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3A6309B-BA7C-4F67-938B-30C3EC7D369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原始数据" sheetId="1" r:id="rId1"/>
    <sheet name="igor粘贴" sheetId="4" r:id="rId2"/>
    <sheet name="臭氧及气象" sheetId="2" r:id="rId3"/>
    <sheet name="VOCs" sheetId="3" r:id="rId4"/>
    <sheet name="前十组分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09" i="4" l="1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T325" i="4" s="1"/>
  <c r="E326" i="2"/>
  <c r="E327" i="2"/>
  <c r="E328" i="2"/>
  <c r="E329" i="2"/>
  <c r="E330" i="2"/>
  <c r="E331" i="2"/>
  <c r="E332" i="2"/>
  <c r="E333" i="2"/>
  <c r="E334" i="2"/>
  <c r="E335" i="2"/>
  <c r="E336" i="2"/>
  <c r="E337" i="2"/>
  <c r="T337" i="4" s="1"/>
  <c r="E338" i="2"/>
  <c r="E339" i="2"/>
  <c r="E340" i="2"/>
  <c r="E341" i="2"/>
  <c r="E342" i="2"/>
  <c r="E343" i="2"/>
  <c r="E344" i="2"/>
  <c r="E345" i="2"/>
  <c r="E346" i="2"/>
  <c r="E347" i="2"/>
  <c r="E348" i="2"/>
  <c r="E349" i="2"/>
  <c r="T349" i="4" s="1"/>
  <c r="E350" i="2"/>
  <c r="E351" i="2"/>
  <c r="E352" i="2"/>
  <c r="E353" i="2"/>
  <c r="E354" i="2"/>
  <c r="E355" i="2"/>
  <c r="E356" i="2"/>
  <c r="E357" i="2"/>
  <c r="E358" i="2"/>
  <c r="E359" i="2"/>
  <c r="E360" i="2"/>
  <c r="E361" i="2"/>
  <c r="T361" i="4" s="1"/>
  <c r="E362" i="2"/>
  <c r="E363" i="2"/>
  <c r="E364" i="2"/>
  <c r="E365" i="2"/>
  <c r="E366" i="2"/>
  <c r="E367" i="2"/>
  <c r="E368" i="2"/>
  <c r="E369" i="2"/>
  <c r="E370" i="2"/>
  <c r="E371" i="2"/>
  <c r="E372" i="2"/>
  <c r="E373" i="2"/>
  <c r="T373" i="4" s="1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DC190" i="3"/>
  <c r="DD190" i="3"/>
  <c r="DE190" i="3"/>
  <c r="DF190" i="3"/>
  <c r="DG190" i="3"/>
  <c r="DH190" i="3"/>
  <c r="DC191" i="3"/>
  <c r="DD191" i="3"/>
  <c r="DE191" i="3"/>
  <c r="DF191" i="3"/>
  <c r="DG191" i="3"/>
  <c r="DH191" i="3"/>
  <c r="DC192" i="3"/>
  <c r="DD192" i="3"/>
  <c r="DE192" i="3"/>
  <c r="DF192" i="3"/>
  <c r="DG192" i="3"/>
  <c r="DH192" i="3"/>
  <c r="DC193" i="3"/>
  <c r="DD193" i="3"/>
  <c r="DE193" i="3"/>
  <c r="DF193" i="3"/>
  <c r="DG193" i="3"/>
  <c r="DH193" i="3"/>
  <c r="DC194" i="3"/>
  <c r="DD194" i="3"/>
  <c r="DE194" i="3"/>
  <c r="DF194" i="3"/>
  <c r="DG194" i="3"/>
  <c r="DH194" i="3"/>
  <c r="DC195" i="3"/>
  <c r="DD195" i="3"/>
  <c r="DE195" i="3"/>
  <c r="DF195" i="3"/>
  <c r="DG195" i="3"/>
  <c r="DH195" i="3"/>
  <c r="DC196" i="3"/>
  <c r="DD196" i="3"/>
  <c r="DE196" i="3"/>
  <c r="DF196" i="3"/>
  <c r="DG196" i="3"/>
  <c r="DH196" i="3"/>
  <c r="DC197" i="3"/>
  <c r="DD197" i="3"/>
  <c r="DE197" i="3"/>
  <c r="DF197" i="3"/>
  <c r="DG197" i="3"/>
  <c r="DH197" i="3"/>
  <c r="DC198" i="3"/>
  <c r="DD198" i="3"/>
  <c r="DE198" i="3"/>
  <c r="DF198" i="3"/>
  <c r="DG198" i="3"/>
  <c r="DH198" i="3"/>
  <c r="DC199" i="3"/>
  <c r="DD199" i="3"/>
  <c r="DE199" i="3"/>
  <c r="DF199" i="3"/>
  <c r="DG199" i="3"/>
  <c r="DH199" i="3"/>
  <c r="DC200" i="3"/>
  <c r="DD200" i="3"/>
  <c r="DE200" i="3"/>
  <c r="DF200" i="3"/>
  <c r="DG200" i="3"/>
  <c r="DH200" i="3"/>
  <c r="DC201" i="3"/>
  <c r="DD201" i="3"/>
  <c r="DE201" i="3"/>
  <c r="DF201" i="3"/>
  <c r="DG201" i="3"/>
  <c r="DH201" i="3"/>
  <c r="DC202" i="3"/>
  <c r="DD202" i="3"/>
  <c r="DE202" i="3"/>
  <c r="DF202" i="3"/>
  <c r="DG202" i="3"/>
  <c r="DH202" i="3"/>
  <c r="DC203" i="3"/>
  <c r="DD203" i="3"/>
  <c r="DE203" i="3"/>
  <c r="DF203" i="3"/>
  <c r="DG203" i="3"/>
  <c r="DH203" i="3"/>
  <c r="DC204" i="3"/>
  <c r="DD204" i="3"/>
  <c r="DE204" i="3"/>
  <c r="DF204" i="3"/>
  <c r="DG204" i="3"/>
  <c r="DH204" i="3"/>
  <c r="DC205" i="3"/>
  <c r="DD205" i="3"/>
  <c r="DE205" i="3"/>
  <c r="DF205" i="3"/>
  <c r="DG205" i="3"/>
  <c r="DH205" i="3"/>
  <c r="DC206" i="3"/>
  <c r="DD206" i="3"/>
  <c r="DE206" i="3"/>
  <c r="DF206" i="3"/>
  <c r="DG206" i="3"/>
  <c r="DH206" i="3"/>
  <c r="DC207" i="3"/>
  <c r="DD207" i="3"/>
  <c r="DE207" i="3"/>
  <c r="DF207" i="3"/>
  <c r="DG207" i="3"/>
  <c r="DH207" i="3"/>
  <c r="DC208" i="3"/>
  <c r="DD208" i="3"/>
  <c r="DE208" i="3"/>
  <c r="DF208" i="3"/>
  <c r="DG208" i="3"/>
  <c r="DH208" i="3"/>
  <c r="DC209" i="3"/>
  <c r="DD209" i="3"/>
  <c r="DE209" i="3"/>
  <c r="DF209" i="3"/>
  <c r="DG209" i="3"/>
  <c r="DH209" i="3"/>
  <c r="DC210" i="3"/>
  <c r="DD210" i="3"/>
  <c r="DE210" i="3"/>
  <c r="DF210" i="3"/>
  <c r="DG210" i="3"/>
  <c r="DH210" i="3"/>
  <c r="DC211" i="3"/>
  <c r="DD211" i="3"/>
  <c r="DE211" i="3"/>
  <c r="DF211" i="3"/>
  <c r="DG211" i="3"/>
  <c r="DH211" i="3"/>
  <c r="DC212" i="3"/>
  <c r="DD212" i="3"/>
  <c r="DE212" i="3"/>
  <c r="DF212" i="3"/>
  <c r="DG212" i="3"/>
  <c r="DH212" i="3"/>
  <c r="DC213" i="3"/>
  <c r="DD213" i="3"/>
  <c r="DE213" i="3"/>
  <c r="DF213" i="3"/>
  <c r="DG213" i="3"/>
  <c r="DH213" i="3"/>
  <c r="DC214" i="3"/>
  <c r="DD214" i="3"/>
  <c r="DE214" i="3"/>
  <c r="DF214" i="3"/>
  <c r="DG214" i="3"/>
  <c r="DH214" i="3"/>
  <c r="DC215" i="3"/>
  <c r="DD215" i="3"/>
  <c r="DE215" i="3"/>
  <c r="DF215" i="3"/>
  <c r="DG215" i="3"/>
  <c r="DH215" i="3"/>
  <c r="DC216" i="3"/>
  <c r="DD216" i="3"/>
  <c r="DE216" i="3"/>
  <c r="DF216" i="3"/>
  <c r="DG216" i="3"/>
  <c r="DH216" i="3"/>
  <c r="DC217" i="3"/>
  <c r="DD217" i="3"/>
  <c r="DE217" i="3"/>
  <c r="DF217" i="3"/>
  <c r="DG217" i="3"/>
  <c r="DH217" i="3"/>
  <c r="DC218" i="3"/>
  <c r="DD218" i="3"/>
  <c r="DE218" i="3"/>
  <c r="DF218" i="3"/>
  <c r="DG218" i="3"/>
  <c r="DH218" i="3"/>
  <c r="DC219" i="3"/>
  <c r="DD219" i="3"/>
  <c r="DE219" i="3"/>
  <c r="DF219" i="3"/>
  <c r="DG219" i="3"/>
  <c r="DH219" i="3"/>
  <c r="DC220" i="3"/>
  <c r="DD220" i="3"/>
  <c r="DE220" i="3"/>
  <c r="DF220" i="3"/>
  <c r="DG220" i="3"/>
  <c r="DH220" i="3"/>
  <c r="DC221" i="3"/>
  <c r="DD221" i="3"/>
  <c r="DE221" i="3"/>
  <c r="DF221" i="3"/>
  <c r="DG221" i="3"/>
  <c r="DH221" i="3"/>
  <c r="DC222" i="3"/>
  <c r="DD222" i="3"/>
  <c r="DE222" i="3"/>
  <c r="DF222" i="3"/>
  <c r="DG222" i="3"/>
  <c r="DH222" i="3"/>
  <c r="DC223" i="3"/>
  <c r="DD223" i="3"/>
  <c r="DE223" i="3"/>
  <c r="DF223" i="3"/>
  <c r="DG223" i="3"/>
  <c r="DH223" i="3"/>
  <c r="DC224" i="3"/>
  <c r="DD224" i="3"/>
  <c r="DE224" i="3"/>
  <c r="DF224" i="3"/>
  <c r="DG224" i="3"/>
  <c r="DH224" i="3"/>
  <c r="DC225" i="3"/>
  <c r="DD225" i="3"/>
  <c r="DE225" i="3"/>
  <c r="DF225" i="3"/>
  <c r="DG225" i="3"/>
  <c r="DH225" i="3"/>
  <c r="DC226" i="3"/>
  <c r="DD226" i="3"/>
  <c r="DE226" i="3"/>
  <c r="DF226" i="3"/>
  <c r="DG226" i="3"/>
  <c r="DH226" i="3"/>
  <c r="DC227" i="3"/>
  <c r="DD227" i="3"/>
  <c r="DE227" i="3"/>
  <c r="DF227" i="3"/>
  <c r="DG227" i="3"/>
  <c r="DH227" i="3"/>
  <c r="DC228" i="3"/>
  <c r="DD228" i="3"/>
  <c r="DE228" i="3"/>
  <c r="DF228" i="3"/>
  <c r="DG228" i="3"/>
  <c r="DH228" i="3"/>
  <c r="DC229" i="3"/>
  <c r="DD229" i="3"/>
  <c r="DE229" i="3"/>
  <c r="DF229" i="3"/>
  <c r="DG229" i="3"/>
  <c r="DH229" i="3"/>
  <c r="DC230" i="3"/>
  <c r="DD230" i="3"/>
  <c r="DE230" i="3"/>
  <c r="DF230" i="3"/>
  <c r="DG230" i="3"/>
  <c r="DH230" i="3"/>
  <c r="DC231" i="3"/>
  <c r="DD231" i="3"/>
  <c r="DE231" i="3"/>
  <c r="DF231" i="3"/>
  <c r="DG231" i="3"/>
  <c r="DH231" i="3"/>
  <c r="DC232" i="3"/>
  <c r="DD232" i="3"/>
  <c r="DE232" i="3"/>
  <c r="DF232" i="3"/>
  <c r="DG232" i="3"/>
  <c r="DH232" i="3"/>
  <c r="DC233" i="3"/>
  <c r="DD233" i="3"/>
  <c r="DE233" i="3"/>
  <c r="DF233" i="3"/>
  <c r="DG233" i="3"/>
  <c r="DH233" i="3"/>
  <c r="DC234" i="3"/>
  <c r="DD234" i="3"/>
  <c r="DE234" i="3"/>
  <c r="DF234" i="3"/>
  <c r="DG234" i="3"/>
  <c r="DH234" i="3"/>
  <c r="DC235" i="3"/>
  <c r="DD235" i="3"/>
  <c r="DE235" i="3"/>
  <c r="DF235" i="3"/>
  <c r="DG235" i="3"/>
  <c r="DH235" i="3"/>
  <c r="DC236" i="3"/>
  <c r="DD236" i="3"/>
  <c r="DE236" i="3"/>
  <c r="DF236" i="3"/>
  <c r="DG236" i="3"/>
  <c r="DH236" i="3"/>
  <c r="DC237" i="3"/>
  <c r="DD237" i="3"/>
  <c r="DE237" i="3"/>
  <c r="DF237" i="3"/>
  <c r="DG237" i="3"/>
  <c r="DH237" i="3"/>
  <c r="DC238" i="3"/>
  <c r="DD238" i="3"/>
  <c r="DE238" i="3"/>
  <c r="DF238" i="3"/>
  <c r="DG238" i="3"/>
  <c r="DH238" i="3"/>
  <c r="DC239" i="3"/>
  <c r="DD239" i="3"/>
  <c r="DE239" i="3"/>
  <c r="DF239" i="3"/>
  <c r="DG239" i="3"/>
  <c r="DH239" i="3"/>
  <c r="DC240" i="3"/>
  <c r="DD240" i="3"/>
  <c r="DE240" i="3"/>
  <c r="DF240" i="3"/>
  <c r="DG240" i="3"/>
  <c r="DH240" i="3"/>
  <c r="DC241" i="3"/>
  <c r="DD241" i="3"/>
  <c r="DE241" i="3"/>
  <c r="DF241" i="3"/>
  <c r="DG241" i="3"/>
  <c r="DH241" i="3"/>
  <c r="DC242" i="3"/>
  <c r="DD242" i="3"/>
  <c r="DE242" i="3"/>
  <c r="DF242" i="3"/>
  <c r="DG242" i="3"/>
  <c r="DH242" i="3"/>
  <c r="DC243" i="3"/>
  <c r="DD243" i="3"/>
  <c r="DE243" i="3"/>
  <c r="DF243" i="3"/>
  <c r="DG243" i="3"/>
  <c r="DH243" i="3"/>
  <c r="DC244" i="3"/>
  <c r="DD244" i="3"/>
  <c r="DE244" i="3"/>
  <c r="DF244" i="3"/>
  <c r="DG244" i="3"/>
  <c r="DH244" i="3"/>
  <c r="DC245" i="3"/>
  <c r="DD245" i="3"/>
  <c r="DE245" i="3"/>
  <c r="DF245" i="3"/>
  <c r="DG245" i="3"/>
  <c r="DH245" i="3"/>
  <c r="DC246" i="3"/>
  <c r="DD246" i="3"/>
  <c r="DE246" i="3"/>
  <c r="DF246" i="3"/>
  <c r="DG246" i="3"/>
  <c r="DH246" i="3"/>
  <c r="DC247" i="3"/>
  <c r="DD247" i="3"/>
  <c r="DE247" i="3"/>
  <c r="DF247" i="3"/>
  <c r="DG247" i="3"/>
  <c r="DH247" i="3"/>
  <c r="DC248" i="3"/>
  <c r="DD248" i="3"/>
  <c r="DE248" i="3"/>
  <c r="DF248" i="3"/>
  <c r="DG248" i="3"/>
  <c r="DH248" i="3"/>
  <c r="DC249" i="3"/>
  <c r="DD249" i="3"/>
  <c r="DE249" i="3"/>
  <c r="DF249" i="3"/>
  <c r="DG249" i="3"/>
  <c r="DH249" i="3"/>
  <c r="DC250" i="3"/>
  <c r="DD250" i="3"/>
  <c r="DE250" i="3"/>
  <c r="DF250" i="3"/>
  <c r="DG250" i="3"/>
  <c r="DH250" i="3"/>
  <c r="DC251" i="3"/>
  <c r="DD251" i="3"/>
  <c r="DE251" i="3"/>
  <c r="DF251" i="3"/>
  <c r="DG251" i="3"/>
  <c r="DH251" i="3"/>
  <c r="DC252" i="3"/>
  <c r="DD252" i="3"/>
  <c r="DE252" i="3"/>
  <c r="DF252" i="3"/>
  <c r="DG252" i="3"/>
  <c r="DH252" i="3"/>
  <c r="DC253" i="3"/>
  <c r="DD253" i="3"/>
  <c r="DE253" i="3"/>
  <c r="DF253" i="3"/>
  <c r="DG253" i="3"/>
  <c r="DH253" i="3"/>
  <c r="DC254" i="3"/>
  <c r="DD254" i="3"/>
  <c r="DE254" i="3"/>
  <c r="DF254" i="3"/>
  <c r="DG254" i="3"/>
  <c r="DH254" i="3"/>
  <c r="DC255" i="3"/>
  <c r="DD255" i="3"/>
  <c r="DE255" i="3"/>
  <c r="DF255" i="3"/>
  <c r="DG255" i="3"/>
  <c r="DH255" i="3"/>
  <c r="DC256" i="3"/>
  <c r="DD256" i="3"/>
  <c r="DE256" i="3"/>
  <c r="DF256" i="3"/>
  <c r="DG256" i="3"/>
  <c r="DH256" i="3"/>
  <c r="DC257" i="3"/>
  <c r="DD257" i="3"/>
  <c r="DE257" i="3"/>
  <c r="DF257" i="3"/>
  <c r="DG257" i="3"/>
  <c r="DH257" i="3"/>
  <c r="DC258" i="3"/>
  <c r="DD258" i="3"/>
  <c r="DE258" i="3"/>
  <c r="DF258" i="3"/>
  <c r="DG258" i="3"/>
  <c r="DH258" i="3"/>
  <c r="DC259" i="3"/>
  <c r="DD259" i="3"/>
  <c r="DE259" i="3"/>
  <c r="DF259" i="3"/>
  <c r="DG259" i="3"/>
  <c r="DH259" i="3"/>
  <c r="DC260" i="3"/>
  <c r="DD260" i="3"/>
  <c r="DE260" i="3"/>
  <c r="DF260" i="3"/>
  <c r="DG260" i="3"/>
  <c r="DH260" i="3"/>
  <c r="DC261" i="3"/>
  <c r="DD261" i="3"/>
  <c r="DE261" i="3"/>
  <c r="DF261" i="3"/>
  <c r="DG261" i="3"/>
  <c r="DH261" i="3"/>
  <c r="DC262" i="3"/>
  <c r="DD262" i="3"/>
  <c r="DE262" i="3"/>
  <c r="DF262" i="3"/>
  <c r="DG262" i="3"/>
  <c r="DH262" i="3"/>
  <c r="DC263" i="3"/>
  <c r="DD263" i="3"/>
  <c r="DE263" i="3"/>
  <c r="DF263" i="3"/>
  <c r="DG263" i="3"/>
  <c r="DH263" i="3"/>
  <c r="DC264" i="3"/>
  <c r="DD264" i="3"/>
  <c r="DE264" i="3"/>
  <c r="DF264" i="3"/>
  <c r="DG264" i="3"/>
  <c r="DH264" i="3"/>
  <c r="DC265" i="3"/>
  <c r="DD265" i="3"/>
  <c r="DE265" i="3"/>
  <c r="DF265" i="3"/>
  <c r="DG265" i="3"/>
  <c r="DH265" i="3"/>
  <c r="DC266" i="3"/>
  <c r="DD266" i="3"/>
  <c r="DE266" i="3"/>
  <c r="DF266" i="3"/>
  <c r="DG266" i="3"/>
  <c r="DH266" i="3"/>
  <c r="DC267" i="3"/>
  <c r="DD267" i="3"/>
  <c r="DE267" i="3"/>
  <c r="DF267" i="3"/>
  <c r="DG267" i="3"/>
  <c r="DH267" i="3"/>
  <c r="DC268" i="3"/>
  <c r="DD268" i="3"/>
  <c r="DE268" i="3"/>
  <c r="DF268" i="3"/>
  <c r="DG268" i="3"/>
  <c r="DH268" i="3"/>
  <c r="DC269" i="3"/>
  <c r="DD269" i="3"/>
  <c r="DE269" i="3"/>
  <c r="DF269" i="3"/>
  <c r="DG269" i="3"/>
  <c r="DH269" i="3"/>
  <c r="DC270" i="3"/>
  <c r="DD270" i="3"/>
  <c r="DE270" i="3"/>
  <c r="DF270" i="3"/>
  <c r="DG270" i="3"/>
  <c r="DH270" i="3"/>
  <c r="DC271" i="3"/>
  <c r="DD271" i="3"/>
  <c r="DE271" i="3"/>
  <c r="DF271" i="3"/>
  <c r="DG271" i="3"/>
  <c r="DH271" i="3"/>
  <c r="DC272" i="3"/>
  <c r="DD272" i="3"/>
  <c r="DE272" i="3"/>
  <c r="DF272" i="3"/>
  <c r="DG272" i="3"/>
  <c r="DH272" i="3"/>
  <c r="DC273" i="3"/>
  <c r="DD273" i="3"/>
  <c r="DE273" i="3"/>
  <c r="DF273" i="3"/>
  <c r="DG273" i="3"/>
  <c r="DH273" i="3"/>
  <c r="DC274" i="3"/>
  <c r="DD274" i="3"/>
  <c r="DE274" i="3"/>
  <c r="DF274" i="3"/>
  <c r="DG274" i="3"/>
  <c r="DH274" i="3"/>
  <c r="DC275" i="3"/>
  <c r="DD275" i="3"/>
  <c r="DE275" i="3"/>
  <c r="DF275" i="3"/>
  <c r="DG275" i="3"/>
  <c r="DH275" i="3"/>
  <c r="DC276" i="3"/>
  <c r="DD276" i="3"/>
  <c r="DE276" i="3"/>
  <c r="DF276" i="3"/>
  <c r="DG276" i="3"/>
  <c r="DH276" i="3"/>
  <c r="DC277" i="3"/>
  <c r="DD277" i="3"/>
  <c r="DE277" i="3"/>
  <c r="DF277" i="3"/>
  <c r="DG277" i="3"/>
  <c r="DH277" i="3"/>
  <c r="DC278" i="3"/>
  <c r="DD278" i="3"/>
  <c r="DE278" i="3"/>
  <c r="DF278" i="3"/>
  <c r="DG278" i="3"/>
  <c r="DH278" i="3"/>
  <c r="DC279" i="3"/>
  <c r="DD279" i="3"/>
  <c r="DE279" i="3"/>
  <c r="DF279" i="3"/>
  <c r="DG279" i="3"/>
  <c r="DH279" i="3"/>
  <c r="DC280" i="3"/>
  <c r="DD280" i="3"/>
  <c r="DE280" i="3"/>
  <c r="DF280" i="3"/>
  <c r="DG280" i="3"/>
  <c r="DH280" i="3"/>
  <c r="DC281" i="3"/>
  <c r="DD281" i="3"/>
  <c r="DE281" i="3"/>
  <c r="DF281" i="3"/>
  <c r="DG281" i="3"/>
  <c r="DH281" i="3"/>
  <c r="DC282" i="3"/>
  <c r="DD282" i="3"/>
  <c r="DE282" i="3"/>
  <c r="DF282" i="3"/>
  <c r="DG282" i="3"/>
  <c r="DH282" i="3"/>
  <c r="DC283" i="3"/>
  <c r="DD283" i="3"/>
  <c r="DE283" i="3"/>
  <c r="DF283" i="3"/>
  <c r="DG283" i="3"/>
  <c r="DH283" i="3"/>
  <c r="DC284" i="3"/>
  <c r="DD284" i="3"/>
  <c r="DE284" i="3"/>
  <c r="DF284" i="3"/>
  <c r="DG284" i="3"/>
  <c r="DH284" i="3"/>
  <c r="DC285" i="3"/>
  <c r="DD285" i="3"/>
  <c r="DE285" i="3"/>
  <c r="DF285" i="3"/>
  <c r="DG285" i="3"/>
  <c r="DH285" i="3"/>
  <c r="DC286" i="3"/>
  <c r="DD286" i="3"/>
  <c r="DE286" i="3"/>
  <c r="DF286" i="3"/>
  <c r="DG286" i="3"/>
  <c r="DH286" i="3"/>
  <c r="DC287" i="3"/>
  <c r="DD287" i="3"/>
  <c r="DE287" i="3"/>
  <c r="DF287" i="3"/>
  <c r="DG287" i="3"/>
  <c r="DH287" i="3"/>
  <c r="DC288" i="3"/>
  <c r="DD288" i="3"/>
  <c r="DE288" i="3"/>
  <c r="DF288" i="3"/>
  <c r="DG288" i="3"/>
  <c r="DH288" i="3"/>
  <c r="DC289" i="3"/>
  <c r="DD289" i="3"/>
  <c r="DE289" i="3"/>
  <c r="DF289" i="3"/>
  <c r="DG289" i="3"/>
  <c r="DH289" i="3"/>
  <c r="DC290" i="3"/>
  <c r="DD290" i="3"/>
  <c r="DE290" i="3"/>
  <c r="DF290" i="3"/>
  <c r="DG290" i="3"/>
  <c r="DH290" i="3"/>
  <c r="DC291" i="3"/>
  <c r="DD291" i="3"/>
  <c r="DE291" i="3"/>
  <c r="DF291" i="3"/>
  <c r="DG291" i="3"/>
  <c r="DH291" i="3"/>
  <c r="DC292" i="3"/>
  <c r="DD292" i="3"/>
  <c r="DE292" i="3"/>
  <c r="DF292" i="3"/>
  <c r="DG292" i="3"/>
  <c r="DH292" i="3"/>
  <c r="DC293" i="3"/>
  <c r="DD293" i="3"/>
  <c r="DE293" i="3"/>
  <c r="DF293" i="3"/>
  <c r="DG293" i="3"/>
  <c r="DH293" i="3"/>
  <c r="DC294" i="3"/>
  <c r="DD294" i="3"/>
  <c r="DE294" i="3"/>
  <c r="DF294" i="3"/>
  <c r="DG294" i="3"/>
  <c r="DH294" i="3"/>
  <c r="DC295" i="3"/>
  <c r="DD295" i="3"/>
  <c r="DE295" i="3"/>
  <c r="DF295" i="3"/>
  <c r="DG295" i="3"/>
  <c r="DH295" i="3"/>
  <c r="DC296" i="3"/>
  <c r="DD296" i="3"/>
  <c r="DE296" i="3"/>
  <c r="DF296" i="3"/>
  <c r="DG296" i="3"/>
  <c r="DH296" i="3"/>
  <c r="DC297" i="3"/>
  <c r="DD297" i="3"/>
  <c r="DE297" i="3"/>
  <c r="DF297" i="3"/>
  <c r="DG297" i="3"/>
  <c r="DH297" i="3"/>
  <c r="DC298" i="3"/>
  <c r="DD298" i="3"/>
  <c r="DE298" i="3"/>
  <c r="DF298" i="3"/>
  <c r="DG298" i="3"/>
  <c r="DH298" i="3"/>
  <c r="DC299" i="3"/>
  <c r="DD299" i="3"/>
  <c r="DE299" i="3"/>
  <c r="DF299" i="3"/>
  <c r="DG299" i="3"/>
  <c r="DH299" i="3"/>
  <c r="DC300" i="3"/>
  <c r="DD300" i="3"/>
  <c r="DE300" i="3"/>
  <c r="DF300" i="3"/>
  <c r="DG300" i="3"/>
  <c r="DH300" i="3"/>
  <c r="DC301" i="3"/>
  <c r="DD301" i="3"/>
  <c r="DE301" i="3"/>
  <c r="DF301" i="3"/>
  <c r="DG301" i="3"/>
  <c r="DH301" i="3"/>
  <c r="DC302" i="3"/>
  <c r="DD302" i="3"/>
  <c r="DE302" i="3"/>
  <c r="DF302" i="3"/>
  <c r="DG302" i="3"/>
  <c r="DH302" i="3"/>
  <c r="DC303" i="3"/>
  <c r="DD303" i="3"/>
  <c r="DE303" i="3"/>
  <c r="DF303" i="3"/>
  <c r="DG303" i="3"/>
  <c r="DH303" i="3"/>
  <c r="DC304" i="3"/>
  <c r="DD304" i="3"/>
  <c r="DE304" i="3"/>
  <c r="DF304" i="3"/>
  <c r="DG304" i="3"/>
  <c r="DH304" i="3"/>
  <c r="DC305" i="3"/>
  <c r="DD305" i="3"/>
  <c r="DE305" i="3"/>
  <c r="DF305" i="3"/>
  <c r="DG305" i="3"/>
  <c r="DH305" i="3"/>
  <c r="DC306" i="3"/>
  <c r="DD306" i="3"/>
  <c r="DE306" i="3"/>
  <c r="DF306" i="3"/>
  <c r="DG306" i="3"/>
  <c r="DH306" i="3"/>
  <c r="DC307" i="3"/>
  <c r="DD307" i="3"/>
  <c r="DE307" i="3"/>
  <c r="DF307" i="3"/>
  <c r="DG307" i="3"/>
  <c r="DH307" i="3"/>
  <c r="DC308" i="3"/>
  <c r="DD308" i="3"/>
  <c r="DE308" i="3"/>
  <c r="DF308" i="3"/>
  <c r="DG308" i="3"/>
  <c r="DH308" i="3"/>
  <c r="DC309" i="3"/>
  <c r="DD309" i="3"/>
  <c r="DE309" i="3"/>
  <c r="DF309" i="3"/>
  <c r="DG309" i="3"/>
  <c r="DH309" i="3"/>
  <c r="DC310" i="3"/>
  <c r="DD310" i="3"/>
  <c r="DE310" i="3"/>
  <c r="DF310" i="3"/>
  <c r="DG310" i="3"/>
  <c r="DH310" i="3"/>
  <c r="DC311" i="3"/>
  <c r="DD311" i="3"/>
  <c r="DE311" i="3"/>
  <c r="DF311" i="3"/>
  <c r="DG311" i="3"/>
  <c r="DH311" i="3"/>
  <c r="DC312" i="3"/>
  <c r="DD312" i="3"/>
  <c r="DE312" i="3"/>
  <c r="DF312" i="3"/>
  <c r="DG312" i="3"/>
  <c r="DH312" i="3"/>
  <c r="DC313" i="3"/>
  <c r="DD313" i="3"/>
  <c r="DE313" i="3"/>
  <c r="DF313" i="3"/>
  <c r="DG313" i="3"/>
  <c r="DH313" i="3"/>
  <c r="DC314" i="3"/>
  <c r="DD314" i="3"/>
  <c r="DE314" i="3"/>
  <c r="DF314" i="3"/>
  <c r="DG314" i="3"/>
  <c r="DH314" i="3"/>
  <c r="DC315" i="3"/>
  <c r="DD315" i="3"/>
  <c r="DE315" i="3"/>
  <c r="DF315" i="3"/>
  <c r="DG315" i="3"/>
  <c r="DH315" i="3"/>
  <c r="DC316" i="3"/>
  <c r="DD316" i="3"/>
  <c r="DE316" i="3"/>
  <c r="DF316" i="3"/>
  <c r="DG316" i="3"/>
  <c r="DH316" i="3"/>
  <c r="DC317" i="3"/>
  <c r="DD317" i="3"/>
  <c r="DE317" i="3"/>
  <c r="DF317" i="3"/>
  <c r="DG317" i="3"/>
  <c r="DH317" i="3"/>
  <c r="DC318" i="3"/>
  <c r="DD318" i="3"/>
  <c r="DE318" i="3"/>
  <c r="DF318" i="3"/>
  <c r="DG318" i="3"/>
  <c r="DH318" i="3"/>
  <c r="DC319" i="3"/>
  <c r="DD319" i="3"/>
  <c r="DE319" i="3"/>
  <c r="DF319" i="3"/>
  <c r="DG319" i="3"/>
  <c r="DH319" i="3"/>
  <c r="DC320" i="3"/>
  <c r="DD320" i="3"/>
  <c r="DE320" i="3"/>
  <c r="DF320" i="3"/>
  <c r="DG320" i="3"/>
  <c r="DH320" i="3"/>
  <c r="DC321" i="3"/>
  <c r="DD321" i="3"/>
  <c r="DE321" i="3"/>
  <c r="DF321" i="3"/>
  <c r="DG321" i="3"/>
  <c r="DH321" i="3"/>
  <c r="DC322" i="3"/>
  <c r="M322" i="4" s="1"/>
  <c r="DD322" i="3"/>
  <c r="N322" i="4" s="1"/>
  <c r="DE322" i="3"/>
  <c r="DF322" i="3"/>
  <c r="DG322" i="3"/>
  <c r="DH322" i="3"/>
  <c r="DC323" i="3"/>
  <c r="DD323" i="3"/>
  <c r="DE323" i="3"/>
  <c r="DF323" i="3"/>
  <c r="DG323" i="3"/>
  <c r="Q323" i="4" s="1"/>
  <c r="DH323" i="3"/>
  <c r="R323" i="4" s="1"/>
  <c r="DC324" i="3"/>
  <c r="DD324" i="3"/>
  <c r="DE324" i="3"/>
  <c r="DF324" i="3"/>
  <c r="DG324" i="3"/>
  <c r="DH324" i="3"/>
  <c r="DC325" i="3"/>
  <c r="DD325" i="3"/>
  <c r="DE325" i="3"/>
  <c r="O325" i="4" s="1"/>
  <c r="DF325" i="3"/>
  <c r="P325" i="4" s="1"/>
  <c r="DG325" i="3"/>
  <c r="Q325" i="4" s="1"/>
  <c r="DH325" i="3"/>
  <c r="DC326" i="3"/>
  <c r="DD326" i="3"/>
  <c r="DE326" i="3"/>
  <c r="DF326" i="3"/>
  <c r="DG326" i="3"/>
  <c r="DH326" i="3"/>
  <c r="DC327" i="3"/>
  <c r="M327" i="4" s="1"/>
  <c r="DD327" i="3"/>
  <c r="N327" i="4" s="1"/>
  <c r="DE327" i="3"/>
  <c r="O327" i="4" s="1"/>
  <c r="DF327" i="3"/>
  <c r="DG327" i="3"/>
  <c r="DH327" i="3"/>
  <c r="DC328" i="3"/>
  <c r="DD328" i="3"/>
  <c r="DE328" i="3"/>
  <c r="DF328" i="3"/>
  <c r="DG328" i="3"/>
  <c r="DH328" i="3"/>
  <c r="R328" i="4" s="1"/>
  <c r="DC329" i="3"/>
  <c r="M329" i="4" s="1"/>
  <c r="DD329" i="3"/>
  <c r="DE329" i="3"/>
  <c r="DF329" i="3"/>
  <c r="DG329" i="3"/>
  <c r="DH329" i="3"/>
  <c r="DC330" i="3"/>
  <c r="DD330" i="3"/>
  <c r="DE330" i="3"/>
  <c r="DF330" i="3"/>
  <c r="P330" i="4" s="1"/>
  <c r="DG330" i="3"/>
  <c r="Q330" i="4" s="1"/>
  <c r="DH330" i="3"/>
  <c r="R330" i="4" s="1"/>
  <c r="DC331" i="3"/>
  <c r="DD331" i="3"/>
  <c r="DE331" i="3"/>
  <c r="DF331" i="3"/>
  <c r="DG331" i="3"/>
  <c r="DH331" i="3"/>
  <c r="DC332" i="3"/>
  <c r="DD332" i="3"/>
  <c r="N332" i="4" s="1"/>
  <c r="DE332" i="3"/>
  <c r="O332" i="4" s="1"/>
  <c r="DF332" i="3"/>
  <c r="P332" i="4" s="1"/>
  <c r="DG332" i="3"/>
  <c r="DH332" i="3"/>
  <c r="DC333" i="3"/>
  <c r="DD333" i="3"/>
  <c r="DE333" i="3"/>
  <c r="DF333" i="3"/>
  <c r="DG333" i="3"/>
  <c r="DH333" i="3"/>
  <c r="DC334" i="3"/>
  <c r="M334" i="4" s="1"/>
  <c r="DD334" i="3"/>
  <c r="N334" i="4" s="1"/>
  <c r="DE334" i="3"/>
  <c r="DF334" i="3"/>
  <c r="DG334" i="3"/>
  <c r="DH334" i="3"/>
  <c r="DC335" i="3"/>
  <c r="DD335" i="3"/>
  <c r="DE335" i="3"/>
  <c r="DF335" i="3"/>
  <c r="DG335" i="3"/>
  <c r="Q335" i="4" s="1"/>
  <c r="DH335" i="3"/>
  <c r="R335" i="4" s="1"/>
  <c r="DC336" i="3"/>
  <c r="DD336" i="3"/>
  <c r="DE336" i="3"/>
  <c r="DF336" i="3"/>
  <c r="DG336" i="3"/>
  <c r="DH336" i="3"/>
  <c r="DC337" i="3"/>
  <c r="DD337" i="3"/>
  <c r="DE337" i="3"/>
  <c r="O337" i="4" s="1"/>
  <c r="DF337" i="3"/>
  <c r="P337" i="4" s="1"/>
  <c r="DG337" i="3"/>
  <c r="Q337" i="4" s="1"/>
  <c r="DH337" i="3"/>
  <c r="DC338" i="3"/>
  <c r="DD338" i="3"/>
  <c r="DE338" i="3"/>
  <c r="DF338" i="3"/>
  <c r="DG338" i="3"/>
  <c r="DH338" i="3"/>
  <c r="DC339" i="3"/>
  <c r="M339" i="4" s="1"/>
  <c r="DD339" i="3"/>
  <c r="N339" i="4" s="1"/>
  <c r="DE339" i="3"/>
  <c r="O339" i="4" s="1"/>
  <c r="DF339" i="3"/>
  <c r="DG339" i="3"/>
  <c r="DH339" i="3"/>
  <c r="DC340" i="3"/>
  <c r="DD340" i="3"/>
  <c r="DE340" i="3"/>
  <c r="DF340" i="3"/>
  <c r="DG340" i="3"/>
  <c r="DH340" i="3"/>
  <c r="R340" i="4" s="1"/>
  <c r="DC341" i="3"/>
  <c r="M341" i="4" s="1"/>
  <c r="DD341" i="3"/>
  <c r="DE341" i="3"/>
  <c r="DF341" i="3"/>
  <c r="DG341" i="3"/>
  <c r="DH341" i="3"/>
  <c r="DC342" i="3"/>
  <c r="DD342" i="3"/>
  <c r="DE342" i="3"/>
  <c r="DF342" i="3"/>
  <c r="P342" i="4" s="1"/>
  <c r="DG342" i="3"/>
  <c r="Q342" i="4" s="1"/>
  <c r="DH342" i="3"/>
  <c r="R342" i="4" s="1"/>
  <c r="DC343" i="3"/>
  <c r="DD343" i="3"/>
  <c r="DE343" i="3"/>
  <c r="DF343" i="3"/>
  <c r="DG343" i="3"/>
  <c r="DH343" i="3"/>
  <c r="DC344" i="3"/>
  <c r="DD344" i="3"/>
  <c r="DE344" i="3"/>
  <c r="O344" i="4" s="1"/>
  <c r="DF344" i="3"/>
  <c r="P344" i="4" s="1"/>
  <c r="DG344" i="3"/>
  <c r="DH344" i="3"/>
  <c r="DC345" i="3"/>
  <c r="DD345" i="3"/>
  <c r="DE345" i="3"/>
  <c r="DF345" i="3"/>
  <c r="DG345" i="3"/>
  <c r="DH345" i="3"/>
  <c r="DC346" i="3"/>
  <c r="DD346" i="3"/>
  <c r="N346" i="4" s="1"/>
  <c r="DE346" i="3"/>
  <c r="DF346" i="3"/>
  <c r="DG346" i="3"/>
  <c r="DH346" i="3"/>
  <c r="DC347" i="3"/>
  <c r="DD347" i="3"/>
  <c r="DE347" i="3"/>
  <c r="DF347" i="3"/>
  <c r="DG347" i="3"/>
  <c r="DH347" i="3"/>
  <c r="DC348" i="3"/>
  <c r="DD348" i="3"/>
  <c r="DE348" i="3"/>
  <c r="DF348" i="3"/>
  <c r="DG348" i="3"/>
  <c r="DH348" i="3"/>
  <c r="DC349" i="3"/>
  <c r="DD349" i="3"/>
  <c r="DE349" i="3"/>
  <c r="DF349" i="3"/>
  <c r="DG349" i="3"/>
  <c r="Q349" i="4" s="1"/>
  <c r="DH349" i="3"/>
  <c r="DC350" i="3"/>
  <c r="DD350" i="3"/>
  <c r="DE350" i="3"/>
  <c r="DF350" i="3"/>
  <c r="DG350" i="3"/>
  <c r="DH350" i="3"/>
  <c r="DC351" i="3"/>
  <c r="DD351" i="3"/>
  <c r="DE351" i="3"/>
  <c r="DF351" i="3"/>
  <c r="DG351" i="3"/>
  <c r="DH351" i="3"/>
  <c r="DC352" i="3"/>
  <c r="DD352" i="3"/>
  <c r="DE352" i="3"/>
  <c r="DF352" i="3"/>
  <c r="DG352" i="3"/>
  <c r="DH352" i="3"/>
  <c r="DC353" i="3"/>
  <c r="DD353" i="3"/>
  <c r="DE353" i="3"/>
  <c r="DF353" i="3"/>
  <c r="DG353" i="3"/>
  <c r="DH353" i="3"/>
  <c r="DC354" i="3"/>
  <c r="DD354" i="3"/>
  <c r="DE354" i="3"/>
  <c r="DF354" i="3"/>
  <c r="DG354" i="3"/>
  <c r="DH354" i="3"/>
  <c r="DC355" i="3"/>
  <c r="DD355" i="3"/>
  <c r="DE355" i="3"/>
  <c r="DF355" i="3"/>
  <c r="DG355" i="3"/>
  <c r="DH355" i="3"/>
  <c r="DC356" i="3"/>
  <c r="DD356" i="3"/>
  <c r="N356" i="4" s="1"/>
  <c r="DE356" i="3"/>
  <c r="O356" i="4" s="1"/>
  <c r="DF356" i="3"/>
  <c r="P356" i="4" s="1"/>
  <c r="DG356" i="3"/>
  <c r="DH356" i="3"/>
  <c r="DC357" i="3"/>
  <c r="DD357" i="3"/>
  <c r="DE357" i="3"/>
  <c r="DF357" i="3"/>
  <c r="DG357" i="3"/>
  <c r="DH357" i="3"/>
  <c r="DC358" i="3"/>
  <c r="M358" i="4" s="1"/>
  <c r="DD358" i="3"/>
  <c r="N358" i="4" s="1"/>
  <c r="DE358" i="3"/>
  <c r="DF358" i="3"/>
  <c r="DG358" i="3"/>
  <c r="DH358" i="3"/>
  <c r="DC359" i="3"/>
  <c r="DD359" i="3"/>
  <c r="DE359" i="3"/>
  <c r="DF359" i="3"/>
  <c r="DG359" i="3"/>
  <c r="Q359" i="4" s="1"/>
  <c r="DH359" i="3"/>
  <c r="R359" i="4" s="1"/>
  <c r="DC360" i="3"/>
  <c r="DD360" i="3"/>
  <c r="DE360" i="3"/>
  <c r="DF360" i="3"/>
  <c r="DG360" i="3"/>
  <c r="DH360" i="3"/>
  <c r="DC361" i="3"/>
  <c r="DD361" i="3"/>
  <c r="DE361" i="3"/>
  <c r="O361" i="4" s="1"/>
  <c r="DF361" i="3"/>
  <c r="P361" i="4" s="1"/>
  <c r="DG361" i="3"/>
  <c r="Q361" i="4" s="1"/>
  <c r="DH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DD362" i="3" s="1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BK362" i="3"/>
  <c r="BL362" i="3"/>
  <c r="BM362" i="3"/>
  <c r="BN362" i="3"/>
  <c r="BO362" i="3"/>
  <c r="BP362" i="3"/>
  <c r="BQ362" i="3"/>
  <c r="BR362" i="3"/>
  <c r="BS362" i="3"/>
  <c r="BT362" i="3"/>
  <c r="BU362" i="3"/>
  <c r="BV362" i="3"/>
  <c r="BW362" i="3"/>
  <c r="BX362" i="3"/>
  <c r="BY362" i="3"/>
  <c r="BZ362" i="3"/>
  <c r="CA362" i="3"/>
  <c r="CB362" i="3"/>
  <c r="CC362" i="3"/>
  <c r="CD362" i="3"/>
  <c r="CE362" i="3"/>
  <c r="CF362" i="3"/>
  <c r="CG362" i="3"/>
  <c r="CH362" i="3"/>
  <c r="CI362" i="3"/>
  <c r="CJ362" i="3"/>
  <c r="CK362" i="3"/>
  <c r="CL362" i="3"/>
  <c r="CM362" i="3"/>
  <c r="CN362" i="3"/>
  <c r="CO362" i="3"/>
  <c r="CP362" i="3"/>
  <c r="CQ362" i="3"/>
  <c r="CR362" i="3"/>
  <c r="CS362" i="3"/>
  <c r="CT362" i="3"/>
  <c r="CU362" i="3"/>
  <c r="CV362" i="3"/>
  <c r="CW362" i="3"/>
  <c r="CX362" i="3"/>
  <c r="CY362" i="3"/>
  <c r="CZ362" i="3"/>
  <c r="DA362" i="3"/>
  <c r="DH362" i="3" s="1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DD363" i="3" s="1"/>
  <c r="N363" i="4" s="1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BK363" i="3"/>
  <c r="BL363" i="3"/>
  <c r="BM363" i="3"/>
  <c r="BN363" i="3"/>
  <c r="BO363" i="3"/>
  <c r="BP363" i="3"/>
  <c r="BQ363" i="3"/>
  <c r="BR363" i="3"/>
  <c r="BS363" i="3"/>
  <c r="BT363" i="3"/>
  <c r="BU363" i="3"/>
  <c r="BV363" i="3"/>
  <c r="BW363" i="3"/>
  <c r="BX363" i="3"/>
  <c r="BY363" i="3"/>
  <c r="BZ363" i="3"/>
  <c r="CA363" i="3"/>
  <c r="CB363" i="3"/>
  <c r="CC363" i="3"/>
  <c r="CD363" i="3"/>
  <c r="CE363" i="3"/>
  <c r="CF363" i="3"/>
  <c r="CG363" i="3"/>
  <c r="CH363" i="3"/>
  <c r="CI363" i="3"/>
  <c r="CJ363" i="3"/>
  <c r="CK363" i="3"/>
  <c r="CL363" i="3"/>
  <c r="CM363" i="3"/>
  <c r="CN363" i="3"/>
  <c r="CO363" i="3"/>
  <c r="DG363" i="3" s="1"/>
  <c r="CP363" i="3"/>
  <c r="CQ363" i="3"/>
  <c r="CR363" i="3"/>
  <c r="CS363" i="3"/>
  <c r="CT363" i="3"/>
  <c r="CU363" i="3"/>
  <c r="CV363" i="3"/>
  <c r="CW363" i="3"/>
  <c r="CX363" i="3"/>
  <c r="CY363" i="3"/>
  <c r="CZ363" i="3"/>
  <c r="DA363" i="3"/>
  <c r="DH363" i="3" s="1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DD364" i="3" s="1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BK364" i="3"/>
  <c r="BL364" i="3"/>
  <c r="BM364" i="3"/>
  <c r="BN364" i="3"/>
  <c r="BO364" i="3"/>
  <c r="BP364" i="3"/>
  <c r="BQ364" i="3"/>
  <c r="BR364" i="3"/>
  <c r="BS364" i="3"/>
  <c r="BT364" i="3"/>
  <c r="BU364" i="3"/>
  <c r="BV364" i="3"/>
  <c r="BW364" i="3"/>
  <c r="BX364" i="3"/>
  <c r="BY364" i="3"/>
  <c r="BZ364" i="3"/>
  <c r="CA364" i="3"/>
  <c r="CB364" i="3"/>
  <c r="CC364" i="3"/>
  <c r="CD364" i="3"/>
  <c r="CE364" i="3"/>
  <c r="CF364" i="3"/>
  <c r="CG364" i="3"/>
  <c r="CH364" i="3"/>
  <c r="CI364" i="3"/>
  <c r="CJ364" i="3"/>
  <c r="CK364" i="3"/>
  <c r="CL364" i="3"/>
  <c r="CM364" i="3"/>
  <c r="CN364" i="3"/>
  <c r="CO364" i="3"/>
  <c r="CP364" i="3"/>
  <c r="CQ364" i="3"/>
  <c r="CR364" i="3"/>
  <c r="CS364" i="3"/>
  <c r="CT364" i="3"/>
  <c r="CU364" i="3"/>
  <c r="CV364" i="3"/>
  <c r="CW364" i="3"/>
  <c r="CX364" i="3"/>
  <c r="CY364" i="3"/>
  <c r="CZ364" i="3"/>
  <c r="DA364" i="3"/>
  <c r="DH364" i="3" s="1"/>
  <c r="R364" i="4" s="1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DD365" i="3" s="1"/>
  <c r="N365" i="4" s="1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BK365" i="3"/>
  <c r="BL365" i="3"/>
  <c r="BM365" i="3"/>
  <c r="BN365" i="3"/>
  <c r="BO365" i="3"/>
  <c r="BP365" i="3"/>
  <c r="BQ365" i="3"/>
  <c r="BR365" i="3"/>
  <c r="BS365" i="3"/>
  <c r="BT365" i="3"/>
  <c r="BU365" i="3"/>
  <c r="BV365" i="3"/>
  <c r="BW365" i="3"/>
  <c r="BX365" i="3"/>
  <c r="BY365" i="3"/>
  <c r="BZ365" i="3"/>
  <c r="CA365" i="3"/>
  <c r="CB365" i="3"/>
  <c r="CC365" i="3"/>
  <c r="CD365" i="3"/>
  <c r="CE365" i="3"/>
  <c r="CF365" i="3"/>
  <c r="CG365" i="3"/>
  <c r="CH365" i="3"/>
  <c r="CI365" i="3"/>
  <c r="CJ365" i="3"/>
  <c r="CK365" i="3"/>
  <c r="CL365" i="3"/>
  <c r="CM365" i="3"/>
  <c r="CN365" i="3"/>
  <c r="CO365" i="3"/>
  <c r="CP365" i="3"/>
  <c r="CQ365" i="3"/>
  <c r="CR365" i="3"/>
  <c r="CS365" i="3"/>
  <c r="CT365" i="3"/>
  <c r="CU365" i="3"/>
  <c r="CV365" i="3"/>
  <c r="CW365" i="3"/>
  <c r="CX365" i="3"/>
  <c r="CY365" i="3"/>
  <c r="CZ365" i="3"/>
  <c r="DA365" i="3"/>
  <c r="DH365" i="3" s="1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DD366" i="3" s="1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BK366" i="3"/>
  <c r="BL366" i="3"/>
  <c r="BM366" i="3"/>
  <c r="BN366" i="3"/>
  <c r="BO366" i="3"/>
  <c r="BP366" i="3"/>
  <c r="BQ366" i="3"/>
  <c r="BR366" i="3"/>
  <c r="BS366" i="3"/>
  <c r="BT366" i="3"/>
  <c r="BU366" i="3"/>
  <c r="BV366" i="3"/>
  <c r="BW366" i="3"/>
  <c r="BX366" i="3"/>
  <c r="BY366" i="3"/>
  <c r="BZ366" i="3"/>
  <c r="CA366" i="3"/>
  <c r="CB366" i="3"/>
  <c r="CC366" i="3"/>
  <c r="CD366" i="3"/>
  <c r="CE366" i="3"/>
  <c r="CF366" i="3"/>
  <c r="CG366" i="3"/>
  <c r="CH366" i="3"/>
  <c r="CI366" i="3"/>
  <c r="CJ366" i="3"/>
  <c r="CK366" i="3"/>
  <c r="CL366" i="3"/>
  <c r="CM366" i="3"/>
  <c r="CN366" i="3"/>
  <c r="CO366" i="3"/>
  <c r="CP366" i="3"/>
  <c r="CQ366" i="3"/>
  <c r="CR366" i="3"/>
  <c r="CS366" i="3"/>
  <c r="CT366" i="3"/>
  <c r="CU366" i="3"/>
  <c r="CV366" i="3"/>
  <c r="CW366" i="3"/>
  <c r="CX366" i="3"/>
  <c r="CY366" i="3"/>
  <c r="CZ366" i="3"/>
  <c r="DA366" i="3"/>
  <c r="DH366" i="3" s="1"/>
  <c r="R366" i="4" s="1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DD367" i="3" s="1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BK367" i="3"/>
  <c r="BL367" i="3"/>
  <c r="BM367" i="3"/>
  <c r="BN367" i="3"/>
  <c r="BO367" i="3"/>
  <c r="BP367" i="3"/>
  <c r="BQ367" i="3"/>
  <c r="BR367" i="3"/>
  <c r="BS367" i="3"/>
  <c r="BT367" i="3"/>
  <c r="BU367" i="3"/>
  <c r="BV367" i="3"/>
  <c r="BW367" i="3"/>
  <c r="BX367" i="3"/>
  <c r="BY367" i="3"/>
  <c r="BZ367" i="3"/>
  <c r="CA367" i="3"/>
  <c r="CB367" i="3"/>
  <c r="CC367" i="3"/>
  <c r="CD367" i="3"/>
  <c r="CE367" i="3"/>
  <c r="CF367" i="3"/>
  <c r="CG367" i="3"/>
  <c r="CH367" i="3"/>
  <c r="CI367" i="3"/>
  <c r="CJ367" i="3"/>
  <c r="CK367" i="3"/>
  <c r="CL367" i="3"/>
  <c r="CM367" i="3"/>
  <c r="CN367" i="3"/>
  <c r="CO367" i="3"/>
  <c r="CP367" i="3"/>
  <c r="CQ367" i="3"/>
  <c r="CR367" i="3"/>
  <c r="CS367" i="3"/>
  <c r="CT367" i="3"/>
  <c r="CU367" i="3"/>
  <c r="CV367" i="3"/>
  <c r="CW367" i="3"/>
  <c r="CX367" i="3"/>
  <c r="CY367" i="3"/>
  <c r="CZ367" i="3"/>
  <c r="DA367" i="3"/>
  <c r="DH367" i="3" s="1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DD368" i="3" s="1"/>
  <c r="N368" i="4" s="1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BW368" i="3"/>
  <c r="BX368" i="3"/>
  <c r="BY368" i="3"/>
  <c r="BZ368" i="3"/>
  <c r="CA368" i="3"/>
  <c r="CB368" i="3"/>
  <c r="CC368" i="3"/>
  <c r="CD368" i="3"/>
  <c r="CE368" i="3"/>
  <c r="CF368" i="3"/>
  <c r="CG368" i="3"/>
  <c r="CH368" i="3"/>
  <c r="CI368" i="3"/>
  <c r="CJ368" i="3"/>
  <c r="CK368" i="3"/>
  <c r="CL368" i="3"/>
  <c r="CM368" i="3"/>
  <c r="CN368" i="3"/>
  <c r="CO368" i="3"/>
  <c r="CP368" i="3"/>
  <c r="CQ368" i="3"/>
  <c r="CR368" i="3"/>
  <c r="CS368" i="3"/>
  <c r="CT368" i="3"/>
  <c r="CU368" i="3"/>
  <c r="CV368" i="3"/>
  <c r="CW368" i="3"/>
  <c r="CX368" i="3"/>
  <c r="CY368" i="3"/>
  <c r="CZ368" i="3"/>
  <c r="DA368" i="3"/>
  <c r="DH368" i="3" s="1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DD369" i="3" s="1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BW369" i="3"/>
  <c r="BX369" i="3"/>
  <c r="BY369" i="3"/>
  <c r="BZ369" i="3"/>
  <c r="CA369" i="3"/>
  <c r="CB369" i="3"/>
  <c r="CC369" i="3"/>
  <c r="CD369" i="3"/>
  <c r="CE369" i="3"/>
  <c r="CF369" i="3"/>
  <c r="CG369" i="3"/>
  <c r="CH369" i="3"/>
  <c r="CI369" i="3"/>
  <c r="CJ369" i="3"/>
  <c r="CK369" i="3"/>
  <c r="CL369" i="3"/>
  <c r="CM369" i="3"/>
  <c r="CN369" i="3"/>
  <c r="CO369" i="3"/>
  <c r="CP369" i="3"/>
  <c r="CQ369" i="3"/>
  <c r="CR369" i="3"/>
  <c r="CS369" i="3"/>
  <c r="CT369" i="3"/>
  <c r="CU369" i="3"/>
  <c r="CV369" i="3"/>
  <c r="CW369" i="3"/>
  <c r="CX369" i="3"/>
  <c r="CY369" i="3"/>
  <c r="CZ369" i="3"/>
  <c r="DA369" i="3"/>
  <c r="DH369" i="3" s="1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DD370" i="3" s="1"/>
  <c r="N370" i="4" s="1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BW370" i="3"/>
  <c r="BX370" i="3"/>
  <c r="BY370" i="3"/>
  <c r="BZ370" i="3"/>
  <c r="CA370" i="3"/>
  <c r="CB370" i="3"/>
  <c r="CC370" i="3"/>
  <c r="CD370" i="3"/>
  <c r="CE370" i="3"/>
  <c r="CF370" i="3"/>
  <c r="CG370" i="3"/>
  <c r="CH370" i="3"/>
  <c r="CI370" i="3"/>
  <c r="CJ370" i="3"/>
  <c r="CK370" i="3"/>
  <c r="CL370" i="3"/>
  <c r="CM370" i="3"/>
  <c r="CN370" i="3"/>
  <c r="CO370" i="3"/>
  <c r="CP370" i="3"/>
  <c r="CQ370" i="3"/>
  <c r="CR370" i="3"/>
  <c r="CS370" i="3"/>
  <c r="CT370" i="3"/>
  <c r="CU370" i="3"/>
  <c r="CV370" i="3"/>
  <c r="CW370" i="3"/>
  <c r="CX370" i="3"/>
  <c r="CY370" i="3"/>
  <c r="CZ370" i="3"/>
  <c r="DA370" i="3"/>
  <c r="DH370" i="3" s="1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DD371" i="3" s="1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BW371" i="3"/>
  <c r="BX371" i="3"/>
  <c r="BY371" i="3"/>
  <c r="BZ371" i="3"/>
  <c r="CA371" i="3"/>
  <c r="CB371" i="3"/>
  <c r="CC371" i="3"/>
  <c r="CD371" i="3"/>
  <c r="CE371" i="3"/>
  <c r="CF371" i="3"/>
  <c r="CG371" i="3"/>
  <c r="CH371" i="3"/>
  <c r="CI371" i="3"/>
  <c r="CJ371" i="3"/>
  <c r="CK371" i="3"/>
  <c r="CL371" i="3"/>
  <c r="CM371" i="3"/>
  <c r="CN371" i="3"/>
  <c r="CO371" i="3"/>
  <c r="CP371" i="3"/>
  <c r="CQ371" i="3"/>
  <c r="CR371" i="3"/>
  <c r="CS371" i="3"/>
  <c r="CT371" i="3"/>
  <c r="CU371" i="3"/>
  <c r="CV371" i="3"/>
  <c r="CW371" i="3"/>
  <c r="CX371" i="3"/>
  <c r="CY371" i="3"/>
  <c r="CZ371" i="3"/>
  <c r="DA371" i="3"/>
  <c r="DH371" i="3" s="1"/>
  <c r="R371" i="4" s="1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DD372" i="3" s="1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BK372" i="3"/>
  <c r="BL372" i="3"/>
  <c r="BM372" i="3"/>
  <c r="BN372" i="3"/>
  <c r="BO372" i="3"/>
  <c r="BP372" i="3"/>
  <c r="BQ372" i="3"/>
  <c r="BR372" i="3"/>
  <c r="BS372" i="3"/>
  <c r="BT372" i="3"/>
  <c r="BU372" i="3"/>
  <c r="BV372" i="3"/>
  <c r="BW372" i="3"/>
  <c r="BX372" i="3"/>
  <c r="BY372" i="3"/>
  <c r="BZ372" i="3"/>
  <c r="CA372" i="3"/>
  <c r="CB372" i="3"/>
  <c r="CC372" i="3"/>
  <c r="CD372" i="3"/>
  <c r="CE372" i="3"/>
  <c r="CF372" i="3"/>
  <c r="CG372" i="3"/>
  <c r="CH372" i="3"/>
  <c r="CI372" i="3"/>
  <c r="CJ372" i="3"/>
  <c r="CK372" i="3"/>
  <c r="CL372" i="3"/>
  <c r="CM372" i="3"/>
  <c r="CN372" i="3"/>
  <c r="CO372" i="3"/>
  <c r="CP372" i="3"/>
  <c r="CQ372" i="3"/>
  <c r="CR372" i="3"/>
  <c r="CS372" i="3"/>
  <c r="CT372" i="3"/>
  <c r="CU372" i="3"/>
  <c r="CV372" i="3"/>
  <c r="CW372" i="3"/>
  <c r="CX372" i="3"/>
  <c r="CY372" i="3"/>
  <c r="CZ372" i="3"/>
  <c r="DA372" i="3"/>
  <c r="DH372" i="3" s="1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DD373" i="3" s="1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BW373" i="3"/>
  <c r="BX373" i="3"/>
  <c r="BY373" i="3"/>
  <c r="BZ373" i="3"/>
  <c r="CA373" i="3"/>
  <c r="CB373" i="3"/>
  <c r="CC373" i="3"/>
  <c r="CD373" i="3"/>
  <c r="CE373" i="3"/>
  <c r="CF373" i="3"/>
  <c r="CG373" i="3"/>
  <c r="CH373" i="3"/>
  <c r="CI373" i="3"/>
  <c r="CJ373" i="3"/>
  <c r="CK373" i="3"/>
  <c r="CL373" i="3"/>
  <c r="CM373" i="3"/>
  <c r="CN373" i="3"/>
  <c r="CO373" i="3"/>
  <c r="CP373" i="3"/>
  <c r="CQ373" i="3"/>
  <c r="CR373" i="3"/>
  <c r="CS373" i="3"/>
  <c r="CT373" i="3"/>
  <c r="CU373" i="3"/>
  <c r="CV373" i="3"/>
  <c r="CW373" i="3"/>
  <c r="CX373" i="3"/>
  <c r="CY373" i="3"/>
  <c r="CZ373" i="3"/>
  <c r="DA373" i="3"/>
  <c r="DH373" i="3" s="1"/>
  <c r="R373" i="4" s="1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DC374" i="3" s="1"/>
  <c r="AG374" i="3"/>
  <c r="AH374" i="3"/>
  <c r="AI374" i="3"/>
  <c r="AJ374" i="3"/>
  <c r="AK374" i="3"/>
  <c r="AL374" i="3"/>
  <c r="AM374" i="3"/>
  <c r="AN374" i="3"/>
  <c r="AO374" i="3"/>
  <c r="DD374" i="3" s="1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BK374" i="3"/>
  <c r="BL374" i="3"/>
  <c r="BM374" i="3"/>
  <c r="BN374" i="3"/>
  <c r="BO374" i="3"/>
  <c r="BP374" i="3"/>
  <c r="BQ374" i="3"/>
  <c r="BR374" i="3"/>
  <c r="BS374" i="3"/>
  <c r="BT374" i="3"/>
  <c r="BU374" i="3"/>
  <c r="BV374" i="3"/>
  <c r="BW374" i="3"/>
  <c r="BX374" i="3"/>
  <c r="BY374" i="3"/>
  <c r="BZ374" i="3"/>
  <c r="CA374" i="3"/>
  <c r="CB374" i="3"/>
  <c r="CC374" i="3"/>
  <c r="CD374" i="3"/>
  <c r="CE374" i="3"/>
  <c r="CF374" i="3"/>
  <c r="CG374" i="3"/>
  <c r="CH374" i="3"/>
  <c r="CI374" i="3"/>
  <c r="CJ374" i="3"/>
  <c r="CK374" i="3"/>
  <c r="CL374" i="3"/>
  <c r="CM374" i="3"/>
  <c r="CN374" i="3"/>
  <c r="CO374" i="3"/>
  <c r="CP374" i="3"/>
  <c r="CQ374" i="3"/>
  <c r="CR374" i="3"/>
  <c r="CS374" i="3"/>
  <c r="CT374" i="3"/>
  <c r="CU374" i="3"/>
  <c r="CV374" i="3"/>
  <c r="CW374" i="3"/>
  <c r="CX374" i="3"/>
  <c r="CY374" i="3"/>
  <c r="CZ374" i="3"/>
  <c r="DA374" i="3"/>
  <c r="DH374" i="3" s="1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DD375" i="3" s="1"/>
  <c r="N375" i="4" s="1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BK375" i="3"/>
  <c r="BL375" i="3"/>
  <c r="BM375" i="3"/>
  <c r="BN375" i="3"/>
  <c r="BO375" i="3"/>
  <c r="BP375" i="3"/>
  <c r="BQ375" i="3"/>
  <c r="BR375" i="3"/>
  <c r="BS375" i="3"/>
  <c r="BT375" i="3"/>
  <c r="BU375" i="3"/>
  <c r="BV375" i="3"/>
  <c r="BW375" i="3"/>
  <c r="BX375" i="3"/>
  <c r="BY375" i="3"/>
  <c r="BZ375" i="3"/>
  <c r="CA375" i="3"/>
  <c r="CB375" i="3"/>
  <c r="CC375" i="3"/>
  <c r="CD375" i="3"/>
  <c r="CE375" i="3"/>
  <c r="CF375" i="3"/>
  <c r="CG375" i="3"/>
  <c r="CH375" i="3"/>
  <c r="CI375" i="3"/>
  <c r="CJ375" i="3"/>
  <c r="CK375" i="3"/>
  <c r="CL375" i="3"/>
  <c r="CM375" i="3"/>
  <c r="CN375" i="3"/>
  <c r="CO375" i="3"/>
  <c r="DG375" i="3" s="1"/>
  <c r="CP375" i="3"/>
  <c r="CQ375" i="3"/>
  <c r="CR375" i="3"/>
  <c r="CS375" i="3"/>
  <c r="CT375" i="3"/>
  <c r="CU375" i="3"/>
  <c r="CV375" i="3"/>
  <c r="CW375" i="3"/>
  <c r="CX375" i="3"/>
  <c r="CY375" i="3"/>
  <c r="CZ375" i="3"/>
  <c r="DA375" i="3"/>
  <c r="DH375" i="3" s="1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DD376" i="3" s="1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BK376" i="3"/>
  <c r="BL376" i="3"/>
  <c r="BM376" i="3"/>
  <c r="BN376" i="3"/>
  <c r="BO376" i="3"/>
  <c r="BP376" i="3"/>
  <c r="BQ376" i="3"/>
  <c r="BR376" i="3"/>
  <c r="BS376" i="3"/>
  <c r="BT376" i="3"/>
  <c r="BU376" i="3"/>
  <c r="BV376" i="3"/>
  <c r="BW376" i="3"/>
  <c r="BX376" i="3"/>
  <c r="BY376" i="3"/>
  <c r="BZ376" i="3"/>
  <c r="CA376" i="3"/>
  <c r="CB376" i="3"/>
  <c r="CC376" i="3"/>
  <c r="CD376" i="3"/>
  <c r="CE376" i="3"/>
  <c r="CF376" i="3"/>
  <c r="CG376" i="3"/>
  <c r="CH376" i="3"/>
  <c r="CI376" i="3"/>
  <c r="CJ376" i="3"/>
  <c r="CK376" i="3"/>
  <c r="CL376" i="3"/>
  <c r="CM376" i="3"/>
  <c r="CN376" i="3"/>
  <c r="CO376" i="3"/>
  <c r="CP376" i="3"/>
  <c r="CQ376" i="3"/>
  <c r="CR376" i="3"/>
  <c r="CS376" i="3"/>
  <c r="CT376" i="3"/>
  <c r="CU376" i="3"/>
  <c r="CV376" i="3"/>
  <c r="CW376" i="3"/>
  <c r="CX376" i="3"/>
  <c r="CY376" i="3"/>
  <c r="CZ376" i="3"/>
  <c r="DA376" i="3"/>
  <c r="DH376" i="3" s="1"/>
  <c r="R376" i="4" s="1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DD377" i="3" s="1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BK377" i="3"/>
  <c r="BL377" i="3"/>
  <c r="BM377" i="3"/>
  <c r="BN377" i="3"/>
  <c r="BO377" i="3"/>
  <c r="BP377" i="3"/>
  <c r="BQ377" i="3"/>
  <c r="BR377" i="3"/>
  <c r="BS377" i="3"/>
  <c r="BT377" i="3"/>
  <c r="BU377" i="3"/>
  <c r="BV377" i="3"/>
  <c r="BW377" i="3"/>
  <c r="BX377" i="3"/>
  <c r="BY377" i="3"/>
  <c r="BZ377" i="3"/>
  <c r="CA377" i="3"/>
  <c r="CB377" i="3"/>
  <c r="CC377" i="3"/>
  <c r="CD377" i="3"/>
  <c r="CE377" i="3"/>
  <c r="CF377" i="3"/>
  <c r="CG377" i="3"/>
  <c r="CH377" i="3"/>
  <c r="CI377" i="3"/>
  <c r="CJ377" i="3"/>
  <c r="CK377" i="3"/>
  <c r="CL377" i="3"/>
  <c r="CM377" i="3"/>
  <c r="CN377" i="3"/>
  <c r="CO377" i="3"/>
  <c r="CP377" i="3"/>
  <c r="CQ377" i="3"/>
  <c r="CR377" i="3"/>
  <c r="CS377" i="3"/>
  <c r="CT377" i="3"/>
  <c r="CU377" i="3"/>
  <c r="CV377" i="3"/>
  <c r="CW377" i="3"/>
  <c r="CX377" i="3"/>
  <c r="CY377" i="3"/>
  <c r="CZ377" i="3"/>
  <c r="DA377" i="3"/>
  <c r="DH377" i="3" s="1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DD378" i="3" s="1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BK378" i="3"/>
  <c r="BL378" i="3"/>
  <c r="BM378" i="3"/>
  <c r="BN378" i="3"/>
  <c r="BO378" i="3"/>
  <c r="BP378" i="3"/>
  <c r="BQ378" i="3"/>
  <c r="BR378" i="3"/>
  <c r="BS378" i="3"/>
  <c r="BT378" i="3"/>
  <c r="BU378" i="3"/>
  <c r="BV378" i="3"/>
  <c r="BW378" i="3"/>
  <c r="BX378" i="3"/>
  <c r="BY378" i="3"/>
  <c r="BZ378" i="3"/>
  <c r="CA378" i="3"/>
  <c r="CB378" i="3"/>
  <c r="CC378" i="3"/>
  <c r="CD378" i="3"/>
  <c r="CE378" i="3"/>
  <c r="CF378" i="3"/>
  <c r="CG378" i="3"/>
  <c r="CH378" i="3"/>
  <c r="CI378" i="3"/>
  <c r="CJ378" i="3"/>
  <c r="CK378" i="3"/>
  <c r="CL378" i="3"/>
  <c r="CM378" i="3"/>
  <c r="CN378" i="3"/>
  <c r="CO378" i="3"/>
  <c r="CP378" i="3"/>
  <c r="CQ378" i="3"/>
  <c r="CR378" i="3"/>
  <c r="CS378" i="3"/>
  <c r="CT378" i="3"/>
  <c r="CU378" i="3"/>
  <c r="CV378" i="3"/>
  <c r="CW378" i="3"/>
  <c r="CX378" i="3"/>
  <c r="CY378" i="3"/>
  <c r="CZ378" i="3"/>
  <c r="DA378" i="3"/>
  <c r="DH378" i="3" s="1"/>
  <c r="R378" i="4" s="1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DD379" i="3" s="1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BK379" i="3"/>
  <c r="BL379" i="3"/>
  <c r="BM379" i="3"/>
  <c r="BN379" i="3"/>
  <c r="BO379" i="3"/>
  <c r="BP379" i="3"/>
  <c r="BQ379" i="3"/>
  <c r="BR379" i="3"/>
  <c r="BS379" i="3"/>
  <c r="BT379" i="3"/>
  <c r="BU379" i="3"/>
  <c r="BV379" i="3"/>
  <c r="BW379" i="3"/>
  <c r="BX379" i="3"/>
  <c r="BY379" i="3"/>
  <c r="BZ379" i="3"/>
  <c r="CA379" i="3"/>
  <c r="CB379" i="3"/>
  <c r="CC379" i="3"/>
  <c r="CD379" i="3"/>
  <c r="CE379" i="3"/>
  <c r="CF379" i="3"/>
  <c r="CG379" i="3"/>
  <c r="CH379" i="3"/>
  <c r="CI379" i="3"/>
  <c r="CJ379" i="3"/>
  <c r="CK379" i="3"/>
  <c r="CL379" i="3"/>
  <c r="CM379" i="3"/>
  <c r="CN379" i="3"/>
  <c r="CO379" i="3"/>
  <c r="CP379" i="3"/>
  <c r="CQ379" i="3"/>
  <c r="CR379" i="3"/>
  <c r="CS379" i="3"/>
  <c r="CT379" i="3"/>
  <c r="CU379" i="3"/>
  <c r="CV379" i="3"/>
  <c r="CW379" i="3"/>
  <c r="CX379" i="3"/>
  <c r="CY379" i="3"/>
  <c r="CZ379" i="3"/>
  <c r="DA379" i="3"/>
  <c r="DH379" i="3" s="1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DD380" i="3" s="1"/>
  <c r="N380" i="4" s="1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BK380" i="3"/>
  <c r="BL380" i="3"/>
  <c r="BM380" i="3"/>
  <c r="BN380" i="3"/>
  <c r="BO380" i="3"/>
  <c r="BP380" i="3"/>
  <c r="BQ380" i="3"/>
  <c r="BR380" i="3"/>
  <c r="BS380" i="3"/>
  <c r="BT380" i="3"/>
  <c r="BU380" i="3"/>
  <c r="BV380" i="3"/>
  <c r="BW380" i="3"/>
  <c r="BX380" i="3"/>
  <c r="BY380" i="3"/>
  <c r="BZ380" i="3"/>
  <c r="CA380" i="3"/>
  <c r="CB380" i="3"/>
  <c r="CC380" i="3"/>
  <c r="CD380" i="3"/>
  <c r="CE380" i="3"/>
  <c r="CF380" i="3"/>
  <c r="CG380" i="3"/>
  <c r="CH380" i="3"/>
  <c r="CI380" i="3"/>
  <c r="CJ380" i="3"/>
  <c r="CK380" i="3"/>
  <c r="CL380" i="3"/>
  <c r="CM380" i="3"/>
  <c r="CN380" i="3"/>
  <c r="CO380" i="3"/>
  <c r="CP380" i="3"/>
  <c r="CQ380" i="3"/>
  <c r="CR380" i="3"/>
  <c r="CS380" i="3"/>
  <c r="CT380" i="3"/>
  <c r="CU380" i="3"/>
  <c r="CV380" i="3"/>
  <c r="CW380" i="3"/>
  <c r="CX380" i="3"/>
  <c r="CY380" i="3"/>
  <c r="CZ380" i="3"/>
  <c r="DA380" i="3"/>
  <c r="DH380" i="3" s="1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DD381" i="3" s="1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BK381" i="3"/>
  <c r="BL381" i="3"/>
  <c r="BM381" i="3"/>
  <c r="BN381" i="3"/>
  <c r="BO381" i="3"/>
  <c r="BP381" i="3"/>
  <c r="BQ381" i="3"/>
  <c r="BR381" i="3"/>
  <c r="BS381" i="3"/>
  <c r="BT381" i="3"/>
  <c r="BU381" i="3"/>
  <c r="BV381" i="3"/>
  <c r="BW381" i="3"/>
  <c r="BX381" i="3"/>
  <c r="BY381" i="3"/>
  <c r="BZ381" i="3"/>
  <c r="CA381" i="3"/>
  <c r="CB381" i="3"/>
  <c r="CC381" i="3"/>
  <c r="CD381" i="3"/>
  <c r="CE381" i="3"/>
  <c r="CF381" i="3"/>
  <c r="CG381" i="3"/>
  <c r="CH381" i="3"/>
  <c r="CI381" i="3"/>
  <c r="CJ381" i="3"/>
  <c r="CK381" i="3"/>
  <c r="CL381" i="3"/>
  <c r="CM381" i="3"/>
  <c r="CN381" i="3"/>
  <c r="CO381" i="3"/>
  <c r="CP381" i="3"/>
  <c r="CQ381" i="3"/>
  <c r="CR381" i="3"/>
  <c r="CS381" i="3"/>
  <c r="CT381" i="3"/>
  <c r="CU381" i="3"/>
  <c r="CV381" i="3"/>
  <c r="CW381" i="3"/>
  <c r="CX381" i="3"/>
  <c r="CY381" i="3"/>
  <c r="CZ381" i="3"/>
  <c r="DA381" i="3"/>
  <c r="DH381" i="3" s="1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DD382" i="3" s="1"/>
  <c r="N382" i="4" s="1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BK382" i="3"/>
  <c r="BL382" i="3"/>
  <c r="BM382" i="3"/>
  <c r="BN382" i="3"/>
  <c r="BO382" i="3"/>
  <c r="BP382" i="3"/>
  <c r="BQ382" i="3"/>
  <c r="BR382" i="3"/>
  <c r="BS382" i="3"/>
  <c r="BT382" i="3"/>
  <c r="BU382" i="3"/>
  <c r="BV382" i="3"/>
  <c r="BW382" i="3"/>
  <c r="BX382" i="3"/>
  <c r="BY382" i="3"/>
  <c r="BZ382" i="3"/>
  <c r="CA382" i="3"/>
  <c r="CB382" i="3"/>
  <c r="CC382" i="3"/>
  <c r="CD382" i="3"/>
  <c r="CE382" i="3"/>
  <c r="CF382" i="3"/>
  <c r="CG382" i="3"/>
  <c r="CH382" i="3"/>
  <c r="CI382" i="3"/>
  <c r="CJ382" i="3"/>
  <c r="CK382" i="3"/>
  <c r="CL382" i="3"/>
  <c r="CM382" i="3"/>
  <c r="CN382" i="3"/>
  <c r="CO382" i="3"/>
  <c r="CP382" i="3"/>
  <c r="CQ382" i="3"/>
  <c r="CR382" i="3"/>
  <c r="CS382" i="3"/>
  <c r="CT382" i="3"/>
  <c r="CU382" i="3"/>
  <c r="CV382" i="3"/>
  <c r="CW382" i="3"/>
  <c r="CX382" i="3"/>
  <c r="CY382" i="3"/>
  <c r="CZ382" i="3"/>
  <c r="DA382" i="3"/>
  <c r="DH382" i="3" s="1"/>
  <c r="R382" i="4" s="1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DD383" i="3" s="1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BK383" i="3"/>
  <c r="BL383" i="3"/>
  <c r="BM383" i="3"/>
  <c r="BN383" i="3"/>
  <c r="BO383" i="3"/>
  <c r="BP383" i="3"/>
  <c r="BQ383" i="3"/>
  <c r="BR383" i="3"/>
  <c r="BS383" i="3"/>
  <c r="BT383" i="3"/>
  <c r="BU383" i="3"/>
  <c r="BV383" i="3"/>
  <c r="BW383" i="3"/>
  <c r="BX383" i="3"/>
  <c r="BY383" i="3"/>
  <c r="BZ383" i="3"/>
  <c r="CA383" i="3"/>
  <c r="CB383" i="3"/>
  <c r="CC383" i="3"/>
  <c r="CD383" i="3"/>
  <c r="CE383" i="3"/>
  <c r="CF383" i="3"/>
  <c r="CG383" i="3"/>
  <c r="CH383" i="3"/>
  <c r="CI383" i="3"/>
  <c r="CJ383" i="3"/>
  <c r="CK383" i="3"/>
  <c r="CL383" i="3"/>
  <c r="CM383" i="3"/>
  <c r="CN383" i="3"/>
  <c r="CO383" i="3"/>
  <c r="CP383" i="3"/>
  <c r="CQ383" i="3"/>
  <c r="CR383" i="3"/>
  <c r="CS383" i="3"/>
  <c r="CT383" i="3"/>
  <c r="CU383" i="3"/>
  <c r="CV383" i="3"/>
  <c r="CW383" i="3"/>
  <c r="CX383" i="3"/>
  <c r="CY383" i="3"/>
  <c r="CZ383" i="3"/>
  <c r="DA383" i="3"/>
  <c r="DH383" i="3" s="1"/>
  <c r="R383" i="4" s="1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DD384" i="3" s="1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BK384" i="3"/>
  <c r="BL384" i="3"/>
  <c r="BM384" i="3"/>
  <c r="BN384" i="3"/>
  <c r="BO384" i="3"/>
  <c r="BP384" i="3"/>
  <c r="BQ384" i="3"/>
  <c r="BR384" i="3"/>
  <c r="BS384" i="3"/>
  <c r="BT384" i="3"/>
  <c r="BU384" i="3"/>
  <c r="BV384" i="3"/>
  <c r="BW384" i="3"/>
  <c r="BX384" i="3"/>
  <c r="BY384" i="3"/>
  <c r="BZ384" i="3"/>
  <c r="CA384" i="3"/>
  <c r="CB384" i="3"/>
  <c r="CC384" i="3"/>
  <c r="CD384" i="3"/>
  <c r="CE384" i="3"/>
  <c r="CF384" i="3"/>
  <c r="CG384" i="3"/>
  <c r="CH384" i="3"/>
  <c r="CI384" i="3"/>
  <c r="CJ384" i="3"/>
  <c r="CK384" i="3"/>
  <c r="CL384" i="3"/>
  <c r="CM384" i="3"/>
  <c r="CN384" i="3"/>
  <c r="CO384" i="3"/>
  <c r="CP384" i="3"/>
  <c r="CQ384" i="3"/>
  <c r="CR384" i="3"/>
  <c r="CS384" i="3"/>
  <c r="CT384" i="3"/>
  <c r="CU384" i="3"/>
  <c r="CV384" i="3"/>
  <c r="CW384" i="3"/>
  <c r="CX384" i="3"/>
  <c r="CY384" i="3"/>
  <c r="CZ384" i="3"/>
  <c r="DA384" i="3"/>
  <c r="DH384" i="3" s="1"/>
  <c r="R384" i="4" s="1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DD385" i="3" s="1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BK385" i="3"/>
  <c r="BL385" i="3"/>
  <c r="BM385" i="3"/>
  <c r="BN385" i="3"/>
  <c r="BO385" i="3"/>
  <c r="BP385" i="3"/>
  <c r="BQ385" i="3"/>
  <c r="BR385" i="3"/>
  <c r="BS385" i="3"/>
  <c r="BT385" i="3"/>
  <c r="BU385" i="3"/>
  <c r="BV385" i="3"/>
  <c r="BW385" i="3"/>
  <c r="BX385" i="3"/>
  <c r="BY385" i="3"/>
  <c r="BZ385" i="3"/>
  <c r="CA385" i="3"/>
  <c r="CB385" i="3"/>
  <c r="CC385" i="3"/>
  <c r="CD385" i="3"/>
  <c r="CE385" i="3"/>
  <c r="CF385" i="3"/>
  <c r="CG385" i="3"/>
  <c r="CH385" i="3"/>
  <c r="CI385" i="3"/>
  <c r="CJ385" i="3"/>
  <c r="CK385" i="3"/>
  <c r="CL385" i="3"/>
  <c r="CM385" i="3"/>
  <c r="CN385" i="3"/>
  <c r="CO385" i="3"/>
  <c r="CP385" i="3"/>
  <c r="CQ385" i="3"/>
  <c r="CR385" i="3"/>
  <c r="CS385" i="3"/>
  <c r="CT385" i="3"/>
  <c r="CU385" i="3"/>
  <c r="CV385" i="3"/>
  <c r="CW385" i="3"/>
  <c r="CX385" i="3"/>
  <c r="CY385" i="3"/>
  <c r="CZ385" i="3"/>
  <c r="DA385" i="3"/>
  <c r="DH385" i="3" s="1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DC386" i="3" s="1"/>
  <c r="AG386" i="3"/>
  <c r="AH386" i="3"/>
  <c r="AI386" i="3"/>
  <c r="AJ386" i="3"/>
  <c r="AK386" i="3"/>
  <c r="AL386" i="3"/>
  <c r="AM386" i="3"/>
  <c r="AN386" i="3"/>
  <c r="AO386" i="3"/>
  <c r="DD386" i="3" s="1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BK386" i="3"/>
  <c r="BL386" i="3"/>
  <c r="BM386" i="3"/>
  <c r="BN386" i="3"/>
  <c r="BO386" i="3"/>
  <c r="BP386" i="3"/>
  <c r="BQ386" i="3"/>
  <c r="BR386" i="3"/>
  <c r="BS386" i="3"/>
  <c r="BT386" i="3"/>
  <c r="BU386" i="3"/>
  <c r="BV386" i="3"/>
  <c r="BW386" i="3"/>
  <c r="BX386" i="3"/>
  <c r="BY386" i="3"/>
  <c r="BZ386" i="3"/>
  <c r="CA386" i="3"/>
  <c r="CB386" i="3"/>
  <c r="CC386" i="3"/>
  <c r="CD386" i="3"/>
  <c r="CE386" i="3"/>
  <c r="CF386" i="3"/>
  <c r="CG386" i="3"/>
  <c r="CH386" i="3"/>
  <c r="CI386" i="3"/>
  <c r="CJ386" i="3"/>
  <c r="CK386" i="3"/>
  <c r="CL386" i="3"/>
  <c r="CM386" i="3"/>
  <c r="CN386" i="3"/>
  <c r="CO386" i="3"/>
  <c r="CP386" i="3"/>
  <c r="CQ386" i="3"/>
  <c r="CR386" i="3"/>
  <c r="CS386" i="3"/>
  <c r="CT386" i="3"/>
  <c r="CU386" i="3"/>
  <c r="CV386" i="3"/>
  <c r="CW386" i="3"/>
  <c r="CX386" i="3"/>
  <c r="CY386" i="3"/>
  <c r="CZ386" i="3"/>
  <c r="DA386" i="3"/>
  <c r="DH386" i="3" s="1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DD387" i="3" s="1"/>
  <c r="N387" i="4" s="1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BK387" i="3"/>
  <c r="BL387" i="3"/>
  <c r="BM387" i="3"/>
  <c r="BN387" i="3"/>
  <c r="BO387" i="3"/>
  <c r="BP387" i="3"/>
  <c r="BQ387" i="3"/>
  <c r="BR387" i="3"/>
  <c r="BS387" i="3"/>
  <c r="BT387" i="3"/>
  <c r="BU387" i="3"/>
  <c r="BV387" i="3"/>
  <c r="BW387" i="3"/>
  <c r="BX387" i="3"/>
  <c r="BY387" i="3"/>
  <c r="BZ387" i="3"/>
  <c r="CA387" i="3"/>
  <c r="CB387" i="3"/>
  <c r="CC387" i="3"/>
  <c r="CD387" i="3"/>
  <c r="CE387" i="3"/>
  <c r="CF387" i="3"/>
  <c r="CG387" i="3"/>
  <c r="CH387" i="3"/>
  <c r="CI387" i="3"/>
  <c r="CJ387" i="3"/>
  <c r="CK387" i="3"/>
  <c r="CL387" i="3"/>
  <c r="CM387" i="3"/>
  <c r="CN387" i="3"/>
  <c r="CO387" i="3"/>
  <c r="DG387" i="3" s="1"/>
  <c r="CP387" i="3"/>
  <c r="CQ387" i="3"/>
  <c r="CR387" i="3"/>
  <c r="CS387" i="3"/>
  <c r="CT387" i="3"/>
  <c r="CU387" i="3"/>
  <c r="CV387" i="3"/>
  <c r="CW387" i="3"/>
  <c r="CX387" i="3"/>
  <c r="CY387" i="3"/>
  <c r="CZ387" i="3"/>
  <c r="DA387" i="3"/>
  <c r="DH387" i="3" s="1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DD388" i="3" s="1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BK388" i="3"/>
  <c r="BL388" i="3"/>
  <c r="BM388" i="3"/>
  <c r="BN388" i="3"/>
  <c r="BO388" i="3"/>
  <c r="BP388" i="3"/>
  <c r="BQ388" i="3"/>
  <c r="BR388" i="3"/>
  <c r="BS388" i="3"/>
  <c r="BT388" i="3"/>
  <c r="BU388" i="3"/>
  <c r="BV388" i="3"/>
  <c r="BW388" i="3"/>
  <c r="BX388" i="3"/>
  <c r="BY388" i="3"/>
  <c r="BZ388" i="3"/>
  <c r="CA388" i="3"/>
  <c r="CB388" i="3"/>
  <c r="CC388" i="3"/>
  <c r="CD388" i="3"/>
  <c r="CE388" i="3"/>
  <c r="CF388" i="3"/>
  <c r="CG388" i="3"/>
  <c r="CH388" i="3"/>
  <c r="CI388" i="3"/>
  <c r="CJ388" i="3"/>
  <c r="CK388" i="3"/>
  <c r="CL388" i="3"/>
  <c r="CM388" i="3"/>
  <c r="CN388" i="3"/>
  <c r="CO388" i="3"/>
  <c r="CP388" i="3"/>
  <c r="CQ388" i="3"/>
  <c r="CR388" i="3"/>
  <c r="CS388" i="3"/>
  <c r="CT388" i="3"/>
  <c r="CU388" i="3"/>
  <c r="CV388" i="3"/>
  <c r="CW388" i="3"/>
  <c r="CX388" i="3"/>
  <c r="CY388" i="3"/>
  <c r="CZ388" i="3"/>
  <c r="DA388" i="3"/>
  <c r="DH388" i="3" s="1"/>
  <c r="R388" i="4" s="1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DD389" i="3" s="1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BK389" i="3"/>
  <c r="BL389" i="3"/>
  <c r="BM389" i="3"/>
  <c r="BN389" i="3"/>
  <c r="BO389" i="3"/>
  <c r="BP389" i="3"/>
  <c r="BQ389" i="3"/>
  <c r="BR389" i="3"/>
  <c r="BS389" i="3"/>
  <c r="BT389" i="3"/>
  <c r="BU389" i="3"/>
  <c r="BV389" i="3"/>
  <c r="BW389" i="3"/>
  <c r="BX389" i="3"/>
  <c r="BY389" i="3"/>
  <c r="BZ389" i="3"/>
  <c r="CA389" i="3"/>
  <c r="CB389" i="3"/>
  <c r="CC389" i="3"/>
  <c r="CD389" i="3"/>
  <c r="CE389" i="3"/>
  <c r="CF389" i="3"/>
  <c r="CG389" i="3"/>
  <c r="CH389" i="3"/>
  <c r="CI389" i="3"/>
  <c r="CJ389" i="3"/>
  <c r="CK389" i="3"/>
  <c r="CL389" i="3"/>
  <c r="CM389" i="3"/>
  <c r="CN389" i="3"/>
  <c r="CO389" i="3"/>
  <c r="CP389" i="3"/>
  <c r="CQ389" i="3"/>
  <c r="CR389" i="3"/>
  <c r="CS389" i="3"/>
  <c r="CT389" i="3"/>
  <c r="CU389" i="3"/>
  <c r="CV389" i="3"/>
  <c r="CW389" i="3"/>
  <c r="CX389" i="3"/>
  <c r="CY389" i="3"/>
  <c r="CZ389" i="3"/>
  <c r="DA389" i="3"/>
  <c r="DH389" i="3" s="1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DD390" i="3" s="1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BK390" i="3"/>
  <c r="BL390" i="3"/>
  <c r="BM390" i="3"/>
  <c r="BN390" i="3"/>
  <c r="BO390" i="3"/>
  <c r="BP390" i="3"/>
  <c r="BQ390" i="3"/>
  <c r="BR390" i="3"/>
  <c r="BS390" i="3"/>
  <c r="BT390" i="3"/>
  <c r="BU390" i="3"/>
  <c r="BV390" i="3"/>
  <c r="BW390" i="3"/>
  <c r="BX390" i="3"/>
  <c r="BY390" i="3"/>
  <c r="BZ390" i="3"/>
  <c r="CA390" i="3"/>
  <c r="CB390" i="3"/>
  <c r="CC390" i="3"/>
  <c r="CD390" i="3"/>
  <c r="CE390" i="3"/>
  <c r="CF390" i="3"/>
  <c r="CG390" i="3"/>
  <c r="CH390" i="3"/>
  <c r="CI390" i="3"/>
  <c r="CJ390" i="3"/>
  <c r="CK390" i="3"/>
  <c r="CL390" i="3"/>
  <c r="CM390" i="3"/>
  <c r="CN390" i="3"/>
  <c r="CO390" i="3"/>
  <c r="CP390" i="3"/>
  <c r="CQ390" i="3"/>
  <c r="CR390" i="3"/>
  <c r="CS390" i="3"/>
  <c r="CT390" i="3"/>
  <c r="CU390" i="3"/>
  <c r="CV390" i="3"/>
  <c r="CW390" i="3"/>
  <c r="CX390" i="3"/>
  <c r="CY390" i="3"/>
  <c r="CZ390" i="3"/>
  <c r="DA390" i="3"/>
  <c r="DH390" i="3" s="1"/>
  <c r="R390" i="4" s="1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DD391" i="3" s="1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BK391" i="3"/>
  <c r="BL391" i="3"/>
  <c r="BM391" i="3"/>
  <c r="BN391" i="3"/>
  <c r="BO391" i="3"/>
  <c r="BP391" i="3"/>
  <c r="BQ391" i="3"/>
  <c r="BR391" i="3"/>
  <c r="BS391" i="3"/>
  <c r="BT391" i="3"/>
  <c r="BU391" i="3"/>
  <c r="BV391" i="3"/>
  <c r="BW391" i="3"/>
  <c r="BX391" i="3"/>
  <c r="BY391" i="3"/>
  <c r="BZ391" i="3"/>
  <c r="CA391" i="3"/>
  <c r="CB391" i="3"/>
  <c r="CC391" i="3"/>
  <c r="CD391" i="3"/>
  <c r="CE391" i="3"/>
  <c r="CF391" i="3"/>
  <c r="CG391" i="3"/>
  <c r="CH391" i="3"/>
  <c r="CI391" i="3"/>
  <c r="CJ391" i="3"/>
  <c r="CK391" i="3"/>
  <c r="CL391" i="3"/>
  <c r="CM391" i="3"/>
  <c r="CN391" i="3"/>
  <c r="CO391" i="3"/>
  <c r="CP391" i="3"/>
  <c r="CQ391" i="3"/>
  <c r="CR391" i="3"/>
  <c r="CS391" i="3"/>
  <c r="CT391" i="3"/>
  <c r="CU391" i="3"/>
  <c r="CV391" i="3"/>
  <c r="CW391" i="3"/>
  <c r="CX391" i="3"/>
  <c r="CY391" i="3"/>
  <c r="CZ391" i="3"/>
  <c r="DA391" i="3"/>
  <c r="DH391" i="3" s="1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DD392" i="3" s="1"/>
  <c r="N392" i="4" s="1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BK392" i="3"/>
  <c r="BL392" i="3"/>
  <c r="BM392" i="3"/>
  <c r="BN392" i="3"/>
  <c r="BO392" i="3"/>
  <c r="BP392" i="3"/>
  <c r="BQ392" i="3"/>
  <c r="BR392" i="3"/>
  <c r="BS392" i="3"/>
  <c r="BT392" i="3"/>
  <c r="BU392" i="3"/>
  <c r="BV392" i="3"/>
  <c r="BW392" i="3"/>
  <c r="BX392" i="3"/>
  <c r="BY392" i="3"/>
  <c r="BZ392" i="3"/>
  <c r="CA392" i="3"/>
  <c r="CB392" i="3"/>
  <c r="CC392" i="3"/>
  <c r="CD392" i="3"/>
  <c r="CE392" i="3"/>
  <c r="CF392" i="3"/>
  <c r="CG392" i="3"/>
  <c r="CH392" i="3"/>
  <c r="CI392" i="3"/>
  <c r="CJ392" i="3"/>
  <c r="CK392" i="3"/>
  <c r="CL392" i="3"/>
  <c r="CM392" i="3"/>
  <c r="CN392" i="3"/>
  <c r="CO392" i="3"/>
  <c r="CP392" i="3"/>
  <c r="CQ392" i="3"/>
  <c r="CR392" i="3"/>
  <c r="CS392" i="3"/>
  <c r="CT392" i="3"/>
  <c r="CU392" i="3"/>
  <c r="CV392" i="3"/>
  <c r="CW392" i="3"/>
  <c r="CX392" i="3"/>
  <c r="CY392" i="3"/>
  <c r="CZ392" i="3"/>
  <c r="DA392" i="3"/>
  <c r="DH392" i="3" s="1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DD393" i="3" s="1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BK393" i="3"/>
  <c r="BL393" i="3"/>
  <c r="BM393" i="3"/>
  <c r="BN393" i="3"/>
  <c r="BO393" i="3"/>
  <c r="BP393" i="3"/>
  <c r="BQ393" i="3"/>
  <c r="BR393" i="3"/>
  <c r="BS393" i="3"/>
  <c r="BT393" i="3"/>
  <c r="BU393" i="3"/>
  <c r="BV393" i="3"/>
  <c r="BW393" i="3"/>
  <c r="BX393" i="3"/>
  <c r="BY393" i="3"/>
  <c r="BZ393" i="3"/>
  <c r="CA393" i="3"/>
  <c r="CB393" i="3"/>
  <c r="CC393" i="3"/>
  <c r="CD393" i="3"/>
  <c r="CE393" i="3"/>
  <c r="CF393" i="3"/>
  <c r="CG393" i="3"/>
  <c r="CH393" i="3"/>
  <c r="CI393" i="3"/>
  <c r="CJ393" i="3"/>
  <c r="CK393" i="3"/>
  <c r="CL393" i="3"/>
  <c r="CM393" i="3"/>
  <c r="CN393" i="3"/>
  <c r="CO393" i="3"/>
  <c r="CP393" i="3"/>
  <c r="CQ393" i="3"/>
  <c r="CR393" i="3"/>
  <c r="CS393" i="3"/>
  <c r="CT393" i="3"/>
  <c r="CU393" i="3"/>
  <c r="CV393" i="3"/>
  <c r="CW393" i="3"/>
  <c r="CX393" i="3"/>
  <c r="CY393" i="3"/>
  <c r="CZ393" i="3"/>
  <c r="DA393" i="3"/>
  <c r="DH393" i="3" s="1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DD394" i="3" s="1"/>
  <c r="N394" i="4" s="1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BK394" i="3"/>
  <c r="BL394" i="3"/>
  <c r="BM394" i="3"/>
  <c r="BN394" i="3"/>
  <c r="BO394" i="3"/>
  <c r="BP394" i="3"/>
  <c r="BQ394" i="3"/>
  <c r="BR394" i="3"/>
  <c r="BS394" i="3"/>
  <c r="BT394" i="3"/>
  <c r="BU394" i="3"/>
  <c r="BV394" i="3"/>
  <c r="BW394" i="3"/>
  <c r="BX394" i="3"/>
  <c r="BY394" i="3"/>
  <c r="BZ394" i="3"/>
  <c r="CA394" i="3"/>
  <c r="CB394" i="3"/>
  <c r="CC394" i="3"/>
  <c r="CD394" i="3"/>
  <c r="CE394" i="3"/>
  <c r="CF394" i="3"/>
  <c r="CG394" i="3"/>
  <c r="CH394" i="3"/>
  <c r="CI394" i="3"/>
  <c r="CJ394" i="3"/>
  <c r="CK394" i="3"/>
  <c r="CL394" i="3"/>
  <c r="CM394" i="3"/>
  <c r="CN394" i="3"/>
  <c r="CO394" i="3"/>
  <c r="CP394" i="3"/>
  <c r="CQ394" i="3"/>
  <c r="CR394" i="3"/>
  <c r="CS394" i="3"/>
  <c r="CT394" i="3"/>
  <c r="CU394" i="3"/>
  <c r="CV394" i="3"/>
  <c r="CW394" i="3"/>
  <c r="CX394" i="3"/>
  <c r="CY394" i="3"/>
  <c r="CZ394" i="3"/>
  <c r="DA394" i="3"/>
  <c r="DH394" i="3" s="1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DD395" i="3" s="1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BK395" i="3"/>
  <c r="BL395" i="3"/>
  <c r="BM395" i="3"/>
  <c r="BN395" i="3"/>
  <c r="BO395" i="3"/>
  <c r="BP395" i="3"/>
  <c r="BQ395" i="3"/>
  <c r="BR395" i="3"/>
  <c r="BS395" i="3"/>
  <c r="BT395" i="3"/>
  <c r="BU395" i="3"/>
  <c r="BV395" i="3"/>
  <c r="BW395" i="3"/>
  <c r="BX395" i="3"/>
  <c r="BY395" i="3"/>
  <c r="BZ395" i="3"/>
  <c r="CA395" i="3"/>
  <c r="CB395" i="3"/>
  <c r="CC395" i="3"/>
  <c r="CD395" i="3"/>
  <c r="CE395" i="3"/>
  <c r="CF395" i="3"/>
  <c r="CG395" i="3"/>
  <c r="CH395" i="3"/>
  <c r="CI395" i="3"/>
  <c r="CJ395" i="3"/>
  <c r="CK395" i="3"/>
  <c r="CL395" i="3"/>
  <c r="CM395" i="3"/>
  <c r="CN395" i="3"/>
  <c r="CO395" i="3"/>
  <c r="CP395" i="3"/>
  <c r="CQ395" i="3"/>
  <c r="CR395" i="3"/>
  <c r="CS395" i="3"/>
  <c r="CT395" i="3"/>
  <c r="CU395" i="3"/>
  <c r="CV395" i="3"/>
  <c r="CW395" i="3"/>
  <c r="CX395" i="3"/>
  <c r="CY395" i="3"/>
  <c r="CZ395" i="3"/>
  <c r="DA395" i="3"/>
  <c r="DH395" i="3" s="1"/>
  <c r="R395" i="4" s="1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DD396" i="3" s="1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BK396" i="3"/>
  <c r="BL396" i="3"/>
  <c r="BM396" i="3"/>
  <c r="BN396" i="3"/>
  <c r="BO396" i="3"/>
  <c r="BP396" i="3"/>
  <c r="BQ396" i="3"/>
  <c r="BR396" i="3"/>
  <c r="BS396" i="3"/>
  <c r="BT396" i="3"/>
  <c r="BU396" i="3"/>
  <c r="BV396" i="3"/>
  <c r="BW396" i="3"/>
  <c r="BX396" i="3"/>
  <c r="BY396" i="3"/>
  <c r="BZ396" i="3"/>
  <c r="CA396" i="3"/>
  <c r="CB396" i="3"/>
  <c r="CC396" i="3"/>
  <c r="CD396" i="3"/>
  <c r="CE396" i="3"/>
  <c r="CF396" i="3"/>
  <c r="CG396" i="3"/>
  <c r="CH396" i="3"/>
  <c r="CI396" i="3"/>
  <c r="CJ396" i="3"/>
  <c r="CK396" i="3"/>
  <c r="CL396" i="3"/>
  <c r="CM396" i="3"/>
  <c r="CN396" i="3"/>
  <c r="CO396" i="3"/>
  <c r="CP396" i="3"/>
  <c r="CQ396" i="3"/>
  <c r="CR396" i="3"/>
  <c r="CS396" i="3"/>
  <c r="CT396" i="3"/>
  <c r="CU396" i="3"/>
  <c r="CV396" i="3"/>
  <c r="CW396" i="3"/>
  <c r="CX396" i="3"/>
  <c r="CY396" i="3"/>
  <c r="CZ396" i="3"/>
  <c r="DA396" i="3"/>
  <c r="DH396" i="3" s="1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DD397" i="3" s="1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BK397" i="3"/>
  <c r="BL397" i="3"/>
  <c r="BM397" i="3"/>
  <c r="BN397" i="3"/>
  <c r="BO397" i="3"/>
  <c r="BP397" i="3"/>
  <c r="BQ397" i="3"/>
  <c r="BR397" i="3"/>
  <c r="BS397" i="3"/>
  <c r="BT397" i="3"/>
  <c r="BU397" i="3"/>
  <c r="BV397" i="3"/>
  <c r="BW397" i="3"/>
  <c r="BX397" i="3"/>
  <c r="BY397" i="3"/>
  <c r="BZ397" i="3"/>
  <c r="CA397" i="3"/>
  <c r="CB397" i="3"/>
  <c r="CC397" i="3"/>
  <c r="CD397" i="3"/>
  <c r="CE397" i="3"/>
  <c r="CF397" i="3"/>
  <c r="CG397" i="3"/>
  <c r="CH397" i="3"/>
  <c r="CI397" i="3"/>
  <c r="CJ397" i="3"/>
  <c r="CK397" i="3"/>
  <c r="CL397" i="3"/>
  <c r="CM397" i="3"/>
  <c r="CN397" i="3"/>
  <c r="CO397" i="3"/>
  <c r="CP397" i="3"/>
  <c r="CQ397" i="3"/>
  <c r="CR397" i="3"/>
  <c r="CS397" i="3"/>
  <c r="CT397" i="3"/>
  <c r="CU397" i="3"/>
  <c r="CV397" i="3"/>
  <c r="CW397" i="3"/>
  <c r="CX397" i="3"/>
  <c r="CY397" i="3"/>
  <c r="CZ397" i="3"/>
  <c r="DA397" i="3"/>
  <c r="DH397" i="3" s="1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DC398" i="3" s="1"/>
  <c r="AG398" i="3"/>
  <c r="AH398" i="3"/>
  <c r="AI398" i="3"/>
  <c r="AJ398" i="3"/>
  <c r="AK398" i="3"/>
  <c r="AL398" i="3"/>
  <c r="AM398" i="3"/>
  <c r="AN398" i="3"/>
  <c r="AO398" i="3"/>
  <c r="DD398" i="3" s="1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BK398" i="3"/>
  <c r="BL398" i="3"/>
  <c r="BM398" i="3"/>
  <c r="BN398" i="3"/>
  <c r="BO398" i="3"/>
  <c r="BP398" i="3"/>
  <c r="BQ398" i="3"/>
  <c r="BR398" i="3"/>
  <c r="BS398" i="3"/>
  <c r="BT398" i="3"/>
  <c r="BU398" i="3"/>
  <c r="BV398" i="3"/>
  <c r="BW398" i="3"/>
  <c r="BX398" i="3"/>
  <c r="BY398" i="3"/>
  <c r="BZ398" i="3"/>
  <c r="CA398" i="3"/>
  <c r="CB398" i="3"/>
  <c r="CC398" i="3"/>
  <c r="CD398" i="3"/>
  <c r="CE398" i="3"/>
  <c r="CF398" i="3"/>
  <c r="CG398" i="3"/>
  <c r="CH398" i="3"/>
  <c r="CI398" i="3"/>
  <c r="CJ398" i="3"/>
  <c r="CK398" i="3"/>
  <c r="CL398" i="3"/>
  <c r="CM398" i="3"/>
  <c r="CN398" i="3"/>
  <c r="CO398" i="3"/>
  <c r="CP398" i="3"/>
  <c r="CQ398" i="3"/>
  <c r="CR398" i="3"/>
  <c r="CS398" i="3"/>
  <c r="CT398" i="3"/>
  <c r="CU398" i="3"/>
  <c r="CV398" i="3"/>
  <c r="CW398" i="3"/>
  <c r="CX398" i="3"/>
  <c r="CY398" i="3"/>
  <c r="CZ398" i="3"/>
  <c r="DA398" i="3"/>
  <c r="DH398" i="3" s="1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DD399" i="3" s="1"/>
  <c r="N399" i="4" s="1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BK399" i="3"/>
  <c r="BL399" i="3"/>
  <c r="BM399" i="3"/>
  <c r="BN399" i="3"/>
  <c r="BO399" i="3"/>
  <c r="BP399" i="3"/>
  <c r="BQ399" i="3"/>
  <c r="BR399" i="3"/>
  <c r="BS399" i="3"/>
  <c r="BT399" i="3"/>
  <c r="BU399" i="3"/>
  <c r="BV399" i="3"/>
  <c r="BW399" i="3"/>
  <c r="BX399" i="3"/>
  <c r="BY399" i="3"/>
  <c r="BZ399" i="3"/>
  <c r="CA399" i="3"/>
  <c r="CB399" i="3"/>
  <c r="CC399" i="3"/>
  <c r="CD399" i="3"/>
  <c r="CE399" i="3"/>
  <c r="CF399" i="3"/>
  <c r="CG399" i="3"/>
  <c r="CH399" i="3"/>
  <c r="CI399" i="3"/>
  <c r="CJ399" i="3"/>
  <c r="CK399" i="3"/>
  <c r="CL399" i="3"/>
  <c r="CM399" i="3"/>
  <c r="CN399" i="3"/>
  <c r="CO399" i="3"/>
  <c r="DG399" i="3" s="1"/>
  <c r="Q399" i="4" s="1"/>
  <c r="CP399" i="3"/>
  <c r="CQ399" i="3"/>
  <c r="CR399" i="3"/>
  <c r="CS399" i="3"/>
  <c r="CT399" i="3"/>
  <c r="CU399" i="3"/>
  <c r="CV399" i="3"/>
  <c r="CW399" i="3"/>
  <c r="CX399" i="3"/>
  <c r="CY399" i="3"/>
  <c r="CZ399" i="3"/>
  <c r="DA399" i="3"/>
  <c r="DH399" i="3" s="1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DD400" i="3" s="1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BK400" i="3"/>
  <c r="BL400" i="3"/>
  <c r="BM400" i="3"/>
  <c r="BN400" i="3"/>
  <c r="BO400" i="3"/>
  <c r="BP400" i="3"/>
  <c r="BQ400" i="3"/>
  <c r="BR400" i="3"/>
  <c r="BS400" i="3"/>
  <c r="BT400" i="3"/>
  <c r="BU400" i="3"/>
  <c r="BV400" i="3"/>
  <c r="BW400" i="3"/>
  <c r="BX400" i="3"/>
  <c r="BY400" i="3"/>
  <c r="BZ400" i="3"/>
  <c r="CA400" i="3"/>
  <c r="CB400" i="3"/>
  <c r="CC400" i="3"/>
  <c r="CD400" i="3"/>
  <c r="CE400" i="3"/>
  <c r="CF400" i="3"/>
  <c r="CG400" i="3"/>
  <c r="CH400" i="3"/>
  <c r="CI400" i="3"/>
  <c r="CJ400" i="3"/>
  <c r="CK400" i="3"/>
  <c r="CL400" i="3"/>
  <c r="CM400" i="3"/>
  <c r="CN400" i="3"/>
  <c r="CO400" i="3"/>
  <c r="CP400" i="3"/>
  <c r="CQ400" i="3"/>
  <c r="CR400" i="3"/>
  <c r="CS400" i="3"/>
  <c r="CT400" i="3"/>
  <c r="CU400" i="3"/>
  <c r="CV400" i="3"/>
  <c r="CW400" i="3"/>
  <c r="CX400" i="3"/>
  <c r="CY400" i="3"/>
  <c r="CZ400" i="3"/>
  <c r="DA400" i="3"/>
  <c r="DH400" i="3" s="1"/>
  <c r="R400" i="4" s="1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DD401" i="3" s="1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BK401" i="3"/>
  <c r="BL401" i="3"/>
  <c r="BM401" i="3"/>
  <c r="BN401" i="3"/>
  <c r="BO401" i="3"/>
  <c r="BP401" i="3"/>
  <c r="BQ401" i="3"/>
  <c r="BR401" i="3"/>
  <c r="BS401" i="3"/>
  <c r="BT401" i="3"/>
  <c r="BU401" i="3"/>
  <c r="BV401" i="3"/>
  <c r="BW401" i="3"/>
  <c r="BX401" i="3"/>
  <c r="BY401" i="3"/>
  <c r="BZ401" i="3"/>
  <c r="CA401" i="3"/>
  <c r="CB401" i="3"/>
  <c r="CC401" i="3"/>
  <c r="CD401" i="3"/>
  <c r="CE401" i="3"/>
  <c r="CF401" i="3"/>
  <c r="CG401" i="3"/>
  <c r="CH401" i="3"/>
  <c r="CI401" i="3"/>
  <c r="CJ401" i="3"/>
  <c r="CK401" i="3"/>
  <c r="CL401" i="3"/>
  <c r="CM401" i="3"/>
  <c r="CN401" i="3"/>
  <c r="CO401" i="3"/>
  <c r="CP401" i="3"/>
  <c r="CQ401" i="3"/>
  <c r="CR401" i="3"/>
  <c r="CS401" i="3"/>
  <c r="CT401" i="3"/>
  <c r="CU401" i="3"/>
  <c r="CV401" i="3"/>
  <c r="CW401" i="3"/>
  <c r="CX401" i="3"/>
  <c r="CY401" i="3"/>
  <c r="CZ401" i="3"/>
  <c r="DA401" i="3"/>
  <c r="DH401" i="3" s="1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DD402" i="3" s="1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BK402" i="3"/>
  <c r="BL402" i="3"/>
  <c r="BM402" i="3"/>
  <c r="BN402" i="3"/>
  <c r="BO402" i="3"/>
  <c r="BP402" i="3"/>
  <c r="BQ402" i="3"/>
  <c r="BR402" i="3"/>
  <c r="BS402" i="3"/>
  <c r="BT402" i="3"/>
  <c r="BU402" i="3"/>
  <c r="BV402" i="3"/>
  <c r="BW402" i="3"/>
  <c r="BX402" i="3"/>
  <c r="BY402" i="3"/>
  <c r="BZ402" i="3"/>
  <c r="CA402" i="3"/>
  <c r="CB402" i="3"/>
  <c r="CC402" i="3"/>
  <c r="CD402" i="3"/>
  <c r="CE402" i="3"/>
  <c r="CF402" i="3"/>
  <c r="CG402" i="3"/>
  <c r="CH402" i="3"/>
  <c r="CI402" i="3"/>
  <c r="CJ402" i="3"/>
  <c r="CK402" i="3"/>
  <c r="CL402" i="3"/>
  <c r="CM402" i="3"/>
  <c r="CN402" i="3"/>
  <c r="CO402" i="3"/>
  <c r="CP402" i="3"/>
  <c r="CQ402" i="3"/>
  <c r="CR402" i="3"/>
  <c r="CS402" i="3"/>
  <c r="CT402" i="3"/>
  <c r="CU402" i="3"/>
  <c r="CV402" i="3"/>
  <c r="CW402" i="3"/>
  <c r="CX402" i="3"/>
  <c r="CY402" i="3"/>
  <c r="CZ402" i="3"/>
  <c r="DA402" i="3"/>
  <c r="DH402" i="3" s="1"/>
  <c r="R402" i="4" s="1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DD403" i="3" s="1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BK403" i="3"/>
  <c r="BL403" i="3"/>
  <c r="BM403" i="3"/>
  <c r="BN403" i="3"/>
  <c r="BO403" i="3"/>
  <c r="BP403" i="3"/>
  <c r="BQ403" i="3"/>
  <c r="BR403" i="3"/>
  <c r="BS403" i="3"/>
  <c r="BT403" i="3"/>
  <c r="BU403" i="3"/>
  <c r="BV403" i="3"/>
  <c r="BW403" i="3"/>
  <c r="BX403" i="3"/>
  <c r="BY403" i="3"/>
  <c r="BZ403" i="3"/>
  <c r="CA403" i="3"/>
  <c r="CB403" i="3"/>
  <c r="CC403" i="3"/>
  <c r="CD403" i="3"/>
  <c r="CE403" i="3"/>
  <c r="CF403" i="3"/>
  <c r="CG403" i="3"/>
  <c r="CH403" i="3"/>
  <c r="CI403" i="3"/>
  <c r="CJ403" i="3"/>
  <c r="CK403" i="3"/>
  <c r="CL403" i="3"/>
  <c r="CM403" i="3"/>
  <c r="CN403" i="3"/>
  <c r="CO403" i="3"/>
  <c r="CP403" i="3"/>
  <c r="CQ403" i="3"/>
  <c r="CR403" i="3"/>
  <c r="CS403" i="3"/>
  <c r="CT403" i="3"/>
  <c r="CU403" i="3"/>
  <c r="CV403" i="3"/>
  <c r="CW403" i="3"/>
  <c r="CX403" i="3"/>
  <c r="CY403" i="3"/>
  <c r="CZ403" i="3"/>
  <c r="DA403" i="3"/>
  <c r="DH403" i="3" s="1"/>
  <c r="R403" i="4" s="1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DD404" i="3" s="1"/>
  <c r="N404" i="4" s="1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BK404" i="3"/>
  <c r="BL404" i="3"/>
  <c r="BM404" i="3"/>
  <c r="BN404" i="3"/>
  <c r="BO404" i="3"/>
  <c r="BP404" i="3"/>
  <c r="BQ404" i="3"/>
  <c r="BR404" i="3"/>
  <c r="BS404" i="3"/>
  <c r="BT404" i="3"/>
  <c r="BU404" i="3"/>
  <c r="BV404" i="3"/>
  <c r="BW404" i="3"/>
  <c r="BX404" i="3"/>
  <c r="BY404" i="3"/>
  <c r="BZ404" i="3"/>
  <c r="CA404" i="3"/>
  <c r="CB404" i="3"/>
  <c r="CC404" i="3"/>
  <c r="CD404" i="3"/>
  <c r="CE404" i="3"/>
  <c r="CF404" i="3"/>
  <c r="CG404" i="3"/>
  <c r="CH404" i="3"/>
  <c r="CI404" i="3"/>
  <c r="CJ404" i="3"/>
  <c r="CK404" i="3"/>
  <c r="CL404" i="3"/>
  <c r="CM404" i="3"/>
  <c r="CN404" i="3"/>
  <c r="CO404" i="3"/>
  <c r="CP404" i="3"/>
  <c r="CQ404" i="3"/>
  <c r="CR404" i="3"/>
  <c r="CS404" i="3"/>
  <c r="CT404" i="3"/>
  <c r="CU404" i="3"/>
  <c r="CV404" i="3"/>
  <c r="CW404" i="3"/>
  <c r="CX404" i="3"/>
  <c r="CY404" i="3"/>
  <c r="CZ404" i="3"/>
  <c r="DA404" i="3"/>
  <c r="DH404" i="3" s="1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DD405" i="3" s="1"/>
  <c r="AP405" i="3"/>
  <c r="AQ405" i="3"/>
  <c r="AR405" i="3"/>
  <c r="AS405" i="3"/>
  <c r="AT405" i="3"/>
  <c r="AU405" i="3"/>
  <c r="AV405" i="3"/>
  <c r="AW405" i="3"/>
  <c r="AX405" i="3"/>
  <c r="AY405" i="3"/>
  <c r="AZ405" i="3"/>
  <c r="BA405" i="3"/>
  <c r="BB405" i="3"/>
  <c r="BC405" i="3"/>
  <c r="BD405" i="3"/>
  <c r="BE405" i="3"/>
  <c r="BF405" i="3"/>
  <c r="BG405" i="3"/>
  <c r="BH405" i="3"/>
  <c r="BI405" i="3"/>
  <c r="BJ405" i="3"/>
  <c r="BK405" i="3"/>
  <c r="BL405" i="3"/>
  <c r="BM405" i="3"/>
  <c r="BN405" i="3"/>
  <c r="BO405" i="3"/>
  <c r="BP405" i="3"/>
  <c r="BQ405" i="3"/>
  <c r="BR405" i="3"/>
  <c r="BS405" i="3"/>
  <c r="BT405" i="3"/>
  <c r="BU405" i="3"/>
  <c r="BV405" i="3"/>
  <c r="BW405" i="3"/>
  <c r="BX405" i="3"/>
  <c r="BY405" i="3"/>
  <c r="BZ405" i="3"/>
  <c r="CA405" i="3"/>
  <c r="CB405" i="3"/>
  <c r="CC405" i="3"/>
  <c r="CD405" i="3"/>
  <c r="CE405" i="3"/>
  <c r="CF405" i="3"/>
  <c r="CG405" i="3"/>
  <c r="CH405" i="3"/>
  <c r="CI405" i="3"/>
  <c r="CJ405" i="3"/>
  <c r="CK405" i="3"/>
  <c r="CL405" i="3"/>
  <c r="CM405" i="3"/>
  <c r="CN405" i="3"/>
  <c r="CO405" i="3"/>
  <c r="CP405" i="3"/>
  <c r="CQ405" i="3"/>
  <c r="CR405" i="3"/>
  <c r="CS405" i="3"/>
  <c r="CT405" i="3"/>
  <c r="CU405" i="3"/>
  <c r="CV405" i="3"/>
  <c r="CW405" i="3"/>
  <c r="CX405" i="3"/>
  <c r="CY405" i="3"/>
  <c r="CZ405" i="3"/>
  <c r="DA405" i="3"/>
  <c r="DH405" i="3" s="1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DD406" i="3" s="1"/>
  <c r="N406" i="4" s="1"/>
  <c r="AP406" i="3"/>
  <c r="AQ406" i="3"/>
  <c r="AR406" i="3"/>
  <c r="AS406" i="3"/>
  <c r="AT406" i="3"/>
  <c r="AU406" i="3"/>
  <c r="AV406" i="3"/>
  <c r="AW406" i="3"/>
  <c r="AX406" i="3"/>
  <c r="AY406" i="3"/>
  <c r="AZ406" i="3"/>
  <c r="BA406" i="3"/>
  <c r="BB406" i="3"/>
  <c r="BC406" i="3"/>
  <c r="BD406" i="3"/>
  <c r="BE406" i="3"/>
  <c r="BF406" i="3"/>
  <c r="BG406" i="3"/>
  <c r="BH406" i="3"/>
  <c r="BI406" i="3"/>
  <c r="BJ406" i="3"/>
  <c r="BK406" i="3"/>
  <c r="BL406" i="3"/>
  <c r="BM406" i="3"/>
  <c r="BN406" i="3"/>
  <c r="BO406" i="3"/>
  <c r="BP406" i="3"/>
  <c r="BQ406" i="3"/>
  <c r="BR406" i="3"/>
  <c r="BS406" i="3"/>
  <c r="BT406" i="3"/>
  <c r="BU406" i="3"/>
  <c r="BV406" i="3"/>
  <c r="BW406" i="3"/>
  <c r="BX406" i="3"/>
  <c r="BY406" i="3"/>
  <c r="BZ406" i="3"/>
  <c r="CA406" i="3"/>
  <c r="CB406" i="3"/>
  <c r="CC406" i="3"/>
  <c r="CD406" i="3"/>
  <c r="CE406" i="3"/>
  <c r="CF406" i="3"/>
  <c r="CG406" i="3"/>
  <c r="CH406" i="3"/>
  <c r="CI406" i="3"/>
  <c r="CJ406" i="3"/>
  <c r="CK406" i="3"/>
  <c r="CL406" i="3"/>
  <c r="CM406" i="3"/>
  <c r="CN406" i="3"/>
  <c r="CO406" i="3"/>
  <c r="CP406" i="3"/>
  <c r="CQ406" i="3"/>
  <c r="CR406" i="3"/>
  <c r="CS406" i="3"/>
  <c r="CT406" i="3"/>
  <c r="CU406" i="3"/>
  <c r="CV406" i="3"/>
  <c r="CW406" i="3"/>
  <c r="CX406" i="3"/>
  <c r="CY406" i="3"/>
  <c r="CZ406" i="3"/>
  <c r="DA406" i="3"/>
  <c r="DH406" i="3" s="1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DD407" i="3" s="1"/>
  <c r="AP407" i="3"/>
  <c r="AQ407" i="3"/>
  <c r="AR407" i="3"/>
  <c r="AS407" i="3"/>
  <c r="AT407" i="3"/>
  <c r="AU407" i="3"/>
  <c r="AV407" i="3"/>
  <c r="AW407" i="3"/>
  <c r="AX407" i="3"/>
  <c r="AY407" i="3"/>
  <c r="AZ407" i="3"/>
  <c r="BA407" i="3"/>
  <c r="BB407" i="3"/>
  <c r="BC407" i="3"/>
  <c r="BD407" i="3"/>
  <c r="BE407" i="3"/>
  <c r="BF407" i="3"/>
  <c r="BG407" i="3"/>
  <c r="BH407" i="3"/>
  <c r="BI407" i="3"/>
  <c r="BJ407" i="3"/>
  <c r="BK407" i="3"/>
  <c r="BL407" i="3"/>
  <c r="BM407" i="3"/>
  <c r="BN407" i="3"/>
  <c r="BO407" i="3"/>
  <c r="BP407" i="3"/>
  <c r="BQ407" i="3"/>
  <c r="BR407" i="3"/>
  <c r="BS407" i="3"/>
  <c r="BT407" i="3"/>
  <c r="BU407" i="3"/>
  <c r="BV407" i="3"/>
  <c r="BW407" i="3"/>
  <c r="BX407" i="3"/>
  <c r="BY407" i="3"/>
  <c r="BZ407" i="3"/>
  <c r="CA407" i="3"/>
  <c r="CB407" i="3"/>
  <c r="CC407" i="3"/>
  <c r="CD407" i="3"/>
  <c r="CE407" i="3"/>
  <c r="CF407" i="3"/>
  <c r="CG407" i="3"/>
  <c r="CH407" i="3"/>
  <c r="CI407" i="3"/>
  <c r="CJ407" i="3"/>
  <c r="CK407" i="3"/>
  <c r="CL407" i="3"/>
  <c r="CM407" i="3"/>
  <c r="CN407" i="3"/>
  <c r="CO407" i="3"/>
  <c r="CP407" i="3"/>
  <c r="CQ407" i="3"/>
  <c r="CR407" i="3"/>
  <c r="CS407" i="3"/>
  <c r="CT407" i="3"/>
  <c r="CU407" i="3"/>
  <c r="CV407" i="3"/>
  <c r="CW407" i="3"/>
  <c r="CX407" i="3"/>
  <c r="CY407" i="3"/>
  <c r="CZ407" i="3"/>
  <c r="DA407" i="3"/>
  <c r="DH407" i="3" s="1"/>
  <c r="R407" i="4" s="1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DD408" i="3" s="1"/>
  <c r="AP408" i="3"/>
  <c r="AQ408" i="3"/>
  <c r="AR408" i="3"/>
  <c r="AS408" i="3"/>
  <c r="AT408" i="3"/>
  <c r="AU408" i="3"/>
  <c r="AV408" i="3"/>
  <c r="AW408" i="3"/>
  <c r="AX408" i="3"/>
  <c r="AY408" i="3"/>
  <c r="AZ408" i="3"/>
  <c r="BA408" i="3"/>
  <c r="BB408" i="3"/>
  <c r="BC408" i="3"/>
  <c r="BD408" i="3"/>
  <c r="BE408" i="3"/>
  <c r="BF408" i="3"/>
  <c r="BG408" i="3"/>
  <c r="BH408" i="3"/>
  <c r="BI408" i="3"/>
  <c r="BJ408" i="3"/>
  <c r="BK408" i="3"/>
  <c r="BL408" i="3"/>
  <c r="BM408" i="3"/>
  <c r="BN408" i="3"/>
  <c r="BO408" i="3"/>
  <c r="BP408" i="3"/>
  <c r="BQ408" i="3"/>
  <c r="BR408" i="3"/>
  <c r="BS408" i="3"/>
  <c r="BT408" i="3"/>
  <c r="BU408" i="3"/>
  <c r="BV408" i="3"/>
  <c r="BW408" i="3"/>
  <c r="BX408" i="3"/>
  <c r="BY408" i="3"/>
  <c r="BZ408" i="3"/>
  <c r="CA408" i="3"/>
  <c r="CB408" i="3"/>
  <c r="CC408" i="3"/>
  <c r="CD408" i="3"/>
  <c r="CE408" i="3"/>
  <c r="CF408" i="3"/>
  <c r="CG408" i="3"/>
  <c r="CH408" i="3"/>
  <c r="CI408" i="3"/>
  <c r="CJ408" i="3"/>
  <c r="CK408" i="3"/>
  <c r="CL408" i="3"/>
  <c r="CM408" i="3"/>
  <c r="CN408" i="3"/>
  <c r="CO408" i="3"/>
  <c r="CP408" i="3"/>
  <c r="CQ408" i="3"/>
  <c r="CR408" i="3"/>
  <c r="CS408" i="3"/>
  <c r="CT408" i="3"/>
  <c r="CU408" i="3"/>
  <c r="CV408" i="3"/>
  <c r="CW408" i="3"/>
  <c r="CX408" i="3"/>
  <c r="CY408" i="3"/>
  <c r="CZ408" i="3"/>
  <c r="DA408" i="3"/>
  <c r="DH408" i="3" s="1"/>
  <c r="R408" i="4" s="1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DD409" i="3" s="1"/>
  <c r="N409" i="4" s="1"/>
  <c r="AP409" i="3"/>
  <c r="AQ409" i="3"/>
  <c r="AR409" i="3"/>
  <c r="AS409" i="3"/>
  <c r="AT409" i="3"/>
  <c r="AU409" i="3"/>
  <c r="AV409" i="3"/>
  <c r="AW409" i="3"/>
  <c r="AX409" i="3"/>
  <c r="AY409" i="3"/>
  <c r="AZ409" i="3"/>
  <c r="BA409" i="3"/>
  <c r="BB409" i="3"/>
  <c r="BC409" i="3"/>
  <c r="BD409" i="3"/>
  <c r="BE409" i="3"/>
  <c r="BF409" i="3"/>
  <c r="BG409" i="3"/>
  <c r="BH409" i="3"/>
  <c r="BI409" i="3"/>
  <c r="BJ409" i="3"/>
  <c r="BK409" i="3"/>
  <c r="BL409" i="3"/>
  <c r="BM409" i="3"/>
  <c r="BN409" i="3"/>
  <c r="BO409" i="3"/>
  <c r="BP409" i="3"/>
  <c r="BQ409" i="3"/>
  <c r="BR409" i="3"/>
  <c r="BS409" i="3"/>
  <c r="BT409" i="3"/>
  <c r="BU409" i="3"/>
  <c r="BV409" i="3"/>
  <c r="BW409" i="3"/>
  <c r="BX409" i="3"/>
  <c r="BY409" i="3"/>
  <c r="BZ409" i="3"/>
  <c r="CA409" i="3"/>
  <c r="CB409" i="3"/>
  <c r="CC409" i="3"/>
  <c r="CD409" i="3"/>
  <c r="CE409" i="3"/>
  <c r="CF409" i="3"/>
  <c r="CG409" i="3"/>
  <c r="CH409" i="3"/>
  <c r="CI409" i="3"/>
  <c r="CJ409" i="3"/>
  <c r="CK409" i="3"/>
  <c r="CL409" i="3"/>
  <c r="CM409" i="3"/>
  <c r="CN409" i="3"/>
  <c r="CO409" i="3"/>
  <c r="CP409" i="3"/>
  <c r="CQ409" i="3"/>
  <c r="CR409" i="3"/>
  <c r="CS409" i="3"/>
  <c r="CT409" i="3"/>
  <c r="CU409" i="3"/>
  <c r="CV409" i="3"/>
  <c r="CW409" i="3"/>
  <c r="CX409" i="3"/>
  <c r="CY409" i="3"/>
  <c r="CZ409" i="3"/>
  <c r="DA409" i="3"/>
  <c r="DH409" i="3" s="1"/>
  <c r="B187" i="3"/>
  <c r="C187" i="3"/>
  <c r="D187" i="3"/>
  <c r="E187" i="3"/>
  <c r="F187" i="3"/>
  <c r="G187" i="3"/>
  <c r="H187" i="3"/>
  <c r="I187" i="3"/>
  <c r="J187" i="3"/>
  <c r="B188" i="3"/>
  <c r="C188" i="3"/>
  <c r="D188" i="3"/>
  <c r="E188" i="3"/>
  <c r="F188" i="3"/>
  <c r="G188" i="3"/>
  <c r="H188" i="3"/>
  <c r="I188" i="3"/>
  <c r="J188" i="3"/>
  <c r="B189" i="3"/>
  <c r="C189" i="3"/>
  <c r="D189" i="3"/>
  <c r="E189" i="3"/>
  <c r="F189" i="3"/>
  <c r="G189" i="3"/>
  <c r="H189" i="3"/>
  <c r="I189" i="3"/>
  <c r="J189" i="3"/>
  <c r="B190" i="3"/>
  <c r="C190" i="3"/>
  <c r="D190" i="3"/>
  <c r="E190" i="3"/>
  <c r="F190" i="3"/>
  <c r="G190" i="3"/>
  <c r="H190" i="3"/>
  <c r="I190" i="3"/>
  <c r="J190" i="3"/>
  <c r="B191" i="3"/>
  <c r="C191" i="3"/>
  <c r="D191" i="3"/>
  <c r="E191" i="3"/>
  <c r="F191" i="3"/>
  <c r="G191" i="3"/>
  <c r="H191" i="3"/>
  <c r="I191" i="3"/>
  <c r="J191" i="3"/>
  <c r="B192" i="3"/>
  <c r="C192" i="3"/>
  <c r="D192" i="3"/>
  <c r="E192" i="3"/>
  <c r="F192" i="3"/>
  <c r="G192" i="3"/>
  <c r="H192" i="3"/>
  <c r="I192" i="3"/>
  <c r="J192" i="3"/>
  <c r="B193" i="3"/>
  <c r="C193" i="3"/>
  <c r="D193" i="3"/>
  <c r="E193" i="3"/>
  <c r="F193" i="3"/>
  <c r="G193" i="3"/>
  <c r="H193" i="3"/>
  <c r="I193" i="3"/>
  <c r="J193" i="3"/>
  <c r="B194" i="3"/>
  <c r="C194" i="3"/>
  <c r="D194" i="3"/>
  <c r="E194" i="3"/>
  <c r="F194" i="3"/>
  <c r="G194" i="3"/>
  <c r="H194" i="3"/>
  <c r="I194" i="3"/>
  <c r="J194" i="3"/>
  <c r="B195" i="3"/>
  <c r="C195" i="3"/>
  <c r="D195" i="3"/>
  <c r="E195" i="3"/>
  <c r="F195" i="3"/>
  <c r="G195" i="3"/>
  <c r="H195" i="3"/>
  <c r="I195" i="3"/>
  <c r="J195" i="3"/>
  <c r="B196" i="3"/>
  <c r="C196" i="3"/>
  <c r="D196" i="3"/>
  <c r="E196" i="3"/>
  <c r="F196" i="3"/>
  <c r="G196" i="3"/>
  <c r="H196" i="3"/>
  <c r="I196" i="3"/>
  <c r="J196" i="3"/>
  <c r="B197" i="3"/>
  <c r="C197" i="3"/>
  <c r="D197" i="3"/>
  <c r="E197" i="3"/>
  <c r="F197" i="3"/>
  <c r="G197" i="3"/>
  <c r="H197" i="3"/>
  <c r="I197" i="3"/>
  <c r="J197" i="3"/>
  <c r="B198" i="3"/>
  <c r="C198" i="3"/>
  <c r="D198" i="3"/>
  <c r="E198" i="3"/>
  <c r="F198" i="3"/>
  <c r="G198" i="3"/>
  <c r="H198" i="3"/>
  <c r="I198" i="3"/>
  <c r="J198" i="3"/>
  <c r="B199" i="3"/>
  <c r="C199" i="3"/>
  <c r="D199" i="3"/>
  <c r="E199" i="3"/>
  <c r="F199" i="3"/>
  <c r="G199" i="3"/>
  <c r="H199" i="3"/>
  <c r="I199" i="3"/>
  <c r="J199" i="3"/>
  <c r="B200" i="3"/>
  <c r="C200" i="3"/>
  <c r="D200" i="3"/>
  <c r="E200" i="3"/>
  <c r="F200" i="3"/>
  <c r="G200" i="3"/>
  <c r="H200" i="3"/>
  <c r="I200" i="3"/>
  <c r="J200" i="3"/>
  <c r="B201" i="3"/>
  <c r="C201" i="3"/>
  <c r="D201" i="3"/>
  <c r="E201" i="3"/>
  <c r="F201" i="3"/>
  <c r="G201" i="3"/>
  <c r="H201" i="3"/>
  <c r="I201" i="3"/>
  <c r="J201" i="3"/>
  <c r="B202" i="3"/>
  <c r="C202" i="3"/>
  <c r="D202" i="3"/>
  <c r="E202" i="3"/>
  <c r="F202" i="3"/>
  <c r="G202" i="3"/>
  <c r="H202" i="3"/>
  <c r="I202" i="3"/>
  <c r="J202" i="3"/>
  <c r="B203" i="3"/>
  <c r="C203" i="3"/>
  <c r="D203" i="3"/>
  <c r="E203" i="3"/>
  <c r="F203" i="3"/>
  <c r="G203" i="3"/>
  <c r="H203" i="3"/>
  <c r="I203" i="3"/>
  <c r="J203" i="3"/>
  <c r="B204" i="3"/>
  <c r="C204" i="3"/>
  <c r="D204" i="3"/>
  <c r="E204" i="3"/>
  <c r="F204" i="3"/>
  <c r="G204" i="3"/>
  <c r="H204" i="3"/>
  <c r="I204" i="3"/>
  <c r="J204" i="3"/>
  <c r="B205" i="3"/>
  <c r="C205" i="3"/>
  <c r="D205" i="3"/>
  <c r="E205" i="3"/>
  <c r="F205" i="3"/>
  <c r="G205" i="3"/>
  <c r="H205" i="3"/>
  <c r="I205" i="3"/>
  <c r="J205" i="3"/>
  <c r="B206" i="3"/>
  <c r="C206" i="3"/>
  <c r="D206" i="3"/>
  <c r="E206" i="3"/>
  <c r="F206" i="3"/>
  <c r="G206" i="3"/>
  <c r="H206" i="3"/>
  <c r="I206" i="3"/>
  <c r="J206" i="3"/>
  <c r="B207" i="3"/>
  <c r="C207" i="3"/>
  <c r="D207" i="3"/>
  <c r="E207" i="3"/>
  <c r="F207" i="3"/>
  <c r="G207" i="3"/>
  <c r="H207" i="3"/>
  <c r="I207" i="3"/>
  <c r="J207" i="3"/>
  <c r="B208" i="3"/>
  <c r="C208" i="3"/>
  <c r="D208" i="3"/>
  <c r="E208" i="3"/>
  <c r="F208" i="3"/>
  <c r="G208" i="3"/>
  <c r="H208" i="3"/>
  <c r="I208" i="3"/>
  <c r="J208" i="3"/>
  <c r="B209" i="3"/>
  <c r="C209" i="3"/>
  <c r="D209" i="3"/>
  <c r="E209" i="3"/>
  <c r="F209" i="3"/>
  <c r="G209" i="3"/>
  <c r="H209" i="3"/>
  <c r="I209" i="3"/>
  <c r="J209" i="3"/>
  <c r="B210" i="3"/>
  <c r="C210" i="3"/>
  <c r="D210" i="3"/>
  <c r="E210" i="3"/>
  <c r="F210" i="3"/>
  <c r="G210" i="3"/>
  <c r="H210" i="3"/>
  <c r="I210" i="3"/>
  <c r="J210" i="3"/>
  <c r="B211" i="3"/>
  <c r="C211" i="3"/>
  <c r="D211" i="3"/>
  <c r="E211" i="3"/>
  <c r="F211" i="3"/>
  <c r="G211" i="3"/>
  <c r="H211" i="3"/>
  <c r="I211" i="3"/>
  <c r="J211" i="3"/>
  <c r="B212" i="3"/>
  <c r="C212" i="3"/>
  <c r="D212" i="3"/>
  <c r="E212" i="3"/>
  <c r="F212" i="3"/>
  <c r="G212" i="3"/>
  <c r="H212" i="3"/>
  <c r="I212" i="3"/>
  <c r="J212" i="3"/>
  <c r="B213" i="3"/>
  <c r="C213" i="3"/>
  <c r="D213" i="3"/>
  <c r="E213" i="3"/>
  <c r="F213" i="3"/>
  <c r="G213" i="3"/>
  <c r="H213" i="3"/>
  <c r="I213" i="3"/>
  <c r="J213" i="3"/>
  <c r="B214" i="3"/>
  <c r="C214" i="3"/>
  <c r="D214" i="3"/>
  <c r="E214" i="3"/>
  <c r="F214" i="3"/>
  <c r="G214" i="3"/>
  <c r="H214" i="3"/>
  <c r="I214" i="3"/>
  <c r="J214" i="3"/>
  <c r="B215" i="3"/>
  <c r="C215" i="3"/>
  <c r="D215" i="3"/>
  <c r="E215" i="3"/>
  <c r="F215" i="3"/>
  <c r="G215" i="3"/>
  <c r="H215" i="3"/>
  <c r="I215" i="3"/>
  <c r="J215" i="3"/>
  <c r="B216" i="3"/>
  <c r="C216" i="3"/>
  <c r="D216" i="3"/>
  <c r="E216" i="3"/>
  <c r="F216" i="3"/>
  <c r="G216" i="3"/>
  <c r="H216" i="3"/>
  <c r="I216" i="3"/>
  <c r="J216" i="3"/>
  <c r="B217" i="3"/>
  <c r="C217" i="3"/>
  <c r="D217" i="3"/>
  <c r="E217" i="3"/>
  <c r="F217" i="3"/>
  <c r="G217" i="3"/>
  <c r="H217" i="3"/>
  <c r="I217" i="3"/>
  <c r="J217" i="3"/>
  <c r="B218" i="3"/>
  <c r="C218" i="3"/>
  <c r="D218" i="3"/>
  <c r="E218" i="3"/>
  <c r="F218" i="3"/>
  <c r="G218" i="3"/>
  <c r="H218" i="3"/>
  <c r="I218" i="3"/>
  <c r="J218" i="3"/>
  <c r="B219" i="3"/>
  <c r="C219" i="3"/>
  <c r="D219" i="3"/>
  <c r="E219" i="3"/>
  <c r="F219" i="3"/>
  <c r="G219" i="3"/>
  <c r="H219" i="3"/>
  <c r="I219" i="3"/>
  <c r="J219" i="3"/>
  <c r="B220" i="3"/>
  <c r="C220" i="3"/>
  <c r="D220" i="3"/>
  <c r="E220" i="3"/>
  <c r="F220" i="3"/>
  <c r="G220" i="3"/>
  <c r="H220" i="3"/>
  <c r="I220" i="3"/>
  <c r="J220" i="3"/>
  <c r="B221" i="3"/>
  <c r="C221" i="3"/>
  <c r="D221" i="3"/>
  <c r="E221" i="3"/>
  <c r="F221" i="3"/>
  <c r="G221" i="3"/>
  <c r="H221" i="3"/>
  <c r="I221" i="3"/>
  <c r="J221" i="3"/>
  <c r="B222" i="3"/>
  <c r="C222" i="3"/>
  <c r="D222" i="3"/>
  <c r="E222" i="3"/>
  <c r="F222" i="3"/>
  <c r="G222" i="3"/>
  <c r="H222" i="3"/>
  <c r="I222" i="3"/>
  <c r="J222" i="3"/>
  <c r="B223" i="3"/>
  <c r="C223" i="3"/>
  <c r="D223" i="3"/>
  <c r="E223" i="3"/>
  <c r="F223" i="3"/>
  <c r="G223" i="3"/>
  <c r="H223" i="3"/>
  <c r="I223" i="3"/>
  <c r="J223" i="3"/>
  <c r="B224" i="3"/>
  <c r="C224" i="3"/>
  <c r="D224" i="3"/>
  <c r="E224" i="3"/>
  <c r="F224" i="3"/>
  <c r="G224" i="3"/>
  <c r="H224" i="3"/>
  <c r="I224" i="3"/>
  <c r="J224" i="3"/>
  <c r="B225" i="3"/>
  <c r="C225" i="3"/>
  <c r="D225" i="3"/>
  <c r="E225" i="3"/>
  <c r="F225" i="3"/>
  <c r="G225" i="3"/>
  <c r="H225" i="3"/>
  <c r="I225" i="3"/>
  <c r="J225" i="3"/>
  <c r="B226" i="3"/>
  <c r="C226" i="3"/>
  <c r="D226" i="3"/>
  <c r="E226" i="3"/>
  <c r="F226" i="3"/>
  <c r="G226" i="3"/>
  <c r="H226" i="3"/>
  <c r="I226" i="3"/>
  <c r="J226" i="3"/>
  <c r="B227" i="3"/>
  <c r="C227" i="3"/>
  <c r="D227" i="3"/>
  <c r="E227" i="3"/>
  <c r="F227" i="3"/>
  <c r="G227" i="3"/>
  <c r="H227" i="3"/>
  <c r="I227" i="3"/>
  <c r="J227" i="3"/>
  <c r="B228" i="3"/>
  <c r="C228" i="3"/>
  <c r="D228" i="3"/>
  <c r="E228" i="3"/>
  <c r="F228" i="3"/>
  <c r="G228" i="3"/>
  <c r="H228" i="3"/>
  <c r="I228" i="3"/>
  <c r="J228" i="3"/>
  <c r="B229" i="3"/>
  <c r="C229" i="3"/>
  <c r="D229" i="3"/>
  <c r="E229" i="3"/>
  <c r="F229" i="3"/>
  <c r="G229" i="3"/>
  <c r="H229" i="3"/>
  <c r="I229" i="3"/>
  <c r="J229" i="3"/>
  <c r="B230" i="3"/>
  <c r="C230" i="3"/>
  <c r="D230" i="3"/>
  <c r="E230" i="3"/>
  <c r="F230" i="3"/>
  <c r="G230" i="3"/>
  <c r="H230" i="3"/>
  <c r="I230" i="3"/>
  <c r="J230" i="3"/>
  <c r="B231" i="3"/>
  <c r="C231" i="3"/>
  <c r="D231" i="3"/>
  <c r="E231" i="3"/>
  <c r="F231" i="3"/>
  <c r="G231" i="3"/>
  <c r="H231" i="3"/>
  <c r="I231" i="3"/>
  <c r="J231" i="3"/>
  <c r="B232" i="3"/>
  <c r="C232" i="3"/>
  <c r="D232" i="3"/>
  <c r="E232" i="3"/>
  <c r="F232" i="3"/>
  <c r="G232" i="3"/>
  <c r="H232" i="3"/>
  <c r="I232" i="3"/>
  <c r="J232" i="3"/>
  <c r="B233" i="3"/>
  <c r="C233" i="3"/>
  <c r="D233" i="3"/>
  <c r="E233" i="3"/>
  <c r="F233" i="3"/>
  <c r="G233" i="3"/>
  <c r="H233" i="3"/>
  <c r="I233" i="3"/>
  <c r="J233" i="3"/>
  <c r="B234" i="3"/>
  <c r="C234" i="3"/>
  <c r="D234" i="3"/>
  <c r="E234" i="3"/>
  <c r="F234" i="3"/>
  <c r="G234" i="3"/>
  <c r="H234" i="3"/>
  <c r="I234" i="3"/>
  <c r="J234" i="3"/>
  <c r="B235" i="3"/>
  <c r="C235" i="3"/>
  <c r="D235" i="3"/>
  <c r="E235" i="3"/>
  <c r="F235" i="3"/>
  <c r="G235" i="3"/>
  <c r="H235" i="3"/>
  <c r="I235" i="3"/>
  <c r="J235" i="3"/>
  <c r="B236" i="3"/>
  <c r="C236" i="3"/>
  <c r="D236" i="3"/>
  <c r="E236" i="3"/>
  <c r="F236" i="3"/>
  <c r="G236" i="3"/>
  <c r="H236" i="3"/>
  <c r="I236" i="3"/>
  <c r="J236" i="3"/>
  <c r="B237" i="3"/>
  <c r="C237" i="3"/>
  <c r="D237" i="3"/>
  <c r="E237" i="3"/>
  <c r="F237" i="3"/>
  <c r="G237" i="3"/>
  <c r="H237" i="3"/>
  <c r="I237" i="3"/>
  <c r="J237" i="3"/>
  <c r="B238" i="3"/>
  <c r="C238" i="3"/>
  <c r="D238" i="3"/>
  <c r="E238" i="3"/>
  <c r="F238" i="3"/>
  <c r="G238" i="3"/>
  <c r="H238" i="3"/>
  <c r="I238" i="3"/>
  <c r="J238" i="3"/>
  <c r="B239" i="3"/>
  <c r="C239" i="3"/>
  <c r="D239" i="3"/>
  <c r="E239" i="3"/>
  <c r="F239" i="3"/>
  <c r="G239" i="3"/>
  <c r="H239" i="3"/>
  <c r="I239" i="3"/>
  <c r="J239" i="3"/>
  <c r="B240" i="3"/>
  <c r="C240" i="3"/>
  <c r="D240" i="3"/>
  <c r="E240" i="3"/>
  <c r="F240" i="3"/>
  <c r="G240" i="3"/>
  <c r="H240" i="3"/>
  <c r="I240" i="3"/>
  <c r="J240" i="3"/>
  <c r="B241" i="3"/>
  <c r="C241" i="3"/>
  <c r="D241" i="3"/>
  <c r="E241" i="3"/>
  <c r="F241" i="3"/>
  <c r="G241" i="3"/>
  <c r="H241" i="3"/>
  <c r="I241" i="3"/>
  <c r="J241" i="3"/>
  <c r="B242" i="3"/>
  <c r="C242" i="3"/>
  <c r="D242" i="3"/>
  <c r="E242" i="3"/>
  <c r="F242" i="3"/>
  <c r="G242" i="3"/>
  <c r="H242" i="3"/>
  <c r="I242" i="3"/>
  <c r="J242" i="3"/>
  <c r="B243" i="3"/>
  <c r="C243" i="3"/>
  <c r="D243" i="3"/>
  <c r="E243" i="3"/>
  <c r="F243" i="3"/>
  <c r="G243" i="3"/>
  <c r="H243" i="3"/>
  <c r="I243" i="3"/>
  <c r="J243" i="3"/>
  <c r="B244" i="3"/>
  <c r="C244" i="3"/>
  <c r="D244" i="3"/>
  <c r="E244" i="3"/>
  <c r="F244" i="3"/>
  <c r="G244" i="3"/>
  <c r="H244" i="3"/>
  <c r="I244" i="3"/>
  <c r="J244" i="3"/>
  <c r="B245" i="3"/>
  <c r="C245" i="3"/>
  <c r="D245" i="3"/>
  <c r="E245" i="3"/>
  <c r="F245" i="3"/>
  <c r="G245" i="3"/>
  <c r="H245" i="3"/>
  <c r="I245" i="3"/>
  <c r="J245" i="3"/>
  <c r="B246" i="3"/>
  <c r="C246" i="3"/>
  <c r="D246" i="3"/>
  <c r="E246" i="3"/>
  <c r="F246" i="3"/>
  <c r="G246" i="3"/>
  <c r="H246" i="3"/>
  <c r="I246" i="3"/>
  <c r="J246" i="3"/>
  <c r="B247" i="3"/>
  <c r="C247" i="3"/>
  <c r="D247" i="3"/>
  <c r="E247" i="3"/>
  <c r="F247" i="3"/>
  <c r="G247" i="3"/>
  <c r="H247" i="3"/>
  <c r="I247" i="3"/>
  <c r="J247" i="3"/>
  <c r="B248" i="3"/>
  <c r="C248" i="3"/>
  <c r="D248" i="3"/>
  <c r="E248" i="3"/>
  <c r="F248" i="3"/>
  <c r="G248" i="3"/>
  <c r="H248" i="3"/>
  <c r="I248" i="3"/>
  <c r="J248" i="3"/>
  <c r="B249" i="3"/>
  <c r="C249" i="3"/>
  <c r="D249" i="3"/>
  <c r="E249" i="3"/>
  <c r="F249" i="3"/>
  <c r="G249" i="3"/>
  <c r="H249" i="3"/>
  <c r="I249" i="3"/>
  <c r="J249" i="3"/>
  <c r="B250" i="3"/>
  <c r="C250" i="3"/>
  <c r="D250" i="3"/>
  <c r="E250" i="3"/>
  <c r="F250" i="3"/>
  <c r="G250" i="3"/>
  <c r="H250" i="3"/>
  <c r="I250" i="3"/>
  <c r="J250" i="3"/>
  <c r="B251" i="3"/>
  <c r="C251" i="3"/>
  <c r="D251" i="3"/>
  <c r="E251" i="3"/>
  <c r="F251" i="3"/>
  <c r="G251" i="3"/>
  <c r="H251" i="3"/>
  <c r="I251" i="3"/>
  <c r="J251" i="3"/>
  <c r="B252" i="3"/>
  <c r="C252" i="3"/>
  <c r="D252" i="3"/>
  <c r="E252" i="3"/>
  <c r="F252" i="3"/>
  <c r="G252" i="3"/>
  <c r="H252" i="3"/>
  <c r="I252" i="3"/>
  <c r="J252" i="3"/>
  <c r="B253" i="3"/>
  <c r="C253" i="3"/>
  <c r="D253" i="3"/>
  <c r="E253" i="3"/>
  <c r="F253" i="3"/>
  <c r="G253" i="3"/>
  <c r="H253" i="3"/>
  <c r="I253" i="3"/>
  <c r="J253" i="3"/>
  <c r="B254" i="3"/>
  <c r="C254" i="3"/>
  <c r="D254" i="3"/>
  <c r="E254" i="3"/>
  <c r="F254" i="3"/>
  <c r="G254" i="3"/>
  <c r="H254" i="3"/>
  <c r="I254" i="3"/>
  <c r="J254" i="3"/>
  <c r="B255" i="3"/>
  <c r="C255" i="3"/>
  <c r="D255" i="3"/>
  <c r="E255" i="3"/>
  <c r="F255" i="3"/>
  <c r="G255" i="3"/>
  <c r="H255" i="3"/>
  <c r="I255" i="3"/>
  <c r="J255" i="3"/>
  <c r="B256" i="3"/>
  <c r="C256" i="3"/>
  <c r="D256" i="3"/>
  <c r="E256" i="3"/>
  <c r="F256" i="3"/>
  <c r="G256" i="3"/>
  <c r="H256" i="3"/>
  <c r="I256" i="3"/>
  <c r="J256" i="3"/>
  <c r="B257" i="3"/>
  <c r="C257" i="3"/>
  <c r="D257" i="3"/>
  <c r="E257" i="3"/>
  <c r="F257" i="3"/>
  <c r="G257" i="3"/>
  <c r="H257" i="3"/>
  <c r="I257" i="3"/>
  <c r="J257" i="3"/>
  <c r="B258" i="3"/>
  <c r="C258" i="3"/>
  <c r="D258" i="3"/>
  <c r="E258" i="3"/>
  <c r="F258" i="3"/>
  <c r="G258" i="3"/>
  <c r="H258" i="3"/>
  <c r="I258" i="3"/>
  <c r="J258" i="3"/>
  <c r="B259" i="3"/>
  <c r="C259" i="3"/>
  <c r="D259" i="3"/>
  <c r="E259" i="3"/>
  <c r="F259" i="3"/>
  <c r="G259" i="3"/>
  <c r="H259" i="3"/>
  <c r="I259" i="3"/>
  <c r="J259" i="3"/>
  <c r="B260" i="3"/>
  <c r="C260" i="3"/>
  <c r="D260" i="3"/>
  <c r="E260" i="3"/>
  <c r="F260" i="3"/>
  <c r="G260" i="3"/>
  <c r="H260" i="3"/>
  <c r="I260" i="3"/>
  <c r="J260" i="3"/>
  <c r="B261" i="3"/>
  <c r="C261" i="3"/>
  <c r="D261" i="3"/>
  <c r="E261" i="3"/>
  <c r="F261" i="3"/>
  <c r="G261" i="3"/>
  <c r="H261" i="3"/>
  <c r="I261" i="3"/>
  <c r="J261" i="3"/>
  <c r="B262" i="3"/>
  <c r="C262" i="3"/>
  <c r="D262" i="3"/>
  <c r="E262" i="3"/>
  <c r="F262" i="3"/>
  <c r="G262" i="3"/>
  <c r="H262" i="3"/>
  <c r="I262" i="3"/>
  <c r="J262" i="3"/>
  <c r="B263" i="3"/>
  <c r="C263" i="3"/>
  <c r="D263" i="3"/>
  <c r="E263" i="3"/>
  <c r="F263" i="3"/>
  <c r="G263" i="3"/>
  <c r="H263" i="3"/>
  <c r="I263" i="3"/>
  <c r="J263" i="3"/>
  <c r="B264" i="3"/>
  <c r="C264" i="3"/>
  <c r="D264" i="3"/>
  <c r="E264" i="3"/>
  <c r="F264" i="3"/>
  <c r="G264" i="3"/>
  <c r="H264" i="3"/>
  <c r="I264" i="3"/>
  <c r="J264" i="3"/>
  <c r="B265" i="3"/>
  <c r="C265" i="3"/>
  <c r="D265" i="3"/>
  <c r="E265" i="3"/>
  <c r="F265" i="3"/>
  <c r="G265" i="3"/>
  <c r="H265" i="3"/>
  <c r="I265" i="3"/>
  <c r="J265" i="3"/>
  <c r="B266" i="3"/>
  <c r="C266" i="3"/>
  <c r="D266" i="3"/>
  <c r="E266" i="3"/>
  <c r="F266" i="3"/>
  <c r="G266" i="3"/>
  <c r="H266" i="3"/>
  <c r="I266" i="3"/>
  <c r="J266" i="3"/>
  <c r="B267" i="3"/>
  <c r="C267" i="3"/>
  <c r="D267" i="3"/>
  <c r="E267" i="3"/>
  <c r="F267" i="3"/>
  <c r="G267" i="3"/>
  <c r="H267" i="3"/>
  <c r="I267" i="3"/>
  <c r="J267" i="3"/>
  <c r="B268" i="3"/>
  <c r="C268" i="3"/>
  <c r="D268" i="3"/>
  <c r="E268" i="3"/>
  <c r="F268" i="3"/>
  <c r="G268" i="3"/>
  <c r="H268" i="3"/>
  <c r="I268" i="3"/>
  <c r="J268" i="3"/>
  <c r="B269" i="3"/>
  <c r="C269" i="3"/>
  <c r="D269" i="3"/>
  <c r="E269" i="3"/>
  <c r="F269" i="3"/>
  <c r="G269" i="3"/>
  <c r="H269" i="3"/>
  <c r="I269" i="3"/>
  <c r="J269" i="3"/>
  <c r="B270" i="3"/>
  <c r="C270" i="3"/>
  <c r="D270" i="3"/>
  <c r="E270" i="3"/>
  <c r="F270" i="3"/>
  <c r="G270" i="3"/>
  <c r="H270" i="3"/>
  <c r="I270" i="3"/>
  <c r="J270" i="3"/>
  <c r="B271" i="3"/>
  <c r="C271" i="3"/>
  <c r="D271" i="3"/>
  <c r="E271" i="3"/>
  <c r="F271" i="3"/>
  <c r="G271" i="3"/>
  <c r="H271" i="3"/>
  <c r="I271" i="3"/>
  <c r="J271" i="3"/>
  <c r="B272" i="3"/>
  <c r="C272" i="3"/>
  <c r="D272" i="3"/>
  <c r="E272" i="3"/>
  <c r="F272" i="3"/>
  <c r="G272" i="3"/>
  <c r="H272" i="3"/>
  <c r="I272" i="3"/>
  <c r="J272" i="3"/>
  <c r="B273" i="3"/>
  <c r="C273" i="3"/>
  <c r="D273" i="3"/>
  <c r="E273" i="3"/>
  <c r="F273" i="3"/>
  <c r="G273" i="3"/>
  <c r="H273" i="3"/>
  <c r="I273" i="3"/>
  <c r="J273" i="3"/>
  <c r="B274" i="3"/>
  <c r="C274" i="3"/>
  <c r="D274" i="3"/>
  <c r="E274" i="3"/>
  <c r="F274" i="3"/>
  <c r="G274" i="3"/>
  <c r="H274" i="3"/>
  <c r="I274" i="3"/>
  <c r="J274" i="3"/>
  <c r="B275" i="3"/>
  <c r="C275" i="3"/>
  <c r="D275" i="3"/>
  <c r="E275" i="3"/>
  <c r="F275" i="3"/>
  <c r="G275" i="3"/>
  <c r="H275" i="3"/>
  <c r="I275" i="3"/>
  <c r="J275" i="3"/>
  <c r="B276" i="3"/>
  <c r="C276" i="3"/>
  <c r="D276" i="3"/>
  <c r="E276" i="3"/>
  <c r="F276" i="3"/>
  <c r="G276" i="3"/>
  <c r="H276" i="3"/>
  <c r="I276" i="3"/>
  <c r="J276" i="3"/>
  <c r="B277" i="3"/>
  <c r="C277" i="3"/>
  <c r="D277" i="3"/>
  <c r="E277" i="3"/>
  <c r="F277" i="3"/>
  <c r="G277" i="3"/>
  <c r="H277" i="3"/>
  <c r="I277" i="3"/>
  <c r="J277" i="3"/>
  <c r="B278" i="3"/>
  <c r="C278" i="3"/>
  <c r="D278" i="3"/>
  <c r="E278" i="3"/>
  <c r="F278" i="3"/>
  <c r="G278" i="3"/>
  <c r="H278" i="3"/>
  <c r="I278" i="3"/>
  <c r="J278" i="3"/>
  <c r="B279" i="3"/>
  <c r="C279" i="3"/>
  <c r="D279" i="3"/>
  <c r="E279" i="3"/>
  <c r="F279" i="3"/>
  <c r="G279" i="3"/>
  <c r="H279" i="3"/>
  <c r="I279" i="3"/>
  <c r="J279" i="3"/>
  <c r="B280" i="3"/>
  <c r="C280" i="3"/>
  <c r="D280" i="3"/>
  <c r="E280" i="3"/>
  <c r="F280" i="3"/>
  <c r="G280" i="3"/>
  <c r="H280" i="3"/>
  <c r="I280" i="3"/>
  <c r="J280" i="3"/>
  <c r="B281" i="3"/>
  <c r="C281" i="3"/>
  <c r="D281" i="3"/>
  <c r="E281" i="3"/>
  <c r="F281" i="3"/>
  <c r="G281" i="3"/>
  <c r="H281" i="3"/>
  <c r="I281" i="3"/>
  <c r="J281" i="3"/>
  <c r="B282" i="3"/>
  <c r="C282" i="3"/>
  <c r="D282" i="3"/>
  <c r="E282" i="3"/>
  <c r="F282" i="3"/>
  <c r="G282" i="3"/>
  <c r="H282" i="3"/>
  <c r="I282" i="3"/>
  <c r="J282" i="3"/>
  <c r="B283" i="3"/>
  <c r="C283" i="3"/>
  <c r="D283" i="3"/>
  <c r="E283" i="3"/>
  <c r="F283" i="3"/>
  <c r="G283" i="3"/>
  <c r="H283" i="3"/>
  <c r="I283" i="3"/>
  <c r="J283" i="3"/>
  <c r="B284" i="3"/>
  <c r="C284" i="3"/>
  <c r="D284" i="3"/>
  <c r="E284" i="3"/>
  <c r="F284" i="3"/>
  <c r="G284" i="3"/>
  <c r="H284" i="3"/>
  <c r="I284" i="3"/>
  <c r="J284" i="3"/>
  <c r="B285" i="3"/>
  <c r="C285" i="3"/>
  <c r="D285" i="3"/>
  <c r="E285" i="3"/>
  <c r="F285" i="3"/>
  <c r="G285" i="3"/>
  <c r="H285" i="3"/>
  <c r="I285" i="3"/>
  <c r="J285" i="3"/>
  <c r="B286" i="3"/>
  <c r="C286" i="3"/>
  <c r="D286" i="3"/>
  <c r="E286" i="3"/>
  <c r="F286" i="3"/>
  <c r="G286" i="3"/>
  <c r="H286" i="3"/>
  <c r="I286" i="3"/>
  <c r="J286" i="3"/>
  <c r="B287" i="3"/>
  <c r="C287" i="3"/>
  <c r="D287" i="3"/>
  <c r="E287" i="3"/>
  <c r="F287" i="3"/>
  <c r="G287" i="3"/>
  <c r="H287" i="3"/>
  <c r="I287" i="3"/>
  <c r="J287" i="3"/>
  <c r="B288" i="3"/>
  <c r="C288" i="3"/>
  <c r="D288" i="3"/>
  <c r="E288" i="3"/>
  <c r="F288" i="3"/>
  <c r="G288" i="3"/>
  <c r="H288" i="3"/>
  <c r="I288" i="3"/>
  <c r="J288" i="3"/>
  <c r="B289" i="3"/>
  <c r="C289" i="3"/>
  <c r="D289" i="3"/>
  <c r="E289" i="3"/>
  <c r="F289" i="3"/>
  <c r="G289" i="3"/>
  <c r="H289" i="3"/>
  <c r="I289" i="3"/>
  <c r="J289" i="3"/>
  <c r="B290" i="3"/>
  <c r="C290" i="3"/>
  <c r="D290" i="3"/>
  <c r="E290" i="3"/>
  <c r="F290" i="3"/>
  <c r="G290" i="3"/>
  <c r="H290" i="3"/>
  <c r="I290" i="3"/>
  <c r="J290" i="3"/>
  <c r="B291" i="3"/>
  <c r="C291" i="3"/>
  <c r="D291" i="3"/>
  <c r="E291" i="3"/>
  <c r="F291" i="3"/>
  <c r="G291" i="3"/>
  <c r="H291" i="3"/>
  <c r="I291" i="3"/>
  <c r="J291" i="3"/>
  <c r="B292" i="3"/>
  <c r="C292" i="3"/>
  <c r="D292" i="3"/>
  <c r="E292" i="3"/>
  <c r="F292" i="3"/>
  <c r="G292" i="3"/>
  <c r="H292" i="3"/>
  <c r="I292" i="3"/>
  <c r="J292" i="3"/>
  <c r="B293" i="3"/>
  <c r="C293" i="3"/>
  <c r="D293" i="3"/>
  <c r="E293" i="3"/>
  <c r="F293" i="3"/>
  <c r="G293" i="3"/>
  <c r="H293" i="3"/>
  <c r="I293" i="3"/>
  <c r="J293" i="3"/>
  <c r="B294" i="3"/>
  <c r="C294" i="3"/>
  <c r="D294" i="3"/>
  <c r="E294" i="3"/>
  <c r="F294" i="3"/>
  <c r="G294" i="3"/>
  <c r="H294" i="3"/>
  <c r="I294" i="3"/>
  <c r="J294" i="3"/>
  <c r="B295" i="3"/>
  <c r="C295" i="3"/>
  <c r="D295" i="3"/>
  <c r="E295" i="3"/>
  <c r="F295" i="3"/>
  <c r="G295" i="3"/>
  <c r="H295" i="3"/>
  <c r="I295" i="3"/>
  <c r="J295" i="3"/>
  <c r="B296" i="3"/>
  <c r="C296" i="3"/>
  <c r="D296" i="3"/>
  <c r="E296" i="3"/>
  <c r="F296" i="3"/>
  <c r="G296" i="3"/>
  <c r="H296" i="3"/>
  <c r="I296" i="3"/>
  <c r="J296" i="3"/>
  <c r="B297" i="3"/>
  <c r="C297" i="3"/>
  <c r="D297" i="3"/>
  <c r="E297" i="3"/>
  <c r="F297" i="3"/>
  <c r="G297" i="3"/>
  <c r="H297" i="3"/>
  <c r="I297" i="3"/>
  <c r="J297" i="3"/>
  <c r="B298" i="3"/>
  <c r="C298" i="3"/>
  <c r="D298" i="3"/>
  <c r="E298" i="3"/>
  <c r="F298" i="3"/>
  <c r="G298" i="3"/>
  <c r="H298" i="3"/>
  <c r="I298" i="3"/>
  <c r="J298" i="3"/>
  <c r="B299" i="3"/>
  <c r="C299" i="3"/>
  <c r="D299" i="3"/>
  <c r="E299" i="3"/>
  <c r="F299" i="3"/>
  <c r="G299" i="3"/>
  <c r="H299" i="3"/>
  <c r="I299" i="3"/>
  <c r="J299" i="3"/>
  <c r="B300" i="3"/>
  <c r="C300" i="3"/>
  <c r="D300" i="3"/>
  <c r="E300" i="3"/>
  <c r="F300" i="3"/>
  <c r="G300" i="3"/>
  <c r="H300" i="3"/>
  <c r="I300" i="3"/>
  <c r="J300" i="3"/>
  <c r="B301" i="3"/>
  <c r="C301" i="3"/>
  <c r="D301" i="3"/>
  <c r="E301" i="3"/>
  <c r="F301" i="3"/>
  <c r="G301" i="3"/>
  <c r="H301" i="3"/>
  <c r="I301" i="3"/>
  <c r="J301" i="3"/>
  <c r="B302" i="3"/>
  <c r="C302" i="3"/>
  <c r="D302" i="3"/>
  <c r="E302" i="3"/>
  <c r="F302" i="3"/>
  <c r="G302" i="3"/>
  <c r="H302" i="3"/>
  <c r="I302" i="3"/>
  <c r="J302" i="3"/>
  <c r="B303" i="3"/>
  <c r="C303" i="3"/>
  <c r="D303" i="3"/>
  <c r="E303" i="3"/>
  <c r="F303" i="3"/>
  <c r="G303" i="3"/>
  <c r="H303" i="3"/>
  <c r="I303" i="3"/>
  <c r="J303" i="3"/>
  <c r="B304" i="3"/>
  <c r="C304" i="3"/>
  <c r="D304" i="3"/>
  <c r="E304" i="3"/>
  <c r="F304" i="3"/>
  <c r="G304" i="3"/>
  <c r="H304" i="3"/>
  <c r="I304" i="3"/>
  <c r="J304" i="3"/>
  <c r="B305" i="3"/>
  <c r="C305" i="3"/>
  <c r="D305" i="3"/>
  <c r="E305" i="3"/>
  <c r="F305" i="3"/>
  <c r="G305" i="3"/>
  <c r="H305" i="3"/>
  <c r="I305" i="3"/>
  <c r="J305" i="3"/>
  <c r="B306" i="3"/>
  <c r="C306" i="3"/>
  <c r="D306" i="3"/>
  <c r="E306" i="3"/>
  <c r="F306" i="3"/>
  <c r="G306" i="3"/>
  <c r="H306" i="3"/>
  <c r="I306" i="3"/>
  <c r="J306" i="3"/>
  <c r="B307" i="3"/>
  <c r="C307" i="3"/>
  <c r="D307" i="3"/>
  <c r="E307" i="3"/>
  <c r="F307" i="3"/>
  <c r="G307" i="3"/>
  <c r="H307" i="3"/>
  <c r="I307" i="3"/>
  <c r="J307" i="3"/>
  <c r="B308" i="3"/>
  <c r="C308" i="3"/>
  <c r="D308" i="3"/>
  <c r="E308" i="3"/>
  <c r="F308" i="3"/>
  <c r="G308" i="3"/>
  <c r="H308" i="3"/>
  <c r="I308" i="3"/>
  <c r="J308" i="3"/>
  <c r="B309" i="3"/>
  <c r="C309" i="3"/>
  <c r="D309" i="3"/>
  <c r="E309" i="3"/>
  <c r="F309" i="3"/>
  <c r="G309" i="3"/>
  <c r="H309" i="3"/>
  <c r="I309" i="3"/>
  <c r="J309" i="3"/>
  <c r="B310" i="3"/>
  <c r="C310" i="3"/>
  <c r="D310" i="3"/>
  <c r="E310" i="3"/>
  <c r="F310" i="3"/>
  <c r="G310" i="3"/>
  <c r="H310" i="3"/>
  <c r="I310" i="3"/>
  <c r="J310" i="3"/>
  <c r="B311" i="3"/>
  <c r="C311" i="3"/>
  <c r="D311" i="3"/>
  <c r="E311" i="3"/>
  <c r="F311" i="3"/>
  <c r="G311" i="3"/>
  <c r="H311" i="3"/>
  <c r="I311" i="3"/>
  <c r="J311" i="3"/>
  <c r="B312" i="3"/>
  <c r="C312" i="3"/>
  <c r="D312" i="3"/>
  <c r="E312" i="3"/>
  <c r="F312" i="3"/>
  <c r="G312" i="3"/>
  <c r="H312" i="3"/>
  <c r="I312" i="3"/>
  <c r="J312" i="3"/>
  <c r="B313" i="3"/>
  <c r="C313" i="3"/>
  <c r="D313" i="3"/>
  <c r="E313" i="3"/>
  <c r="F313" i="3"/>
  <c r="G313" i="3"/>
  <c r="H313" i="3"/>
  <c r="I313" i="3"/>
  <c r="J313" i="3"/>
  <c r="B314" i="3"/>
  <c r="C314" i="3"/>
  <c r="D314" i="3"/>
  <c r="E314" i="3"/>
  <c r="F314" i="3"/>
  <c r="G314" i="3"/>
  <c r="H314" i="3"/>
  <c r="I314" i="3"/>
  <c r="J314" i="3"/>
  <c r="B315" i="3"/>
  <c r="C315" i="3"/>
  <c r="D315" i="3"/>
  <c r="E315" i="3"/>
  <c r="F315" i="3"/>
  <c r="G315" i="3"/>
  <c r="H315" i="3"/>
  <c r="I315" i="3"/>
  <c r="J315" i="3"/>
  <c r="B316" i="3"/>
  <c r="C316" i="3"/>
  <c r="D316" i="3"/>
  <c r="E316" i="3"/>
  <c r="F316" i="3"/>
  <c r="G316" i="3"/>
  <c r="H316" i="3"/>
  <c r="I316" i="3"/>
  <c r="J316" i="3"/>
  <c r="B317" i="3"/>
  <c r="C317" i="3"/>
  <c r="D317" i="3"/>
  <c r="E317" i="3"/>
  <c r="F317" i="3"/>
  <c r="G317" i="3"/>
  <c r="H317" i="3"/>
  <c r="I317" i="3"/>
  <c r="J317" i="3"/>
  <c r="B318" i="3"/>
  <c r="C318" i="3"/>
  <c r="D318" i="3"/>
  <c r="E318" i="3"/>
  <c r="F318" i="3"/>
  <c r="G318" i="3"/>
  <c r="H318" i="3"/>
  <c r="I318" i="3"/>
  <c r="J318" i="3"/>
  <c r="B319" i="3"/>
  <c r="C319" i="3"/>
  <c r="D319" i="3"/>
  <c r="E319" i="3"/>
  <c r="F319" i="3"/>
  <c r="G319" i="3"/>
  <c r="H319" i="3"/>
  <c r="I319" i="3"/>
  <c r="J319" i="3"/>
  <c r="B320" i="3"/>
  <c r="C320" i="3"/>
  <c r="D320" i="3"/>
  <c r="E320" i="3"/>
  <c r="F320" i="3"/>
  <c r="G320" i="3"/>
  <c r="H320" i="3"/>
  <c r="I320" i="3"/>
  <c r="J320" i="3"/>
  <c r="B321" i="3"/>
  <c r="C321" i="3"/>
  <c r="D321" i="3"/>
  <c r="E321" i="3"/>
  <c r="F321" i="3"/>
  <c r="G321" i="3"/>
  <c r="H321" i="3"/>
  <c r="I321" i="3"/>
  <c r="J321" i="3"/>
  <c r="B322" i="3"/>
  <c r="C322" i="3"/>
  <c r="D322" i="3"/>
  <c r="E322" i="3"/>
  <c r="F322" i="3"/>
  <c r="G322" i="3"/>
  <c r="H322" i="3"/>
  <c r="I322" i="3"/>
  <c r="J322" i="3"/>
  <c r="B323" i="3"/>
  <c r="C323" i="3"/>
  <c r="D323" i="3"/>
  <c r="E323" i="3"/>
  <c r="F323" i="3"/>
  <c r="G323" i="3"/>
  <c r="H323" i="3"/>
  <c r="I323" i="3"/>
  <c r="J323" i="3"/>
  <c r="B324" i="3"/>
  <c r="C324" i="3"/>
  <c r="D324" i="3"/>
  <c r="E324" i="3"/>
  <c r="F324" i="3"/>
  <c r="G324" i="3"/>
  <c r="H324" i="3"/>
  <c r="I324" i="3"/>
  <c r="J324" i="3"/>
  <c r="B325" i="3"/>
  <c r="C325" i="3"/>
  <c r="D325" i="3"/>
  <c r="E325" i="3"/>
  <c r="F325" i="3"/>
  <c r="G325" i="3"/>
  <c r="H325" i="3"/>
  <c r="I325" i="3"/>
  <c r="J325" i="3"/>
  <c r="B326" i="3"/>
  <c r="C326" i="3"/>
  <c r="D326" i="3"/>
  <c r="E326" i="3"/>
  <c r="F326" i="3"/>
  <c r="G326" i="3"/>
  <c r="H326" i="3"/>
  <c r="I326" i="3"/>
  <c r="J326" i="3"/>
  <c r="B327" i="3"/>
  <c r="C327" i="3"/>
  <c r="D327" i="3"/>
  <c r="E327" i="3"/>
  <c r="F327" i="3"/>
  <c r="G327" i="3"/>
  <c r="H327" i="3"/>
  <c r="I327" i="3"/>
  <c r="J327" i="3"/>
  <c r="B328" i="3"/>
  <c r="C328" i="3"/>
  <c r="D328" i="3"/>
  <c r="E328" i="3"/>
  <c r="F328" i="3"/>
  <c r="G328" i="3"/>
  <c r="H328" i="3"/>
  <c r="I328" i="3"/>
  <c r="J328" i="3"/>
  <c r="B329" i="3"/>
  <c r="C329" i="3"/>
  <c r="D329" i="3"/>
  <c r="E329" i="3"/>
  <c r="F329" i="3"/>
  <c r="G329" i="3"/>
  <c r="H329" i="3"/>
  <c r="I329" i="3"/>
  <c r="J329" i="3"/>
  <c r="B330" i="3"/>
  <c r="C330" i="3"/>
  <c r="D330" i="3"/>
  <c r="E330" i="3"/>
  <c r="F330" i="3"/>
  <c r="G330" i="3"/>
  <c r="H330" i="3"/>
  <c r="I330" i="3"/>
  <c r="J330" i="3"/>
  <c r="B331" i="3"/>
  <c r="C331" i="3"/>
  <c r="D331" i="3"/>
  <c r="E331" i="3"/>
  <c r="F331" i="3"/>
  <c r="G331" i="3"/>
  <c r="H331" i="3"/>
  <c r="I331" i="3"/>
  <c r="J331" i="3"/>
  <c r="B332" i="3"/>
  <c r="C332" i="3"/>
  <c r="D332" i="3"/>
  <c r="E332" i="3"/>
  <c r="F332" i="3"/>
  <c r="G332" i="3"/>
  <c r="H332" i="3"/>
  <c r="I332" i="3"/>
  <c r="J332" i="3"/>
  <c r="B333" i="3"/>
  <c r="C333" i="3"/>
  <c r="D333" i="3"/>
  <c r="E333" i="3"/>
  <c r="F333" i="3"/>
  <c r="G333" i="3"/>
  <c r="H333" i="3"/>
  <c r="I333" i="3"/>
  <c r="J333" i="3"/>
  <c r="B334" i="3"/>
  <c r="C334" i="3"/>
  <c r="D334" i="3"/>
  <c r="E334" i="3"/>
  <c r="F334" i="3"/>
  <c r="G334" i="3"/>
  <c r="H334" i="3"/>
  <c r="I334" i="3"/>
  <c r="J334" i="3"/>
  <c r="B335" i="3"/>
  <c r="C335" i="3"/>
  <c r="D335" i="3"/>
  <c r="E335" i="3"/>
  <c r="F335" i="3"/>
  <c r="G335" i="3"/>
  <c r="H335" i="3"/>
  <c r="I335" i="3"/>
  <c r="J335" i="3"/>
  <c r="B336" i="3"/>
  <c r="C336" i="3"/>
  <c r="D336" i="3"/>
  <c r="E336" i="3"/>
  <c r="F336" i="3"/>
  <c r="G336" i="3"/>
  <c r="H336" i="3"/>
  <c r="I336" i="3"/>
  <c r="J336" i="3"/>
  <c r="B337" i="3"/>
  <c r="C337" i="3"/>
  <c r="D337" i="3"/>
  <c r="E337" i="3"/>
  <c r="F337" i="3"/>
  <c r="G337" i="3"/>
  <c r="H337" i="3"/>
  <c r="I337" i="3"/>
  <c r="J337" i="3"/>
  <c r="B338" i="3"/>
  <c r="C338" i="3"/>
  <c r="D338" i="3"/>
  <c r="E338" i="3"/>
  <c r="F338" i="3"/>
  <c r="G338" i="3"/>
  <c r="H338" i="3"/>
  <c r="I338" i="3"/>
  <c r="J338" i="3"/>
  <c r="B339" i="3"/>
  <c r="C339" i="3"/>
  <c r="D339" i="3"/>
  <c r="E339" i="3"/>
  <c r="F339" i="3"/>
  <c r="G339" i="3"/>
  <c r="H339" i="3"/>
  <c r="I339" i="3"/>
  <c r="J339" i="3"/>
  <c r="B340" i="3"/>
  <c r="C340" i="3"/>
  <c r="D340" i="3"/>
  <c r="E340" i="3"/>
  <c r="F340" i="3"/>
  <c r="G340" i="3"/>
  <c r="H340" i="3"/>
  <c r="I340" i="3"/>
  <c r="J340" i="3"/>
  <c r="B341" i="3"/>
  <c r="C341" i="3"/>
  <c r="D341" i="3"/>
  <c r="E341" i="3"/>
  <c r="F341" i="3"/>
  <c r="G341" i="3"/>
  <c r="H341" i="3"/>
  <c r="I341" i="3"/>
  <c r="J341" i="3"/>
  <c r="B342" i="3"/>
  <c r="C342" i="3"/>
  <c r="D342" i="3"/>
  <c r="E342" i="3"/>
  <c r="F342" i="3"/>
  <c r="G342" i="3"/>
  <c r="H342" i="3"/>
  <c r="I342" i="3"/>
  <c r="J342" i="3"/>
  <c r="B343" i="3"/>
  <c r="C343" i="3"/>
  <c r="D343" i="3"/>
  <c r="E343" i="3"/>
  <c r="F343" i="3"/>
  <c r="G343" i="3"/>
  <c r="H343" i="3"/>
  <c r="I343" i="3"/>
  <c r="J343" i="3"/>
  <c r="B344" i="3"/>
  <c r="C344" i="3"/>
  <c r="D344" i="3"/>
  <c r="E344" i="3"/>
  <c r="F344" i="3"/>
  <c r="G344" i="3"/>
  <c r="H344" i="3"/>
  <c r="I344" i="3"/>
  <c r="J344" i="3"/>
  <c r="B345" i="3"/>
  <c r="C345" i="3"/>
  <c r="D345" i="3"/>
  <c r="E345" i="3"/>
  <c r="F345" i="3"/>
  <c r="G345" i="3"/>
  <c r="H345" i="3"/>
  <c r="I345" i="3"/>
  <c r="J345" i="3"/>
  <c r="B346" i="3"/>
  <c r="C346" i="3"/>
  <c r="D346" i="3"/>
  <c r="E346" i="3"/>
  <c r="F346" i="3"/>
  <c r="G346" i="3"/>
  <c r="H346" i="3"/>
  <c r="I346" i="3"/>
  <c r="J346" i="3"/>
  <c r="B347" i="3"/>
  <c r="C347" i="3"/>
  <c r="D347" i="3"/>
  <c r="E347" i="3"/>
  <c r="F347" i="3"/>
  <c r="G347" i="3"/>
  <c r="H347" i="3"/>
  <c r="I347" i="3"/>
  <c r="J347" i="3"/>
  <c r="B348" i="3"/>
  <c r="C348" i="3"/>
  <c r="D348" i="3"/>
  <c r="E348" i="3"/>
  <c r="F348" i="3"/>
  <c r="G348" i="3"/>
  <c r="H348" i="3"/>
  <c r="I348" i="3"/>
  <c r="J348" i="3"/>
  <c r="B349" i="3"/>
  <c r="C349" i="3"/>
  <c r="D349" i="3"/>
  <c r="E349" i="3"/>
  <c r="F349" i="3"/>
  <c r="G349" i="3"/>
  <c r="H349" i="3"/>
  <c r="I349" i="3"/>
  <c r="J349" i="3"/>
  <c r="B350" i="3"/>
  <c r="C350" i="3"/>
  <c r="D350" i="3"/>
  <c r="E350" i="3"/>
  <c r="F350" i="3"/>
  <c r="G350" i="3"/>
  <c r="H350" i="3"/>
  <c r="I350" i="3"/>
  <c r="J350" i="3"/>
  <c r="B351" i="3"/>
  <c r="C351" i="3"/>
  <c r="D351" i="3"/>
  <c r="E351" i="3"/>
  <c r="F351" i="3"/>
  <c r="G351" i="3"/>
  <c r="H351" i="3"/>
  <c r="I351" i="3"/>
  <c r="J351" i="3"/>
  <c r="B352" i="3"/>
  <c r="C352" i="3"/>
  <c r="D352" i="3"/>
  <c r="E352" i="3"/>
  <c r="F352" i="3"/>
  <c r="G352" i="3"/>
  <c r="H352" i="3"/>
  <c r="I352" i="3"/>
  <c r="J352" i="3"/>
  <c r="B353" i="3"/>
  <c r="C353" i="3"/>
  <c r="D353" i="3"/>
  <c r="E353" i="3"/>
  <c r="F353" i="3"/>
  <c r="G353" i="3"/>
  <c r="H353" i="3"/>
  <c r="I353" i="3"/>
  <c r="J353" i="3"/>
  <c r="B354" i="3"/>
  <c r="C354" i="3"/>
  <c r="D354" i="3"/>
  <c r="E354" i="3"/>
  <c r="F354" i="3"/>
  <c r="G354" i="3"/>
  <c r="H354" i="3"/>
  <c r="I354" i="3"/>
  <c r="J354" i="3"/>
  <c r="B355" i="3"/>
  <c r="C355" i="3"/>
  <c r="D355" i="3"/>
  <c r="E355" i="3"/>
  <c r="F355" i="3"/>
  <c r="G355" i="3"/>
  <c r="H355" i="3"/>
  <c r="I355" i="3"/>
  <c r="J355" i="3"/>
  <c r="B356" i="3"/>
  <c r="C356" i="3"/>
  <c r="D356" i="3"/>
  <c r="E356" i="3"/>
  <c r="F356" i="3"/>
  <c r="G356" i="3"/>
  <c r="H356" i="3"/>
  <c r="I356" i="3"/>
  <c r="J356" i="3"/>
  <c r="B357" i="3"/>
  <c r="C357" i="3"/>
  <c r="D357" i="3"/>
  <c r="E357" i="3"/>
  <c r="F357" i="3"/>
  <c r="G357" i="3"/>
  <c r="H357" i="3"/>
  <c r="I357" i="3"/>
  <c r="J357" i="3"/>
  <c r="B358" i="3"/>
  <c r="C358" i="3"/>
  <c r="D358" i="3"/>
  <c r="E358" i="3"/>
  <c r="F358" i="3"/>
  <c r="G358" i="3"/>
  <c r="H358" i="3"/>
  <c r="I358" i="3"/>
  <c r="J358" i="3"/>
  <c r="B359" i="3"/>
  <c r="C359" i="3"/>
  <c r="D359" i="3"/>
  <c r="E359" i="3"/>
  <c r="F359" i="3"/>
  <c r="G359" i="3"/>
  <c r="H359" i="3"/>
  <c r="I359" i="3"/>
  <c r="J359" i="3"/>
  <c r="B360" i="3"/>
  <c r="C360" i="3"/>
  <c r="D360" i="3"/>
  <c r="E360" i="3"/>
  <c r="F360" i="3"/>
  <c r="G360" i="3"/>
  <c r="H360" i="3"/>
  <c r="I360" i="3"/>
  <c r="J360" i="3"/>
  <c r="B361" i="3"/>
  <c r="C361" i="3"/>
  <c r="D361" i="3"/>
  <c r="E361" i="3"/>
  <c r="F361" i="3"/>
  <c r="G361" i="3"/>
  <c r="H361" i="3"/>
  <c r="I361" i="3"/>
  <c r="J361" i="3"/>
  <c r="B362" i="3"/>
  <c r="C362" i="3"/>
  <c r="D362" i="3"/>
  <c r="E362" i="3"/>
  <c r="F362" i="3"/>
  <c r="G362" i="3"/>
  <c r="H362" i="3"/>
  <c r="I362" i="3"/>
  <c r="J362" i="3"/>
  <c r="B363" i="3"/>
  <c r="C363" i="3"/>
  <c r="D363" i="3"/>
  <c r="E363" i="3"/>
  <c r="F363" i="3"/>
  <c r="G363" i="3"/>
  <c r="H363" i="3"/>
  <c r="I363" i="3"/>
  <c r="J363" i="3"/>
  <c r="B364" i="3"/>
  <c r="C364" i="3"/>
  <c r="D364" i="3"/>
  <c r="E364" i="3"/>
  <c r="F364" i="3"/>
  <c r="G364" i="3"/>
  <c r="H364" i="3"/>
  <c r="I364" i="3"/>
  <c r="J364" i="3"/>
  <c r="B365" i="3"/>
  <c r="C365" i="3"/>
  <c r="D365" i="3"/>
  <c r="E365" i="3"/>
  <c r="F365" i="3"/>
  <c r="G365" i="3"/>
  <c r="H365" i="3"/>
  <c r="I365" i="3"/>
  <c r="J365" i="3"/>
  <c r="B366" i="3"/>
  <c r="C366" i="3"/>
  <c r="D366" i="3"/>
  <c r="E366" i="3"/>
  <c r="F366" i="3"/>
  <c r="G366" i="3"/>
  <c r="H366" i="3"/>
  <c r="I366" i="3"/>
  <c r="J366" i="3"/>
  <c r="B367" i="3"/>
  <c r="C367" i="3"/>
  <c r="D367" i="3"/>
  <c r="E367" i="3"/>
  <c r="F367" i="3"/>
  <c r="G367" i="3"/>
  <c r="H367" i="3"/>
  <c r="I367" i="3"/>
  <c r="J367" i="3"/>
  <c r="B368" i="3"/>
  <c r="C368" i="3"/>
  <c r="D368" i="3"/>
  <c r="E368" i="3"/>
  <c r="F368" i="3"/>
  <c r="G368" i="3"/>
  <c r="H368" i="3"/>
  <c r="I368" i="3"/>
  <c r="J368" i="3"/>
  <c r="B369" i="3"/>
  <c r="C369" i="3"/>
  <c r="D369" i="3"/>
  <c r="E369" i="3"/>
  <c r="F369" i="3"/>
  <c r="G369" i="3"/>
  <c r="H369" i="3"/>
  <c r="I369" i="3"/>
  <c r="J369" i="3"/>
  <c r="B370" i="3"/>
  <c r="C370" i="3"/>
  <c r="D370" i="3"/>
  <c r="E370" i="3"/>
  <c r="F370" i="3"/>
  <c r="G370" i="3"/>
  <c r="H370" i="3"/>
  <c r="I370" i="3"/>
  <c r="J370" i="3"/>
  <c r="B371" i="3"/>
  <c r="C371" i="3"/>
  <c r="D371" i="3"/>
  <c r="E371" i="3"/>
  <c r="F371" i="3"/>
  <c r="G371" i="3"/>
  <c r="H371" i="3"/>
  <c r="I371" i="3"/>
  <c r="J371" i="3"/>
  <c r="B372" i="3"/>
  <c r="C372" i="3"/>
  <c r="D372" i="3"/>
  <c r="E372" i="3"/>
  <c r="F372" i="3"/>
  <c r="G372" i="3"/>
  <c r="H372" i="3"/>
  <c r="I372" i="3"/>
  <c r="J372" i="3"/>
  <c r="B373" i="3"/>
  <c r="C373" i="3"/>
  <c r="D373" i="3"/>
  <c r="E373" i="3"/>
  <c r="F373" i="3"/>
  <c r="G373" i="3"/>
  <c r="H373" i="3"/>
  <c r="I373" i="3"/>
  <c r="J373" i="3"/>
  <c r="B374" i="3"/>
  <c r="C374" i="3"/>
  <c r="D374" i="3"/>
  <c r="E374" i="3"/>
  <c r="F374" i="3"/>
  <c r="G374" i="3"/>
  <c r="H374" i="3"/>
  <c r="I374" i="3"/>
  <c r="J374" i="3"/>
  <c r="B375" i="3"/>
  <c r="C375" i="3"/>
  <c r="D375" i="3"/>
  <c r="E375" i="3"/>
  <c r="F375" i="3"/>
  <c r="G375" i="3"/>
  <c r="H375" i="3"/>
  <c r="I375" i="3"/>
  <c r="J375" i="3"/>
  <c r="B376" i="3"/>
  <c r="C376" i="3"/>
  <c r="D376" i="3"/>
  <c r="E376" i="3"/>
  <c r="F376" i="3"/>
  <c r="G376" i="3"/>
  <c r="H376" i="3"/>
  <c r="I376" i="3"/>
  <c r="J376" i="3"/>
  <c r="B377" i="3"/>
  <c r="C377" i="3"/>
  <c r="D377" i="3"/>
  <c r="E377" i="3"/>
  <c r="F377" i="3"/>
  <c r="G377" i="3"/>
  <c r="H377" i="3"/>
  <c r="I377" i="3"/>
  <c r="J377" i="3"/>
  <c r="B378" i="3"/>
  <c r="C378" i="3"/>
  <c r="D378" i="3"/>
  <c r="E378" i="3"/>
  <c r="F378" i="3"/>
  <c r="G378" i="3"/>
  <c r="H378" i="3"/>
  <c r="I378" i="3"/>
  <c r="J378" i="3"/>
  <c r="B379" i="3"/>
  <c r="C379" i="3"/>
  <c r="D379" i="3"/>
  <c r="E379" i="3"/>
  <c r="F379" i="3"/>
  <c r="G379" i="3"/>
  <c r="H379" i="3"/>
  <c r="I379" i="3"/>
  <c r="J379" i="3"/>
  <c r="B380" i="3"/>
  <c r="C380" i="3"/>
  <c r="D380" i="3"/>
  <c r="E380" i="3"/>
  <c r="F380" i="3"/>
  <c r="G380" i="3"/>
  <c r="H380" i="3"/>
  <c r="I380" i="3"/>
  <c r="J380" i="3"/>
  <c r="B381" i="3"/>
  <c r="C381" i="3"/>
  <c r="D381" i="3"/>
  <c r="E381" i="3"/>
  <c r="F381" i="3"/>
  <c r="G381" i="3"/>
  <c r="H381" i="3"/>
  <c r="I381" i="3"/>
  <c r="J381" i="3"/>
  <c r="B382" i="3"/>
  <c r="C382" i="3"/>
  <c r="D382" i="3"/>
  <c r="E382" i="3"/>
  <c r="F382" i="3"/>
  <c r="G382" i="3"/>
  <c r="H382" i="3"/>
  <c r="I382" i="3"/>
  <c r="J382" i="3"/>
  <c r="B383" i="3"/>
  <c r="C383" i="3"/>
  <c r="D383" i="3"/>
  <c r="E383" i="3"/>
  <c r="F383" i="3"/>
  <c r="G383" i="3"/>
  <c r="H383" i="3"/>
  <c r="I383" i="3"/>
  <c r="J383" i="3"/>
  <c r="B384" i="3"/>
  <c r="C384" i="3"/>
  <c r="D384" i="3"/>
  <c r="E384" i="3"/>
  <c r="F384" i="3"/>
  <c r="G384" i="3"/>
  <c r="H384" i="3"/>
  <c r="I384" i="3"/>
  <c r="J384" i="3"/>
  <c r="B385" i="3"/>
  <c r="C385" i="3"/>
  <c r="D385" i="3"/>
  <c r="E385" i="3"/>
  <c r="F385" i="3"/>
  <c r="G385" i="3"/>
  <c r="H385" i="3"/>
  <c r="I385" i="3"/>
  <c r="J385" i="3"/>
  <c r="B386" i="3"/>
  <c r="C386" i="3"/>
  <c r="D386" i="3"/>
  <c r="E386" i="3"/>
  <c r="F386" i="3"/>
  <c r="G386" i="3"/>
  <c r="H386" i="3"/>
  <c r="I386" i="3"/>
  <c r="J386" i="3"/>
  <c r="B387" i="3"/>
  <c r="C387" i="3"/>
  <c r="D387" i="3"/>
  <c r="E387" i="3"/>
  <c r="F387" i="3"/>
  <c r="G387" i="3"/>
  <c r="H387" i="3"/>
  <c r="I387" i="3"/>
  <c r="J387" i="3"/>
  <c r="B388" i="3"/>
  <c r="C388" i="3"/>
  <c r="D388" i="3"/>
  <c r="E388" i="3"/>
  <c r="F388" i="3"/>
  <c r="G388" i="3"/>
  <c r="H388" i="3"/>
  <c r="I388" i="3"/>
  <c r="J388" i="3"/>
  <c r="B389" i="3"/>
  <c r="C389" i="3"/>
  <c r="D389" i="3"/>
  <c r="E389" i="3"/>
  <c r="F389" i="3"/>
  <c r="G389" i="3"/>
  <c r="H389" i="3"/>
  <c r="I389" i="3"/>
  <c r="J389" i="3"/>
  <c r="B390" i="3"/>
  <c r="C390" i="3"/>
  <c r="D390" i="3"/>
  <c r="E390" i="3"/>
  <c r="F390" i="3"/>
  <c r="G390" i="3"/>
  <c r="H390" i="3"/>
  <c r="I390" i="3"/>
  <c r="J390" i="3"/>
  <c r="B391" i="3"/>
  <c r="C391" i="3"/>
  <c r="D391" i="3"/>
  <c r="E391" i="3"/>
  <c r="F391" i="3"/>
  <c r="G391" i="3"/>
  <c r="H391" i="3"/>
  <c r="I391" i="3"/>
  <c r="J391" i="3"/>
  <c r="B392" i="3"/>
  <c r="C392" i="3"/>
  <c r="D392" i="3"/>
  <c r="E392" i="3"/>
  <c r="F392" i="3"/>
  <c r="G392" i="3"/>
  <c r="H392" i="3"/>
  <c r="I392" i="3"/>
  <c r="J392" i="3"/>
  <c r="B393" i="3"/>
  <c r="C393" i="3"/>
  <c r="D393" i="3"/>
  <c r="E393" i="3"/>
  <c r="F393" i="3"/>
  <c r="G393" i="3"/>
  <c r="H393" i="3"/>
  <c r="I393" i="3"/>
  <c r="J393" i="3"/>
  <c r="B394" i="3"/>
  <c r="C394" i="3"/>
  <c r="D394" i="3"/>
  <c r="E394" i="3"/>
  <c r="F394" i="3"/>
  <c r="G394" i="3"/>
  <c r="H394" i="3"/>
  <c r="I394" i="3"/>
  <c r="J394" i="3"/>
  <c r="B395" i="3"/>
  <c r="C395" i="3"/>
  <c r="D395" i="3"/>
  <c r="E395" i="3"/>
  <c r="F395" i="3"/>
  <c r="G395" i="3"/>
  <c r="H395" i="3"/>
  <c r="I395" i="3"/>
  <c r="J395" i="3"/>
  <c r="B396" i="3"/>
  <c r="C396" i="3"/>
  <c r="D396" i="3"/>
  <c r="E396" i="3"/>
  <c r="F396" i="3"/>
  <c r="G396" i="3"/>
  <c r="H396" i="3"/>
  <c r="I396" i="3"/>
  <c r="J396" i="3"/>
  <c r="B397" i="3"/>
  <c r="C397" i="3"/>
  <c r="D397" i="3"/>
  <c r="E397" i="3"/>
  <c r="F397" i="3"/>
  <c r="G397" i="3"/>
  <c r="H397" i="3"/>
  <c r="I397" i="3"/>
  <c r="J397" i="3"/>
  <c r="B398" i="3"/>
  <c r="C398" i="3"/>
  <c r="D398" i="3"/>
  <c r="E398" i="3"/>
  <c r="F398" i="3"/>
  <c r="G398" i="3"/>
  <c r="H398" i="3"/>
  <c r="I398" i="3"/>
  <c r="J398" i="3"/>
  <c r="B399" i="3"/>
  <c r="C399" i="3"/>
  <c r="D399" i="3"/>
  <c r="E399" i="3"/>
  <c r="F399" i="3"/>
  <c r="G399" i="3"/>
  <c r="H399" i="3"/>
  <c r="I399" i="3"/>
  <c r="J399" i="3"/>
  <c r="B400" i="3"/>
  <c r="C400" i="3"/>
  <c r="D400" i="3"/>
  <c r="E400" i="3"/>
  <c r="F400" i="3"/>
  <c r="G400" i="3"/>
  <c r="H400" i="3"/>
  <c r="I400" i="3"/>
  <c r="J400" i="3"/>
  <c r="B401" i="3"/>
  <c r="C401" i="3"/>
  <c r="D401" i="3"/>
  <c r="E401" i="3"/>
  <c r="F401" i="3"/>
  <c r="G401" i="3"/>
  <c r="H401" i="3"/>
  <c r="I401" i="3"/>
  <c r="J401" i="3"/>
  <c r="B402" i="3"/>
  <c r="C402" i="3"/>
  <c r="D402" i="3"/>
  <c r="E402" i="3"/>
  <c r="F402" i="3"/>
  <c r="G402" i="3"/>
  <c r="H402" i="3"/>
  <c r="I402" i="3"/>
  <c r="J402" i="3"/>
  <c r="B403" i="3"/>
  <c r="C403" i="3"/>
  <c r="D403" i="3"/>
  <c r="E403" i="3"/>
  <c r="F403" i="3"/>
  <c r="G403" i="3"/>
  <c r="H403" i="3"/>
  <c r="I403" i="3"/>
  <c r="J403" i="3"/>
  <c r="B404" i="3"/>
  <c r="C404" i="3"/>
  <c r="D404" i="3"/>
  <c r="E404" i="3"/>
  <c r="F404" i="3"/>
  <c r="G404" i="3"/>
  <c r="H404" i="3"/>
  <c r="I404" i="3"/>
  <c r="J404" i="3"/>
  <c r="B405" i="3"/>
  <c r="C405" i="3"/>
  <c r="D405" i="3"/>
  <c r="E405" i="3"/>
  <c r="F405" i="3"/>
  <c r="G405" i="3"/>
  <c r="H405" i="3"/>
  <c r="I405" i="3"/>
  <c r="J405" i="3"/>
  <c r="B406" i="3"/>
  <c r="C406" i="3"/>
  <c r="D406" i="3"/>
  <c r="E406" i="3"/>
  <c r="F406" i="3"/>
  <c r="G406" i="3"/>
  <c r="H406" i="3"/>
  <c r="I406" i="3"/>
  <c r="J406" i="3"/>
  <c r="B407" i="3"/>
  <c r="C407" i="3"/>
  <c r="D407" i="3"/>
  <c r="E407" i="3"/>
  <c r="F407" i="3"/>
  <c r="G407" i="3"/>
  <c r="H407" i="3"/>
  <c r="I407" i="3"/>
  <c r="J407" i="3"/>
  <c r="B408" i="3"/>
  <c r="C408" i="3"/>
  <c r="D408" i="3"/>
  <c r="E408" i="3"/>
  <c r="F408" i="3"/>
  <c r="G408" i="3"/>
  <c r="H408" i="3"/>
  <c r="I408" i="3"/>
  <c r="J408" i="3"/>
  <c r="B409" i="3"/>
  <c r="C409" i="3"/>
  <c r="D409" i="3"/>
  <c r="E409" i="3"/>
  <c r="F409" i="3"/>
  <c r="G409" i="3"/>
  <c r="H409" i="3"/>
  <c r="I409" i="3"/>
  <c r="J409" i="3"/>
  <c r="C186" i="3"/>
  <c r="D186" i="3"/>
  <c r="E186" i="3"/>
  <c r="F186" i="3"/>
  <c r="G186" i="3"/>
  <c r="H186" i="3"/>
  <c r="I186" i="3"/>
  <c r="J186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O322" i="4"/>
  <c r="P322" i="4"/>
  <c r="Q322" i="4"/>
  <c r="R322" i="4"/>
  <c r="M323" i="4"/>
  <c r="N323" i="4"/>
  <c r="O323" i="4"/>
  <c r="P323" i="4"/>
  <c r="M324" i="4"/>
  <c r="N324" i="4"/>
  <c r="O324" i="4"/>
  <c r="P324" i="4"/>
  <c r="Q324" i="4"/>
  <c r="R324" i="4"/>
  <c r="M325" i="4"/>
  <c r="N325" i="4"/>
  <c r="R325" i="4"/>
  <c r="M326" i="4"/>
  <c r="N326" i="4"/>
  <c r="O326" i="4"/>
  <c r="P326" i="4"/>
  <c r="Q326" i="4"/>
  <c r="R326" i="4"/>
  <c r="P327" i="4"/>
  <c r="Q327" i="4"/>
  <c r="R327" i="4"/>
  <c r="M328" i="4"/>
  <c r="N328" i="4"/>
  <c r="O328" i="4"/>
  <c r="P328" i="4"/>
  <c r="Q328" i="4"/>
  <c r="N329" i="4"/>
  <c r="O329" i="4"/>
  <c r="P329" i="4"/>
  <c r="Q329" i="4"/>
  <c r="R329" i="4"/>
  <c r="M330" i="4"/>
  <c r="N330" i="4"/>
  <c r="O330" i="4"/>
  <c r="M331" i="4"/>
  <c r="N331" i="4"/>
  <c r="O331" i="4"/>
  <c r="P331" i="4"/>
  <c r="Q331" i="4"/>
  <c r="R331" i="4"/>
  <c r="M332" i="4"/>
  <c r="Q332" i="4"/>
  <c r="R332" i="4"/>
  <c r="M333" i="4"/>
  <c r="N333" i="4"/>
  <c r="O333" i="4"/>
  <c r="P333" i="4"/>
  <c r="Q333" i="4"/>
  <c r="R333" i="4"/>
  <c r="O334" i="4"/>
  <c r="P334" i="4"/>
  <c r="Q334" i="4"/>
  <c r="R334" i="4"/>
  <c r="M335" i="4"/>
  <c r="N335" i="4"/>
  <c r="O335" i="4"/>
  <c r="P335" i="4"/>
  <c r="M336" i="4"/>
  <c r="N336" i="4"/>
  <c r="O336" i="4"/>
  <c r="P336" i="4"/>
  <c r="Q336" i="4"/>
  <c r="R336" i="4"/>
  <c r="M337" i="4"/>
  <c r="N337" i="4"/>
  <c r="R337" i="4"/>
  <c r="M338" i="4"/>
  <c r="N338" i="4"/>
  <c r="O338" i="4"/>
  <c r="P338" i="4"/>
  <c r="Q338" i="4"/>
  <c r="R338" i="4"/>
  <c r="P339" i="4"/>
  <c r="Q339" i="4"/>
  <c r="R339" i="4"/>
  <c r="M340" i="4"/>
  <c r="N340" i="4"/>
  <c r="O340" i="4"/>
  <c r="P340" i="4"/>
  <c r="Q340" i="4"/>
  <c r="N341" i="4"/>
  <c r="O341" i="4"/>
  <c r="P341" i="4"/>
  <c r="Q341" i="4"/>
  <c r="R341" i="4"/>
  <c r="M342" i="4"/>
  <c r="N342" i="4"/>
  <c r="O342" i="4"/>
  <c r="M343" i="4"/>
  <c r="N343" i="4"/>
  <c r="O343" i="4"/>
  <c r="P343" i="4"/>
  <c r="Q343" i="4"/>
  <c r="R343" i="4"/>
  <c r="M344" i="4"/>
  <c r="N344" i="4"/>
  <c r="Q344" i="4"/>
  <c r="R344" i="4"/>
  <c r="M345" i="4"/>
  <c r="N345" i="4"/>
  <c r="O345" i="4"/>
  <c r="P345" i="4"/>
  <c r="Q345" i="4"/>
  <c r="R345" i="4"/>
  <c r="M346" i="4"/>
  <c r="O346" i="4"/>
  <c r="P346" i="4"/>
  <c r="Q346" i="4"/>
  <c r="R346" i="4"/>
  <c r="M347" i="4"/>
  <c r="N347" i="4"/>
  <c r="O347" i="4"/>
  <c r="P347" i="4"/>
  <c r="Q347" i="4"/>
  <c r="R347" i="4"/>
  <c r="M348" i="4"/>
  <c r="N348" i="4"/>
  <c r="O348" i="4"/>
  <c r="P348" i="4"/>
  <c r="Q348" i="4"/>
  <c r="R348" i="4"/>
  <c r="M349" i="4"/>
  <c r="N349" i="4"/>
  <c r="O349" i="4"/>
  <c r="P349" i="4"/>
  <c r="R349" i="4"/>
  <c r="M350" i="4"/>
  <c r="N350" i="4"/>
  <c r="O350" i="4"/>
  <c r="P350" i="4"/>
  <c r="Q350" i="4"/>
  <c r="R350" i="4"/>
  <c r="M351" i="4"/>
  <c r="N351" i="4"/>
  <c r="O351" i="4"/>
  <c r="P351" i="4"/>
  <c r="Q351" i="4"/>
  <c r="R351" i="4"/>
  <c r="M352" i="4"/>
  <c r="N352" i="4"/>
  <c r="O352" i="4"/>
  <c r="P352" i="4"/>
  <c r="Q352" i="4"/>
  <c r="R352" i="4"/>
  <c r="M353" i="4"/>
  <c r="N353" i="4"/>
  <c r="O353" i="4"/>
  <c r="P353" i="4"/>
  <c r="Q353" i="4"/>
  <c r="R353" i="4"/>
  <c r="M354" i="4"/>
  <c r="N354" i="4"/>
  <c r="O354" i="4"/>
  <c r="P354" i="4"/>
  <c r="Q354" i="4"/>
  <c r="R354" i="4"/>
  <c r="M355" i="4"/>
  <c r="N355" i="4"/>
  <c r="O355" i="4"/>
  <c r="P355" i="4"/>
  <c r="Q355" i="4"/>
  <c r="R355" i="4"/>
  <c r="M356" i="4"/>
  <c r="Q356" i="4"/>
  <c r="R356" i="4"/>
  <c r="M357" i="4"/>
  <c r="N357" i="4"/>
  <c r="O357" i="4"/>
  <c r="P357" i="4"/>
  <c r="Q357" i="4"/>
  <c r="R357" i="4"/>
  <c r="O358" i="4"/>
  <c r="P358" i="4"/>
  <c r="Q358" i="4"/>
  <c r="R358" i="4"/>
  <c r="M359" i="4"/>
  <c r="N359" i="4"/>
  <c r="O359" i="4"/>
  <c r="P359" i="4"/>
  <c r="M360" i="4"/>
  <c r="N360" i="4"/>
  <c r="O360" i="4"/>
  <c r="P360" i="4"/>
  <c r="Q360" i="4"/>
  <c r="R360" i="4"/>
  <c r="M361" i="4"/>
  <c r="N361" i="4"/>
  <c r="R361" i="4"/>
  <c r="Q363" i="4"/>
  <c r="R363" i="4"/>
  <c r="N364" i="4"/>
  <c r="R365" i="4"/>
  <c r="N366" i="4"/>
  <c r="N367" i="4"/>
  <c r="R367" i="4"/>
  <c r="R368" i="4"/>
  <c r="N369" i="4"/>
  <c r="R369" i="4"/>
  <c r="R370" i="4"/>
  <c r="N371" i="4"/>
  <c r="N372" i="4"/>
  <c r="R372" i="4"/>
  <c r="N373" i="4"/>
  <c r="M374" i="4"/>
  <c r="N374" i="4"/>
  <c r="R374" i="4"/>
  <c r="Q375" i="4"/>
  <c r="R375" i="4"/>
  <c r="N376" i="4"/>
  <c r="N377" i="4"/>
  <c r="R377" i="4"/>
  <c r="N378" i="4"/>
  <c r="N379" i="4"/>
  <c r="R379" i="4"/>
  <c r="R380" i="4"/>
  <c r="N381" i="4"/>
  <c r="R381" i="4"/>
  <c r="N383" i="4"/>
  <c r="N384" i="4"/>
  <c r="N385" i="4"/>
  <c r="R385" i="4"/>
  <c r="Q387" i="4"/>
  <c r="R387" i="4"/>
  <c r="N388" i="4"/>
  <c r="N389" i="4"/>
  <c r="R389" i="4"/>
  <c r="N390" i="4"/>
  <c r="N391" i="4"/>
  <c r="R391" i="4"/>
  <c r="R392" i="4"/>
  <c r="N393" i="4"/>
  <c r="R393" i="4"/>
  <c r="R394" i="4"/>
  <c r="N395" i="4"/>
  <c r="N396" i="4"/>
  <c r="R396" i="4"/>
  <c r="N397" i="4"/>
  <c r="R397" i="4"/>
  <c r="M398" i="4"/>
  <c r="N398" i="4"/>
  <c r="R398" i="4"/>
  <c r="R399" i="4"/>
  <c r="N400" i="4"/>
  <c r="N401" i="4"/>
  <c r="R401" i="4"/>
  <c r="N402" i="4"/>
  <c r="N403" i="4"/>
  <c r="R404" i="4"/>
  <c r="N405" i="4"/>
  <c r="R405" i="4"/>
  <c r="R406" i="4"/>
  <c r="N407" i="4"/>
  <c r="N408" i="4"/>
  <c r="R409" i="4"/>
  <c r="B322" i="2"/>
  <c r="C322" i="4" s="1"/>
  <c r="C322" i="2"/>
  <c r="D322" i="4" s="1"/>
  <c r="D322" i="2"/>
  <c r="S322" i="4" s="1"/>
  <c r="T322" i="4"/>
  <c r="F322" i="2"/>
  <c r="F322" i="4" s="1"/>
  <c r="G322" i="2"/>
  <c r="G322" i="4" s="1"/>
  <c r="H322" i="2"/>
  <c r="H322" i="4" s="1"/>
  <c r="I322" i="2"/>
  <c r="I322" i="4" s="1"/>
  <c r="J322" i="2"/>
  <c r="J322" i="4" s="1"/>
  <c r="K322" i="2"/>
  <c r="K322" i="4" s="1"/>
  <c r="B323" i="2"/>
  <c r="C323" i="4" s="1"/>
  <c r="C323" i="2"/>
  <c r="D323" i="4" s="1"/>
  <c r="D323" i="2"/>
  <c r="S323" i="4" s="1"/>
  <c r="T323" i="4"/>
  <c r="F323" i="2"/>
  <c r="F323" i="4" s="1"/>
  <c r="G323" i="2"/>
  <c r="G323" i="4" s="1"/>
  <c r="H323" i="2"/>
  <c r="H323" i="4" s="1"/>
  <c r="I323" i="2"/>
  <c r="I323" i="4" s="1"/>
  <c r="J323" i="2"/>
  <c r="J323" i="4" s="1"/>
  <c r="K323" i="2"/>
  <c r="K323" i="4" s="1"/>
  <c r="B324" i="2"/>
  <c r="C324" i="4" s="1"/>
  <c r="C324" i="2"/>
  <c r="D324" i="4" s="1"/>
  <c r="D324" i="2"/>
  <c r="S324" i="4" s="1"/>
  <c r="T324" i="4"/>
  <c r="F324" i="2"/>
  <c r="F324" i="4" s="1"/>
  <c r="G324" i="2"/>
  <c r="G324" i="4" s="1"/>
  <c r="H324" i="2"/>
  <c r="H324" i="4" s="1"/>
  <c r="I324" i="2"/>
  <c r="I324" i="4" s="1"/>
  <c r="J324" i="2"/>
  <c r="J324" i="4" s="1"/>
  <c r="K324" i="2"/>
  <c r="K324" i="4" s="1"/>
  <c r="B325" i="2"/>
  <c r="C325" i="4" s="1"/>
  <c r="C325" i="2"/>
  <c r="D325" i="4" s="1"/>
  <c r="D325" i="2"/>
  <c r="S325" i="4" s="1"/>
  <c r="F325" i="2"/>
  <c r="F325" i="4" s="1"/>
  <c r="G325" i="2"/>
  <c r="G325" i="4" s="1"/>
  <c r="H325" i="2"/>
  <c r="H325" i="4" s="1"/>
  <c r="I325" i="2"/>
  <c r="I325" i="4" s="1"/>
  <c r="J325" i="2"/>
  <c r="J325" i="4" s="1"/>
  <c r="K325" i="2"/>
  <c r="K325" i="4" s="1"/>
  <c r="B326" i="2"/>
  <c r="C326" i="4" s="1"/>
  <c r="C326" i="2"/>
  <c r="D326" i="4" s="1"/>
  <c r="D326" i="2"/>
  <c r="S326" i="4" s="1"/>
  <c r="T326" i="4"/>
  <c r="F326" i="2"/>
  <c r="F326" i="4" s="1"/>
  <c r="G326" i="2"/>
  <c r="G326" i="4" s="1"/>
  <c r="H326" i="2"/>
  <c r="H326" i="4" s="1"/>
  <c r="I326" i="2"/>
  <c r="I326" i="4" s="1"/>
  <c r="J326" i="2"/>
  <c r="J326" i="4" s="1"/>
  <c r="K326" i="2"/>
  <c r="K326" i="4" s="1"/>
  <c r="B327" i="2"/>
  <c r="C327" i="4" s="1"/>
  <c r="C327" i="2"/>
  <c r="D327" i="4" s="1"/>
  <c r="D327" i="2"/>
  <c r="S327" i="4" s="1"/>
  <c r="T327" i="4"/>
  <c r="F327" i="2"/>
  <c r="F327" i="4" s="1"/>
  <c r="G327" i="2"/>
  <c r="G327" i="4" s="1"/>
  <c r="H327" i="2"/>
  <c r="H327" i="4" s="1"/>
  <c r="I327" i="2"/>
  <c r="I327" i="4" s="1"/>
  <c r="J327" i="2"/>
  <c r="J327" i="4" s="1"/>
  <c r="K327" i="2"/>
  <c r="K327" i="4" s="1"/>
  <c r="B328" i="2"/>
  <c r="C328" i="4" s="1"/>
  <c r="C328" i="2"/>
  <c r="D328" i="4" s="1"/>
  <c r="D328" i="2"/>
  <c r="S328" i="4" s="1"/>
  <c r="T328" i="4"/>
  <c r="F328" i="2"/>
  <c r="F328" i="4" s="1"/>
  <c r="G328" i="2"/>
  <c r="G328" i="4" s="1"/>
  <c r="H328" i="2"/>
  <c r="H328" i="4" s="1"/>
  <c r="I328" i="2"/>
  <c r="I328" i="4" s="1"/>
  <c r="J328" i="2"/>
  <c r="J328" i="4" s="1"/>
  <c r="K328" i="2"/>
  <c r="K328" i="4" s="1"/>
  <c r="B329" i="2"/>
  <c r="C329" i="4" s="1"/>
  <c r="C329" i="2"/>
  <c r="D329" i="4" s="1"/>
  <c r="D329" i="2"/>
  <c r="S329" i="4" s="1"/>
  <c r="T329" i="4"/>
  <c r="F329" i="2"/>
  <c r="F329" i="4" s="1"/>
  <c r="G329" i="2"/>
  <c r="G329" i="4" s="1"/>
  <c r="H329" i="2"/>
  <c r="H329" i="4" s="1"/>
  <c r="I329" i="2"/>
  <c r="I329" i="4" s="1"/>
  <c r="J329" i="2"/>
  <c r="J329" i="4" s="1"/>
  <c r="K329" i="2"/>
  <c r="K329" i="4" s="1"/>
  <c r="B330" i="2"/>
  <c r="C330" i="4" s="1"/>
  <c r="C330" i="2"/>
  <c r="D330" i="4" s="1"/>
  <c r="D330" i="2"/>
  <c r="S330" i="4" s="1"/>
  <c r="T330" i="4"/>
  <c r="F330" i="2"/>
  <c r="F330" i="4" s="1"/>
  <c r="G330" i="2"/>
  <c r="G330" i="4" s="1"/>
  <c r="H330" i="2"/>
  <c r="H330" i="4" s="1"/>
  <c r="I330" i="2"/>
  <c r="I330" i="4" s="1"/>
  <c r="J330" i="2"/>
  <c r="J330" i="4" s="1"/>
  <c r="K330" i="2"/>
  <c r="K330" i="4" s="1"/>
  <c r="B331" i="2"/>
  <c r="C331" i="4" s="1"/>
  <c r="C331" i="2"/>
  <c r="D331" i="4" s="1"/>
  <c r="D331" i="2"/>
  <c r="S331" i="4" s="1"/>
  <c r="T331" i="4"/>
  <c r="F331" i="2"/>
  <c r="F331" i="4" s="1"/>
  <c r="G331" i="2"/>
  <c r="G331" i="4" s="1"/>
  <c r="H331" i="2"/>
  <c r="H331" i="4" s="1"/>
  <c r="I331" i="2"/>
  <c r="I331" i="4" s="1"/>
  <c r="J331" i="2"/>
  <c r="J331" i="4" s="1"/>
  <c r="K331" i="2"/>
  <c r="K331" i="4" s="1"/>
  <c r="B332" i="2"/>
  <c r="C332" i="4" s="1"/>
  <c r="C332" i="2"/>
  <c r="D332" i="4" s="1"/>
  <c r="D332" i="2"/>
  <c r="S332" i="4" s="1"/>
  <c r="T332" i="4"/>
  <c r="F332" i="2"/>
  <c r="F332" i="4" s="1"/>
  <c r="G332" i="2"/>
  <c r="G332" i="4" s="1"/>
  <c r="H332" i="2"/>
  <c r="H332" i="4" s="1"/>
  <c r="I332" i="2"/>
  <c r="I332" i="4" s="1"/>
  <c r="J332" i="2"/>
  <c r="J332" i="4" s="1"/>
  <c r="K332" i="2"/>
  <c r="K332" i="4" s="1"/>
  <c r="B333" i="2"/>
  <c r="C333" i="4" s="1"/>
  <c r="C333" i="2"/>
  <c r="D333" i="4" s="1"/>
  <c r="D333" i="2"/>
  <c r="S333" i="4" s="1"/>
  <c r="T333" i="4"/>
  <c r="F333" i="2"/>
  <c r="F333" i="4" s="1"/>
  <c r="G333" i="2"/>
  <c r="G333" i="4" s="1"/>
  <c r="H333" i="2"/>
  <c r="H333" i="4" s="1"/>
  <c r="I333" i="2"/>
  <c r="I333" i="4" s="1"/>
  <c r="J333" i="2"/>
  <c r="J333" i="4" s="1"/>
  <c r="K333" i="2"/>
  <c r="K333" i="4" s="1"/>
  <c r="B334" i="2"/>
  <c r="C334" i="4" s="1"/>
  <c r="C334" i="2"/>
  <c r="D334" i="4" s="1"/>
  <c r="D334" i="2"/>
  <c r="S334" i="4" s="1"/>
  <c r="T334" i="4"/>
  <c r="F334" i="2"/>
  <c r="F334" i="4" s="1"/>
  <c r="G334" i="2"/>
  <c r="G334" i="4" s="1"/>
  <c r="H334" i="2"/>
  <c r="H334" i="4" s="1"/>
  <c r="I334" i="2"/>
  <c r="I334" i="4" s="1"/>
  <c r="J334" i="2"/>
  <c r="J334" i="4" s="1"/>
  <c r="K334" i="2"/>
  <c r="K334" i="4" s="1"/>
  <c r="B335" i="2"/>
  <c r="C335" i="4" s="1"/>
  <c r="C335" i="2"/>
  <c r="D335" i="4" s="1"/>
  <c r="D335" i="2"/>
  <c r="S335" i="4" s="1"/>
  <c r="T335" i="4"/>
  <c r="F335" i="2"/>
  <c r="F335" i="4" s="1"/>
  <c r="G335" i="2"/>
  <c r="G335" i="4" s="1"/>
  <c r="H335" i="2"/>
  <c r="H335" i="4" s="1"/>
  <c r="I335" i="2"/>
  <c r="I335" i="4" s="1"/>
  <c r="J335" i="2"/>
  <c r="J335" i="4" s="1"/>
  <c r="K335" i="2"/>
  <c r="K335" i="4" s="1"/>
  <c r="B336" i="2"/>
  <c r="C336" i="4" s="1"/>
  <c r="C336" i="2"/>
  <c r="D336" i="4" s="1"/>
  <c r="D336" i="2"/>
  <c r="S336" i="4" s="1"/>
  <c r="T336" i="4"/>
  <c r="F336" i="2"/>
  <c r="F336" i="4" s="1"/>
  <c r="G336" i="2"/>
  <c r="G336" i="4" s="1"/>
  <c r="H336" i="2"/>
  <c r="H336" i="4" s="1"/>
  <c r="I336" i="2"/>
  <c r="I336" i="4" s="1"/>
  <c r="J336" i="2"/>
  <c r="J336" i="4" s="1"/>
  <c r="K336" i="2"/>
  <c r="K336" i="4" s="1"/>
  <c r="B337" i="2"/>
  <c r="C337" i="4" s="1"/>
  <c r="C337" i="2"/>
  <c r="D337" i="4" s="1"/>
  <c r="D337" i="2"/>
  <c r="S337" i="4" s="1"/>
  <c r="F337" i="2"/>
  <c r="F337" i="4" s="1"/>
  <c r="G337" i="2"/>
  <c r="G337" i="4" s="1"/>
  <c r="H337" i="2"/>
  <c r="H337" i="4" s="1"/>
  <c r="I337" i="2"/>
  <c r="I337" i="4" s="1"/>
  <c r="J337" i="2"/>
  <c r="J337" i="4" s="1"/>
  <c r="K337" i="2"/>
  <c r="K337" i="4" s="1"/>
  <c r="B338" i="2"/>
  <c r="C338" i="4" s="1"/>
  <c r="C338" i="2"/>
  <c r="D338" i="4" s="1"/>
  <c r="D338" i="2"/>
  <c r="S338" i="4" s="1"/>
  <c r="T338" i="4"/>
  <c r="F338" i="2"/>
  <c r="F338" i="4" s="1"/>
  <c r="G338" i="2"/>
  <c r="G338" i="4" s="1"/>
  <c r="H338" i="2"/>
  <c r="H338" i="4" s="1"/>
  <c r="I338" i="2"/>
  <c r="I338" i="4" s="1"/>
  <c r="J338" i="2"/>
  <c r="J338" i="4" s="1"/>
  <c r="K338" i="2"/>
  <c r="K338" i="4" s="1"/>
  <c r="B339" i="2"/>
  <c r="C339" i="4" s="1"/>
  <c r="C339" i="2"/>
  <c r="D339" i="4" s="1"/>
  <c r="D339" i="2"/>
  <c r="S339" i="4" s="1"/>
  <c r="T339" i="4"/>
  <c r="F339" i="2"/>
  <c r="F339" i="4" s="1"/>
  <c r="G339" i="2"/>
  <c r="G339" i="4" s="1"/>
  <c r="H339" i="2"/>
  <c r="H339" i="4" s="1"/>
  <c r="I339" i="2"/>
  <c r="I339" i="4" s="1"/>
  <c r="J339" i="2"/>
  <c r="J339" i="4" s="1"/>
  <c r="K339" i="2"/>
  <c r="K339" i="4" s="1"/>
  <c r="B340" i="2"/>
  <c r="C340" i="4" s="1"/>
  <c r="C340" i="2"/>
  <c r="D340" i="4" s="1"/>
  <c r="D340" i="2"/>
  <c r="S340" i="4" s="1"/>
  <c r="T340" i="4"/>
  <c r="F340" i="2"/>
  <c r="F340" i="4" s="1"/>
  <c r="G340" i="2"/>
  <c r="G340" i="4" s="1"/>
  <c r="H340" i="2"/>
  <c r="H340" i="4" s="1"/>
  <c r="I340" i="2"/>
  <c r="I340" i="4" s="1"/>
  <c r="J340" i="2"/>
  <c r="J340" i="4" s="1"/>
  <c r="K340" i="2"/>
  <c r="K340" i="4" s="1"/>
  <c r="B341" i="2"/>
  <c r="C341" i="4" s="1"/>
  <c r="C341" i="2"/>
  <c r="D341" i="4" s="1"/>
  <c r="D341" i="2"/>
  <c r="S341" i="4" s="1"/>
  <c r="T341" i="4"/>
  <c r="F341" i="2"/>
  <c r="F341" i="4" s="1"/>
  <c r="G341" i="2"/>
  <c r="G341" i="4" s="1"/>
  <c r="H341" i="2"/>
  <c r="H341" i="4" s="1"/>
  <c r="I341" i="2"/>
  <c r="I341" i="4" s="1"/>
  <c r="J341" i="2"/>
  <c r="J341" i="4" s="1"/>
  <c r="K341" i="2"/>
  <c r="K341" i="4" s="1"/>
  <c r="B342" i="2"/>
  <c r="C342" i="4" s="1"/>
  <c r="C342" i="2"/>
  <c r="D342" i="4" s="1"/>
  <c r="D342" i="2"/>
  <c r="S342" i="4" s="1"/>
  <c r="T342" i="4"/>
  <c r="F342" i="2"/>
  <c r="F342" i="4" s="1"/>
  <c r="G342" i="2"/>
  <c r="G342" i="4" s="1"/>
  <c r="H342" i="2"/>
  <c r="H342" i="4" s="1"/>
  <c r="I342" i="2"/>
  <c r="I342" i="4" s="1"/>
  <c r="J342" i="2"/>
  <c r="J342" i="4" s="1"/>
  <c r="K342" i="2"/>
  <c r="K342" i="4" s="1"/>
  <c r="B343" i="2"/>
  <c r="C343" i="4" s="1"/>
  <c r="C343" i="2"/>
  <c r="D343" i="4" s="1"/>
  <c r="D343" i="2"/>
  <c r="S343" i="4" s="1"/>
  <c r="T343" i="4"/>
  <c r="F343" i="2"/>
  <c r="F343" i="4" s="1"/>
  <c r="G343" i="2"/>
  <c r="G343" i="4" s="1"/>
  <c r="H343" i="2"/>
  <c r="H343" i="4" s="1"/>
  <c r="I343" i="2"/>
  <c r="I343" i="4" s="1"/>
  <c r="J343" i="2"/>
  <c r="J343" i="4" s="1"/>
  <c r="K343" i="2"/>
  <c r="K343" i="4" s="1"/>
  <c r="B344" i="2"/>
  <c r="C344" i="4" s="1"/>
  <c r="C344" i="2"/>
  <c r="D344" i="4" s="1"/>
  <c r="D344" i="2"/>
  <c r="S344" i="4" s="1"/>
  <c r="T344" i="4"/>
  <c r="F344" i="2"/>
  <c r="F344" i="4" s="1"/>
  <c r="G344" i="2"/>
  <c r="G344" i="4" s="1"/>
  <c r="H344" i="2"/>
  <c r="H344" i="4" s="1"/>
  <c r="I344" i="2"/>
  <c r="I344" i="4" s="1"/>
  <c r="J344" i="2"/>
  <c r="J344" i="4" s="1"/>
  <c r="K344" i="2"/>
  <c r="K344" i="4" s="1"/>
  <c r="B345" i="2"/>
  <c r="C345" i="4" s="1"/>
  <c r="C345" i="2"/>
  <c r="D345" i="4" s="1"/>
  <c r="D345" i="2"/>
  <c r="S345" i="4" s="1"/>
  <c r="T345" i="4"/>
  <c r="F345" i="2"/>
  <c r="F345" i="4" s="1"/>
  <c r="G345" i="2"/>
  <c r="G345" i="4" s="1"/>
  <c r="H345" i="2"/>
  <c r="H345" i="4" s="1"/>
  <c r="I345" i="2"/>
  <c r="I345" i="4" s="1"/>
  <c r="J345" i="2"/>
  <c r="J345" i="4" s="1"/>
  <c r="K345" i="2"/>
  <c r="K345" i="4" s="1"/>
  <c r="B346" i="2"/>
  <c r="C346" i="4" s="1"/>
  <c r="C346" i="2"/>
  <c r="D346" i="4" s="1"/>
  <c r="D346" i="2"/>
  <c r="S346" i="4" s="1"/>
  <c r="T346" i="4"/>
  <c r="F346" i="2"/>
  <c r="F346" i="4" s="1"/>
  <c r="G346" i="2"/>
  <c r="G346" i="4" s="1"/>
  <c r="H346" i="2"/>
  <c r="H346" i="4" s="1"/>
  <c r="I346" i="2"/>
  <c r="I346" i="4" s="1"/>
  <c r="J346" i="2"/>
  <c r="J346" i="4" s="1"/>
  <c r="K346" i="2"/>
  <c r="K346" i="4" s="1"/>
  <c r="B347" i="2"/>
  <c r="C347" i="4" s="1"/>
  <c r="C347" i="2"/>
  <c r="D347" i="4" s="1"/>
  <c r="D347" i="2"/>
  <c r="S347" i="4" s="1"/>
  <c r="T347" i="4"/>
  <c r="F347" i="2"/>
  <c r="F347" i="4" s="1"/>
  <c r="G347" i="2"/>
  <c r="G347" i="4" s="1"/>
  <c r="H347" i="2"/>
  <c r="H347" i="4" s="1"/>
  <c r="I347" i="2"/>
  <c r="I347" i="4" s="1"/>
  <c r="J347" i="2"/>
  <c r="J347" i="4" s="1"/>
  <c r="K347" i="2"/>
  <c r="K347" i="4" s="1"/>
  <c r="B348" i="2"/>
  <c r="C348" i="4" s="1"/>
  <c r="C348" i="2"/>
  <c r="D348" i="4" s="1"/>
  <c r="D348" i="2"/>
  <c r="S348" i="4" s="1"/>
  <c r="T348" i="4"/>
  <c r="F348" i="2"/>
  <c r="F348" i="4" s="1"/>
  <c r="G348" i="2"/>
  <c r="G348" i="4" s="1"/>
  <c r="H348" i="2"/>
  <c r="H348" i="4" s="1"/>
  <c r="I348" i="2"/>
  <c r="I348" i="4" s="1"/>
  <c r="J348" i="2"/>
  <c r="J348" i="4" s="1"/>
  <c r="K348" i="2"/>
  <c r="K348" i="4" s="1"/>
  <c r="B349" i="2"/>
  <c r="C349" i="4" s="1"/>
  <c r="C349" i="2"/>
  <c r="D349" i="4" s="1"/>
  <c r="D349" i="2"/>
  <c r="S349" i="4" s="1"/>
  <c r="F349" i="2"/>
  <c r="F349" i="4" s="1"/>
  <c r="G349" i="2"/>
  <c r="G349" i="4" s="1"/>
  <c r="H349" i="2"/>
  <c r="H349" i="4" s="1"/>
  <c r="I349" i="2"/>
  <c r="I349" i="4" s="1"/>
  <c r="J349" i="2"/>
  <c r="J349" i="4" s="1"/>
  <c r="K349" i="2"/>
  <c r="K349" i="4" s="1"/>
  <c r="B350" i="2"/>
  <c r="C350" i="4" s="1"/>
  <c r="C350" i="2"/>
  <c r="D350" i="4" s="1"/>
  <c r="D350" i="2"/>
  <c r="S350" i="4" s="1"/>
  <c r="T350" i="4"/>
  <c r="F350" i="2"/>
  <c r="F350" i="4" s="1"/>
  <c r="G350" i="2"/>
  <c r="G350" i="4" s="1"/>
  <c r="H350" i="2"/>
  <c r="H350" i="4" s="1"/>
  <c r="I350" i="2"/>
  <c r="I350" i="4" s="1"/>
  <c r="J350" i="2"/>
  <c r="J350" i="4" s="1"/>
  <c r="K350" i="2"/>
  <c r="K350" i="4" s="1"/>
  <c r="B351" i="2"/>
  <c r="C351" i="4" s="1"/>
  <c r="C351" i="2"/>
  <c r="D351" i="4" s="1"/>
  <c r="D351" i="2"/>
  <c r="S351" i="4" s="1"/>
  <c r="T351" i="4"/>
  <c r="F351" i="2"/>
  <c r="F351" i="4" s="1"/>
  <c r="G351" i="2"/>
  <c r="G351" i="4" s="1"/>
  <c r="H351" i="2"/>
  <c r="H351" i="4" s="1"/>
  <c r="I351" i="2"/>
  <c r="I351" i="4" s="1"/>
  <c r="J351" i="2"/>
  <c r="J351" i="4" s="1"/>
  <c r="K351" i="2"/>
  <c r="K351" i="4" s="1"/>
  <c r="B352" i="2"/>
  <c r="C352" i="4" s="1"/>
  <c r="C352" i="2"/>
  <c r="D352" i="4" s="1"/>
  <c r="D352" i="2"/>
  <c r="S352" i="4" s="1"/>
  <c r="T352" i="4"/>
  <c r="F352" i="2"/>
  <c r="F352" i="4" s="1"/>
  <c r="G352" i="2"/>
  <c r="G352" i="4" s="1"/>
  <c r="H352" i="2"/>
  <c r="H352" i="4" s="1"/>
  <c r="I352" i="2"/>
  <c r="I352" i="4" s="1"/>
  <c r="J352" i="2"/>
  <c r="J352" i="4" s="1"/>
  <c r="K352" i="2"/>
  <c r="K352" i="4" s="1"/>
  <c r="B353" i="2"/>
  <c r="C353" i="4" s="1"/>
  <c r="C353" i="2"/>
  <c r="D353" i="4" s="1"/>
  <c r="D353" i="2"/>
  <c r="S353" i="4" s="1"/>
  <c r="T353" i="4"/>
  <c r="F353" i="2"/>
  <c r="F353" i="4" s="1"/>
  <c r="G353" i="2"/>
  <c r="G353" i="4" s="1"/>
  <c r="H353" i="2"/>
  <c r="H353" i="4" s="1"/>
  <c r="I353" i="2"/>
  <c r="I353" i="4" s="1"/>
  <c r="J353" i="2"/>
  <c r="J353" i="4" s="1"/>
  <c r="K353" i="2"/>
  <c r="K353" i="4" s="1"/>
  <c r="B354" i="2"/>
  <c r="C354" i="4" s="1"/>
  <c r="C354" i="2"/>
  <c r="D354" i="4" s="1"/>
  <c r="D354" i="2"/>
  <c r="S354" i="4" s="1"/>
  <c r="T354" i="4"/>
  <c r="F354" i="2"/>
  <c r="F354" i="4" s="1"/>
  <c r="G354" i="2"/>
  <c r="G354" i="4" s="1"/>
  <c r="H354" i="2"/>
  <c r="H354" i="4" s="1"/>
  <c r="I354" i="2"/>
  <c r="I354" i="4" s="1"/>
  <c r="J354" i="2"/>
  <c r="J354" i="4" s="1"/>
  <c r="K354" i="2"/>
  <c r="K354" i="4" s="1"/>
  <c r="B355" i="2"/>
  <c r="C355" i="4" s="1"/>
  <c r="C355" i="2"/>
  <c r="D355" i="4" s="1"/>
  <c r="D355" i="2"/>
  <c r="S355" i="4" s="1"/>
  <c r="T355" i="4"/>
  <c r="F355" i="2"/>
  <c r="F355" i="4" s="1"/>
  <c r="G355" i="2"/>
  <c r="G355" i="4" s="1"/>
  <c r="H355" i="2"/>
  <c r="H355" i="4" s="1"/>
  <c r="I355" i="2"/>
  <c r="I355" i="4" s="1"/>
  <c r="J355" i="2"/>
  <c r="J355" i="4" s="1"/>
  <c r="K355" i="2"/>
  <c r="K355" i="4" s="1"/>
  <c r="B356" i="2"/>
  <c r="C356" i="4" s="1"/>
  <c r="C356" i="2"/>
  <c r="D356" i="4" s="1"/>
  <c r="D356" i="2"/>
  <c r="S356" i="4" s="1"/>
  <c r="T356" i="4"/>
  <c r="F356" i="2"/>
  <c r="F356" i="4" s="1"/>
  <c r="G356" i="2"/>
  <c r="G356" i="4" s="1"/>
  <c r="H356" i="2"/>
  <c r="H356" i="4" s="1"/>
  <c r="I356" i="2"/>
  <c r="I356" i="4" s="1"/>
  <c r="J356" i="2"/>
  <c r="J356" i="4" s="1"/>
  <c r="K356" i="2"/>
  <c r="K356" i="4" s="1"/>
  <c r="B357" i="2"/>
  <c r="C357" i="4" s="1"/>
  <c r="C357" i="2"/>
  <c r="D357" i="4" s="1"/>
  <c r="D357" i="2"/>
  <c r="S357" i="4" s="1"/>
  <c r="T357" i="4"/>
  <c r="F357" i="2"/>
  <c r="F357" i="4" s="1"/>
  <c r="G357" i="2"/>
  <c r="G357" i="4" s="1"/>
  <c r="H357" i="2"/>
  <c r="H357" i="4" s="1"/>
  <c r="I357" i="2"/>
  <c r="I357" i="4" s="1"/>
  <c r="J357" i="2"/>
  <c r="J357" i="4" s="1"/>
  <c r="K357" i="2"/>
  <c r="K357" i="4" s="1"/>
  <c r="B358" i="2"/>
  <c r="C358" i="4" s="1"/>
  <c r="C358" i="2"/>
  <c r="D358" i="4" s="1"/>
  <c r="D358" i="2"/>
  <c r="S358" i="4" s="1"/>
  <c r="T358" i="4"/>
  <c r="F358" i="2"/>
  <c r="F358" i="4" s="1"/>
  <c r="G358" i="2"/>
  <c r="G358" i="4" s="1"/>
  <c r="H358" i="2"/>
  <c r="H358" i="4" s="1"/>
  <c r="I358" i="2"/>
  <c r="I358" i="4" s="1"/>
  <c r="J358" i="2"/>
  <c r="J358" i="4" s="1"/>
  <c r="K358" i="2"/>
  <c r="K358" i="4" s="1"/>
  <c r="B359" i="2"/>
  <c r="C359" i="4" s="1"/>
  <c r="C359" i="2"/>
  <c r="D359" i="4" s="1"/>
  <c r="D359" i="2"/>
  <c r="S359" i="4" s="1"/>
  <c r="T359" i="4"/>
  <c r="F359" i="2"/>
  <c r="F359" i="4" s="1"/>
  <c r="G359" i="2"/>
  <c r="G359" i="4" s="1"/>
  <c r="H359" i="2"/>
  <c r="H359" i="4" s="1"/>
  <c r="I359" i="2"/>
  <c r="I359" i="4" s="1"/>
  <c r="J359" i="2"/>
  <c r="J359" i="4" s="1"/>
  <c r="K359" i="2"/>
  <c r="K359" i="4" s="1"/>
  <c r="B360" i="2"/>
  <c r="C360" i="4" s="1"/>
  <c r="C360" i="2"/>
  <c r="D360" i="4" s="1"/>
  <c r="D360" i="2"/>
  <c r="S360" i="4" s="1"/>
  <c r="T360" i="4"/>
  <c r="F360" i="2"/>
  <c r="F360" i="4" s="1"/>
  <c r="G360" i="2"/>
  <c r="G360" i="4" s="1"/>
  <c r="H360" i="2"/>
  <c r="H360" i="4" s="1"/>
  <c r="I360" i="2"/>
  <c r="I360" i="4" s="1"/>
  <c r="J360" i="2"/>
  <c r="J360" i="4" s="1"/>
  <c r="K360" i="2"/>
  <c r="K360" i="4" s="1"/>
  <c r="B361" i="2"/>
  <c r="C361" i="4" s="1"/>
  <c r="C361" i="2"/>
  <c r="D361" i="4" s="1"/>
  <c r="D361" i="2"/>
  <c r="S361" i="4" s="1"/>
  <c r="F361" i="2"/>
  <c r="F361" i="4" s="1"/>
  <c r="G361" i="2"/>
  <c r="G361" i="4" s="1"/>
  <c r="H361" i="2"/>
  <c r="H361" i="4" s="1"/>
  <c r="I361" i="2"/>
  <c r="I361" i="4" s="1"/>
  <c r="J361" i="2"/>
  <c r="J361" i="4" s="1"/>
  <c r="K361" i="2"/>
  <c r="K361" i="4" s="1"/>
  <c r="B362" i="2"/>
  <c r="C362" i="4" s="1"/>
  <c r="C362" i="2"/>
  <c r="D362" i="4" s="1"/>
  <c r="D362" i="2"/>
  <c r="S362" i="4" s="1"/>
  <c r="T362" i="4"/>
  <c r="F362" i="2"/>
  <c r="F362" i="4" s="1"/>
  <c r="G362" i="2"/>
  <c r="G362" i="4" s="1"/>
  <c r="H362" i="2"/>
  <c r="H362" i="4" s="1"/>
  <c r="I362" i="2"/>
  <c r="I362" i="4" s="1"/>
  <c r="J362" i="2"/>
  <c r="J362" i="4" s="1"/>
  <c r="K362" i="2"/>
  <c r="K362" i="4" s="1"/>
  <c r="B363" i="2"/>
  <c r="C363" i="4" s="1"/>
  <c r="C363" i="2"/>
  <c r="D363" i="4" s="1"/>
  <c r="D363" i="2"/>
  <c r="S363" i="4" s="1"/>
  <c r="T363" i="4"/>
  <c r="F363" i="2"/>
  <c r="F363" i="4" s="1"/>
  <c r="G363" i="2"/>
  <c r="G363" i="4" s="1"/>
  <c r="H363" i="2"/>
  <c r="H363" i="4" s="1"/>
  <c r="I363" i="2"/>
  <c r="I363" i="4" s="1"/>
  <c r="J363" i="2"/>
  <c r="J363" i="4" s="1"/>
  <c r="K363" i="2"/>
  <c r="K363" i="4" s="1"/>
  <c r="B364" i="2"/>
  <c r="C364" i="4" s="1"/>
  <c r="C364" i="2"/>
  <c r="D364" i="4" s="1"/>
  <c r="D364" i="2"/>
  <c r="S364" i="4" s="1"/>
  <c r="T364" i="4"/>
  <c r="F364" i="2"/>
  <c r="F364" i="4" s="1"/>
  <c r="G364" i="2"/>
  <c r="G364" i="4" s="1"/>
  <c r="H364" i="2"/>
  <c r="H364" i="4" s="1"/>
  <c r="I364" i="2"/>
  <c r="I364" i="4" s="1"/>
  <c r="J364" i="2"/>
  <c r="J364" i="4" s="1"/>
  <c r="K364" i="2"/>
  <c r="K364" i="4" s="1"/>
  <c r="B365" i="2"/>
  <c r="C365" i="4" s="1"/>
  <c r="C365" i="2"/>
  <c r="D365" i="4" s="1"/>
  <c r="D365" i="2"/>
  <c r="S365" i="4" s="1"/>
  <c r="T365" i="4"/>
  <c r="F365" i="2"/>
  <c r="F365" i="4" s="1"/>
  <c r="G365" i="2"/>
  <c r="G365" i="4" s="1"/>
  <c r="H365" i="2"/>
  <c r="H365" i="4" s="1"/>
  <c r="I365" i="2"/>
  <c r="I365" i="4" s="1"/>
  <c r="J365" i="2"/>
  <c r="J365" i="4" s="1"/>
  <c r="K365" i="2"/>
  <c r="K365" i="4" s="1"/>
  <c r="B366" i="2"/>
  <c r="C366" i="4" s="1"/>
  <c r="C366" i="2"/>
  <c r="D366" i="4" s="1"/>
  <c r="D366" i="2"/>
  <c r="S366" i="4" s="1"/>
  <c r="T366" i="4"/>
  <c r="F366" i="2"/>
  <c r="F366" i="4" s="1"/>
  <c r="G366" i="2"/>
  <c r="G366" i="4" s="1"/>
  <c r="H366" i="2"/>
  <c r="H366" i="4" s="1"/>
  <c r="I366" i="2"/>
  <c r="I366" i="4" s="1"/>
  <c r="J366" i="2"/>
  <c r="J366" i="4" s="1"/>
  <c r="K366" i="2"/>
  <c r="K366" i="4" s="1"/>
  <c r="B367" i="2"/>
  <c r="C367" i="4" s="1"/>
  <c r="C367" i="2"/>
  <c r="D367" i="4" s="1"/>
  <c r="D367" i="2"/>
  <c r="S367" i="4" s="1"/>
  <c r="T367" i="4"/>
  <c r="F367" i="2"/>
  <c r="F367" i="4" s="1"/>
  <c r="G367" i="2"/>
  <c r="G367" i="4" s="1"/>
  <c r="H367" i="2"/>
  <c r="H367" i="4" s="1"/>
  <c r="I367" i="2"/>
  <c r="I367" i="4" s="1"/>
  <c r="J367" i="2"/>
  <c r="J367" i="4" s="1"/>
  <c r="K367" i="2"/>
  <c r="K367" i="4" s="1"/>
  <c r="B368" i="2"/>
  <c r="C368" i="4" s="1"/>
  <c r="C368" i="2"/>
  <c r="D368" i="4" s="1"/>
  <c r="D368" i="2"/>
  <c r="S368" i="4" s="1"/>
  <c r="T368" i="4"/>
  <c r="F368" i="2"/>
  <c r="F368" i="4" s="1"/>
  <c r="G368" i="2"/>
  <c r="G368" i="4" s="1"/>
  <c r="H368" i="2"/>
  <c r="H368" i="4" s="1"/>
  <c r="I368" i="2"/>
  <c r="I368" i="4" s="1"/>
  <c r="J368" i="2"/>
  <c r="J368" i="4" s="1"/>
  <c r="K368" i="2"/>
  <c r="K368" i="4" s="1"/>
  <c r="B369" i="2"/>
  <c r="C369" i="4" s="1"/>
  <c r="C369" i="2"/>
  <c r="D369" i="4" s="1"/>
  <c r="D369" i="2"/>
  <c r="S369" i="4" s="1"/>
  <c r="T369" i="4"/>
  <c r="F369" i="2"/>
  <c r="F369" i="4" s="1"/>
  <c r="G369" i="2"/>
  <c r="G369" i="4" s="1"/>
  <c r="H369" i="2"/>
  <c r="H369" i="4" s="1"/>
  <c r="I369" i="2"/>
  <c r="I369" i="4" s="1"/>
  <c r="J369" i="2"/>
  <c r="J369" i="4" s="1"/>
  <c r="K369" i="2"/>
  <c r="K369" i="4" s="1"/>
  <c r="B370" i="2"/>
  <c r="C370" i="4" s="1"/>
  <c r="C370" i="2"/>
  <c r="D370" i="4" s="1"/>
  <c r="D370" i="2"/>
  <c r="S370" i="4" s="1"/>
  <c r="T370" i="4"/>
  <c r="F370" i="2"/>
  <c r="F370" i="4" s="1"/>
  <c r="G370" i="2"/>
  <c r="G370" i="4" s="1"/>
  <c r="H370" i="2"/>
  <c r="H370" i="4" s="1"/>
  <c r="I370" i="2"/>
  <c r="I370" i="4" s="1"/>
  <c r="J370" i="2"/>
  <c r="J370" i="4" s="1"/>
  <c r="K370" i="2"/>
  <c r="K370" i="4" s="1"/>
  <c r="B371" i="2"/>
  <c r="C371" i="4" s="1"/>
  <c r="C371" i="2"/>
  <c r="D371" i="4" s="1"/>
  <c r="D371" i="2"/>
  <c r="S371" i="4" s="1"/>
  <c r="T371" i="4"/>
  <c r="F371" i="2"/>
  <c r="F371" i="4" s="1"/>
  <c r="G371" i="2"/>
  <c r="G371" i="4" s="1"/>
  <c r="H371" i="2"/>
  <c r="H371" i="4" s="1"/>
  <c r="I371" i="2"/>
  <c r="I371" i="4" s="1"/>
  <c r="J371" i="2"/>
  <c r="J371" i="4" s="1"/>
  <c r="K371" i="2"/>
  <c r="K371" i="4" s="1"/>
  <c r="B372" i="2"/>
  <c r="C372" i="4" s="1"/>
  <c r="C372" i="2"/>
  <c r="D372" i="4" s="1"/>
  <c r="D372" i="2"/>
  <c r="S372" i="4" s="1"/>
  <c r="T372" i="4"/>
  <c r="F372" i="2"/>
  <c r="F372" i="4" s="1"/>
  <c r="G372" i="2"/>
  <c r="G372" i="4" s="1"/>
  <c r="H372" i="2"/>
  <c r="H372" i="4" s="1"/>
  <c r="I372" i="2"/>
  <c r="I372" i="4" s="1"/>
  <c r="J372" i="2"/>
  <c r="J372" i="4" s="1"/>
  <c r="K372" i="2"/>
  <c r="K372" i="4" s="1"/>
  <c r="B373" i="2"/>
  <c r="C373" i="4" s="1"/>
  <c r="C373" i="2"/>
  <c r="D373" i="4" s="1"/>
  <c r="D373" i="2"/>
  <c r="S373" i="4" s="1"/>
  <c r="F373" i="2"/>
  <c r="F373" i="4" s="1"/>
  <c r="G373" i="2"/>
  <c r="G373" i="4" s="1"/>
  <c r="H373" i="2"/>
  <c r="H373" i="4" s="1"/>
  <c r="I373" i="2"/>
  <c r="I373" i="4" s="1"/>
  <c r="J373" i="2"/>
  <c r="J373" i="4" s="1"/>
  <c r="K373" i="2"/>
  <c r="K373" i="4" s="1"/>
  <c r="B374" i="2"/>
  <c r="C374" i="4" s="1"/>
  <c r="C374" i="2"/>
  <c r="D374" i="4" s="1"/>
  <c r="D374" i="2"/>
  <c r="S374" i="4" s="1"/>
  <c r="T374" i="4"/>
  <c r="F374" i="2"/>
  <c r="F374" i="4" s="1"/>
  <c r="G374" i="2"/>
  <c r="G374" i="4" s="1"/>
  <c r="H374" i="2"/>
  <c r="H374" i="4" s="1"/>
  <c r="I374" i="2"/>
  <c r="I374" i="4" s="1"/>
  <c r="J374" i="2"/>
  <c r="J374" i="4" s="1"/>
  <c r="K374" i="2"/>
  <c r="K374" i="4" s="1"/>
  <c r="B375" i="2"/>
  <c r="C375" i="4" s="1"/>
  <c r="C375" i="2"/>
  <c r="D375" i="4" s="1"/>
  <c r="D375" i="2"/>
  <c r="S375" i="4" s="1"/>
  <c r="T375" i="4"/>
  <c r="F375" i="2"/>
  <c r="F375" i="4" s="1"/>
  <c r="G375" i="2"/>
  <c r="G375" i="4" s="1"/>
  <c r="H375" i="2"/>
  <c r="H375" i="4" s="1"/>
  <c r="I375" i="2"/>
  <c r="I375" i="4" s="1"/>
  <c r="J375" i="2"/>
  <c r="J375" i="4" s="1"/>
  <c r="K375" i="2"/>
  <c r="K375" i="4" s="1"/>
  <c r="B376" i="2"/>
  <c r="C376" i="4" s="1"/>
  <c r="C376" i="2"/>
  <c r="D376" i="4" s="1"/>
  <c r="D376" i="2"/>
  <c r="S376" i="4" s="1"/>
  <c r="T376" i="4"/>
  <c r="F376" i="2"/>
  <c r="F376" i="4" s="1"/>
  <c r="G376" i="2"/>
  <c r="G376" i="4" s="1"/>
  <c r="H376" i="2"/>
  <c r="H376" i="4" s="1"/>
  <c r="I376" i="2"/>
  <c r="I376" i="4" s="1"/>
  <c r="J376" i="2"/>
  <c r="J376" i="4" s="1"/>
  <c r="K376" i="2"/>
  <c r="K376" i="4" s="1"/>
  <c r="B377" i="2"/>
  <c r="C377" i="4" s="1"/>
  <c r="C377" i="2"/>
  <c r="D377" i="4" s="1"/>
  <c r="D377" i="2"/>
  <c r="S377" i="4" s="1"/>
  <c r="T377" i="4"/>
  <c r="F377" i="2"/>
  <c r="F377" i="4" s="1"/>
  <c r="G377" i="2"/>
  <c r="G377" i="4" s="1"/>
  <c r="H377" i="2"/>
  <c r="H377" i="4" s="1"/>
  <c r="I377" i="2"/>
  <c r="I377" i="4" s="1"/>
  <c r="J377" i="2"/>
  <c r="J377" i="4" s="1"/>
  <c r="K377" i="2"/>
  <c r="K377" i="4" s="1"/>
  <c r="B378" i="2"/>
  <c r="C378" i="4" s="1"/>
  <c r="C378" i="2"/>
  <c r="D378" i="4" s="1"/>
  <c r="D378" i="2"/>
  <c r="S378" i="4" s="1"/>
  <c r="T378" i="4"/>
  <c r="F378" i="2"/>
  <c r="F378" i="4" s="1"/>
  <c r="G378" i="2"/>
  <c r="G378" i="4" s="1"/>
  <c r="H378" i="2"/>
  <c r="H378" i="4" s="1"/>
  <c r="I378" i="2"/>
  <c r="I378" i="4" s="1"/>
  <c r="J378" i="2"/>
  <c r="J378" i="4" s="1"/>
  <c r="K378" i="2"/>
  <c r="K378" i="4" s="1"/>
  <c r="B379" i="2"/>
  <c r="C379" i="4" s="1"/>
  <c r="C379" i="2"/>
  <c r="D379" i="4" s="1"/>
  <c r="D379" i="2"/>
  <c r="S379" i="4" s="1"/>
  <c r="T379" i="4"/>
  <c r="F379" i="2"/>
  <c r="F379" i="4" s="1"/>
  <c r="G379" i="2"/>
  <c r="G379" i="4" s="1"/>
  <c r="H379" i="2"/>
  <c r="H379" i="4" s="1"/>
  <c r="I379" i="2"/>
  <c r="I379" i="4" s="1"/>
  <c r="J379" i="2"/>
  <c r="J379" i="4" s="1"/>
  <c r="K379" i="2"/>
  <c r="K379" i="4" s="1"/>
  <c r="B380" i="2"/>
  <c r="C380" i="4" s="1"/>
  <c r="C380" i="2"/>
  <c r="D380" i="4" s="1"/>
  <c r="D380" i="2"/>
  <c r="S380" i="4" s="1"/>
  <c r="T380" i="4"/>
  <c r="F380" i="2"/>
  <c r="F380" i="4" s="1"/>
  <c r="G380" i="2"/>
  <c r="G380" i="4" s="1"/>
  <c r="H380" i="2"/>
  <c r="H380" i="4" s="1"/>
  <c r="I380" i="2"/>
  <c r="I380" i="4" s="1"/>
  <c r="J380" i="2"/>
  <c r="J380" i="4" s="1"/>
  <c r="K380" i="2"/>
  <c r="K380" i="4" s="1"/>
  <c r="B381" i="2"/>
  <c r="C381" i="4" s="1"/>
  <c r="C381" i="2"/>
  <c r="D381" i="4" s="1"/>
  <c r="D381" i="2"/>
  <c r="S381" i="4" s="1"/>
  <c r="T381" i="4"/>
  <c r="F381" i="2"/>
  <c r="F381" i="4" s="1"/>
  <c r="G381" i="2"/>
  <c r="G381" i="4" s="1"/>
  <c r="H381" i="2"/>
  <c r="H381" i="4" s="1"/>
  <c r="I381" i="2"/>
  <c r="I381" i="4" s="1"/>
  <c r="J381" i="2"/>
  <c r="J381" i="4" s="1"/>
  <c r="K381" i="2"/>
  <c r="K381" i="4" s="1"/>
  <c r="B382" i="2"/>
  <c r="C382" i="4" s="1"/>
  <c r="C382" i="2"/>
  <c r="D382" i="4" s="1"/>
  <c r="D382" i="2"/>
  <c r="S382" i="4" s="1"/>
  <c r="T382" i="4"/>
  <c r="F382" i="2"/>
  <c r="F382" i="4" s="1"/>
  <c r="G382" i="2"/>
  <c r="G382" i="4" s="1"/>
  <c r="H382" i="2"/>
  <c r="H382" i="4" s="1"/>
  <c r="I382" i="2"/>
  <c r="I382" i="4" s="1"/>
  <c r="J382" i="2"/>
  <c r="J382" i="4" s="1"/>
  <c r="K382" i="2"/>
  <c r="K382" i="4" s="1"/>
  <c r="B383" i="2"/>
  <c r="C383" i="4" s="1"/>
  <c r="C383" i="2"/>
  <c r="D383" i="4" s="1"/>
  <c r="D383" i="2"/>
  <c r="S383" i="4" s="1"/>
  <c r="T383" i="4"/>
  <c r="F383" i="2"/>
  <c r="F383" i="4" s="1"/>
  <c r="G383" i="2"/>
  <c r="G383" i="4" s="1"/>
  <c r="H383" i="2"/>
  <c r="H383" i="4" s="1"/>
  <c r="I383" i="2"/>
  <c r="I383" i="4" s="1"/>
  <c r="J383" i="2"/>
  <c r="J383" i="4" s="1"/>
  <c r="K383" i="2"/>
  <c r="K383" i="4" s="1"/>
  <c r="B384" i="2"/>
  <c r="C384" i="4" s="1"/>
  <c r="C384" i="2"/>
  <c r="D384" i="4" s="1"/>
  <c r="D384" i="2"/>
  <c r="S384" i="4" s="1"/>
  <c r="T384" i="4"/>
  <c r="F384" i="2"/>
  <c r="F384" i="4" s="1"/>
  <c r="G384" i="2"/>
  <c r="G384" i="4" s="1"/>
  <c r="H384" i="2"/>
  <c r="H384" i="4" s="1"/>
  <c r="I384" i="2"/>
  <c r="I384" i="4" s="1"/>
  <c r="J384" i="2"/>
  <c r="J384" i="4" s="1"/>
  <c r="K384" i="2"/>
  <c r="K384" i="4" s="1"/>
  <c r="B385" i="2"/>
  <c r="C385" i="4" s="1"/>
  <c r="C385" i="2"/>
  <c r="D385" i="4" s="1"/>
  <c r="D385" i="2"/>
  <c r="S385" i="4" s="1"/>
  <c r="F385" i="2"/>
  <c r="F385" i="4" s="1"/>
  <c r="G385" i="2"/>
  <c r="G385" i="4" s="1"/>
  <c r="H385" i="2"/>
  <c r="H385" i="4" s="1"/>
  <c r="I385" i="2"/>
  <c r="I385" i="4" s="1"/>
  <c r="J385" i="2"/>
  <c r="J385" i="4" s="1"/>
  <c r="K385" i="2"/>
  <c r="K385" i="4" s="1"/>
  <c r="B386" i="2"/>
  <c r="C386" i="4" s="1"/>
  <c r="C386" i="2"/>
  <c r="D386" i="4" s="1"/>
  <c r="D386" i="2"/>
  <c r="S386" i="4" s="1"/>
  <c r="F386" i="2"/>
  <c r="F386" i="4" s="1"/>
  <c r="G386" i="2"/>
  <c r="G386" i="4" s="1"/>
  <c r="H386" i="2"/>
  <c r="H386" i="4" s="1"/>
  <c r="I386" i="2"/>
  <c r="I386" i="4" s="1"/>
  <c r="J386" i="2"/>
  <c r="J386" i="4" s="1"/>
  <c r="K386" i="2"/>
  <c r="B387" i="2"/>
  <c r="C387" i="4" s="1"/>
  <c r="C387" i="2"/>
  <c r="D387" i="4" s="1"/>
  <c r="D387" i="2"/>
  <c r="S387" i="4" s="1"/>
  <c r="F387" i="2"/>
  <c r="F387" i="4" s="1"/>
  <c r="G387" i="2"/>
  <c r="G387" i="4" s="1"/>
  <c r="H387" i="2"/>
  <c r="H387" i="4" s="1"/>
  <c r="I387" i="2"/>
  <c r="I387" i="4" s="1"/>
  <c r="J387" i="2"/>
  <c r="J387" i="4" s="1"/>
  <c r="K387" i="2"/>
  <c r="K387" i="4" s="1"/>
  <c r="B388" i="2"/>
  <c r="C388" i="4" s="1"/>
  <c r="C388" i="2"/>
  <c r="D388" i="4" s="1"/>
  <c r="D388" i="2"/>
  <c r="S388" i="4" s="1"/>
  <c r="F388" i="2"/>
  <c r="F388" i="4" s="1"/>
  <c r="G388" i="2"/>
  <c r="G388" i="4" s="1"/>
  <c r="H388" i="2"/>
  <c r="H388" i="4" s="1"/>
  <c r="I388" i="2"/>
  <c r="I388" i="4" s="1"/>
  <c r="J388" i="2"/>
  <c r="J388" i="4" s="1"/>
  <c r="K388" i="2"/>
  <c r="K388" i="4" s="1"/>
  <c r="B389" i="2"/>
  <c r="C389" i="4" s="1"/>
  <c r="C389" i="2"/>
  <c r="D389" i="4" s="1"/>
  <c r="D389" i="2"/>
  <c r="S389" i="4" s="1"/>
  <c r="F389" i="2"/>
  <c r="F389" i="4" s="1"/>
  <c r="G389" i="2"/>
  <c r="G389" i="4" s="1"/>
  <c r="H389" i="2"/>
  <c r="H389" i="4" s="1"/>
  <c r="I389" i="2"/>
  <c r="I389" i="4" s="1"/>
  <c r="J389" i="2"/>
  <c r="J389" i="4" s="1"/>
  <c r="K389" i="2"/>
  <c r="K389" i="4" s="1"/>
  <c r="B390" i="2"/>
  <c r="C390" i="4" s="1"/>
  <c r="C390" i="2"/>
  <c r="D390" i="4" s="1"/>
  <c r="D390" i="2"/>
  <c r="S390" i="4" s="1"/>
  <c r="F390" i="2"/>
  <c r="F390" i="4" s="1"/>
  <c r="G390" i="2"/>
  <c r="G390" i="4" s="1"/>
  <c r="H390" i="2"/>
  <c r="H390" i="4" s="1"/>
  <c r="I390" i="2"/>
  <c r="I390" i="4" s="1"/>
  <c r="J390" i="2"/>
  <c r="J390" i="4" s="1"/>
  <c r="K390" i="2"/>
  <c r="K390" i="4" s="1"/>
  <c r="B391" i="2"/>
  <c r="C391" i="4" s="1"/>
  <c r="C391" i="2"/>
  <c r="D391" i="4" s="1"/>
  <c r="D391" i="2"/>
  <c r="S391" i="4" s="1"/>
  <c r="F391" i="2"/>
  <c r="F391" i="4" s="1"/>
  <c r="G391" i="2"/>
  <c r="G391" i="4" s="1"/>
  <c r="H391" i="2"/>
  <c r="H391" i="4" s="1"/>
  <c r="I391" i="2"/>
  <c r="I391" i="4" s="1"/>
  <c r="J391" i="2"/>
  <c r="J391" i="4" s="1"/>
  <c r="K391" i="2"/>
  <c r="K391" i="4" s="1"/>
  <c r="B392" i="2"/>
  <c r="C392" i="4" s="1"/>
  <c r="C392" i="2"/>
  <c r="D392" i="4" s="1"/>
  <c r="D392" i="2"/>
  <c r="S392" i="4" s="1"/>
  <c r="F392" i="2"/>
  <c r="F392" i="4" s="1"/>
  <c r="G392" i="2"/>
  <c r="G392" i="4" s="1"/>
  <c r="H392" i="2"/>
  <c r="H392" i="4" s="1"/>
  <c r="I392" i="2"/>
  <c r="I392" i="4" s="1"/>
  <c r="J392" i="2"/>
  <c r="J392" i="4" s="1"/>
  <c r="K392" i="2"/>
  <c r="K392" i="4" s="1"/>
  <c r="B393" i="2"/>
  <c r="C393" i="4" s="1"/>
  <c r="C393" i="2"/>
  <c r="D393" i="4" s="1"/>
  <c r="D393" i="2"/>
  <c r="S393" i="4" s="1"/>
  <c r="F393" i="2"/>
  <c r="F393" i="4" s="1"/>
  <c r="G393" i="2"/>
  <c r="G393" i="4" s="1"/>
  <c r="H393" i="2"/>
  <c r="H393" i="4" s="1"/>
  <c r="I393" i="2"/>
  <c r="I393" i="4" s="1"/>
  <c r="J393" i="2"/>
  <c r="J393" i="4" s="1"/>
  <c r="K393" i="2"/>
  <c r="K393" i="4" s="1"/>
  <c r="B394" i="2"/>
  <c r="C394" i="4" s="1"/>
  <c r="C394" i="2"/>
  <c r="D394" i="4" s="1"/>
  <c r="D394" i="2"/>
  <c r="S394" i="4" s="1"/>
  <c r="F394" i="2"/>
  <c r="F394" i="4" s="1"/>
  <c r="G394" i="2"/>
  <c r="G394" i="4" s="1"/>
  <c r="H394" i="2"/>
  <c r="H394" i="4" s="1"/>
  <c r="I394" i="2"/>
  <c r="I394" i="4" s="1"/>
  <c r="J394" i="2"/>
  <c r="J394" i="4" s="1"/>
  <c r="K394" i="2"/>
  <c r="K394" i="4" s="1"/>
  <c r="B395" i="2"/>
  <c r="C395" i="4" s="1"/>
  <c r="C395" i="2"/>
  <c r="D395" i="4" s="1"/>
  <c r="D395" i="2"/>
  <c r="S395" i="4" s="1"/>
  <c r="F395" i="2"/>
  <c r="F395" i="4" s="1"/>
  <c r="G395" i="2"/>
  <c r="G395" i="4" s="1"/>
  <c r="H395" i="2"/>
  <c r="H395" i="4" s="1"/>
  <c r="I395" i="2"/>
  <c r="I395" i="4" s="1"/>
  <c r="J395" i="2"/>
  <c r="J395" i="4" s="1"/>
  <c r="K395" i="2"/>
  <c r="K395" i="4" s="1"/>
  <c r="B396" i="2"/>
  <c r="C396" i="4" s="1"/>
  <c r="C396" i="2"/>
  <c r="D396" i="4" s="1"/>
  <c r="D396" i="2"/>
  <c r="S396" i="4" s="1"/>
  <c r="F396" i="2"/>
  <c r="F396" i="4" s="1"/>
  <c r="G396" i="2"/>
  <c r="G396" i="4" s="1"/>
  <c r="H396" i="2"/>
  <c r="H396" i="4" s="1"/>
  <c r="I396" i="2"/>
  <c r="I396" i="4" s="1"/>
  <c r="J396" i="2"/>
  <c r="J396" i="4" s="1"/>
  <c r="K396" i="2"/>
  <c r="K396" i="4" s="1"/>
  <c r="B397" i="2"/>
  <c r="C397" i="4" s="1"/>
  <c r="C397" i="2"/>
  <c r="D397" i="4" s="1"/>
  <c r="D397" i="2"/>
  <c r="S397" i="4" s="1"/>
  <c r="F397" i="2"/>
  <c r="F397" i="4" s="1"/>
  <c r="G397" i="2"/>
  <c r="G397" i="4" s="1"/>
  <c r="H397" i="2"/>
  <c r="H397" i="4" s="1"/>
  <c r="I397" i="2"/>
  <c r="I397" i="4" s="1"/>
  <c r="J397" i="2"/>
  <c r="J397" i="4" s="1"/>
  <c r="K397" i="2"/>
  <c r="K397" i="4" s="1"/>
  <c r="B398" i="2"/>
  <c r="C398" i="4" s="1"/>
  <c r="C398" i="2"/>
  <c r="D398" i="4" s="1"/>
  <c r="D398" i="2"/>
  <c r="S398" i="4" s="1"/>
  <c r="F398" i="2"/>
  <c r="F398" i="4" s="1"/>
  <c r="G398" i="2"/>
  <c r="G398" i="4" s="1"/>
  <c r="H398" i="2"/>
  <c r="H398" i="4" s="1"/>
  <c r="I398" i="2"/>
  <c r="I398" i="4" s="1"/>
  <c r="J398" i="2"/>
  <c r="J398" i="4" s="1"/>
  <c r="K398" i="2"/>
  <c r="K398" i="4" s="1"/>
  <c r="B399" i="2"/>
  <c r="C399" i="4" s="1"/>
  <c r="C399" i="2"/>
  <c r="D399" i="4" s="1"/>
  <c r="D399" i="2"/>
  <c r="S399" i="4" s="1"/>
  <c r="F399" i="2"/>
  <c r="F399" i="4" s="1"/>
  <c r="G399" i="2"/>
  <c r="G399" i="4" s="1"/>
  <c r="H399" i="2"/>
  <c r="H399" i="4" s="1"/>
  <c r="I399" i="2"/>
  <c r="I399" i="4" s="1"/>
  <c r="J399" i="2"/>
  <c r="J399" i="4" s="1"/>
  <c r="K399" i="2"/>
  <c r="K399" i="4" s="1"/>
  <c r="B400" i="2"/>
  <c r="C400" i="4" s="1"/>
  <c r="C400" i="2"/>
  <c r="D400" i="4" s="1"/>
  <c r="D400" i="2"/>
  <c r="S400" i="4" s="1"/>
  <c r="F400" i="2"/>
  <c r="F400" i="4" s="1"/>
  <c r="G400" i="2"/>
  <c r="G400" i="4" s="1"/>
  <c r="H400" i="2"/>
  <c r="H400" i="4" s="1"/>
  <c r="I400" i="2"/>
  <c r="I400" i="4" s="1"/>
  <c r="J400" i="2"/>
  <c r="J400" i="4" s="1"/>
  <c r="K400" i="2"/>
  <c r="K400" i="4" s="1"/>
  <c r="B401" i="2"/>
  <c r="C401" i="4" s="1"/>
  <c r="C401" i="2"/>
  <c r="D401" i="4" s="1"/>
  <c r="D401" i="2"/>
  <c r="S401" i="4" s="1"/>
  <c r="F401" i="2"/>
  <c r="F401" i="4" s="1"/>
  <c r="G401" i="2"/>
  <c r="G401" i="4" s="1"/>
  <c r="H401" i="2"/>
  <c r="H401" i="4" s="1"/>
  <c r="I401" i="2"/>
  <c r="I401" i="4" s="1"/>
  <c r="J401" i="2"/>
  <c r="J401" i="4" s="1"/>
  <c r="K401" i="2"/>
  <c r="K401" i="4" s="1"/>
  <c r="B402" i="2"/>
  <c r="C402" i="4" s="1"/>
  <c r="C402" i="2"/>
  <c r="D402" i="4" s="1"/>
  <c r="D402" i="2"/>
  <c r="S402" i="4" s="1"/>
  <c r="F402" i="2"/>
  <c r="F402" i="4" s="1"/>
  <c r="G402" i="2"/>
  <c r="G402" i="4" s="1"/>
  <c r="H402" i="2"/>
  <c r="H402" i="4" s="1"/>
  <c r="I402" i="2"/>
  <c r="I402" i="4" s="1"/>
  <c r="J402" i="2"/>
  <c r="J402" i="4" s="1"/>
  <c r="K402" i="2"/>
  <c r="K402" i="4" s="1"/>
  <c r="B403" i="2"/>
  <c r="C403" i="4" s="1"/>
  <c r="C403" i="2"/>
  <c r="D403" i="4" s="1"/>
  <c r="D403" i="2"/>
  <c r="S403" i="4" s="1"/>
  <c r="F403" i="2"/>
  <c r="F403" i="4" s="1"/>
  <c r="G403" i="2"/>
  <c r="G403" i="4" s="1"/>
  <c r="H403" i="2"/>
  <c r="H403" i="4" s="1"/>
  <c r="I403" i="2"/>
  <c r="I403" i="4" s="1"/>
  <c r="J403" i="2"/>
  <c r="J403" i="4" s="1"/>
  <c r="K403" i="2"/>
  <c r="K403" i="4" s="1"/>
  <c r="B404" i="2"/>
  <c r="C404" i="4" s="1"/>
  <c r="C404" i="2"/>
  <c r="D404" i="4" s="1"/>
  <c r="D404" i="2"/>
  <c r="S404" i="4" s="1"/>
  <c r="F404" i="2"/>
  <c r="F404" i="4" s="1"/>
  <c r="G404" i="2"/>
  <c r="G404" i="4" s="1"/>
  <c r="H404" i="2"/>
  <c r="H404" i="4" s="1"/>
  <c r="I404" i="2"/>
  <c r="I404" i="4" s="1"/>
  <c r="J404" i="2"/>
  <c r="J404" i="4" s="1"/>
  <c r="K404" i="2"/>
  <c r="K404" i="4" s="1"/>
  <c r="B405" i="2"/>
  <c r="C405" i="4" s="1"/>
  <c r="C405" i="2"/>
  <c r="D405" i="4" s="1"/>
  <c r="D405" i="2"/>
  <c r="S405" i="4" s="1"/>
  <c r="F405" i="2"/>
  <c r="F405" i="4" s="1"/>
  <c r="G405" i="2"/>
  <c r="G405" i="4" s="1"/>
  <c r="H405" i="2"/>
  <c r="H405" i="4" s="1"/>
  <c r="I405" i="2"/>
  <c r="I405" i="4" s="1"/>
  <c r="J405" i="2"/>
  <c r="J405" i="4" s="1"/>
  <c r="K405" i="2"/>
  <c r="K405" i="4" s="1"/>
  <c r="B406" i="2"/>
  <c r="C406" i="4" s="1"/>
  <c r="C406" i="2"/>
  <c r="D406" i="4" s="1"/>
  <c r="D406" i="2"/>
  <c r="S406" i="4" s="1"/>
  <c r="F406" i="2"/>
  <c r="F406" i="4" s="1"/>
  <c r="G406" i="2"/>
  <c r="G406" i="4" s="1"/>
  <c r="H406" i="2"/>
  <c r="H406" i="4" s="1"/>
  <c r="I406" i="2"/>
  <c r="I406" i="4" s="1"/>
  <c r="J406" i="2"/>
  <c r="J406" i="4" s="1"/>
  <c r="K406" i="2"/>
  <c r="K406" i="4" s="1"/>
  <c r="B407" i="2"/>
  <c r="C407" i="4" s="1"/>
  <c r="C407" i="2"/>
  <c r="D407" i="4" s="1"/>
  <c r="D407" i="2"/>
  <c r="S407" i="4" s="1"/>
  <c r="F407" i="2"/>
  <c r="F407" i="4" s="1"/>
  <c r="G407" i="2"/>
  <c r="G407" i="4" s="1"/>
  <c r="H407" i="2"/>
  <c r="H407" i="4" s="1"/>
  <c r="I407" i="2"/>
  <c r="I407" i="4" s="1"/>
  <c r="J407" i="2"/>
  <c r="J407" i="4" s="1"/>
  <c r="K407" i="2"/>
  <c r="K407" i="4" s="1"/>
  <c r="B408" i="2"/>
  <c r="C408" i="4" s="1"/>
  <c r="C408" i="2"/>
  <c r="D408" i="4" s="1"/>
  <c r="D408" i="2"/>
  <c r="S408" i="4" s="1"/>
  <c r="F408" i="2"/>
  <c r="F408" i="4" s="1"/>
  <c r="G408" i="2"/>
  <c r="G408" i="4" s="1"/>
  <c r="H408" i="2"/>
  <c r="H408" i="4" s="1"/>
  <c r="I408" i="2"/>
  <c r="I408" i="4" s="1"/>
  <c r="J408" i="2"/>
  <c r="J408" i="4" s="1"/>
  <c r="K408" i="2"/>
  <c r="K408" i="4" s="1"/>
  <c r="B409" i="2"/>
  <c r="C409" i="4" s="1"/>
  <c r="C409" i="2"/>
  <c r="D409" i="4" s="1"/>
  <c r="D409" i="2"/>
  <c r="S409" i="4" s="1"/>
  <c r="F409" i="2"/>
  <c r="F409" i="4" s="1"/>
  <c r="G409" i="2"/>
  <c r="G409" i="4" s="1"/>
  <c r="H409" i="2"/>
  <c r="H409" i="4" s="1"/>
  <c r="I409" i="2"/>
  <c r="I409" i="4" s="1"/>
  <c r="J409" i="2"/>
  <c r="J409" i="4" s="1"/>
  <c r="K409" i="2"/>
  <c r="K409" i="4" s="1"/>
  <c r="C321" i="2"/>
  <c r="D321" i="2"/>
  <c r="F321" i="2"/>
  <c r="G321" i="2"/>
  <c r="H321" i="2"/>
  <c r="I321" i="2"/>
  <c r="J321" i="2"/>
  <c r="K321" i="2"/>
  <c r="A407" i="2"/>
  <c r="A407" i="4" s="1"/>
  <c r="A408" i="2"/>
  <c r="B408" i="4" s="1"/>
  <c r="A409" i="2"/>
  <c r="A409" i="4" s="1"/>
  <c r="A389" i="2"/>
  <c r="B389" i="4" s="1"/>
  <c r="A390" i="2"/>
  <c r="A390" i="4" s="1"/>
  <c r="A391" i="2"/>
  <c r="B391" i="4" s="1"/>
  <c r="A392" i="2"/>
  <c r="B392" i="4" s="1"/>
  <c r="A393" i="2"/>
  <c r="B393" i="4" s="1"/>
  <c r="A394" i="2"/>
  <c r="B394" i="4" s="1"/>
  <c r="A395" i="2"/>
  <c r="A395" i="4" s="1"/>
  <c r="A396" i="2"/>
  <c r="A396" i="4" s="1"/>
  <c r="A397" i="2"/>
  <c r="A397" i="4" s="1"/>
  <c r="A398" i="2"/>
  <c r="A398" i="4" s="1"/>
  <c r="A399" i="2"/>
  <c r="B399" i="4" s="1"/>
  <c r="A400" i="2"/>
  <c r="B400" i="4" s="1"/>
  <c r="A401" i="2"/>
  <c r="B401" i="4" s="1"/>
  <c r="A402" i="2"/>
  <c r="B402" i="4" s="1"/>
  <c r="A403" i="2"/>
  <c r="B403" i="4" s="1"/>
  <c r="A404" i="2"/>
  <c r="A404" i="4" s="1"/>
  <c r="A405" i="2"/>
  <c r="A405" i="4" s="1"/>
  <c r="A406" i="2"/>
  <c r="B406" i="4" s="1"/>
  <c r="A384" i="2"/>
  <c r="A384" i="4" s="1"/>
  <c r="A385" i="2"/>
  <c r="B385" i="4" s="1"/>
  <c r="A386" i="2"/>
  <c r="A386" i="4" s="1"/>
  <c r="A387" i="2"/>
  <c r="A387" i="4" s="1"/>
  <c r="A388" i="2"/>
  <c r="B388" i="4" s="1"/>
  <c r="A377" i="2"/>
  <c r="B377" i="4" s="1"/>
  <c r="A378" i="2"/>
  <c r="A378" i="4" s="1"/>
  <c r="A379" i="2"/>
  <c r="B379" i="4" s="1"/>
  <c r="A380" i="2"/>
  <c r="B380" i="4" s="1"/>
  <c r="A381" i="2"/>
  <c r="B381" i="4" s="1"/>
  <c r="A382" i="2"/>
  <c r="B382" i="4" s="1"/>
  <c r="A383" i="2"/>
  <c r="A383" i="4" s="1"/>
  <c r="A358" i="2"/>
  <c r="B358" i="4" s="1"/>
  <c r="A359" i="2"/>
  <c r="A359" i="4" s="1"/>
  <c r="A360" i="2"/>
  <c r="A360" i="4" s="1"/>
  <c r="A361" i="2"/>
  <c r="B361" i="4" s="1"/>
  <c r="A362" i="2"/>
  <c r="A362" i="4" s="1"/>
  <c r="A363" i="2"/>
  <c r="A363" i="4" s="1"/>
  <c r="A364" i="2"/>
  <c r="B364" i="4" s="1"/>
  <c r="A365" i="2"/>
  <c r="B365" i="4" s="1"/>
  <c r="A366" i="2"/>
  <c r="A366" i="4" s="1"/>
  <c r="A367" i="2"/>
  <c r="B367" i="4" s="1"/>
  <c r="A368" i="2"/>
  <c r="B368" i="4" s="1"/>
  <c r="A369" i="2"/>
  <c r="B369" i="4" s="1"/>
  <c r="A370" i="2"/>
  <c r="B370" i="4" s="1"/>
  <c r="A371" i="2"/>
  <c r="A371" i="4" s="1"/>
  <c r="A372" i="2"/>
  <c r="A372" i="4" s="1"/>
  <c r="A373" i="2"/>
  <c r="B373" i="4" s="1"/>
  <c r="A374" i="2"/>
  <c r="A374" i="4" s="1"/>
  <c r="A375" i="2"/>
  <c r="A375" i="4" s="1"/>
  <c r="A376" i="2"/>
  <c r="B376" i="4" s="1"/>
  <c r="A322" i="2"/>
  <c r="B322" i="4" s="1"/>
  <c r="A323" i="2"/>
  <c r="A323" i="4" s="1"/>
  <c r="A324" i="2"/>
  <c r="A324" i="4" s="1"/>
  <c r="A325" i="2"/>
  <c r="A325" i="4" s="1"/>
  <c r="A326" i="2"/>
  <c r="B326" i="4" s="1"/>
  <c r="A327" i="2"/>
  <c r="B327" i="4" s="1"/>
  <c r="A328" i="2"/>
  <c r="B328" i="4" s="1"/>
  <c r="A329" i="2"/>
  <c r="B329" i="4" s="1"/>
  <c r="A330" i="2"/>
  <c r="A330" i="4" s="1"/>
  <c r="A331" i="2"/>
  <c r="A331" i="4" s="1"/>
  <c r="A332" i="2"/>
  <c r="B332" i="4" s="1"/>
  <c r="A333" i="2"/>
  <c r="B333" i="4" s="1"/>
  <c r="A334" i="2"/>
  <c r="B334" i="4" s="1"/>
  <c r="A335" i="2"/>
  <c r="A335" i="4" s="1"/>
  <c r="A336" i="2"/>
  <c r="A336" i="4" s="1"/>
  <c r="A337" i="2"/>
  <c r="A337" i="4" s="1"/>
  <c r="A338" i="2"/>
  <c r="B338" i="4" s="1"/>
  <c r="A339" i="2"/>
  <c r="B339" i="4" s="1"/>
  <c r="A340" i="2"/>
  <c r="B340" i="4" s="1"/>
  <c r="A341" i="2"/>
  <c r="B341" i="4" s="1"/>
  <c r="A342" i="2"/>
  <c r="A342" i="4" s="1"/>
  <c r="A343" i="2"/>
  <c r="B343" i="4" s="1"/>
  <c r="A344" i="2"/>
  <c r="B344" i="4" s="1"/>
  <c r="A345" i="2"/>
  <c r="B345" i="4" s="1"/>
  <c r="A346" i="2"/>
  <c r="B346" i="4" s="1"/>
  <c r="A347" i="2"/>
  <c r="B347" i="4" s="1"/>
  <c r="A348" i="2"/>
  <c r="A348" i="4" s="1"/>
  <c r="A349" i="2"/>
  <c r="A349" i="4" s="1"/>
  <c r="A350" i="2"/>
  <c r="A350" i="4" s="1"/>
  <c r="A351" i="2"/>
  <c r="B351" i="4" s="1"/>
  <c r="A352" i="2"/>
  <c r="B352" i="4" s="1"/>
  <c r="A353" i="2"/>
  <c r="B353" i="4" s="1"/>
  <c r="A354" i="2"/>
  <c r="A354" i="4" s="1"/>
  <c r="A355" i="2"/>
  <c r="B355" i="4" s="1"/>
  <c r="A356" i="2"/>
  <c r="B356" i="4" s="1"/>
  <c r="A357" i="2"/>
  <c r="B357" i="4" s="1"/>
  <c r="DF400" i="3" l="1"/>
  <c r="P400" i="4" s="1"/>
  <c r="DG398" i="3"/>
  <c r="Q398" i="4" s="1"/>
  <c r="DC397" i="3"/>
  <c r="M397" i="4" s="1"/>
  <c r="DE395" i="3"/>
  <c r="O395" i="4" s="1"/>
  <c r="DF388" i="3"/>
  <c r="P388" i="4" s="1"/>
  <c r="DG386" i="3"/>
  <c r="DC385" i="3"/>
  <c r="M385" i="4" s="1"/>
  <c r="DE383" i="3"/>
  <c r="O383" i="4" s="1"/>
  <c r="DF376" i="3"/>
  <c r="P376" i="4" s="1"/>
  <c r="DG374" i="3"/>
  <c r="Q374" i="4" s="1"/>
  <c r="DC373" i="3"/>
  <c r="M373" i="4" s="1"/>
  <c r="DE371" i="3"/>
  <c r="O371" i="4" s="1"/>
  <c r="DF364" i="3"/>
  <c r="P364" i="4" s="1"/>
  <c r="DF401" i="3"/>
  <c r="P401" i="4" s="1"/>
  <c r="DE396" i="3"/>
  <c r="O396" i="4" s="1"/>
  <c r="DF389" i="3"/>
  <c r="P389" i="4" s="1"/>
  <c r="DE384" i="3"/>
  <c r="O384" i="4" s="1"/>
  <c r="DF377" i="3"/>
  <c r="P377" i="4" s="1"/>
  <c r="DE372" i="3"/>
  <c r="O372" i="4" s="1"/>
  <c r="DF365" i="3"/>
  <c r="P365" i="4" s="1"/>
  <c r="DF402" i="3"/>
  <c r="P402" i="4" s="1"/>
  <c r="DG400" i="3"/>
  <c r="Q400" i="4" s="1"/>
  <c r="DC399" i="3"/>
  <c r="M399" i="4" s="1"/>
  <c r="DE397" i="3"/>
  <c r="O397" i="4" s="1"/>
  <c r="DF390" i="3"/>
  <c r="P390" i="4" s="1"/>
  <c r="DG388" i="3"/>
  <c r="Q388" i="4" s="1"/>
  <c r="DC387" i="3"/>
  <c r="M387" i="4" s="1"/>
  <c r="DE385" i="3"/>
  <c r="O385" i="4" s="1"/>
  <c r="DF378" i="3"/>
  <c r="P378" i="4" s="1"/>
  <c r="DG376" i="3"/>
  <c r="Q376" i="4" s="1"/>
  <c r="DC375" i="3"/>
  <c r="M375" i="4" s="1"/>
  <c r="DE373" i="3"/>
  <c r="O373" i="4" s="1"/>
  <c r="DF366" i="3"/>
  <c r="P366" i="4" s="1"/>
  <c r="DG364" i="3"/>
  <c r="Q364" i="4" s="1"/>
  <c r="DC363" i="3"/>
  <c r="M363" i="4" s="1"/>
  <c r="DF403" i="3"/>
  <c r="P403" i="4" s="1"/>
  <c r="DG401" i="3"/>
  <c r="Q401" i="4" s="1"/>
  <c r="DC400" i="3"/>
  <c r="M400" i="4" s="1"/>
  <c r="DE398" i="3"/>
  <c r="O398" i="4" s="1"/>
  <c r="DF391" i="3"/>
  <c r="P391" i="4" s="1"/>
  <c r="DG389" i="3"/>
  <c r="Q389" i="4" s="1"/>
  <c r="DC388" i="3"/>
  <c r="M388" i="4" s="1"/>
  <c r="DE386" i="3"/>
  <c r="DF379" i="3"/>
  <c r="P379" i="4" s="1"/>
  <c r="DG377" i="3"/>
  <c r="Q377" i="4" s="1"/>
  <c r="DC376" i="3"/>
  <c r="M376" i="4" s="1"/>
  <c r="DE374" i="3"/>
  <c r="O374" i="4" s="1"/>
  <c r="DF367" i="3"/>
  <c r="P367" i="4" s="1"/>
  <c r="DG365" i="3"/>
  <c r="Q365" i="4" s="1"/>
  <c r="DC364" i="3"/>
  <c r="M364" i="4" s="1"/>
  <c r="DE362" i="3"/>
  <c r="DG402" i="3"/>
  <c r="Q402" i="4" s="1"/>
  <c r="DC401" i="3"/>
  <c r="M401" i="4" s="1"/>
  <c r="DE399" i="3"/>
  <c r="O399" i="4" s="1"/>
  <c r="DF392" i="3"/>
  <c r="P392" i="4" s="1"/>
  <c r="DG390" i="3"/>
  <c r="Q390" i="4" s="1"/>
  <c r="DC389" i="3"/>
  <c r="M389" i="4" s="1"/>
  <c r="DE387" i="3"/>
  <c r="O387" i="4" s="1"/>
  <c r="DF380" i="3"/>
  <c r="P380" i="4" s="1"/>
  <c r="DG378" i="3"/>
  <c r="Q378" i="4" s="1"/>
  <c r="DC377" i="3"/>
  <c r="M377" i="4" s="1"/>
  <c r="DE375" i="3"/>
  <c r="O375" i="4" s="1"/>
  <c r="DF368" i="3"/>
  <c r="P368" i="4" s="1"/>
  <c r="DG366" i="3"/>
  <c r="Q366" i="4" s="1"/>
  <c r="DC365" i="3"/>
  <c r="M365" i="4" s="1"/>
  <c r="DE363" i="3"/>
  <c r="O363" i="4" s="1"/>
  <c r="DG403" i="3"/>
  <c r="Q403" i="4" s="1"/>
  <c r="DC402" i="3"/>
  <c r="M402" i="4" s="1"/>
  <c r="DE400" i="3"/>
  <c r="O400" i="4" s="1"/>
  <c r="DF393" i="3"/>
  <c r="P393" i="4" s="1"/>
  <c r="DG391" i="3"/>
  <c r="Q391" i="4" s="1"/>
  <c r="DC390" i="3"/>
  <c r="M390" i="4" s="1"/>
  <c r="DE388" i="3"/>
  <c r="O388" i="4" s="1"/>
  <c r="DF381" i="3"/>
  <c r="P381" i="4" s="1"/>
  <c r="DG379" i="3"/>
  <c r="Q379" i="4" s="1"/>
  <c r="DC378" i="3"/>
  <c r="M378" i="4" s="1"/>
  <c r="DE376" i="3"/>
  <c r="O376" i="4" s="1"/>
  <c r="DF369" i="3"/>
  <c r="P369" i="4" s="1"/>
  <c r="DG367" i="3"/>
  <c r="Q367" i="4" s="1"/>
  <c r="DC366" i="3"/>
  <c r="M366" i="4" s="1"/>
  <c r="DE364" i="3"/>
  <c r="O364" i="4" s="1"/>
  <c r="DC403" i="3"/>
  <c r="M403" i="4" s="1"/>
  <c r="DE401" i="3"/>
  <c r="O401" i="4" s="1"/>
  <c r="DF394" i="3"/>
  <c r="P394" i="4" s="1"/>
  <c r="DG392" i="3"/>
  <c r="Q392" i="4" s="1"/>
  <c r="DC391" i="3"/>
  <c r="M391" i="4" s="1"/>
  <c r="DE389" i="3"/>
  <c r="O389" i="4" s="1"/>
  <c r="DF382" i="3"/>
  <c r="P382" i="4" s="1"/>
  <c r="DG380" i="3"/>
  <c r="Q380" i="4" s="1"/>
  <c r="DC379" i="3"/>
  <c r="M379" i="4" s="1"/>
  <c r="DE377" i="3"/>
  <c r="O377" i="4" s="1"/>
  <c r="DF370" i="3"/>
  <c r="P370" i="4" s="1"/>
  <c r="DG368" i="3"/>
  <c r="Q368" i="4" s="1"/>
  <c r="DC367" i="3"/>
  <c r="M367" i="4" s="1"/>
  <c r="DE365" i="3"/>
  <c r="O365" i="4" s="1"/>
  <c r="DB254" i="3"/>
  <c r="DB250" i="3"/>
  <c r="DB246" i="3"/>
  <c r="DB242" i="3"/>
  <c r="DB238" i="3"/>
  <c r="DB234" i="3"/>
  <c r="DB230" i="3"/>
  <c r="L230" i="4" s="1"/>
  <c r="DB226" i="3"/>
  <c r="DB222" i="3"/>
  <c r="DB218" i="3"/>
  <c r="DI214" i="3"/>
  <c r="DB210" i="3"/>
  <c r="DI206" i="3"/>
  <c r="DI202" i="3"/>
  <c r="DB198" i="3"/>
  <c r="DI194" i="3"/>
  <c r="DI190" i="3"/>
  <c r="DC404" i="3"/>
  <c r="M404" i="4" s="1"/>
  <c r="DE402" i="3"/>
  <c r="O402" i="4" s="1"/>
  <c r="DF395" i="3"/>
  <c r="P395" i="4" s="1"/>
  <c r="DG393" i="3"/>
  <c r="Q393" i="4" s="1"/>
  <c r="DC392" i="3"/>
  <c r="M392" i="4" s="1"/>
  <c r="DE390" i="3"/>
  <c r="O390" i="4" s="1"/>
  <c r="DF383" i="3"/>
  <c r="P383" i="4" s="1"/>
  <c r="DG381" i="3"/>
  <c r="Q381" i="4" s="1"/>
  <c r="DC380" i="3"/>
  <c r="M380" i="4" s="1"/>
  <c r="DE378" i="3"/>
  <c r="O378" i="4" s="1"/>
  <c r="DF371" i="3"/>
  <c r="P371" i="4" s="1"/>
  <c r="DG369" i="3"/>
  <c r="Q369" i="4" s="1"/>
  <c r="DC368" i="3"/>
  <c r="M368" i="4" s="1"/>
  <c r="DE366" i="3"/>
  <c r="O366" i="4" s="1"/>
  <c r="DC405" i="3"/>
  <c r="M405" i="4" s="1"/>
  <c r="DE403" i="3"/>
  <c r="O403" i="4" s="1"/>
  <c r="DF396" i="3"/>
  <c r="P396" i="4" s="1"/>
  <c r="DG394" i="3"/>
  <c r="Q394" i="4" s="1"/>
  <c r="DC393" i="3"/>
  <c r="M393" i="4" s="1"/>
  <c r="DE391" i="3"/>
  <c r="O391" i="4" s="1"/>
  <c r="DF384" i="3"/>
  <c r="P384" i="4" s="1"/>
  <c r="DG382" i="3"/>
  <c r="Q382" i="4" s="1"/>
  <c r="DC381" i="3"/>
  <c r="M381" i="4" s="1"/>
  <c r="DE379" i="3"/>
  <c r="O379" i="4" s="1"/>
  <c r="DF372" i="3"/>
  <c r="P372" i="4" s="1"/>
  <c r="DG370" i="3"/>
  <c r="Q370" i="4" s="1"/>
  <c r="DC369" i="3"/>
  <c r="M369" i="4" s="1"/>
  <c r="DE367" i="3"/>
  <c r="O367" i="4" s="1"/>
  <c r="DF363" i="3"/>
  <c r="P363" i="4" s="1"/>
  <c r="DC406" i="3"/>
  <c r="M406" i="4" s="1"/>
  <c r="DF397" i="3"/>
  <c r="P397" i="4" s="1"/>
  <c r="DG395" i="3"/>
  <c r="Q395" i="4" s="1"/>
  <c r="DC394" i="3"/>
  <c r="M394" i="4" s="1"/>
  <c r="DE392" i="3"/>
  <c r="O392" i="4" s="1"/>
  <c r="DF385" i="3"/>
  <c r="P385" i="4" s="1"/>
  <c r="DG383" i="3"/>
  <c r="Q383" i="4" s="1"/>
  <c r="DC382" i="3"/>
  <c r="M382" i="4" s="1"/>
  <c r="DE380" i="3"/>
  <c r="O380" i="4" s="1"/>
  <c r="DF373" i="3"/>
  <c r="P373" i="4" s="1"/>
  <c r="DG371" i="3"/>
  <c r="Q371" i="4" s="1"/>
  <c r="DC370" i="3"/>
  <c r="M370" i="4" s="1"/>
  <c r="DE368" i="3"/>
  <c r="O368" i="4" s="1"/>
  <c r="DG408" i="3"/>
  <c r="Q408" i="4" s="1"/>
  <c r="DC407" i="3"/>
  <c r="M407" i="4" s="1"/>
  <c r="DF398" i="3"/>
  <c r="P398" i="4" s="1"/>
  <c r="DG396" i="3"/>
  <c r="Q396" i="4" s="1"/>
  <c r="DC395" i="3"/>
  <c r="M395" i="4" s="1"/>
  <c r="DE393" i="3"/>
  <c r="O393" i="4" s="1"/>
  <c r="DF386" i="3"/>
  <c r="DG384" i="3"/>
  <c r="Q384" i="4" s="1"/>
  <c r="DC383" i="3"/>
  <c r="M383" i="4" s="1"/>
  <c r="DE381" i="3"/>
  <c r="O381" i="4" s="1"/>
  <c r="DF374" i="3"/>
  <c r="P374" i="4" s="1"/>
  <c r="DG372" i="3"/>
  <c r="Q372" i="4" s="1"/>
  <c r="DC371" i="3"/>
  <c r="M371" i="4" s="1"/>
  <c r="DE369" i="3"/>
  <c r="O369" i="4" s="1"/>
  <c r="DF362" i="3"/>
  <c r="DC362" i="3"/>
  <c r="DF399" i="3"/>
  <c r="P399" i="4" s="1"/>
  <c r="DG397" i="3"/>
  <c r="Q397" i="4" s="1"/>
  <c r="DC396" i="3"/>
  <c r="M396" i="4" s="1"/>
  <c r="DE394" i="3"/>
  <c r="O394" i="4" s="1"/>
  <c r="DF387" i="3"/>
  <c r="P387" i="4" s="1"/>
  <c r="DG385" i="3"/>
  <c r="Q385" i="4" s="1"/>
  <c r="DC384" i="3"/>
  <c r="M384" i="4" s="1"/>
  <c r="DE382" i="3"/>
  <c r="O382" i="4" s="1"/>
  <c r="DF375" i="3"/>
  <c r="P375" i="4" s="1"/>
  <c r="DG373" i="3"/>
  <c r="Q373" i="4" s="1"/>
  <c r="DC372" i="3"/>
  <c r="M372" i="4" s="1"/>
  <c r="DE370" i="3"/>
  <c r="O370" i="4" s="1"/>
  <c r="DG362" i="3"/>
  <c r="DB407" i="3"/>
  <c r="L407" i="4" s="1"/>
  <c r="DI407" i="3"/>
  <c r="DB383" i="3"/>
  <c r="L383" i="4" s="1"/>
  <c r="DI383" i="3"/>
  <c r="DI367" i="3"/>
  <c r="DB367" i="3"/>
  <c r="L367" i="4" s="1"/>
  <c r="DB323" i="3"/>
  <c r="L323" i="4" s="1"/>
  <c r="DI323" i="3"/>
  <c r="DI315" i="3"/>
  <c r="DB315" i="3"/>
  <c r="DI307" i="3"/>
  <c r="DB307" i="3"/>
  <c r="L307" i="4" s="1"/>
  <c r="DI279" i="3"/>
  <c r="DB279" i="3"/>
  <c r="DI271" i="3"/>
  <c r="DB271" i="3"/>
  <c r="L271" i="4" s="1"/>
  <c r="DB263" i="3"/>
  <c r="DI263" i="3"/>
  <c r="DI247" i="3"/>
  <c r="DB247" i="3"/>
  <c r="DI243" i="3"/>
  <c r="DB243" i="3"/>
  <c r="DB239" i="3"/>
  <c r="DI239" i="3"/>
  <c r="DI219" i="3"/>
  <c r="DB219" i="3"/>
  <c r="L219" i="4" s="1"/>
  <c r="DB215" i="3"/>
  <c r="L215" i="4" s="1"/>
  <c r="DI215" i="3"/>
  <c r="DB207" i="3"/>
  <c r="DI207" i="3"/>
  <c r="DB199" i="3"/>
  <c r="L199" i="4" s="1"/>
  <c r="DI199" i="3"/>
  <c r="DB191" i="3"/>
  <c r="DI191" i="3"/>
  <c r="DC409" i="3"/>
  <c r="M409" i="4" s="1"/>
  <c r="DE407" i="3"/>
  <c r="O407" i="4" s="1"/>
  <c r="DI391" i="3"/>
  <c r="DB391" i="3"/>
  <c r="L391" i="4" s="1"/>
  <c r="DB359" i="3"/>
  <c r="L359" i="4" s="1"/>
  <c r="DI359" i="3"/>
  <c r="DI331" i="3"/>
  <c r="DB331" i="3"/>
  <c r="L331" i="4" s="1"/>
  <c r="DB408" i="3"/>
  <c r="L408" i="4" s="1"/>
  <c r="DI408" i="3"/>
  <c r="DI404" i="3"/>
  <c r="DB404" i="3"/>
  <c r="L404" i="4" s="1"/>
  <c r="DB400" i="3"/>
  <c r="L400" i="4" s="1"/>
  <c r="DI400" i="3"/>
  <c r="DB396" i="3"/>
  <c r="L396" i="4" s="1"/>
  <c r="DI396" i="3"/>
  <c r="DI392" i="3"/>
  <c r="DB392" i="3"/>
  <c r="L392" i="4" s="1"/>
  <c r="DB388" i="3"/>
  <c r="L388" i="4" s="1"/>
  <c r="DI388" i="3"/>
  <c r="DB384" i="3"/>
  <c r="L384" i="4" s="1"/>
  <c r="DI384" i="3"/>
  <c r="DI380" i="3"/>
  <c r="DB380" i="3"/>
  <c r="L380" i="4" s="1"/>
  <c r="DB376" i="3"/>
  <c r="L376" i="4" s="1"/>
  <c r="DB372" i="3"/>
  <c r="L372" i="4" s="1"/>
  <c r="DI368" i="3"/>
  <c r="DB364" i="3"/>
  <c r="L364" i="4" s="1"/>
  <c r="DB360" i="3"/>
  <c r="L360" i="4" s="1"/>
  <c r="DI356" i="3"/>
  <c r="DB352" i="3"/>
  <c r="L352" i="4" s="1"/>
  <c r="DB348" i="3"/>
  <c r="L348" i="4" s="1"/>
  <c r="DI344" i="3"/>
  <c r="DB340" i="3"/>
  <c r="L340" i="4" s="1"/>
  <c r="DB336" i="3"/>
  <c r="L336" i="4" s="1"/>
  <c r="DI332" i="3"/>
  <c r="DB328" i="3"/>
  <c r="L328" i="4" s="1"/>
  <c r="DB324" i="3"/>
  <c r="L324" i="4" s="1"/>
  <c r="DI320" i="3"/>
  <c r="DB316" i="3"/>
  <c r="L316" i="4" s="1"/>
  <c r="DB312" i="3"/>
  <c r="L312" i="4" s="1"/>
  <c r="DI308" i="3"/>
  <c r="DB304" i="3"/>
  <c r="DB300" i="3"/>
  <c r="DI296" i="3"/>
  <c r="DB292" i="3"/>
  <c r="DB288" i="3"/>
  <c r="DI284" i="3"/>
  <c r="DB280" i="3"/>
  <c r="DB276" i="3"/>
  <c r="L276" i="4" s="1"/>
  <c r="DI272" i="3"/>
  <c r="DB268" i="3"/>
  <c r="L268" i="4" s="1"/>
  <c r="DB264" i="3"/>
  <c r="DI260" i="3"/>
  <c r="DB256" i="3"/>
  <c r="DB252" i="3"/>
  <c r="L252" i="4" s="1"/>
  <c r="DI248" i="3"/>
  <c r="DB244" i="3"/>
  <c r="DB240" i="3"/>
  <c r="DI236" i="3"/>
  <c r="DB232" i="3"/>
  <c r="DB228" i="3"/>
  <c r="DI224" i="3"/>
  <c r="DB220" i="3"/>
  <c r="DB216" i="3"/>
  <c r="L216" i="4" s="1"/>
  <c r="DI212" i="3"/>
  <c r="DB208" i="3"/>
  <c r="DI204" i="3"/>
  <c r="DI200" i="3"/>
  <c r="DB196" i="3"/>
  <c r="DI192" i="3"/>
  <c r="DE408" i="3"/>
  <c r="O408" i="4" s="1"/>
  <c r="DI403" i="3"/>
  <c r="DB403" i="3"/>
  <c r="L403" i="4" s="1"/>
  <c r="DI387" i="3"/>
  <c r="DB387" i="3"/>
  <c r="L387" i="4" s="1"/>
  <c r="DI379" i="3"/>
  <c r="DB379" i="3"/>
  <c r="L379" i="4" s="1"/>
  <c r="DB371" i="3"/>
  <c r="L371" i="4" s="1"/>
  <c r="DI371" i="3"/>
  <c r="DI351" i="3"/>
  <c r="DB351" i="3"/>
  <c r="L351" i="4" s="1"/>
  <c r="DI295" i="3"/>
  <c r="DB295" i="3"/>
  <c r="DB287" i="3"/>
  <c r="DI287" i="3"/>
  <c r="DE409" i="3"/>
  <c r="O409" i="4" s="1"/>
  <c r="DI375" i="3"/>
  <c r="DB375" i="3"/>
  <c r="L375" i="4" s="1"/>
  <c r="DI355" i="3"/>
  <c r="DB355" i="3"/>
  <c r="L355" i="4" s="1"/>
  <c r="DB335" i="3"/>
  <c r="L335" i="4" s="1"/>
  <c r="DI335" i="3"/>
  <c r="DB299" i="3"/>
  <c r="DI299" i="3"/>
  <c r="DI291" i="3"/>
  <c r="DB291" i="3"/>
  <c r="DB275" i="3"/>
  <c r="DI275" i="3"/>
  <c r="DI267" i="3"/>
  <c r="DB267" i="3"/>
  <c r="L267" i="4" s="1"/>
  <c r="DB395" i="3"/>
  <c r="L395" i="4" s="1"/>
  <c r="DI395" i="3"/>
  <c r="DI363" i="3"/>
  <c r="DB363" i="3"/>
  <c r="L363" i="4" s="1"/>
  <c r="DB347" i="3"/>
  <c r="L347" i="4" s="1"/>
  <c r="DI347" i="3"/>
  <c r="DI339" i="3"/>
  <c r="DB339" i="3"/>
  <c r="L339" i="4" s="1"/>
  <c r="DI327" i="3"/>
  <c r="DB327" i="3"/>
  <c r="L327" i="4" s="1"/>
  <c r="DI319" i="3"/>
  <c r="DB319" i="3"/>
  <c r="L319" i="4" s="1"/>
  <c r="DB311" i="3"/>
  <c r="DI311" i="3"/>
  <c r="DI303" i="3"/>
  <c r="DB303" i="3"/>
  <c r="DI283" i="3"/>
  <c r="DB283" i="3"/>
  <c r="L283" i="4" s="1"/>
  <c r="DI409" i="3"/>
  <c r="DB409" i="3"/>
  <c r="L409" i="4" s="1"/>
  <c r="DI405" i="3"/>
  <c r="DB405" i="3"/>
  <c r="L405" i="4" s="1"/>
  <c r="DI401" i="3"/>
  <c r="DB401" i="3"/>
  <c r="L401" i="4" s="1"/>
  <c r="DI397" i="3"/>
  <c r="DB397" i="3"/>
  <c r="L397" i="4" s="1"/>
  <c r="DI393" i="3"/>
  <c r="DB393" i="3"/>
  <c r="L393" i="4" s="1"/>
  <c r="DI389" i="3"/>
  <c r="DI385" i="3"/>
  <c r="DI381" i="3"/>
  <c r="DI377" i="3"/>
  <c r="DI373" i="3"/>
  <c r="DI369" i="3"/>
  <c r="DI365" i="3"/>
  <c r="DI361" i="3"/>
  <c r="DI357" i="3"/>
  <c r="DI353" i="3"/>
  <c r="DI349" i="3"/>
  <c r="DI345" i="3"/>
  <c r="DI341" i="3"/>
  <c r="DI337" i="3"/>
  <c r="DI333" i="3"/>
  <c r="DI329" i="3"/>
  <c r="DI325" i="3"/>
  <c r="DI321" i="3"/>
  <c r="DI317" i="3"/>
  <c r="DI313" i="3"/>
  <c r="DI309" i="3"/>
  <c r="DI305" i="3"/>
  <c r="DI301" i="3"/>
  <c r="DI297" i="3"/>
  <c r="DI293" i="3"/>
  <c r="DI289" i="3"/>
  <c r="DI285" i="3"/>
  <c r="DI281" i="3"/>
  <c r="DI277" i="3"/>
  <c r="DI273" i="3"/>
  <c r="DI269" i="3"/>
  <c r="DI265" i="3"/>
  <c r="DI261" i="3"/>
  <c r="DI257" i="3"/>
  <c r="DI253" i="3"/>
  <c r="DI249" i="3"/>
  <c r="DI245" i="3"/>
  <c r="DI241" i="3"/>
  <c r="DI237" i="3"/>
  <c r="DI233" i="3"/>
  <c r="DI229" i="3"/>
  <c r="DI225" i="3"/>
  <c r="DI221" i="3"/>
  <c r="DI217" i="3"/>
  <c r="DB213" i="3"/>
  <c r="DB209" i="3"/>
  <c r="DI205" i="3"/>
  <c r="DB201" i="3"/>
  <c r="DB197" i="3"/>
  <c r="L197" i="4" s="1"/>
  <c r="DI193" i="3"/>
  <c r="DF404" i="3"/>
  <c r="P404" i="4" s="1"/>
  <c r="DF405" i="3"/>
  <c r="P405" i="4" s="1"/>
  <c r="DF406" i="3"/>
  <c r="P406" i="4" s="1"/>
  <c r="DG404" i="3"/>
  <c r="Q404" i="4" s="1"/>
  <c r="DB406" i="3"/>
  <c r="L406" i="4" s="1"/>
  <c r="DI406" i="3"/>
  <c r="DB402" i="3"/>
  <c r="L402" i="4" s="1"/>
  <c r="DB398" i="3"/>
  <c r="L398" i="4" s="1"/>
  <c r="DB394" i="3"/>
  <c r="L394" i="4" s="1"/>
  <c r="DB390" i="3"/>
  <c r="L390" i="4" s="1"/>
  <c r="DB386" i="3"/>
  <c r="DB382" i="3"/>
  <c r="L382" i="4" s="1"/>
  <c r="DB378" i="3"/>
  <c r="L378" i="4" s="1"/>
  <c r="DB374" i="3"/>
  <c r="L374" i="4" s="1"/>
  <c r="DB370" i="3"/>
  <c r="L370" i="4" s="1"/>
  <c r="DB366" i="3"/>
  <c r="L366" i="4" s="1"/>
  <c r="DB362" i="3"/>
  <c r="DB358" i="3"/>
  <c r="L358" i="4" s="1"/>
  <c r="DB354" i="3"/>
  <c r="L354" i="4" s="1"/>
  <c r="DB350" i="3"/>
  <c r="L350" i="4" s="1"/>
  <c r="DB346" i="3"/>
  <c r="L346" i="4" s="1"/>
  <c r="DB342" i="3"/>
  <c r="L342" i="4" s="1"/>
  <c r="DB338" i="3"/>
  <c r="L338" i="4" s="1"/>
  <c r="DB334" i="3"/>
  <c r="L334" i="4" s="1"/>
  <c r="DB330" i="3"/>
  <c r="L330" i="4" s="1"/>
  <c r="DB326" i="3"/>
  <c r="L326" i="4" s="1"/>
  <c r="DB322" i="3"/>
  <c r="L322" i="4" s="1"/>
  <c r="DB318" i="3"/>
  <c r="L318" i="4" s="1"/>
  <c r="DB314" i="3"/>
  <c r="DB310" i="3"/>
  <c r="DB306" i="3"/>
  <c r="DB302" i="3"/>
  <c r="L302" i="4" s="1"/>
  <c r="DB298" i="3"/>
  <c r="L298" i="4" s="1"/>
  <c r="DB294" i="3"/>
  <c r="DB290" i="3"/>
  <c r="L290" i="4" s="1"/>
  <c r="DB286" i="3"/>
  <c r="DB282" i="3"/>
  <c r="DB278" i="3"/>
  <c r="DB274" i="3"/>
  <c r="DB270" i="3"/>
  <c r="L270" i="4" s="1"/>
  <c r="DB266" i="3"/>
  <c r="L266" i="4" s="1"/>
  <c r="DB262" i="3"/>
  <c r="DB258" i="3"/>
  <c r="DF407" i="3"/>
  <c r="P407" i="4" s="1"/>
  <c r="DG405" i="3"/>
  <c r="Q405" i="4" s="1"/>
  <c r="DF408" i="3"/>
  <c r="P408" i="4" s="1"/>
  <c r="DG406" i="3"/>
  <c r="Q406" i="4" s="1"/>
  <c r="DF409" i="3"/>
  <c r="P409" i="4" s="1"/>
  <c r="DG407" i="3"/>
  <c r="Q407" i="4" s="1"/>
  <c r="DE404" i="3"/>
  <c r="O404" i="4" s="1"/>
  <c r="DI399" i="3"/>
  <c r="DB399" i="3"/>
  <c r="L399" i="4" s="1"/>
  <c r="DI343" i="3"/>
  <c r="DB343" i="3"/>
  <c r="L343" i="4" s="1"/>
  <c r="DI259" i="3"/>
  <c r="DB259" i="3"/>
  <c r="L259" i="4" s="1"/>
  <c r="DB251" i="3"/>
  <c r="L251" i="4" s="1"/>
  <c r="DI251" i="3"/>
  <c r="DI223" i="3"/>
  <c r="DB223" i="3"/>
  <c r="DE405" i="3"/>
  <c r="O405" i="4" s="1"/>
  <c r="DI255" i="3"/>
  <c r="DB255" i="3"/>
  <c r="DI235" i="3"/>
  <c r="DB235" i="3"/>
  <c r="L235" i="4" s="1"/>
  <c r="DI231" i="3"/>
  <c r="DB231" i="3"/>
  <c r="DB227" i="3"/>
  <c r="L227" i="4" s="1"/>
  <c r="DI227" i="3"/>
  <c r="DB211" i="3"/>
  <c r="DI211" i="3"/>
  <c r="DB203" i="3"/>
  <c r="L203" i="4" s="1"/>
  <c r="DI203" i="3"/>
  <c r="DB195" i="3"/>
  <c r="DI195" i="3"/>
  <c r="DG409" i="3"/>
  <c r="Q409" i="4" s="1"/>
  <c r="DC408" i="3"/>
  <c r="M408" i="4" s="1"/>
  <c r="DE406" i="3"/>
  <c r="O406" i="4" s="1"/>
  <c r="DB206" i="3"/>
  <c r="DB194" i="3"/>
  <c r="DB381" i="3"/>
  <c r="L381" i="4" s="1"/>
  <c r="DB369" i="3"/>
  <c r="L369" i="4" s="1"/>
  <c r="DB357" i="3"/>
  <c r="L357" i="4" s="1"/>
  <c r="DB345" i="3"/>
  <c r="L345" i="4" s="1"/>
  <c r="DB333" i="3"/>
  <c r="L333" i="4" s="1"/>
  <c r="DB321" i="3"/>
  <c r="L321" i="4" s="1"/>
  <c r="DB309" i="3"/>
  <c r="DB297" i="3"/>
  <c r="L297" i="4" s="1"/>
  <c r="DB285" i="3"/>
  <c r="L285" i="4" s="1"/>
  <c r="DB273" i="3"/>
  <c r="DB261" i="3"/>
  <c r="DB249" i="3"/>
  <c r="DB237" i="3"/>
  <c r="L237" i="4" s="1"/>
  <c r="DB225" i="3"/>
  <c r="DI402" i="3"/>
  <c r="DI390" i="3"/>
  <c r="DI378" i="3"/>
  <c r="DI366" i="3"/>
  <c r="DI354" i="3"/>
  <c r="DI342" i="3"/>
  <c r="DI330" i="3"/>
  <c r="DI318" i="3"/>
  <c r="DI306" i="3"/>
  <c r="DI294" i="3"/>
  <c r="DI282" i="3"/>
  <c r="DI270" i="3"/>
  <c r="DI258" i="3"/>
  <c r="DI246" i="3"/>
  <c r="DI234" i="3"/>
  <c r="DI222" i="3"/>
  <c r="DI210" i="3"/>
  <c r="DI198" i="3"/>
  <c r="DB205" i="3"/>
  <c r="L205" i="4" s="1"/>
  <c r="DB193" i="3"/>
  <c r="DB368" i="3"/>
  <c r="L368" i="4" s="1"/>
  <c r="DB356" i="3"/>
  <c r="L356" i="4" s="1"/>
  <c r="DB344" i="3"/>
  <c r="L344" i="4" s="1"/>
  <c r="DB332" i="3"/>
  <c r="L332" i="4" s="1"/>
  <c r="DB320" i="3"/>
  <c r="DB308" i="3"/>
  <c r="DB296" i="3"/>
  <c r="DB284" i="3"/>
  <c r="L284" i="4" s="1"/>
  <c r="DB272" i="3"/>
  <c r="L272" i="4" s="1"/>
  <c r="DB260" i="3"/>
  <c r="L260" i="4" s="1"/>
  <c r="DB248" i="3"/>
  <c r="DB236" i="3"/>
  <c r="DB224" i="3"/>
  <c r="DB204" i="3"/>
  <c r="DB192" i="3"/>
  <c r="DI376" i="3"/>
  <c r="DI364" i="3"/>
  <c r="DI352" i="3"/>
  <c r="DI340" i="3"/>
  <c r="DI328" i="3"/>
  <c r="DI316" i="3"/>
  <c r="DI304" i="3"/>
  <c r="DI292" i="3"/>
  <c r="DI280" i="3"/>
  <c r="DI268" i="3"/>
  <c r="DI256" i="3"/>
  <c r="DI244" i="3"/>
  <c r="DI232" i="3"/>
  <c r="DI220" i="3"/>
  <c r="DI208" i="3"/>
  <c r="DI196" i="3"/>
  <c r="DI213" i="3"/>
  <c r="DI201" i="3"/>
  <c r="DB214" i="3"/>
  <c r="L214" i="4" s="1"/>
  <c r="DB202" i="3"/>
  <c r="L202" i="4" s="1"/>
  <c r="DB190" i="3"/>
  <c r="DB389" i="3"/>
  <c r="L389" i="4" s="1"/>
  <c r="DB377" i="3"/>
  <c r="L377" i="4" s="1"/>
  <c r="DB365" i="3"/>
  <c r="L365" i="4" s="1"/>
  <c r="DB353" i="3"/>
  <c r="L353" i="4" s="1"/>
  <c r="DB341" i="3"/>
  <c r="L341" i="4" s="1"/>
  <c r="DB329" i="3"/>
  <c r="L329" i="4" s="1"/>
  <c r="DB317" i="3"/>
  <c r="L317" i="4" s="1"/>
  <c r="DB305" i="3"/>
  <c r="L305" i="4" s="1"/>
  <c r="DB293" i="3"/>
  <c r="L293" i="4" s="1"/>
  <c r="DB281" i="3"/>
  <c r="L281" i="4" s="1"/>
  <c r="DB269" i="3"/>
  <c r="L269" i="4" s="1"/>
  <c r="DB257" i="3"/>
  <c r="DB245" i="3"/>
  <c r="L245" i="4" s="1"/>
  <c r="DB233" i="3"/>
  <c r="L233" i="4" s="1"/>
  <c r="DB221" i="3"/>
  <c r="DI398" i="3"/>
  <c r="DI386" i="3"/>
  <c r="DI374" i="3"/>
  <c r="DI362" i="3"/>
  <c r="DI350" i="3"/>
  <c r="DI338" i="3"/>
  <c r="DI326" i="3"/>
  <c r="DI314" i="3"/>
  <c r="DI302" i="3"/>
  <c r="DI290" i="3"/>
  <c r="DI278" i="3"/>
  <c r="DI266" i="3"/>
  <c r="DI254" i="3"/>
  <c r="DI242" i="3"/>
  <c r="DI230" i="3"/>
  <c r="DI218" i="3"/>
  <c r="DB212" i="3"/>
  <c r="L212" i="4" s="1"/>
  <c r="DB200" i="3"/>
  <c r="L200" i="4" s="1"/>
  <c r="DI372" i="3"/>
  <c r="DI360" i="3"/>
  <c r="DI348" i="3"/>
  <c r="DI336" i="3"/>
  <c r="DI324" i="3"/>
  <c r="DI312" i="3"/>
  <c r="DI300" i="3"/>
  <c r="DI288" i="3"/>
  <c r="DI276" i="3"/>
  <c r="DI264" i="3"/>
  <c r="DI252" i="3"/>
  <c r="DI240" i="3"/>
  <c r="DI228" i="3"/>
  <c r="DI216" i="3"/>
  <c r="DI209" i="3"/>
  <c r="DI197" i="3"/>
  <c r="DB385" i="3"/>
  <c r="L385" i="4" s="1"/>
  <c r="DB373" i="3"/>
  <c r="L373" i="4" s="1"/>
  <c r="DB361" i="3"/>
  <c r="L361" i="4" s="1"/>
  <c r="DB349" i="3"/>
  <c r="L349" i="4" s="1"/>
  <c r="DB337" i="3"/>
  <c r="L337" i="4" s="1"/>
  <c r="DB325" i="3"/>
  <c r="L325" i="4" s="1"/>
  <c r="DB313" i="3"/>
  <c r="DB301" i="3"/>
  <c r="DB289" i="3"/>
  <c r="L289" i="4" s="1"/>
  <c r="DB277" i="3"/>
  <c r="L277" i="4" s="1"/>
  <c r="DB265" i="3"/>
  <c r="L265" i="4" s="1"/>
  <c r="DB253" i="3"/>
  <c r="L253" i="4" s="1"/>
  <c r="DB241" i="3"/>
  <c r="DB229" i="3"/>
  <c r="DB217" i="3"/>
  <c r="L217" i="4" s="1"/>
  <c r="DI394" i="3"/>
  <c r="DI382" i="3"/>
  <c r="DI370" i="3"/>
  <c r="DI358" i="3"/>
  <c r="DI346" i="3"/>
  <c r="DI334" i="3"/>
  <c r="DI322" i="3"/>
  <c r="DI310" i="3"/>
  <c r="DI298" i="3"/>
  <c r="DI286" i="3"/>
  <c r="DI274" i="3"/>
  <c r="DI262" i="3"/>
  <c r="DI250" i="3"/>
  <c r="DI238" i="3"/>
  <c r="DI226" i="3"/>
  <c r="A394" i="4"/>
  <c r="A382" i="4"/>
  <c r="A370" i="4"/>
  <c r="A358" i="4"/>
  <c r="A346" i="4"/>
  <c r="A334" i="4"/>
  <c r="A322" i="4"/>
  <c r="B396" i="4"/>
  <c r="A393" i="4"/>
  <c r="A381" i="4"/>
  <c r="A369" i="4"/>
  <c r="A357" i="4"/>
  <c r="A345" i="4"/>
  <c r="A333" i="4"/>
  <c r="A403" i="4"/>
  <c r="A392" i="4"/>
  <c r="A380" i="4"/>
  <c r="A368" i="4"/>
  <c r="A356" i="4"/>
  <c r="A344" i="4"/>
  <c r="A332" i="4"/>
  <c r="A402" i="4"/>
  <c r="B398" i="4"/>
  <c r="B354" i="4"/>
  <c r="B350" i="4"/>
  <c r="B342" i="4"/>
  <c r="B337" i="4"/>
  <c r="B331" i="4"/>
  <c r="B325" i="4"/>
  <c r="A391" i="4"/>
  <c r="A379" i="4"/>
  <c r="A367" i="4"/>
  <c r="A355" i="4"/>
  <c r="A343" i="4"/>
  <c r="A401" i="4"/>
  <c r="B405" i="4"/>
  <c r="B390" i="4"/>
  <c r="B387" i="4"/>
  <c r="B384" i="4"/>
  <c r="B378" i="4"/>
  <c r="B375" i="4"/>
  <c r="B372" i="4"/>
  <c r="B366" i="4"/>
  <c r="B363" i="4"/>
  <c r="B360" i="4"/>
  <c r="B336" i="4"/>
  <c r="B330" i="4"/>
  <c r="B324" i="4"/>
  <c r="B323" i="4"/>
  <c r="A400" i="4"/>
  <c r="A389" i="4"/>
  <c r="A377" i="4"/>
  <c r="A365" i="4"/>
  <c r="A353" i="4"/>
  <c r="A341" i="4"/>
  <c r="A329" i="4"/>
  <c r="A399" i="4"/>
  <c r="B409" i="4"/>
  <c r="B407" i="4"/>
  <c r="B395" i="4"/>
  <c r="B349" i="4"/>
  <c r="A388" i="4"/>
  <c r="A376" i="4"/>
  <c r="A364" i="4"/>
  <c r="A352" i="4"/>
  <c r="A340" i="4"/>
  <c r="A328" i="4"/>
  <c r="B335" i="4"/>
  <c r="A351" i="4"/>
  <c r="A339" i="4"/>
  <c r="A327" i="4"/>
  <c r="A408" i="4"/>
  <c r="B397" i="4"/>
  <c r="B386" i="4"/>
  <c r="B383" i="4"/>
  <c r="B374" i="4"/>
  <c r="B371" i="4"/>
  <c r="B362" i="4"/>
  <c r="B359" i="4"/>
  <c r="A338" i="4"/>
  <c r="A326" i="4"/>
  <c r="B404" i="4"/>
  <c r="B348" i="4"/>
  <c r="A385" i="4"/>
  <c r="A373" i="4"/>
  <c r="A361" i="4"/>
  <c r="A406" i="4"/>
  <c r="A347" i="4"/>
  <c r="L194" i="4"/>
  <c r="M194" i="4"/>
  <c r="N194" i="4"/>
  <c r="O194" i="4"/>
  <c r="P194" i="4"/>
  <c r="Q194" i="4"/>
  <c r="R194" i="4"/>
  <c r="L195" i="4"/>
  <c r="M195" i="4"/>
  <c r="N195" i="4"/>
  <c r="O195" i="4"/>
  <c r="P195" i="4"/>
  <c r="Q195" i="4"/>
  <c r="R195" i="4"/>
  <c r="L196" i="4"/>
  <c r="M196" i="4"/>
  <c r="N196" i="4"/>
  <c r="O196" i="4"/>
  <c r="P196" i="4"/>
  <c r="Q196" i="4"/>
  <c r="R196" i="4"/>
  <c r="M197" i="4"/>
  <c r="N197" i="4"/>
  <c r="O197" i="4"/>
  <c r="P197" i="4"/>
  <c r="Q197" i="4"/>
  <c r="R197" i="4"/>
  <c r="L198" i="4"/>
  <c r="M198" i="4"/>
  <c r="N198" i="4"/>
  <c r="O198" i="4"/>
  <c r="P198" i="4"/>
  <c r="Q198" i="4"/>
  <c r="R198" i="4"/>
  <c r="M199" i="4"/>
  <c r="N199" i="4"/>
  <c r="O199" i="4"/>
  <c r="P199" i="4"/>
  <c r="Q199" i="4"/>
  <c r="R199" i="4"/>
  <c r="M200" i="4"/>
  <c r="N200" i="4"/>
  <c r="O200" i="4"/>
  <c r="P200" i="4"/>
  <c r="Q200" i="4"/>
  <c r="R200" i="4"/>
  <c r="L201" i="4"/>
  <c r="M201" i="4"/>
  <c r="N201" i="4"/>
  <c r="O201" i="4"/>
  <c r="P201" i="4"/>
  <c r="Q201" i="4"/>
  <c r="R201" i="4"/>
  <c r="M202" i="4"/>
  <c r="N202" i="4"/>
  <c r="O202" i="4"/>
  <c r="P202" i="4"/>
  <c r="Q202" i="4"/>
  <c r="R202" i="4"/>
  <c r="M203" i="4"/>
  <c r="N203" i="4"/>
  <c r="O203" i="4"/>
  <c r="P203" i="4"/>
  <c r="Q203" i="4"/>
  <c r="R203" i="4"/>
  <c r="L204" i="4"/>
  <c r="M204" i="4"/>
  <c r="N204" i="4"/>
  <c r="O204" i="4"/>
  <c r="P204" i="4"/>
  <c r="Q204" i="4"/>
  <c r="R204" i="4"/>
  <c r="M205" i="4"/>
  <c r="N205" i="4"/>
  <c r="O205" i="4"/>
  <c r="P205" i="4"/>
  <c r="Q205" i="4"/>
  <c r="R205" i="4"/>
  <c r="L206" i="4"/>
  <c r="M206" i="4"/>
  <c r="N206" i="4"/>
  <c r="O206" i="4"/>
  <c r="P206" i="4"/>
  <c r="Q206" i="4"/>
  <c r="R206" i="4"/>
  <c r="L207" i="4"/>
  <c r="M207" i="4"/>
  <c r="N207" i="4"/>
  <c r="O207" i="4"/>
  <c r="P207" i="4"/>
  <c r="Q207" i="4"/>
  <c r="R207" i="4"/>
  <c r="L208" i="4"/>
  <c r="M208" i="4"/>
  <c r="N208" i="4"/>
  <c r="O208" i="4"/>
  <c r="P208" i="4"/>
  <c r="Q208" i="4"/>
  <c r="R208" i="4"/>
  <c r="L209" i="4"/>
  <c r="M209" i="4"/>
  <c r="N209" i="4"/>
  <c r="O209" i="4"/>
  <c r="P209" i="4"/>
  <c r="Q209" i="4"/>
  <c r="R209" i="4"/>
  <c r="L210" i="4"/>
  <c r="M210" i="4"/>
  <c r="N210" i="4"/>
  <c r="O210" i="4"/>
  <c r="P210" i="4"/>
  <c r="Q210" i="4"/>
  <c r="R210" i="4"/>
  <c r="L211" i="4"/>
  <c r="M211" i="4"/>
  <c r="N211" i="4"/>
  <c r="O211" i="4"/>
  <c r="P211" i="4"/>
  <c r="Q211" i="4"/>
  <c r="R211" i="4"/>
  <c r="M212" i="4"/>
  <c r="N212" i="4"/>
  <c r="O212" i="4"/>
  <c r="P212" i="4"/>
  <c r="Q212" i="4"/>
  <c r="R212" i="4"/>
  <c r="L213" i="4"/>
  <c r="M213" i="4"/>
  <c r="N213" i="4"/>
  <c r="O213" i="4"/>
  <c r="P213" i="4"/>
  <c r="Q213" i="4"/>
  <c r="R213" i="4"/>
  <c r="M214" i="4"/>
  <c r="N214" i="4"/>
  <c r="O214" i="4"/>
  <c r="P214" i="4"/>
  <c r="Q214" i="4"/>
  <c r="R214" i="4"/>
  <c r="M215" i="4"/>
  <c r="N215" i="4"/>
  <c r="O215" i="4"/>
  <c r="P215" i="4"/>
  <c r="Q215" i="4"/>
  <c r="R215" i="4"/>
  <c r="M216" i="4"/>
  <c r="N216" i="4"/>
  <c r="O216" i="4"/>
  <c r="P216" i="4"/>
  <c r="Q216" i="4"/>
  <c r="R216" i="4"/>
  <c r="M217" i="4"/>
  <c r="N217" i="4"/>
  <c r="O217" i="4"/>
  <c r="P217" i="4"/>
  <c r="Q217" i="4"/>
  <c r="R217" i="4"/>
  <c r="L218" i="4"/>
  <c r="M218" i="4"/>
  <c r="N218" i="4"/>
  <c r="O218" i="4"/>
  <c r="P218" i="4"/>
  <c r="Q218" i="4"/>
  <c r="R218" i="4"/>
  <c r="M219" i="4"/>
  <c r="N219" i="4"/>
  <c r="O219" i="4"/>
  <c r="P219" i="4"/>
  <c r="Q219" i="4"/>
  <c r="R219" i="4"/>
  <c r="L220" i="4"/>
  <c r="M220" i="4"/>
  <c r="N220" i="4"/>
  <c r="O220" i="4"/>
  <c r="P220" i="4"/>
  <c r="Q220" i="4"/>
  <c r="R220" i="4"/>
  <c r="L221" i="4"/>
  <c r="M221" i="4"/>
  <c r="N221" i="4"/>
  <c r="O221" i="4"/>
  <c r="P221" i="4"/>
  <c r="Q221" i="4"/>
  <c r="R221" i="4"/>
  <c r="L222" i="4"/>
  <c r="M222" i="4"/>
  <c r="N222" i="4"/>
  <c r="O222" i="4"/>
  <c r="P222" i="4"/>
  <c r="Q222" i="4"/>
  <c r="R222" i="4"/>
  <c r="L223" i="4"/>
  <c r="M223" i="4"/>
  <c r="N223" i="4"/>
  <c r="O223" i="4"/>
  <c r="P223" i="4"/>
  <c r="Q223" i="4"/>
  <c r="R223" i="4"/>
  <c r="L224" i="4"/>
  <c r="M224" i="4"/>
  <c r="N224" i="4"/>
  <c r="O224" i="4"/>
  <c r="P224" i="4"/>
  <c r="Q224" i="4"/>
  <c r="R224" i="4"/>
  <c r="L225" i="4"/>
  <c r="M225" i="4"/>
  <c r="N225" i="4"/>
  <c r="O225" i="4"/>
  <c r="P225" i="4"/>
  <c r="Q225" i="4"/>
  <c r="R225" i="4"/>
  <c r="L226" i="4"/>
  <c r="M226" i="4"/>
  <c r="N226" i="4"/>
  <c r="O226" i="4"/>
  <c r="P226" i="4"/>
  <c r="Q226" i="4"/>
  <c r="R226" i="4"/>
  <c r="M227" i="4"/>
  <c r="N227" i="4"/>
  <c r="O227" i="4"/>
  <c r="P227" i="4"/>
  <c r="Q227" i="4"/>
  <c r="R227" i="4"/>
  <c r="L228" i="4"/>
  <c r="M228" i="4"/>
  <c r="N228" i="4"/>
  <c r="O228" i="4"/>
  <c r="P228" i="4"/>
  <c r="Q228" i="4"/>
  <c r="R228" i="4"/>
  <c r="L229" i="4"/>
  <c r="M229" i="4"/>
  <c r="N229" i="4"/>
  <c r="O229" i="4"/>
  <c r="P229" i="4"/>
  <c r="Q229" i="4"/>
  <c r="R229" i="4"/>
  <c r="M230" i="4"/>
  <c r="N230" i="4"/>
  <c r="O230" i="4"/>
  <c r="P230" i="4"/>
  <c r="Q230" i="4"/>
  <c r="R230" i="4"/>
  <c r="L231" i="4"/>
  <c r="M231" i="4"/>
  <c r="N231" i="4"/>
  <c r="O231" i="4"/>
  <c r="P231" i="4"/>
  <c r="Q231" i="4"/>
  <c r="R231" i="4"/>
  <c r="L232" i="4"/>
  <c r="M232" i="4"/>
  <c r="N232" i="4"/>
  <c r="O232" i="4"/>
  <c r="P232" i="4"/>
  <c r="Q232" i="4"/>
  <c r="R232" i="4"/>
  <c r="M233" i="4"/>
  <c r="N233" i="4"/>
  <c r="O233" i="4"/>
  <c r="P233" i="4"/>
  <c r="Q233" i="4"/>
  <c r="R233" i="4"/>
  <c r="L234" i="4"/>
  <c r="M234" i="4"/>
  <c r="N234" i="4"/>
  <c r="O234" i="4"/>
  <c r="P234" i="4"/>
  <c r="Q234" i="4"/>
  <c r="R234" i="4"/>
  <c r="M235" i="4"/>
  <c r="N235" i="4"/>
  <c r="O235" i="4"/>
  <c r="P235" i="4"/>
  <c r="Q235" i="4"/>
  <c r="R235" i="4"/>
  <c r="L236" i="4"/>
  <c r="M236" i="4"/>
  <c r="N236" i="4"/>
  <c r="O236" i="4"/>
  <c r="P236" i="4"/>
  <c r="Q236" i="4"/>
  <c r="R236" i="4"/>
  <c r="M237" i="4"/>
  <c r="N237" i="4"/>
  <c r="O237" i="4"/>
  <c r="P237" i="4"/>
  <c r="Q237" i="4"/>
  <c r="R237" i="4"/>
  <c r="L238" i="4"/>
  <c r="M238" i="4"/>
  <c r="N238" i="4"/>
  <c r="O238" i="4"/>
  <c r="P238" i="4"/>
  <c r="Q238" i="4"/>
  <c r="R238" i="4"/>
  <c r="L239" i="4"/>
  <c r="M239" i="4"/>
  <c r="N239" i="4"/>
  <c r="O239" i="4"/>
  <c r="P239" i="4"/>
  <c r="Q239" i="4"/>
  <c r="R239" i="4"/>
  <c r="L240" i="4"/>
  <c r="M240" i="4"/>
  <c r="N240" i="4"/>
  <c r="O240" i="4"/>
  <c r="P240" i="4"/>
  <c r="Q240" i="4"/>
  <c r="R240" i="4"/>
  <c r="L241" i="4"/>
  <c r="M241" i="4"/>
  <c r="N241" i="4"/>
  <c r="O241" i="4"/>
  <c r="P241" i="4"/>
  <c r="Q241" i="4"/>
  <c r="R241" i="4"/>
  <c r="L242" i="4"/>
  <c r="M242" i="4"/>
  <c r="N242" i="4"/>
  <c r="O242" i="4"/>
  <c r="P242" i="4"/>
  <c r="Q242" i="4"/>
  <c r="R242" i="4"/>
  <c r="L243" i="4"/>
  <c r="M243" i="4"/>
  <c r="N243" i="4"/>
  <c r="O243" i="4"/>
  <c r="P243" i="4"/>
  <c r="Q243" i="4"/>
  <c r="R243" i="4"/>
  <c r="L244" i="4"/>
  <c r="M244" i="4"/>
  <c r="N244" i="4"/>
  <c r="O244" i="4"/>
  <c r="P244" i="4"/>
  <c r="Q244" i="4"/>
  <c r="R244" i="4"/>
  <c r="M245" i="4"/>
  <c r="N245" i="4"/>
  <c r="O245" i="4"/>
  <c r="P245" i="4"/>
  <c r="Q245" i="4"/>
  <c r="R245" i="4"/>
  <c r="L246" i="4"/>
  <c r="M246" i="4"/>
  <c r="N246" i="4"/>
  <c r="O246" i="4"/>
  <c r="P246" i="4"/>
  <c r="Q246" i="4"/>
  <c r="R246" i="4"/>
  <c r="L247" i="4"/>
  <c r="M247" i="4"/>
  <c r="N247" i="4"/>
  <c r="O247" i="4"/>
  <c r="P247" i="4"/>
  <c r="Q247" i="4"/>
  <c r="R247" i="4"/>
  <c r="L248" i="4"/>
  <c r="M248" i="4"/>
  <c r="N248" i="4"/>
  <c r="O248" i="4"/>
  <c r="P248" i="4"/>
  <c r="Q248" i="4"/>
  <c r="R248" i="4"/>
  <c r="L249" i="4"/>
  <c r="M249" i="4"/>
  <c r="N249" i="4"/>
  <c r="O249" i="4"/>
  <c r="P249" i="4"/>
  <c r="Q249" i="4"/>
  <c r="R249" i="4"/>
  <c r="L250" i="4"/>
  <c r="M250" i="4"/>
  <c r="N250" i="4"/>
  <c r="O250" i="4"/>
  <c r="P250" i="4"/>
  <c r="Q250" i="4"/>
  <c r="R250" i="4"/>
  <c r="M251" i="4"/>
  <c r="N251" i="4"/>
  <c r="O251" i="4"/>
  <c r="P251" i="4"/>
  <c r="Q251" i="4"/>
  <c r="R251" i="4"/>
  <c r="M252" i="4"/>
  <c r="N252" i="4"/>
  <c r="O252" i="4"/>
  <c r="P252" i="4"/>
  <c r="Q252" i="4"/>
  <c r="R252" i="4"/>
  <c r="M253" i="4"/>
  <c r="N253" i="4"/>
  <c r="O253" i="4"/>
  <c r="P253" i="4"/>
  <c r="Q253" i="4"/>
  <c r="R253" i="4"/>
  <c r="L254" i="4"/>
  <c r="M254" i="4"/>
  <c r="N254" i="4"/>
  <c r="O254" i="4"/>
  <c r="P254" i="4"/>
  <c r="Q254" i="4"/>
  <c r="R254" i="4"/>
  <c r="L255" i="4"/>
  <c r="M255" i="4"/>
  <c r="N255" i="4"/>
  <c r="O255" i="4"/>
  <c r="P255" i="4"/>
  <c r="Q255" i="4"/>
  <c r="R255" i="4"/>
  <c r="L256" i="4"/>
  <c r="M256" i="4"/>
  <c r="N256" i="4"/>
  <c r="O256" i="4"/>
  <c r="P256" i="4"/>
  <c r="Q256" i="4"/>
  <c r="R256" i="4"/>
  <c r="L257" i="4"/>
  <c r="M257" i="4"/>
  <c r="N257" i="4"/>
  <c r="O257" i="4"/>
  <c r="P257" i="4"/>
  <c r="Q257" i="4"/>
  <c r="R257" i="4"/>
  <c r="L258" i="4"/>
  <c r="M258" i="4"/>
  <c r="N258" i="4"/>
  <c r="O258" i="4"/>
  <c r="P258" i="4"/>
  <c r="Q258" i="4"/>
  <c r="R258" i="4"/>
  <c r="M259" i="4"/>
  <c r="N259" i="4"/>
  <c r="O259" i="4"/>
  <c r="P259" i="4"/>
  <c r="Q259" i="4"/>
  <c r="R259" i="4"/>
  <c r="M260" i="4"/>
  <c r="N260" i="4"/>
  <c r="O260" i="4"/>
  <c r="P260" i="4"/>
  <c r="Q260" i="4"/>
  <c r="R260" i="4"/>
  <c r="L261" i="4"/>
  <c r="M261" i="4"/>
  <c r="N261" i="4"/>
  <c r="O261" i="4"/>
  <c r="P261" i="4"/>
  <c r="Q261" i="4"/>
  <c r="R261" i="4"/>
  <c r="L262" i="4"/>
  <c r="M262" i="4"/>
  <c r="N262" i="4"/>
  <c r="O262" i="4"/>
  <c r="P262" i="4"/>
  <c r="Q262" i="4"/>
  <c r="R262" i="4"/>
  <c r="L263" i="4"/>
  <c r="M263" i="4"/>
  <c r="N263" i="4"/>
  <c r="O263" i="4"/>
  <c r="P263" i="4"/>
  <c r="Q263" i="4"/>
  <c r="R263" i="4"/>
  <c r="L264" i="4"/>
  <c r="M264" i="4"/>
  <c r="N264" i="4"/>
  <c r="O264" i="4"/>
  <c r="P264" i="4"/>
  <c r="Q264" i="4"/>
  <c r="R264" i="4"/>
  <c r="M265" i="4"/>
  <c r="N265" i="4"/>
  <c r="O265" i="4"/>
  <c r="P265" i="4"/>
  <c r="Q265" i="4"/>
  <c r="R265" i="4"/>
  <c r="M266" i="4"/>
  <c r="N266" i="4"/>
  <c r="O266" i="4"/>
  <c r="P266" i="4"/>
  <c r="Q266" i="4"/>
  <c r="R266" i="4"/>
  <c r="M267" i="4"/>
  <c r="N267" i="4"/>
  <c r="O267" i="4"/>
  <c r="P267" i="4"/>
  <c r="Q267" i="4"/>
  <c r="R267" i="4"/>
  <c r="M268" i="4"/>
  <c r="N268" i="4"/>
  <c r="O268" i="4"/>
  <c r="P268" i="4"/>
  <c r="Q268" i="4"/>
  <c r="R268" i="4"/>
  <c r="M269" i="4"/>
  <c r="N269" i="4"/>
  <c r="O269" i="4"/>
  <c r="P269" i="4"/>
  <c r="Q269" i="4"/>
  <c r="R269" i="4"/>
  <c r="M270" i="4"/>
  <c r="N270" i="4"/>
  <c r="O270" i="4"/>
  <c r="P270" i="4"/>
  <c r="Q270" i="4"/>
  <c r="R270" i="4"/>
  <c r="M271" i="4"/>
  <c r="N271" i="4"/>
  <c r="O271" i="4"/>
  <c r="P271" i="4"/>
  <c r="Q271" i="4"/>
  <c r="R271" i="4"/>
  <c r="M272" i="4"/>
  <c r="N272" i="4"/>
  <c r="O272" i="4"/>
  <c r="P272" i="4"/>
  <c r="Q272" i="4"/>
  <c r="R272" i="4"/>
  <c r="L273" i="4"/>
  <c r="M273" i="4"/>
  <c r="N273" i="4"/>
  <c r="O273" i="4"/>
  <c r="P273" i="4"/>
  <c r="Q273" i="4"/>
  <c r="R273" i="4"/>
  <c r="L274" i="4"/>
  <c r="M274" i="4"/>
  <c r="N274" i="4"/>
  <c r="O274" i="4"/>
  <c r="P274" i="4"/>
  <c r="Q274" i="4"/>
  <c r="R274" i="4"/>
  <c r="L275" i="4"/>
  <c r="M275" i="4"/>
  <c r="N275" i="4"/>
  <c r="O275" i="4"/>
  <c r="P275" i="4"/>
  <c r="Q275" i="4"/>
  <c r="R275" i="4"/>
  <c r="M276" i="4"/>
  <c r="N276" i="4"/>
  <c r="O276" i="4"/>
  <c r="P276" i="4"/>
  <c r="Q276" i="4"/>
  <c r="R276" i="4"/>
  <c r="M277" i="4"/>
  <c r="N277" i="4"/>
  <c r="O277" i="4"/>
  <c r="P277" i="4"/>
  <c r="Q277" i="4"/>
  <c r="R277" i="4"/>
  <c r="L278" i="4"/>
  <c r="M278" i="4"/>
  <c r="N278" i="4"/>
  <c r="O278" i="4"/>
  <c r="P278" i="4"/>
  <c r="Q278" i="4"/>
  <c r="R278" i="4"/>
  <c r="L279" i="4"/>
  <c r="M279" i="4"/>
  <c r="N279" i="4"/>
  <c r="O279" i="4"/>
  <c r="P279" i="4"/>
  <c r="Q279" i="4"/>
  <c r="R279" i="4"/>
  <c r="L280" i="4"/>
  <c r="M280" i="4"/>
  <c r="N280" i="4"/>
  <c r="O280" i="4"/>
  <c r="P280" i="4"/>
  <c r="Q280" i="4"/>
  <c r="R280" i="4"/>
  <c r="M281" i="4"/>
  <c r="N281" i="4"/>
  <c r="O281" i="4"/>
  <c r="P281" i="4"/>
  <c r="Q281" i="4"/>
  <c r="R281" i="4"/>
  <c r="L282" i="4"/>
  <c r="M282" i="4"/>
  <c r="N282" i="4"/>
  <c r="O282" i="4"/>
  <c r="P282" i="4"/>
  <c r="Q282" i="4"/>
  <c r="R282" i="4"/>
  <c r="M283" i="4"/>
  <c r="N283" i="4"/>
  <c r="O283" i="4"/>
  <c r="P283" i="4"/>
  <c r="Q283" i="4"/>
  <c r="R283" i="4"/>
  <c r="M284" i="4"/>
  <c r="N284" i="4"/>
  <c r="O284" i="4"/>
  <c r="P284" i="4"/>
  <c r="Q284" i="4"/>
  <c r="R284" i="4"/>
  <c r="M285" i="4"/>
  <c r="N285" i="4"/>
  <c r="O285" i="4"/>
  <c r="P285" i="4"/>
  <c r="Q285" i="4"/>
  <c r="R285" i="4"/>
  <c r="L286" i="4"/>
  <c r="M286" i="4"/>
  <c r="N286" i="4"/>
  <c r="O286" i="4"/>
  <c r="P286" i="4"/>
  <c r="Q286" i="4"/>
  <c r="R286" i="4"/>
  <c r="L287" i="4"/>
  <c r="M287" i="4"/>
  <c r="N287" i="4"/>
  <c r="O287" i="4"/>
  <c r="P287" i="4"/>
  <c r="Q287" i="4"/>
  <c r="R287" i="4"/>
  <c r="L288" i="4"/>
  <c r="M288" i="4"/>
  <c r="N288" i="4"/>
  <c r="O288" i="4"/>
  <c r="P288" i="4"/>
  <c r="Q288" i="4"/>
  <c r="R288" i="4"/>
  <c r="M289" i="4"/>
  <c r="N289" i="4"/>
  <c r="O289" i="4"/>
  <c r="P289" i="4"/>
  <c r="Q289" i="4"/>
  <c r="R289" i="4"/>
  <c r="M290" i="4"/>
  <c r="N290" i="4"/>
  <c r="O290" i="4"/>
  <c r="P290" i="4"/>
  <c r="Q290" i="4"/>
  <c r="R290" i="4"/>
  <c r="L291" i="4"/>
  <c r="M291" i="4"/>
  <c r="N291" i="4"/>
  <c r="O291" i="4"/>
  <c r="P291" i="4"/>
  <c r="Q291" i="4"/>
  <c r="R291" i="4"/>
  <c r="L292" i="4"/>
  <c r="M292" i="4"/>
  <c r="N292" i="4"/>
  <c r="O292" i="4"/>
  <c r="P292" i="4"/>
  <c r="Q292" i="4"/>
  <c r="R292" i="4"/>
  <c r="M293" i="4"/>
  <c r="N293" i="4"/>
  <c r="O293" i="4"/>
  <c r="P293" i="4"/>
  <c r="Q293" i="4"/>
  <c r="R293" i="4"/>
  <c r="L294" i="4"/>
  <c r="M294" i="4"/>
  <c r="N294" i="4"/>
  <c r="O294" i="4"/>
  <c r="P294" i="4"/>
  <c r="Q294" i="4"/>
  <c r="R294" i="4"/>
  <c r="L295" i="4"/>
  <c r="M295" i="4"/>
  <c r="N295" i="4"/>
  <c r="O295" i="4"/>
  <c r="P295" i="4"/>
  <c r="Q295" i="4"/>
  <c r="R295" i="4"/>
  <c r="L296" i="4"/>
  <c r="M296" i="4"/>
  <c r="N296" i="4"/>
  <c r="O296" i="4"/>
  <c r="P296" i="4"/>
  <c r="Q296" i="4"/>
  <c r="R296" i="4"/>
  <c r="M297" i="4"/>
  <c r="N297" i="4"/>
  <c r="O297" i="4"/>
  <c r="P297" i="4"/>
  <c r="Q297" i="4"/>
  <c r="R297" i="4"/>
  <c r="M298" i="4"/>
  <c r="N298" i="4"/>
  <c r="O298" i="4"/>
  <c r="P298" i="4"/>
  <c r="Q298" i="4"/>
  <c r="R298" i="4"/>
  <c r="L299" i="4"/>
  <c r="M299" i="4"/>
  <c r="N299" i="4"/>
  <c r="O299" i="4"/>
  <c r="P299" i="4"/>
  <c r="Q299" i="4"/>
  <c r="R299" i="4"/>
  <c r="L300" i="4"/>
  <c r="M300" i="4"/>
  <c r="N300" i="4"/>
  <c r="O300" i="4"/>
  <c r="P300" i="4"/>
  <c r="Q300" i="4"/>
  <c r="R300" i="4"/>
  <c r="L301" i="4"/>
  <c r="M301" i="4"/>
  <c r="N301" i="4"/>
  <c r="O301" i="4"/>
  <c r="P301" i="4"/>
  <c r="Q301" i="4"/>
  <c r="R301" i="4"/>
  <c r="M302" i="4"/>
  <c r="N302" i="4"/>
  <c r="O302" i="4"/>
  <c r="P302" i="4"/>
  <c r="Q302" i="4"/>
  <c r="R302" i="4"/>
  <c r="L303" i="4"/>
  <c r="M303" i="4"/>
  <c r="N303" i="4"/>
  <c r="O303" i="4"/>
  <c r="P303" i="4"/>
  <c r="Q303" i="4"/>
  <c r="R303" i="4"/>
  <c r="L304" i="4"/>
  <c r="M304" i="4"/>
  <c r="N304" i="4"/>
  <c r="O304" i="4"/>
  <c r="P304" i="4"/>
  <c r="Q304" i="4"/>
  <c r="R304" i="4"/>
  <c r="M305" i="4"/>
  <c r="N305" i="4"/>
  <c r="O305" i="4"/>
  <c r="P305" i="4"/>
  <c r="Q305" i="4"/>
  <c r="R305" i="4"/>
  <c r="L306" i="4"/>
  <c r="M306" i="4"/>
  <c r="N306" i="4"/>
  <c r="O306" i="4"/>
  <c r="P306" i="4"/>
  <c r="Q306" i="4"/>
  <c r="R306" i="4"/>
  <c r="M307" i="4"/>
  <c r="N307" i="4"/>
  <c r="O307" i="4"/>
  <c r="P307" i="4"/>
  <c r="Q307" i="4"/>
  <c r="R307" i="4"/>
  <c r="L308" i="4"/>
  <c r="M308" i="4"/>
  <c r="N308" i="4"/>
  <c r="O308" i="4"/>
  <c r="P308" i="4"/>
  <c r="Q308" i="4"/>
  <c r="R308" i="4"/>
  <c r="L309" i="4"/>
  <c r="M309" i="4"/>
  <c r="N309" i="4"/>
  <c r="O309" i="4"/>
  <c r="P309" i="4"/>
  <c r="Q309" i="4"/>
  <c r="R309" i="4"/>
  <c r="L310" i="4"/>
  <c r="M310" i="4"/>
  <c r="N310" i="4"/>
  <c r="O310" i="4"/>
  <c r="P310" i="4"/>
  <c r="Q310" i="4"/>
  <c r="R310" i="4"/>
  <c r="L311" i="4"/>
  <c r="M311" i="4"/>
  <c r="N311" i="4"/>
  <c r="O311" i="4"/>
  <c r="P311" i="4"/>
  <c r="Q311" i="4"/>
  <c r="R311" i="4"/>
  <c r="M312" i="4"/>
  <c r="N312" i="4"/>
  <c r="O312" i="4"/>
  <c r="P312" i="4"/>
  <c r="Q312" i="4"/>
  <c r="R312" i="4"/>
  <c r="L313" i="4"/>
  <c r="M313" i="4"/>
  <c r="N313" i="4"/>
  <c r="O313" i="4"/>
  <c r="P313" i="4"/>
  <c r="Q313" i="4"/>
  <c r="R313" i="4"/>
  <c r="L314" i="4"/>
  <c r="M314" i="4"/>
  <c r="N314" i="4"/>
  <c r="O314" i="4"/>
  <c r="P314" i="4"/>
  <c r="Q314" i="4"/>
  <c r="R314" i="4"/>
  <c r="L315" i="4"/>
  <c r="M315" i="4"/>
  <c r="N315" i="4"/>
  <c r="O315" i="4"/>
  <c r="P315" i="4"/>
  <c r="Q315" i="4"/>
  <c r="R315" i="4"/>
  <c r="M316" i="4"/>
  <c r="N316" i="4"/>
  <c r="O316" i="4"/>
  <c r="P316" i="4"/>
  <c r="Q316" i="4"/>
  <c r="R316" i="4"/>
  <c r="M317" i="4"/>
  <c r="N317" i="4"/>
  <c r="O317" i="4"/>
  <c r="P317" i="4"/>
  <c r="Q317" i="4"/>
  <c r="R317" i="4"/>
  <c r="M318" i="4"/>
  <c r="N318" i="4"/>
  <c r="O318" i="4"/>
  <c r="P318" i="4"/>
  <c r="Q318" i="4"/>
  <c r="R318" i="4"/>
  <c r="M319" i="4"/>
  <c r="N319" i="4"/>
  <c r="O319" i="4"/>
  <c r="P319" i="4"/>
  <c r="Q319" i="4"/>
  <c r="R319" i="4"/>
  <c r="L320" i="4"/>
  <c r="M320" i="4"/>
  <c r="N320" i="4"/>
  <c r="O320" i="4"/>
  <c r="P320" i="4"/>
  <c r="Q320" i="4"/>
  <c r="R320" i="4"/>
  <c r="M321" i="4"/>
  <c r="N321" i="4"/>
  <c r="O321" i="4"/>
  <c r="P321" i="4"/>
  <c r="Q321" i="4"/>
  <c r="R321" i="4"/>
  <c r="B194" i="2"/>
  <c r="C194" i="4" s="1"/>
  <c r="C194" i="2"/>
  <c r="D194" i="4" s="1"/>
  <c r="D194" i="2"/>
  <c r="S194" i="4" s="1"/>
  <c r="T194" i="4"/>
  <c r="F194" i="2"/>
  <c r="F194" i="4" s="1"/>
  <c r="G194" i="2"/>
  <c r="G194" i="4" s="1"/>
  <c r="H194" i="2"/>
  <c r="H194" i="4" s="1"/>
  <c r="I194" i="2"/>
  <c r="I194" i="4" s="1"/>
  <c r="J194" i="2"/>
  <c r="J194" i="4" s="1"/>
  <c r="K194" i="2"/>
  <c r="K194" i="4" s="1"/>
  <c r="B195" i="2"/>
  <c r="C195" i="4" s="1"/>
  <c r="C195" i="2"/>
  <c r="D195" i="4" s="1"/>
  <c r="D195" i="2"/>
  <c r="S195" i="4" s="1"/>
  <c r="T195" i="4"/>
  <c r="F195" i="2"/>
  <c r="F195" i="4" s="1"/>
  <c r="G195" i="2"/>
  <c r="G195" i="4" s="1"/>
  <c r="H195" i="2"/>
  <c r="H195" i="4" s="1"/>
  <c r="I195" i="2"/>
  <c r="I195" i="4" s="1"/>
  <c r="J195" i="2"/>
  <c r="J195" i="4" s="1"/>
  <c r="K195" i="2"/>
  <c r="K195" i="4" s="1"/>
  <c r="B196" i="2"/>
  <c r="C196" i="4" s="1"/>
  <c r="C196" i="2"/>
  <c r="D196" i="4" s="1"/>
  <c r="D196" i="2"/>
  <c r="S196" i="4" s="1"/>
  <c r="T196" i="4"/>
  <c r="F196" i="2"/>
  <c r="F196" i="4" s="1"/>
  <c r="G196" i="2"/>
  <c r="G196" i="4" s="1"/>
  <c r="H196" i="2"/>
  <c r="H196" i="4" s="1"/>
  <c r="I196" i="2"/>
  <c r="I196" i="4" s="1"/>
  <c r="J196" i="2"/>
  <c r="J196" i="4" s="1"/>
  <c r="K196" i="2"/>
  <c r="K196" i="4" s="1"/>
  <c r="B197" i="2"/>
  <c r="C197" i="4" s="1"/>
  <c r="C197" i="2"/>
  <c r="D197" i="4" s="1"/>
  <c r="D197" i="2"/>
  <c r="S197" i="4" s="1"/>
  <c r="T197" i="4"/>
  <c r="F197" i="2"/>
  <c r="F197" i="4" s="1"/>
  <c r="G197" i="2"/>
  <c r="G197" i="4" s="1"/>
  <c r="H197" i="2"/>
  <c r="H197" i="4" s="1"/>
  <c r="I197" i="2"/>
  <c r="I197" i="4" s="1"/>
  <c r="J197" i="2"/>
  <c r="J197" i="4" s="1"/>
  <c r="K197" i="2"/>
  <c r="K197" i="4" s="1"/>
  <c r="B198" i="2"/>
  <c r="C198" i="4" s="1"/>
  <c r="C198" i="2"/>
  <c r="D198" i="4" s="1"/>
  <c r="D198" i="2"/>
  <c r="S198" i="4" s="1"/>
  <c r="T198" i="4"/>
  <c r="F198" i="2"/>
  <c r="F198" i="4" s="1"/>
  <c r="G198" i="2"/>
  <c r="G198" i="4" s="1"/>
  <c r="H198" i="2"/>
  <c r="H198" i="4" s="1"/>
  <c r="I198" i="2"/>
  <c r="I198" i="4" s="1"/>
  <c r="J198" i="2"/>
  <c r="J198" i="4" s="1"/>
  <c r="K198" i="2"/>
  <c r="K198" i="4" s="1"/>
  <c r="B199" i="2"/>
  <c r="C199" i="4" s="1"/>
  <c r="C199" i="2"/>
  <c r="D199" i="4" s="1"/>
  <c r="D199" i="2"/>
  <c r="S199" i="4" s="1"/>
  <c r="T199" i="4"/>
  <c r="F199" i="2"/>
  <c r="F199" i="4" s="1"/>
  <c r="G199" i="2"/>
  <c r="G199" i="4" s="1"/>
  <c r="H199" i="2"/>
  <c r="H199" i="4" s="1"/>
  <c r="I199" i="2"/>
  <c r="I199" i="4" s="1"/>
  <c r="J199" i="2"/>
  <c r="J199" i="4" s="1"/>
  <c r="K199" i="2"/>
  <c r="K199" i="4" s="1"/>
  <c r="B200" i="2"/>
  <c r="C200" i="4" s="1"/>
  <c r="C200" i="2"/>
  <c r="D200" i="4" s="1"/>
  <c r="D200" i="2"/>
  <c r="S200" i="4" s="1"/>
  <c r="T200" i="4"/>
  <c r="F200" i="2"/>
  <c r="F200" i="4" s="1"/>
  <c r="G200" i="2"/>
  <c r="G200" i="4" s="1"/>
  <c r="H200" i="2"/>
  <c r="H200" i="4" s="1"/>
  <c r="I200" i="2"/>
  <c r="I200" i="4" s="1"/>
  <c r="J200" i="2"/>
  <c r="J200" i="4" s="1"/>
  <c r="K200" i="2"/>
  <c r="K200" i="4" s="1"/>
  <c r="B201" i="2"/>
  <c r="C201" i="4" s="1"/>
  <c r="C201" i="2"/>
  <c r="D201" i="4" s="1"/>
  <c r="D201" i="2"/>
  <c r="S201" i="4" s="1"/>
  <c r="T201" i="4"/>
  <c r="F201" i="2"/>
  <c r="F201" i="4" s="1"/>
  <c r="G201" i="2"/>
  <c r="G201" i="4" s="1"/>
  <c r="H201" i="2"/>
  <c r="H201" i="4" s="1"/>
  <c r="I201" i="2"/>
  <c r="I201" i="4" s="1"/>
  <c r="J201" i="2"/>
  <c r="J201" i="4" s="1"/>
  <c r="K201" i="2"/>
  <c r="K201" i="4" s="1"/>
  <c r="B202" i="2"/>
  <c r="C202" i="4" s="1"/>
  <c r="C202" i="2"/>
  <c r="D202" i="4" s="1"/>
  <c r="D202" i="2"/>
  <c r="S202" i="4" s="1"/>
  <c r="T202" i="4"/>
  <c r="F202" i="2"/>
  <c r="F202" i="4" s="1"/>
  <c r="G202" i="2"/>
  <c r="G202" i="4" s="1"/>
  <c r="H202" i="2"/>
  <c r="H202" i="4" s="1"/>
  <c r="I202" i="2"/>
  <c r="I202" i="4" s="1"/>
  <c r="J202" i="2"/>
  <c r="J202" i="4" s="1"/>
  <c r="K202" i="2"/>
  <c r="K202" i="4" s="1"/>
  <c r="B203" i="2"/>
  <c r="C203" i="4" s="1"/>
  <c r="C203" i="2"/>
  <c r="D203" i="4" s="1"/>
  <c r="D203" i="2"/>
  <c r="S203" i="4" s="1"/>
  <c r="T203" i="4"/>
  <c r="F203" i="2"/>
  <c r="F203" i="4" s="1"/>
  <c r="G203" i="2"/>
  <c r="G203" i="4" s="1"/>
  <c r="H203" i="2"/>
  <c r="H203" i="4" s="1"/>
  <c r="I203" i="2"/>
  <c r="I203" i="4" s="1"/>
  <c r="J203" i="2"/>
  <c r="J203" i="4" s="1"/>
  <c r="K203" i="2"/>
  <c r="K203" i="4" s="1"/>
  <c r="B204" i="2"/>
  <c r="C204" i="4" s="1"/>
  <c r="C204" i="2"/>
  <c r="D204" i="4" s="1"/>
  <c r="D204" i="2"/>
  <c r="S204" i="4" s="1"/>
  <c r="T204" i="4"/>
  <c r="F204" i="2"/>
  <c r="F204" i="4" s="1"/>
  <c r="G204" i="2"/>
  <c r="G204" i="4" s="1"/>
  <c r="H204" i="2"/>
  <c r="H204" i="4" s="1"/>
  <c r="I204" i="2"/>
  <c r="I204" i="4" s="1"/>
  <c r="J204" i="2"/>
  <c r="J204" i="4" s="1"/>
  <c r="K204" i="2"/>
  <c r="K204" i="4" s="1"/>
  <c r="B205" i="2"/>
  <c r="C205" i="4" s="1"/>
  <c r="C205" i="2"/>
  <c r="D205" i="4" s="1"/>
  <c r="D205" i="2"/>
  <c r="S205" i="4" s="1"/>
  <c r="T205" i="4"/>
  <c r="F205" i="2"/>
  <c r="F205" i="4" s="1"/>
  <c r="G205" i="2"/>
  <c r="G205" i="4" s="1"/>
  <c r="H205" i="2"/>
  <c r="H205" i="4" s="1"/>
  <c r="I205" i="2"/>
  <c r="I205" i="4" s="1"/>
  <c r="J205" i="2"/>
  <c r="J205" i="4" s="1"/>
  <c r="K205" i="2"/>
  <c r="K205" i="4" s="1"/>
  <c r="B206" i="2"/>
  <c r="C206" i="4" s="1"/>
  <c r="C206" i="2"/>
  <c r="D206" i="4" s="1"/>
  <c r="D206" i="2"/>
  <c r="S206" i="4" s="1"/>
  <c r="T206" i="4"/>
  <c r="F206" i="2"/>
  <c r="F206" i="4" s="1"/>
  <c r="G206" i="2"/>
  <c r="G206" i="4" s="1"/>
  <c r="H206" i="2"/>
  <c r="H206" i="4" s="1"/>
  <c r="I206" i="2"/>
  <c r="I206" i="4" s="1"/>
  <c r="J206" i="2"/>
  <c r="J206" i="4" s="1"/>
  <c r="K206" i="2"/>
  <c r="K206" i="4" s="1"/>
  <c r="B207" i="2"/>
  <c r="C207" i="4" s="1"/>
  <c r="C207" i="2"/>
  <c r="D207" i="4" s="1"/>
  <c r="D207" i="2"/>
  <c r="S207" i="4" s="1"/>
  <c r="T207" i="4"/>
  <c r="F207" i="2"/>
  <c r="F207" i="4" s="1"/>
  <c r="G207" i="2"/>
  <c r="G207" i="4" s="1"/>
  <c r="H207" i="2"/>
  <c r="H207" i="4" s="1"/>
  <c r="I207" i="2"/>
  <c r="I207" i="4" s="1"/>
  <c r="J207" i="2"/>
  <c r="J207" i="4" s="1"/>
  <c r="K207" i="2"/>
  <c r="K207" i="4" s="1"/>
  <c r="B208" i="2"/>
  <c r="C208" i="4" s="1"/>
  <c r="C208" i="2"/>
  <c r="D208" i="4" s="1"/>
  <c r="D208" i="2"/>
  <c r="S208" i="4" s="1"/>
  <c r="T208" i="4"/>
  <c r="F208" i="2"/>
  <c r="F208" i="4" s="1"/>
  <c r="G208" i="2"/>
  <c r="G208" i="4" s="1"/>
  <c r="H208" i="2"/>
  <c r="H208" i="4" s="1"/>
  <c r="I208" i="2"/>
  <c r="I208" i="4" s="1"/>
  <c r="J208" i="2"/>
  <c r="J208" i="4" s="1"/>
  <c r="K208" i="2"/>
  <c r="K208" i="4" s="1"/>
  <c r="B209" i="2"/>
  <c r="C209" i="4" s="1"/>
  <c r="C209" i="2"/>
  <c r="D209" i="4" s="1"/>
  <c r="D209" i="2"/>
  <c r="S209" i="4" s="1"/>
  <c r="T209" i="4"/>
  <c r="F209" i="2"/>
  <c r="F209" i="4" s="1"/>
  <c r="G209" i="2"/>
  <c r="G209" i="4" s="1"/>
  <c r="H209" i="2"/>
  <c r="H209" i="4" s="1"/>
  <c r="I209" i="2"/>
  <c r="I209" i="4" s="1"/>
  <c r="J209" i="2"/>
  <c r="J209" i="4" s="1"/>
  <c r="K209" i="2"/>
  <c r="K209" i="4" s="1"/>
  <c r="B210" i="2"/>
  <c r="C210" i="4" s="1"/>
  <c r="C210" i="2"/>
  <c r="D210" i="4" s="1"/>
  <c r="D210" i="2"/>
  <c r="S210" i="4" s="1"/>
  <c r="T210" i="4"/>
  <c r="F210" i="2"/>
  <c r="F210" i="4" s="1"/>
  <c r="G210" i="2"/>
  <c r="G210" i="4" s="1"/>
  <c r="H210" i="2"/>
  <c r="H210" i="4" s="1"/>
  <c r="I210" i="2"/>
  <c r="I210" i="4" s="1"/>
  <c r="J210" i="2"/>
  <c r="J210" i="4" s="1"/>
  <c r="K210" i="2"/>
  <c r="K210" i="4" s="1"/>
  <c r="B211" i="2"/>
  <c r="C211" i="4" s="1"/>
  <c r="C211" i="2"/>
  <c r="D211" i="4" s="1"/>
  <c r="D211" i="2"/>
  <c r="S211" i="4" s="1"/>
  <c r="T211" i="4"/>
  <c r="F211" i="2"/>
  <c r="F211" i="4" s="1"/>
  <c r="G211" i="2"/>
  <c r="G211" i="4" s="1"/>
  <c r="H211" i="2"/>
  <c r="H211" i="4" s="1"/>
  <c r="I211" i="2"/>
  <c r="I211" i="4" s="1"/>
  <c r="J211" i="2"/>
  <c r="J211" i="4" s="1"/>
  <c r="K211" i="2"/>
  <c r="K211" i="4" s="1"/>
  <c r="B212" i="2"/>
  <c r="C212" i="4" s="1"/>
  <c r="C212" i="2"/>
  <c r="D212" i="4" s="1"/>
  <c r="D212" i="2"/>
  <c r="S212" i="4" s="1"/>
  <c r="T212" i="4"/>
  <c r="F212" i="2"/>
  <c r="F212" i="4" s="1"/>
  <c r="G212" i="2"/>
  <c r="G212" i="4" s="1"/>
  <c r="H212" i="2"/>
  <c r="H212" i="4" s="1"/>
  <c r="I212" i="2"/>
  <c r="I212" i="4" s="1"/>
  <c r="J212" i="2"/>
  <c r="J212" i="4" s="1"/>
  <c r="K212" i="2"/>
  <c r="K212" i="4" s="1"/>
  <c r="B213" i="2"/>
  <c r="C213" i="4" s="1"/>
  <c r="C213" i="2"/>
  <c r="D213" i="4" s="1"/>
  <c r="D213" i="2"/>
  <c r="S213" i="4" s="1"/>
  <c r="T213" i="4"/>
  <c r="F213" i="2"/>
  <c r="F213" i="4" s="1"/>
  <c r="G213" i="2"/>
  <c r="G213" i="4" s="1"/>
  <c r="H213" i="2"/>
  <c r="H213" i="4" s="1"/>
  <c r="I213" i="2"/>
  <c r="I213" i="4" s="1"/>
  <c r="J213" i="2"/>
  <c r="J213" i="4" s="1"/>
  <c r="K213" i="2"/>
  <c r="K213" i="4" s="1"/>
  <c r="B214" i="2"/>
  <c r="C214" i="4" s="1"/>
  <c r="C214" i="2"/>
  <c r="D214" i="4" s="1"/>
  <c r="D214" i="2"/>
  <c r="S214" i="4" s="1"/>
  <c r="T214" i="4"/>
  <c r="F214" i="2"/>
  <c r="F214" i="4" s="1"/>
  <c r="G214" i="2"/>
  <c r="G214" i="4" s="1"/>
  <c r="H214" i="2"/>
  <c r="H214" i="4" s="1"/>
  <c r="I214" i="2"/>
  <c r="I214" i="4" s="1"/>
  <c r="J214" i="2"/>
  <c r="J214" i="4" s="1"/>
  <c r="K214" i="2"/>
  <c r="K214" i="4" s="1"/>
  <c r="B215" i="2"/>
  <c r="C215" i="4" s="1"/>
  <c r="C215" i="2"/>
  <c r="D215" i="4" s="1"/>
  <c r="D215" i="2"/>
  <c r="S215" i="4" s="1"/>
  <c r="T215" i="4"/>
  <c r="F215" i="2"/>
  <c r="F215" i="4" s="1"/>
  <c r="G215" i="2"/>
  <c r="G215" i="4" s="1"/>
  <c r="H215" i="2"/>
  <c r="H215" i="4" s="1"/>
  <c r="I215" i="2"/>
  <c r="I215" i="4" s="1"/>
  <c r="J215" i="2"/>
  <c r="J215" i="4" s="1"/>
  <c r="K215" i="2"/>
  <c r="K215" i="4" s="1"/>
  <c r="B216" i="2"/>
  <c r="C216" i="4" s="1"/>
  <c r="C216" i="2"/>
  <c r="D216" i="4" s="1"/>
  <c r="D216" i="2"/>
  <c r="S216" i="4" s="1"/>
  <c r="T216" i="4"/>
  <c r="F216" i="2"/>
  <c r="F216" i="4" s="1"/>
  <c r="G216" i="2"/>
  <c r="G216" i="4" s="1"/>
  <c r="H216" i="2"/>
  <c r="H216" i="4" s="1"/>
  <c r="I216" i="2"/>
  <c r="I216" i="4" s="1"/>
  <c r="J216" i="2"/>
  <c r="J216" i="4" s="1"/>
  <c r="K216" i="2"/>
  <c r="K216" i="4" s="1"/>
  <c r="B217" i="2"/>
  <c r="C217" i="4" s="1"/>
  <c r="C217" i="2"/>
  <c r="D217" i="4" s="1"/>
  <c r="D217" i="2"/>
  <c r="S217" i="4" s="1"/>
  <c r="T217" i="4"/>
  <c r="F217" i="2"/>
  <c r="F217" i="4" s="1"/>
  <c r="G217" i="2"/>
  <c r="G217" i="4" s="1"/>
  <c r="H217" i="2"/>
  <c r="H217" i="4" s="1"/>
  <c r="I217" i="2"/>
  <c r="I217" i="4" s="1"/>
  <c r="J217" i="2"/>
  <c r="J217" i="4" s="1"/>
  <c r="K217" i="2"/>
  <c r="K217" i="4" s="1"/>
  <c r="B218" i="2"/>
  <c r="C218" i="4" s="1"/>
  <c r="C218" i="2"/>
  <c r="D218" i="4" s="1"/>
  <c r="D218" i="2"/>
  <c r="S218" i="4" s="1"/>
  <c r="T218" i="4"/>
  <c r="F218" i="2"/>
  <c r="F218" i="4" s="1"/>
  <c r="G218" i="2"/>
  <c r="G218" i="4" s="1"/>
  <c r="H218" i="2"/>
  <c r="H218" i="4" s="1"/>
  <c r="I218" i="2"/>
  <c r="I218" i="4" s="1"/>
  <c r="J218" i="2"/>
  <c r="J218" i="4" s="1"/>
  <c r="K218" i="2"/>
  <c r="K218" i="4" s="1"/>
  <c r="B219" i="2"/>
  <c r="C219" i="4" s="1"/>
  <c r="C219" i="2"/>
  <c r="D219" i="4" s="1"/>
  <c r="D219" i="2"/>
  <c r="S219" i="4" s="1"/>
  <c r="T219" i="4"/>
  <c r="F219" i="2"/>
  <c r="F219" i="4" s="1"/>
  <c r="G219" i="2"/>
  <c r="G219" i="4" s="1"/>
  <c r="H219" i="2"/>
  <c r="H219" i="4" s="1"/>
  <c r="I219" i="2"/>
  <c r="I219" i="4" s="1"/>
  <c r="J219" i="2"/>
  <c r="J219" i="4" s="1"/>
  <c r="K219" i="2"/>
  <c r="K219" i="4" s="1"/>
  <c r="B220" i="2"/>
  <c r="C220" i="4" s="1"/>
  <c r="C220" i="2"/>
  <c r="D220" i="4" s="1"/>
  <c r="D220" i="2"/>
  <c r="S220" i="4" s="1"/>
  <c r="T220" i="4"/>
  <c r="F220" i="2"/>
  <c r="F220" i="4" s="1"/>
  <c r="G220" i="2"/>
  <c r="G220" i="4" s="1"/>
  <c r="H220" i="2"/>
  <c r="H220" i="4" s="1"/>
  <c r="I220" i="2"/>
  <c r="I220" i="4" s="1"/>
  <c r="J220" i="2"/>
  <c r="J220" i="4" s="1"/>
  <c r="K220" i="2"/>
  <c r="K220" i="4" s="1"/>
  <c r="B221" i="2"/>
  <c r="C221" i="4" s="1"/>
  <c r="C221" i="2"/>
  <c r="D221" i="4" s="1"/>
  <c r="D221" i="2"/>
  <c r="S221" i="4" s="1"/>
  <c r="T221" i="4"/>
  <c r="F221" i="2"/>
  <c r="F221" i="4" s="1"/>
  <c r="G221" i="2"/>
  <c r="G221" i="4" s="1"/>
  <c r="H221" i="2"/>
  <c r="H221" i="4" s="1"/>
  <c r="I221" i="2"/>
  <c r="I221" i="4" s="1"/>
  <c r="J221" i="2"/>
  <c r="J221" i="4" s="1"/>
  <c r="K221" i="2"/>
  <c r="K221" i="4" s="1"/>
  <c r="B222" i="2"/>
  <c r="C222" i="4" s="1"/>
  <c r="C222" i="2"/>
  <c r="D222" i="4" s="1"/>
  <c r="D222" i="2"/>
  <c r="S222" i="4" s="1"/>
  <c r="T222" i="4"/>
  <c r="F222" i="2"/>
  <c r="F222" i="4" s="1"/>
  <c r="G222" i="2"/>
  <c r="G222" i="4" s="1"/>
  <c r="H222" i="2"/>
  <c r="H222" i="4" s="1"/>
  <c r="I222" i="2"/>
  <c r="I222" i="4" s="1"/>
  <c r="J222" i="2"/>
  <c r="J222" i="4" s="1"/>
  <c r="K222" i="2"/>
  <c r="K222" i="4" s="1"/>
  <c r="B223" i="2"/>
  <c r="C223" i="4" s="1"/>
  <c r="C223" i="2"/>
  <c r="D223" i="4" s="1"/>
  <c r="D223" i="2"/>
  <c r="S223" i="4" s="1"/>
  <c r="T223" i="4"/>
  <c r="F223" i="2"/>
  <c r="F223" i="4" s="1"/>
  <c r="G223" i="2"/>
  <c r="G223" i="4" s="1"/>
  <c r="H223" i="2"/>
  <c r="H223" i="4" s="1"/>
  <c r="I223" i="2"/>
  <c r="I223" i="4" s="1"/>
  <c r="J223" i="2"/>
  <c r="J223" i="4" s="1"/>
  <c r="K223" i="2"/>
  <c r="K223" i="4" s="1"/>
  <c r="B224" i="2"/>
  <c r="C224" i="4" s="1"/>
  <c r="C224" i="2"/>
  <c r="D224" i="4" s="1"/>
  <c r="D224" i="2"/>
  <c r="S224" i="4" s="1"/>
  <c r="T224" i="4"/>
  <c r="F224" i="2"/>
  <c r="F224" i="4" s="1"/>
  <c r="G224" i="2"/>
  <c r="G224" i="4" s="1"/>
  <c r="H224" i="2"/>
  <c r="H224" i="4" s="1"/>
  <c r="I224" i="2"/>
  <c r="I224" i="4" s="1"/>
  <c r="J224" i="2"/>
  <c r="J224" i="4" s="1"/>
  <c r="K224" i="2"/>
  <c r="K224" i="4" s="1"/>
  <c r="B225" i="2"/>
  <c r="C225" i="4" s="1"/>
  <c r="C225" i="2"/>
  <c r="D225" i="4" s="1"/>
  <c r="D225" i="2"/>
  <c r="S225" i="4" s="1"/>
  <c r="T225" i="4"/>
  <c r="F225" i="2"/>
  <c r="F225" i="4" s="1"/>
  <c r="G225" i="2"/>
  <c r="G225" i="4" s="1"/>
  <c r="H225" i="2"/>
  <c r="H225" i="4" s="1"/>
  <c r="I225" i="2"/>
  <c r="I225" i="4" s="1"/>
  <c r="J225" i="2"/>
  <c r="J225" i="4" s="1"/>
  <c r="K225" i="2"/>
  <c r="K225" i="4" s="1"/>
  <c r="B226" i="2"/>
  <c r="C226" i="4" s="1"/>
  <c r="C226" i="2"/>
  <c r="D226" i="4" s="1"/>
  <c r="D226" i="2"/>
  <c r="S226" i="4" s="1"/>
  <c r="T226" i="4"/>
  <c r="F226" i="2"/>
  <c r="F226" i="4" s="1"/>
  <c r="G226" i="2"/>
  <c r="G226" i="4" s="1"/>
  <c r="H226" i="2"/>
  <c r="H226" i="4" s="1"/>
  <c r="I226" i="2"/>
  <c r="I226" i="4" s="1"/>
  <c r="J226" i="2"/>
  <c r="J226" i="4" s="1"/>
  <c r="K226" i="2"/>
  <c r="K226" i="4" s="1"/>
  <c r="B227" i="2"/>
  <c r="C227" i="4" s="1"/>
  <c r="C227" i="2"/>
  <c r="D227" i="4" s="1"/>
  <c r="D227" i="2"/>
  <c r="S227" i="4" s="1"/>
  <c r="T227" i="4"/>
  <c r="F227" i="2"/>
  <c r="F227" i="4" s="1"/>
  <c r="G227" i="2"/>
  <c r="G227" i="4" s="1"/>
  <c r="H227" i="2"/>
  <c r="H227" i="4" s="1"/>
  <c r="I227" i="2"/>
  <c r="I227" i="4" s="1"/>
  <c r="J227" i="2"/>
  <c r="J227" i="4" s="1"/>
  <c r="K227" i="2"/>
  <c r="K227" i="4" s="1"/>
  <c r="B228" i="2"/>
  <c r="C228" i="4" s="1"/>
  <c r="C228" i="2"/>
  <c r="D228" i="4" s="1"/>
  <c r="D228" i="2"/>
  <c r="S228" i="4" s="1"/>
  <c r="T228" i="4"/>
  <c r="F228" i="2"/>
  <c r="F228" i="4" s="1"/>
  <c r="G228" i="2"/>
  <c r="G228" i="4" s="1"/>
  <c r="H228" i="2"/>
  <c r="H228" i="4" s="1"/>
  <c r="I228" i="2"/>
  <c r="I228" i="4" s="1"/>
  <c r="J228" i="2"/>
  <c r="J228" i="4" s="1"/>
  <c r="K228" i="2"/>
  <c r="K228" i="4" s="1"/>
  <c r="B229" i="2"/>
  <c r="C229" i="4" s="1"/>
  <c r="C229" i="2"/>
  <c r="D229" i="4" s="1"/>
  <c r="D229" i="2"/>
  <c r="S229" i="4" s="1"/>
  <c r="T229" i="4"/>
  <c r="F229" i="2"/>
  <c r="F229" i="4" s="1"/>
  <c r="G229" i="2"/>
  <c r="G229" i="4" s="1"/>
  <c r="H229" i="2"/>
  <c r="H229" i="4" s="1"/>
  <c r="I229" i="2"/>
  <c r="I229" i="4" s="1"/>
  <c r="J229" i="2"/>
  <c r="J229" i="4" s="1"/>
  <c r="K229" i="2"/>
  <c r="K229" i="4" s="1"/>
  <c r="B230" i="2"/>
  <c r="C230" i="4" s="1"/>
  <c r="C230" i="2"/>
  <c r="D230" i="4" s="1"/>
  <c r="D230" i="2"/>
  <c r="S230" i="4" s="1"/>
  <c r="T230" i="4"/>
  <c r="F230" i="2"/>
  <c r="F230" i="4" s="1"/>
  <c r="G230" i="2"/>
  <c r="G230" i="4" s="1"/>
  <c r="H230" i="2"/>
  <c r="H230" i="4" s="1"/>
  <c r="I230" i="2"/>
  <c r="I230" i="4" s="1"/>
  <c r="J230" i="2"/>
  <c r="J230" i="4" s="1"/>
  <c r="K230" i="2"/>
  <c r="K230" i="4" s="1"/>
  <c r="B231" i="2"/>
  <c r="C231" i="4" s="1"/>
  <c r="C231" i="2"/>
  <c r="D231" i="4" s="1"/>
  <c r="D231" i="2"/>
  <c r="S231" i="4" s="1"/>
  <c r="T231" i="4"/>
  <c r="F231" i="2"/>
  <c r="F231" i="4" s="1"/>
  <c r="G231" i="2"/>
  <c r="G231" i="4" s="1"/>
  <c r="H231" i="2"/>
  <c r="H231" i="4" s="1"/>
  <c r="I231" i="2"/>
  <c r="I231" i="4" s="1"/>
  <c r="J231" i="2"/>
  <c r="J231" i="4" s="1"/>
  <c r="K231" i="2"/>
  <c r="K231" i="4" s="1"/>
  <c r="B232" i="2"/>
  <c r="C232" i="4" s="1"/>
  <c r="C232" i="2"/>
  <c r="D232" i="4" s="1"/>
  <c r="D232" i="2"/>
  <c r="S232" i="4" s="1"/>
  <c r="T232" i="4"/>
  <c r="F232" i="2"/>
  <c r="F232" i="4" s="1"/>
  <c r="G232" i="2"/>
  <c r="G232" i="4" s="1"/>
  <c r="H232" i="2"/>
  <c r="H232" i="4" s="1"/>
  <c r="I232" i="2"/>
  <c r="I232" i="4" s="1"/>
  <c r="J232" i="2"/>
  <c r="J232" i="4" s="1"/>
  <c r="K232" i="2"/>
  <c r="K232" i="4" s="1"/>
  <c r="B233" i="2"/>
  <c r="C233" i="4" s="1"/>
  <c r="C233" i="2"/>
  <c r="D233" i="4" s="1"/>
  <c r="D233" i="2"/>
  <c r="S233" i="4" s="1"/>
  <c r="T233" i="4"/>
  <c r="F233" i="2"/>
  <c r="F233" i="4" s="1"/>
  <c r="G233" i="2"/>
  <c r="G233" i="4" s="1"/>
  <c r="H233" i="2"/>
  <c r="H233" i="4" s="1"/>
  <c r="I233" i="2"/>
  <c r="I233" i="4" s="1"/>
  <c r="J233" i="2"/>
  <c r="J233" i="4" s="1"/>
  <c r="K233" i="2"/>
  <c r="K233" i="4" s="1"/>
  <c r="B234" i="2"/>
  <c r="C234" i="4" s="1"/>
  <c r="C234" i="2"/>
  <c r="D234" i="4" s="1"/>
  <c r="D234" i="2"/>
  <c r="S234" i="4" s="1"/>
  <c r="T234" i="4"/>
  <c r="F234" i="2"/>
  <c r="F234" i="4" s="1"/>
  <c r="G234" i="2"/>
  <c r="G234" i="4" s="1"/>
  <c r="H234" i="2"/>
  <c r="H234" i="4" s="1"/>
  <c r="I234" i="2"/>
  <c r="I234" i="4" s="1"/>
  <c r="J234" i="2"/>
  <c r="J234" i="4" s="1"/>
  <c r="K234" i="2"/>
  <c r="K234" i="4" s="1"/>
  <c r="B235" i="2"/>
  <c r="C235" i="4" s="1"/>
  <c r="C235" i="2"/>
  <c r="D235" i="4" s="1"/>
  <c r="D235" i="2"/>
  <c r="S235" i="4" s="1"/>
  <c r="T235" i="4"/>
  <c r="F235" i="2"/>
  <c r="F235" i="4" s="1"/>
  <c r="G235" i="2"/>
  <c r="G235" i="4" s="1"/>
  <c r="H235" i="2"/>
  <c r="H235" i="4" s="1"/>
  <c r="I235" i="2"/>
  <c r="I235" i="4" s="1"/>
  <c r="J235" i="2"/>
  <c r="J235" i="4" s="1"/>
  <c r="K235" i="2"/>
  <c r="K235" i="4" s="1"/>
  <c r="B236" i="2"/>
  <c r="C236" i="4" s="1"/>
  <c r="C236" i="2"/>
  <c r="D236" i="4" s="1"/>
  <c r="D236" i="2"/>
  <c r="S236" i="4" s="1"/>
  <c r="T236" i="4"/>
  <c r="F236" i="2"/>
  <c r="F236" i="4" s="1"/>
  <c r="G236" i="2"/>
  <c r="G236" i="4" s="1"/>
  <c r="H236" i="2"/>
  <c r="H236" i="4" s="1"/>
  <c r="I236" i="2"/>
  <c r="I236" i="4" s="1"/>
  <c r="J236" i="2"/>
  <c r="J236" i="4" s="1"/>
  <c r="K236" i="2"/>
  <c r="K236" i="4" s="1"/>
  <c r="B237" i="2"/>
  <c r="C237" i="4" s="1"/>
  <c r="C237" i="2"/>
  <c r="D237" i="4" s="1"/>
  <c r="D237" i="2"/>
  <c r="S237" i="4" s="1"/>
  <c r="T237" i="4"/>
  <c r="F237" i="2"/>
  <c r="F237" i="4" s="1"/>
  <c r="G237" i="2"/>
  <c r="G237" i="4" s="1"/>
  <c r="H237" i="2"/>
  <c r="H237" i="4" s="1"/>
  <c r="I237" i="2"/>
  <c r="I237" i="4" s="1"/>
  <c r="J237" i="2"/>
  <c r="J237" i="4" s="1"/>
  <c r="K237" i="2"/>
  <c r="K237" i="4" s="1"/>
  <c r="B238" i="2"/>
  <c r="C238" i="4" s="1"/>
  <c r="C238" i="2"/>
  <c r="D238" i="4" s="1"/>
  <c r="D238" i="2"/>
  <c r="S238" i="4" s="1"/>
  <c r="T238" i="4"/>
  <c r="F238" i="2"/>
  <c r="F238" i="4" s="1"/>
  <c r="G238" i="2"/>
  <c r="G238" i="4" s="1"/>
  <c r="H238" i="2"/>
  <c r="H238" i="4" s="1"/>
  <c r="I238" i="2"/>
  <c r="I238" i="4" s="1"/>
  <c r="J238" i="2"/>
  <c r="J238" i="4" s="1"/>
  <c r="K238" i="2"/>
  <c r="K238" i="4" s="1"/>
  <c r="B239" i="2"/>
  <c r="C239" i="4" s="1"/>
  <c r="C239" i="2"/>
  <c r="D239" i="4" s="1"/>
  <c r="D239" i="2"/>
  <c r="S239" i="4" s="1"/>
  <c r="T239" i="4"/>
  <c r="F239" i="2"/>
  <c r="F239" i="4" s="1"/>
  <c r="G239" i="2"/>
  <c r="G239" i="4" s="1"/>
  <c r="H239" i="2"/>
  <c r="H239" i="4" s="1"/>
  <c r="I239" i="2"/>
  <c r="I239" i="4" s="1"/>
  <c r="J239" i="2"/>
  <c r="J239" i="4" s="1"/>
  <c r="K239" i="2"/>
  <c r="K239" i="4" s="1"/>
  <c r="B240" i="2"/>
  <c r="C240" i="4" s="1"/>
  <c r="C240" i="2"/>
  <c r="D240" i="4" s="1"/>
  <c r="D240" i="2"/>
  <c r="S240" i="4" s="1"/>
  <c r="T240" i="4"/>
  <c r="F240" i="2"/>
  <c r="F240" i="4" s="1"/>
  <c r="G240" i="2"/>
  <c r="G240" i="4" s="1"/>
  <c r="H240" i="2"/>
  <c r="H240" i="4" s="1"/>
  <c r="I240" i="2"/>
  <c r="I240" i="4" s="1"/>
  <c r="J240" i="2"/>
  <c r="J240" i="4" s="1"/>
  <c r="K240" i="2"/>
  <c r="K240" i="4" s="1"/>
  <c r="B241" i="2"/>
  <c r="C241" i="4" s="1"/>
  <c r="C241" i="2"/>
  <c r="D241" i="4" s="1"/>
  <c r="D241" i="2"/>
  <c r="S241" i="4" s="1"/>
  <c r="T241" i="4"/>
  <c r="F241" i="2"/>
  <c r="F241" i="4" s="1"/>
  <c r="G241" i="2"/>
  <c r="G241" i="4" s="1"/>
  <c r="H241" i="2"/>
  <c r="H241" i="4" s="1"/>
  <c r="I241" i="2"/>
  <c r="I241" i="4" s="1"/>
  <c r="J241" i="2"/>
  <c r="J241" i="4" s="1"/>
  <c r="K241" i="2"/>
  <c r="K241" i="4" s="1"/>
  <c r="B242" i="2"/>
  <c r="C242" i="4" s="1"/>
  <c r="C242" i="2"/>
  <c r="D242" i="4" s="1"/>
  <c r="D242" i="2"/>
  <c r="S242" i="4" s="1"/>
  <c r="T242" i="4"/>
  <c r="F242" i="2"/>
  <c r="F242" i="4" s="1"/>
  <c r="G242" i="2"/>
  <c r="G242" i="4" s="1"/>
  <c r="H242" i="2"/>
  <c r="H242" i="4" s="1"/>
  <c r="I242" i="2"/>
  <c r="I242" i="4" s="1"/>
  <c r="J242" i="2"/>
  <c r="J242" i="4" s="1"/>
  <c r="K242" i="2"/>
  <c r="K242" i="4" s="1"/>
  <c r="B243" i="2"/>
  <c r="C243" i="4" s="1"/>
  <c r="C243" i="2"/>
  <c r="D243" i="4" s="1"/>
  <c r="D243" i="2"/>
  <c r="S243" i="4" s="1"/>
  <c r="T243" i="4"/>
  <c r="F243" i="2"/>
  <c r="F243" i="4" s="1"/>
  <c r="G243" i="2"/>
  <c r="G243" i="4" s="1"/>
  <c r="H243" i="2"/>
  <c r="H243" i="4" s="1"/>
  <c r="I243" i="2"/>
  <c r="I243" i="4" s="1"/>
  <c r="J243" i="2"/>
  <c r="J243" i="4" s="1"/>
  <c r="K243" i="2"/>
  <c r="K243" i="4" s="1"/>
  <c r="B244" i="2"/>
  <c r="C244" i="4" s="1"/>
  <c r="C244" i="2"/>
  <c r="D244" i="4" s="1"/>
  <c r="D244" i="2"/>
  <c r="S244" i="4" s="1"/>
  <c r="T244" i="4"/>
  <c r="F244" i="2"/>
  <c r="F244" i="4" s="1"/>
  <c r="G244" i="2"/>
  <c r="G244" i="4" s="1"/>
  <c r="H244" i="2"/>
  <c r="H244" i="4" s="1"/>
  <c r="I244" i="2"/>
  <c r="I244" i="4" s="1"/>
  <c r="J244" i="2"/>
  <c r="J244" i="4" s="1"/>
  <c r="K244" i="2"/>
  <c r="K244" i="4" s="1"/>
  <c r="B245" i="2"/>
  <c r="C245" i="4" s="1"/>
  <c r="C245" i="2"/>
  <c r="D245" i="4" s="1"/>
  <c r="D245" i="2"/>
  <c r="S245" i="4" s="1"/>
  <c r="T245" i="4"/>
  <c r="F245" i="2"/>
  <c r="F245" i="4" s="1"/>
  <c r="G245" i="2"/>
  <c r="G245" i="4" s="1"/>
  <c r="H245" i="2"/>
  <c r="H245" i="4" s="1"/>
  <c r="I245" i="2"/>
  <c r="I245" i="4" s="1"/>
  <c r="J245" i="2"/>
  <c r="J245" i="4" s="1"/>
  <c r="K245" i="2"/>
  <c r="K245" i="4" s="1"/>
  <c r="B246" i="2"/>
  <c r="C246" i="4" s="1"/>
  <c r="C246" i="2"/>
  <c r="D246" i="4" s="1"/>
  <c r="D246" i="2"/>
  <c r="S246" i="4" s="1"/>
  <c r="T246" i="4"/>
  <c r="F246" i="2"/>
  <c r="F246" i="4" s="1"/>
  <c r="G246" i="2"/>
  <c r="G246" i="4" s="1"/>
  <c r="H246" i="2"/>
  <c r="H246" i="4" s="1"/>
  <c r="I246" i="2"/>
  <c r="I246" i="4" s="1"/>
  <c r="J246" i="2"/>
  <c r="J246" i="4" s="1"/>
  <c r="K246" i="2"/>
  <c r="K246" i="4" s="1"/>
  <c r="B247" i="2"/>
  <c r="C247" i="4" s="1"/>
  <c r="C247" i="2"/>
  <c r="D247" i="4" s="1"/>
  <c r="D247" i="2"/>
  <c r="S247" i="4" s="1"/>
  <c r="T247" i="4"/>
  <c r="F247" i="2"/>
  <c r="F247" i="4" s="1"/>
  <c r="G247" i="2"/>
  <c r="G247" i="4" s="1"/>
  <c r="H247" i="2"/>
  <c r="H247" i="4" s="1"/>
  <c r="I247" i="2"/>
  <c r="I247" i="4" s="1"/>
  <c r="J247" i="2"/>
  <c r="J247" i="4" s="1"/>
  <c r="K247" i="2"/>
  <c r="K247" i="4" s="1"/>
  <c r="B248" i="2"/>
  <c r="C248" i="4" s="1"/>
  <c r="C248" i="2"/>
  <c r="D248" i="4" s="1"/>
  <c r="D248" i="2"/>
  <c r="S248" i="4" s="1"/>
  <c r="T248" i="4"/>
  <c r="F248" i="2"/>
  <c r="F248" i="4" s="1"/>
  <c r="G248" i="2"/>
  <c r="G248" i="4" s="1"/>
  <c r="H248" i="2"/>
  <c r="H248" i="4" s="1"/>
  <c r="I248" i="2"/>
  <c r="I248" i="4" s="1"/>
  <c r="J248" i="2"/>
  <c r="J248" i="4" s="1"/>
  <c r="K248" i="2"/>
  <c r="K248" i="4" s="1"/>
  <c r="B249" i="2"/>
  <c r="C249" i="4" s="1"/>
  <c r="C249" i="2"/>
  <c r="D249" i="4" s="1"/>
  <c r="D249" i="2"/>
  <c r="S249" i="4" s="1"/>
  <c r="T249" i="4"/>
  <c r="F249" i="2"/>
  <c r="F249" i="4" s="1"/>
  <c r="G249" i="2"/>
  <c r="G249" i="4" s="1"/>
  <c r="H249" i="2"/>
  <c r="H249" i="4" s="1"/>
  <c r="I249" i="2"/>
  <c r="I249" i="4" s="1"/>
  <c r="J249" i="2"/>
  <c r="J249" i="4" s="1"/>
  <c r="K249" i="2"/>
  <c r="K249" i="4" s="1"/>
  <c r="B250" i="2"/>
  <c r="C250" i="4" s="1"/>
  <c r="C250" i="2"/>
  <c r="D250" i="4" s="1"/>
  <c r="D250" i="2"/>
  <c r="S250" i="4" s="1"/>
  <c r="T250" i="4"/>
  <c r="F250" i="2"/>
  <c r="F250" i="4" s="1"/>
  <c r="G250" i="2"/>
  <c r="G250" i="4" s="1"/>
  <c r="H250" i="2"/>
  <c r="H250" i="4" s="1"/>
  <c r="I250" i="2"/>
  <c r="I250" i="4" s="1"/>
  <c r="J250" i="2"/>
  <c r="J250" i="4" s="1"/>
  <c r="K250" i="2"/>
  <c r="K250" i="4" s="1"/>
  <c r="B251" i="2"/>
  <c r="C251" i="4" s="1"/>
  <c r="C251" i="2"/>
  <c r="D251" i="4" s="1"/>
  <c r="D251" i="2"/>
  <c r="S251" i="4" s="1"/>
  <c r="T251" i="4"/>
  <c r="F251" i="2"/>
  <c r="F251" i="4" s="1"/>
  <c r="G251" i="2"/>
  <c r="G251" i="4" s="1"/>
  <c r="H251" i="2"/>
  <c r="H251" i="4" s="1"/>
  <c r="I251" i="2"/>
  <c r="I251" i="4" s="1"/>
  <c r="J251" i="2"/>
  <c r="J251" i="4" s="1"/>
  <c r="K251" i="2"/>
  <c r="K251" i="4" s="1"/>
  <c r="B252" i="2"/>
  <c r="C252" i="4" s="1"/>
  <c r="C252" i="2"/>
  <c r="D252" i="4" s="1"/>
  <c r="D252" i="2"/>
  <c r="S252" i="4" s="1"/>
  <c r="T252" i="4"/>
  <c r="F252" i="2"/>
  <c r="F252" i="4" s="1"/>
  <c r="G252" i="2"/>
  <c r="G252" i="4" s="1"/>
  <c r="H252" i="2"/>
  <c r="H252" i="4" s="1"/>
  <c r="I252" i="2"/>
  <c r="I252" i="4" s="1"/>
  <c r="J252" i="2"/>
  <c r="J252" i="4" s="1"/>
  <c r="K252" i="2"/>
  <c r="K252" i="4" s="1"/>
  <c r="B253" i="2"/>
  <c r="C253" i="4" s="1"/>
  <c r="C253" i="2"/>
  <c r="D253" i="4" s="1"/>
  <c r="D253" i="2"/>
  <c r="S253" i="4" s="1"/>
  <c r="T253" i="4"/>
  <c r="F253" i="2"/>
  <c r="F253" i="4" s="1"/>
  <c r="G253" i="2"/>
  <c r="G253" i="4" s="1"/>
  <c r="H253" i="2"/>
  <c r="H253" i="4" s="1"/>
  <c r="I253" i="2"/>
  <c r="I253" i="4" s="1"/>
  <c r="J253" i="2"/>
  <c r="J253" i="4" s="1"/>
  <c r="K253" i="2"/>
  <c r="K253" i="4" s="1"/>
  <c r="B254" i="2"/>
  <c r="C254" i="4" s="1"/>
  <c r="C254" i="2"/>
  <c r="D254" i="4" s="1"/>
  <c r="D254" i="2"/>
  <c r="S254" i="4" s="1"/>
  <c r="T254" i="4"/>
  <c r="F254" i="2"/>
  <c r="F254" i="4" s="1"/>
  <c r="G254" i="2"/>
  <c r="G254" i="4" s="1"/>
  <c r="H254" i="2"/>
  <c r="H254" i="4" s="1"/>
  <c r="I254" i="2"/>
  <c r="I254" i="4" s="1"/>
  <c r="J254" i="2"/>
  <c r="J254" i="4" s="1"/>
  <c r="K254" i="2"/>
  <c r="K254" i="4" s="1"/>
  <c r="B255" i="2"/>
  <c r="C255" i="4" s="1"/>
  <c r="C255" i="2"/>
  <c r="D255" i="4" s="1"/>
  <c r="D255" i="2"/>
  <c r="S255" i="4" s="1"/>
  <c r="T255" i="4"/>
  <c r="F255" i="2"/>
  <c r="F255" i="4" s="1"/>
  <c r="G255" i="2"/>
  <c r="G255" i="4" s="1"/>
  <c r="H255" i="2"/>
  <c r="H255" i="4" s="1"/>
  <c r="I255" i="2"/>
  <c r="I255" i="4" s="1"/>
  <c r="J255" i="2"/>
  <c r="J255" i="4" s="1"/>
  <c r="K255" i="2"/>
  <c r="K255" i="4" s="1"/>
  <c r="B256" i="2"/>
  <c r="C256" i="4" s="1"/>
  <c r="C256" i="2"/>
  <c r="D256" i="4" s="1"/>
  <c r="D256" i="2"/>
  <c r="S256" i="4" s="1"/>
  <c r="T256" i="4"/>
  <c r="F256" i="2"/>
  <c r="F256" i="4" s="1"/>
  <c r="G256" i="2"/>
  <c r="G256" i="4" s="1"/>
  <c r="H256" i="2"/>
  <c r="H256" i="4" s="1"/>
  <c r="I256" i="2"/>
  <c r="I256" i="4" s="1"/>
  <c r="J256" i="2"/>
  <c r="J256" i="4" s="1"/>
  <c r="K256" i="2"/>
  <c r="K256" i="4" s="1"/>
  <c r="B257" i="2"/>
  <c r="C257" i="4" s="1"/>
  <c r="C257" i="2"/>
  <c r="D257" i="4" s="1"/>
  <c r="D257" i="2"/>
  <c r="S257" i="4" s="1"/>
  <c r="T257" i="4"/>
  <c r="F257" i="2"/>
  <c r="F257" i="4" s="1"/>
  <c r="G257" i="2"/>
  <c r="G257" i="4" s="1"/>
  <c r="H257" i="2"/>
  <c r="H257" i="4" s="1"/>
  <c r="I257" i="2"/>
  <c r="I257" i="4" s="1"/>
  <c r="J257" i="2"/>
  <c r="J257" i="4" s="1"/>
  <c r="K257" i="2"/>
  <c r="K257" i="4" s="1"/>
  <c r="B258" i="2"/>
  <c r="C258" i="4" s="1"/>
  <c r="C258" i="2"/>
  <c r="D258" i="4" s="1"/>
  <c r="D258" i="2"/>
  <c r="S258" i="4" s="1"/>
  <c r="T258" i="4"/>
  <c r="F258" i="2"/>
  <c r="F258" i="4" s="1"/>
  <c r="G258" i="2"/>
  <c r="G258" i="4" s="1"/>
  <c r="H258" i="2"/>
  <c r="H258" i="4" s="1"/>
  <c r="I258" i="2"/>
  <c r="I258" i="4" s="1"/>
  <c r="J258" i="2"/>
  <c r="J258" i="4" s="1"/>
  <c r="K258" i="2"/>
  <c r="K258" i="4" s="1"/>
  <c r="B259" i="2"/>
  <c r="C259" i="4" s="1"/>
  <c r="C259" i="2"/>
  <c r="D259" i="4" s="1"/>
  <c r="D259" i="2"/>
  <c r="S259" i="4" s="1"/>
  <c r="T259" i="4"/>
  <c r="F259" i="2"/>
  <c r="F259" i="4" s="1"/>
  <c r="G259" i="2"/>
  <c r="G259" i="4" s="1"/>
  <c r="H259" i="2"/>
  <c r="H259" i="4" s="1"/>
  <c r="I259" i="2"/>
  <c r="I259" i="4" s="1"/>
  <c r="J259" i="2"/>
  <c r="J259" i="4" s="1"/>
  <c r="K259" i="2"/>
  <c r="K259" i="4" s="1"/>
  <c r="B260" i="2"/>
  <c r="C260" i="4" s="1"/>
  <c r="C260" i="2"/>
  <c r="D260" i="4" s="1"/>
  <c r="D260" i="2"/>
  <c r="S260" i="4" s="1"/>
  <c r="T260" i="4"/>
  <c r="F260" i="2"/>
  <c r="F260" i="4" s="1"/>
  <c r="G260" i="2"/>
  <c r="G260" i="4" s="1"/>
  <c r="H260" i="2"/>
  <c r="H260" i="4" s="1"/>
  <c r="I260" i="2"/>
  <c r="I260" i="4" s="1"/>
  <c r="J260" i="2"/>
  <c r="J260" i="4" s="1"/>
  <c r="K260" i="2"/>
  <c r="K260" i="4" s="1"/>
  <c r="B261" i="2"/>
  <c r="C261" i="4" s="1"/>
  <c r="C261" i="2"/>
  <c r="D261" i="4" s="1"/>
  <c r="D261" i="2"/>
  <c r="S261" i="4" s="1"/>
  <c r="T261" i="4"/>
  <c r="F261" i="2"/>
  <c r="F261" i="4" s="1"/>
  <c r="G261" i="2"/>
  <c r="G261" i="4" s="1"/>
  <c r="H261" i="2"/>
  <c r="H261" i="4" s="1"/>
  <c r="I261" i="2"/>
  <c r="I261" i="4" s="1"/>
  <c r="J261" i="2"/>
  <c r="J261" i="4" s="1"/>
  <c r="K261" i="2"/>
  <c r="K261" i="4" s="1"/>
  <c r="B262" i="2"/>
  <c r="C262" i="4" s="1"/>
  <c r="C262" i="2"/>
  <c r="D262" i="4" s="1"/>
  <c r="D262" i="2"/>
  <c r="S262" i="4" s="1"/>
  <c r="T262" i="4"/>
  <c r="F262" i="2"/>
  <c r="F262" i="4" s="1"/>
  <c r="G262" i="2"/>
  <c r="G262" i="4" s="1"/>
  <c r="H262" i="2"/>
  <c r="H262" i="4" s="1"/>
  <c r="I262" i="2"/>
  <c r="I262" i="4" s="1"/>
  <c r="J262" i="2"/>
  <c r="J262" i="4" s="1"/>
  <c r="K262" i="2"/>
  <c r="K262" i="4" s="1"/>
  <c r="B263" i="2"/>
  <c r="C263" i="4" s="1"/>
  <c r="C263" i="2"/>
  <c r="D263" i="4" s="1"/>
  <c r="D263" i="2"/>
  <c r="S263" i="4" s="1"/>
  <c r="T263" i="4"/>
  <c r="F263" i="2"/>
  <c r="F263" i="4" s="1"/>
  <c r="G263" i="2"/>
  <c r="G263" i="4" s="1"/>
  <c r="H263" i="2"/>
  <c r="H263" i="4" s="1"/>
  <c r="I263" i="2"/>
  <c r="I263" i="4" s="1"/>
  <c r="J263" i="2"/>
  <c r="J263" i="4" s="1"/>
  <c r="K263" i="2"/>
  <c r="K263" i="4" s="1"/>
  <c r="B264" i="2"/>
  <c r="C264" i="4" s="1"/>
  <c r="C264" i="2"/>
  <c r="D264" i="4" s="1"/>
  <c r="D264" i="2"/>
  <c r="S264" i="4" s="1"/>
  <c r="T264" i="4"/>
  <c r="F264" i="2"/>
  <c r="F264" i="4" s="1"/>
  <c r="G264" i="2"/>
  <c r="G264" i="4" s="1"/>
  <c r="H264" i="2"/>
  <c r="H264" i="4" s="1"/>
  <c r="I264" i="2"/>
  <c r="I264" i="4" s="1"/>
  <c r="J264" i="2"/>
  <c r="J264" i="4" s="1"/>
  <c r="K264" i="2"/>
  <c r="K264" i="4" s="1"/>
  <c r="B265" i="2"/>
  <c r="C265" i="4" s="1"/>
  <c r="C265" i="2"/>
  <c r="D265" i="4" s="1"/>
  <c r="D265" i="2"/>
  <c r="S265" i="4" s="1"/>
  <c r="T265" i="4"/>
  <c r="F265" i="2"/>
  <c r="F265" i="4" s="1"/>
  <c r="G265" i="2"/>
  <c r="G265" i="4" s="1"/>
  <c r="H265" i="2"/>
  <c r="H265" i="4" s="1"/>
  <c r="I265" i="2"/>
  <c r="I265" i="4" s="1"/>
  <c r="J265" i="2"/>
  <c r="J265" i="4" s="1"/>
  <c r="K265" i="2"/>
  <c r="K265" i="4" s="1"/>
  <c r="B266" i="2"/>
  <c r="C266" i="4" s="1"/>
  <c r="C266" i="2"/>
  <c r="D266" i="4" s="1"/>
  <c r="D266" i="2"/>
  <c r="S266" i="4" s="1"/>
  <c r="T266" i="4"/>
  <c r="F266" i="2"/>
  <c r="F266" i="4" s="1"/>
  <c r="G266" i="2"/>
  <c r="G266" i="4" s="1"/>
  <c r="H266" i="2"/>
  <c r="H266" i="4" s="1"/>
  <c r="I266" i="2"/>
  <c r="I266" i="4" s="1"/>
  <c r="J266" i="2"/>
  <c r="J266" i="4" s="1"/>
  <c r="K266" i="2"/>
  <c r="K266" i="4" s="1"/>
  <c r="B267" i="2"/>
  <c r="C267" i="4" s="1"/>
  <c r="C267" i="2"/>
  <c r="D267" i="4" s="1"/>
  <c r="D267" i="2"/>
  <c r="S267" i="4" s="1"/>
  <c r="T267" i="4"/>
  <c r="F267" i="2"/>
  <c r="F267" i="4" s="1"/>
  <c r="G267" i="2"/>
  <c r="G267" i="4" s="1"/>
  <c r="H267" i="2"/>
  <c r="H267" i="4" s="1"/>
  <c r="I267" i="2"/>
  <c r="I267" i="4" s="1"/>
  <c r="J267" i="2"/>
  <c r="J267" i="4" s="1"/>
  <c r="K267" i="2"/>
  <c r="K267" i="4" s="1"/>
  <c r="B268" i="2"/>
  <c r="C268" i="4" s="1"/>
  <c r="C268" i="2"/>
  <c r="D268" i="4" s="1"/>
  <c r="D268" i="2"/>
  <c r="S268" i="4" s="1"/>
  <c r="T268" i="4"/>
  <c r="F268" i="2"/>
  <c r="F268" i="4" s="1"/>
  <c r="G268" i="2"/>
  <c r="G268" i="4" s="1"/>
  <c r="H268" i="2"/>
  <c r="H268" i="4" s="1"/>
  <c r="I268" i="2"/>
  <c r="I268" i="4" s="1"/>
  <c r="J268" i="2"/>
  <c r="J268" i="4" s="1"/>
  <c r="K268" i="2"/>
  <c r="K268" i="4" s="1"/>
  <c r="B269" i="2"/>
  <c r="C269" i="4" s="1"/>
  <c r="C269" i="2"/>
  <c r="D269" i="4" s="1"/>
  <c r="D269" i="2"/>
  <c r="S269" i="4" s="1"/>
  <c r="T269" i="4"/>
  <c r="F269" i="2"/>
  <c r="F269" i="4" s="1"/>
  <c r="G269" i="2"/>
  <c r="G269" i="4" s="1"/>
  <c r="H269" i="2"/>
  <c r="H269" i="4" s="1"/>
  <c r="I269" i="2"/>
  <c r="I269" i="4" s="1"/>
  <c r="J269" i="2"/>
  <c r="J269" i="4" s="1"/>
  <c r="K269" i="2"/>
  <c r="K269" i="4" s="1"/>
  <c r="B270" i="2"/>
  <c r="C270" i="4" s="1"/>
  <c r="C270" i="2"/>
  <c r="D270" i="4" s="1"/>
  <c r="D270" i="2"/>
  <c r="S270" i="4" s="1"/>
  <c r="T270" i="4"/>
  <c r="F270" i="2"/>
  <c r="F270" i="4" s="1"/>
  <c r="G270" i="2"/>
  <c r="G270" i="4" s="1"/>
  <c r="H270" i="2"/>
  <c r="H270" i="4" s="1"/>
  <c r="I270" i="2"/>
  <c r="I270" i="4" s="1"/>
  <c r="J270" i="2"/>
  <c r="J270" i="4" s="1"/>
  <c r="K270" i="2"/>
  <c r="K270" i="4" s="1"/>
  <c r="B271" i="2"/>
  <c r="C271" i="4" s="1"/>
  <c r="C271" i="2"/>
  <c r="D271" i="4" s="1"/>
  <c r="D271" i="2"/>
  <c r="S271" i="4" s="1"/>
  <c r="T271" i="4"/>
  <c r="F271" i="2"/>
  <c r="F271" i="4" s="1"/>
  <c r="G271" i="2"/>
  <c r="G271" i="4" s="1"/>
  <c r="H271" i="2"/>
  <c r="H271" i="4" s="1"/>
  <c r="I271" i="2"/>
  <c r="I271" i="4" s="1"/>
  <c r="J271" i="2"/>
  <c r="J271" i="4" s="1"/>
  <c r="K271" i="2"/>
  <c r="K271" i="4" s="1"/>
  <c r="B272" i="2"/>
  <c r="C272" i="4" s="1"/>
  <c r="C272" i="2"/>
  <c r="D272" i="4" s="1"/>
  <c r="D272" i="2"/>
  <c r="S272" i="4" s="1"/>
  <c r="T272" i="4"/>
  <c r="F272" i="2"/>
  <c r="F272" i="4" s="1"/>
  <c r="G272" i="2"/>
  <c r="G272" i="4" s="1"/>
  <c r="H272" i="2"/>
  <c r="H272" i="4" s="1"/>
  <c r="I272" i="2"/>
  <c r="I272" i="4" s="1"/>
  <c r="J272" i="2"/>
  <c r="J272" i="4" s="1"/>
  <c r="K272" i="2"/>
  <c r="K272" i="4" s="1"/>
  <c r="B273" i="2"/>
  <c r="C273" i="4" s="1"/>
  <c r="C273" i="2"/>
  <c r="D273" i="4" s="1"/>
  <c r="D273" i="2"/>
  <c r="S273" i="4" s="1"/>
  <c r="T273" i="4"/>
  <c r="F273" i="2"/>
  <c r="F273" i="4" s="1"/>
  <c r="G273" i="2"/>
  <c r="G273" i="4" s="1"/>
  <c r="H273" i="2"/>
  <c r="H273" i="4" s="1"/>
  <c r="I273" i="2"/>
  <c r="I273" i="4" s="1"/>
  <c r="J273" i="2"/>
  <c r="J273" i="4" s="1"/>
  <c r="K273" i="2"/>
  <c r="K273" i="4" s="1"/>
  <c r="B274" i="2"/>
  <c r="C274" i="4" s="1"/>
  <c r="C274" i="2"/>
  <c r="D274" i="4" s="1"/>
  <c r="D274" i="2"/>
  <c r="S274" i="4" s="1"/>
  <c r="T274" i="4"/>
  <c r="F274" i="2"/>
  <c r="F274" i="4" s="1"/>
  <c r="G274" i="2"/>
  <c r="G274" i="4" s="1"/>
  <c r="H274" i="2"/>
  <c r="H274" i="4" s="1"/>
  <c r="I274" i="2"/>
  <c r="I274" i="4" s="1"/>
  <c r="J274" i="2"/>
  <c r="J274" i="4" s="1"/>
  <c r="K274" i="2"/>
  <c r="K274" i="4" s="1"/>
  <c r="B275" i="2"/>
  <c r="C275" i="4" s="1"/>
  <c r="C275" i="2"/>
  <c r="D275" i="4" s="1"/>
  <c r="D275" i="2"/>
  <c r="S275" i="4" s="1"/>
  <c r="T275" i="4"/>
  <c r="F275" i="2"/>
  <c r="F275" i="4" s="1"/>
  <c r="G275" i="2"/>
  <c r="G275" i="4" s="1"/>
  <c r="H275" i="2"/>
  <c r="H275" i="4" s="1"/>
  <c r="I275" i="2"/>
  <c r="I275" i="4" s="1"/>
  <c r="J275" i="2"/>
  <c r="J275" i="4" s="1"/>
  <c r="K275" i="2"/>
  <c r="K275" i="4" s="1"/>
  <c r="B276" i="2"/>
  <c r="C276" i="4" s="1"/>
  <c r="C276" i="2"/>
  <c r="D276" i="4" s="1"/>
  <c r="D276" i="2"/>
  <c r="S276" i="4" s="1"/>
  <c r="T276" i="4"/>
  <c r="F276" i="2"/>
  <c r="F276" i="4" s="1"/>
  <c r="G276" i="2"/>
  <c r="G276" i="4" s="1"/>
  <c r="H276" i="2"/>
  <c r="H276" i="4" s="1"/>
  <c r="I276" i="2"/>
  <c r="I276" i="4" s="1"/>
  <c r="J276" i="2"/>
  <c r="J276" i="4" s="1"/>
  <c r="K276" i="2"/>
  <c r="K276" i="4" s="1"/>
  <c r="B277" i="2"/>
  <c r="C277" i="4" s="1"/>
  <c r="C277" i="2"/>
  <c r="D277" i="4" s="1"/>
  <c r="D277" i="2"/>
  <c r="S277" i="4" s="1"/>
  <c r="T277" i="4"/>
  <c r="F277" i="2"/>
  <c r="F277" i="4" s="1"/>
  <c r="G277" i="2"/>
  <c r="G277" i="4" s="1"/>
  <c r="H277" i="2"/>
  <c r="H277" i="4" s="1"/>
  <c r="I277" i="2"/>
  <c r="I277" i="4" s="1"/>
  <c r="J277" i="2"/>
  <c r="J277" i="4" s="1"/>
  <c r="K277" i="2"/>
  <c r="K277" i="4" s="1"/>
  <c r="B278" i="2"/>
  <c r="C278" i="4" s="1"/>
  <c r="C278" i="2"/>
  <c r="D278" i="4" s="1"/>
  <c r="D278" i="2"/>
  <c r="S278" i="4" s="1"/>
  <c r="T278" i="4"/>
  <c r="F278" i="2"/>
  <c r="F278" i="4" s="1"/>
  <c r="G278" i="2"/>
  <c r="G278" i="4" s="1"/>
  <c r="H278" i="2"/>
  <c r="H278" i="4" s="1"/>
  <c r="I278" i="2"/>
  <c r="I278" i="4" s="1"/>
  <c r="J278" i="2"/>
  <c r="J278" i="4" s="1"/>
  <c r="K278" i="2"/>
  <c r="K278" i="4" s="1"/>
  <c r="B279" i="2"/>
  <c r="C279" i="4" s="1"/>
  <c r="C279" i="2"/>
  <c r="D279" i="4" s="1"/>
  <c r="D279" i="2"/>
  <c r="S279" i="4" s="1"/>
  <c r="T279" i="4"/>
  <c r="F279" i="2"/>
  <c r="F279" i="4" s="1"/>
  <c r="G279" i="2"/>
  <c r="G279" i="4" s="1"/>
  <c r="H279" i="2"/>
  <c r="H279" i="4" s="1"/>
  <c r="I279" i="2"/>
  <c r="I279" i="4" s="1"/>
  <c r="J279" i="2"/>
  <c r="J279" i="4" s="1"/>
  <c r="K279" i="2"/>
  <c r="K279" i="4" s="1"/>
  <c r="B280" i="2"/>
  <c r="C280" i="4" s="1"/>
  <c r="C280" i="2"/>
  <c r="D280" i="4" s="1"/>
  <c r="D280" i="2"/>
  <c r="S280" i="4" s="1"/>
  <c r="T280" i="4"/>
  <c r="F280" i="2"/>
  <c r="F280" i="4" s="1"/>
  <c r="G280" i="2"/>
  <c r="G280" i="4" s="1"/>
  <c r="H280" i="2"/>
  <c r="H280" i="4" s="1"/>
  <c r="I280" i="2"/>
  <c r="I280" i="4" s="1"/>
  <c r="J280" i="2"/>
  <c r="J280" i="4" s="1"/>
  <c r="K280" i="2"/>
  <c r="K280" i="4" s="1"/>
  <c r="B281" i="2"/>
  <c r="C281" i="4" s="1"/>
  <c r="C281" i="2"/>
  <c r="D281" i="4" s="1"/>
  <c r="D281" i="2"/>
  <c r="S281" i="4" s="1"/>
  <c r="T281" i="4"/>
  <c r="F281" i="2"/>
  <c r="F281" i="4" s="1"/>
  <c r="G281" i="2"/>
  <c r="G281" i="4" s="1"/>
  <c r="H281" i="2"/>
  <c r="H281" i="4" s="1"/>
  <c r="I281" i="2"/>
  <c r="I281" i="4" s="1"/>
  <c r="J281" i="2"/>
  <c r="J281" i="4" s="1"/>
  <c r="K281" i="2"/>
  <c r="K281" i="4" s="1"/>
  <c r="B282" i="2"/>
  <c r="C282" i="4" s="1"/>
  <c r="C282" i="2"/>
  <c r="D282" i="4" s="1"/>
  <c r="D282" i="2"/>
  <c r="S282" i="4" s="1"/>
  <c r="T282" i="4"/>
  <c r="F282" i="2"/>
  <c r="F282" i="4" s="1"/>
  <c r="G282" i="2"/>
  <c r="G282" i="4" s="1"/>
  <c r="H282" i="2"/>
  <c r="H282" i="4" s="1"/>
  <c r="I282" i="2"/>
  <c r="I282" i="4" s="1"/>
  <c r="J282" i="2"/>
  <c r="J282" i="4" s="1"/>
  <c r="K282" i="2"/>
  <c r="K282" i="4" s="1"/>
  <c r="B283" i="2"/>
  <c r="C283" i="4" s="1"/>
  <c r="C283" i="2"/>
  <c r="D283" i="4" s="1"/>
  <c r="D283" i="2"/>
  <c r="S283" i="4" s="1"/>
  <c r="T283" i="4"/>
  <c r="F283" i="2"/>
  <c r="F283" i="4" s="1"/>
  <c r="G283" i="2"/>
  <c r="G283" i="4" s="1"/>
  <c r="H283" i="2"/>
  <c r="H283" i="4" s="1"/>
  <c r="I283" i="2"/>
  <c r="I283" i="4" s="1"/>
  <c r="J283" i="2"/>
  <c r="J283" i="4" s="1"/>
  <c r="K283" i="2"/>
  <c r="K283" i="4" s="1"/>
  <c r="B284" i="2"/>
  <c r="C284" i="4" s="1"/>
  <c r="C284" i="2"/>
  <c r="D284" i="4" s="1"/>
  <c r="D284" i="2"/>
  <c r="S284" i="4" s="1"/>
  <c r="T284" i="4"/>
  <c r="F284" i="2"/>
  <c r="F284" i="4" s="1"/>
  <c r="G284" i="2"/>
  <c r="G284" i="4" s="1"/>
  <c r="H284" i="2"/>
  <c r="H284" i="4" s="1"/>
  <c r="I284" i="2"/>
  <c r="I284" i="4" s="1"/>
  <c r="J284" i="2"/>
  <c r="J284" i="4" s="1"/>
  <c r="K284" i="2"/>
  <c r="K284" i="4" s="1"/>
  <c r="B285" i="2"/>
  <c r="C285" i="4" s="1"/>
  <c r="C285" i="2"/>
  <c r="D285" i="4" s="1"/>
  <c r="D285" i="2"/>
  <c r="S285" i="4" s="1"/>
  <c r="T285" i="4"/>
  <c r="F285" i="2"/>
  <c r="F285" i="4" s="1"/>
  <c r="G285" i="2"/>
  <c r="G285" i="4" s="1"/>
  <c r="H285" i="2"/>
  <c r="H285" i="4" s="1"/>
  <c r="I285" i="2"/>
  <c r="I285" i="4" s="1"/>
  <c r="J285" i="2"/>
  <c r="J285" i="4" s="1"/>
  <c r="K285" i="2"/>
  <c r="K285" i="4" s="1"/>
  <c r="B286" i="2"/>
  <c r="C286" i="4" s="1"/>
  <c r="C286" i="2"/>
  <c r="D286" i="4" s="1"/>
  <c r="D286" i="2"/>
  <c r="S286" i="4" s="1"/>
  <c r="T286" i="4"/>
  <c r="F286" i="2"/>
  <c r="F286" i="4" s="1"/>
  <c r="G286" i="2"/>
  <c r="G286" i="4" s="1"/>
  <c r="H286" i="2"/>
  <c r="H286" i="4" s="1"/>
  <c r="I286" i="2"/>
  <c r="I286" i="4" s="1"/>
  <c r="J286" i="2"/>
  <c r="J286" i="4" s="1"/>
  <c r="K286" i="2"/>
  <c r="K286" i="4" s="1"/>
  <c r="B287" i="2"/>
  <c r="C287" i="4" s="1"/>
  <c r="C287" i="2"/>
  <c r="D287" i="4" s="1"/>
  <c r="D287" i="2"/>
  <c r="S287" i="4" s="1"/>
  <c r="T287" i="4"/>
  <c r="F287" i="2"/>
  <c r="F287" i="4" s="1"/>
  <c r="G287" i="2"/>
  <c r="G287" i="4" s="1"/>
  <c r="H287" i="2"/>
  <c r="H287" i="4" s="1"/>
  <c r="I287" i="2"/>
  <c r="I287" i="4" s="1"/>
  <c r="J287" i="2"/>
  <c r="J287" i="4" s="1"/>
  <c r="K287" i="2"/>
  <c r="K287" i="4" s="1"/>
  <c r="B288" i="2"/>
  <c r="C288" i="4" s="1"/>
  <c r="C288" i="2"/>
  <c r="D288" i="4" s="1"/>
  <c r="D288" i="2"/>
  <c r="S288" i="4" s="1"/>
  <c r="T288" i="4"/>
  <c r="F288" i="2"/>
  <c r="F288" i="4" s="1"/>
  <c r="G288" i="2"/>
  <c r="G288" i="4" s="1"/>
  <c r="H288" i="2"/>
  <c r="H288" i="4" s="1"/>
  <c r="I288" i="2"/>
  <c r="I288" i="4" s="1"/>
  <c r="J288" i="2"/>
  <c r="J288" i="4" s="1"/>
  <c r="K288" i="2"/>
  <c r="K288" i="4" s="1"/>
  <c r="B289" i="2"/>
  <c r="C289" i="4" s="1"/>
  <c r="C289" i="2"/>
  <c r="D289" i="4" s="1"/>
  <c r="D289" i="2"/>
  <c r="S289" i="4" s="1"/>
  <c r="T289" i="4"/>
  <c r="F289" i="2"/>
  <c r="F289" i="4" s="1"/>
  <c r="G289" i="2"/>
  <c r="G289" i="4" s="1"/>
  <c r="H289" i="2"/>
  <c r="H289" i="4" s="1"/>
  <c r="I289" i="2"/>
  <c r="I289" i="4" s="1"/>
  <c r="J289" i="2"/>
  <c r="J289" i="4" s="1"/>
  <c r="K289" i="2"/>
  <c r="K289" i="4" s="1"/>
  <c r="B290" i="2"/>
  <c r="C290" i="4" s="1"/>
  <c r="C290" i="2"/>
  <c r="D290" i="4" s="1"/>
  <c r="D290" i="2"/>
  <c r="S290" i="4" s="1"/>
  <c r="T290" i="4"/>
  <c r="F290" i="2"/>
  <c r="F290" i="4" s="1"/>
  <c r="G290" i="2"/>
  <c r="G290" i="4" s="1"/>
  <c r="H290" i="2"/>
  <c r="H290" i="4" s="1"/>
  <c r="I290" i="2"/>
  <c r="I290" i="4" s="1"/>
  <c r="J290" i="2"/>
  <c r="J290" i="4" s="1"/>
  <c r="K290" i="2"/>
  <c r="K290" i="4" s="1"/>
  <c r="B291" i="2"/>
  <c r="C291" i="4" s="1"/>
  <c r="C291" i="2"/>
  <c r="D291" i="4" s="1"/>
  <c r="D291" i="2"/>
  <c r="S291" i="4" s="1"/>
  <c r="T291" i="4"/>
  <c r="F291" i="2"/>
  <c r="F291" i="4" s="1"/>
  <c r="G291" i="2"/>
  <c r="G291" i="4" s="1"/>
  <c r="H291" i="2"/>
  <c r="H291" i="4" s="1"/>
  <c r="I291" i="2"/>
  <c r="I291" i="4" s="1"/>
  <c r="J291" i="2"/>
  <c r="J291" i="4" s="1"/>
  <c r="K291" i="2"/>
  <c r="K291" i="4" s="1"/>
  <c r="B292" i="2"/>
  <c r="C292" i="4" s="1"/>
  <c r="C292" i="2"/>
  <c r="D292" i="4" s="1"/>
  <c r="D292" i="2"/>
  <c r="S292" i="4" s="1"/>
  <c r="T292" i="4"/>
  <c r="F292" i="2"/>
  <c r="F292" i="4" s="1"/>
  <c r="G292" i="2"/>
  <c r="G292" i="4" s="1"/>
  <c r="H292" i="2"/>
  <c r="H292" i="4" s="1"/>
  <c r="I292" i="2"/>
  <c r="I292" i="4" s="1"/>
  <c r="J292" i="2"/>
  <c r="J292" i="4" s="1"/>
  <c r="K292" i="2"/>
  <c r="K292" i="4" s="1"/>
  <c r="B293" i="2"/>
  <c r="C293" i="4" s="1"/>
  <c r="C293" i="2"/>
  <c r="D293" i="4" s="1"/>
  <c r="D293" i="2"/>
  <c r="S293" i="4" s="1"/>
  <c r="T293" i="4"/>
  <c r="F293" i="2"/>
  <c r="F293" i="4" s="1"/>
  <c r="G293" i="2"/>
  <c r="G293" i="4" s="1"/>
  <c r="H293" i="2"/>
  <c r="H293" i="4" s="1"/>
  <c r="I293" i="2"/>
  <c r="I293" i="4" s="1"/>
  <c r="J293" i="2"/>
  <c r="J293" i="4" s="1"/>
  <c r="K293" i="2"/>
  <c r="K293" i="4" s="1"/>
  <c r="B294" i="2"/>
  <c r="C294" i="4" s="1"/>
  <c r="C294" i="2"/>
  <c r="D294" i="4" s="1"/>
  <c r="D294" i="2"/>
  <c r="S294" i="4" s="1"/>
  <c r="T294" i="4"/>
  <c r="F294" i="2"/>
  <c r="F294" i="4" s="1"/>
  <c r="G294" i="2"/>
  <c r="G294" i="4" s="1"/>
  <c r="H294" i="2"/>
  <c r="H294" i="4" s="1"/>
  <c r="I294" i="2"/>
  <c r="I294" i="4" s="1"/>
  <c r="J294" i="2"/>
  <c r="J294" i="4" s="1"/>
  <c r="K294" i="2"/>
  <c r="K294" i="4" s="1"/>
  <c r="B295" i="2"/>
  <c r="C295" i="4" s="1"/>
  <c r="C295" i="2"/>
  <c r="D295" i="4" s="1"/>
  <c r="D295" i="2"/>
  <c r="S295" i="4" s="1"/>
  <c r="T295" i="4"/>
  <c r="F295" i="2"/>
  <c r="F295" i="4" s="1"/>
  <c r="G295" i="2"/>
  <c r="G295" i="4" s="1"/>
  <c r="H295" i="2"/>
  <c r="H295" i="4" s="1"/>
  <c r="I295" i="2"/>
  <c r="I295" i="4" s="1"/>
  <c r="J295" i="2"/>
  <c r="J295" i="4" s="1"/>
  <c r="K295" i="2"/>
  <c r="K295" i="4" s="1"/>
  <c r="B296" i="2"/>
  <c r="C296" i="4" s="1"/>
  <c r="C296" i="2"/>
  <c r="D296" i="4" s="1"/>
  <c r="D296" i="2"/>
  <c r="S296" i="4" s="1"/>
  <c r="T296" i="4"/>
  <c r="F296" i="2"/>
  <c r="F296" i="4" s="1"/>
  <c r="G296" i="2"/>
  <c r="G296" i="4" s="1"/>
  <c r="H296" i="2"/>
  <c r="H296" i="4" s="1"/>
  <c r="I296" i="2"/>
  <c r="I296" i="4" s="1"/>
  <c r="J296" i="2"/>
  <c r="J296" i="4" s="1"/>
  <c r="K296" i="2"/>
  <c r="K296" i="4" s="1"/>
  <c r="B297" i="2"/>
  <c r="C297" i="4" s="1"/>
  <c r="C297" i="2"/>
  <c r="D297" i="4" s="1"/>
  <c r="D297" i="2"/>
  <c r="S297" i="4" s="1"/>
  <c r="T297" i="4"/>
  <c r="F297" i="2"/>
  <c r="F297" i="4" s="1"/>
  <c r="G297" i="2"/>
  <c r="G297" i="4" s="1"/>
  <c r="H297" i="2"/>
  <c r="H297" i="4" s="1"/>
  <c r="I297" i="2"/>
  <c r="I297" i="4" s="1"/>
  <c r="J297" i="2"/>
  <c r="J297" i="4" s="1"/>
  <c r="K297" i="2"/>
  <c r="K297" i="4" s="1"/>
  <c r="B298" i="2"/>
  <c r="C298" i="4" s="1"/>
  <c r="C298" i="2"/>
  <c r="D298" i="4" s="1"/>
  <c r="D298" i="2"/>
  <c r="S298" i="4" s="1"/>
  <c r="T298" i="4"/>
  <c r="F298" i="2"/>
  <c r="F298" i="4" s="1"/>
  <c r="G298" i="2"/>
  <c r="G298" i="4" s="1"/>
  <c r="H298" i="2"/>
  <c r="H298" i="4" s="1"/>
  <c r="I298" i="2"/>
  <c r="I298" i="4" s="1"/>
  <c r="J298" i="2"/>
  <c r="J298" i="4" s="1"/>
  <c r="K298" i="2"/>
  <c r="K298" i="4" s="1"/>
  <c r="B299" i="2"/>
  <c r="C299" i="4" s="1"/>
  <c r="C299" i="2"/>
  <c r="D299" i="4" s="1"/>
  <c r="D299" i="2"/>
  <c r="S299" i="4" s="1"/>
  <c r="T299" i="4"/>
  <c r="F299" i="2"/>
  <c r="F299" i="4" s="1"/>
  <c r="G299" i="2"/>
  <c r="G299" i="4" s="1"/>
  <c r="H299" i="2"/>
  <c r="H299" i="4" s="1"/>
  <c r="I299" i="2"/>
  <c r="I299" i="4" s="1"/>
  <c r="J299" i="2"/>
  <c r="J299" i="4" s="1"/>
  <c r="K299" i="2"/>
  <c r="K299" i="4" s="1"/>
  <c r="B300" i="2"/>
  <c r="C300" i="4" s="1"/>
  <c r="C300" i="2"/>
  <c r="D300" i="4" s="1"/>
  <c r="D300" i="2"/>
  <c r="S300" i="4" s="1"/>
  <c r="T300" i="4"/>
  <c r="F300" i="2"/>
  <c r="F300" i="4" s="1"/>
  <c r="G300" i="2"/>
  <c r="G300" i="4" s="1"/>
  <c r="H300" i="2"/>
  <c r="H300" i="4" s="1"/>
  <c r="I300" i="2"/>
  <c r="J300" i="2"/>
  <c r="J300" i="4" s="1"/>
  <c r="K300" i="2"/>
  <c r="K300" i="4" s="1"/>
  <c r="B301" i="2"/>
  <c r="C301" i="4" s="1"/>
  <c r="C301" i="2"/>
  <c r="D301" i="4" s="1"/>
  <c r="D301" i="2"/>
  <c r="S301" i="4" s="1"/>
  <c r="T301" i="4"/>
  <c r="F301" i="2"/>
  <c r="F301" i="4" s="1"/>
  <c r="G301" i="2"/>
  <c r="G301" i="4" s="1"/>
  <c r="H301" i="2"/>
  <c r="H301" i="4" s="1"/>
  <c r="I301" i="2"/>
  <c r="I301" i="4" s="1"/>
  <c r="J301" i="2"/>
  <c r="J301" i="4" s="1"/>
  <c r="K301" i="2"/>
  <c r="K301" i="4" s="1"/>
  <c r="B302" i="2"/>
  <c r="C302" i="4" s="1"/>
  <c r="C302" i="2"/>
  <c r="D302" i="4" s="1"/>
  <c r="D302" i="2"/>
  <c r="S302" i="4" s="1"/>
  <c r="T302" i="4"/>
  <c r="F302" i="2"/>
  <c r="F302" i="4" s="1"/>
  <c r="G302" i="2"/>
  <c r="G302" i="4" s="1"/>
  <c r="H302" i="2"/>
  <c r="H302" i="4" s="1"/>
  <c r="I302" i="2"/>
  <c r="I302" i="4" s="1"/>
  <c r="J302" i="2"/>
  <c r="J302" i="4" s="1"/>
  <c r="K302" i="2"/>
  <c r="K302" i="4" s="1"/>
  <c r="B303" i="2"/>
  <c r="C303" i="4" s="1"/>
  <c r="C303" i="2"/>
  <c r="D303" i="4" s="1"/>
  <c r="D303" i="2"/>
  <c r="S303" i="4" s="1"/>
  <c r="T303" i="4"/>
  <c r="F303" i="2"/>
  <c r="F303" i="4" s="1"/>
  <c r="G303" i="2"/>
  <c r="G303" i="4" s="1"/>
  <c r="H303" i="2"/>
  <c r="H303" i="4" s="1"/>
  <c r="I303" i="2"/>
  <c r="I303" i="4" s="1"/>
  <c r="J303" i="2"/>
  <c r="J303" i="4" s="1"/>
  <c r="K303" i="2"/>
  <c r="K303" i="4" s="1"/>
  <c r="B304" i="2"/>
  <c r="C304" i="4" s="1"/>
  <c r="C304" i="2"/>
  <c r="D304" i="4" s="1"/>
  <c r="D304" i="2"/>
  <c r="S304" i="4" s="1"/>
  <c r="T304" i="4"/>
  <c r="F304" i="2"/>
  <c r="F304" i="4" s="1"/>
  <c r="G304" i="2"/>
  <c r="G304" i="4" s="1"/>
  <c r="H304" i="2"/>
  <c r="H304" i="4" s="1"/>
  <c r="I304" i="2"/>
  <c r="I304" i="4" s="1"/>
  <c r="J304" i="2"/>
  <c r="J304" i="4" s="1"/>
  <c r="K304" i="2"/>
  <c r="K304" i="4" s="1"/>
  <c r="B305" i="2"/>
  <c r="C305" i="4" s="1"/>
  <c r="C305" i="2"/>
  <c r="D305" i="4" s="1"/>
  <c r="D305" i="2"/>
  <c r="S305" i="4" s="1"/>
  <c r="T305" i="4"/>
  <c r="F305" i="2"/>
  <c r="F305" i="4" s="1"/>
  <c r="G305" i="2"/>
  <c r="G305" i="4" s="1"/>
  <c r="H305" i="2"/>
  <c r="H305" i="4" s="1"/>
  <c r="I305" i="2"/>
  <c r="I305" i="4" s="1"/>
  <c r="J305" i="2"/>
  <c r="J305" i="4" s="1"/>
  <c r="K305" i="2"/>
  <c r="K305" i="4" s="1"/>
  <c r="B306" i="2"/>
  <c r="C306" i="4" s="1"/>
  <c r="C306" i="2"/>
  <c r="D306" i="4" s="1"/>
  <c r="D306" i="2"/>
  <c r="S306" i="4" s="1"/>
  <c r="T306" i="4"/>
  <c r="F306" i="2"/>
  <c r="F306" i="4" s="1"/>
  <c r="G306" i="2"/>
  <c r="G306" i="4" s="1"/>
  <c r="H306" i="2"/>
  <c r="H306" i="4" s="1"/>
  <c r="I306" i="2"/>
  <c r="I306" i="4" s="1"/>
  <c r="J306" i="2"/>
  <c r="J306" i="4" s="1"/>
  <c r="K306" i="2"/>
  <c r="K306" i="4" s="1"/>
  <c r="B307" i="2"/>
  <c r="C307" i="4" s="1"/>
  <c r="C307" i="2"/>
  <c r="D307" i="4" s="1"/>
  <c r="D307" i="2"/>
  <c r="S307" i="4" s="1"/>
  <c r="T307" i="4"/>
  <c r="F307" i="2"/>
  <c r="F307" i="4" s="1"/>
  <c r="G307" i="2"/>
  <c r="G307" i="4" s="1"/>
  <c r="H307" i="2"/>
  <c r="H307" i="4" s="1"/>
  <c r="I307" i="2"/>
  <c r="I307" i="4" s="1"/>
  <c r="J307" i="2"/>
  <c r="J307" i="4" s="1"/>
  <c r="K307" i="2"/>
  <c r="K307" i="4" s="1"/>
  <c r="B308" i="2"/>
  <c r="C308" i="4" s="1"/>
  <c r="C308" i="2"/>
  <c r="D308" i="4" s="1"/>
  <c r="D308" i="2"/>
  <c r="S308" i="4" s="1"/>
  <c r="T308" i="4"/>
  <c r="F308" i="2"/>
  <c r="F308" i="4" s="1"/>
  <c r="G308" i="2"/>
  <c r="G308" i="4" s="1"/>
  <c r="H308" i="2"/>
  <c r="H308" i="4" s="1"/>
  <c r="I308" i="2"/>
  <c r="I308" i="4" s="1"/>
  <c r="J308" i="2"/>
  <c r="J308" i="4" s="1"/>
  <c r="K308" i="2"/>
  <c r="K308" i="4" s="1"/>
  <c r="B309" i="2"/>
  <c r="C309" i="4" s="1"/>
  <c r="C309" i="2"/>
  <c r="D309" i="4" s="1"/>
  <c r="D309" i="2"/>
  <c r="S309" i="4" s="1"/>
  <c r="T309" i="4"/>
  <c r="F309" i="2"/>
  <c r="F309" i="4" s="1"/>
  <c r="G309" i="2"/>
  <c r="G309" i="4" s="1"/>
  <c r="H309" i="2"/>
  <c r="H309" i="4" s="1"/>
  <c r="I309" i="2"/>
  <c r="I309" i="4" s="1"/>
  <c r="J309" i="2"/>
  <c r="J309" i="4" s="1"/>
  <c r="K309" i="2"/>
  <c r="K309" i="4" s="1"/>
  <c r="B310" i="2"/>
  <c r="C310" i="4" s="1"/>
  <c r="C310" i="2"/>
  <c r="D310" i="4" s="1"/>
  <c r="D310" i="2"/>
  <c r="S310" i="4" s="1"/>
  <c r="T310" i="4"/>
  <c r="F310" i="2"/>
  <c r="F310" i="4" s="1"/>
  <c r="G310" i="2"/>
  <c r="G310" i="4" s="1"/>
  <c r="H310" i="2"/>
  <c r="H310" i="4" s="1"/>
  <c r="I310" i="2"/>
  <c r="I310" i="4" s="1"/>
  <c r="J310" i="2"/>
  <c r="J310" i="4" s="1"/>
  <c r="K310" i="2"/>
  <c r="K310" i="4" s="1"/>
  <c r="B311" i="2"/>
  <c r="C311" i="4" s="1"/>
  <c r="C311" i="2"/>
  <c r="D311" i="4" s="1"/>
  <c r="D311" i="2"/>
  <c r="S311" i="4" s="1"/>
  <c r="T311" i="4"/>
  <c r="F311" i="2"/>
  <c r="F311" i="4" s="1"/>
  <c r="G311" i="2"/>
  <c r="G311" i="4" s="1"/>
  <c r="H311" i="2"/>
  <c r="H311" i="4" s="1"/>
  <c r="I311" i="2"/>
  <c r="I311" i="4" s="1"/>
  <c r="J311" i="2"/>
  <c r="J311" i="4" s="1"/>
  <c r="K311" i="2"/>
  <c r="K311" i="4" s="1"/>
  <c r="B312" i="2"/>
  <c r="C312" i="4" s="1"/>
  <c r="C312" i="2"/>
  <c r="D312" i="4" s="1"/>
  <c r="D312" i="2"/>
  <c r="S312" i="4" s="1"/>
  <c r="T312" i="4"/>
  <c r="F312" i="2"/>
  <c r="F312" i="4" s="1"/>
  <c r="G312" i="2"/>
  <c r="G312" i="4" s="1"/>
  <c r="H312" i="2"/>
  <c r="H312" i="4" s="1"/>
  <c r="I312" i="2"/>
  <c r="I312" i="4" s="1"/>
  <c r="J312" i="2"/>
  <c r="J312" i="4" s="1"/>
  <c r="K312" i="2"/>
  <c r="K312" i="4" s="1"/>
  <c r="B313" i="2"/>
  <c r="C313" i="4" s="1"/>
  <c r="C313" i="2"/>
  <c r="D313" i="4" s="1"/>
  <c r="D313" i="2"/>
  <c r="S313" i="4" s="1"/>
  <c r="T313" i="4"/>
  <c r="F313" i="2"/>
  <c r="F313" i="4" s="1"/>
  <c r="G313" i="2"/>
  <c r="G313" i="4" s="1"/>
  <c r="H313" i="2"/>
  <c r="H313" i="4" s="1"/>
  <c r="I313" i="2"/>
  <c r="I313" i="4" s="1"/>
  <c r="J313" i="2"/>
  <c r="J313" i="4" s="1"/>
  <c r="K313" i="2"/>
  <c r="K313" i="4" s="1"/>
  <c r="B314" i="2"/>
  <c r="C314" i="4" s="1"/>
  <c r="C314" i="2"/>
  <c r="D314" i="4" s="1"/>
  <c r="D314" i="2"/>
  <c r="S314" i="4" s="1"/>
  <c r="T314" i="4"/>
  <c r="F314" i="2"/>
  <c r="F314" i="4" s="1"/>
  <c r="G314" i="2"/>
  <c r="G314" i="4" s="1"/>
  <c r="H314" i="2"/>
  <c r="H314" i="4" s="1"/>
  <c r="I314" i="2"/>
  <c r="I314" i="4" s="1"/>
  <c r="J314" i="2"/>
  <c r="J314" i="4" s="1"/>
  <c r="K314" i="2"/>
  <c r="K314" i="4" s="1"/>
  <c r="B315" i="2"/>
  <c r="C315" i="4" s="1"/>
  <c r="C315" i="2"/>
  <c r="D315" i="4" s="1"/>
  <c r="D315" i="2"/>
  <c r="S315" i="4" s="1"/>
  <c r="T315" i="4"/>
  <c r="F315" i="2"/>
  <c r="F315" i="4" s="1"/>
  <c r="G315" i="2"/>
  <c r="G315" i="4" s="1"/>
  <c r="H315" i="2"/>
  <c r="H315" i="4" s="1"/>
  <c r="I315" i="2"/>
  <c r="I315" i="4" s="1"/>
  <c r="J315" i="2"/>
  <c r="J315" i="4" s="1"/>
  <c r="K315" i="2"/>
  <c r="K315" i="4" s="1"/>
  <c r="B316" i="2"/>
  <c r="C316" i="4" s="1"/>
  <c r="C316" i="2"/>
  <c r="D316" i="4" s="1"/>
  <c r="D316" i="2"/>
  <c r="S316" i="4" s="1"/>
  <c r="T316" i="4"/>
  <c r="F316" i="2"/>
  <c r="F316" i="4" s="1"/>
  <c r="G316" i="2"/>
  <c r="G316" i="4" s="1"/>
  <c r="H316" i="2"/>
  <c r="H316" i="4" s="1"/>
  <c r="I316" i="2"/>
  <c r="I316" i="4" s="1"/>
  <c r="J316" i="2"/>
  <c r="J316" i="4" s="1"/>
  <c r="K316" i="2"/>
  <c r="K316" i="4" s="1"/>
  <c r="B317" i="2"/>
  <c r="C317" i="4" s="1"/>
  <c r="C317" i="2"/>
  <c r="D317" i="4" s="1"/>
  <c r="D317" i="2"/>
  <c r="S317" i="4" s="1"/>
  <c r="T317" i="4"/>
  <c r="F317" i="2"/>
  <c r="F317" i="4" s="1"/>
  <c r="G317" i="2"/>
  <c r="G317" i="4" s="1"/>
  <c r="H317" i="2"/>
  <c r="H317" i="4" s="1"/>
  <c r="I317" i="2"/>
  <c r="I317" i="4" s="1"/>
  <c r="J317" i="2"/>
  <c r="J317" i="4" s="1"/>
  <c r="K317" i="2"/>
  <c r="K317" i="4" s="1"/>
  <c r="B318" i="2"/>
  <c r="C318" i="4" s="1"/>
  <c r="C318" i="2"/>
  <c r="D318" i="4" s="1"/>
  <c r="D318" i="2"/>
  <c r="S318" i="4" s="1"/>
  <c r="T318" i="4"/>
  <c r="F318" i="2"/>
  <c r="F318" i="4" s="1"/>
  <c r="G318" i="2"/>
  <c r="G318" i="4" s="1"/>
  <c r="H318" i="2"/>
  <c r="H318" i="4" s="1"/>
  <c r="I318" i="2"/>
  <c r="I318" i="4" s="1"/>
  <c r="J318" i="2"/>
  <c r="J318" i="4" s="1"/>
  <c r="K318" i="2"/>
  <c r="K318" i="4" s="1"/>
  <c r="B319" i="2"/>
  <c r="C319" i="4" s="1"/>
  <c r="C319" i="2"/>
  <c r="D319" i="4" s="1"/>
  <c r="D319" i="2"/>
  <c r="S319" i="4" s="1"/>
  <c r="T319" i="4"/>
  <c r="F319" i="2"/>
  <c r="F319" i="4" s="1"/>
  <c r="G319" i="2"/>
  <c r="G319" i="4" s="1"/>
  <c r="H319" i="2"/>
  <c r="H319" i="4" s="1"/>
  <c r="I319" i="2"/>
  <c r="I319" i="4" s="1"/>
  <c r="J319" i="2"/>
  <c r="J319" i="4" s="1"/>
  <c r="K319" i="2"/>
  <c r="K319" i="4" s="1"/>
  <c r="B320" i="2"/>
  <c r="C320" i="4" s="1"/>
  <c r="C320" i="2"/>
  <c r="D320" i="4" s="1"/>
  <c r="D320" i="2"/>
  <c r="S320" i="4" s="1"/>
  <c r="T320" i="4"/>
  <c r="F320" i="2"/>
  <c r="F320" i="4" s="1"/>
  <c r="G320" i="2"/>
  <c r="G320" i="4" s="1"/>
  <c r="H320" i="2"/>
  <c r="H320" i="4" s="1"/>
  <c r="I320" i="2"/>
  <c r="I320" i="4" s="1"/>
  <c r="J320" i="2"/>
  <c r="J320" i="4" s="1"/>
  <c r="K320" i="2"/>
  <c r="K320" i="4" s="1"/>
  <c r="B321" i="2"/>
  <c r="C321" i="4" s="1"/>
  <c r="D321" i="4"/>
  <c r="S321" i="4"/>
  <c r="T321" i="4"/>
  <c r="F321" i="4"/>
  <c r="G321" i="4"/>
  <c r="H321" i="4"/>
  <c r="I321" i="4"/>
  <c r="J321" i="4"/>
  <c r="K321" i="4"/>
  <c r="A318" i="2"/>
  <c r="A318" i="4" s="1"/>
  <c r="A319" i="2"/>
  <c r="A319" i="4" s="1"/>
  <c r="A320" i="2"/>
  <c r="A320" i="4" s="1"/>
  <c r="A321" i="2"/>
  <c r="A321" i="4" s="1"/>
  <c r="A313" i="2"/>
  <c r="A313" i="4" s="1"/>
  <c r="A314" i="2"/>
  <c r="A314" i="4" s="1"/>
  <c r="A315" i="2"/>
  <c r="A315" i="4" s="1"/>
  <c r="A316" i="2"/>
  <c r="A316" i="4" s="1"/>
  <c r="A317" i="2"/>
  <c r="A317" i="4" s="1"/>
  <c r="A296" i="2"/>
  <c r="A296" i="4" s="1"/>
  <c r="A297" i="2"/>
  <c r="A297" i="4" s="1"/>
  <c r="A298" i="2"/>
  <c r="A298" i="4" s="1"/>
  <c r="A299" i="2"/>
  <c r="A299" i="4" s="1"/>
  <c r="A300" i="2"/>
  <c r="A300" i="4" s="1"/>
  <c r="A301" i="2"/>
  <c r="A301" i="4" s="1"/>
  <c r="A302" i="2"/>
  <c r="A302" i="4" s="1"/>
  <c r="A303" i="2"/>
  <c r="A303" i="4" s="1"/>
  <c r="A304" i="2"/>
  <c r="A304" i="4" s="1"/>
  <c r="A305" i="2"/>
  <c r="A305" i="4" s="1"/>
  <c r="A306" i="2"/>
  <c r="A306" i="4" s="1"/>
  <c r="A307" i="2"/>
  <c r="A307" i="4" s="1"/>
  <c r="A308" i="2"/>
  <c r="A308" i="4" s="1"/>
  <c r="A309" i="2"/>
  <c r="A309" i="4" s="1"/>
  <c r="A310" i="2"/>
  <c r="A310" i="4" s="1"/>
  <c r="A311" i="2"/>
  <c r="A311" i="4" s="1"/>
  <c r="A312" i="2"/>
  <c r="A312" i="4" s="1"/>
  <c r="A288" i="2"/>
  <c r="A288" i="4" s="1"/>
  <c r="A289" i="2"/>
  <c r="A289" i="4" s="1"/>
  <c r="A290" i="2"/>
  <c r="A290" i="4" s="1"/>
  <c r="A291" i="2"/>
  <c r="A291" i="4" s="1"/>
  <c r="A292" i="2"/>
  <c r="A292" i="4" s="1"/>
  <c r="A293" i="2"/>
  <c r="A293" i="4" s="1"/>
  <c r="A294" i="2"/>
  <c r="A294" i="4" s="1"/>
  <c r="A295" i="2"/>
  <c r="A295" i="4" s="1"/>
  <c r="A201" i="2"/>
  <c r="A201" i="4" s="1"/>
  <c r="A202" i="2"/>
  <c r="A202" i="4" s="1"/>
  <c r="A203" i="2"/>
  <c r="A203" i="4" s="1"/>
  <c r="A204" i="2"/>
  <c r="A204" i="4" s="1"/>
  <c r="A205" i="2"/>
  <c r="A205" i="4" s="1"/>
  <c r="A206" i="2"/>
  <c r="A206" i="4" s="1"/>
  <c r="A207" i="2"/>
  <c r="A207" i="4" s="1"/>
  <c r="A208" i="2"/>
  <c r="A208" i="4" s="1"/>
  <c r="A209" i="2"/>
  <c r="A209" i="4" s="1"/>
  <c r="A210" i="2"/>
  <c r="A210" i="4" s="1"/>
  <c r="A211" i="2"/>
  <c r="A211" i="4" s="1"/>
  <c r="A212" i="2"/>
  <c r="A212" i="4" s="1"/>
  <c r="A213" i="2"/>
  <c r="A213" i="4" s="1"/>
  <c r="A214" i="2"/>
  <c r="A214" i="4" s="1"/>
  <c r="A215" i="2"/>
  <c r="A215" i="4" s="1"/>
  <c r="A216" i="2"/>
  <c r="A216" i="4" s="1"/>
  <c r="A217" i="2"/>
  <c r="A217" i="4" s="1"/>
  <c r="A218" i="2"/>
  <c r="A218" i="4" s="1"/>
  <c r="A219" i="2"/>
  <c r="A219" i="4" s="1"/>
  <c r="A220" i="2"/>
  <c r="A220" i="4" s="1"/>
  <c r="A221" i="2"/>
  <c r="A221" i="4" s="1"/>
  <c r="A222" i="2"/>
  <c r="A222" i="4" s="1"/>
  <c r="A223" i="2"/>
  <c r="A223" i="4" s="1"/>
  <c r="A224" i="2"/>
  <c r="A224" i="4" s="1"/>
  <c r="A225" i="2"/>
  <c r="A225" i="4" s="1"/>
  <c r="A226" i="2"/>
  <c r="A226" i="4" s="1"/>
  <c r="A227" i="2"/>
  <c r="A227" i="4" s="1"/>
  <c r="A228" i="2"/>
  <c r="A228" i="4" s="1"/>
  <c r="A229" i="2"/>
  <c r="A229" i="4" s="1"/>
  <c r="A230" i="2"/>
  <c r="A230" i="4" s="1"/>
  <c r="A231" i="2"/>
  <c r="A231" i="4" s="1"/>
  <c r="A232" i="2"/>
  <c r="A232" i="4" s="1"/>
  <c r="A233" i="2"/>
  <c r="A233" i="4" s="1"/>
  <c r="A234" i="2"/>
  <c r="A234" i="4" s="1"/>
  <c r="A235" i="2"/>
  <c r="A235" i="4" s="1"/>
  <c r="A236" i="2"/>
  <c r="A236" i="4" s="1"/>
  <c r="A237" i="2"/>
  <c r="A237" i="4" s="1"/>
  <c r="A238" i="2"/>
  <c r="A238" i="4" s="1"/>
  <c r="A239" i="2"/>
  <c r="A239" i="4" s="1"/>
  <c r="A240" i="2"/>
  <c r="A240" i="4" s="1"/>
  <c r="A241" i="2"/>
  <c r="A241" i="4" s="1"/>
  <c r="A242" i="2"/>
  <c r="A242" i="4" s="1"/>
  <c r="A243" i="2"/>
  <c r="A243" i="4" s="1"/>
  <c r="A244" i="2"/>
  <c r="A244" i="4" s="1"/>
  <c r="A245" i="2"/>
  <c r="A245" i="4" s="1"/>
  <c r="A246" i="2"/>
  <c r="A246" i="4" s="1"/>
  <c r="A247" i="2"/>
  <c r="A247" i="4" s="1"/>
  <c r="A248" i="2"/>
  <c r="A248" i="4" s="1"/>
  <c r="A249" i="2"/>
  <c r="A249" i="4" s="1"/>
  <c r="A250" i="2"/>
  <c r="A250" i="4" s="1"/>
  <c r="A251" i="2"/>
  <c r="A251" i="4" s="1"/>
  <c r="A252" i="2"/>
  <c r="A252" i="4" s="1"/>
  <c r="A253" i="2"/>
  <c r="A253" i="4" s="1"/>
  <c r="A254" i="2"/>
  <c r="A254" i="4" s="1"/>
  <c r="A255" i="2"/>
  <c r="A255" i="4" s="1"/>
  <c r="A256" i="2"/>
  <c r="A256" i="4" s="1"/>
  <c r="A257" i="2"/>
  <c r="A257" i="4" s="1"/>
  <c r="A258" i="2"/>
  <c r="A258" i="4" s="1"/>
  <c r="A259" i="2"/>
  <c r="A259" i="4" s="1"/>
  <c r="A260" i="2"/>
  <c r="A260" i="4" s="1"/>
  <c r="A261" i="2"/>
  <c r="A261" i="4" s="1"/>
  <c r="A262" i="2"/>
  <c r="A262" i="4" s="1"/>
  <c r="A263" i="2"/>
  <c r="A263" i="4" s="1"/>
  <c r="A264" i="2"/>
  <c r="A264" i="4" s="1"/>
  <c r="A265" i="2"/>
  <c r="A265" i="4" s="1"/>
  <c r="A266" i="2"/>
  <c r="A266" i="4" s="1"/>
  <c r="A267" i="2"/>
  <c r="A267" i="4" s="1"/>
  <c r="A268" i="2"/>
  <c r="A268" i="4" s="1"/>
  <c r="A269" i="2"/>
  <c r="A269" i="4" s="1"/>
  <c r="A270" i="2"/>
  <c r="A270" i="4" s="1"/>
  <c r="A271" i="2"/>
  <c r="A271" i="4" s="1"/>
  <c r="A272" i="2"/>
  <c r="A272" i="4" s="1"/>
  <c r="A273" i="2"/>
  <c r="A273" i="4" s="1"/>
  <c r="A274" i="2"/>
  <c r="A274" i="4" s="1"/>
  <c r="A275" i="2"/>
  <c r="A275" i="4" s="1"/>
  <c r="A276" i="2"/>
  <c r="A276" i="4" s="1"/>
  <c r="A277" i="2"/>
  <c r="A277" i="4" s="1"/>
  <c r="A278" i="2"/>
  <c r="A278" i="4" s="1"/>
  <c r="A279" i="2"/>
  <c r="A279" i="4" s="1"/>
  <c r="A280" i="2"/>
  <c r="A280" i="4" s="1"/>
  <c r="A281" i="2"/>
  <c r="A281" i="4" s="1"/>
  <c r="A282" i="2"/>
  <c r="A282" i="4" s="1"/>
  <c r="A283" i="2"/>
  <c r="A283" i="4" s="1"/>
  <c r="A284" i="2"/>
  <c r="A284" i="4" s="1"/>
  <c r="A285" i="2"/>
  <c r="A285" i="4" s="1"/>
  <c r="A286" i="2"/>
  <c r="A286" i="4" s="1"/>
  <c r="A287" i="2"/>
  <c r="A287" i="4" s="1"/>
  <c r="A194" i="2"/>
  <c r="A194" i="4" s="1"/>
  <c r="A195" i="2"/>
  <c r="A195" i="4" s="1"/>
  <c r="A196" i="2"/>
  <c r="A196" i="4" s="1"/>
  <c r="A197" i="2"/>
  <c r="A197" i="4" s="1"/>
  <c r="A198" i="2"/>
  <c r="A198" i="4" s="1"/>
  <c r="A199" i="2"/>
  <c r="A199" i="4" s="1"/>
  <c r="A200" i="2"/>
  <c r="A200" i="4" s="1"/>
  <c r="B321" i="4" l="1"/>
  <c r="B313" i="4"/>
  <c r="B305" i="4"/>
  <c r="B297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320" i="4"/>
  <c r="B312" i="4"/>
  <c r="B304" i="4"/>
  <c r="B296" i="4"/>
  <c r="B288" i="4"/>
  <c r="B280" i="4"/>
  <c r="B272" i="4"/>
  <c r="B264" i="4"/>
  <c r="B256" i="4"/>
  <c r="B248" i="4"/>
  <c r="B240" i="4"/>
  <c r="B232" i="4"/>
  <c r="B224" i="4"/>
  <c r="B216" i="4"/>
  <c r="B208" i="4"/>
  <c r="B200" i="4"/>
  <c r="B319" i="4"/>
  <c r="B311" i="4"/>
  <c r="B303" i="4"/>
  <c r="B295" i="4"/>
  <c r="B287" i="4"/>
  <c r="B279" i="4"/>
  <c r="B271" i="4"/>
  <c r="B263" i="4"/>
  <c r="B255" i="4"/>
  <c r="B247" i="4"/>
  <c r="B239" i="4"/>
  <c r="B231" i="4"/>
  <c r="B223" i="4"/>
  <c r="B215" i="4"/>
  <c r="B207" i="4"/>
  <c r="B199" i="4"/>
  <c r="B318" i="4"/>
  <c r="B310" i="4"/>
  <c r="B302" i="4"/>
  <c r="B294" i="4"/>
  <c r="B286" i="4"/>
  <c r="B278" i="4"/>
  <c r="B270" i="4"/>
  <c r="B262" i="4"/>
  <c r="B254" i="4"/>
  <c r="B246" i="4"/>
  <c r="B238" i="4"/>
  <c r="B230" i="4"/>
  <c r="B222" i="4"/>
  <c r="B214" i="4"/>
  <c r="B206" i="4"/>
  <c r="B198" i="4"/>
  <c r="B317" i="4"/>
  <c r="B309" i="4"/>
  <c r="B301" i="4"/>
  <c r="B293" i="4"/>
  <c r="B285" i="4"/>
  <c r="B277" i="4"/>
  <c r="B269" i="4"/>
  <c r="B261" i="4"/>
  <c r="B253" i="4"/>
  <c r="B245" i="4"/>
  <c r="B237" i="4"/>
  <c r="B229" i="4"/>
  <c r="B221" i="4"/>
  <c r="B213" i="4"/>
  <c r="B205" i="4"/>
  <c r="B197" i="4"/>
  <c r="B316" i="4"/>
  <c r="B308" i="4"/>
  <c r="B300" i="4"/>
  <c r="B292" i="4"/>
  <c r="B284" i="4"/>
  <c r="B276" i="4"/>
  <c r="B268" i="4"/>
  <c r="B260" i="4"/>
  <c r="B252" i="4"/>
  <c r="B244" i="4"/>
  <c r="B236" i="4"/>
  <c r="B228" i="4"/>
  <c r="B220" i="4"/>
  <c r="B212" i="4"/>
  <c r="B204" i="4"/>
  <c r="B196" i="4"/>
  <c r="B315" i="4"/>
  <c r="B307" i="4"/>
  <c r="B299" i="4"/>
  <c r="B291" i="4"/>
  <c r="B283" i="4"/>
  <c r="B275" i="4"/>
  <c r="B267" i="4"/>
  <c r="B259" i="4"/>
  <c r="B251" i="4"/>
  <c r="B243" i="4"/>
  <c r="B235" i="4"/>
  <c r="B227" i="4"/>
  <c r="B219" i="4"/>
  <c r="B211" i="4"/>
  <c r="B203" i="4"/>
  <c r="B195" i="4"/>
  <c r="B314" i="4"/>
  <c r="B306" i="4"/>
  <c r="B298" i="4"/>
  <c r="B290" i="4"/>
  <c r="B282" i="4"/>
  <c r="B274" i="4"/>
  <c r="B266" i="4"/>
  <c r="B258" i="4"/>
  <c r="B250" i="4"/>
  <c r="B242" i="4"/>
  <c r="B234" i="4"/>
  <c r="B226" i="4"/>
  <c r="B218" i="4"/>
  <c r="B210" i="4"/>
  <c r="B202" i="4"/>
  <c r="B194" i="4"/>
  <c r="L190" i="4"/>
  <c r="M190" i="4"/>
  <c r="N190" i="4"/>
  <c r="O190" i="4"/>
  <c r="P190" i="4"/>
  <c r="Q190" i="4"/>
  <c r="R190" i="4"/>
  <c r="L191" i="4"/>
  <c r="M191" i="4"/>
  <c r="N191" i="4"/>
  <c r="O191" i="4"/>
  <c r="P191" i="4"/>
  <c r="Q191" i="4"/>
  <c r="R191" i="4"/>
  <c r="L192" i="4"/>
  <c r="M192" i="4"/>
  <c r="N192" i="4"/>
  <c r="O192" i="4"/>
  <c r="P192" i="4"/>
  <c r="Q192" i="4"/>
  <c r="R192" i="4"/>
  <c r="L193" i="4"/>
  <c r="M193" i="4"/>
  <c r="N193" i="4"/>
  <c r="O193" i="4"/>
  <c r="P193" i="4"/>
  <c r="Q193" i="4"/>
  <c r="R193" i="4"/>
  <c r="C193" i="2"/>
  <c r="D193" i="4" s="1"/>
  <c r="D193" i="2"/>
  <c r="S193" i="4" s="1"/>
  <c r="T193" i="4"/>
  <c r="F193" i="2"/>
  <c r="F193" i="4" s="1"/>
  <c r="G193" i="2"/>
  <c r="G193" i="4" s="1"/>
  <c r="H193" i="2"/>
  <c r="H193" i="4" s="1"/>
  <c r="I193" i="2"/>
  <c r="I193" i="4" s="1"/>
  <c r="J193" i="2"/>
  <c r="J193" i="4" s="1"/>
  <c r="K193" i="2"/>
  <c r="K193" i="4" s="1"/>
  <c r="C192" i="2"/>
  <c r="D192" i="4" s="1"/>
  <c r="D192" i="2"/>
  <c r="S192" i="4" s="1"/>
  <c r="T192" i="4"/>
  <c r="F192" i="2"/>
  <c r="F192" i="4" s="1"/>
  <c r="G192" i="2"/>
  <c r="G192" i="4" s="1"/>
  <c r="H192" i="2"/>
  <c r="H192" i="4" s="1"/>
  <c r="I192" i="2"/>
  <c r="I192" i="4" s="1"/>
  <c r="J192" i="2"/>
  <c r="J192" i="4" s="1"/>
  <c r="K192" i="2"/>
  <c r="K192" i="4" s="1"/>
  <c r="C191" i="2"/>
  <c r="D191" i="4" s="1"/>
  <c r="D191" i="2"/>
  <c r="S191" i="4" s="1"/>
  <c r="T191" i="4"/>
  <c r="F191" i="2"/>
  <c r="F191" i="4" s="1"/>
  <c r="G191" i="2"/>
  <c r="G191" i="4" s="1"/>
  <c r="H191" i="2"/>
  <c r="H191" i="4" s="1"/>
  <c r="I191" i="2"/>
  <c r="I191" i="4" s="1"/>
  <c r="J191" i="2"/>
  <c r="J191" i="4" s="1"/>
  <c r="K191" i="2"/>
  <c r="K191" i="4" s="1"/>
  <c r="C190" i="2"/>
  <c r="D190" i="4" s="1"/>
  <c r="D190" i="2"/>
  <c r="S190" i="4" s="1"/>
  <c r="T190" i="4"/>
  <c r="F190" i="2"/>
  <c r="F190" i="4" s="1"/>
  <c r="G190" i="2"/>
  <c r="G190" i="4" s="1"/>
  <c r="H190" i="2"/>
  <c r="H190" i="4" s="1"/>
  <c r="I190" i="2"/>
  <c r="I190" i="4" s="1"/>
  <c r="J190" i="2"/>
  <c r="J190" i="4" s="1"/>
  <c r="K190" i="2"/>
  <c r="K190" i="4" s="1"/>
  <c r="B190" i="2"/>
  <c r="C190" i="4" s="1"/>
  <c r="B191" i="2"/>
  <c r="C191" i="4" s="1"/>
  <c r="B192" i="2"/>
  <c r="C192" i="4" s="1"/>
  <c r="B193" i="2"/>
  <c r="C193" i="4" s="1"/>
  <c r="A190" i="2"/>
  <c r="B190" i="4" s="1"/>
  <c r="A191" i="2"/>
  <c r="A191" i="4" s="1"/>
  <c r="A192" i="2"/>
  <c r="A192" i="4" s="1"/>
  <c r="A193" i="2"/>
  <c r="A193" i="4" s="1"/>
  <c r="A190" i="4" l="1"/>
  <c r="B192" i="4"/>
  <c r="B191" i="4"/>
  <c r="B193" i="4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DD170" i="3" s="1"/>
  <c r="N170" i="4" s="1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H170" i="3" s="1"/>
  <c r="R170" i="4" s="1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DD171" i="3" s="1"/>
  <c r="N171" i="4" s="1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H171" i="3" s="1"/>
  <c r="R171" i="4" s="1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DD172" i="3" s="1"/>
  <c r="N172" i="4" s="1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H172" i="3" s="1"/>
  <c r="R172" i="4" s="1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DD173" i="3" s="1"/>
  <c r="N173" i="4" s="1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H173" i="3" s="1"/>
  <c r="R173" i="4" s="1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DD174" i="3" s="1"/>
  <c r="N174" i="4" s="1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H174" i="3" s="1"/>
  <c r="R174" i="4" s="1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DD175" i="3" s="1"/>
  <c r="N175" i="4" s="1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H175" i="3" s="1"/>
  <c r="R175" i="4" s="1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DD176" i="3" s="1"/>
  <c r="N176" i="4" s="1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H176" i="3" s="1"/>
  <c r="R176" i="4" s="1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DD177" i="3" s="1"/>
  <c r="N177" i="4" s="1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H177" i="3" s="1"/>
  <c r="R177" i="4" s="1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DD178" i="3" s="1"/>
  <c r="N178" i="4" s="1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H178" i="3" s="1"/>
  <c r="R178" i="4" s="1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DD179" i="3" s="1"/>
  <c r="N179" i="4" s="1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H179" i="3" s="1"/>
  <c r="R179" i="4" s="1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DD180" i="3" s="1"/>
  <c r="N180" i="4" s="1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H180" i="3" s="1"/>
  <c r="R180" i="4" s="1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DD181" i="3" s="1"/>
  <c r="N181" i="4" s="1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H181" i="3" s="1"/>
  <c r="R181" i="4" s="1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DD182" i="3" s="1"/>
  <c r="N182" i="4" s="1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H182" i="3" s="1"/>
  <c r="R182" i="4" s="1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DD183" i="3" s="1"/>
  <c r="N183" i="4" s="1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H183" i="3" s="1"/>
  <c r="R183" i="4" s="1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DD184" i="3" s="1"/>
  <c r="N184" i="4" s="1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H184" i="3" s="1"/>
  <c r="R184" i="4" s="1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DD185" i="3" s="1"/>
  <c r="N185" i="4" s="1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H185" i="3" s="1"/>
  <c r="R185" i="4" s="1"/>
  <c r="B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DD186" i="3" s="1"/>
  <c r="N186" i="4" s="1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H186" i="3" s="1"/>
  <c r="R186" i="4" s="1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DG189" i="3" s="1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B170" i="2"/>
  <c r="C170" i="4" s="1"/>
  <c r="C170" i="2"/>
  <c r="D170" i="4" s="1"/>
  <c r="D170" i="2"/>
  <c r="S170" i="4" s="1"/>
  <c r="T170" i="4"/>
  <c r="F170" i="2"/>
  <c r="F170" i="4" s="1"/>
  <c r="G170" i="2"/>
  <c r="G170" i="4" s="1"/>
  <c r="H170" i="2"/>
  <c r="H170" i="4" s="1"/>
  <c r="I170" i="2"/>
  <c r="I170" i="4" s="1"/>
  <c r="J170" i="2"/>
  <c r="J170" i="4" s="1"/>
  <c r="K170" i="2"/>
  <c r="K170" i="4" s="1"/>
  <c r="B171" i="2"/>
  <c r="C171" i="4" s="1"/>
  <c r="C171" i="2"/>
  <c r="D171" i="4" s="1"/>
  <c r="D171" i="2"/>
  <c r="S171" i="4" s="1"/>
  <c r="T171" i="4"/>
  <c r="F171" i="2"/>
  <c r="F171" i="4" s="1"/>
  <c r="G171" i="2"/>
  <c r="G171" i="4" s="1"/>
  <c r="H171" i="2"/>
  <c r="H171" i="4" s="1"/>
  <c r="I171" i="2"/>
  <c r="I171" i="4" s="1"/>
  <c r="J171" i="2"/>
  <c r="J171" i="4" s="1"/>
  <c r="K171" i="2"/>
  <c r="K171" i="4" s="1"/>
  <c r="B172" i="2"/>
  <c r="C172" i="4" s="1"/>
  <c r="C172" i="2"/>
  <c r="D172" i="4" s="1"/>
  <c r="D172" i="2"/>
  <c r="S172" i="4" s="1"/>
  <c r="T172" i="4"/>
  <c r="F172" i="2"/>
  <c r="F172" i="4" s="1"/>
  <c r="G172" i="2"/>
  <c r="G172" i="4" s="1"/>
  <c r="H172" i="2"/>
  <c r="H172" i="4" s="1"/>
  <c r="I172" i="2"/>
  <c r="I172" i="4" s="1"/>
  <c r="J172" i="2"/>
  <c r="J172" i="4" s="1"/>
  <c r="K172" i="2"/>
  <c r="K172" i="4" s="1"/>
  <c r="B173" i="2"/>
  <c r="C173" i="4" s="1"/>
  <c r="C173" i="2"/>
  <c r="D173" i="4" s="1"/>
  <c r="D173" i="2"/>
  <c r="S173" i="4" s="1"/>
  <c r="T173" i="4"/>
  <c r="F173" i="2"/>
  <c r="F173" i="4" s="1"/>
  <c r="G173" i="2"/>
  <c r="G173" i="4" s="1"/>
  <c r="H173" i="2"/>
  <c r="H173" i="4" s="1"/>
  <c r="I173" i="2"/>
  <c r="I173" i="4" s="1"/>
  <c r="J173" i="2"/>
  <c r="J173" i="4" s="1"/>
  <c r="K173" i="2"/>
  <c r="K173" i="4" s="1"/>
  <c r="B174" i="2"/>
  <c r="C174" i="4" s="1"/>
  <c r="C174" i="2"/>
  <c r="D174" i="4" s="1"/>
  <c r="D174" i="2"/>
  <c r="S174" i="4" s="1"/>
  <c r="T174" i="4"/>
  <c r="F174" i="2"/>
  <c r="F174" i="4" s="1"/>
  <c r="G174" i="2"/>
  <c r="G174" i="4" s="1"/>
  <c r="H174" i="2"/>
  <c r="H174" i="4" s="1"/>
  <c r="I174" i="2"/>
  <c r="I174" i="4" s="1"/>
  <c r="J174" i="2"/>
  <c r="J174" i="4" s="1"/>
  <c r="K174" i="2"/>
  <c r="K174" i="4" s="1"/>
  <c r="B175" i="2"/>
  <c r="C175" i="4" s="1"/>
  <c r="C175" i="2"/>
  <c r="D175" i="4" s="1"/>
  <c r="D175" i="2"/>
  <c r="S175" i="4" s="1"/>
  <c r="T175" i="4"/>
  <c r="F175" i="2"/>
  <c r="F175" i="4" s="1"/>
  <c r="G175" i="2"/>
  <c r="G175" i="4" s="1"/>
  <c r="H175" i="2"/>
  <c r="H175" i="4" s="1"/>
  <c r="I175" i="2"/>
  <c r="I175" i="4" s="1"/>
  <c r="J175" i="2"/>
  <c r="J175" i="4" s="1"/>
  <c r="K175" i="2"/>
  <c r="K175" i="4" s="1"/>
  <c r="B176" i="2"/>
  <c r="C176" i="4" s="1"/>
  <c r="C176" i="2"/>
  <c r="D176" i="4" s="1"/>
  <c r="D176" i="2"/>
  <c r="S176" i="4" s="1"/>
  <c r="T176" i="4"/>
  <c r="F176" i="2"/>
  <c r="F176" i="4" s="1"/>
  <c r="G176" i="2"/>
  <c r="G176" i="4" s="1"/>
  <c r="H176" i="2"/>
  <c r="H176" i="4" s="1"/>
  <c r="I176" i="2"/>
  <c r="I176" i="4" s="1"/>
  <c r="J176" i="2"/>
  <c r="J176" i="4" s="1"/>
  <c r="K176" i="2"/>
  <c r="K176" i="4" s="1"/>
  <c r="B177" i="2"/>
  <c r="C177" i="4" s="1"/>
  <c r="C177" i="2"/>
  <c r="D177" i="4" s="1"/>
  <c r="D177" i="2"/>
  <c r="S177" i="4" s="1"/>
  <c r="T177" i="4"/>
  <c r="F177" i="2"/>
  <c r="F177" i="4" s="1"/>
  <c r="G177" i="2"/>
  <c r="G177" i="4" s="1"/>
  <c r="H177" i="2"/>
  <c r="H177" i="4" s="1"/>
  <c r="I177" i="2"/>
  <c r="I177" i="4" s="1"/>
  <c r="J177" i="2"/>
  <c r="J177" i="4" s="1"/>
  <c r="K177" i="2"/>
  <c r="K177" i="4" s="1"/>
  <c r="B178" i="2"/>
  <c r="C178" i="4" s="1"/>
  <c r="C178" i="2"/>
  <c r="D178" i="4" s="1"/>
  <c r="D178" i="2"/>
  <c r="S178" i="4" s="1"/>
  <c r="T178" i="4"/>
  <c r="F178" i="2"/>
  <c r="F178" i="4" s="1"/>
  <c r="G178" i="2"/>
  <c r="G178" i="4" s="1"/>
  <c r="H178" i="2"/>
  <c r="H178" i="4" s="1"/>
  <c r="I178" i="2"/>
  <c r="I178" i="4" s="1"/>
  <c r="J178" i="2"/>
  <c r="J178" i="4" s="1"/>
  <c r="K178" i="2"/>
  <c r="K178" i="4" s="1"/>
  <c r="B179" i="2"/>
  <c r="C179" i="4" s="1"/>
  <c r="C179" i="2"/>
  <c r="D179" i="4" s="1"/>
  <c r="D179" i="2"/>
  <c r="S179" i="4" s="1"/>
  <c r="T179" i="4"/>
  <c r="F179" i="2"/>
  <c r="F179" i="4" s="1"/>
  <c r="G179" i="2"/>
  <c r="G179" i="4" s="1"/>
  <c r="H179" i="2"/>
  <c r="H179" i="4" s="1"/>
  <c r="I179" i="2"/>
  <c r="I179" i="4" s="1"/>
  <c r="J179" i="2"/>
  <c r="J179" i="4" s="1"/>
  <c r="K179" i="2"/>
  <c r="K179" i="4" s="1"/>
  <c r="B180" i="2"/>
  <c r="C180" i="4" s="1"/>
  <c r="C180" i="2"/>
  <c r="D180" i="4" s="1"/>
  <c r="D180" i="2"/>
  <c r="S180" i="4" s="1"/>
  <c r="T180" i="4"/>
  <c r="F180" i="2"/>
  <c r="F180" i="4" s="1"/>
  <c r="G180" i="2"/>
  <c r="G180" i="4" s="1"/>
  <c r="H180" i="2"/>
  <c r="H180" i="4" s="1"/>
  <c r="I180" i="2"/>
  <c r="I180" i="4" s="1"/>
  <c r="J180" i="2"/>
  <c r="J180" i="4" s="1"/>
  <c r="K180" i="2"/>
  <c r="K180" i="4" s="1"/>
  <c r="B181" i="2"/>
  <c r="C181" i="4" s="1"/>
  <c r="C181" i="2"/>
  <c r="D181" i="4" s="1"/>
  <c r="D181" i="2"/>
  <c r="S181" i="4" s="1"/>
  <c r="T181" i="4"/>
  <c r="F181" i="2"/>
  <c r="F181" i="4" s="1"/>
  <c r="G181" i="2"/>
  <c r="G181" i="4" s="1"/>
  <c r="H181" i="2"/>
  <c r="H181" i="4" s="1"/>
  <c r="I181" i="2"/>
  <c r="I181" i="4" s="1"/>
  <c r="J181" i="2"/>
  <c r="J181" i="4" s="1"/>
  <c r="K181" i="2"/>
  <c r="K181" i="4" s="1"/>
  <c r="B182" i="2"/>
  <c r="C182" i="4" s="1"/>
  <c r="C182" i="2"/>
  <c r="D182" i="4" s="1"/>
  <c r="D182" i="2"/>
  <c r="S182" i="4" s="1"/>
  <c r="T182" i="4"/>
  <c r="F182" i="2"/>
  <c r="F182" i="4" s="1"/>
  <c r="G182" i="2"/>
  <c r="G182" i="4" s="1"/>
  <c r="H182" i="2"/>
  <c r="H182" i="4" s="1"/>
  <c r="I182" i="2"/>
  <c r="I182" i="4" s="1"/>
  <c r="J182" i="2"/>
  <c r="J182" i="4" s="1"/>
  <c r="K182" i="2"/>
  <c r="K182" i="4" s="1"/>
  <c r="B183" i="2"/>
  <c r="C183" i="4" s="1"/>
  <c r="C183" i="2"/>
  <c r="D183" i="4" s="1"/>
  <c r="D183" i="2"/>
  <c r="S183" i="4" s="1"/>
  <c r="T183" i="4"/>
  <c r="F183" i="2"/>
  <c r="F183" i="4" s="1"/>
  <c r="G183" i="2"/>
  <c r="G183" i="4" s="1"/>
  <c r="H183" i="2"/>
  <c r="H183" i="4" s="1"/>
  <c r="I183" i="2"/>
  <c r="I183" i="4" s="1"/>
  <c r="J183" i="2"/>
  <c r="J183" i="4" s="1"/>
  <c r="K183" i="2"/>
  <c r="K183" i="4" s="1"/>
  <c r="B184" i="2"/>
  <c r="C184" i="4" s="1"/>
  <c r="C184" i="2"/>
  <c r="D184" i="4" s="1"/>
  <c r="D184" i="2"/>
  <c r="S184" i="4" s="1"/>
  <c r="T184" i="4"/>
  <c r="F184" i="2"/>
  <c r="F184" i="4" s="1"/>
  <c r="G184" i="2"/>
  <c r="G184" i="4" s="1"/>
  <c r="H184" i="2"/>
  <c r="H184" i="4" s="1"/>
  <c r="I184" i="2"/>
  <c r="I184" i="4" s="1"/>
  <c r="J184" i="2"/>
  <c r="J184" i="4" s="1"/>
  <c r="K184" i="2"/>
  <c r="K184" i="4" s="1"/>
  <c r="B185" i="2"/>
  <c r="C185" i="4" s="1"/>
  <c r="C185" i="2"/>
  <c r="D185" i="4" s="1"/>
  <c r="D185" i="2"/>
  <c r="S185" i="4" s="1"/>
  <c r="T185" i="4"/>
  <c r="F185" i="2"/>
  <c r="F185" i="4" s="1"/>
  <c r="G185" i="2"/>
  <c r="G185" i="4" s="1"/>
  <c r="H185" i="2"/>
  <c r="H185" i="4" s="1"/>
  <c r="I185" i="2"/>
  <c r="I185" i="4" s="1"/>
  <c r="J185" i="2"/>
  <c r="J185" i="4" s="1"/>
  <c r="K185" i="2"/>
  <c r="K185" i="4" s="1"/>
  <c r="B186" i="2"/>
  <c r="C186" i="4" s="1"/>
  <c r="C186" i="2"/>
  <c r="D186" i="4" s="1"/>
  <c r="D186" i="2"/>
  <c r="S186" i="4" s="1"/>
  <c r="T186" i="4"/>
  <c r="F186" i="2"/>
  <c r="F186" i="4" s="1"/>
  <c r="G186" i="2"/>
  <c r="G186" i="4" s="1"/>
  <c r="H186" i="2"/>
  <c r="H186" i="4" s="1"/>
  <c r="I186" i="2"/>
  <c r="I186" i="4" s="1"/>
  <c r="J186" i="2"/>
  <c r="J186" i="4" s="1"/>
  <c r="K186" i="2"/>
  <c r="K186" i="4" s="1"/>
  <c r="B187" i="2"/>
  <c r="C187" i="4" s="1"/>
  <c r="C187" i="2"/>
  <c r="D187" i="4" s="1"/>
  <c r="D187" i="2"/>
  <c r="S187" i="4" s="1"/>
  <c r="T187" i="4"/>
  <c r="F187" i="2"/>
  <c r="F187" i="4" s="1"/>
  <c r="G187" i="2"/>
  <c r="G187" i="4" s="1"/>
  <c r="H187" i="2"/>
  <c r="H187" i="4" s="1"/>
  <c r="I187" i="2"/>
  <c r="I187" i="4" s="1"/>
  <c r="J187" i="2"/>
  <c r="J187" i="4" s="1"/>
  <c r="K187" i="2"/>
  <c r="K187" i="4" s="1"/>
  <c r="B188" i="2"/>
  <c r="C188" i="4" s="1"/>
  <c r="C188" i="2"/>
  <c r="D188" i="4" s="1"/>
  <c r="D188" i="2"/>
  <c r="S188" i="4" s="1"/>
  <c r="T188" i="4"/>
  <c r="F188" i="2"/>
  <c r="F188" i="4" s="1"/>
  <c r="G188" i="2"/>
  <c r="G188" i="4" s="1"/>
  <c r="H188" i="2"/>
  <c r="H188" i="4" s="1"/>
  <c r="I188" i="2"/>
  <c r="I188" i="4" s="1"/>
  <c r="J188" i="2"/>
  <c r="J188" i="4" s="1"/>
  <c r="K188" i="2"/>
  <c r="K188" i="4" s="1"/>
  <c r="B189" i="2"/>
  <c r="C189" i="4" s="1"/>
  <c r="C189" i="2"/>
  <c r="D189" i="4" s="1"/>
  <c r="D189" i="2"/>
  <c r="S189" i="4" s="1"/>
  <c r="T189" i="4"/>
  <c r="F189" i="2"/>
  <c r="F189" i="4" s="1"/>
  <c r="G189" i="2"/>
  <c r="G189" i="4" s="1"/>
  <c r="H189" i="2"/>
  <c r="H189" i="4" s="1"/>
  <c r="I189" i="2"/>
  <c r="I189" i="4" s="1"/>
  <c r="J189" i="2"/>
  <c r="J189" i="4" s="1"/>
  <c r="K189" i="2"/>
  <c r="K189" i="4" s="1"/>
  <c r="A170" i="2"/>
  <c r="A170" i="4" s="1"/>
  <c r="A171" i="2"/>
  <c r="A171" i="4" s="1"/>
  <c r="A172" i="2"/>
  <c r="B172" i="4" s="1"/>
  <c r="A173" i="2"/>
  <c r="B173" i="4" s="1"/>
  <c r="A174" i="2"/>
  <c r="B174" i="4" s="1"/>
  <c r="A175" i="2"/>
  <c r="B175" i="4" s="1"/>
  <c r="A176" i="2"/>
  <c r="A176" i="4" s="1"/>
  <c r="A177" i="2"/>
  <c r="A177" i="4" s="1"/>
  <c r="A178" i="2"/>
  <c r="A178" i="4" s="1"/>
  <c r="A179" i="2"/>
  <c r="A179" i="4" s="1"/>
  <c r="A180" i="2"/>
  <c r="B180" i="4" s="1"/>
  <c r="A181" i="2"/>
  <c r="B181" i="4" s="1"/>
  <c r="A182" i="2"/>
  <c r="B182" i="4" s="1"/>
  <c r="A183" i="2"/>
  <c r="B183" i="4" s="1"/>
  <c r="A184" i="2"/>
  <c r="A184" i="4" s="1"/>
  <c r="A185" i="2"/>
  <c r="A185" i="4" s="1"/>
  <c r="A186" i="2"/>
  <c r="A186" i="4" s="1"/>
  <c r="A187" i="2"/>
  <c r="A187" i="4" s="1"/>
  <c r="A188" i="2"/>
  <c r="B188" i="4" s="1"/>
  <c r="A189" i="2"/>
  <c r="A189" i="4" s="1"/>
  <c r="H5" i="3"/>
  <c r="A15" i="5"/>
  <c r="A4" i="5" s="1"/>
  <c r="A13" i="5"/>
  <c r="G22" i="5" s="1"/>
  <c r="A11" i="5"/>
  <c r="A2" i="5" s="1"/>
  <c r="G9" i="5" s="1"/>
  <c r="DC188" i="3" l="1"/>
  <c r="DF188" i="3"/>
  <c r="P188" i="4" s="1"/>
  <c r="DB188" i="3"/>
  <c r="L188" i="4" s="1"/>
  <c r="DI188" i="3"/>
  <c r="DF189" i="3"/>
  <c r="P189" i="4" s="1"/>
  <c r="DI189" i="3"/>
  <c r="DB189" i="3"/>
  <c r="R187" i="4"/>
  <c r="DH187" i="3"/>
  <c r="DG187" i="3"/>
  <c r="Q187" i="4" s="1"/>
  <c r="R188" i="4"/>
  <c r="DH188" i="3"/>
  <c r="DG188" i="3"/>
  <c r="DC187" i="3"/>
  <c r="M187" i="4" s="1"/>
  <c r="DH189" i="3"/>
  <c r="R189" i="4" s="1"/>
  <c r="DC189" i="3"/>
  <c r="M189" i="4" s="1"/>
  <c r="DE187" i="3"/>
  <c r="O187" i="4" s="1"/>
  <c r="DE188" i="3"/>
  <c r="DD187" i="3"/>
  <c r="N187" i="4" s="1"/>
  <c r="DE189" i="3"/>
  <c r="DD188" i="3"/>
  <c r="N188" i="4" s="1"/>
  <c r="DD189" i="3"/>
  <c r="N189" i="4" s="1"/>
  <c r="DF187" i="3"/>
  <c r="P187" i="4" s="1"/>
  <c r="DI187" i="3"/>
  <c r="DB187" i="3"/>
  <c r="L187" i="4" s="1"/>
  <c r="G35" i="5"/>
  <c r="B187" i="4"/>
  <c r="B179" i="4"/>
  <c r="B171" i="4"/>
  <c r="A183" i="4"/>
  <c r="A175" i="4"/>
  <c r="B186" i="4"/>
  <c r="B178" i="4"/>
  <c r="B170" i="4"/>
  <c r="A182" i="4"/>
  <c r="A174" i="4"/>
  <c r="B185" i="4"/>
  <c r="B177" i="4"/>
  <c r="A181" i="4"/>
  <c r="A173" i="4"/>
  <c r="B184" i="4"/>
  <c r="B176" i="4"/>
  <c r="A188" i="4"/>
  <c r="A180" i="4"/>
  <c r="A172" i="4"/>
  <c r="B189" i="4"/>
  <c r="DI174" i="3"/>
  <c r="DI179" i="3"/>
  <c r="L189" i="4"/>
  <c r="DI180" i="3"/>
  <c r="DC182" i="3"/>
  <c r="M182" i="4" s="1"/>
  <c r="DE181" i="3"/>
  <c r="O181" i="4" s="1"/>
  <c r="DF170" i="3"/>
  <c r="P170" i="4" s="1"/>
  <c r="DE183" i="3"/>
  <c r="O183" i="4" s="1"/>
  <c r="DB177" i="3"/>
  <c r="L177" i="4" s="1"/>
  <c r="DF175" i="3"/>
  <c r="P175" i="4" s="1"/>
  <c r="DB172" i="3"/>
  <c r="L172" i="4" s="1"/>
  <c r="DE186" i="3"/>
  <c r="O186" i="4" s="1"/>
  <c r="DC175" i="3"/>
  <c r="M175" i="4" s="1"/>
  <c r="M188" i="4"/>
  <c r="DC185" i="3"/>
  <c r="M185" i="4" s="1"/>
  <c r="DI177" i="3"/>
  <c r="DE171" i="3"/>
  <c r="O171" i="4" s="1"/>
  <c r="DI171" i="3"/>
  <c r="DE170" i="3"/>
  <c r="O170" i="4" s="1"/>
  <c r="DB170" i="3"/>
  <c r="L170" i="4" s="1"/>
  <c r="DI185" i="3"/>
  <c r="DI181" i="3"/>
  <c r="DE185" i="3"/>
  <c r="O185" i="4" s="1"/>
  <c r="DB182" i="3"/>
  <c r="L182" i="4" s="1"/>
  <c r="DB180" i="3"/>
  <c r="L180" i="4" s="1"/>
  <c r="DI172" i="3"/>
  <c r="DF172" i="3"/>
  <c r="P172" i="4" s="1"/>
  <c r="DF180" i="3"/>
  <c r="P180" i="4" s="1"/>
  <c r="DE182" i="3"/>
  <c r="O182" i="4" s="1"/>
  <c r="DI182" i="3"/>
  <c r="DE178" i="3"/>
  <c r="O178" i="4" s="1"/>
  <c r="DF177" i="3"/>
  <c r="P177" i="4" s="1"/>
  <c r="DE172" i="3"/>
  <c r="O172" i="4" s="1"/>
  <c r="DC172" i="3"/>
  <c r="M172" i="4" s="1"/>
  <c r="DI183" i="3"/>
  <c r="DE180" i="3"/>
  <c r="O180" i="4" s="1"/>
  <c r="DE179" i="3"/>
  <c r="O179" i="4" s="1"/>
  <c r="DE176" i="3"/>
  <c r="O176" i="4" s="1"/>
  <c r="DI176" i="3"/>
  <c r="DE175" i="3"/>
  <c r="O175" i="4" s="1"/>
  <c r="DB175" i="3"/>
  <c r="L175" i="4" s="1"/>
  <c r="DC170" i="3"/>
  <c r="M170" i="4" s="1"/>
  <c r="DI186" i="3"/>
  <c r="DE173" i="3"/>
  <c r="O173" i="4" s="1"/>
  <c r="DF185" i="3"/>
  <c r="P185" i="4" s="1"/>
  <c r="O189" i="4"/>
  <c r="O188" i="4"/>
  <c r="DE177" i="3"/>
  <c r="O177" i="4" s="1"/>
  <c r="DC177" i="3"/>
  <c r="M177" i="4" s="1"/>
  <c r="DE184" i="3"/>
  <c r="O184" i="4" s="1"/>
  <c r="DI184" i="3"/>
  <c r="DE174" i="3"/>
  <c r="O174" i="4" s="1"/>
  <c r="DF182" i="3"/>
  <c r="P182" i="4" s="1"/>
  <c r="DG181" i="3"/>
  <c r="Q181" i="4" s="1"/>
  <c r="DF181" i="3"/>
  <c r="P181" i="4" s="1"/>
  <c r="DC181" i="3"/>
  <c r="M181" i="4" s="1"/>
  <c r="DB181" i="3"/>
  <c r="L181" i="4" s="1"/>
  <c r="DG180" i="3"/>
  <c r="Q180" i="4" s="1"/>
  <c r="DG178" i="3"/>
  <c r="Q178" i="4" s="1"/>
  <c r="DF178" i="3"/>
  <c r="P178" i="4" s="1"/>
  <c r="DC178" i="3"/>
  <c r="M178" i="4" s="1"/>
  <c r="DB178" i="3"/>
  <c r="L178" i="4" s="1"/>
  <c r="DG175" i="3"/>
  <c r="Q175" i="4" s="1"/>
  <c r="DG173" i="3"/>
  <c r="Q173" i="4" s="1"/>
  <c r="DF173" i="3"/>
  <c r="P173" i="4" s="1"/>
  <c r="DC173" i="3"/>
  <c r="M173" i="4" s="1"/>
  <c r="DB173" i="3"/>
  <c r="L173" i="4" s="1"/>
  <c r="DG170" i="3"/>
  <c r="Q170" i="4" s="1"/>
  <c r="DF184" i="3"/>
  <c r="P184" i="4" s="1"/>
  <c r="DB184" i="3"/>
  <c r="L184" i="4" s="1"/>
  <c r="DF186" i="3"/>
  <c r="P186" i="4" s="1"/>
  <c r="DC186" i="3"/>
  <c r="M186" i="4" s="1"/>
  <c r="DB186" i="3"/>
  <c r="L186" i="4" s="1"/>
  <c r="DB185" i="3"/>
  <c r="L185" i="4" s="1"/>
  <c r="DC180" i="3"/>
  <c r="M180" i="4" s="1"/>
  <c r="DG177" i="3"/>
  <c r="Q177" i="4" s="1"/>
  <c r="DG172" i="3"/>
  <c r="Q172" i="4" s="1"/>
  <c r="DG184" i="3"/>
  <c r="Q184" i="4" s="1"/>
  <c r="DC184" i="3"/>
  <c r="M184" i="4" s="1"/>
  <c r="Q189" i="4"/>
  <c r="DG186" i="3"/>
  <c r="Q186" i="4" s="1"/>
  <c r="Q188" i="4"/>
  <c r="DG185" i="3"/>
  <c r="Q185" i="4" s="1"/>
  <c r="DG183" i="3"/>
  <c r="Q183" i="4" s="1"/>
  <c r="DF183" i="3"/>
  <c r="P183" i="4" s="1"/>
  <c r="DC183" i="3"/>
  <c r="M183" i="4" s="1"/>
  <c r="DB183" i="3"/>
  <c r="L183" i="4" s="1"/>
  <c r="DG182" i="3"/>
  <c r="Q182" i="4" s="1"/>
  <c r="DG179" i="3"/>
  <c r="Q179" i="4" s="1"/>
  <c r="DF179" i="3"/>
  <c r="P179" i="4" s="1"/>
  <c r="DC179" i="3"/>
  <c r="M179" i="4" s="1"/>
  <c r="DB179" i="3"/>
  <c r="L179" i="4" s="1"/>
  <c r="DI178" i="3"/>
  <c r="DG174" i="3"/>
  <c r="Q174" i="4" s="1"/>
  <c r="DF174" i="3"/>
  <c r="P174" i="4" s="1"/>
  <c r="DC174" i="3"/>
  <c r="M174" i="4" s="1"/>
  <c r="DB174" i="3"/>
  <c r="L174" i="4" s="1"/>
  <c r="DI173" i="3"/>
  <c r="DG176" i="3"/>
  <c r="Q176" i="4" s="1"/>
  <c r="DF176" i="3"/>
  <c r="P176" i="4" s="1"/>
  <c r="DC176" i="3"/>
  <c r="M176" i="4" s="1"/>
  <c r="DB176" i="3"/>
  <c r="L176" i="4" s="1"/>
  <c r="DI175" i="3"/>
  <c r="DG171" i="3"/>
  <c r="Q171" i="4" s="1"/>
  <c r="DF171" i="3"/>
  <c r="P171" i="4" s="1"/>
  <c r="DC171" i="3"/>
  <c r="M171" i="4" s="1"/>
  <c r="DB171" i="3"/>
  <c r="L171" i="4" s="1"/>
  <c r="DI170" i="3"/>
  <c r="A3" i="5"/>
  <c r="B3" i="3" l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DD3" i="3" s="1"/>
  <c r="N3" i="4" s="1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H3" i="3" s="1"/>
  <c r="R3" i="4" s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DD4" i="3" s="1"/>
  <c r="N4" i="4" s="1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H4" i="3" s="1"/>
  <c r="R4" i="4" s="1"/>
  <c r="B5" i="3"/>
  <c r="C5" i="3"/>
  <c r="D5" i="3"/>
  <c r="E5" i="3"/>
  <c r="F5" i="3"/>
  <c r="G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DD5" i="3" s="1"/>
  <c r="N5" i="4" s="1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H5" i="3" s="1"/>
  <c r="R5" i="4" s="1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DD6" i="3" s="1"/>
  <c r="N6" i="4" s="1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H6" i="3" s="1"/>
  <c r="R6" i="4" s="1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DD7" i="3" s="1"/>
  <c r="N7" i="4" s="1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H7" i="3" s="1"/>
  <c r="R7" i="4" s="1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DD8" i="3" s="1"/>
  <c r="N8" i="4" s="1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H8" i="3" s="1"/>
  <c r="R8" i="4" s="1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DD9" i="3" s="1"/>
  <c r="N9" i="4" s="1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H9" i="3" s="1"/>
  <c r="R9" i="4" s="1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DD10" i="3" s="1"/>
  <c r="N10" i="4" s="1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H10" i="3" s="1"/>
  <c r="R10" i="4" s="1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DD11" i="3" s="1"/>
  <c r="N11" i="4" s="1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H11" i="3" s="1"/>
  <c r="R11" i="4" s="1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DD12" i="3" s="1"/>
  <c r="N12" i="4" s="1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H12" i="3" s="1"/>
  <c r="R12" i="4" s="1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DD13" i="3" s="1"/>
  <c r="N13" i="4" s="1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H13" i="3" s="1"/>
  <c r="R13" i="4" s="1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DD14" i="3" s="1"/>
  <c r="N14" i="4" s="1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H14" i="3" s="1"/>
  <c r="R14" i="4" s="1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DD15" i="3" s="1"/>
  <c r="N15" i="4" s="1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H15" i="3" s="1"/>
  <c r="R15" i="4" s="1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DD16" i="3" s="1"/>
  <c r="N16" i="4" s="1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H16" i="3" s="1"/>
  <c r="R16" i="4" s="1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DD17" i="3" s="1"/>
  <c r="N17" i="4" s="1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H17" i="3" s="1"/>
  <c r="R17" i="4" s="1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DD18" i="3" s="1"/>
  <c r="N18" i="4" s="1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H18" i="3" s="1"/>
  <c r="R18" i="4" s="1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DD19" i="3" s="1"/>
  <c r="N19" i="4" s="1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H19" i="3" s="1"/>
  <c r="R19" i="4" s="1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DD20" i="3" s="1"/>
  <c r="N20" i="4" s="1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H20" i="3" s="1"/>
  <c r="R20" i="4" s="1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DD21" i="3" s="1"/>
  <c r="N21" i="4" s="1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H21" i="3" s="1"/>
  <c r="R21" i="4" s="1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DD22" i="3" s="1"/>
  <c r="N22" i="4" s="1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H22" i="3" s="1"/>
  <c r="R22" i="4" s="1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DD23" i="3" s="1"/>
  <c r="N23" i="4" s="1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H23" i="3" s="1"/>
  <c r="R23" i="4" s="1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DD24" i="3" s="1"/>
  <c r="N24" i="4" s="1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H24" i="3" s="1"/>
  <c r="R24" i="4" s="1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DD25" i="3" s="1"/>
  <c r="N25" i="4" s="1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H25" i="3" s="1"/>
  <c r="R25" i="4" s="1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DD27" i="3" s="1"/>
  <c r="N27" i="4" s="1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H27" i="3" s="1"/>
  <c r="R27" i="4" s="1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DD28" i="3" s="1"/>
  <c r="N28" i="4" s="1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H28" i="3" s="1"/>
  <c r="R28" i="4" s="1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DD29" i="3" s="1"/>
  <c r="N29" i="4" s="1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H29" i="3" s="1"/>
  <c r="R29" i="4" s="1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DD30" i="3" s="1"/>
  <c r="N30" i="4" s="1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H30" i="3" s="1"/>
  <c r="R30" i="4" s="1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DD31" i="3" s="1"/>
  <c r="N31" i="4" s="1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H31" i="3" s="1"/>
  <c r="R31" i="4" s="1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DD32" i="3" s="1"/>
  <c r="N32" i="4" s="1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H32" i="3" s="1"/>
  <c r="R32" i="4" s="1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DD33" i="3" s="1"/>
  <c r="N33" i="4" s="1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H33" i="3" s="1"/>
  <c r="R33" i="4" s="1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DD34" i="3" s="1"/>
  <c r="N34" i="4" s="1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H34" i="3" s="1"/>
  <c r="R34" i="4" s="1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DD35" i="3" s="1"/>
  <c r="N35" i="4" s="1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H35" i="3" s="1"/>
  <c r="R35" i="4" s="1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DD36" i="3" s="1"/>
  <c r="N36" i="4" s="1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H36" i="3" s="1"/>
  <c r="R36" i="4" s="1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DD37" i="3" s="1"/>
  <c r="N37" i="4" s="1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H37" i="3" s="1"/>
  <c r="R37" i="4" s="1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DD38" i="3" s="1"/>
  <c r="N38" i="4" s="1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H38" i="3" s="1"/>
  <c r="R38" i="4" s="1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DD39" i="3" s="1"/>
  <c r="N39" i="4" s="1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H39" i="3" s="1"/>
  <c r="R39" i="4" s="1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DD40" i="3" s="1"/>
  <c r="N40" i="4" s="1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H40" i="3" s="1"/>
  <c r="R40" i="4" s="1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DD41" i="3" s="1"/>
  <c r="N41" i="4" s="1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H41" i="3" s="1"/>
  <c r="R41" i="4" s="1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DD42" i="3" s="1"/>
  <c r="N42" i="4" s="1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H42" i="3" s="1"/>
  <c r="R42" i="4" s="1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DD43" i="3" s="1"/>
  <c r="N43" i="4" s="1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H43" i="3" s="1"/>
  <c r="R43" i="4" s="1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DD44" i="3" s="1"/>
  <c r="N44" i="4" s="1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H44" i="3" s="1"/>
  <c r="R44" i="4" s="1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DD45" i="3" s="1"/>
  <c r="N45" i="4" s="1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H45" i="3" s="1"/>
  <c r="R45" i="4" s="1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DD46" i="3" s="1"/>
  <c r="N46" i="4" s="1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H46" i="3" s="1"/>
  <c r="R46" i="4" s="1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DD47" i="3" s="1"/>
  <c r="N47" i="4" s="1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H47" i="3" s="1"/>
  <c r="R47" i="4" s="1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DD48" i="3" s="1"/>
  <c r="N48" i="4" s="1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H48" i="3" s="1"/>
  <c r="R48" i="4" s="1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DD49" i="3" s="1"/>
  <c r="N49" i="4" s="1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H49" i="3" s="1"/>
  <c r="R49" i="4" s="1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DD51" i="3" s="1"/>
  <c r="N51" i="4" s="1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H51" i="3" s="1"/>
  <c r="R51" i="4" s="1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DD52" i="3" s="1"/>
  <c r="N52" i="4" s="1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H52" i="3" s="1"/>
  <c r="R52" i="4" s="1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DD53" i="3" s="1"/>
  <c r="N53" i="4" s="1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H53" i="3" s="1"/>
  <c r="R53" i="4" s="1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DD54" i="3" s="1"/>
  <c r="N54" i="4" s="1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H54" i="3" s="1"/>
  <c r="R54" i="4" s="1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DD55" i="3" s="1"/>
  <c r="N55" i="4" s="1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H55" i="3" s="1"/>
  <c r="R55" i="4" s="1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DD56" i="3" s="1"/>
  <c r="N56" i="4" s="1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H56" i="3" s="1"/>
  <c r="R56" i="4" s="1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DD57" i="3" s="1"/>
  <c r="N57" i="4" s="1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H57" i="3" s="1"/>
  <c r="R57" i="4" s="1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DD58" i="3" s="1"/>
  <c r="N58" i="4" s="1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H58" i="3" s="1"/>
  <c r="R58" i="4" s="1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DD59" i="3" s="1"/>
  <c r="N59" i="4" s="1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H59" i="3" s="1"/>
  <c r="R59" i="4" s="1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DD60" i="3" s="1"/>
  <c r="N60" i="4" s="1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H60" i="3" s="1"/>
  <c r="R60" i="4" s="1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DD61" i="3" s="1"/>
  <c r="N61" i="4" s="1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H61" i="3" s="1"/>
  <c r="R61" i="4" s="1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DD62" i="3" s="1"/>
  <c r="N62" i="4" s="1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H62" i="3" s="1"/>
  <c r="R62" i="4" s="1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DD63" i="3" s="1"/>
  <c r="N63" i="4" s="1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H63" i="3" s="1"/>
  <c r="R63" i="4" s="1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DD64" i="3" s="1"/>
  <c r="N64" i="4" s="1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H64" i="3" s="1"/>
  <c r="R64" i="4" s="1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DD65" i="3" s="1"/>
  <c r="N65" i="4" s="1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H65" i="3" s="1"/>
  <c r="R65" i="4" s="1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DD66" i="3" s="1"/>
  <c r="N66" i="4" s="1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H66" i="3" s="1"/>
  <c r="R66" i="4" s="1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DD67" i="3" s="1"/>
  <c r="N67" i="4" s="1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H67" i="3" s="1"/>
  <c r="R67" i="4" s="1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DD68" i="3" s="1"/>
  <c r="N68" i="4" s="1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H68" i="3" s="1"/>
  <c r="R68" i="4" s="1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DD69" i="3" s="1"/>
  <c r="N69" i="4" s="1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H69" i="3" s="1"/>
  <c r="R69" i="4" s="1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DD70" i="3" s="1"/>
  <c r="N70" i="4" s="1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H70" i="3" s="1"/>
  <c r="R70" i="4" s="1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DD71" i="3" s="1"/>
  <c r="N71" i="4" s="1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H71" i="3" s="1"/>
  <c r="R71" i="4" s="1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DD72" i="3" s="1"/>
  <c r="N72" i="4" s="1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H72" i="3" s="1"/>
  <c r="R72" i="4" s="1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DD73" i="3" s="1"/>
  <c r="N73" i="4" s="1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H73" i="3" s="1"/>
  <c r="R73" i="4" s="1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DD75" i="3" s="1"/>
  <c r="N75" i="4" s="1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H75" i="3" s="1"/>
  <c r="R75" i="4" s="1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DD76" i="3" s="1"/>
  <c r="N76" i="4" s="1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H76" i="3" s="1"/>
  <c r="R76" i="4" s="1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DD77" i="3" s="1"/>
  <c r="N77" i="4" s="1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H77" i="3" s="1"/>
  <c r="R77" i="4" s="1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DD78" i="3" s="1"/>
  <c r="N78" i="4" s="1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H78" i="3" s="1"/>
  <c r="R78" i="4" s="1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DD79" i="3" s="1"/>
  <c r="N79" i="4" s="1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H79" i="3" s="1"/>
  <c r="R79" i="4" s="1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DD80" i="3" s="1"/>
  <c r="N80" i="4" s="1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H80" i="3" s="1"/>
  <c r="R80" i="4" s="1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DD81" i="3" s="1"/>
  <c r="N81" i="4" s="1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H81" i="3" s="1"/>
  <c r="R81" i="4" s="1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DD82" i="3" s="1"/>
  <c r="N82" i="4" s="1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H82" i="3" s="1"/>
  <c r="R82" i="4" s="1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DD83" i="3" s="1"/>
  <c r="N83" i="4" s="1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H83" i="3" s="1"/>
  <c r="R83" i="4" s="1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DD84" i="3" s="1"/>
  <c r="N84" i="4" s="1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H84" i="3" s="1"/>
  <c r="R84" i="4" s="1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DD85" i="3" s="1"/>
  <c r="N85" i="4" s="1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H85" i="3" s="1"/>
  <c r="R85" i="4" s="1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DD86" i="3" s="1"/>
  <c r="N86" i="4" s="1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H86" i="3" s="1"/>
  <c r="R86" i="4" s="1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DD87" i="3" s="1"/>
  <c r="N87" i="4" s="1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H87" i="3" s="1"/>
  <c r="R87" i="4" s="1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DD88" i="3" s="1"/>
  <c r="N88" i="4" s="1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H88" i="3" s="1"/>
  <c r="R88" i="4" s="1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DD89" i="3" s="1"/>
  <c r="N89" i="4" s="1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H89" i="3" s="1"/>
  <c r="R89" i="4" s="1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DD90" i="3" s="1"/>
  <c r="N90" i="4" s="1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H90" i="3" s="1"/>
  <c r="R90" i="4" s="1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DD91" i="3" s="1"/>
  <c r="N91" i="4" s="1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H91" i="3" s="1"/>
  <c r="R91" i="4" s="1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DD92" i="3" s="1"/>
  <c r="N92" i="4" s="1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H92" i="3" s="1"/>
  <c r="R92" i="4" s="1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DD93" i="3" s="1"/>
  <c r="N93" i="4" s="1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H93" i="3" s="1"/>
  <c r="R93" i="4" s="1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DD94" i="3" s="1"/>
  <c r="N94" i="4" s="1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H94" i="3" s="1"/>
  <c r="R94" i="4" s="1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DD95" i="3" s="1"/>
  <c r="N95" i="4" s="1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H95" i="3" s="1"/>
  <c r="R95" i="4" s="1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DD96" i="3" s="1"/>
  <c r="N96" i="4" s="1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H96" i="3" s="1"/>
  <c r="R96" i="4" s="1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DD97" i="3" s="1"/>
  <c r="N97" i="4" s="1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H97" i="3" s="1"/>
  <c r="R97" i="4" s="1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DD98" i="3" s="1"/>
  <c r="N98" i="4" s="1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H98" i="3" s="1"/>
  <c r="R98" i="4" s="1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DD99" i="3" s="1"/>
  <c r="N99" i="4" s="1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H99" i="3" s="1"/>
  <c r="R99" i="4" s="1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DD100" i="3" s="1"/>
  <c r="N100" i="4" s="1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H100" i="3" s="1"/>
  <c r="R100" i="4" s="1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DD101" i="3" s="1"/>
  <c r="N101" i="4" s="1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H101" i="3" s="1"/>
  <c r="R101" i="4" s="1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DD102" i="3" s="1"/>
  <c r="N102" i="4" s="1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H102" i="3" s="1"/>
  <c r="R102" i="4" s="1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DD103" i="3" s="1"/>
  <c r="N103" i="4" s="1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H103" i="3" s="1"/>
  <c r="R103" i="4" s="1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DD104" i="3" s="1"/>
  <c r="N104" i="4" s="1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H104" i="3" s="1"/>
  <c r="R104" i="4" s="1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DD105" i="3" s="1"/>
  <c r="N105" i="4" s="1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H105" i="3" s="1"/>
  <c r="R105" i="4" s="1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DD106" i="3" s="1"/>
  <c r="N106" i="4" s="1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H106" i="3" s="1"/>
  <c r="R106" i="4" s="1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DD107" i="3" s="1"/>
  <c r="N107" i="4" s="1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H107" i="3" s="1"/>
  <c r="R107" i="4" s="1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DD108" i="3" s="1"/>
  <c r="N108" i="4" s="1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H108" i="3" s="1"/>
  <c r="R108" i="4" s="1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DD109" i="3" s="1"/>
  <c r="N109" i="4" s="1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H109" i="3" s="1"/>
  <c r="R109" i="4" s="1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DD110" i="3" s="1"/>
  <c r="N110" i="4" s="1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H110" i="3" s="1"/>
  <c r="R110" i="4" s="1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DD111" i="3" s="1"/>
  <c r="N111" i="4" s="1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H111" i="3" s="1"/>
  <c r="R111" i="4" s="1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DD112" i="3" s="1"/>
  <c r="N112" i="4" s="1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H112" i="3" s="1"/>
  <c r="R112" i="4" s="1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DD113" i="3" s="1"/>
  <c r="N113" i="4" s="1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H113" i="3" s="1"/>
  <c r="R113" i="4" s="1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DD114" i="3" s="1"/>
  <c r="N114" i="4" s="1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H114" i="3" s="1"/>
  <c r="R114" i="4" s="1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DD115" i="3" s="1"/>
  <c r="N115" i="4" s="1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H115" i="3" s="1"/>
  <c r="R115" i="4" s="1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DD116" i="3" s="1"/>
  <c r="N116" i="4" s="1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H116" i="3" s="1"/>
  <c r="R116" i="4" s="1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DD117" i="3" s="1"/>
  <c r="N117" i="4" s="1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H117" i="3" s="1"/>
  <c r="R117" i="4" s="1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DD118" i="3" s="1"/>
  <c r="N118" i="4" s="1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H118" i="3" s="1"/>
  <c r="R118" i="4" s="1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DD119" i="3" s="1"/>
  <c r="N119" i="4" s="1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H119" i="3" s="1"/>
  <c r="R119" i="4" s="1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DD120" i="3" s="1"/>
  <c r="N120" i="4" s="1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H120" i="3" s="1"/>
  <c r="R120" i="4" s="1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DD121" i="3" s="1"/>
  <c r="N121" i="4" s="1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H121" i="3" s="1"/>
  <c r="R121" i="4" s="1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DD122" i="3" s="1"/>
  <c r="N122" i="4" s="1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H122" i="3" s="1"/>
  <c r="R122" i="4" s="1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DD123" i="3" s="1"/>
  <c r="N123" i="4" s="1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H123" i="3" s="1"/>
  <c r="R123" i="4" s="1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DD124" i="3" s="1"/>
  <c r="N124" i="4" s="1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H124" i="3" s="1"/>
  <c r="R124" i="4" s="1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DD125" i="3" s="1"/>
  <c r="N125" i="4" s="1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H125" i="3" s="1"/>
  <c r="R125" i="4" s="1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DD126" i="3" s="1"/>
  <c r="N126" i="4" s="1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H126" i="3" s="1"/>
  <c r="R126" i="4" s="1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DD127" i="3" s="1"/>
  <c r="N127" i="4" s="1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H127" i="3" s="1"/>
  <c r="R127" i="4" s="1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DD128" i="3" s="1"/>
  <c r="N128" i="4" s="1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H128" i="3" s="1"/>
  <c r="R128" i="4" s="1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DD129" i="3" s="1"/>
  <c r="N129" i="4" s="1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H129" i="3" s="1"/>
  <c r="R129" i="4" s="1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DD130" i="3" s="1"/>
  <c r="N130" i="4" s="1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H130" i="3" s="1"/>
  <c r="R130" i="4" s="1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DD131" i="3" s="1"/>
  <c r="N131" i="4" s="1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H131" i="3" s="1"/>
  <c r="R131" i="4" s="1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DD132" i="3" s="1"/>
  <c r="N132" i="4" s="1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H132" i="3" s="1"/>
  <c r="R132" i="4" s="1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DD133" i="3" s="1"/>
  <c r="N133" i="4" s="1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H133" i="3" s="1"/>
  <c r="R133" i="4" s="1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DD134" i="3" s="1"/>
  <c r="N134" i="4" s="1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H134" i="3" s="1"/>
  <c r="R134" i="4" s="1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DD135" i="3" s="1"/>
  <c r="N135" i="4" s="1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H135" i="3" s="1"/>
  <c r="R135" i="4" s="1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DD136" i="3" s="1"/>
  <c r="N136" i="4" s="1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H136" i="3" s="1"/>
  <c r="R136" i="4" s="1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DD137" i="3" s="1"/>
  <c r="N137" i="4" s="1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H137" i="3" s="1"/>
  <c r="R137" i="4" s="1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DD138" i="3" s="1"/>
  <c r="N138" i="4" s="1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H138" i="3" s="1"/>
  <c r="R138" i="4" s="1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DD139" i="3" s="1"/>
  <c r="N139" i="4" s="1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H139" i="3" s="1"/>
  <c r="R139" i="4" s="1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DD140" i="3" s="1"/>
  <c r="N140" i="4" s="1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H140" i="3" s="1"/>
  <c r="R140" i="4" s="1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DD141" i="3" s="1"/>
  <c r="N141" i="4" s="1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H141" i="3" s="1"/>
  <c r="R141" i="4" s="1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DD142" i="3" s="1"/>
  <c r="N142" i="4" s="1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H142" i="3" s="1"/>
  <c r="R142" i="4" s="1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DD143" i="3" s="1"/>
  <c r="N143" i="4" s="1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H143" i="3" s="1"/>
  <c r="R143" i="4" s="1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DD144" i="3" s="1"/>
  <c r="N144" i="4" s="1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H144" i="3" s="1"/>
  <c r="R144" i="4" s="1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DD145" i="3" s="1"/>
  <c r="N145" i="4" s="1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H145" i="3" s="1"/>
  <c r="R145" i="4" s="1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DD146" i="3" s="1"/>
  <c r="N146" i="4" s="1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H146" i="3" s="1"/>
  <c r="R146" i="4" s="1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DD147" i="3" s="1"/>
  <c r="N147" i="4" s="1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H147" i="3" s="1"/>
  <c r="R147" i="4" s="1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DD148" i="3" s="1"/>
  <c r="N148" i="4" s="1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H148" i="3" s="1"/>
  <c r="R148" i="4" s="1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DD149" i="3" s="1"/>
  <c r="N149" i="4" s="1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H149" i="3" s="1"/>
  <c r="R149" i="4" s="1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DD150" i="3" s="1"/>
  <c r="N150" i="4" s="1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H150" i="3" s="1"/>
  <c r="R150" i="4" s="1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DD151" i="3" s="1"/>
  <c r="N151" i="4" s="1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H151" i="3" s="1"/>
  <c r="R151" i="4" s="1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DD152" i="3" s="1"/>
  <c r="N152" i="4" s="1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H152" i="3" s="1"/>
  <c r="R152" i="4" s="1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DD153" i="3" s="1"/>
  <c r="N153" i="4" s="1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H153" i="3" s="1"/>
  <c r="R153" i="4" s="1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DD154" i="3" s="1"/>
  <c r="N154" i="4" s="1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H154" i="3" s="1"/>
  <c r="R154" i="4" s="1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DD155" i="3" s="1"/>
  <c r="N155" i="4" s="1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H155" i="3" s="1"/>
  <c r="R155" i="4" s="1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DD156" i="3" s="1"/>
  <c r="N156" i="4" s="1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H156" i="3" s="1"/>
  <c r="R156" i="4" s="1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DD157" i="3" s="1"/>
  <c r="N157" i="4" s="1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H157" i="3" s="1"/>
  <c r="R157" i="4" s="1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DD158" i="3" s="1"/>
  <c r="N158" i="4" s="1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H158" i="3" s="1"/>
  <c r="R158" i="4" s="1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DD159" i="3" s="1"/>
  <c r="N159" i="4" s="1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H159" i="3" s="1"/>
  <c r="R159" i="4" s="1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DD160" i="3" s="1"/>
  <c r="N160" i="4" s="1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H160" i="3" s="1"/>
  <c r="R160" i="4" s="1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DD161" i="3" s="1"/>
  <c r="N161" i="4" s="1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H161" i="3" s="1"/>
  <c r="R161" i="4" s="1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DD162" i="3" s="1"/>
  <c r="N162" i="4" s="1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H162" i="3" s="1"/>
  <c r="R162" i="4" s="1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DD163" i="3" s="1"/>
  <c r="N163" i="4" s="1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H163" i="3" s="1"/>
  <c r="R163" i="4" s="1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DD164" i="3" s="1"/>
  <c r="N164" i="4" s="1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H164" i="3" s="1"/>
  <c r="R164" i="4" s="1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DD165" i="3" s="1"/>
  <c r="N165" i="4" s="1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H165" i="3" s="1"/>
  <c r="R165" i="4" s="1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DD166" i="3" s="1"/>
  <c r="N166" i="4" s="1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H166" i="3" s="1"/>
  <c r="R166" i="4" s="1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DD167" i="3" s="1"/>
  <c r="N167" i="4" s="1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H167" i="3" s="1"/>
  <c r="R167" i="4" s="1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DD168" i="3" s="1"/>
  <c r="N168" i="4" s="1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H168" i="3" s="1"/>
  <c r="R168" i="4" s="1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DD169" i="3" s="1"/>
  <c r="N169" i="4" s="1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H169" i="3" s="1"/>
  <c r="R169" i="4" s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D2" i="3" s="1"/>
  <c r="N2" i="4" s="1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H2" i="3" s="1"/>
  <c r="R2" i="4" s="1"/>
  <c r="B2" i="3"/>
  <c r="B2" i="2"/>
  <c r="C2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2" i="3"/>
  <c r="B3" i="2"/>
  <c r="C3" i="4" s="1"/>
  <c r="C3" i="2"/>
  <c r="D3" i="4" s="1"/>
  <c r="D3" i="2"/>
  <c r="S3" i="4" s="1"/>
  <c r="T3" i="4"/>
  <c r="F3" i="2"/>
  <c r="F3" i="4" s="1"/>
  <c r="G3" i="2"/>
  <c r="G3" i="4" s="1"/>
  <c r="H3" i="2"/>
  <c r="H3" i="4" s="1"/>
  <c r="I3" i="2"/>
  <c r="I3" i="4" s="1"/>
  <c r="J3" i="2"/>
  <c r="J3" i="4" s="1"/>
  <c r="K3" i="2"/>
  <c r="K3" i="4" s="1"/>
  <c r="B4" i="2"/>
  <c r="C4" i="4" s="1"/>
  <c r="C4" i="2"/>
  <c r="D4" i="4" s="1"/>
  <c r="D4" i="2"/>
  <c r="S4" i="4" s="1"/>
  <c r="T4" i="4"/>
  <c r="F4" i="2"/>
  <c r="F4" i="4" s="1"/>
  <c r="G4" i="2"/>
  <c r="G4" i="4" s="1"/>
  <c r="H4" i="2"/>
  <c r="H4" i="4" s="1"/>
  <c r="I4" i="2"/>
  <c r="I4" i="4" s="1"/>
  <c r="J4" i="2"/>
  <c r="J4" i="4" s="1"/>
  <c r="K4" i="2"/>
  <c r="K4" i="4" s="1"/>
  <c r="B5" i="2"/>
  <c r="C5" i="4" s="1"/>
  <c r="C5" i="2"/>
  <c r="D5" i="4" s="1"/>
  <c r="D5" i="2"/>
  <c r="S5" i="4" s="1"/>
  <c r="T5" i="4"/>
  <c r="F5" i="2"/>
  <c r="F5" i="4" s="1"/>
  <c r="G5" i="2"/>
  <c r="G5" i="4" s="1"/>
  <c r="H5" i="2"/>
  <c r="H5" i="4" s="1"/>
  <c r="I5" i="2"/>
  <c r="I5" i="4" s="1"/>
  <c r="J5" i="2"/>
  <c r="J5" i="4" s="1"/>
  <c r="K5" i="2"/>
  <c r="K5" i="4" s="1"/>
  <c r="B6" i="2"/>
  <c r="C6" i="4" s="1"/>
  <c r="C6" i="2"/>
  <c r="D6" i="4" s="1"/>
  <c r="D6" i="2"/>
  <c r="S6" i="4" s="1"/>
  <c r="T6" i="4"/>
  <c r="F6" i="2"/>
  <c r="F6" i="4" s="1"/>
  <c r="G6" i="2"/>
  <c r="G6" i="4" s="1"/>
  <c r="H6" i="2"/>
  <c r="H6" i="4" s="1"/>
  <c r="I6" i="2"/>
  <c r="I6" i="4" s="1"/>
  <c r="J6" i="2"/>
  <c r="J6" i="4" s="1"/>
  <c r="K6" i="2"/>
  <c r="K6" i="4" s="1"/>
  <c r="B7" i="2"/>
  <c r="C7" i="4" s="1"/>
  <c r="C7" i="2"/>
  <c r="D7" i="4" s="1"/>
  <c r="D7" i="2"/>
  <c r="S7" i="4" s="1"/>
  <c r="T7" i="4"/>
  <c r="F7" i="2"/>
  <c r="F7" i="4" s="1"/>
  <c r="G7" i="2"/>
  <c r="G7" i="4" s="1"/>
  <c r="H7" i="2"/>
  <c r="H7" i="4" s="1"/>
  <c r="I7" i="2"/>
  <c r="I7" i="4" s="1"/>
  <c r="J7" i="2"/>
  <c r="J7" i="4" s="1"/>
  <c r="K7" i="2"/>
  <c r="K7" i="4" s="1"/>
  <c r="B8" i="2"/>
  <c r="C8" i="4" s="1"/>
  <c r="C8" i="2"/>
  <c r="D8" i="4" s="1"/>
  <c r="D8" i="2"/>
  <c r="S8" i="4" s="1"/>
  <c r="T8" i="4"/>
  <c r="F8" i="2"/>
  <c r="F8" i="4" s="1"/>
  <c r="G8" i="2"/>
  <c r="G8" i="4" s="1"/>
  <c r="H8" i="2"/>
  <c r="H8" i="4" s="1"/>
  <c r="I8" i="2"/>
  <c r="I8" i="4" s="1"/>
  <c r="J8" i="2"/>
  <c r="J8" i="4" s="1"/>
  <c r="K8" i="2"/>
  <c r="K8" i="4" s="1"/>
  <c r="B9" i="2"/>
  <c r="C9" i="4" s="1"/>
  <c r="C9" i="2"/>
  <c r="D9" i="4" s="1"/>
  <c r="D9" i="2"/>
  <c r="S9" i="4" s="1"/>
  <c r="T9" i="4"/>
  <c r="F9" i="2"/>
  <c r="F9" i="4" s="1"/>
  <c r="G9" i="2"/>
  <c r="G9" i="4" s="1"/>
  <c r="H9" i="2"/>
  <c r="H9" i="4" s="1"/>
  <c r="I9" i="2"/>
  <c r="I9" i="4" s="1"/>
  <c r="J9" i="2"/>
  <c r="J9" i="4" s="1"/>
  <c r="K9" i="2"/>
  <c r="K9" i="4" s="1"/>
  <c r="B10" i="2"/>
  <c r="C10" i="4" s="1"/>
  <c r="C10" i="2"/>
  <c r="D10" i="4" s="1"/>
  <c r="D10" i="2"/>
  <c r="S10" i="4" s="1"/>
  <c r="T10" i="4"/>
  <c r="F10" i="2"/>
  <c r="F10" i="4" s="1"/>
  <c r="G10" i="2"/>
  <c r="G10" i="4" s="1"/>
  <c r="H10" i="2"/>
  <c r="H10" i="4" s="1"/>
  <c r="I10" i="2"/>
  <c r="I10" i="4" s="1"/>
  <c r="J10" i="2"/>
  <c r="J10" i="4" s="1"/>
  <c r="K10" i="2"/>
  <c r="K10" i="4" s="1"/>
  <c r="B11" i="2"/>
  <c r="C11" i="4" s="1"/>
  <c r="C11" i="2"/>
  <c r="D11" i="4" s="1"/>
  <c r="D11" i="2"/>
  <c r="S11" i="4" s="1"/>
  <c r="T11" i="4"/>
  <c r="F11" i="2"/>
  <c r="F11" i="4" s="1"/>
  <c r="G11" i="2"/>
  <c r="G11" i="4" s="1"/>
  <c r="H11" i="2"/>
  <c r="H11" i="4" s="1"/>
  <c r="I11" i="2"/>
  <c r="I11" i="4" s="1"/>
  <c r="J11" i="2"/>
  <c r="J11" i="4" s="1"/>
  <c r="K11" i="2"/>
  <c r="K11" i="4" s="1"/>
  <c r="B12" i="2"/>
  <c r="C12" i="4" s="1"/>
  <c r="C12" i="2"/>
  <c r="D12" i="4" s="1"/>
  <c r="D12" i="2"/>
  <c r="S12" i="4" s="1"/>
  <c r="T12" i="4"/>
  <c r="F12" i="2"/>
  <c r="F12" i="4" s="1"/>
  <c r="G12" i="2"/>
  <c r="G12" i="4" s="1"/>
  <c r="H12" i="2"/>
  <c r="H12" i="4" s="1"/>
  <c r="I12" i="2"/>
  <c r="I12" i="4" s="1"/>
  <c r="J12" i="2"/>
  <c r="J12" i="4" s="1"/>
  <c r="K12" i="2"/>
  <c r="K12" i="4" s="1"/>
  <c r="B13" i="2"/>
  <c r="C13" i="4" s="1"/>
  <c r="C13" i="2"/>
  <c r="D13" i="4" s="1"/>
  <c r="D13" i="2"/>
  <c r="S13" i="4" s="1"/>
  <c r="T13" i="4"/>
  <c r="F13" i="2"/>
  <c r="F13" i="4" s="1"/>
  <c r="G13" i="2"/>
  <c r="G13" i="4" s="1"/>
  <c r="H13" i="2"/>
  <c r="H13" i="4" s="1"/>
  <c r="I13" i="2"/>
  <c r="I13" i="4" s="1"/>
  <c r="J13" i="2"/>
  <c r="J13" i="4" s="1"/>
  <c r="K13" i="2"/>
  <c r="K13" i="4" s="1"/>
  <c r="B14" i="2"/>
  <c r="C14" i="4" s="1"/>
  <c r="C14" i="2"/>
  <c r="D14" i="4" s="1"/>
  <c r="D14" i="2"/>
  <c r="S14" i="4" s="1"/>
  <c r="T14" i="4"/>
  <c r="F14" i="2"/>
  <c r="F14" i="4" s="1"/>
  <c r="G14" i="2"/>
  <c r="G14" i="4" s="1"/>
  <c r="H14" i="2"/>
  <c r="H14" i="4" s="1"/>
  <c r="I14" i="2"/>
  <c r="I14" i="4" s="1"/>
  <c r="J14" i="2"/>
  <c r="J14" i="4" s="1"/>
  <c r="K14" i="2"/>
  <c r="K14" i="4" s="1"/>
  <c r="B15" i="2"/>
  <c r="C15" i="4" s="1"/>
  <c r="C15" i="2"/>
  <c r="D15" i="4" s="1"/>
  <c r="D15" i="2"/>
  <c r="S15" i="4" s="1"/>
  <c r="T15" i="4"/>
  <c r="F15" i="2"/>
  <c r="F15" i="4" s="1"/>
  <c r="G15" i="2"/>
  <c r="G15" i="4" s="1"/>
  <c r="H15" i="2"/>
  <c r="H15" i="4" s="1"/>
  <c r="I15" i="2"/>
  <c r="I15" i="4" s="1"/>
  <c r="J15" i="2"/>
  <c r="J15" i="4" s="1"/>
  <c r="K15" i="2"/>
  <c r="K15" i="4" s="1"/>
  <c r="B16" i="2"/>
  <c r="C16" i="4" s="1"/>
  <c r="C16" i="2"/>
  <c r="D16" i="4" s="1"/>
  <c r="D16" i="2"/>
  <c r="S16" i="4" s="1"/>
  <c r="T16" i="4"/>
  <c r="F16" i="2"/>
  <c r="F16" i="4" s="1"/>
  <c r="G16" i="2"/>
  <c r="G16" i="4" s="1"/>
  <c r="H16" i="2"/>
  <c r="H16" i="4" s="1"/>
  <c r="I16" i="2"/>
  <c r="I16" i="4" s="1"/>
  <c r="J16" i="2"/>
  <c r="J16" i="4" s="1"/>
  <c r="K16" i="2"/>
  <c r="K16" i="4" s="1"/>
  <c r="B17" i="2"/>
  <c r="C17" i="4" s="1"/>
  <c r="C17" i="2"/>
  <c r="D17" i="4" s="1"/>
  <c r="D17" i="2"/>
  <c r="S17" i="4" s="1"/>
  <c r="T17" i="4"/>
  <c r="F17" i="2"/>
  <c r="F17" i="4" s="1"/>
  <c r="G17" i="2"/>
  <c r="G17" i="4" s="1"/>
  <c r="H17" i="2"/>
  <c r="H17" i="4" s="1"/>
  <c r="I17" i="2"/>
  <c r="I17" i="4" s="1"/>
  <c r="J17" i="2"/>
  <c r="J17" i="4" s="1"/>
  <c r="K17" i="2"/>
  <c r="K17" i="4" s="1"/>
  <c r="B18" i="2"/>
  <c r="C18" i="4" s="1"/>
  <c r="C18" i="2"/>
  <c r="D18" i="4" s="1"/>
  <c r="D18" i="2"/>
  <c r="S18" i="4" s="1"/>
  <c r="T18" i="4"/>
  <c r="F18" i="2"/>
  <c r="F18" i="4" s="1"/>
  <c r="G18" i="2"/>
  <c r="G18" i="4" s="1"/>
  <c r="H18" i="2"/>
  <c r="H18" i="4" s="1"/>
  <c r="I18" i="2"/>
  <c r="I18" i="4" s="1"/>
  <c r="J18" i="2"/>
  <c r="J18" i="4" s="1"/>
  <c r="K18" i="2"/>
  <c r="K18" i="4" s="1"/>
  <c r="B19" i="2"/>
  <c r="C19" i="4" s="1"/>
  <c r="C19" i="2"/>
  <c r="D19" i="4" s="1"/>
  <c r="D19" i="2"/>
  <c r="S19" i="4" s="1"/>
  <c r="T19" i="4"/>
  <c r="F19" i="2"/>
  <c r="F19" i="4" s="1"/>
  <c r="G19" i="2"/>
  <c r="G19" i="4" s="1"/>
  <c r="H19" i="2"/>
  <c r="H19" i="4" s="1"/>
  <c r="I19" i="2"/>
  <c r="I19" i="4" s="1"/>
  <c r="J19" i="2"/>
  <c r="J19" i="4" s="1"/>
  <c r="K19" i="2"/>
  <c r="K19" i="4" s="1"/>
  <c r="B20" i="2"/>
  <c r="C20" i="4" s="1"/>
  <c r="C20" i="2"/>
  <c r="D20" i="4" s="1"/>
  <c r="D20" i="2"/>
  <c r="S20" i="4" s="1"/>
  <c r="T20" i="4"/>
  <c r="F20" i="2"/>
  <c r="F20" i="4" s="1"/>
  <c r="G20" i="2"/>
  <c r="G20" i="4" s="1"/>
  <c r="H20" i="2"/>
  <c r="H20" i="4" s="1"/>
  <c r="I20" i="2"/>
  <c r="I20" i="4" s="1"/>
  <c r="J20" i="2"/>
  <c r="J20" i="4" s="1"/>
  <c r="K20" i="2"/>
  <c r="K20" i="4" s="1"/>
  <c r="B21" i="2"/>
  <c r="C21" i="4" s="1"/>
  <c r="C21" i="2"/>
  <c r="D21" i="4" s="1"/>
  <c r="D21" i="2"/>
  <c r="S21" i="4" s="1"/>
  <c r="T21" i="4"/>
  <c r="F21" i="2"/>
  <c r="F21" i="4" s="1"/>
  <c r="G21" i="2"/>
  <c r="G21" i="4" s="1"/>
  <c r="H21" i="2"/>
  <c r="H21" i="4" s="1"/>
  <c r="I21" i="2"/>
  <c r="I21" i="4" s="1"/>
  <c r="J21" i="2"/>
  <c r="J21" i="4" s="1"/>
  <c r="K21" i="2"/>
  <c r="K21" i="4" s="1"/>
  <c r="B22" i="2"/>
  <c r="C22" i="4" s="1"/>
  <c r="C22" i="2"/>
  <c r="D22" i="4" s="1"/>
  <c r="D22" i="2"/>
  <c r="S22" i="4" s="1"/>
  <c r="T22" i="4"/>
  <c r="F22" i="2"/>
  <c r="F22" i="4" s="1"/>
  <c r="G22" i="2"/>
  <c r="G22" i="4" s="1"/>
  <c r="H22" i="2"/>
  <c r="H22" i="4" s="1"/>
  <c r="I22" i="2"/>
  <c r="I22" i="4" s="1"/>
  <c r="J22" i="2"/>
  <c r="J22" i="4" s="1"/>
  <c r="K22" i="2"/>
  <c r="K22" i="4" s="1"/>
  <c r="B23" i="2"/>
  <c r="C23" i="4" s="1"/>
  <c r="C23" i="2"/>
  <c r="D23" i="4" s="1"/>
  <c r="D23" i="2"/>
  <c r="S23" i="4" s="1"/>
  <c r="T23" i="4"/>
  <c r="F23" i="2"/>
  <c r="F23" i="4" s="1"/>
  <c r="G23" i="2"/>
  <c r="G23" i="4" s="1"/>
  <c r="H23" i="2"/>
  <c r="H23" i="4" s="1"/>
  <c r="I23" i="2"/>
  <c r="I23" i="4" s="1"/>
  <c r="J23" i="2"/>
  <c r="J23" i="4" s="1"/>
  <c r="K23" i="2"/>
  <c r="K23" i="4" s="1"/>
  <c r="B24" i="2"/>
  <c r="C24" i="4" s="1"/>
  <c r="C24" i="2"/>
  <c r="D24" i="4" s="1"/>
  <c r="D24" i="2"/>
  <c r="S24" i="4" s="1"/>
  <c r="T24" i="4"/>
  <c r="F24" i="2"/>
  <c r="F24" i="4" s="1"/>
  <c r="G24" i="2"/>
  <c r="G24" i="4" s="1"/>
  <c r="H24" i="2"/>
  <c r="H24" i="4" s="1"/>
  <c r="I24" i="2"/>
  <c r="I24" i="4" s="1"/>
  <c r="J24" i="2"/>
  <c r="J24" i="4" s="1"/>
  <c r="K24" i="2"/>
  <c r="K24" i="4" s="1"/>
  <c r="B25" i="2"/>
  <c r="C25" i="4" s="1"/>
  <c r="C25" i="2"/>
  <c r="D25" i="4" s="1"/>
  <c r="D25" i="2"/>
  <c r="S25" i="4" s="1"/>
  <c r="T25" i="4"/>
  <c r="F25" i="2"/>
  <c r="F25" i="4" s="1"/>
  <c r="G25" i="2"/>
  <c r="G25" i="4" s="1"/>
  <c r="H25" i="2"/>
  <c r="H25" i="4" s="1"/>
  <c r="I25" i="2"/>
  <c r="I25" i="4" s="1"/>
  <c r="J25" i="2"/>
  <c r="J25" i="4" s="1"/>
  <c r="K25" i="2"/>
  <c r="K25" i="4" s="1"/>
  <c r="B26" i="2"/>
  <c r="C26" i="4" s="1"/>
  <c r="C26" i="2"/>
  <c r="D26" i="4" s="1"/>
  <c r="D26" i="2"/>
  <c r="S26" i="4" s="1"/>
  <c r="T26" i="4"/>
  <c r="F26" i="2"/>
  <c r="F26" i="4" s="1"/>
  <c r="G26" i="2"/>
  <c r="G26" i="4" s="1"/>
  <c r="H26" i="2"/>
  <c r="H26" i="4" s="1"/>
  <c r="I26" i="2"/>
  <c r="I26" i="4" s="1"/>
  <c r="J26" i="2"/>
  <c r="J26" i="4" s="1"/>
  <c r="K26" i="2"/>
  <c r="K26" i="4" s="1"/>
  <c r="B27" i="2"/>
  <c r="C27" i="4" s="1"/>
  <c r="C27" i="2"/>
  <c r="D27" i="4" s="1"/>
  <c r="D27" i="2"/>
  <c r="S27" i="4" s="1"/>
  <c r="T27" i="4"/>
  <c r="F27" i="2"/>
  <c r="F27" i="4" s="1"/>
  <c r="G27" i="2"/>
  <c r="G27" i="4" s="1"/>
  <c r="H27" i="2"/>
  <c r="H27" i="4" s="1"/>
  <c r="I27" i="2"/>
  <c r="I27" i="4" s="1"/>
  <c r="J27" i="2"/>
  <c r="J27" i="4" s="1"/>
  <c r="K27" i="2"/>
  <c r="K27" i="4" s="1"/>
  <c r="B28" i="2"/>
  <c r="C28" i="4" s="1"/>
  <c r="C28" i="2"/>
  <c r="D28" i="4" s="1"/>
  <c r="D28" i="2"/>
  <c r="S28" i="4" s="1"/>
  <c r="T28" i="4"/>
  <c r="F28" i="2"/>
  <c r="F28" i="4" s="1"/>
  <c r="G28" i="2"/>
  <c r="G28" i="4" s="1"/>
  <c r="H28" i="2"/>
  <c r="H28" i="4" s="1"/>
  <c r="I28" i="2"/>
  <c r="I28" i="4" s="1"/>
  <c r="J28" i="2"/>
  <c r="J28" i="4" s="1"/>
  <c r="K28" i="2"/>
  <c r="K28" i="4" s="1"/>
  <c r="B29" i="2"/>
  <c r="C29" i="4" s="1"/>
  <c r="C29" i="2"/>
  <c r="D29" i="4" s="1"/>
  <c r="D29" i="2"/>
  <c r="S29" i="4" s="1"/>
  <c r="T29" i="4"/>
  <c r="F29" i="2"/>
  <c r="F29" i="4" s="1"/>
  <c r="G29" i="2"/>
  <c r="G29" i="4" s="1"/>
  <c r="H29" i="2"/>
  <c r="H29" i="4" s="1"/>
  <c r="I29" i="2"/>
  <c r="I29" i="4" s="1"/>
  <c r="J29" i="2"/>
  <c r="J29" i="4" s="1"/>
  <c r="K29" i="2"/>
  <c r="K29" i="4" s="1"/>
  <c r="B30" i="2"/>
  <c r="C30" i="4" s="1"/>
  <c r="C30" i="2"/>
  <c r="D30" i="4" s="1"/>
  <c r="D30" i="2"/>
  <c r="S30" i="4" s="1"/>
  <c r="T30" i="4"/>
  <c r="F30" i="2"/>
  <c r="F30" i="4" s="1"/>
  <c r="G30" i="2"/>
  <c r="G30" i="4" s="1"/>
  <c r="H30" i="2"/>
  <c r="H30" i="4" s="1"/>
  <c r="I30" i="2"/>
  <c r="I30" i="4" s="1"/>
  <c r="J30" i="2"/>
  <c r="J30" i="4" s="1"/>
  <c r="K30" i="2"/>
  <c r="K30" i="4" s="1"/>
  <c r="B31" i="2"/>
  <c r="C31" i="4" s="1"/>
  <c r="C31" i="2"/>
  <c r="D31" i="4" s="1"/>
  <c r="D31" i="2"/>
  <c r="S31" i="4" s="1"/>
  <c r="T31" i="4"/>
  <c r="F31" i="2"/>
  <c r="F31" i="4" s="1"/>
  <c r="G31" i="2"/>
  <c r="G31" i="4" s="1"/>
  <c r="H31" i="2"/>
  <c r="H31" i="4" s="1"/>
  <c r="I31" i="2"/>
  <c r="I31" i="4" s="1"/>
  <c r="J31" i="2"/>
  <c r="J31" i="4" s="1"/>
  <c r="K31" i="2"/>
  <c r="K31" i="4" s="1"/>
  <c r="B32" i="2"/>
  <c r="C32" i="4" s="1"/>
  <c r="C32" i="2"/>
  <c r="D32" i="4" s="1"/>
  <c r="D32" i="2"/>
  <c r="S32" i="4" s="1"/>
  <c r="T32" i="4"/>
  <c r="F32" i="2"/>
  <c r="F32" i="4" s="1"/>
  <c r="G32" i="2"/>
  <c r="G32" i="4" s="1"/>
  <c r="H32" i="2"/>
  <c r="H32" i="4" s="1"/>
  <c r="I32" i="2"/>
  <c r="I32" i="4" s="1"/>
  <c r="J32" i="2"/>
  <c r="J32" i="4" s="1"/>
  <c r="K32" i="2"/>
  <c r="K32" i="4" s="1"/>
  <c r="B33" i="2"/>
  <c r="C33" i="4" s="1"/>
  <c r="C33" i="2"/>
  <c r="D33" i="4" s="1"/>
  <c r="D33" i="2"/>
  <c r="S33" i="4" s="1"/>
  <c r="T33" i="4"/>
  <c r="F33" i="2"/>
  <c r="F33" i="4" s="1"/>
  <c r="G33" i="2"/>
  <c r="G33" i="4" s="1"/>
  <c r="H33" i="2"/>
  <c r="H33" i="4" s="1"/>
  <c r="I33" i="2"/>
  <c r="I33" i="4" s="1"/>
  <c r="J33" i="2"/>
  <c r="J33" i="4" s="1"/>
  <c r="K33" i="2"/>
  <c r="K33" i="4" s="1"/>
  <c r="B34" i="2"/>
  <c r="C34" i="4" s="1"/>
  <c r="C34" i="2"/>
  <c r="D34" i="4" s="1"/>
  <c r="D34" i="2"/>
  <c r="S34" i="4" s="1"/>
  <c r="T34" i="4"/>
  <c r="F34" i="2"/>
  <c r="F34" i="4" s="1"/>
  <c r="G34" i="2"/>
  <c r="G34" i="4" s="1"/>
  <c r="H34" i="2"/>
  <c r="H34" i="4" s="1"/>
  <c r="I34" i="2"/>
  <c r="I34" i="4" s="1"/>
  <c r="J34" i="2"/>
  <c r="J34" i="4" s="1"/>
  <c r="K34" i="2"/>
  <c r="K34" i="4" s="1"/>
  <c r="B35" i="2"/>
  <c r="C35" i="4" s="1"/>
  <c r="C35" i="2"/>
  <c r="D35" i="4" s="1"/>
  <c r="D35" i="2"/>
  <c r="S35" i="4" s="1"/>
  <c r="T35" i="4"/>
  <c r="F35" i="2"/>
  <c r="F35" i="4" s="1"/>
  <c r="G35" i="2"/>
  <c r="G35" i="4" s="1"/>
  <c r="H35" i="2"/>
  <c r="H35" i="4" s="1"/>
  <c r="I35" i="2"/>
  <c r="I35" i="4" s="1"/>
  <c r="J35" i="2"/>
  <c r="J35" i="4" s="1"/>
  <c r="K35" i="2"/>
  <c r="K35" i="4" s="1"/>
  <c r="B36" i="2"/>
  <c r="C36" i="4" s="1"/>
  <c r="C36" i="2"/>
  <c r="D36" i="4" s="1"/>
  <c r="D36" i="2"/>
  <c r="S36" i="4" s="1"/>
  <c r="T36" i="4"/>
  <c r="F36" i="2"/>
  <c r="F36" i="4" s="1"/>
  <c r="G36" i="2"/>
  <c r="G36" i="4" s="1"/>
  <c r="H36" i="2"/>
  <c r="H36" i="4" s="1"/>
  <c r="I36" i="2"/>
  <c r="I36" i="4" s="1"/>
  <c r="J36" i="2"/>
  <c r="J36" i="4" s="1"/>
  <c r="K36" i="2"/>
  <c r="K36" i="4" s="1"/>
  <c r="B37" i="2"/>
  <c r="C37" i="4" s="1"/>
  <c r="C37" i="2"/>
  <c r="D37" i="4" s="1"/>
  <c r="D37" i="2"/>
  <c r="S37" i="4" s="1"/>
  <c r="T37" i="4"/>
  <c r="F37" i="2"/>
  <c r="F37" i="4" s="1"/>
  <c r="G37" i="2"/>
  <c r="G37" i="4" s="1"/>
  <c r="H37" i="2"/>
  <c r="H37" i="4" s="1"/>
  <c r="I37" i="2"/>
  <c r="I37" i="4" s="1"/>
  <c r="J37" i="2"/>
  <c r="J37" i="4" s="1"/>
  <c r="K37" i="2"/>
  <c r="K37" i="4" s="1"/>
  <c r="B38" i="2"/>
  <c r="C38" i="4" s="1"/>
  <c r="C38" i="2"/>
  <c r="D38" i="4" s="1"/>
  <c r="D38" i="2"/>
  <c r="S38" i="4" s="1"/>
  <c r="T38" i="4"/>
  <c r="F38" i="2"/>
  <c r="F38" i="4" s="1"/>
  <c r="G38" i="2"/>
  <c r="G38" i="4" s="1"/>
  <c r="H38" i="2"/>
  <c r="H38" i="4" s="1"/>
  <c r="I38" i="2"/>
  <c r="I38" i="4" s="1"/>
  <c r="J38" i="2"/>
  <c r="J38" i="4" s="1"/>
  <c r="K38" i="2"/>
  <c r="K38" i="4" s="1"/>
  <c r="B39" i="2"/>
  <c r="C39" i="4" s="1"/>
  <c r="C39" i="2"/>
  <c r="D39" i="4" s="1"/>
  <c r="D39" i="2"/>
  <c r="S39" i="4" s="1"/>
  <c r="T39" i="4"/>
  <c r="F39" i="2"/>
  <c r="F39" i="4" s="1"/>
  <c r="G39" i="2"/>
  <c r="G39" i="4" s="1"/>
  <c r="H39" i="2"/>
  <c r="H39" i="4" s="1"/>
  <c r="I39" i="2"/>
  <c r="I39" i="4" s="1"/>
  <c r="J39" i="2"/>
  <c r="J39" i="4" s="1"/>
  <c r="K39" i="2"/>
  <c r="K39" i="4" s="1"/>
  <c r="B40" i="2"/>
  <c r="C40" i="4" s="1"/>
  <c r="C40" i="2"/>
  <c r="D40" i="4" s="1"/>
  <c r="D40" i="2"/>
  <c r="S40" i="4" s="1"/>
  <c r="T40" i="4"/>
  <c r="F40" i="2"/>
  <c r="F40" i="4" s="1"/>
  <c r="G40" i="2"/>
  <c r="G40" i="4" s="1"/>
  <c r="H40" i="2"/>
  <c r="H40" i="4" s="1"/>
  <c r="I40" i="2"/>
  <c r="I40" i="4" s="1"/>
  <c r="J40" i="2"/>
  <c r="J40" i="4" s="1"/>
  <c r="K40" i="2"/>
  <c r="K40" i="4" s="1"/>
  <c r="B41" i="2"/>
  <c r="C41" i="4" s="1"/>
  <c r="C41" i="2"/>
  <c r="D41" i="4" s="1"/>
  <c r="D41" i="2"/>
  <c r="S41" i="4" s="1"/>
  <c r="T41" i="4"/>
  <c r="F41" i="2"/>
  <c r="F41" i="4" s="1"/>
  <c r="G41" i="2"/>
  <c r="G41" i="4" s="1"/>
  <c r="H41" i="2"/>
  <c r="H41" i="4" s="1"/>
  <c r="I41" i="2"/>
  <c r="I41" i="4" s="1"/>
  <c r="J41" i="2"/>
  <c r="J41" i="4" s="1"/>
  <c r="K41" i="2"/>
  <c r="K41" i="4" s="1"/>
  <c r="B42" i="2"/>
  <c r="C42" i="4" s="1"/>
  <c r="C42" i="2"/>
  <c r="D42" i="4" s="1"/>
  <c r="D42" i="2"/>
  <c r="S42" i="4" s="1"/>
  <c r="T42" i="4"/>
  <c r="F42" i="2"/>
  <c r="F42" i="4" s="1"/>
  <c r="G42" i="2"/>
  <c r="G42" i="4" s="1"/>
  <c r="H42" i="2"/>
  <c r="H42" i="4" s="1"/>
  <c r="I42" i="2"/>
  <c r="I42" i="4" s="1"/>
  <c r="J42" i="2"/>
  <c r="J42" i="4" s="1"/>
  <c r="K42" i="2"/>
  <c r="K42" i="4" s="1"/>
  <c r="B43" i="2"/>
  <c r="C43" i="4" s="1"/>
  <c r="C43" i="2"/>
  <c r="D43" i="4" s="1"/>
  <c r="D43" i="2"/>
  <c r="S43" i="4" s="1"/>
  <c r="T43" i="4"/>
  <c r="F43" i="2"/>
  <c r="F43" i="4" s="1"/>
  <c r="G43" i="2"/>
  <c r="G43" i="4" s="1"/>
  <c r="H43" i="2"/>
  <c r="H43" i="4" s="1"/>
  <c r="I43" i="2"/>
  <c r="I43" i="4" s="1"/>
  <c r="J43" i="2"/>
  <c r="J43" i="4" s="1"/>
  <c r="K43" i="2"/>
  <c r="K43" i="4" s="1"/>
  <c r="B44" i="2"/>
  <c r="C44" i="4" s="1"/>
  <c r="C44" i="2"/>
  <c r="D44" i="4" s="1"/>
  <c r="D44" i="2"/>
  <c r="S44" i="4" s="1"/>
  <c r="T44" i="4"/>
  <c r="F44" i="2"/>
  <c r="F44" i="4" s="1"/>
  <c r="G44" i="2"/>
  <c r="G44" i="4" s="1"/>
  <c r="H44" i="2"/>
  <c r="H44" i="4" s="1"/>
  <c r="I44" i="2"/>
  <c r="I44" i="4" s="1"/>
  <c r="J44" i="2"/>
  <c r="J44" i="4" s="1"/>
  <c r="K44" i="2"/>
  <c r="K44" i="4" s="1"/>
  <c r="B45" i="2"/>
  <c r="C45" i="4" s="1"/>
  <c r="C45" i="2"/>
  <c r="D45" i="4" s="1"/>
  <c r="D45" i="2"/>
  <c r="S45" i="4" s="1"/>
  <c r="T45" i="4"/>
  <c r="F45" i="2"/>
  <c r="F45" i="4" s="1"/>
  <c r="G45" i="2"/>
  <c r="G45" i="4" s="1"/>
  <c r="H45" i="2"/>
  <c r="H45" i="4" s="1"/>
  <c r="I45" i="2"/>
  <c r="I45" i="4" s="1"/>
  <c r="J45" i="2"/>
  <c r="J45" i="4" s="1"/>
  <c r="K45" i="2"/>
  <c r="K45" i="4" s="1"/>
  <c r="B46" i="2"/>
  <c r="C46" i="4" s="1"/>
  <c r="C46" i="2"/>
  <c r="D46" i="4" s="1"/>
  <c r="D46" i="2"/>
  <c r="S46" i="4" s="1"/>
  <c r="T46" i="4"/>
  <c r="F46" i="2"/>
  <c r="F46" i="4" s="1"/>
  <c r="G46" i="2"/>
  <c r="G46" i="4" s="1"/>
  <c r="H46" i="2"/>
  <c r="H46" i="4" s="1"/>
  <c r="I46" i="2"/>
  <c r="I46" i="4" s="1"/>
  <c r="J46" i="2"/>
  <c r="J46" i="4" s="1"/>
  <c r="K46" i="2"/>
  <c r="K46" i="4" s="1"/>
  <c r="B47" i="2"/>
  <c r="C47" i="4" s="1"/>
  <c r="C47" i="2"/>
  <c r="D47" i="4" s="1"/>
  <c r="D47" i="2"/>
  <c r="S47" i="4" s="1"/>
  <c r="T47" i="4"/>
  <c r="F47" i="2"/>
  <c r="F47" i="4" s="1"/>
  <c r="G47" i="2"/>
  <c r="G47" i="4" s="1"/>
  <c r="H47" i="2"/>
  <c r="H47" i="4" s="1"/>
  <c r="I47" i="2"/>
  <c r="I47" i="4" s="1"/>
  <c r="J47" i="2"/>
  <c r="J47" i="4" s="1"/>
  <c r="K47" i="2"/>
  <c r="K47" i="4" s="1"/>
  <c r="B48" i="2"/>
  <c r="C48" i="4" s="1"/>
  <c r="C48" i="2"/>
  <c r="D48" i="4" s="1"/>
  <c r="D48" i="2"/>
  <c r="S48" i="4" s="1"/>
  <c r="T48" i="4"/>
  <c r="F48" i="2"/>
  <c r="F48" i="4" s="1"/>
  <c r="G48" i="2"/>
  <c r="G48" i="4" s="1"/>
  <c r="H48" i="2"/>
  <c r="H48" i="4" s="1"/>
  <c r="I48" i="2"/>
  <c r="I48" i="4" s="1"/>
  <c r="J48" i="2"/>
  <c r="J48" i="4" s="1"/>
  <c r="K48" i="2"/>
  <c r="K48" i="4" s="1"/>
  <c r="B49" i="2"/>
  <c r="C49" i="4" s="1"/>
  <c r="C49" i="2"/>
  <c r="D49" i="4" s="1"/>
  <c r="D49" i="2"/>
  <c r="S49" i="4" s="1"/>
  <c r="T49" i="4"/>
  <c r="F49" i="2"/>
  <c r="F49" i="4" s="1"/>
  <c r="G49" i="2"/>
  <c r="G49" i="4" s="1"/>
  <c r="H49" i="2"/>
  <c r="H49" i="4" s="1"/>
  <c r="I49" i="2"/>
  <c r="I49" i="4" s="1"/>
  <c r="J49" i="2"/>
  <c r="J49" i="4" s="1"/>
  <c r="K49" i="2"/>
  <c r="K49" i="4" s="1"/>
  <c r="B50" i="2"/>
  <c r="C50" i="4" s="1"/>
  <c r="C50" i="2"/>
  <c r="D50" i="4" s="1"/>
  <c r="D50" i="2"/>
  <c r="S50" i="4" s="1"/>
  <c r="T50" i="4"/>
  <c r="F50" i="2"/>
  <c r="F50" i="4" s="1"/>
  <c r="G50" i="2"/>
  <c r="G50" i="4" s="1"/>
  <c r="H50" i="2"/>
  <c r="H50" i="4" s="1"/>
  <c r="I50" i="2"/>
  <c r="I50" i="4" s="1"/>
  <c r="J50" i="2"/>
  <c r="J50" i="4" s="1"/>
  <c r="K50" i="2"/>
  <c r="K50" i="4" s="1"/>
  <c r="B51" i="2"/>
  <c r="C51" i="4" s="1"/>
  <c r="C51" i="2"/>
  <c r="D51" i="4" s="1"/>
  <c r="D51" i="2"/>
  <c r="S51" i="4" s="1"/>
  <c r="T51" i="4"/>
  <c r="F51" i="2"/>
  <c r="F51" i="4" s="1"/>
  <c r="G51" i="2"/>
  <c r="G51" i="4" s="1"/>
  <c r="H51" i="2"/>
  <c r="H51" i="4" s="1"/>
  <c r="I51" i="2"/>
  <c r="I51" i="4" s="1"/>
  <c r="J51" i="2"/>
  <c r="J51" i="4" s="1"/>
  <c r="K51" i="2"/>
  <c r="K51" i="4" s="1"/>
  <c r="B52" i="2"/>
  <c r="C52" i="4" s="1"/>
  <c r="C52" i="2"/>
  <c r="D52" i="4" s="1"/>
  <c r="D52" i="2"/>
  <c r="S52" i="4" s="1"/>
  <c r="T52" i="4"/>
  <c r="F52" i="2"/>
  <c r="F52" i="4" s="1"/>
  <c r="G52" i="2"/>
  <c r="G52" i="4" s="1"/>
  <c r="H52" i="2"/>
  <c r="H52" i="4" s="1"/>
  <c r="I52" i="2"/>
  <c r="I52" i="4" s="1"/>
  <c r="J52" i="2"/>
  <c r="J52" i="4" s="1"/>
  <c r="K52" i="2"/>
  <c r="K52" i="4" s="1"/>
  <c r="B53" i="2"/>
  <c r="C53" i="4" s="1"/>
  <c r="C53" i="2"/>
  <c r="D53" i="4" s="1"/>
  <c r="D53" i="2"/>
  <c r="S53" i="4" s="1"/>
  <c r="T53" i="4"/>
  <c r="F53" i="2"/>
  <c r="F53" i="4" s="1"/>
  <c r="G53" i="2"/>
  <c r="G53" i="4" s="1"/>
  <c r="H53" i="2"/>
  <c r="H53" i="4" s="1"/>
  <c r="I53" i="2"/>
  <c r="I53" i="4" s="1"/>
  <c r="J53" i="2"/>
  <c r="J53" i="4" s="1"/>
  <c r="K53" i="2"/>
  <c r="K53" i="4" s="1"/>
  <c r="B54" i="2"/>
  <c r="C54" i="4" s="1"/>
  <c r="C54" i="2"/>
  <c r="D54" i="4" s="1"/>
  <c r="D54" i="2"/>
  <c r="S54" i="4" s="1"/>
  <c r="T54" i="4"/>
  <c r="F54" i="2"/>
  <c r="F54" i="4" s="1"/>
  <c r="G54" i="2"/>
  <c r="G54" i="4" s="1"/>
  <c r="H54" i="2"/>
  <c r="H54" i="4" s="1"/>
  <c r="I54" i="2"/>
  <c r="I54" i="4" s="1"/>
  <c r="J54" i="2"/>
  <c r="J54" i="4" s="1"/>
  <c r="K54" i="2"/>
  <c r="K54" i="4" s="1"/>
  <c r="B55" i="2"/>
  <c r="C55" i="4" s="1"/>
  <c r="C55" i="2"/>
  <c r="D55" i="4" s="1"/>
  <c r="D55" i="2"/>
  <c r="S55" i="4" s="1"/>
  <c r="T55" i="4"/>
  <c r="F55" i="2"/>
  <c r="F55" i="4" s="1"/>
  <c r="G55" i="2"/>
  <c r="G55" i="4" s="1"/>
  <c r="H55" i="2"/>
  <c r="H55" i="4" s="1"/>
  <c r="I55" i="2"/>
  <c r="I55" i="4" s="1"/>
  <c r="J55" i="2"/>
  <c r="J55" i="4" s="1"/>
  <c r="K55" i="2"/>
  <c r="K55" i="4" s="1"/>
  <c r="B56" i="2"/>
  <c r="C56" i="4" s="1"/>
  <c r="C56" i="2"/>
  <c r="D56" i="4" s="1"/>
  <c r="D56" i="2"/>
  <c r="S56" i="4" s="1"/>
  <c r="T56" i="4"/>
  <c r="F56" i="2"/>
  <c r="F56" i="4" s="1"/>
  <c r="G56" i="2"/>
  <c r="G56" i="4" s="1"/>
  <c r="H56" i="2"/>
  <c r="H56" i="4" s="1"/>
  <c r="I56" i="2"/>
  <c r="I56" i="4" s="1"/>
  <c r="J56" i="2"/>
  <c r="J56" i="4" s="1"/>
  <c r="K56" i="2"/>
  <c r="K56" i="4" s="1"/>
  <c r="B57" i="2"/>
  <c r="C57" i="4" s="1"/>
  <c r="C57" i="2"/>
  <c r="D57" i="4" s="1"/>
  <c r="D57" i="2"/>
  <c r="S57" i="4" s="1"/>
  <c r="T57" i="4"/>
  <c r="F57" i="2"/>
  <c r="F57" i="4" s="1"/>
  <c r="G57" i="2"/>
  <c r="G57" i="4" s="1"/>
  <c r="H57" i="2"/>
  <c r="H57" i="4" s="1"/>
  <c r="I57" i="2"/>
  <c r="I57" i="4" s="1"/>
  <c r="J57" i="2"/>
  <c r="J57" i="4" s="1"/>
  <c r="K57" i="2"/>
  <c r="K57" i="4" s="1"/>
  <c r="B58" i="2"/>
  <c r="C58" i="4" s="1"/>
  <c r="C58" i="2"/>
  <c r="D58" i="4" s="1"/>
  <c r="D58" i="2"/>
  <c r="S58" i="4" s="1"/>
  <c r="T58" i="4"/>
  <c r="F58" i="2"/>
  <c r="F58" i="4" s="1"/>
  <c r="G58" i="2"/>
  <c r="G58" i="4" s="1"/>
  <c r="H58" i="2"/>
  <c r="H58" i="4" s="1"/>
  <c r="I58" i="2"/>
  <c r="I58" i="4" s="1"/>
  <c r="J58" i="2"/>
  <c r="J58" i="4" s="1"/>
  <c r="K58" i="2"/>
  <c r="K58" i="4" s="1"/>
  <c r="B59" i="2"/>
  <c r="C59" i="4" s="1"/>
  <c r="C59" i="2"/>
  <c r="D59" i="4" s="1"/>
  <c r="D59" i="2"/>
  <c r="S59" i="4" s="1"/>
  <c r="T59" i="4"/>
  <c r="F59" i="2"/>
  <c r="F59" i="4" s="1"/>
  <c r="G59" i="2"/>
  <c r="G59" i="4" s="1"/>
  <c r="H59" i="2"/>
  <c r="H59" i="4" s="1"/>
  <c r="I59" i="2"/>
  <c r="I59" i="4" s="1"/>
  <c r="J59" i="2"/>
  <c r="J59" i="4" s="1"/>
  <c r="K59" i="2"/>
  <c r="K59" i="4" s="1"/>
  <c r="B60" i="2"/>
  <c r="C60" i="4" s="1"/>
  <c r="C60" i="2"/>
  <c r="D60" i="4" s="1"/>
  <c r="D60" i="2"/>
  <c r="S60" i="4" s="1"/>
  <c r="T60" i="4"/>
  <c r="F60" i="2"/>
  <c r="F60" i="4" s="1"/>
  <c r="G60" i="2"/>
  <c r="G60" i="4" s="1"/>
  <c r="H60" i="2"/>
  <c r="H60" i="4" s="1"/>
  <c r="I60" i="2"/>
  <c r="I60" i="4" s="1"/>
  <c r="J60" i="2"/>
  <c r="J60" i="4" s="1"/>
  <c r="K60" i="2"/>
  <c r="K60" i="4" s="1"/>
  <c r="B61" i="2"/>
  <c r="C61" i="4" s="1"/>
  <c r="C61" i="2"/>
  <c r="D61" i="4" s="1"/>
  <c r="D61" i="2"/>
  <c r="S61" i="4" s="1"/>
  <c r="T61" i="4"/>
  <c r="F61" i="2"/>
  <c r="F61" i="4" s="1"/>
  <c r="G61" i="2"/>
  <c r="G61" i="4" s="1"/>
  <c r="H61" i="2"/>
  <c r="H61" i="4" s="1"/>
  <c r="I61" i="2"/>
  <c r="I61" i="4" s="1"/>
  <c r="J61" i="2"/>
  <c r="J61" i="4" s="1"/>
  <c r="K61" i="2"/>
  <c r="K61" i="4" s="1"/>
  <c r="B62" i="2"/>
  <c r="C62" i="4" s="1"/>
  <c r="C62" i="2"/>
  <c r="D62" i="4" s="1"/>
  <c r="D62" i="2"/>
  <c r="S62" i="4" s="1"/>
  <c r="T62" i="4"/>
  <c r="F62" i="2"/>
  <c r="F62" i="4" s="1"/>
  <c r="G62" i="2"/>
  <c r="G62" i="4" s="1"/>
  <c r="H62" i="2"/>
  <c r="H62" i="4" s="1"/>
  <c r="I62" i="2"/>
  <c r="I62" i="4" s="1"/>
  <c r="J62" i="2"/>
  <c r="J62" i="4" s="1"/>
  <c r="K62" i="2"/>
  <c r="K62" i="4" s="1"/>
  <c r="B63" i="2"/>
  <c r="C63" i="4" s="1"/>
  <c r="C63" i="2"/>
  <c r="D63" i="4" s="1"/>
  <c r="D63" i="2"/>
  <c r="S63" i="4" s="1"/>
  <c r="T63" i="4"/>
  <c r="F63" i="2"/>
  <c r="F63" i="4" s="1"/>
  <c r="G63" i="2"/>
  <c r="G63" i="4" s="1"/>
  <c r="H63" i="2"/>
  <c r="H63" i="4" s="1"/>
  <c r="I63" i="2"/>
  <c r="I63" i="4" s="1"/>
  <c r="J63" i="2"/>
  <c r="J63" i="4" s="1"/>
  <c r="K63" i="2"/>
  <c r="K63" i="4" s="1"/>
  <c r="B64" i="2"/>
  <c r="C64" i="4" s="1"/>
  <c r="C64" i="2"/>
  <c r="D64" i="4" s="1"/>
  <c r="D64" i="2"/>
  <c r="S64" i="4" s="1"/>
  <c r="T64" i="4"/>
  <c r="F64" i="2"/>
  <c r="F64" i="4" s="1"/>
  <c r="G64" i="2"/>
  <c r="G64" i="4" s="1"/>
  <c r="H64" i="2"/>
  <c r="H64" i="4" s="1"/>
  <c r="I64" i="2"/>
  <c r="I64" i="4" s="1"/>
  <c r="J64" i="2"/>
  <c r="J64" i="4" s="1"/>
  <c r="K64" i="2"/>
  <c r="K64" i="4" s="1"/>
  <c r="B65" i="2"/>
  <c r="C65" i="4" s="1"/>
  <c r="C65" i="2"/>
  <c r="D65" i="4" s="1"/>
  <c r="D65" i="2"/>
  <c r="S65" i="4" s="1"/>
  <c r="T65" i="4"/>
  <c r="F65" i="2"/>
  <c r="F65" i="4" s="1"/>
  <c r="G65" i="2"/>
  <c r="G65" i="4" s="1"/>
  <c r="H65" i="2"/>
  <c r="H65" i="4" s="1"/>
  <c r="I65" i="2"/>
  <c r="I65" i="4" s="1"/>
  <c r="J65" i="2"/>
  <c r="J65" i="4" s="1"/>
  <c r="K65" i="2"/>
  <c r="K65" i="4" s="1"/>
  <c r="B66" i="2"/>
  <c r="C66" i="4" s="1"/>
  <c r="C66" i="2"/>
  <c r="D66" i="4" s="1"/>
  <c r="D66" i="2"/>
  <c r="S66" i="4" s="1"/>
  <c r="T66" i="4"/>
  <c r="F66" i="2"/>
  <c r="F66" i="4" s="1"/>
  <c r="G66" i="2"/>
  <c r="G66" i="4" s="1"/>
  <c r="H66" i="2"/>
  <c r="H66" i="4" s="1"/>
  <c r="I66" i="2"/>
  <c r="I66" i="4" s="1"/>
  <c r="J66" i="2"/>
  <c r="J66" i="4" s="1"/>
  <c r="K66" i="2"/>
  <c r="K66" i="4" s="1"/>
  <c r="B67" i="2"/>
  <c r="C67" i="4" s="1"/>
  <c r="C67" i="2"/>
  <c r="D67" i="4" s="1"/>
  <c r="D67" i="2"/>
  <c r="S67" i="4" s="1"/>
  <c r="T67" i="4"/>
  <c r="F67" i="2"/>
  <c r="F67" i="4" s="1"/>
  <c r="G67" i="2"/>
  <c r="G67" i="4" s="1"/>
  <c r="H67" i="2"/>
  <c r="H67" i="4" s="1"/>
  <c r="I67" i="2"/>
  <c r="I67" i="4" s="1"/>
  <c r="J67" i="2"/>
  <c r="J67" i="4" s="1"/>
  <c r="K67" i="2"/>
  <c r="K67" i="4" s="1"/>
  <c r="B68" i="2"/>
  <c r="C68" i="4" s="1"/>
  <c r="C68" i="2"/>
  <c r="D68" i="4" s="1"/>
  <c r="D68" i="2"/>
  <c r="S68" i="4" s="1"/>
  <c r="T68" i="4"/>
  <c r="F68" i="2"/>
  <c r="F68" i="4" s="1"/>
  <c r="G68" i="2"/>
  <c r="G68" i="4" s="1"/>
  <c r="H68" i="2"/>
  <c r="H68" i="4" s="1"/>
  <c r="I68" i="2"/>
  <c r="I68" i="4" s="1"/>
  <c r="J68" i="2"/>
  <c r="J68" i="4" s="1"/>
  <c r="K68" i="2"/>
  <c r="K68" i="4" s="1"/>
  <c r="B69" i="2"/>
  <c r="C69" i="4" s="1"/>
  <c r="C69" i="2"/>
  <c r="D69" i="4" s="1"/>
  <c r="D69" i="2"/>
  <c r="S69" i="4" s="1"/>
  <c r="T69" i="4"/>
  <c r="F69" i="2"/>
  <c r="F69" i="4" s="1"/>
  <c r="G69" i="2"/>
  <c r="G69" i="4" s="1"/>
  <c r="H69" i="2"/>
  <c r="H69" i="4" s="1"/>
  <c r="I69" i="2"/>
  <c r="I69" i="4" s="1"/>
  <c r="J69" i="2"/>
  <c r="J69" i="4" s="1"/>
  <c r="K69" i="2"/>
  <c r="K69" i="4" s="1"/>
  <c r="B70" i="2"/>
  <c r="C70" i="4" s="1"/>
  <c r="C70" i="2"/>
  <c r="D70" i="4" s="1"/>
  <c r="D70" i="2"/>
  <c r="S70" i="4" s="1"/>
  <c r="T70" i="4"/>
  <c r="F70" i="2"/>
  <c r="F70" i="4" s="1"/>
  <c r="G70" i="2"/>
  <c r="G70" i="4" s="1"/>
  <c r="H70" i="2"/>
  <c r="H70" i="4" s="1"/>
  <c r="I70" i="2"/>
  <c r="I70" i="4" s="1"/>
  <c r="J70" i="2"/>
  <c r="J70" i="4" s="1"/>
  <c r="K70" i="2"/>
  <c r="K70" i="4" s="1"/>
  <c r="B71" i="2"/>
  <c r="C71" i="4" s="1"/>
  <c r="C71" i="2"/>
  <c r="D71" i="4" s="1"/>
  <c r="D71" i="2"/>
  <c r="S71" i="4" s="1"/>
  <c r="T71" i="4"/>
  <c r="F71" i="2"/>
  <c r="F71" i="4" s="1"/>
  <c r="G71" i="2"/>
  <c r="G71" i="4" s="1"/>
  <c r="H71" i="2"/>
  <c r="H71" i="4" s="1"/>
  <c r="I71" i="2"/>
  <c r="I71" i="4" s="1"/>
  <c r="J71" i="2"/>
  <c r="J71" i="4" s="1"/>
  <c r="K71" i="2"/>
  <c r="K71" i="4" s="1"/>
  <c r="B72" i="2"/>
  <c r="C72" i="4" s="1"/>
  <c r="C72" i="2"/>
  <c r="D72" i="4" s="1"/>
  <c r="D72" i="2"/>
  <c r="S72" i="4" s="1"/>
  <c r="T72" i="4"/>
  <c r="F72" i="2"/>
  <c r="F72" i="4" s="1"/>
  <c r="G72" i="2"/>
  <c r="G72" i="4" s="1"/>
  <c r="H72" i="2"/>
  <c r="H72" i="4" s="1"/>
  <c r="I72" i="2"/>
  <c r="I72" i="4" s="1"/>
  <c r="J72" i="2"/>
  <c r="J72" i="4" s="1"/>
  <c r="K72" i="2"/>
  <c r="K72" i="4" s="1"/>
  <c r="B73" i="2"/>
  <c r="C73" i="4" s="1"/>
  <c r="C73" i="2"/>
  <c r="D73" i="4" s="1"/>
  <c r="D73" i="2"/>
  <c r="S73" i="4" s="1"/>
  <c r="T73" i="4"/>
  <c r="F73" i="2"/>
  <c r="F73" i="4" s="1"/>
  <c r="G73" i="2"/>
  <c r="G73" i="4" s="1"/>
  <c r="H73" i="2"/>
  <c r="H73" i="4" s="1"/>
  <c r="I73" i="2"/>
  <c r="I73" i="4" s="1"/>
  <c r="J73" i="2"/>
  <c r="J73" i="4" s="1"/>
  <c r="K73" i="2"/>
  <c r="K73" i="4" s="1"/>
  <c r="B74" i="2"/>
  <c r="C74" i="4" s="1"/>
  <c r="C74" i="2"/>
  <c r="D74" i="4" s="1"/>
  <c r="D74" i="2"/>
  <c r="S74" i="4" s="1"/>
  <c r="T74" i="4"/>
  <c r="F74" i="2"/>
  <c r="F74" i="4" s="1"/>
  <c r="G74" i="2"/>
  <c r="G74" i="4" s="1"/>
  <c r="H74" i="2"/>
  <c r="H74" i="4" s="1"/>
  <c r="I74" i="2"/>
  <c r="I74" i="4" s="1"/>
  <c r="J74" i="2"/>
  <c r="J74" i="4" s="1"/>
  <c r="K74" i="2"/>
  <c r="K74" i="4" s="1"/>
  <c r="B75" i="2"/>
  <c r="C75" i="4" s="1"/>
  <c r="C75" i="2"/>
  <c r="D75" i="4" s="1"/>
  <c r="D75" i="2"/>
  <c r="S75" i="4" s="1"/>
  <c r="T75" i="4"/>
  <c r="F75" i="2"/>
  <c r="F75" i="4" s="1"/>
  <c r="G75" i="2"/>
  <c r="G75" i="4" s="1"/>
  <c r="H75" i="2"/>
  <c r="H75" i="4" s="1"/>
  <c r="I75" i="2"/>
  <c r="I75" i="4" s="1"/>
  <c r="J75" i="2"/>
  <c r="J75" i="4" s="1"/>
  <c r="K75" i="2"/>
  <c r="K75" i="4" s="1"/>
  <c r="B76" i="2"/>
  <c r="C76" i="4" s="1"/>
  <c r="C76" i="2"/>
  <c r="D76" i="4" s="1"/>
  <c r="D76" i="2"/>
  <c r="S76" i="4" s="1"/>
  <c r="T76" i="4"/>
  <c r="F76" i="2"/>
  <c r="F76" i="4" s="1"/>
  <c r="G76" i="2"/>
  <c r="G76" i="4" s="1"/>
  <c r="H76" i="2"/>
  <c r="H76" i="4" s="1"/>
  <c r="I76" i="2"/>
  <c r="I76" i="4" s="1"/>
  <c r="J76" i="2"/>
  <c r="J76" i="4" s="1"/>
  <c r="K76" i="2"/>
  <c r="K76" i="4" s="1"/>
  <c r="B77" i="2"/>
  <c r="C77" i="4" s="1"/>
  <c r="C77" i="2"/>
  <c r="D77" i="4" s="1"/>
  <c r="D77" i="2"/>
  <c r="S77" i="4" s="1"/>
  <c r="T77" i="4"/>
  <c r="F77" i="2"/>
  <c r="F77" i="4" s="1"/>
  <c r="G77" i="2"/>
  <c r="G77" i="4" s="1"/>
  <c r="H77" i="2"/>
  <c r="H77" i="4" s="1"/>
  <c r="I77" i="2"/>
  <c r="I77" i="4" s="1"/>
  <c r="J77" i="2"/>
  <c r="J77" i="4" s="1"/>
  <c r="K77" i="2"/>
  <c r="K77" i="4" s="1"/>
  <c r="B78" i="2"/>
  <c r="C78" i="4" s="1"/>
  <c r="C78" i="2"/>
  <c r="D78" i="4" s="1"/>
  <c r="D78" i="2"/>
  <c r="S78" i="4" s="1"/>
  <c r="T78" i="4"/>
  <c r="F78" i="2"/>
  <c r="F78" i="4" s="1"/>
  <c r="G78" i="2"/>
  <c r="G78" i="4" s="1"/>
  <c r="H78" i="2"/>
  <c r="H78" i="4" s="1"/>
  <c r="I78" i="2"/>
  <c r="I78" i="4" s="1"/>
  <c r="J78" i="2"/>
  <c r="J78" i="4" s="1"/>
  <c r="K78" i="2"/>
  <c r="K78" i="4" s="1"/>
  <c r="B79" i="2"/>
  <c r="C79" i="4" s="1"/>
  <c r="C79" i="2"/>
  <c r="D79" i="4" s="1"/>
  <c r="D79" i="2"/>
  <c r="S79" i="4" s="1"/>
  <c r="T79" i="4"/>
  <c r="F79" i="2"/>
  <c r="F79" i="4" s="1"/>
  <c r="G79" i="2"/>
  <c r="G79" i="4" s="1"/>
  <c r="H79" i="2"/>
  <c r="H79" i="4" s="1"/>
  <c r="I79" i="2"/>
  <c r="I79" i="4" s="1"/>
  <c r="J79" i="2"/>
  <c r="J79" i="4" s="1"/>
  <c r="K79" i="2"/>
  <c r="K79" i="4" s="1"/>
  <c r="B80" i="2"/>
  <c r="C80" i="4" s="1"/>
  <c r="C80" i="2"/>
  <c r="D80" i="4" s="1"/>
  <c r="D80" i="2"/>
  <c r="S80" i="4" s="1"/>
  <c r="T80" i="4"/>
  <c r="F80" i="2"/>
  <c r="F80" i="4" s="1"/>
  <c r="G80" i="2"/>
  <c r="G80" i="4" s="1"/>
  <c r="H80" i="2"/>
  <c r="H80" i="4" s="1"/>
  <c r="I80" i="2"/>
  <c r="I80" i="4" s="1"/>
  <c r="J80" i="2"/>
  <c r="J80" i="4" s="1"/>
  <c r="K80" i="2"/>
  <c r="K80" i="4" s="1"/>
  <c r="B81" i="2"/>
  <c r="C81" i="4" s="1"/>
  <c r="C81" i="2"/>
  <c r="D81" i="4" s="1"/>
  <c r="D81" i="2"/>
  <c r="S81" i="4" s="1"/>
  <c r="T81" i="4"/>
  <c r="F81" i="2"/>
  <c r="F81" i="4" s="1"/>
  <c r="G81" i="2"/>
  <c r="G81" i="4" s="1"/>
  <c r="H81" i="2"/>
  <c r="H81" i="4" s="1"/>
  <c r="I81" i="2"/>
  <c r="I81" i="4" s="1"/>
  <c r="J81" i="2"/>
  <c r="J81" i="4" s="1"/>
  <c r="K81" i="2"/>
  <c r="K81" i="4" s="1"/>
  <c r="B82" i="2"/>
  <c r="C82" i="4" s="1"/>
  <c r="C82" i="2"/>
  <c r="D82" i="4" s="1"/>
  <c r="D82" i="2"/>
  <c r="S82" i="4" s="1"/>
  <c r="T82" i="4"/>
  <c r="F82" i="2"/>
  <c r="F82" i="4" s="1"/>
  <c r="G82" i="2"/>
  <c r="G82" i="4" s="1"/>
  <c r="H82" i="2"/>
  <c r="H82" i="4" s="1"/>
  <c r="I82" i="2"/>
  <c r="I82" i="4" s="1"/>
  <c r="J82" i="2"/>
  <c r="J82" i="4" s="1"/>
  <c r="K82" i="2"/>
  <c r="K82" i="4" s="1"/>
  <c r="B83" i="2"/>
  <c r="C83" i="4" s="1"/>
  <c r="C83" i="2"/>
  <c r="D83" i="4" s="1"/>
  <c r="D83" i="2"/>
  <c r="S83" i="4" s="1"/>
  <c r="T83" i="4"/>
  <c r="F83" i="2"/>
  <c r="F83" i="4" s="1"/>
  <c r="G83" i="2"/>
  <c r="G83" i="4" s="1"/>
  <c r="H83" i="2"/>
  <c r="H83" i="4" s="1"/>
  <c r="I83" i="2"/>
  <c r="I83" i="4" s="1"/>
  <c r="J83" i="2"/>
  <c r="J83" i="4" s="1"/>
  <c r="K83" i="2"/>
  <c r="K83" i="4" s="1"/>
  <c r="B84" i="2"/>
  <c r="C84" i="4" s="1"/>
  <c r="C84" i="2"/>
  <c r="D84" i="4" s="1"/>
  <c r="D84" i="2"/>
  <c r="S84" i="4" s="1"/>
  <c r="T84" i="4"/>
  <c r="F84" i="2"/>
  <c r="F84" i="4" s="1"/>
  <c r="G84" i="2"/>
  <c r="G84" i="4" s="1"/>
  <c r="H84" i="2"/>
  <c r="H84" i="4" s="1"/>
  <c r="I84" i="2"/>
  <c r="I84" i="4" s="1"/>
  <c r="J84" i="2"/>
  <c r="J84" i="4" s="1"/>
  <c r="K84" i="2"/>
  <c r="K84" i="4" s="1"/>
  <c r="B85" i="2"/>
  <c r="C85" i="4" s="1"/>
  <c r="C85" i="2"/>
  <c r="D85" i="4" s="1"/>
  <c r="D85" i="2"/>
  <c r="S85" i="4" s="1"/>
  <c r="T85" i="4"/>
  <c r="F85" i="2"/>
  <c r="F85" i="4" s="1"/>
  <c r="G85" i="2"/>
  <c r="G85" i="4" s="1"/>
  <c r="H85" i="2"/>
  <c r="H85" i="4" s="1"/>
  <c r="I85" i="2"/>
  <c r="I85" i="4" s="1"/>
  <c r="J85" i="2"/>
  <c r="J85" i="4" s="1"/>
  <c r="K85" i="2"/>
  <c r="K85" i="4" s="1"/>
  <c r="B86" i="2"/>
  <c r="C86" i="4" s="1"/>
  <c r="C86" i="2"/>
  <c r="D86" i="4" s="1"/>
  <c r="D86" i="2"/>
  <c r="S86" i="4" s="1"/>
  <c r="T86" i="4"/>
  <c r="F86" i="2"/>
  <c r="F86" i="4" s="1"/>
  <c r="G86" i="2"/>
  <c r="G86" i="4" s="1"/>
  <c r="H86" i="2"/>
  <c r="H86" i="4" s="1"/>
  <c r="I86" i="2"/>
  <c r="I86" i="4" s="1"/>
  <c r="J86" i="2"/>
  <c r="J86" i="4" s="1"/>
  <c r="K86" i="2"/>
  <c r="K86" i="4" s="1"/>
  <c r="B87" i="2"/>
  <c r="C87" i="4" s="1"/>
  <c r="C87" i="2"/>
  <c r="D87" i="4" s="1"/>
  <c r="D87" i="2"/>
  <c r="S87" i="4" s="1"/>
  <c r="T87" i="4"/>
  <c r="F87" i="2"/>
  <c r="F87" i="4" s="1"/>
  <c r="G87" i="2"/>
  <c r="G87" i="4" s="1"/>
  <c r="H87" i="2"/>
  <c r="H87" i="4" s="1"/>
  <c r="I87" i="2"/>
  <c r="I87" i="4" s="1"/>
  <c r="J87" i="2"/>
  <c r="J87" i="4" s="1"/>
  <c r="K87" i="2"/>
  <c r="K87" i="4" s="1"/>
  <c r="B88" i="2"/>
  <c r="C88" i="4" s="1"/>
  <c r="C88" i="2"/>
  <c r="D88" i="4" s="1"/>
  <c r="D88" i="2"/>
  <c r="S88" i="4" s="1"/>
  <c r="T88" i="4"/>
  <c r="F88" i="2"/>
  <c r="F88" i="4" s="1"/>
  <c r="G88" i="2"/>
  <c r="G88" i="4" s="1"/>
  <c r="H88" i="2"/>
  <c r="H88" i="4" s="1"/>
  <c r="I88" i="2"/>
  <c r="I88" i="4" s="1"/>
  <c r="J88" i="2"/>
  <c r="J88" i="4" s="1"/>
  <c r="K88" i="2"/>
  <c r="K88" i="4" s="1"/>
  <c r="B89" i="2"/>
  <c r="C89" i="4" s="1"/>
  <c r="C89" i="2"/>
  <c r="D89" i="4" s="1"/>
  <c r="D89" i="2"/>
  <c r="S89" i="4" s="1"/>
  <c r="T89" i="4"/>
  <c r="F89" i="2"/>
  <c r="F89" i="4" s="1"/>
  <c r="G89" i="2"/>
  <c r="G89" i="4" s="1"/>
  <c r="H89" i="2"/>
  <c r="H89" i="4" s="1"/>
  <c r="I89" i="2"/>
  <c r="I89" i="4" s="1"/>
  <c r="J89" i="2"/>
  <c r="J89" i="4" s="1"/>
  <c r="K89" i="2"/>
  <c r="K89" i="4" s="1"/>
  <c r="B90" i="2"/>
  <c r="C90" i="4" s="1"/>
  <c r="C90" i="2"/>
  <c r="D90" i="4" s="1"/>
  <c r="D90" i="2"/>
  <c r="S90" i="4" s="1"/>
  <c r="T90" i="4"/>
  <c r="F90" i="2"/>
  <c r="F90" i="4" s="1"/>
  <c r="G90" i="2"/>
  <c r="G90" i="4" s="1"/>
  <c r="H90" i="2"/>
  <c r="H90" i="4" s="1"/>
  <c r="I90" i="2"/>
  <c r="I90" i="4" s="1"/>
  <c r="J90" i="2"/>
  <c r="J90" i="4" s="1"/>
  <c r="K90" i="2"/>
  <c r="K90" i="4" s="1"/>
  <c r="B91" i="2"/>
  <c r="C91" i="4" s="1"/>
  <c r="C91" i="2"/>
  <c r="D91" i="4" s="1"/>
  <c r="D91" i="2"/>
  <c r="S91" i="4" s="1"/>
  <c r="T91" i="4"/>
  <c r="F91" i="2"/>
  <c r="F91" i="4" s="1"/>
  <c r="G91" i="2"/>
  <c r="G91" i="4" s="1"/>
  <c r="H91" i="2"/>
  <c r="H91" i="4" s="1"/>
  <c r="I91" i="2"/>
  <c r="I91" i="4" s="1"/>
  <c r="J91" i="2"/>
  <c r="J91" i="4" s="1"/>
  <c r="K91" i="2"/>
  <c r="K91" i="4" s="1"/>
  <c r="B92" i="2"/>
  <c r="C92" i="4" s="1"/>
  <c r="C92" i="2"/>
  <c r="D92" i="4" s="1"/>
  <c r="D92" i="2"/>
  <c r="S92" i="4" s="1"/>
  <c r="T92" i="4"/>
  <c r="F92" i="2"/>
  <c r="F92" i="4" s="1"/>
  <c r="G92" i="2"/>
  <c r="G92" i="4" s="1"/>
  <c r="H92" i="2"/>
  <c r="H92" i="4" s="1"/>
  <c r="I92" i="2"/>
  <c r="I92" i="4" s="1"/>
  <c r="J92" i="2"/>
  <c r="J92" i="4" s="1"/>
  <c r="K92" i="2"/>
  <c r="K92" i="4" s="1"/>
  <c r="B93" i="2"/>
  <c r="C93" i="4" s="1"/>
  <c r="C93" i="2"/>
  <c r="D93" i="4" s="1"/>
  <c r="D93" i="2"/>
  <c r="S93" i="4" s="1"/>
  <c r="T93" i="4"/>
  <c r="F93" i="2"/>
  <c r="F93" i="4" s="1"/>
  <c r="G93" i="2"/>
  <c r="G93" i="4" s="1"/>
  <c r="H93" i="2"/>
  <c r="H93" i="4" s="1"/>
  <c r="I93" i="2"/>
  <c r="I93" i="4" s="1"/>
  <c r="J93" i="2"/>
  <c r="J93" i="4" s="1"/>
  <c r="K93" i="2"/>
  <c r="K93" i="4" s="1"/>
  <c r="B94" i="2"/>
  <c r="C94" i="4" s="1"/>
  <c r="C94" i="2"/>
  <c r="D94" i="4" s="1"/>
  <c r="D94" i="2"/>
  <c r="S94" i="4" s="1"/>
  <c r="T94" i="4"/>
  <c r="F94" i="2"/>
  <c r="F94" i="4" s="1"/>
  <c r="G94" i="2"/>
  <c r="G94" i="4" s="1"/>
  <c r="H94" i="2"/>
  <c r="H94" i="4" s="1"/>
  <c r="I94" i="2"/>
  <c r="I94" i="4" s="1"/>
  <c r="J94" i="2"/>
  <c r="J94" i="4" s="1"/>
  <c r="K94" i="2"/>
  <c r="K94" i="4" s="1"/>
  <c r="B95" i="2"/>
  <c r="C95" i="4" s="1"/>
  <c r="C95" i="2"/>
  <c r="D95" i="4" s="1"/>
  <c r="D95" i="2"/>
  <c r="S95" i="4" s="1"/>
  <c r="T95" i="4"/>
  <c r="F95" i="2"/>
  <c r="F95" i="4" s="1"/>
  <c r="G95" i="2"/>
  <c r="G95" i="4" s="1"/>
  <c r="H95" i="2"/>
  <c r="H95" i="4" s="1"/>
  <c r="I95" i="2"/>
  <c r="I95" i="4" s="1"/>
  <c r="J95" i="2"/>
  <c r="J95" i="4" s="1"/>
  <c r="K95" i="2"/>
  <c r="K95" i="4" s="1"/>
  <c r="B96" i="2"/>
  <c r="C96" i="4" s="1"/>
  <c r="C96" i="2"/>
  <c r="D96" i="4" s="1"/>
  <c r="D96" i="2"/>
  <c r="S96" i="4" s="1"/>
  <c r="T96" i="4"/>
  <c r="F96" i="2"/>
  <c r="F96" i="4" s="1"/>
  <c r="G96" i="2"/>
  <c r="G96" i="4" s="1"/>
  <c r="H96" i="2"/>
  <c r="H96" i="4" s="1"/>
  <c r="I96" i="2"/>
  <c r="I96" i="4" s="1"/>
  <c r="J96" i="2"/>
  <c r="J96" i="4" s="1"/>
  <c r="K96" i="2"/>
  <c r="K96" i="4" s="1"/>
  <c r="B97" i="2"/>
  <c r="C97" i="4" s="1"/>
  <c r="C97" i="2"/>
  <c r="D97" i="4" s="1"/>
  <c r="D97" i="2"/>
  <c r="S97" i="4" s="1"/>
  <c r="T97" i="4"/>
  <c r="F97" i="2"/>
  <c r="F97" i="4" s="1"/>
  <c r="G97" i="2"/>
  <c r="G97" i="4" s="1"/>
  <c r="H97" i="2"/>
  <c r="H97" i="4" s="1"/>
  <c r="I97" i="2"/>
  <c r="I97" i="4" s="1"/>
  <c r="J97" i="2"/>
  <c r="J97" i="4" s="1"/>
  <c r="K97" i="2"/>
  <c r="K97" i="4" s="1"/>
  <c r="B98" i="2"/>
  <c r="C98" i="4" s="1"/>
  <c r="C98" i="2"/>
  <c r="D98" i="4" s="1"/>
  <c r="D98" i="2"/>
  <c r="S98" i="4" s="1"/>
  <c r="T98" i="4"/>
  <c r="F98" i="2"/>
  <c r="F98" i="4" s="1"/>
  <c r="G98" i="2"/>
  <c r="G98" i="4" s="1"/>
  <c r="H98" i="2"/>
  <c r="H98" i="4" s="1"/>
  <c r="I98" i="2"/>
  <c r="I98" i="4" s="1"/>
  <c r="J98" i="2"/>
  <c r="J98" i="4" s="1"/>
  <c r="K98" i="2"/>
  <c r="K98" i="4" s="1"/>
  <c r="B99" i="2"/>
  <c r="C99" i="4" s="1"/>
  <c r="C99" i="2"/>
  <c r="D99" i="4" s="1"/>
  <c r="D99" i="2"/>
  <c r="S99" i="4" s="1"/>
  <c r="T99" i="4"/>
  <c r="F99" i="2"/>
  <c r="F99" i="4" s="1"/>
  <c r="G99" i="2"/>
  <c r="G99" i="4" s="1"/>
  <c r="H99" i="2"/>
  <c r="H99" i="4" s="1"/>
  <c r="I99" i="2"/>
  <c r="I99" i="4" s="1"/>
  <c r="J99" i="2"/>
  <c r="J99" i="4" s="1"/>
  <c r="K99" i="2"/>
  <c r="K99" i="4" s="1"/>
  <c r="B100" i="2"/>
  <c r="C100" i="4" s="1"/>
  <c r="C100" i="2"/>
  <c r="D100" i="4" s="1"/>
  <c r="D100" i="2"/>
  <c r="S100" i="4" s="1"/>
  <c r="T100" i="4"/>
  <c r="F100" i="2"/>
  <c r="F100" i="4" s="1"/>
  <c r="G100" i="2"/>
  <c r="G100" i="4" s="1"/>
  <c r="H100" i="2"/>
  <c r="H100" i="4" s="1"/>
  <c r="I100" i="2"/>
  <c r="I100" i="4" s="1"/>
  <c r="J100" i="2"/>
  <c r="J100" i="4" s="1"/>
  <c r="K100" i="2"/>
  <c r="K100" i="4" s="1"/>
  <c r="B101" i="2"/>
  <c r="C101" i="4" s="1"/>
  <c r="C101" i="2"/>
  <c r="D101" i="4" s="1"/>
  <c r="D101" i="2"/>
  <c r="S101" i="4" s="1"/>
  <c r="T101" i="4"/>
  <c r="F101" i="2"/>
  <c r="F101" i="4" s="1"/>
  <c r="G101" i="2"/>
  <c r="G101" i="4" s="1"/>
  <c r="H101" i="2"/>
  <c r="H101" i="4" s="1"/>
  <c r="I101" i="2"/>
  <c r="I101" i="4" s="1"/>
  <c r="J101" i="2"/>
  <c r="J101" i="4" s="1"/>
  <c r="K101" i="2"/>
  <c r="K101" i="4" s="1"/>
  <c r="B102" i="2"/>
  <c r="C102" i="4" s="1"/>
  <c r="C102" i="2"/>
  <c r="D102" i="4" s="1"/>
  <c r="D102" i="2"/>
  <c r="S102" i="4" s="1"/>
  <c r="T102" i="4"/>
  <c r="F102" i="2"/>
  <c r="F102" i="4" s="1"/>
  <c r="G102" i="2"/>
  <c r="G102" i="4" s="1"/>
  <c r="H102" i="2"/>
  <c r="H102" i="4" s="1"/>
  <c r="I102" i="2"/>
  <c r="I102" i="4" s="1"/>
  <c r="J102" i="2"/>
  <c r="J102" i="4" s="1"/>
  <c r="K102" i="2"/>
  <c r="K102" i="4" s="1"/>
  <c r="B103" i="2"/>
  <c r="C103" i="4" s="1"/>
  <c r="C103" i="2"/>
  <c r="D103" i="4" s="1"/>
  <c r="D103" i="2"/>
  <c r="S103" i="4" s="1"/>
  <c r="T103" i="4"/>
  <c r="F103" i="2"/>
  <c r="F103" i="4" s="1"/>
  <c r="G103" i="2"/>
  <c r="G103" i="4" s="1"/>
  <c r="H103" i="2"/>
  <c r="H103" i="4" s="1"/>
  <c r="I103" i="2"/>
  <c r="I103" i="4" s="1"/>
  <c r="J103" i="2"/>
  <c r="J103" i="4" s="1"/>
  <c r="K103" i="2"/>
  <c r="K103" i="4" s="1"/>
  <c r="B104" i="2"/>
  <c r="C104" i="4" s="1"/>
  <c r="C104" i="2"/>
  <c r="D104" i="4" s="1"/>
  <c r="D104" i="2"/>
  <c r="S104" i="4" s="1"/>
  <c r="T104" i="4"/>
  <c r="F104" i="2"/>
  <c r="F104" i="4" s="1"/>
  <c r="G104" i="2"/>
  <c r="G104" i="4" s="1"/>
  <c r="H104" i="2"/>
  <c r="H104" i="4" s="1"/>
  <c r="I104" i="2"/>
  <c r="I104" i="4" s="1"/>
  <c r="J104" i="2"/>
  <c r="J104" i="4" s="1"/>
  <c r="K104" i="2"/>
  <c r="K104" i="4" s="1"/>
  <c r="B105" i="2"/>
  <c r="C105" i="4" s="1"/>
  <c r="C105" i="2"/>
  <c r="D105" i="4" s="1"/>
  <c r="D105" i="2"/>
  <c r="S105" i="4" s="1"/>
  <c r="T105" i="4"/>
  <c r="F105" i="2"/>
  <c r="F105" i="4" s="1"/>
  <c r="G105" i="2"/>
  <c r="G105" i="4" s="1"/>
  <c r="H105" i="2"/>
  <c r="H105" i="4" s="1"/>
  <c r="I105" i="2"/>
  <c r="I105" i="4" s="1"/>
  <c r="J105" i="2"/>
  <c r="J105" i="4" s="1"/>
  <c r="K105" i="2"/>
  <c r="K105" i="4" s="1"/>
  <c r="B106" i="2"/>
  <c r="C106" i="4" s="1"/>
  <c r="C106" i="2"/>
  <c r="D106" i="4" s="1"/>
  <c r="D106" i="2"/>
  <c r="S106" i="4" s="1"/>
  <c r="T106" i="4"/>
  <c r="F106" i="2"/>
  <c r="F106" i="4" s="1"/>
  <c r="G106" i="2"/>
  <c r="G106" i="4" s="1"/>
  <c r="H106" i="2"/>
  <c r="H106" i="4" s="1"/>
  <c r="I106" i="2"/>
  <c r="I106" i="4" s="1"/>
  <c r="J106" i="2"/>
  <c r="J106" i="4" s="1"/>
  <c r="K106" i="2"/>
  <c r="K106" i="4" s="1"/>
  <c r="B107" i="2"/>
  <c r="C107" i="4" s="1"/>
  <c r="C107" i="2"/>
  <c r="D107" i="4" s="1"/>
  <c r="D107" i="2"/>
  <c r="S107" i="4" s="1"/>
  <c r="T107" i="4"/>
  <c r="F107" i="2"/>
  <c r="F107" i="4" s="1"/>
  <c r="G107" i="2"/>
  <c r="G107" i="4" s="1"/>
  <c r="H107" i="2"/>
  <c r="H107" i="4" s="1"/>
  <c r="I107" i="2"/>
  <c r="I107" i="4" s="1"/>
  <c r="J107" i="2"/>
  <c r="J107" i="4" s="1"/>
  <c r="K107" i="2"/>
  <c r="K107" i="4" s="1"/>
  <c r="B108" i="2"/>
  <c r="C108" i="4" s="1"/>
  <c r="C108" i="2"/>
  <c r="D108" i="4" s="1"/>
  <c r="D108" i="2"/>
  <c r="S108" i="4" s="1"/>
  <c r="T108" i="4"/>
  <c r="F108" i="2"/>
  <c r="F108" i="4" s="1"/>
  <c r="G108" i="2"/>
  <c r="G108" i="4" s="1"/>
  <c r="H108" i="2"/>
  <c r="H108" i="4" s="1"/>
  <c r="I108" i="2"/>
  <c r="I108" i="4" s="1"/>
  <c r="J108" i="2"/>
  <c r="J108" i="4" s="1"/>
  <c r="K108" i="2"/>
  <c r="K108" i="4" s="1"/>
  <c r="B109" i="2"/>
  <c r="C109" i="4" s="1"/>
  <c r="C109" i="2"/>
  <c r="D109" i="4" s="1"/>
  <c r="D109" i="2"/>
  <c r="S109" i="4" s="1"/>
  <c r="T109" i="4"/>
  <c r="F109" i="2"/>
  <c r="F109" i="4" s="1"/>
  <c r="G109" i="2"/>
  <c r="G109" i="4" s="1"/>
  <c r="H109" i="2"/>
  <c r="H109" i="4" s="1"/>
  <c r="I109" i="2"/>
  <c r="I109" i="4" s="1"/>
  <c r="J109" i="2"/>
  <c r="J109" i="4" s="1"/>
  <c r="K109" i="2"/>
  <c r="K109" i="4" s="1"/>
  <c r="B110" i="2"/>
  <c r="C110" i="4" s="1"/>
  <c r="C110" i="2"/>
  <c r="D110" i="4" s="1"/>
  <c r="D110" i="2"/>
  <c r="S110" i="4" s="1"/>
  <c r="T110" i="4"/>
  <c r="F110" i="2"/>
  <c r="F110" i="4" s="1"/>
  <c r="G110" i="2"/>
  <c r="G110" i="4" s="1"/>
  <c r="H110" i="2"/>
  <c r="H110" i="4" s="1"/>
  <c r="I110" i="2"/>
  <c r="I110" i="4" s="1"/>
  <c r="J110" i="2"/>
  <c r="J110" i="4" s="1"/>
  <c r="K110" i="2"/>
  <c r="K110" i="4" s="1"/>
  <c r="B111" i="2"/>
  <c r="C111" i="4" s="1"/>
  <c r="C111" i="2"/>
  <c r="D111" i="4" s="1"/>
  <c r="D111" i="2"/>
  <c r="S111" i="4" s="1"/>
  <c r="T111" i="4"/>
  <c r="F111" i="2"/>
  <c r="F111" i="4" s="1"/>
  <c r="G111" i="2"/>
  <c r="G111" i="4" s="1"/>
  <c r="H111" i="2"/>
  <c r="H111" i="4" s="1"/>
  <c r="I111" i="2"/>
  <c r="I111" i="4" s="1"/>
  <c r="J111" i="2"/>
  <c r="J111" i="4" s="1"/>
  <c r="K111" i="2"/>
  <c r="K111" i="4" s="1"/>
  <c r="B112" i="2"/>
  <c r="C112" i="4" s="1"/>
  <c r="C112" i="2"/>
  <c r="D112" i="4" s="1"/>
  <c r="D112" i="2"/>
  <c r="S112" i="4" s="1"/>
  <c r="T112" i="4"/>
  <c r="F112" i="2"/>
  <c r="F112" i="4" s="1"/>
  <c r="G112" i="2"/>
  <c r="G112" i="4" s="1"/>
  <c r="H112" i="2"/>
  <c r="H112" i="4" s="1"/>
  <c r="I112" i="2"/>
  <c r="I112" i="4" s="1"/>
  <c r="J112" i="2"/>
  <c r="J112" i="4" s="1"/>
  <c r="K112" i="2"/>
  <c r="K112" i="4" s="1"/>
  <c r="B113" i="2"/>
  <c r="C113" i="4" s="1"/>
  <c r="C113" i="2"/>
  <c r="D113" i="4" s="1"/>
  <c r="D113" i="2"/>
  <c r="S113" i="4" s="1"/>
  <c r="T113" i="4"/>
  <c r="F113" i="2"/>
  <c r="F113" i="4" s="1"/>
  <c r="G113" i="2"/>
  <c r="G113" i="4" s="1"/>
  <c r="H113" i="2"/>
  <c r="H113" i="4" s="1"/>
  <c r="I113" i="2"/>
  <c r="I113" i="4" s="1"/>
  <c r="J113" i="2"/>
  <c r="J113" i="4" s="1"/>
  <c r="K113" i="2"/>
  <c r="K113" i="4" s="1"/>
  <c r="B114" i="2"/>
  <c r="C114" i="4" s="1"/>
  <c r="C114" i="2"/>
  <c r="D114" i="4" s="1"/>
  <c r="D114" i="2"/>
  <c r="S114" i="4" s="1"/>
  <c r="T114" i="4"/>
  <c r="F114" i="2"/>
  <c r="F114" i="4" s="1"/>
  <c r="G114" i="2"/>
  <c r="G114" i="4" s="1"/>
  <c r="H114" i="2"/>
  <c r="H114" i="4" s="1"/>
  <c r="I114" i="2"/>
  <c r="I114" i="4" s="1"/>
  <c r="J114" i="2"/>
  <c r="J114" i="4" s="1"/>
  <c r="K114" i="2"/>
  <c r="K114" i="4" s="1"/>
  <c r="B115" i="2"/>
  <c r="C115" i="4" s="1"/>
  <c r="C115" i="2"/>
  <c r="D115" i="4" s="1"/>
  <c r="D115" i="2"/>
  <c r="S115" i="4" s="1"/>
  <c r="T115" i="4"/>
  <c r="F115" i="2"/>
  <c r="F115" i="4" s="1"/>
  <c r="G115" i="2"/>
  <c r="G115" i="4" s="1"/>
  <c r="H115" i="2"/>
  <c r="H115" i="4" s="1"/>
  <c r="I115" i="2"/>
  <c r="I115" i="4" s="1"/>
  <c r="J115" i="2"/>
  <c r="J115" i="4" s="1"/>
  <c r="K115" i="2"/>
  <c r="K115" i="4" s="1"/>
  <c r="B116" i="2"/>
  <c r="C116" i="4" s="1"/>
  <c r="C116" i="2"/>
  <c r="D116" i="4" s="1"/>
  <c r="D116" i="2"/>
  <c r="S116" i="4" s="1"/>
  <c r="T116" i="4"/>
  <c r="F116" i="2"/>
  <c r="F116" i="4" s="1"/>
  <c r="G116" i="2"/>
  <c r="G116" i="4" s="1"/>
  <c r="H116" i="2"/>
  <c r="H116" i="4" s="1"/>
  <c r="I116" i="2"/>
  <c r="I116" i="4" s="1"/>
  <c r="J116" i="2"/>
  <c r="J116" i="4" s="1"/>
  <c r="K116" i="2"/>
  <c r="K116" i="4" s="1"/>
  <c r="B117" i="2"/>
  <c r="C117" i="4" s="1"/>
  <c r="C117" i="2"/>
  <c r="D117" i="4" s="1"/>
  <c r="D117" i="2"/>
  <c r="S117" i="4" s="1"/>
  <c r="T117" i="4"/>
  <c r="F117" i="2"/>
  <c r="F117" i="4" s="1"/>
  <c r="G117" i="2"/>
  <c r="G117" i="4" s="1"/>
  <c r="H117" i="2"/>
  <c r="H117" i="4" s="1"/>
  <c r="I117" i="2"/>
  <c r="I117" i="4" s="1"/>
  <c r="J117" i="2"/>
  <c r="J117" i="4" s="1"/>
  <c r="K117" i="2"/>
  <c r="K117" i="4" s="1"/>
  <c r="B118" i="2"/>
  <c r="C118" i="4" s="1"/>
  <c r="C118" i="2"/>
  <c r="D118" i="4" s="1"/>
  <c r="D118" i="2"/>
  <c r="S118" i="4" s="1"/>
  <c r="T118" i="4"/>
  <c r="F118" i="2"/>
  <c r="F118" i="4" s="1"/>
  <c r="G118" i="2"/>
  <c r="G118" i="4" s="1"/>
  <c r="H118" i="2"/>
  <c r="H118" i="4" s="1"/>
  <c r="I118" i="2"/>
  <c r="I118" i="4" s="1"/>
  <c r="J118" i="2"/>
  <c r="J118" i="4" s="1"/>
  <c r="K118" i="2"/>
  <c r="K118" i="4" s="1"/>
  <c r="B119" i="2"/>
  <c r="C119" i="4" s="1"/>
  <c r="C119" i="2"/>
  <c r="D119" i="4" s="1"/>
  <c r="D119" i="2"/>
  <c r="S119" i="4" s="1"/>
  <c r="T119" i="4"/>
  <c r="F119" i="2"/>
  <c r="F119" i="4" s="1"/>
  <c r="G119" i="2"/>
  <c r="G119" i="4" s="1"/>
  <c r="H119" i="2"/>
  <c r="H119" i="4" s="1"/>
  <c r="I119" i="2"/>
  <c r="I119" i="4" s="1"/>
  <c r="J119" i="2"/>
  <c r="J119" i="4" s="1"/>
  <c r="K119" i="2"/>
  <c r="K119" i="4" s="1"/>
  <c r="B120" i="2"/>
  <c r="C120" i="4" s="1"/>
  <c r="C120" i="2"/>
  <c r="D120" i="4" s="1"/>
  <c r="D120" i="2"/>
  <c r="S120" i="4" s="1"/>
  <c r="T120" i="4"/>
  <c r="F120" i="2"/>
  <c r="F120" i="4" s="1"/>
  <c r="G120" i="2"/>
  <c r="G120" i="4" s="1"/>
  <c r="H120" i="2"/>
  <c r="H120" i="4" s="1"/>
  <c r="I120" i="2"/>
  <c r="I120" i="4" s="1"/>
  <c r="J120" i="2"/>
  <c r="J120" i="4" s="1"/>
  <c r="K120" i="2"/>
  <c r="K120" i="4" s="1"/>
  <c r="B121" i="2"/>
  <c r="C121" i="4" s="1"/>
  <c r="C121" i="2"/>
  <c r="D121" i="4" s="1"/>
  <c r="D121" i="2"/>
  <c r="S121" i="4" s="1"/>
  <c r="T121" i="4"/>
  <c r="F121" i="2"/>
  <c r="F121" i="4" s="1"/>
  <c r="G121" i="2"/>
  <c r="G121" i="4" s="1"/>
  <c r="H121" i="2"/>
  <c r="H121" i="4" s="1"/>
  <c r="I121" i="2"/>
  <c r="I121" i="4" s="1"/>
  <c r="J121" i="2"/>
  <c r="J121" i="4" s="1"/>
  <c r="K121" i="2"/>
  <c r="K121" i="4" s="1"/>
  <c r="B122" i="2"/>
  <c r="C122" i="4" s="1"/>
  <c r="C122" i="2"/>
  <c r="D122" i="4" s="1"/>
  <c r="D122" i="2"/>
  <c r="S122" i="4" s="1"/>
  <c r="T122" i="4"/>
  <c r="F122" i="2"/>
  <c r="F122" i="4" s="1"/>
  <c r="G122" i="2"/>
  <c r="G122" i="4" s="1"/>
  <c r="H122" i="2"/>
  <c r="H122" i="4" s="1"/>
  <c r="I122" i="2"/>
  <c r="I122" i="4" s="1"/>
  <c r="J122" i="2"/>
  <c r="J122" i="4" s="1"/>
  <c r="K122" i="2"/>
  <c r="K122" i="4" s="1"/>
  <c r="B123" i="2"/>
  <c r="C123" i="4" s="1"/>
  <c r="C123" i="2"/>
  <c r="D123" i="4" s="1"/>
  <c r="D123" i="2"/>
  <c r="S123" i="4" s="1"/>
  <c r="T123" i="4"/>
  <c r="F123" i="2"/>
  <c r="F123" i="4" s="1"/>
  <c r="G123" i="2"/>
  <c r="G123" i="4" s="1"/>
  <c r="H123" i="2"/>
  <c r="H123" i="4" s="1"/>
  <c r="I123" i="2"/>
  <c r="I123" i="4" s="1"/>
  <c r="J123" i="2"/>
  <c r="J123" i="4" s="1"/>
  <c r="K123" i="2"/>
  <c r="K123" i="4" s="1"/>
  <c r="B124" i="2"/>
  <c r="C124" i="4" s="1"/>
  <c r="C124" i="2"/>
  <c r="D124" i="4" s="1"/>
  <c r="D124" i="2"/>
  <c r="S124" i="4" s="1"/>
  <c r="T124" i="4"/>
  <c r="F124" i="2"/>
  <c r="F124" i="4" s="1"/>
  <c r="G124" i="2"/>
  <c r="G124" i="4" s="1"/>
  <c r="H124" i="2"/>
  <c r="H124" i="4" s="1"/>
  <c r="I124" i="2"/>
  <c r="I124" i="4" s="1"/>
  <c r="J124" i="2"/>
  <c r="J124" i="4" s="1"/>
  <c r="K124" i="2"/>
  <c r="K124" i="4" s="1"/>
  <c r="B125" i="2"/>
  <c r="C125" i="4" s="1"/>
  <c r="C125" i="2"/>
  <c r="D125" i="4" s="1"/>
  <c r="D125" i="2"/>
  <c r="S125" i="4" s="1"/>
  <c r="T125" i="4"/>
  <c r="F125" i="2"/>
  <c r="F125" i="4" s="1"/>
  <c r="G125" i="2"/>
  <c r="G125" i="4" s="1"/>
  <c r="H125" i="2"/>
  <c r="H125" i="4" s="1"/>
  <c r="I125" i="2"/>
  <c r="I125" i="4" s="1"/>
  <c r="J125" i="2"/>
  <c r="J125" i="4" s="1"/>
  <c r="K125" i="2"/>
  <c r="K125" i="4" s="1"/>
  <c r="B126" i="2"/>
  <c r="C126" i="4" s="1"/>
  <c r="C126" i="2"/>
  <c r="D126" i="4" s="1"/>
  <c r="D126" i="2"/>
  <c r="S126" i="4" s="1"/>
  <c r="T126" i="4"/>
  <c r="F126" i="2"/>
  <c r="F126" i="4" s="1"/>
  <c r="G126" i="2"/>
  <c r="G126" i="4" s="1"/>
  <c r="H126" i="2"/>
  <c r="H126" i="4" s="1"/>
  <c r="I126" i="2"/>
  <c r="I126" i="4" s="1"/>
  <c r="J126" i="2"/>
  <c r="J126" i="4" s="1"/>
  <c r="K126" i="2"/>
  <c r="K126" i="4" s="1"/>
  <c r="B127" i="2"/>
  <c r="C127" i="4" s="1"/>
  <c r="C127" i="2"/>
  <c r="D127" i="4" s="1"/>
  <c r="D127" i="2"/>
  <c r="S127" i="4" s="1"/>
  <c r="T127" i="4"/>
  <c r="F127" i="2"/>
  <c r="F127" i="4" s="1"/>
  <c r="G127" i="2"/>
  <c r="G127" i="4" s="1"/>
  <c r="H127" i="2"/>
  <c r="H127" i="4" s="1"/>
  <c r="I127" i="2"/>
  <c r="I127" i="4" s="1"/>
  <c r="J127" i="2"/>
  <c r="J127" i="4" s="1"/>
  <c r="K127" i="2"/>
  <c r="K127" i="4" s="1"/>
  <c r="B128" i="2"/>
  <c r="C128" i="4" s="1"/>
  <c r="C128" i="2"/>
  <c r="D128" i="4" s="1"/>
  <c r="D128" i="2"/>
  <c r="S128" i="4" s="1"/>
  <c r="T128" i="4"/>
  <c r="F128" i="2"/>
  <c r="F128" i="4" s="1"/>
  <c r="G128" i="2"/>
  <c r="G128" i="4" s="1"/>
  <c r="H128" i="2"/>
  <c r="H128" i="4" s="1"/>
  <c r="I128" i="2"/>
  <c r="I128" i="4" s="1"/>
  <c r="J128" i="2"/>
  <c r="J128" i="4" s="1"/>
  <c r="K128" i="2"/>
  <c r="K128" i="4" s="1"/>
  <c r="B129" i="2"/>
  <c r="C129" i="4" s="1"/>
  <c r="C129" i="2"/>
  <c r="D129" i="4" s="1"/>
  <c r="D129" i="2"/>
  <c r="S129" i="4" s="1"/>
  <c r="T129" i="4"/>
  <c r="F129" i="2"/>
  <c r="F129" i="4" s="1"/>
  <c r="G129" i="2"/>
  <c r="G129" i="4" s="1"/>
  <c r="H129" i="2"/>
  <c r="H129" i="4" s="1"/>
  <c r="I129" i="2"/>
  <c r="I129" i="4" s="1"/>
  <c r="J129" i="2"/>
  <c r="J129" i="4" s="1"/>
  <c r="K129" i="2"/>
  <c r="K129" i="4" s="1"/>
  <c r="B130" i="2"/>
  <c r="C130" i="4" s="1"/>
  <c r="C130" i="2"/>
  <c r="D130" i="4" s="1"/>
  <c r="D130" i="2"/>
  <c r="S130" i="4" s="1"/>
  <c r="T130" i="4"/>
  <c r="F130" i="2"/>
  <c r="F130" i="4" s="1"/>
  <c r="G130" i="2"/>
  <c r="G130" i="4" s="1"/>
  <c r="H130" i="2"/>
  <c r="H130" i="4" s="1"/>
  <c r="I130" i="2"/>
  <c r="I130" i="4" s="1"/>
  <c r="J130" i="2"/>
  <c r="J130" i="4" s="1"/>
  <c r="K130" i="2"/>
  <c r="K130" i="4" s="1"/>
  <c r="B131" i="2"/>
  <c r="C131" i="4" s="1"/>
  <c r="C131" i="2"/>
  <c r="D131" i="4" s="1"/>
  <c r="D131" i="2"/>
  <c r="S131" i="4" s="1"/>
  <c r="T131" i="4"/>
  <c r="F131" i="2"/>
  <c r="F131" i="4" s="1"/>
  <c r="G131" i="2"/>
  <c r="G131" i="4" s="1"/>
  <c r="H131" i="2"/>
  <c r="H131" i="4" s="1"/>
  <c r="I131" i="2"/>
  <c r="I131" i="4" s="1"/>
  <c r="J131" i="2"/>
  <c r="J131" i="4" s="1"/>
  <c r="K131" i="2"/>
  <c r="K131" i="4" s="1"/>
  <c r="B132" i="2"/>
  <c r="C132" i="4" s="1"/>
  <c r="C132" i="2"/>
  <c r="D132" i="4" s="1"/>
  <c r="D132" i="2"/>
  <c r="S132" i="4" s="1"/>
  <c r="T132" i="4"/>
  <c r="F132" i="2"/>
  <c r="F132" i="4" s="1"/>
  <c r="G132" i="2"/>
  <c r="G132" i="4" s="1"/>
  <c r="H132" i="2"/>
  <c r="H132" i="4" s="1"/>
  <c r="I132" i="2"/>
  <c r="I132" i="4" s="1"/>
  <c r="J132" i="2"/>
  <c r="J132" i="4" s="1"/>
  <c r="K132" i="2"/>
  <c r="K132" i="4" s="1"/>
  <c r="B133" i="2"/>
  <c r="C133" i="4" s="1"/>
  <c r="C133" i="2"/>
  <c r="D133" i="4" s="1"/>
  <c r="D133" i="2"/>
  <c r="S133" i="4" s="1"/>
  <c r="T133" i="4"/>
  <c r="F133" i="2"/>
  <c r="F133" i="4" s="1"/>
  <c r="G133" i="2"/>
  <c r="G133" i="4" s="1"/>
  <c r="H133" i="2"/>
  <c r="H133" i="4" s="1"/>
  <c r="I133" i="2"/>
  <c r="I133" i="4" s="1"/>
  <c r="J133" i="2"/>
  <c r="J133" i="4" s="1"/>
  <c r="K133" i="2"/>
  <c r="K133" i="4" s="1"/>
  <c r="B134" i="2"/>
  <c r="C134" i="4" s="1"/>
  <c r="C134" i="2"/>
  <c r="D134" i="4" s="1"/>
  <c r="D134" i="2"/>
  <c r="S134" i="4" s="1"/>
  <c r="T134" i="4"/>
  <c r="F134" i="2"/>
  <c r="F134" i="4" s="1"/>
  <c r="G134" i="2"/>
  <c r="G134" i="4" s="1"/>
  <c r="H134" i="2"/>
  <c r="H134" i="4" s="1"/>
  <c r="I134" i="2"/>
  <c r="I134" i="4" s="1"/>
  <c r="J134" i="2"/>
  <c r="J134" i="4" s="1"/>
  <c r="K134" i="2"/>
  <c r="K134" i="4" s="1"/>
  <c r="B135" i="2"/>
  <c r="C135" i="4" s="1"/>
  <c r="C135" i="2"/>
  <c r="D135" i="4" s="1"/>
  <c r="D135" i="2"/>
  <c r="S135" i="4" s="1"/>
  <c r="T135" i="4"/>
  <c r="F135" i="2"/>
  <c r="F135" i="4" s="1"/>
  <c r="G135" i="2"/>
  <c r="G135" i="4" s="1"/>
  <c r="H135" i="2"/>
  <c r="H135" i="4" s="1"/>
  <c r="I135" i="2"/>
  <c r="I135" i="4" s="1"/>
  <c r="J135" i="2"/>
  <c r="J135" i="4" s="1"/>
  <c r="K135" i="2"/>
  <c r="K135" i="4" s="1"/>
  <c r="B136" i="2"/>
  <c r="C136" i="4" s="1"/>
  <c r="C136" i="2"/>
  <c r="D136" i="4" s="1"/>
  <c r="D136" i="2"/>
  <c r="S136" i="4" s="1"/>
  <c r="T136" i="4"/>
  <c r="F136" i="2"/>
  <c r="F136" i="4" s="1"/>
  <c r="G136" i="2"/>
  <c r="G136" i="4" s="1"/>
  <c r="H136" i="2"/>
  <c r="H136" i="4" s="1"/>
  <c r="I136" i="2"/>
  <c r="I136" i="4" s="1"/>
  <c r="J136" i="2"/>
  <c r="J136" i="4" s="1"/>
  <c r="K136" i="2"/>
  <c r="K136" i="4" s="1"/>
  <c r="B137" i="2"/>
  <c r="C137" i="4" s="1"/>
  <c r="C137" i="2"/>
  <c r="D137" i="4" s="1"/>
  <c r="D137" i="2"/>
  <c r="S137" i="4" s="1"/>
  <c r="T137" i="4"/>
  <c r="F137" i="2"/>
  <c r="F137" i="4" s="1"/>
  <c r="G137" i="2"/>
  <c r="G137" i="4" s="1"/>
  <c r="H137" i="2"/>
  <c r="H137" i="4" s="1"/>
  <c r="I137" i="2"/>
  <c r="I137" i="4" s="1"/>
  <c r="J137" i="2"/>
  <c r="J137" i="4" s="1"/>
  <c r="K137" i="2"/>
  <c r="K137" i="4" s="1"/>
  <c r="B138" i="2"/>
  <c r="C138" i="4" s="1"/>
  <c r="C138" i="2"/>
  <c r="D138" i="4" s="1"/>
  <c r="D138" i="2"/>
  <c r="S138" i="4" s="1"/>
  <c r="T138" i="4"/>
  <c r="F138" i="2"/>
  <c r="F138" i="4" s="1"/>
  <c r="G138" i="2"/>
  <c r="G138" i="4" s="1"/>
  <c r="H138" i="2"/>
  <c r="H138" i="4" s="1"/>
  <c r="I138" i="2"/>
  <c r="I138" i="4" s="1"/>
  <c r="J138" i="2"/>
  <c r="J138" i="4" s="1"/>
  <c r="K138" i="2"/>
  <c r="K138" i="4" s="1"/>
  <c r="B139" i="2"/>
  <c r="C139" i="4" s="1"/>
  <c r="C139" i="2"/>
  <c r="D139" i="4" s="1"/>
  <c r="D139" i="2"/>
  <c r="S139" i="4" s="1"/>
  <c r="T139" i="4"/>
  <c r="F139" i="2"/>
  <c r="F139" i="4" s="1"/>
  <c r="G139" i="2"/>
  <c r="G139" i="4" s="1"/>
  <c r="H139" i="2"/>
  <c r="H139" i="4" s="1"/>
  <c r="I139" i="2"/>
  <c r="I139" i="4" s="1"/>
  <c r="J139" i="2"/>
  <c r="J139" i="4" s="1"/>
  <c r="K139" i="2"/>
  <c r="K139" i="4" s="1"/>
  <c r="B140" i="2"/>
  <c r="C140" i="4" s="1"/>
  <c r="C140" i="2"/>
  <c r="D140" i="4" s="1"/>
  <c r="D140" i="2"/>
  <c r="S140" i="4" s="1"/>
  <c r="T140" i="4"/>
  <c r="F140" i="2"/>
  <c r="F140" i="4" s="1"/>
  <c r="G140" i="2"/>
  <c r="G140" i="4" s="1"/>
  <c r="H140" i="2"/>
  <c r="H140" i="4" s="1"/>
  <c r="I140" i="2"/>
  <c r="I140" i="4" s="1"/>
  <c r="J140" i="2"/>
  <c r="J140" i="4" s="1"/>
  <c r="K140" i="2"/>
  <c r="K140" i="4" s="1"/>
  <c r="B141" i="2"/>
  <c r="C141" i="4" s="1"/>
  <c r="C141" i="2"/>
  <c r="D141" i="4" s="1"/>
  <c r="D141" i="2"/>
  <c r="S141" i="4" s="1"/>
  <c r="T141" i="4"/>
  <c r="F141" i="2"/>
  <c r="F141" i="4" s="1"/>
  <c r="G141" i="2"/>
  <c r="G141" i="4" s="1"/>
  <c r="H141" i="2"/>
  <c r="H141" i="4" s="1"/>
  <c r="I141" i="2"/>
  <c r="I141" i="4" s="1"/>
  <c r="J141" i="2"/>
  <c r="J141" i="4" s="1"/>
  <c r="K141" i="2"/>
  <c r="K141" i="4" s="1"/>
  <c r="B142" i="2"/>
  <c r="C142" i="4" s="1"/>
  <c r="C142" i="2"/>
  <c r="D142" i="4" s="1"/>
  <c r="D142" i="2"/>
  <c r="S142" i="4" s="1"/>
  <c r="T142" i="4"/>
  <c r="F142" i="2"/>
  <c r="F142" i="4" s="1"/>
  <c r="G142" i="2"/>
  <c r="G142" i="4" s="1"/>
  <c r="H142" i="2"/>
  <c r="H142" i="4" s="1"/>
  <c r="I142" i="2"/>
  <c r="I142" i="4" s="1"/>
  <c r="J142" i="2"/>
  <c r="J142" i="4" s="1"/>
  <c r="K142" i="2"/>
  <c r="K142" i="4" s="1"/>
  <c r="B143" i="2"/>
  <c r="C143" i="4" s="1"/>
  <c r="C143" i="2"/>
  <c r="D143" i="4" s="1"/>
  <c r="D143" i="2"/>
  <c r="S143" i="4" s="1"/>
  <c r="T143" i="4"/>
  <c r="F143" i="2"/>
  <c r="F143" i="4" s="1"/>
  <c r="G143" i="2"/>
  <c r="G143" i="4" s="1"/>
  <c r="H143" i="2"/>
  <c r="H143" i="4" s="1"/>
  <c r="I143" i="2"/>
  <c r="I143" i="4" s="1"/>
  <c r="J143" i="2"/>
  <c r="J143" i="4" s="1"/>
  <c r="K143" i="2"/>
  <c r="K143" i="4" s="1"/>
  <c r="B144" i="2"/>
  <c r="C144" i="4" s="1"/>
  <c r="C144" i="2"/>
  <c r="D144" i="4" s="1"/>
  <c r="D144" i="2"/>
  <c r="S144" i="4" s="1"/>
  <c r="T144" i="4"/>
  <c r="F144" i="2"/>
  <c r="F144" i="4" s="1"/>
  <c r="G144" i="2"/>
  <c r="G144" i="4" s="1"/>
  <c r="H144" i="2"/>
  <c r="H144" i="4" s="1"/>
  <c r="I144" i="2"/>
  <c r="I144" i="4" s="1"/>
  <c r="J144" i="2"/>
  <c r="J144" i="4" s="1"/>
  <c r="K144" i="2"/>
  <c r="K144" i="4" s="1"/>
  <c r="B145" i="2"/>
  <c r="C145" i="4" s="1"/>
  <c r="C145" i="2"/>
  <c r="D145" i="4" s="1"/>
  <c r="D145" i="2"/>
  <c r="S145" i="4" s="1"/>
  <c r="T145" i="4"/>
  <c r="F145" i="2"/>
  <c r="F145" i="4" s="1"/>
  <c r="G145" i="2"/>
  <c r="G145" i="4" s="1"/>
  <c r="H145" i="2"/>
  <c r="H145" i="4" s="1"/>
  <c r="I145" i="2"/>
  <c r="I145" i="4" s="1"/>
  <c r="J145" i="2"/>
  <c r="J145" i="4" s="1"/>
  <c r="K145" i="2"/>
  <c r="K145" i="4" s="1"/>
  <c r="B146" i="2"/>
  <c r="C146" i="4" s="1"/>
  <c r="C146" i="2"/>
  <c r="D146" i="4" s="1"/>
  <c r="D146" i="2"/>
  <c r="S146" i="4" s="1"/>
  <c r="T146" i="4"/>
  <c r="F146" i="2"/>
  <c r="F146" i="4" s="1"/>
  <c r="G146" i="2"/>
  <c r="G146" i="4" s="1"/>
  <c r="H146" i="2"/>
  <c r="H146" i="4" s="1"/>
  <c r="I146" i="2"/>
  <c r="I146" i="4" s="1"/>
  <c r="J146" i="2"/>
  <c r="J146" i="4" s="1"/>
  <c r="K146" i="2"/>
  <c r="K146" i="4" s="1"/>
  <c r="B147" i="2"/>
  <c r="C147" i="4" s="1"/>
  <c r="C147" i="2"/>
  <c r="D147" i="4" s="1"/>
  <c r="D147" i="2"/>
  <c r="S147" i="4" s="1"/>
  <c r="T147" i="4"/>
  <c r="F147" i="2"/>
  <c r="F147" i="4" s="1"/>
  <c r="G147" i="2"/>
  <c r="G147" i="4" s="1"/>
  <c r="H147" i="2"/>
  <c r="H147" i="4" s="1"/>
  <c r="I147" i="2"/>
  <c r="I147" i="4" s="1"/>
  <c r="J147" i="2"/>
  <c r="J147" i="4" s="1"/>
  <c r="K147" i="2"/>
  <c r="K147" i="4" s="1"/>
  <c r="B148" i="2"/>
  <c r="C148" i="4" s="1"/>
  <c r="C148" i="2"/>
  <c r="D148" i="4" s="1"/>
  <c r="D148" i="2"/>
  <c r="S148" i="4" s="1"/>
  <c r="T148" i="4"/>
  <c r="F148" i="2"/>
  <c r="F148" i="4" s="1"/>
  <c r="G148" i="2"/>
  <c r="G148" i="4" s="1"/>
  <c r="H148" i="2"/>
  <c r="H148" i="4" s="1"/>
  <c r="I148" i="2"/>
  <c r="I148" i="4" s="1"/>
  <c r="J148" i="2"/>
  <c r="J148" i="4" s="1"/>
  <c r="K148" i="2"/>
  <c r="K148" i="4" s="1"/>
  <c r="B149" i="2"/>
  <c r="C149" i="4" s="1"/>
  <c r="C149" i="2"/>
  <c r="D149" i="4" s="1"/>
  <c r="D149" i="2"/>
  <c r="S149" i="4" s="1"/>
  <c r="T149" i="4"/>
  <c r="F149" i="2"/>
  <c r="F149" i="4" s="1"/>
  <c r="G149" i="2"/>
  <c r="G149" i="4" s="1"/>
  <c r="H149" i="2"/>
  <c r="H149" i="4" s="1"/>
  <c r="I149" i="2"/>
  <c r="I149" i="4" s="1"/>
  <c r="J149" i="2"/>
  <c r="J149" i="4" s="1"/>
  <c r="K149" i="2"/>
  <c r="K149" i="4" s="1"/>
  <c r="B150" i="2"/>
  <c r="C150" i="4" s="1"/>
  <c r="C150" i="2"/>
  <c r="D150" i="4" s="1"/>
  <c r="D150" i="2"/>
  <c r="S150" i="4" s="1"/>
  <c r="T150" i="4"/>
  <c r="F150" i="2"/>
  <c r="F150" i="4" s="1"/>
  <c r="G150" i="2"/>
  <c r="G150" i="4" s="1"/>
  <c r="H150" i="2"/>
  <c r="H150" i="4" s="1"/>
  <c r="I150" i="2"/>
  <c r="I150" i="4" s="1"/>
  <c r="J150" i="2"/>
  <c r="J150" i="4" s="1"/>
  <c r="K150" i="2"/>
  <c r="K150" i="4" s="1"/>
  <c r="B151" i="2"/>
  <c r="C151" i="4" s="1"/>
  <c r="C151" i="2"/>
  <c r="D151" i="4" s="1"/>
  <c r="D151" i="2"/>
  <c r="S151" i="4" s="1"/>
  <c r="T151" i="4"/>
  <c r="F151" i="2"/>
  <c r="F151" i="4" s="1"/>
  <c r="G151" i="2"/>
  <c r="G151" i="4" s="1"/>
  <c r="H151" i="2"/>
  <c r="H151" i="4" s="1"/>
  <c r="I151" i="2"/>
  <c r="I151" i="4" s="1"/>
  <c r="J151" i="2"/>
  <c r="J151" i="4" s="1"/>
  <c r="K151" i="2"/>
  <c r="K151" i="4" s="1"/>
  <c r="B152" i="2"/>
  <c r="C152" i="4" s="1"/>
  <c r="C152" i="2"/>
  <c r="D152" i="4" s="1"/>
  <c r="D152" i="2"/>
  <c r="S152" i="4" s="1"/>
  <c r="T152" i="4"/>
  <c r="F152" i="2"/>
  <c r="F152" i="4" s="1"/>
  <c r="G152" i="2"/>
  <c r="G152" i="4" s="1"/>
  <c r="H152" i="2"/>
  <c r="H152" i="4" s="1"/>
  <c r="I152" i="2"/>
  <c r="I152" i="4" s="1"/>
  <c r="J152" i="2"/>
  <c r="J152" i="4" s="1"/>
  <c r="K152" i="2"/>
  <c r="K152" i="4" s="1"/>
  <c r="B153" i="2"/>
  <c r="C153" i="4" s="1"/>
  <c r="C153" i="2"/>
  <c r="D153" i="4" s="1"/>
  <c r="D153" i="2"/>
  <c r="S153" i="4" s="1"/>
  <c r="T153" i="4"/>
  <c r="F153" i="2"/>
  <c r="F153" i="4" s="1"/>
  <c r="G153" i="2"/>
  <c r="G153" i="4" s="1"/>
  <c r="H153" i="2"/>
  <c r="H153" i="4" s="1"/>
  <c r="I153" i="2"/>
  <c r="I153" i="4" s="1"/>
  <c r="J153" i="2"/>
  <c r="J153" i="4" s="1"/>
  <c r="K153" i="2"/>
  <c r="K153" i="4" s="1"/>
  <c r="B154" i="2"/>
  <c r="C154" i="4" s="1"/>
  <c r="C154" i="2"/>
  <c r="D154" i="4" s="1"/>
  <c r="D154" i="2"/>
  <c r="S154" i="4" s="1"/>
  <c r="T154" i="4"/>
  <c r="F154" i="2"/>
  <c r="F154" i="4" s="1"/>
  <c r="G154" i="2"/>
  <c r="G154" i="4" s="1"/>
  <c r="H154" i="2"/>
  <c r="H154" i="4" s="1"/>
  <c r="I154" i="2"/>
  <c r="I154" i="4" s="1"/>
  <c r="J154" i="2"/>
  <c r="J154" i="4" s="1"/>
  <c r="K154" i="2"/>
  <c r="K154" i="4" s="1"/>
  <c r="B155" i="2"/>
  <c r="C155" i="4" s="1"/>
  <c r="C155" i="2"/>
  <c r="D155" i="4" s="1"/>
  <c r="D155" i="2"/>
  <c r="S155" i="4" s="1"/>
  <c r="T155" i="4"/>
  <c r="F155" i="2"/>
  <c r="F155" i="4" s="1"/>
  <c r="G155" i="2"/>
  <c r="G155" i="4" s="1"/>
  <c r="H155" i="2"/>
  <c r="H155" i="4" s="1"/>
  <c r="I155" i="2"/>
  <c r="I155" i="4" s="1"/>
  <c r="J155" i="2"/>
  <c r="J155" i="4" s="1"/>
  <c r="K155" i="2"/>
  <c r="K155" i="4" s="1"/>
  <c r="B156" i="2"/>
  <c r="C156" i="4" s="1"/>
  <c r="C156" i="2"/>
  <c r="D156" i="4" s="1"/>
  <c r="D156" i="2"/>
  <c r="S156" i="4" s="1"/>
  <c r="T156" i="4"/>
  <c r="F156" i="2"/>
  <c r="F156" i="4" s="1"/>
  <c r="G156" i="2"/>
  <c r="G156" i="4" s="1"/>
  <c r="H156" i="2"/>
  <c r="H156" i="4" s="1"/>
  <c r="I156" i="2"/>
  <c r="I156" i="4" s="1"/>
  <c r="J156" i="2"/>
  <c r="J156" i="4" s="1"/>
  <c r="K156" i="2"/>
  <c r="K156" i="4" s="1"/>
  <c r="B157" i="2"/>
  <c r="C157" i="4" s="1"/>
  <c r="C157" i="2"/>
  <c r="D157" i="4" s="1"/>
  <c r="D157" i="2"/>
  <c r="S157" i="4" s="1"/>
  <c r="T157" i="4"/>
  <c r="F157" i="2"/>
  <c r="F157" i="4" s="1"/>
  <c r="G157" i="2"/>
  <c r="G157" i="4" s="1"/>
  <c r="H157" i="2"/>
  <c r="H157" i="4" s="1"/>
  <c r="I157" i="2"/>
  <c r="I157" i="4" s="1"/>
  <c r="J157" i="2"/>
  <c r="J157" i="4" s="1"/>
  <c r="K157" i="2"/>
  <c r="K157" i="4" s="1"/>
  <c r="B158" i="2"/>
  <c r="C158" i="4" s="1"/>
  <c r="C158" i="2"/>
  <c r="D158" i="4" s="1"/>
  <c r="D158" i="2"/>
  <c r="S158" i="4" s="1"/>
  <c r="T158" i="4"/>
  <c r="F158" i="2"/>
  <c r="F158" i="4" s="1"/>
  <c r="G158" i="2"/>
  <c r="G158" i="4" s="1"/>
  <c r="H158" i="2"/>
  <c r="H158" i="4" s="1"/>
  <c r="I158" i="2"/>
  <c r="I158" i="4" s="1"/>
  <c r="J158" i="2"/>
  <c r="J158" i="4" s="1"/>
  <c r="K158" i="2"/>
  <c r="K158" i="4" s="1"/>
  <c r="B159" i="2"/>
  <c r="C159" i="4" s="1"/>
  <c r="C159" i="2"/>
  <c r="D159" i="4" s="1"/>
  <c r="D159" i="2"/>
  <c r="S159" i="4" s="1"/>
  <c r="T159" i="4"/>
  <c r="F159" i="2"/>
  <c r="F159" i="4" s="1"/>
  <c r="G159" i="2"/>
  <c r="G159" i="4" s="1"/>
  <c r="H159" i="2"/>
  <c r="H159" i="4" s="1"/>
  <c r="I159" i="2"/>
  <c r="I159" i="4" s="1"/>
  <c r="J159" i="2"/>
  <c r="J159" i="4" s="1"/>
  <c r="K159" i="2"/>
  <c r="K159" i="4" s="1"/>
  <c r="B160" i="2"/>
  <c r="C160" i="4" s="1"/>
  <c r="C160" i="2"/>
  <c r="D160" i="4" s="1"/>
  <c r="D160" i="2"/>
  <c r="S160" i="4" s="1"/>
  <c r="T160" i="4"/>
  <c r="F160" i="2"/>
  <c r="F160" i="4" s="1"/>
  <c r="G160" i="2"/>
  <c r="G160" i="4" s="1"/>
  <c r="H160" i="2"/>
  <c r="H160" i="4" s="1"/>
  <c r="I160" i="2"/>
  <c r="I160" i="4" s="1"/>
  <c r="J160" i="2"/>
  <c r="J160" i="4" s="1"/>
  <c r="K160" i="2"/>
  <c r="K160" i="4" s="1"/>
  <c r="B161" i="2"/>
  <c r="C161" i="4" s="1"/>
  <c r="C161" i="2"/>
  <c r="D161" i="4" s="1"/>
  <c r="D161" i="2"/>
  <c r="S161" i="4" s="1"/>
  <c r="T161" i="4"/>
  <c r="F161" i="2"/>
  <c r="F161" i="4" s="1"/>
  <c r="G161" i="2"/>
  <c r="G161" i="4" s="1"/>
  <c r="H161" i="2"/>
  <c r="H161" i="4" s="1"/>
  <c r="I161" i="2"/>
  <c r="I161" i="4" s="1"/>
  <c r="J161" i="2"/>
  <c r="J161" i="4" s="1"/>
  <c r="K161" i="2"/>
  <c r="K161" i="4" s="1"/>
  <c r="B162" i="2"/>
  <c r="C162" i="4" s="1"/>
  <c r="C162" i="2"/>
  <c r="D162" i="4" s="1"/>
  <c r="D162" i="2"/>
  <c r="S162" i="4" s="1"/>
  <c r="T162" i="4"/>
  <c r="F162" i="2"/>
  <c r="F162" i="4" s="1"/>
  <c r="G162" i="2"/>
  <c r="G162" i="4" s="1"/>
  <c r="H162" i="2"/>
  <c r="H162" i="4" s="1"/>
  <c r="I162" i="2"/>
  <c r="I162" i="4" s="1"/>
  <c r="J162" i="2"/>
  <c r="J162" i="4" s="1"/>
  <c r="K162" i="2"/>
  <c r="K162" i="4" s="1"/>
  <c r="B163" i="2"/>
  <c r="C163" i="4" s="1"/>
  <c r="C163" i="2"/>
  <c r="D163" i="4" s="1"/>
  <c r="D163" i="2"/>
  <c r="S163" i="4" s="1"/>
  <c r="T163" i="4"/>
  <c r="F163" i="2"/>
  <c r="F163" i="4" s="1"/>
  <c r="G163" i="2"/>
  <c r="G163" i="4" s="1"/>
  <c r="H163" i="2"/>
  <c r="H163" i="4" s="1"/>
  <c r="I163" i="2"/>
  <c r="I163" i="4" s="1"/>
  <c r="J163" i="2"/>
  <c r="J163" i="4" s="1"/>
  <c r="K163" i="2"/>
  <c r="K163" i="4" s="1"/>
  <c r="B164" i="2"/>
  <c r="C164" i="4" s="1"/>
  <c r="C164" i="2"/>
  <c r="D164" i="4" s="1"/>
  <c r="D164" i="2"/>
  <c r="S164" i="4" s="1"/>
  <c r="T164" i="4"/>
  <c r="F164" i="2"/>
  <c r="F164" i="4" s="1"/>
  <c r="G164" i="2"/>
  <c r="G164" i="4" s="1"/>
  <c r="H164" i="2"/>
  <c r="H164" i="4" s="1"/>
  <c r="I164" i="2"/>
  <c r="I164" i="4" s="1"/>
  <c r="J164" i="2"/>
  <c r="J164" i="4" s="1"/>
  <c r="K164" i="2"/>
  <c r="K164" i="4" s="1"/>
  <c r="B165" i="2"/>
  <c r="C165" i="4" s="1"/>
  <c r="C165" i="2"/>
  <c r="D165" i="4" s="1"/>
  <c r="D165" i="2"/>
  <c r="S165" i="4" s="1"/>
  <c r="T165" i="4"/>
  <c r="F165" i="2"/>
  <c r="F165" i="4" s="1"/>
  <c r="G165" i="2"/>
  <c r="G165" i="4" s="1"/>
  <c r="H165" i="2"/>
  <c r="H165" i="4" s="1"/>
  <c r="I165" i="2"/>
  <c r="I165" i="4" s="1"/>
  <c r="J165" i="2"/>
  <c r="J165" i="4" s="1"/>
  <c r="K165" i="2"/>
  <c r="K165" i="4" s="1"/>
  <c r="B166" i="2"/>
  <c r="C166" i="4" s="1"/>
  <c r="C166" i="2"/>
  <c r="D166" i="4" s="1"/>
  <c r="D166" i="2"/>
  <c r="S166" i="4" s="1"/>
  <c r="T166" i="4"/>
  <c r="F166" i="2"/>
  <c r="F166" i="4" s="1"/>
  <c r="G166" i="2"/>
  <c r="G166" i="4" s="1"/>
  <c r="H166" i="2"/>
  <c r="H166" i="4" s="1"/>
  <c r="I166" i="2"/>
  <c r="I166" i="4" s="1"/>
  <c r="J166" i="2"/>
  <c r="J166" i="4" s="1"/>
  <c r="K166" i="2"/>
  <c r="K166" i="4" s="1"/>
  <c r="B167" i="2"/>
  <c r="C167" i="4" s="1"/>
  <c r="C167" i="2"/>
  <c r="D167" i="4" s="1"/>
  <c r="D167" i="2"/>
  <c r="S167" i="4" s="1"/>
  <c r="T167" i="4"/>
  <c r="F167" i="2"/>
  <c r="F167" i="4" s="1"/>
  <c r="G167" i="2"/>
  <c r="G167" i="4" s="1"/>
  <c r="H167" i="2"/>
  <c r="H167" i="4" s="1"/>
  <c r="I167" i="2"/>
  <c r="I167" i="4" s="1"/>
  <c r="J167" i="2"/>
  <c r="J167" i="4" s="1"/>
  <c r="K167" i="2"/>
  <c r="K167" i="4" s="1"/>
  <c r="B168" i="2"/>
  <c r="C168" i="4" s="1"/>
  <c r="C168" i="2"/>
  <c r="D168" i="4" s="1"/>
  <c r="D168" i="2"/>
  <c r="S168" i="4" s="1"/>
  <c r="T168" i="4"/>
  <c r="F168" i="2"/>
  <c r="F168" i="4" s="1"/>
  <c r="G168" i="2"/>
  <c r="G168" i="4" s="1"/>
  <c r="H168" i="2"/>
  <c r="H168" i="4" s="1"/>
  <c r="I168" i="2"/>
  <c r="I168" i="4" s="1"/>
  <c r="J168" i="2"/>
  <c r="J168" i="4" s="1"/>
  <c r="K168" i="2"/>
  <c r="K168" i="4" s="1"/>
  <c r="B169" i="2"/>
  <c r="C169" i="4" s="1"/>
  <c r="C169" i="2"/>
  <c r="D169" i="4" s="1"/>
  <c r="D169" i="2"/>
  <c r="S169" i="4" s="1"/>
  <c r="T169" i="4"/>
  <c r="F169" i="2"/>
  <c r="F169" i="4" s="1"/>
  <c r="G169" i="2"/>
  <c r="G169" i="4" s="1"/>
  <c r="H169" i="2"/>
  <c r="H169" i="4" s="1"/>
  <c r="I169" i="2"/>
  <c r="I169" i="4" s="1"/>
  <c r="J169" i="2"/>
  <c r="J169" i="4" s="1"/>
  <c r="K169" i="2"/>
  <c r="K169" i="4" s="1"/>
  <c r="C2" i="2"/>
  <c r="D2" i="4" s="1"/>
  <c r="D2" i="2"/>
  <c r="S2" i="4" s="1"/>
  <c r="E2" i="2"/>
  <c r="T2" i="4" s="1"/>
  <c r="F2" i="2"/>
  <c r="F2" i="4" s="1"/>
  <c r="G2" i="2"/>
  <c r="G2" i="4" s="1"/>
  <c r="H2" i="2"/>
  <c r="H2" i="4" s="1"/>
  <c r="I2" i="2"/>
  <c r="I2" i="4" s="1"/>
  <c r="J2" i="2"/>
  <c r="J2" i="4" s="1"/>
  <c r="K2" i="2"/>
  <c r="K2" i="4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1" i="4" s="1"/>
  <c r="A42" i="2"/>
  <c r="A43" i="2"/>
  <c r="A44" i="2"/>
  <c r="A45" i="2"/>
  <c r="A45" i="4" s="1"/>
  <c r="A46" i="2"/>
  <c r="A47" i="2"/>
  <c r="A48" i="2"/>
  <c r="A49" i="2"/>
  <c r="A49" i="4" s="1"/>
  <c r="A50" i="2"/>
  <c r="A51" i="2"/>
  <c r="A52" i="2"/>
  <c r="A53" i="2"/>
  <c r="A53" i="4" s="1"/>
  <c r="A54" i="2"/>
  <c r="A55" i="2"/>
  <c r="A56" i="2"/>
  <c r="A57" i="2"/>
  <c r="A57" i="4" s="1"/>
  <c r="A58" i="2"/>
  <c r="A59" i="2"/>
  <c r="A60" i="2"/>
  <c r="A61" i="2"/>
  <c r="A61" i="4" s="1"/>
  <c r="A62" i="2"/>
  <c r="A63" i="2"/>
  <c r="A64" i="2"/>
  <c r="A65" i="2"/>
  <c r="A65" i="4" s="1"/>
  <c r="A66" i="2"/>
  <c r="A67" i="2"/>
  <c r="A68" i="2"/>
  <c r="A69" i="2"/>
  <c r="A69" i="4" s="1"/>
  <c r="A70" i="2"/>
  <c r="A71" i="2"/>
  <c r="A72" i="2"/>
  <c r="A73" i="2"/>
  <c r="A73" i="4" s="1"/>
  <c r="A74" i="2"/>
  <c r="A75" i="2"/>
  <c r="A76" i="2"/>
  <c r="A77" i="2"/>
  <c r="A77" i="4" s="1"/>
  <c r="A78" i="2"/>
  <c r="A79" i="2"/>
  <c r="A80" i="2"/>
  <c r="A81" i="2"/>
  <c r="A81" i="4" s="1"/>
  <c r="A82" i="2"/>
  <c r="A83" i="2"/>
  <c r="A84" i="2"/>
  <c r="A85" i="2"/>
  <c r="A85" i="4" s="1"/>
  <c r="A86" i="2"/>
  <c r="A87" i="2"/>
  <c r="A88" i="2"/>
  <c r="A89" i="2"/>
  <c r="A89" i="4" s="1"/>
  <c r="A90" i="2"/>
  <c r="A91" i="2"/>
  <c r="A92" i="2"/>
  <c r="A93" i="2"/>
  <c r="A93" i="4" s="1"/>
  <c r="A94" i="2"/>
  <c r="A95" i="2"/>
  <c r="A96" i="2"/>
  <c r="A97" i="2"/>
  <c r="A97" i="4" s="1"/>
  <c r="A98" i="2"/>
  <c r="A99" i="2"/>
  <c r="A100" i="2"/>
  <c r="A101" i="2"/>
  <c r="A101" i="4" s="1"/>
  <c r="A102" i="2"/>
  <c r="A103" i="2"/>
  <c r="A104" i="2"/>
  <c r="A105" i="2"/>
  <c r="A105" i="4" s="1"/>
  <c r="A106" i="2"/>
  <c r="A107" i="2"/>
  <c r="A108" i="2"/>
  <c r="A109" i="2"/>
  <c r="A109" i="4" s="1"/>
  <c r="A110" i="2"/>
  <c r="A111" i="2"/>
  <c r="A112" i="2"/>
  <c r="A113" i="2"/>
  <c r="A113" i="4" s="1"/>
  <c r="A114" i="2"/>
  <c r="A115" i="2"/>
  <c r="A116" i="2"/>
  <c r="A117" i="2"/>
  <c r="A117" i="4" s="1"/>
  <c r="A118" i="2"/>
  <c r="A119" i="2"/>
  <c r="A120" i="2"/>
  <c r="A121" i="2"/>
  <c r="A121" i="4" s="1"/>
  <c r="A122" i="2"/>
  <c r="A123" i="2"/>
  <c r="A124" i="2"/>
  <c r="A125" i="2"/>
  <c r="A125" i="4" s="1"/>
  <c r="A126" i="2"/>
  <c r="A127" i="2"/>
  <c r="A128" i="2"/>
  <c r="A129" i="2"/>
  <c r="A129" i="4" s="1"/>
  <c r="A130" i="2"/>
  <c r="A131" i="2"/>
  <c r="A132" i="2"/>
  <c r="A133" i="2"/>
  <c r="A133" i="4" s="1"/>
  <c r="A134" i="2"/>
  <c r="A135" i="2"/>
  <c r="A136" i="2"/>
  <c r="A137" i="2"/>
  <c r="A137" i="4" s="1"/>
  <c r="A138" i="2"/>
  <c r="A139" i="2"/>
  <c r="A140" i="2"/>
  <c r="A141" i="2"/>
  <c r="A141" i="4" s="1"/>
  <c r="A142" i="2"/>
  <c r="A143" i="2"/>
  <c r="A144" i="2"/>
  <c r="A145" i="2"/>
  <c r="A145" i="4" s="1"/>
  <c r="A146" i="2"/>
  <c r="A147" i="2"/>
  <c r="A148" i="2"/>
  <c r="A149" i="2"/>
  <c r="A149" i="4" s="1"/>
  <c r="A150" i="2"/>
  <c r="A151" i="2"/>
  <c r="A152" i="2"/>
  <c r="A153" i="2"/>
  <c r="A153" i="4" s="1"/>
  <c r="A154" i="2"/>
  <c r="A155" i="2"/>
  <c r="A156" i="2"/>
  <c r="A157" i="2"/>
  <c r="A157" i="4" s="1"/>
  <c r="A158" i="2"/>
  <c r="A159" i="2"/>
  <c r="A160" i="2"/>
  <c r="A161" i="2"/>
  <c r="A161" i="4" s="1"/>
  <c r="A162" i="2"/>
  <c r="A163" i="2"/>
  <c r="A164" i="2"/>
  <c r="A165" i="2"/>
  <c r="A165" i="4" s="1"/>
  <c r="A166" i="2"/>
  <c r="A167" i="2"/>
  <c r="A168" i="2"/>
  <c r="A169" i="2"/>
  <c r="A169" i="4" s="1"/>
  <c r="A2" i="2"/>
  <c r="B149" i="4" l="1"/>
  <c r="B85" i="4"/>
  <c r="B117" i="4"/>
  <c r="B53" i="4"/>
  <c r="B135" i="4"/>
  <c r="A135" i="4"/>
  <c r="B142" i="4"/>
  <c r="A142" i="4"/>
  <c r="B78" i="4"/>
  <c r="A78" i="4"/>
  <c r="B37" i="4"/>
  <c r="A37" i="4"/>
  <c r="B13" i="4"/>
  <c r="A13" i="4"/>
  <c r="B148" i="4"/>
  <c r="A148" i="4"/>
  <c r="B124" i="4"/>
  <c r="A124" i="4"/>
  <c r="B84" i="4"/>
  <c r="A84" i="4"/>
  <c r="B155" i="4"/>
  <c r="A155" i="4"/>
  <c r="B139" i="4"/>
  <c r="A139" i="4"/>
  <c r="B123" i="4"/>
  <c r="A123" i="4"/>
  <c r="B107" i="4"/>
  <c r="A107" i="4"/>
  <c r="B91" i="4"/>
  <c r="A91" i="4"/>
  <c r="B75" i="4"/>
  <c r="A75" i="4"/>
  <c r="B59" i="4"/>
  <c r="A59" i="4"/>
  <c r="B43" i="4"/>
  <c r="A43" i="4"/>
  <c r="B27" i="4"/>
  <c r="A27" i="4"/>
  <c r="B11" i="4"/>
  <c r="A11" i="4"/>
  <c r="B2" i="4"/>
  <c r="A2" i="4"/>
  <c r="B162" i="4"/>
  <c r="A162" i="4"/>
  <c r="B154" i="4"/>
  <c r="A154" i="4"/>
  <c r="B146" i="4"/>
  <c r="A146" i="4"/>
  <c r="B138" i="4"/>
  <c r="A138" i="4"/>
  <c r="B130" i="4"/>
  <c r="A130" i="4"/>
  <c r="B122" i="4"/>
  <c r="A122" i="4"/>
  <c r="B114" i="4"/>
  <c r="A114" i="4"/>
  <c r="B106" i="4"/>
  <c r="A106" i="4"/>
  <c r="B98" i="4"/>
  <c r="A98" i="4"/>
  <c r="B90" i="4"/>
  <c r="A90" i="4"/>
  <c r="B82" i="4"/>
  <c r="A82" i="4"/>
  <c r="B74" i="4"/>
  <c r="A74" i="4"/>
  <c r="B66" i="4"/>
  <c r="A66" i="4"/>
  <c r="B58" i="4"/>
  <c r="A58" i="4"/>
  <c r="B50" i="4"/>
  <c r="A50" i="4"/>
  <c r="B42" i="4"/>
  <c r="A42" i="4"/>
  <c r="B34" i="4"/>
  <c r="A34" i="4"/>
  <c r="B26" i="4"/>
  <c r="A26" i="4"/>
  <c r="B18" i="4"/>
  <c r="A18" i="4"/>
  <c r="B10" i="4"/>
  <c r="A10" i="4"/>
  <c r="B165" i="4"/>
  <c r="B133" i="4"/>
  <c r="B101" i="4"/>
  <c r="B69" i="4"/>
  <c r="B25" i="4"/>
  <c r="A25" i="4"/>
  <c r="B17" i="4"/>
  <c r="A17" i="4"/>
  <c r="B9" i="4"/>
  <c r="A9" i="4"/>
  <c r="B161" i="4"/>
  <c r="B97" i="4"/>
  <c r="B33" i="4"/>
  <c r="A33" i="4"/>
  <c r="B129" i="4"/>
  <c r="B65" i="4"/>
  <c r="B168" i="4"/>
  <c r="A168" i="4"/>
  <c r="B160" i="4"/>
  <c r="A160" i="4"/>
  <c r="B152" i="4"/>
  <c r="A152" i="4"/>
  <c r="B144" i="4"/>
  <c r="A144" i="4"/>
  <c r="B136" i="4"/>
  <c r="A136" i="4"/>
  <c r="B128" i="4"/>
  <c r="A128" i="4"/>
  <c r="B120" i="4"/>
  <c r="A120" i="4"/>
  <c r="B112" i="4"/>
  <c r="A112" i="4"/>
  <c r="B104" i="4"/>
  <c r="A104" i="4"/>
  <c r="B96" i="4"/>
  <c r="A96" i="4"/>
  <c r="B88" i="4"/>
  <c r="A88" i="4"/>
  <c r="B80" i="4"/>
  <c r="A80" i="4"/>
  <c r="B72" i="4"/>
  <c r="A72" i="4"/>
  <c r="B64" i="4"/>
  <c r="A64" i="4"/>
  <c r="B56" i="4"/>
  <c r="A56" i="4"/>
  <c r="B48" i="4"/>
  <c r="A48" i="4"/>
  <c r="B40" i="4"/>
  <c r="A40" i="4"/>
  <c r="B32" i="4"/>
  <c r="A32" i="4"/>
  <c r="B24" i="4"/>
  <c r="A24" i="4"/>
  <c r="B16" i="4"/>
  <c r="A16" i="4"/>
  <c r="B8" i="4"/>
  <c r="A8" i="4"/>
  <c r="B157" i="4"/>
  <c r="B125" i="4"/>
  <c r="B93" i="4"/>
  <c r="B61" i="4"/>
  <c r="B167" i="4"/>
  <c r="A167" i="4"/>
  <c r="B119" i="4"/>
  <c r="A119" i="4"/>
  <c r="B79" i="4"/>
  <c r="A79" i="4"/>
  <c r="B31" i="4"/>
  <c r="A31" i="4"/>
  <c r="B153" i="4"/>
  <c r="B121" i="4"/>
  <c r="B89" i="4"/>
  <c r="B57" i="4"/>
  <c r="B159" i="4"/>
  <c r="A159" i="4"/>
  <c r="B111" i="4"/>
  <c r="A111" i="4"/>
  <c r="B71" i="4"/>
  <c r="A71" i="4"/>
  <c r="B39" i="4"/>
  <c r="A39" i="4"/>
  <c r="B15" i="4"/>
  <c r="A15" i="4"/>
  <c r="B166" i="4"/>
  <c r="A166" i="4"/>
  <c r="B134" i="4"/>
  <c r="A134" i="4"/>
  <c r="B102" i="4"/>
  <c r="A102" i="4"/>
  <c r="B70" i="4"/>
  <c r="A70" i="4"/>
  <c r="B46" i="4"/>
  <c r="A46" i="4"/>
  <c r="B14" i="4"/>
  <c r="A14" i="4"/>
  <c r="B151" i="4"/>
  <c r="A151" i="4"/>
  <c r="B103" i="4"/>
  <c r="A103" i="4"/>
  <c r="B63" i="4"/>
  <c r="A63" i="4"/>
  <c r="B150" i="4"/>
  <c r="A150" i="4"/>
  <c r="B126" i="4"/>
  <c r="A126" i="4"/>
  <c r="B94" i="4"/>
  <c r="A94" i="4"/>
  <c r="B62" i="4"/>
  <c r="A62" i="4"/>
  <c r="B38" i="4"/>
  <c r="A38" i="4"/>
  <c r="B22" i="4"/>
  <c r="A22" i="4"/>
  <c r="B21" i="4"/>
  <c r="A21" i="4"/>
  <c r="B49" i="4"/>
  <c r="B127" i="4"/>
  <c r="A127" i="4"/>
  <c r="B87" i="4"/>
  <c r="A87" i="4"/>
  <c r="B47" i="4"/>
  <c r="A47" i="4"/>
  <c r="B7" i="4"/>
  <c r="A7" i="4"/>
  <c r="B110" i="4"/>
  <c r="A110" i="4"/>
  <c r="B29" i="4"/>
  <c r="A29" i="4"/>
  <c r="B5" i="4"/>
  <c r="A5" i="4"/>
  <c r="B113" i="4"/>
  <c r="B164" i="4"/>
  <c r="A164" i="4"/>
  <c r="B140" i="4"/>
  <c r="A140" i="4"/>
  <c r="B116" i="4"/>
  <c r="A116" i="4"/>
  <c r="B92" i="4"/>
  <c r="A92" i="4"/>
  <c r="B68" i="4"/>
  <c r="A68" i="4"/>
  <c r="B52" i="4"/>
  <c r="A52" i="4"/>
  <c r="B36" i="4"/>
  <c r="A36" i="4"/>
  <c r="B141" i="4"/>
  <c r="B109" i="4"/>
  <c r="B45" i="4"/>
  <c r="B143" i="4"/>
  <c r="A143" i="4"/>
  <c r="B95" i="4"/>
  <c r="A95" i="4"/>
  <c r="B55" i="4"/>
  <c r="A55" i="4"/>
  <c r="B23" i="4"/>
  <c r="A23" i="4"/>
  <c r="B158" i="4"/>
  <c r="A158" i="4"/>
  <c r="B118" i="4"/>
  <c r="A118" i="4"/>
  <c r="B86" i="4"/>
  <c r="A86" i="4"/>
  <c r="B54" i="4"/>
  <c r="A54" i="4"/>
  <c r="B30" i="4"/>
  <c r="A30" i="4"/>
  <c r="B6" i="4"/>
  <c r="A6" i="4"/>
  <c r="B145" i="4"/>
  <c r="B81" i="4"/>
  <c r="B156" i="4"/>
  <c r="A156" i="4"/>
  <c r="B132" i="4"/>
  <c r="A132" i="4"/>
  <c r="B108" i="4"/>
  <c r="A108" i="4"/>
  <c r="B100" i="4"/>
  <c r="A100" i="4"/>
  <c r="B76" i="4"/>
  <c r="A76" i="4"/>
  <c r="B60" i="4"/>
  <c r="A60" i="4"/>
  <c r="B44" i="4"/>
  <c r="A44" i="4"/>
  <c r="B28" i="4"/>
  <c r="A28" i="4"/>
  <c r="B20" i="4"/>
  <c r="A20" i="4"/>
  <c r="B12" i="4"/>
  <c r="A12" i="4"/>
  <c r="B4" i="4"/>
  <c r="A4" i="4"/>
  <c r="B77" i="4"/>
  <c r="B163" i="4"/>
  <c r="A163" i="4"/>
  <c r="B147" i="4"/>
  <c r="A147" i="4"/>
  <c r="B131" i="4"/>
  <c r="A131" i="4"/>
  <c r="B115" i="4"/>
  <c r="A115" i="4"/>
  <c r="B99" i="4"/>
  <c r="A99" i="4"/>
  <c r="B83" i="4"/>
  <c r="A83" i="4"/>
  <c r="B67" i="4"/>
  <c r="A67" i="4"/>
  <c r="B51" i="4"/>
  <c r="A51" i="4"/>
  <c r="B35" i="4"/>
  <c r="A35" i="4"/>
  <c r="B19" i="4"/>
  <c r="A19" i="4"/>
  <c r="B3" i="4"/>
  <c r="A3" i="4"/>
  <c r="B169" i="4"/>
  <c r="B137" i="4"/>
  <c r="B105" i="4"/>
  <c r="B73" i="4"/>
  <c r="B41" i="4"/>
  <c r="CX4" i="5"/>
  <c r="CT4" i="5"/>
  <c r="CP4" i="5"/>
  <c r="CL4" i="5"/>
  <c r="CH4" i="5"/>
  <c r="CD4" i="5"/>
  <c r="BZ4" i="5"/>
  <c r="BV4" i="5"/>
  <c r="BR4" i="5"/>
  <c r="BN4" i="5"/>
  <c r="BJ4" i="5"/>
  <c r="BF4" i="5"/>
  <c r="BB4" i="5"/>
  <c r="AX4" i="5"/>
  <c r="AT4" i="5"/>
  <c r="AP4" i="5"/>
  <c r="AL4" i="5"/>
  <c r="AH4" i="5"/>
  <c r="AD4" i="5"/>
  <c r="Z4" i="5"/>
  <c r="V4" i="5"/>
  <c r="R4" i="5"/>
  <c r="N4" i="5"/>
  <c r="J4" i="5"/>
  <c r="F4" i="5"/>
  <c r="B4" i="5"/>
  <c r="CX3" i="5"/>
  <c r="CT3" i="5"/>
  <c r="CP3" i="5"/>
  <c r="CL3" i="5"/>
  <c r="CH3" i="5"/>
  <c r="CD3" i="5"/>
  <c r="BZ3" i="5"/>
  <c r="BV3" i="5"/>
  <c r="BR3" i="5"/>
  <c r="BN3" i="5"/>
  <c r="BJ3" i="5"/>
  <c r="BF3" i="5"/>
  <c r="BB3" i="5"/>
  <c r="AX3" i="5"/>
  <c r="AT3" i="5"/>
  <c r="AP3" i="5"/>
  <c r="AL3" i="5"/>
  <c r="AH3" i="5"/>
  <c r="AD3" i="5"/>
  <c r="Z3" i="5"/>
  <c r="V3" i="5"/>
  <c r="R3" i="5"/>
  <c r="N3" i="5"/>
  <c r="J3" i="5"/>
  <c r="F3" i="5"/>
  <c r="B3" i="5"/>
  <c r="CX2" i="5"/>
  <c r="CT2" i="5"/>
  <c r="CP2" i="5"/>
  <c r="CL2" i="5"/>
  <c r="CH2" i="5"/>
  <c r="CD2" i="5"/>
  <c r="BZ2" i="5"/>
  <c r="BV2" i="5"/>
  <c r="BR2" i="5"/>
  <c r="BN2" i="5"/>
  <c r="BJ2" i="5"/>
  <c r="BF2" i="5"/>
  <c r="BB2" i="5"/>
  <c r="AX2" i="5"/>
  <c r="AT2" i="5"/>
  <c r="AP2" i="5"/>
  <c r="AL2" i="5"/>
  <c r="AH2" i="5"/>
  <c r="AD2" i="5"/>
  <c r="Z2" i="5"/>
  <c r="V2" i="5"/>
  <c r="R2" i="5"/>
  <c r="N2" i="5"/>
  <c r="J2" i="5"/>
  <c r="F2" i="5"/>
  <c r="B2" i="5"/>
  <c r="DH74" i="3"/>
  <c r="R74" i="4" s="1"/>
  <c r="DA4" i="5"/>
  <c r="CW4" i="5"/>
  <c r="CS4" i="5"/>
  <c r="CO4" i="5"/>
  <c r="CK4" i="5"/>
  <c r="CG4" i="5"/>
  <c r="CC4" i="5"/>
  <c r="BY4" i="5"/>
  <c r="BU4" i="5"/>
  <c r="BQ4" i="5"/>
  <c r="BM4" i="5"/>
  <c r="BI4" i="5"/>
  <c r="BE4" i="5"/>
  <c r="BA4" i="5"/>
  <c r="AW4" i="5"/>
  <c r="AS4" i="5"/>
  <c r="DD74" i="3"/>
  <c r="N74" i="4" s="1"/>
  <c r="AO4" i="5"/>
  <c r="AK4" i="5"/>
  <c r="AG4" i="5"/>
  <c r="AC4" i="5"/>
  <c r="Y4" i="5"/>
  <c r="U4" i="5"/>
  <c r="Q4" i="5"/>
  <c r="M4" i="5"/>
  <c r="I4" i="5"/>
  <c r="E4" i="5"/>
  <c r="DH50" i="3"/>
  <c r="R50" i="4" s="1"/>
  <c r="DA3" i="5"/>
  <c r="CW3" i="5"/>
  <c r="CS3" i="5"/>
  <c r="CO3" i="5"/>
  <c r="CK3" i="5"/>
  <c r="CG3" i="5"/>
  <c r="CC3" i="5"/>
  <c r="BY3" i="5"/>
  <c r="BU3" i="5"/>
  <c r="BQ3" i="5"/>
  <c r="BM3" i="5"/>
  <c r="BI3" i="5"/>
  <c r="BE3" i="5"/>
  <c r="BA3" i="5"/>
  <c r="AW3" i="5"/>
  <c r="AS3" i="5"/>
  <c r="DD50" i="3"/>
  <c r="N50" i="4" s="1"/>
  <c r="AO3" i="5"/>
  <c r="AK3" i="5"/>
  <c r="AG3" i="5"/>
  <c r="AC3" i="5"/>
  <c r="Y3" i="5"/>
  <c r="U3" i="5"/>
  <c r="Q3" i="5"/>
  <c r="M3" i="5"/>
  <c r="I3" i="5"/>
  <c r="E3" i="5"/>
  <c r="DH26" i="3"/>
  <c r="R26" i="4" s="1"/>
  <c r="DA2" i="5"/>
  <c r="CW2" i="5"/>
  <c r="CS2" i="5"/>
  <c r="CO2" i="5"/>
  <c r="CK2" i="5"/>
  <c r="CG2" i="5"/>
  <c r="CC2" i="5"/>
  <c r="BY2" i="5"/>
  <c r="BU2" i="5"/>
  <c r="BQ2" i="5"/>
  <c r="BM2" i="5"/>
  <c r="BI2" i="5"/>
  <c r="BE2" i="5"/>
  <c r="BA2" i="5"/>
  <c r="AW2" i="5"/>
  <c r="AS2" i="5"/>
  <c r="DD26" i="3"/>
  <c r="N26" i="4" s="1"/>
  <c r="AO2" i="5"/>
  <c r="AK2" i="5"/>
  <c r="AG2" i="5"/>
  <c r="AC2" i="5"/>
  <c r="Y2" i="5"/>
  <c r="U2" i="5"/>
  <c r="Q2" i="5"/>
  <c r="M2" i="5"/>
  <c r="I2" i="5"/>
  <c r="E2" i="5"/>
  <c r="CZ4" i="5"/>
  <c r="CV4" i="5"/>
  <c r="CR4" i="5"/>
  <c r="CN4" i="5"/>
  <c r="CJ4" i="5"/>
  <c r="CF4" i="5"/>
  <c r="CB4" i="5"/>
  <c r="BX4" i="5"/>
  <c r="BT4" i="5"/>
  <c r="BP4" i="5"/>
  <c r="BL4" i="5"/>
  <c r="BH4" i="5"/>
  <c r="BD4" i="5"/>
  <c r="AZ4" i="5"/>
  <c r="AV4" i="5"/>
  <c r="AR4" i="5"/>
  <c r="AN4" i="5"/>
  <c r="AJ4" i="5"/>
  <c r="AF4" i="5"/>
  <c r="AB4" i="5"/>
  <c r="X4" i="5"/>
  <c r="T4" i="5"/>
  <c r="P4" i="5"/>
  <c r="L4" i="5"/>
  <c r="H4" i="5"/>
  <c r="D4" i="5"/>
  <c r="CZ3" i="5"/>
  <c r="CV3" i="5"/>
  <c r="CR3" i="5"/>
  <c r="CN3" i="5"/>
  <c r="CJ3" i="5"/>
  <c r="CF3" i="5"/>
  <c r="CB3" i="5"/>
  <c r="BX3" i="5"/>
  <c r="BT3" i="5"/>
  <c r="BP3" i="5"/>
  <c r="BL3" i="5"/>
  <c r="BH3" i="5"/>
  <c r="BD3" i="5"/>
  <c r="AZ3" i="5"/>
  <c r="AV3" i="5"/>
  <c r="AR3" i="5"/>
  <c r="AN3" i="5"/>
  <c r="AJ3" i="5"/>
  <c r="AF3" i="5"/>
  <c r="AB3" i="5"/>
  <c r="X3" i="5"/>
  <c r="T3" i="5"/>
  <c r="P3" i="5"/>
  <c r="L3" i="5"/>
  <c r="H3" i="5"/>
  <c r="D3" i="5"/>
  <c r="CZ2" i="5"/>
  <c r="CV2" i="5"/>
  <c r="CR2" i="5"/>
  <c r="CN2" i="5"/>
  <c r="CJ2" i="5"/>
  <c r="CF2" i="5"/>
  <c r="CB2" i="5"/>
  <c r="BX2" i="5"/>
  <c r="BT2" i="5"/>
  <c r="BP2" i="5"/>
  <c r="BL2" i="5"/>
  <c r="BH2" i="5"/>
  <c r="BD2" i="5"/>
  <c r="AZ2" i="5"/>
  <c r="AV2" i="5"/>
  <c r="AR2" i="5"/>
  <c r="AN2" i="5"/>
  <c r="AJ2" i="5"/>
  <c r="AF2" i="5"/>
  <c r="AB2" i="5"/>
  <c r="X2" i="5"/>
  <c r="T2" i="5"/>
  <c r="P2" i="5"/>
  <c r="L2" i="5"/>
  <c r="H2" i="5"/>
  <c r="D2" i="5"/>
  <c r="CY4" i="5"/>
  <c r="CU4" i="5"/>
  <c r="CQ4" i="5"/>
  <c r="CM4" i="5"/>
  <c r="CI4" i="5"/>
  <c r="CE4" i="5"/>
  <c r="CA4" i="5"/>
  <c r="BW4" i="5"/>
  <c r="BS4" i="5"/>
  <c r="BO4" i="5"/>
  <c r="BK4" i="5"/>
  <c r="BG4" i="5"/>
  <c r="BC4" i="5"/>
  <c r="AY4" i="5"/>
  <c r="AU4" i="5"/>
  <c r="AQ4" i="5"/>
  <c r="AM4" i="5"/>
  <c r="AI4" i="5"/>
  <c r="AE4" i="5"/>
  <c r="AA4" i="5"/>
  <c r="W4" i="5"/>
  <c r="S4" i="5"/>
  <c r="O4" i="5"/>
  <c r="K4" i="5"/>
  <c r="G4" i="5"/>
  <c r="C4" i="5"/>
  <c r="CY3" i="5"/>
  <c r="CU3" i="5"/>
  <c r="CQ3" i="5"/>
  <c r="CM3" i="5"/>
  <c r="CI3" i="5"/>
  <c r="CE3" i="5"/>
  <c r="CA3" i="5"/>
  <c r="BW3" i="5"/>
  <c r="BS3" i="5"/>
  <c r="BO3" i="5"/>
  <c r="BK3" i="5"/>
  <c r="BG3" i="5"/>
  <c r="BC3" i="5"/>
  <c r="AY3" i="5"/>
  <c r="AU3" i="5"/>
  <c r="AQ3" i="5"/>
  <c r="AM3" i="5"/>
  <c r="AI3" i="5"/>
  <c r="AE3" i="5"/>
  <c r="AA3" i="5"/>
  <c r="W3" i="5"/>
  <c r="S3" i="5"/>
  <c r="O3" i="5"/>
  <c r="K3" i="5"/>
  <c r="G3" i="5"/>
  <c r="C3" i="5"/>
  <c r="CY2" i="5"/>
  <c r="CU2" i="5"/>
  <c r="CQ2" i="5"/>
  <c r="CM2" i="5"/>
  <c r="CI2" i="5"/>
  <c r="CE2" i="5"/>
  <c r="CA2" i="5"/>
  <c r="BW2" i="5"/>
  <c r="BS2" i="5"/>
  <c r="BO2" i="5"/>
  <c r="BK2" i="5"/>
  <c r="BG2" i="5"/>
  <c r="BC2" i="5"/>
  <c r="AY2" i="5"/>
  <c r="AU2" i="5"/>
  <c r="AQ2" i="5"/>
  <c r="AM2" i="5"/>
  <c r="AI2" i="5"/>
  <c r="AE2" i="5"/>
  <c r="AA2" i="5"/>
  <c r="W2" i="5"/>
  <c r="S2" i="5"/>
  <c r="O2" i="5"/>
  <c r="K2" i="5"/>
  <c r="G2" i="5"/>
  <c r="C2" i="5"/>
  <c r="DE169" i="3"/>
  <c r="O169" i="4" s="1"/>
  <c r="DE166" i="3"/>
  <c r="O166" i="4" s="1"/>
  <c r="DB163" i="3"/>
  <c r="L163" i="4" s="1"/>
  <c r="DI163" i="3"/>
  <c r="DB161" i="3"/>
  <c r="L161" i="4" s="1"/>
  <c r="DI161" i="3"/>
  <c r="DE158" i="3"/>
  <c r="O158" i="4" s="1"/>
  <c r="DE156" i="3"/>
  <c r="O156" i="4" s="1"/>
  <c r="DE153" i="3"/>
  <c r="O153" i="4" s="1"/>
  <c r="DB152" i="3"/>
  <c r="L152" i="4" s="1"/>
  <c r="DI152" i="3"/>
  <c r="DE149" i="3"/>
  <c r="O149" i="4" s="1"/>
  <c r="DE147" i="3"/>
  <c r="O147" i="4" s="1"/>
  <c r="DE146" i="3"/>
  <c r="O146" i="4" s="1"/>
  <c r="DB146" i="3"/>
  <c r="L146" i="4" s="1"/>
  <c r="DI146" i="3"/>
  <c r="DE145" i="3"/>
  <c r="O145" i="4" s="1"/>
  <c r="DB145" i="3"/>
  <c r="L145" i="4" s="1"/>
  <c r="DI145" i="3"/>
  <c r="DE144" i="3"/>
  <c r="O144" i="4" s="1"/>
  <c r="DB144" i="3"/>
  <c r="L144" i="4" s="1"/>
  <c r="DI144" i="3"/>
  <c r="DE143" i="3"/>
  <c r="O143" i="4" s="1"/>
  <c r="DB143" i="3"/>
  <c r="L143" i="4" s="1"/>
  <c r="DI143" i="3"/>
  <c r="DE142" i="3"/>
  <c r="O142" i="4" s="1"/>
  <c r="DB142" i="3"/>
  <c r="L142" i="4" s="1"/>
  <c r="DI142" i="3"/>
  <c r="DE141" i="3"/>
  <c r="O141" i="4" s="1"/>
  <c r="DB141" i="3"/>
  <c r="L141" i="4" s="1"/>
  <c r="DI141" i="3"/>
  <c r="DE140" i="3"/>
  <c r="O140" i="4" s="1"/>
  <c r="DB140" i="3"/>
  <c r="L140" i="4" s="1"/>
  <c r="DI140" i="3"/>
  <c r="DE139" i="3"/>
  <c r="O139" i="4" s="1"/>
  <c r="DB139" i="3"/>
  <c r="L139" i="4" s="1"/>
  <c r="DI139" i="3"/>
  <c r="DE138" i="3"/>
  <c r="O138" i="4" s="1"/>
  <c r="DB138" i="3"/>
  <c r="L138" i="4" s="1"/>
  <c r="DI138" i="3"/>
  <c r="DE137" i="3"/>
  <c r="O137" i="4" s="1"/>
  <c r="DB137" i="3"/>
  <c r="L137" i="4" s="1"/>
  <c r="DI137" i="3"/>
  <c r="DE136" i="3"/>
  <c r="O136" i="4" s="1"/>
  <c r="DB136" i="3"/>
  <c r="L136" i="4" s="1"/>
  <c r="DI136" i="3"/>
  <c r="DE135" i="3"/>
  <c r="O135" i="4" s="1"/>
  <c r="DB135" i="3"/>
  <c r="L135" i="4" s="1"/>
  <c r="DI135" i="3"/>
  <c r="DE134" i="3"/>
  <c r="O134" i="4" s="1"/>
  <c r="DB134" i="3"/>
  <c r="L134" i="4" s="1"/>
  <c r="DI134" i="3"/>
  <c r="DE133" i="3"/>
  <c r="O133" i="4" s="1"/>
  <c r="DB133" i="3"/>
  <c r="L133" i="4" s="1"/>
  <c r="DI133" i="3"/>
  <c r="DE132" i="3"/>
  <c r="O132" i="4" s="1"/>
  <c r="DB132" i="3"/>
  <c r="L132" i="4" s="1"/>
  <c r="DI132" i="3"/>
  <c r="DE131" i="3"/>
  <c r="O131" i="4" s="1"/>
  <c r="DB131" i="3"/>
  <c r="L131" i="4" s="1"/>
  <c r="DI131" i="3"/>
  <c r="DE130" i="3"/>
  <c r="O130" i="4" s="1"/>
  <c r="DB130" i="3"/>
  <c r="L130" i="4" s="1"/>
  <c r="DI130" i="3"/>
  <c r="DE129" i="3"/>
  <c r="O129" i="4" s="1"/>
  <c r="DB129" i="3"/>
  <c r="L129" i="4" s="1"/>
  <c r="DI129" i="3"/>
  <c r="DE128" i="3"/>
  <c r="O128" i="4" s="1"/>
  <c r="DB128" i="3"/>
  <c r="L128" i="4" s="1"/>
  <c r="DI128" i="3"/>
  <c r="DE127" i="3"/>
  <c r="O127" i="4" s="1"/>
  <c r="DB127" i="3"/>
  <c r="L127" i="4" s="1"/>
  <c r="DI127" i="3"/>
  <c r="DE126" i="3"/>
  <c r="O126" i="4" s="1"/>
  <c r="DB126" i="3"/>
  <c r="L126" i="4" s="1"/>
  <c r="DI126" i="3"/>
  <c r="DE125" i="3"/>
  <c r="O125" i="4" s="1"/>
  <c r="DB125" i="3"/>
  <c r="L125" i="4" s="1"/>
  <c r="DI125" i="3"/>
  <c r="DE124" i="3"/>
  <c r="O124" i="4" s="1"/>
  <c r="DB124" i="3"/>
  <c r="L124" i="4" s="1"/>
  <c r="DI124" i="3"/>
  <c r="DE123" i="3"/>
  <c r="O123" i="4" s="1"/>
  <c r="DB123" i="3"/>
  <c r="L123" i="4" s="1"/>
  <c r="DI123" i="3"/>
  <c r="DE122" i="3"/>
  <c r="O122" i="4" s="1"/>
  <c r="DB122" i="3"/>
  <c r="L122" i="4" s="1"/>
  <c r="DI122" i="3"/>
  <c r="DE121" i="3"/>
  <c r="O121" i="4" s="1"/>
  <c r="DB121" i="3"/>
  <c r="L121" i="4" s="1"/>
  <c r="DI121" i="3"/>
  <c r="DE120" i="3"/>
  <c r="O120" i="4" s="1"/>
  <c r="DB120" i="3"/>
  <c r="L120" i="4" s="1"/>
  <c r="DI120" i="3"/>
  <c r="DE119" i="3"/>
  <c r="O119" i="4" s="1"/>
  <c r="DB119" i="3"/>
  <c r="L119" i="4" s="1"/>
  <c r="DI119" i="3"/>
  <c r="DE118" i="3"/>
  <c r="O118" i="4" s="1"/>
  <c r="DB118" i="3"/>
  <c r="L118" i="4" s="1"/>
  <c r="DI118" i="3"/>
  <c r="DE117" i="3"/>
  <c r="O117" i="4" s="1"/>
  <c r="DB117" i="3"/>
  <c r="L117" i="4" s="1"/>
  <c r="DI117" i="3"/>
  <c r="DE116" i="3"/>
  <c r="O116" i="4" s="1"/>
  <c r="DB116" i="3"/>
  <c r="L116" i="4" s="1"/>
  <c r="DI116" i="3"/>
  <c r="DE115" i="3"/>
  <c r="O115" i="4" s="1"/>
  <c r="DB115" i="3"/>
  <c r="L115" i="4" s="1"/>
  <c r="DI115" i="3"/>
  <c r="DE114" i="3"/>
  <c r="O114" i="4" s="1"/>
  <c r="DB114" i="3"/>
  <c r="L114" i="4" s="1"/>
  <c r="DI114" i="3"/>
  <c r="DE113" i="3"/>
  <c r="O113" i="4" s="1"/>
  <c r="DI113" i="3"/>
  <c r="DB113" i="3"/>
  <c r="L113" i="4" s="1"/>
  <c r="DE112" i="3"/>
  <c r="O112" i="4" s="1"/>
  <c r="DI112" i="3"/>
  <c r="DB112" i="3"/>
  <c r="L112" i="4" s="1"/>
  <c r="DE111" i="3"/>
  <c r="O111" i="4" s="1"/>
  <c r="DI111" i="3"/>
  <c r="DB111" i="3"/>
  <c r="L111" i="4" s="1"/>
  <c r="DE110" i="3"/>
  <c r="O110" i="4" s="1"/>
  <c r="DI110" i="3"/>
  <c r="DB110" i="3"/>
  <c r="L110" i="4" s="1"/>
  <c r="DE109" i="3"/>
  <c r="O109" i="4" s="1"/>
  <c r="DI109" i="3"/>
  <c r="DB109" i="3"/>
  <c r="L109" i="4" s="1"/>
  <c r="DE108" i="3"/>
  <c r="O108" i="4" s="1"/>
  <c r="DI108" i="3"/>
  <c r="DB108" i="3"/>
  <c r="L108" i="4" s="1"/>
  <c r="DE107" i="3"/>
  <c r="O107" i="4" s="1"/>
  <c r="DI107" i="3"/>
  <c r="DB107" i="3"/>
  <c r="L107" i="4" s="1"/>
  <c r="DE106" i="3"/>
  <c r="O106" i="4" s="1"/>
  <c r="DI106" i="3"/>
  <c r="DB106" i="3"/>
  <c r="L106" i="4" s="1"/>
  <c r="DE105" i="3"/>
  <c r="O105" i="4" s="1"/>
  <c r="DI105" i="3"/>
  <c r="DB105" i="3"/>
  <c r="L105" i="4" s="1"/>
  <c r="DE104" i="3"/>
  <c r="O104" i="4" s="1"/>
  <c r="DI104" i="3"/>
  <c r="DB104" i="3"/>
  <c r="L104" i="4" s="1"/>
  <c r="DE103" i="3"/>
  <c r="O103" i="4" s="1"/>
  <c r="DI103" i="3"/>
  <c r="DB103" i="3"/>
  <c r="L103" i="4" s="1"/>
  <c r="DE102" i="3"/>
  <c r="O102" i="4" s="1"/>
  <c r="DI102" i="3"/>
  <c r="DB102" i="3"/>
  <c r="L102" i="4" s="1"/>
  <c r="DE101" i="3"/>
  <c r="O101" i="4" s="1"/>
  <c r="DI101" i="3"/>
  <c r="DB101" i="3"/>
  <c r="L101" i="4" s="1"/>
  <c r="DE100" i="3"/>
  <c r="O100" i="4" s="1"/>
  <c r="DI100" i="3"/>
  <c r="DB100" i="3"/>
  <c r="L100" i="4" s="1"/>
  <c r="DE99" i="3"/>
  <c r="O99" i="4" s="1"/>
  <c r="DI99" i="3"/>
  <c r="DB99" i="3"/>
  <c r="L99" i="4" s="1"/>
  <c r="DE98" i="3"/>
  <c r="O98" i="4" s="1"/>
  <c r="DI98" i="3"/>
  <c r="DB98" i="3"/>
  <c r="L98" i="4" s="1"/>
  <c r="DE97" i="3"/>
  <c r="O97" i="4" s="1"/>
  <c r="DI97" i="3"/>
  <c r="DB97" i="3"/>
  <c r="L97" i="4" s="1"/>
  <c r="DE96" i="3"/>
  <c r="O96" i="4" s="1"/>
  <c r="DI96" i="3"/>
  <c r="DB96" i="3"/>
  <c r="L96" i="4" s="1"/>
  <c r="DE95" i="3"/>
  <c r="O95" i="4" s="1"/>
  <c r="DI95" i="3"/>
  <c r="DB95" i="3"/>
  <c r="L95" i="4" s="1"/>
  <c r="DE94" i="3"/>
  <c r="O94" i="4" s="1"/>
  <c r="DI94" i="3"/>
  <c r="DB94" i="3"/>
  <c r="L94" i="4" s="1"/>
  <c r="DE93" i="3"/>
  <c r="O93" i="4" s="1"/>
  <c r="DI93" i="3"/>
  <c r="DB93" i="3"/>
  <c r="L93" i="4" s="1"/>
  <c r="DE92" i="3"/>
  <c r="O92" i="4" s="1"/>
  <c r="DI92" i="3"/>
  <c r="DB92" i="3"/>
  <c r="L92" i="4" s="1"/>
  <c r="DE91" i="3"/>
  <c r="O91" i="4" s="1"/>
  <c r="DI91" i="3"/>
  <c r="DB91" i="3"/>
  <c r="L91" i="4" s="1"/>
  <c r="DE90" i="3"/>
  <c r="O90" i="4" s="1"/>
  <c r="DI90" i="3"/>
  <c r="DB90" i="3"/>
  <c r="L90" i="4" s="1"/>
  <c r="DE89" i="3"/>
  <c r="O89" i="4" s="1"/>
  <c r="DI89" i="3"/>
  <c r="DB89" i="3"/>
  <c r="L89" i="4" s="1"/>
  <c r="DE88" i="3"/>
  <c r="O88" i="4" s="1"/>
  <c r="DI88" i="3"/>
  <c r="DB88" i="3"/>
  <c r="L88" i="4" s="1"/>
  <c r="DE87" i="3"/>
  <c r="O87" i="4" s="1"/>
  <c r="DI87" i="3"/>
  <c r="DB87" i="3"/>
  <c r="L87" i="4" s="1"/>
  <c r="DE86" i="3"/>
  <c r="O86" i="4" s="1"/>
  <c r="DI86" i="3"/>
  <c r="DB86" i="3"/>
  <c r="L86" i="4" s="1"/>
  <c r="DE85" i="3"/>
  <c r="O85" i="4" s="1"/>
  <c r="DI85" i="3"/>
  <c r="DB85" i="3"/>
  <c r="L85" i="4" s="1"/>
  <c r="DE84" i="3"/>
  <c r="O84" i="4" s="1"/>
  <c r="DI84" i="3"/>
  <c r="DB84" i="3"/>
  <c r="L84" i="4" s="1"/>
  <c r="DE83" i="3"/>
  <c r="O83" i="4" s="1"/>
  <c r="DI83" i="3"/>
  <c r="DB83" i="3"/>
  <c r="L83" i="4" s="1"/>
  <c r="DE82" i="3"/>
  <c r="O82" i="4" s="1"/>
  <c r="DI82" i="3"/>
  <c r="DB82" i="3"/>
  <c r="L82" i="4" s="1"/>
  <c r="DE81" i="3"/>
  <c r="O81" i="4" s="1"/>
  <c r="DI81" i="3"/>
  <c r="DB81" i="3"/>
  <c r="L81" i="4" s="1"/>
  <c r="DE80" i="3"/>
  <c r="O80" i="4" s="1"/>
  <c r="DI80" i="3"/>
  <c r="DB80" i="3"/>
  <c r="L80" i="4" s="1"/>
  <c r="DE79" i="3"/>
  <c r="O79" i="4" s="1"/>
  <c r="DI79" i="3"/>
  <c r="DB79" i="3"/>
  <c r="L79" i="4" s="1"/>
  <c r="DE78" i="3"/>
  <c r="O78" i="4" s="1"/>
  <c r="DI78" i="3"/>
  <c r="DB78" i="3"/>
  <c r="L78" i="4" s="1"/>
  <c r="DE77" i="3"/>
  <c r="O77" i="4" s="1"/>
  <c r="DI77" i="3"/>
  <c r="DB77" i="3"/>
  <c r="L77" i="4" s="1"/>
  <c r="DE76" i="3"/>
  <c r="O76" i="4" s="1"/>
  <c r="DI76" i="3"/>
  <c r="DB76" i="3"/>
  <c r="L76" i="4" s="1"/>
  <c r="DE75" i="3"/>
  <c r="O75" i="4" s="1"/>
  <c r="DI75" i="3"/>
  <c r="DB75" i="3"/>
  <c r="L75" i="4" s="1"/>
  <c r="DE74" i="3"/>
  <c r="O74" i="4" s="1"/>
  <c r="DI74" i="3"/>
  <c r="DB74" i="3"/>
  <c r="L74" i="4" s="1"/>
  <c r="DE73" i="3"/>
  <c r="O73" i="4" s="1"/>
  <c r="DI73" i="3"/>
  <c r="DB73" i="3"/>
  <c r="L73" i="4" s="1"/>
  <c r="DE72" i="3"/>
  <c r="O72" i="4" s="1"/>
  <c r="DI72" i="3"/>
  <c r="DB72" i="3"/>
  <c r="L72" i="4" s="1"/>
  <c r="DE71" i="3"/>
  <c r="O71" i="4" s="1"/>
  <c r="DI71" i="3"/>
  <c r="DB71" i="3"/>
  <c r="L71" i="4" s="1"/>
  <c r="DE70" i="3"/>
  <c r="O70" i="4" s="1"/>
  <c r="DI70" i="3"/>
  <c r="DB70" i="3"/>
  <c r="L70" i="4" s="1"/>
  <c r="DE69" i="3"/>
  <c r="O69" i="4" s="1"/>
  <c r="DI69" i="3"/>
  <c r="DB69" i="3"/>
  <c r="L69" i="4" s="1"/>
  <c r="DE68" i="3"/>
  <c r="O68" i="4" s="1"/>
  <c r="DI68" i="3"/>
  <c r="DB68" i="3"/>
  <c r="L68" i="4" s="1"/>
  <c r="DE67" i="3"/>
  <c r="O67" i="4" s="1"/>
  <c r="DI67" i="3"/>
  <c r="DB67" i="3"/>
  <c r="L67" i="4" s="1"/>
  <c r="DE66" i="3"/>
  <c r="O66" i="4" s="1"/>
  <c r="DI66" i="3"/>
  <c r="DB66" i="3"/>
  <c r="L66" i="4" s="1"/>
  <c r="DE65" i="3"/>
  <c r="O65" i="4" s="1"/>
  <c r="DI65" i="3"/>
  <c r="DB65" i="3"/>
  <c r="L65" i="4" s="1"/>
  <c r="DE64" i="3"/>
  <c r="O64" i="4" s="1"/>
  <c r="DI64" i="3"/>
  <c r="DB64" i="3"/>
  <c r="L64" i="4" s="1"/>
  <c r="DE63" i="3"/>
  <c r="O63" i="4" s="1"/>
  <c r="DI63" i="3"/>
  <c r="DB63" i="3"/>
  <c r="L63" i="4" s="1"/>
  <c r="DE62" i="3"/>
  <c r="O62" i="4" s="1"/>
  <c r="DI62" i="3"/>
  <c r="DB62" i="3"/>
  <c r="L62" i="4" s="1"/>
  <c r="DE61" i="3"/>
  <c r="O61" i="4" s="1"/>
  <c r="DI61" i="3"/>
  <c r="DB61" i="3"/>
  <c r="L61" i="4" s="1"/>
  <c r="DE60" i="3"/>
  <c r="O60" i="4" s="1"/>
  <c r="DI60" i="3"/>
  <c r="DB60" i="3"/>
  <c r="L60" i="4" s="1"/>
  <c r="DE59" i="3"/>
  <c r="O59" i="4" s="1"/>
  <c r="DI59" i="3"/>
  <c r="DB59" i="3"/>
  <c r="L59" i="4" s="1"/>
  <c r="DE58" i="3"/>
  <c r="O58" i="4" s="1"/>
  <c r="DI58" i="3"/>
  <c r="DB58" i="3"/>
  <c r="L58" i="4" s="1"/>
  <c r="DE57" i="3"/>
  <c r="O57" i="4" s="1"/>
  <c r="DI57" i="3"/>
  <c r="DB57" i="3"/>
  <c r="L57" i="4" s="1"/>
  <c r="DE56" i="3"/>
  <c r="O56" i="4" s="1"/>
  <c r="DI56" i="3"/>
  <c r="DB56" i="3"/>
  <c r="L56" i="4" s="1"/>
  <c r="DE55" i="3"/>
  <c r="O55" i="4" s="1"/>
  <c r="DI55" i="3"/>
  <c r="DB55" i="3"/>
  <c r="L55" i="4" s="1"/>
  <c r="DE54" i="3"/>
  <c r="O54" i="4" s="1"/>
  <c r="DI54" i="3"/>
  <c r="DB54" i="3"/>
  <c r="L54" i="4" s="1"/>
  <c r="DE53" i="3"/>
  <c r="O53" i="4" s="1"/>
  <c r="DI53" i="3"/>
  <c r="DB53" i="3"/>
  <c r="L53" i="4" s="1"/>
  <c r="DE52" i="3"/>
  <c r="O52" i="4" s="1"/>
  <c r="DI52" i="3"/>
  <c r="DB52" i="3"/>
  <c r="L52" i="4" s="1"/>
  <c r="DE51" i="3"/>
  <c r="O51" i="4" s="1"/>
  <c r="DI51" i="3"/>
  <c r="DB51" i="3"/>
  <c r="L51" i="4" s="1"/>
  <c r="DE50" i="3"/>
  <c r="O50" i="4" s="1"/>
  <c r="DI50" i="3"/>
  <c r="DB50" i="3"/>
  <c r="L50" i="4" s="1"/>
  <c r="DE49" i="3"/>
  <c r="O49" i="4" s="1"/>
  <c r="DI49" i="3"/>
  <c r="DB49" i="3"/>
  <c r="L49" i="4" s="1"/>
  <c r="DE48" i="3"/>
  <c r="O48" i="4" s="1"/>
  <c r="DI48" i="3"/>
  <c r="DB48" i="3"/>
  <c r="L48" i="4" s="1"/>
  <c r="DE47" i="3"/>
  <c r="O47" i="4" s="1"/>
  <c r="DI47" i="3"/>
  <c r="DB47" i="3"/>
  <c r="L47" i="4" s="1"/>
  <c r="DE46" i="3"/>
  <c r="O46" i="4" s="1"/>
  <c r="DI46" i="3"/>
  <c r="DB46" i="3"/>
  <c r="L46" i="4" s="1"/>
  <c r="DE45" i="3"/>
  <c r="O45" i="4" s="1"/>
  <c r="DI45" i="3"/>
  <c r="DB45" i="3"/>
  <c r="L45" i="4" s="1"/>
  <c r="DE44" i="3"/>
  <c r="O44" i="4" s="1"/>
  <c r="DI44" i="3"/>
  <c r="DB44" i="3"/>
  <c r="L44" i="4" s="1"/>
  <c r="DE43" i="3"/>
  <c r="O43" i="4" s="1"/>
  <c r="DI43" i="3"/>
  <c r="DB43" i="3"/>
  <c r="L43" i="4" s="1"/>
  <c r="DE42" i="3"/>
  <c r="O42" i="4" s="1"/>
  <c r="DI42" i="3"/>
  <c r="DB42" i="3"/>
  <c r="L42" i="4" s="1"/>
  <c r="DE41" i="3"/>
  <c r="O41" i="4" s="1"/>
  <c r="DI41" i="3"/>
  <c r="DB41" i="3"/>
  <c r="L41" i="4" s="1"/>
  <c r="DE40" i="3"/>
  <c r="O40" i="4" s="1"/>
  <c r="DI40" i="3"/>
  <c r="DB40" i="3"/>
  <c r="L40" i="4" s="1"/>
  <c r="DE39" i="3"/>
  <c r="O39" i="4" s="1"/>
  <c r="DI39" i="3"/>
  <c r="DB39" i="3"/>
  <c r="L39" i="4" s="1"/>
  <c r="DE38" i="3"/>
  <c r="O38" i="4" s="1"/>
  <c r="DI38" i="3"/>
  <c r="DB38" i="3"/>
  <c r="L38" i="4" s="1"/>
  <c r="DE37" i="3"/>
  <c r="O37" i="4" s="1"/>
  <c r="DI37" i="3"/>
  <c r="DB37" i="3"/>
  <c r="L37" i="4" s="1"/>
  <c r="DE36" i="3"/>
  <c r="O36" i="4" s="1"/>
  <c r="DI36" i="3"/>
  <c r="DB36" i="3"/>
  <c r="L36" i="4" s="1"/>
  <c r="DE35" i="3"/>
  <c r="O35" i="4" s="1"/>
  <c r="DI35" i="3"/>
  <c r="DB35" i="3"/>
  <c r="L35" i="4" s="1"/>
  <c r="DE34" i="3"/>
  <c r="O34" i="4" s="1"/>
  <c r="DI34" i="3"/>
  <c r="DB34" i="3"/>
  <c r="L34" i="4" s="1"/>
  <c r="DE33" i="3"/>
  <c r="O33" i="4" s="1"/>
  <c r="DI33" i="3"/>
  <c r="DB33" i="3"/>
  <c r="L33" i="4" s="1"/>
  <c r="DE32" i="3"/>
  <c r="O32" i="4" s="1"/>
  <c r="DI32" i="3"/>
  <c r="DB32" i="3"/>
  <c r="L32" i="4" s="1"/>
  <c r="DE31" i="3"/>
  <c r="O31" i="4" s="1"/>
  <c r="DE168" i="3"/>
  <c r="O168" i="4" s="1"/>
  <c r="DE167" i="3"/>
  <c r="O167" i="4" s="1"/>
  <c r="DB167" i="3"/>
  <c r="L167" i="4" s="1"/>
  <c r="DI167" i="3"/>
  <c r="DB165" i="3"/>
  <c r="L165" i="4" s="1"/>
  <c r="DI165" i="3"/>
  <c r="DE164" i="3"/>
  <c r="O164" i="4" s="1"/>
  <c r="DB162" i="3"/>
  <c r="L162" i="4" s="1"/>
  <c r="DI162" i="3"/>
  <c r="DB157" i="3"/>
  <c r="L157" i="4" s="1"/>
  <c r="DI157" i="3"/>
  <c r="DB155" i="3"/>
  <c r="L155" i="4" s="1"/>
  <c r="DI155" i="3"/>
  <c r="DE151" i="3"/>
  <c r="O151" i="4" s="1"/>
  <c r="DB150" i="3"/>
  <c r="L150" i="4" s="1"/>
  <c r="DI150" i="3"/>
  <c r="DB149" i="3"/>
  <c r="L149" i="4" s="1"/>
  <c r="DI149" i="3"/>
  <c r="DB147" i="3"/>
  <c r="L147" i="4" s="1"/>
  <c r="DI147" i="3"/>
  <c r="DI2" i="3"/>
  <c r="DB2" i="3"/>
  <c r="L2" i="4" s="1"/>
  <c r="DG166" i="3"/>
  <c r="Q166" i="4" s="1"/>
  <c r="DG164" i="3"/>
  <c r="Q164" i="4" s="1"/>
  <c r="DG163" i="3"/>
  <c r="Q163" i="4" s="1"/>
  <c r="DG161" i="3"/>
  <c r="Q161" i="4" s="1"/>
  <c r="DG159" i="3"/>
  <c r="Q159" i="4" s="1"/>
  <c r="DG157" i="3"/>
  <c r="Q157" i="4" s="1"/>
  <c r="DG151" i="3"/>
  <c r="Q151" i="4" s="1"/>
  <c r="DG150" i="3"/>
  <c r="Q150" i="4" s="1"/>
  <c r="DG149" i="3"/>
  <c r="Q149" i="4" s="1"/>
  <c r="DG148" i="3"/>
  <c r="Q148" i="4" s="1"/>
  <c r="DG147" i="3"/>
  <c r="Q147" i="4" s="1"/>
  <c r="DG146" i="3"/>
  <c r="Q146" i="4" s="1"/>
  <c r="DG145" i="3"/>
  <c r="Q145" i="4" s="1"/>
  <c r="DG144" i="3"/>
  <c r="Q144" i="4" s="1"/>
  <c r="DG143" i="3"/>
  <c r="Q143" i="4" s="1"/>
  <c r="DG142" i="3"/>
  <c r="Q142" i="4" s="1"/>
  <c r="DG141" i="3"/>
  <c r="Q141" i="4" s="1"/>
  <c r="DG140" i="3"/>
  <c r="Q140" i="4" s="1"/>
  <c r="DG139" i="3"/>
  <c r="Q139" i="4" s="1"/>
  <c r="DG138" i="3"/>
  <c r="Q138" i="4" s="1"/>
  <c r="DG137" i="3"/>
  <c r="Q137" i="4" s="1"/>
  <c r="DG136" i="3"/>
  <c r="Q136" i="4" s="1"/>
  <c r="DG135" i="3"/>
  <c r="Q135" i="4" s="1"/>
  <c r="DG134" i="3"/>
  <c r="Q134" i="4" s="1"/>
  <c r="DG133" i="3"/>
  <c r="Q133" i="4" s="1"/>
  <c r="DG132" i="3"/>
  <c r="Q132" i="4" s="1"/>
  <c r="DG131" i="3"/>
  <c r="Q131" i="4" s="1"/>
  <c r="DG130" i="3"/>
  <c r="Q130" i="4" s="1"/>
  <c r="DG129" i="3"/>
  <c r="Q129" i="4" s="1"/>
  <c r="DG128" i="3"/>
  <c r="Q128" i="4" s="1"/>
  <c r="DG127" i="3"/>
  <c r="Q127" i="4" s="1"/>
  <c r="DG126" i="3"/>
  <c r="Q126" i="4" s="1"/>
  <c r="DG125" i="3"/>
  <c r="Q125" i="4" s="1"/>
  <c r="DG124" i="3"/>
  <c r="Q124" i="4" s="1"/>
  <c r="DG123" i="3"/>
  <c r="Q123" i="4" s="1"/>
  <c r="DG122" i="3"/>
  <c r="Q122" i="4" s="1"/>
  <c r="DG121" i="3"/>
  <c r="Q121" i="4" s="1"/>
  <c r="DG120" i="3"/>
  <c r="Q120" i="4" s="1"/>
  <c r="DG119" i="3"/>
  <c r="Q119" i="4" s="1"/>
  <c r="DG118" i="3"/>
  <c r="Q118" i="4" s="1"/>
  <c r="DG117" i="3"/>
  <c r="Q117" i="4" s="1"/>
  <c r="DG116" i="3"/>
  <c r="Q116" i="4" s="1"/>
  <c r="DG115" i="3"/>
  <c r="Q115" i="4" s="1"/>
  <c r="DG114" i="3"/>
  <c r="Q114" i="4" s="1"/>
  <c r="DG113" i="3"/>
  <c r="Q113" i="4" s="1"/>
  <c r="DG112" i="3"/>
  <c r="Q112" i="4" s="1"/>
  <c r="DG111" i="3"/>
  <c r="Q111" i="4" s="1"/>
  <c r="DG110" i="3"/>
  <c r="Q110" i="4" s="1"/>
  <c r="DG109" i="3"/>
  <c r="Q109" i="4" s="1"/>
  <c r="DG108" i="3"/>
  <c r="Q108" i="4" s="1"/>
  <c r="DG107" i="3"/>
  <c r="Q107" i="4" s="1"/>
  <c r="DG106" i="3"/>
  <c r="Q106" i="4" s="1"/>
  <c r="DG105" i="3"/>
  <c r="Q105" i="4" s="1"/>
  <c r="DG104" i="3"/>
  <c r="Q104" i="4" s="1"/>
  <c r="DG103" i="3"/>
  <c r="Q103" i="4" s="1"/>
  <c r="DG102" i="3"/>
  <c r="Q102" i="4" s="1"/>
  <c r="DG101" i="3"/>
  <c r="Q101" i="4" s="1"/>
  <c r="DG100" i="3"/>
  <c r="Q100" i="4" s="1"/>
  <c r="DG99" i="3"/>
  <c r="Q99" i="4" s="1"/>
  <c r="DG98" i="3"/>
  <c r="Q98" i="4" s="1"/>
  <c r="DG97" i="3"/>
  <c r="Q97" i="4" s="1"/>
  <c r="DG96" i="3"/>
  <c r="Q96" i="4" s="1"/>
  <c r="DG95" i="3"/>
  <c r="Q95" i="4" s="1"/>
  <c r="DG94" i="3"/>
  <c r="Q94" i="4" s="1"/>
  <c r="DG93" i="3"/>
  <c r="Q93" i="4" s="1"/>
  <c r="DG92" i="3"/>
  <c r="Q92" i="4" s="1"/>
  <c r="DG91" i="3"/>
  <c r="Q91" i="4" s="1"/>
  <c r="DG90" i="3"/>
  <c r="Q90" i="4" s="1"/>
  <c r="DG89" i="3"/>
  <c r="Q89" i="4" s="1"/>
  <c r="DG88" i="3"/>
  <c r="Q88" i="4" s="1"/>
  <c r="DG87" i="3"/>
  <c r="Q87" i="4" s="1"/>
  <c r="DG86" i="3"/>
  <c r="Q86" i="4" s="1"/>
  <c r="DG85" i="3"/>
  <c r="Q85" i="4" s="1"/>
  <c r="DG84" i="3"/>
  <c r="Q84" i="4" s="1"/>
  <c r="DG83" i="3"/>
  <c r="Q83" i="4" s="1"/>
  <c r="DG82" i="3"/>
  <c r="Q82" i="4" s="1"/>
  <c r="DG81" i="3"/>
  <c r="Q81" i="4" s="1"/>
  <c r="DG80" i="3"/>
  <c r="Q80" i="4" s="1"/>
  <c r="DG79" i="3"/>
  <c r="Q79" i="4" s="1"/>
  <c r="DG78" i="3"/>
  <c r="Q78" i="4" s="1"/>
  <c r="DG77" i="3"/>
  <c r="Q77" i="4" s="1"/>
  <c r="DG76" i="3"/>
  <c r="Q76" i="4" s="1"/>
  <c r="DG75" i="3"/>
  <c r="Q75" i="4" s="1"/>
  <c r="DG74" i="3"/>
  <c r="Q74" i="4" s="1"/>
  <c r="DG73" i="3"/>
  <c r="Q73" i="4" s="1"/>
  <c r="DG72" i="3"/>
  <c r="Q72" i="4" s="1"/>
  <c r="DG71" i="3"/>
  <c r="Q71" i="4" s="1"/>
  <c r="DG70" i="3"/>
  <c r="Q70" i="4" s="1"/>
  <c r="DG69" i="3"/>
  <c r="Q69" i="4" s="1"/>
  <c r="DG68" i="3"/>
  <c r="Q68" i="4" s="1"/>
  <c r="DG67" i="3"/>
  <c r="Q67" i="4" s="1"/>
  <c r="DG66" i="3"/>
  <c r="Q66" i="4" s="1"/>
  <c r="DG65" i="3"/>
  <c r="Q65" i="4" s="1"/>
  <c r="DG64" i="3"/>
  <c r="Q64" i="4" s="1"/>
  <c r="DG63" i="3"/>
  <c r="Q63" i="4" s="1"/>
  <c r="DG62" i="3"/>
  <c r="Q62" i="4" s="1"/>
  <c r="DG61" i="3"/>
  <c r="Q61" i="4" s="1"/>
  <c r="DG60" i="3"/>
  <c r="Q60" i="4" s="1"/>
  <c r="DG59" i="3"/>
  <c r="Q59" i="4" s="1"/>
  <c r="DG58" i="3"/>
  <c r="Q58" i="4" s="1"/>
  <c r="DG57" i="3"/>
  <c r="Q57" i="4" s="1"/>
  <c r="DG56" i="3"/>
  <c r="Q56" i="4" s="1"/>
  <c r="DG55" i="3"/>
  <c r="Q55" i="4" s="1"/>
  <c r="DG54" i="3"/>
  <c r="Q54" i="4" s="1"/>
  <c r="DG53" i="3"/>
  <c r="Q53" i="4" s="1"/>
  <c r="DG52" i="3"/>
  <c r="Q52" i="4" s="1"/>
  <c r="DG51" i="3"/>
  <c r="Q51" i="4" s="1"/>
  <c r="DB169" i="3"/>
  <c r="L169" i="4" s="1"/>
  <c r="DI169" i="3"/>
  <c r="DB168" i="3"/>
  <c r="L168" i="4" s="1"/>
  <c r="DI168" i="3"/>
  <c r="DB164" i="3"/>
  <c r="L164" i="4" s="1"/>
  <c r="DI164" i="3"/>
  <c r="DE162" i="3"/>
  <c r="O162" i="4" s="1"/>
  <c r="DB160" i="3"/>
  <c r="L160" i="4" s="1"/>
  <c r="DI160" i="3"/>
  <c r="DE159" i="3"/>
  <c r="O159" i="4" s="1"/>
  <c r="DB158" i="3"/>
  <c r="L158" i="4" s="1"/>
  <c r="DI158" i="3"/>
  <c r="DE154" i="3"/>
  <c r="O154" i="4" s="1"/>
  <c r="DB153" i="3"/>
  <c r="L153" i="4" s="1"/>
  <c r="DI153" i="3"/>
  <c r="DE150" i="3"/>
  <c r="O150" i="4" s="1"/>
  <c r="DG168" i="3"/>
  <c r="Q168" i="4" s="1"/>
  <c r="DG167" i="3"/>
  <c r="Q167" i="4" s="1"/>
  <c r="DG165" i="3"/>
  <c r="Q165" i="4" s="1"/>
  <c r="DG160" i="3"/>
  <c r="Q160" i="4" s="1"/>
  <c r="DG158" i="3"/>
  <c r="Q158" i="4" s="1"/>
  <c r="DG156" i="3"/>
  <c r="Q156" i="4" s="1"/>
  <c r="DG155" i="3"/>
  <c r="Q155" i="4" s="1"/>
  <c r="DG154" i="3"/>
  <c r="Q154" i="4" s="1"/>
  <c r="DG153" i="3"/>
  <c r="Q153" i="4" s="1"/>
  <c r="DG152" i="3"/>
  <c r="Q152" i="4" s="1"/>
  <c r="DG2" i="3"/>
  <c r="Q2" i="4" s="1"/>
  <c r="DC169" i="3"/>
  <c r="M169" i="4" s="1"/>
  <c r="DC168" i="3"/>
  <c r="M168" i="4" s="1"/>
  <c r="DC167" i="3"/>
  <c r="M167" i="4" s="1"/>
  <c r="DC166" i="3"/>
  <c r="M166" i="4" s="1"/>
  <c r="DC165" i="3"/>
  <c r="M165" i="4" s="1"/>
  <c r="DC164" i="3"/>
  <c r="M164" i="4" s="1"/>
  <c r="DC163" i="3"/>
  <c r="M163" i="4" s="1"/>
  <c r="DC162" i="3"/>
  <c r="M162" i="4" s="1"/>
  <c r="DC161" i="3"/>
  <c r="M161" i="4" s="1"/>
  <c r="DC160" i="3"/>
  <c r="M160" i="4" s="1"/>
  <c r="DC159" i="3"/>
  <c r="M159" i="4" s="1"/>
  <c r="DC158" i="3"/>
  <c r="M158" i="4" s="1"/>
  <c r="DC157" i="3"/>
  <c r="M157" i="4" s="1"/>
  <c r="DC156" i="3"/>
  <c r="M156" i="4" s="1"/>
  <c r="DC155" i="3"/>
  <c r="M155" i="4" s="1"/>
  <c r="DC154" i="3"/>
  <c r="M154" i="4" s="1"/>
  <c r="DC153" i="3"/>
  <c r="M153" i="4" s="1"/>
  <c r="DC152" i="3"/>
  <c r="M152" i="4" s="1"/>
  <c r="DC151" i="3"/>
  <c r="M151" i="4" s="1"/>
  <c r="DC150" i="3"/>
  <c r="M150" i="4" s="1"/>
  <c r="DC149" i="3"/>
  <c r="M149" i="4" s="1"/>
  <c r="DC148" i="3"/>
  <c r="M148" i="4" s="1"/>
  <c r="DC147" i="3"/>
  <c r="M147" i="4" s="1"/>
  <c r="DC146" i="3"/>
  <c r="M146" i="4" s="1"/>
  <c r="DC145" i="3"/>
  <c r="M145" i="4" s="1"/>
  <c r="DC144" i="3"/>
  <c r="M144" i="4" s="1"/>
  <c r="DC143" i="3"/>
  <c r="M143" i="4" s="1"/>
  <c r="DC142" i="3"/>
  <c r="M142" i="4" s="1"/>
  <c r="DC141" i="3"/>
  <c r="M141" i="4" s="1"/>
  <c r="DC140" i="3"/>
  <c r="M140" i="4" s="1"/>
  <c r="DC139" i="3"/>
  <c r="M139" i="4" s="1"/>
  <c r="DC138" i="3"/>
  <c r="M138" i="4" s="1"/>
  <c r="DC137" i="3"/>
  <c r="M137" i="4" s="1"/>
  <c r="DC136" i="3"/>
  <c r="M136" i="4" s="1"/>
  <c r="DC135" i="3"/>
  <c r="M135" i="4" s="1"/>
  <c r="DC134" i="3"/>
  <c r="M134" i="4" s="1"/>
  <c r="DC133" i="3"/>
  <c r="M133" i="4" s="1"/>
  <c r="DC132" i="3"/>
  <c r="M132" i="4" s="1"/>
  <c r="DC131" i="3"/>
  <c r="M131" i="4" s="1"/>
  <c r="DC130" i="3"/>
  <c r="M130" i="4" s="1"/>
  <c r="DC129" i="3"/>
  <c r="M129" i="4" s="1"/>
  <c r="DC128" i="3"/>
  <c r="M128" i="4" s="1"/>
  <c r="DC127" i="3"/>
  <c r="M127" i="4" s="1"/>
  <c r="DC126" i="3"/>
  <c r="M126" i="4" s="1"/>
  <c r="DC125" i="3"/>
  <c r="M125" i="4" s="1"/>
  <c r="DC124" i="3"/>
  <c r="M124" i="4" s="1"/>
  <c r="DC123" i="3"/>
  <c r="M123" i="4" s="1"/>
  <c r="DC122" i="3"/>
  <c r="M122" i="4" s="1"/>
  <c r="DC121" i="3"/>
  <c r="M121" i="4" s="1"/>
  <c r="DC120" i="3"/>
  <c r="M120" i="4" s="1"/>
  <c r="DC119" i="3"/>
  <c r="M119" i="4" s="1"/>
  <c r="DC118" i="3"/>
  <c r="M118" i="4" s="1"/>
  <c r="DC117" i="3"/>
  <c r="M117" i="4" s="1"/>
  <c r="DC116" i="3"/>
  <c r="M116" i="4" s="1"/>
  <c r="DC115" i="3"/>
  <c r="M115" i="4" s="1"/>
  <c r="DC114" i="3"/>
  <c r="M114" i="4" s="1"/>
  <c r="DC113" i="3"/>
  <c r="M113" i="4" s="1"/>
  <c r="DC112" i="3"/>
  <c r="M112" i="4" s="1"/>
  <c r="DC111" i="3"/>
  <c r="M111" i="4" s="1"/>
  <c r="DC110" i="3"/>
  <c r="M110" i="4" s="1"/>
  <c r="DC109" i="3"/>
  <c r="M109" i="4" s="1"/>
  <c r="DC108" i="3"/>
  <c r="M108" i="4" s="1"/>
  <c r="DC107" i="3"/>
  <c r="M107" i="4" s="1"/>
  <c r="DC106" i="3"/>
  <c r="M106" i="4" s="1"/>
  <c r="DC105" i="3"/>
  <c r="M105" i="4" s="1"/>
  <c r="DC104" i="3"/>
  <c r="M104" i="4" s="1"/>
  <c r="DC103" i="3"/>
  <c r="M103" i="4" s="1"/>
  <c r="DC102" i="3"/>
  <c r="M102" i="4" s="1"/>
  <c r="DC101" i="3"/>
  <c r="M101" i="4" s="1"/>
  <c r="DC100" i="3"/>
  <c r="M100" i="4" s="1"/>
  <c r="DC99" i="3"/>
  <c r="M99" i="4" s="1"/>
  <c r="DC98" i="3"/>
  <c r="M98" i="4" s="1"/>
  <c r="DC97" i="3"/>
  <c r="M97" i="4" s="1"/>
  <c r="DC96" i="3"/>
  <c r="M96" i="4" s="1"/>
  <c r="DC95" i="3"/>
  <c r="M95" i="4" s="1"/>
  <c r="DC94" i="3"/>
  <c r="M94" i="4" s="1"/>
  <c r="DC93" i="3"/>
  <c r="M93" i="4" s="1"/>
  <c r="DC92" i="3"/>
  <c r="M92" i="4" s="1"/>
  <c r="DC91" i="3"/>
  <c r="M91" i="4" s="1"/>
  <c r="DC90" i="3"/>
  <c r="M90" i="4" s="1"/>
  <c r="DC89" i="3"/>
  <c r="M89" i="4" s="1"/>
  <c r="DC88" i="3"/>
  <c r="M88" i="4" s="1"/>
  <c r="DC87" i="3"/>
  <c r="M87" i="4" s="1"/>
  <c r="DC86" i="3"/>
  <c r="M86" i="4" s="1"/>
  <c r="DC85" i="3"/>
  <c r="M85" i="4" s="1"/>
  <c r="DC84" i="3"/>
  <c r="M84" i="4" s="1"/>
  <c r="DC83" i="3"/>
  <c r="M83" i="4" s="1"/>
  <c r="DC82" i="3"/>
  <c r="M82" i="4" s="1"/>
  <c r="DC81" i="3"/>
  <c r="M81" i="4" s="1"/>
  <c r="DC80" i="3"/>
  <c r="M80" i="4" s="1"/>
  <c r="DC79" i="3"/>
  <c r="M79" i="4" s="1"/>
  <c r="DC78" i="3"/>
  <c r="M78" i="4" s="1"/>
  <c r="DC77" i="3"/>
  <c r="M77" i="4" s="1"/>
  <c r="DC76" i="3"/>
  <c r="M76" i="4" s="1"/>
  <c r="DC75" i="3"/>
  <c r="M75" i="4" s="1"/>
  <c r="DC74" i="3"/>
  <c r="M74" i="4" s="1"/>
  <c r="DC73" i="3"/>
  <c r="M73" i="4" s="1"/>
  <c r="DC72" i="3"/>
  <c r="M72" i="4" s="1"/>
  <c r="DC71" i="3"/>
  <c r="M71" i="4" s="1"/>
  <c r="DC70" i="3"/>
  <c r="M70" i="4" s="1"/>
  <c r="DC69" i="3"/>
  <c r="M69" i="4" s="1"/>
  <c r="DC68" i="3"/>
  <c r="M68" i="4" s="1"/>
  <c r="DC67" i="3"/>
  <c r="M67" i="4" s="1"/>
  <c r="DC66" i="3"/>
  <c r="M66" i="4" s="1"/>
  <c r="DC65" i="3"/>
  <c r="M65" i="4" s="1"/>
  <c r="DC64" i="3"/>
  <c r="M64" i="4" s="1"/>
  <c r="DC63" i="3"/>
  <c r="M63" i="4" s="1"/>
  <c r="DC62" i="3"/>
  <c r="M62" i="4" s="1"/>
  <c r="DC61" i="3"/>
  <c r="M61" i="4" s="1"/>
  <c r="DC60" i="3"/>
  <c r="M60" i="4" s="1"/>
  <c r="DC59" i="3"/>
  <c r="M59" i="4" s="1"/>
  <c r="DC58" i="3"/>
  <c r="M58" i="4" s="1"/>
  <c r="DC57" i="3"/>
  <c r="M57" i="4" s="1"/>
  <c r="DF2" i="3"/>
  <c r="P2" i="4" s="1"/>
  <c r="DB166" i="3"/>
  <c r="L166" i="4" s="1"/>
  <c r="DI166" i="3"/>
  <c r="DE165" i="3"/>
  <c r="O165" i="4" s="1"/>
  <c r="DE163" i="3"/>
  <c r="O163" i="4" s="1"/>
  <c r="DE161" i="3"/>
  <c r="O161" i="4" s="1"/>
  <c r="DE160" i="3"/>
  <c r="O160" i="4" s="1"/>
  <c r="DB159" i="3"/>
  <c r="L159" i="4" s="1"/>
  <c r="DI159" i="3"/>
  <c r="DE157" i="3"/>
  <c r="O157" i="4" s="1"/>
  <c r="DB156" i="3"/>
  <c r="L156" i="4" s="1"/>
  <c r="DI156" i="3"/>
  <c r="DE155" i="3"/>
  <c r="O155" i="4" s="1"/>
  <c r="DB154" i="3"/>
  <c r="L154" i="4" s="1"/>
  <c r="DI154" i="3"/>
  <c r="DE152" i="3"/>
  <c r="O152" i="4" s="1"/>
  <c r="DB151" i="3"/>
  <c r="L151" i="4" s="1"/>
  <c r="DI151" i="3"/>
  <c r="DE148" i="3"/>
  <c r="O148" i="4" s="1"/>
  <c r="DB148" i="3"/>
  <c r="L148" i="4" s="1"/>
  <c r="DI148" i="3"/>
  <c r="DE2" i="3"/>
  <c r="O2" i="4" s="1"/>
  <c r="DG169" i="3"/>
  <c r="Q169" i="4" s="1"/>
  <c r="DG162" i="3"/>
  <c r="Q162" i="4" s="1"/>
  <c r="DC2" i="3"/>
  <c r="M2" i="4" s="1"/>
  <c r="DF169" i="3"/>
  <c r="P169" i="4" s="1"/>
  <c r="DF168" i="3"/>
  <c r="P168" i="4" s="1"/>
  <c r="DF167" i="3"/>
  <c r="P167" i="4" s="1"/>
  <c r="DF166" i="3"/>
  <c r="P166" i="4" s="1"/>
  <c r="DF165" i="3"/>
  <c r="P165" i="4" s="1"/>
  <c r="DF164" i="3"/>
  <c r="P164" i="4" s="1"/>
  <c r="DF163" i="3"/>
  <c r="P163" i="4" s="1"/>
  <c r="DF162" i="3"/>
  <c r="P162" i="4" s="1"/>
  <c r="DF161" i="3"/>
  <c r="P161" i="4" s="1"/>
  <c r="DF160" i="3"/>
  <c r="P160" i="4" s="1"/>
  <c r="DF159" i="3"/>
  <c r="P159" i="4" s="1"/>
  <c r="DF158" i="3"/>
  <c r="P158" i="4" s="1"/>
  <c r="DF157" i="3"/>
  <c r="P157" i="4" s="1"/>
  <c r="DF156" i="3"/>
  <c r="P156" i="4" s="1"/>
  <c r="DF155" i="3"/>
  <c r="P155" i="4" s="1"/>
  <c r="DF154" i="3"/>
  <c r="P154" i="4" s="1"/>
  <c r="DF153" i="3"/>
  <c r="P153" i="4" s="1"/>
  <c r="DF152" i="3"/>
  <c r="P152" i="4" s="1"/>
  <c r="DF151" i="3"/>
  <c r="P151" i="4" s="1"/>
  <c r="DF150" i="3"/>
  <c r="P150" i="4" s="1"/>
  <c r="DF149" i="3"/>
  <c r="P149" i="4" s="1"/>
  <c r="DF148" i="3"/>
  <c r="P148" i="4" s="1"/>
  <c r="DF147" i="3"/>
  <c r="P147" i="4" s="1"/>
  <c r="DF146" i="3"/>
  <c r="P146" i="4" s="1"/>
  <c r="DF145" i="3"/>
  <c r="P145" i="4" s="1"/>
  <c r="DF144" i="3"/>
  <c r="P144" i="4" s="1"/>
  <c r="DF143" i="3"/>
  <c r="P143" i="4" s="1"/>
  <c r="DF142" i="3"/>
  <c r="P142" i="4" s="1"/>
  <c r="DF141" i="3"/>
  <c r="P141" i="4" s="1"/>
  <c r="DF140" i="3"/>
  <c r="P140" i="4" s="1"/>
  <c r="DF139" i="3"/>
  <c r="P139" i="4" s="1"/>
  <c r="DF138" i="3"/>
  <c r="P138" i="4" s="1"/>
  <c r="DF137" i="3"/>
  <c r="P137" i="4" s="1"/>
  <c r="DF136" i="3"/>
  <c r="P136" i="4" s="1"/>
  <c r="DF135" i="3"/>
  <c r="P135" i="4" s="1"/>
  <c r="DF134" i="3"/>
  <c r="P134" i="4" s="1"/>
  <c r="DF133" i="3"/>
  <c r="P133" i="4" s="1"/>
  <c r="DF132" i="3"/>
  <c r="P132" i="4" s="1"/>
  <c r="DF131" i="3"/>
  <c r="P131" i="4" s="1"/>
  <c r="DF130" i="3"/>
  <c r="P130" i="4" s="1"/>
  <c r="DF129" i="3"/>
  <c r="P129" i="4" s="1"/>
  <c r="DF128" i="3"/>
  <c r="P128" i="4" s="1"/>
  <c r="DF127" i="3"/>
  <c r="P127" i="4" s="1"/>
  <c r="DF126" i="3"/>
  <c r="P126" i="4" s="1"/>
  <c r="DF125" i="3"/>
  <c r="P125" i="4" s="1"/>
  <c r="DF124" i="3"/>
  <c r="P124" i="4" s="1"/>
  <c r="DF123" i="3"/>
  <c r="P123" i="4" s="1"/>
  <c r="DF122" i="3"/>
  <c r="P122" i="4" s="1"/>
  <c r="DF121" i="3"/>
  <c r="P121" i="4" s="1"/>
  <c r="DF120" i="3"/>
  <c r="P120" i="4" s="1"/>
  <c r="DF119" i="3"/>
  <c r="P119" i="4" s="1"/>
  <c r="DF118" i="3"/>
  <c r="P118" i="4" s="1"/>
  <c r="DF117" i="3"/>
  <c r="P117" i="4" s="1"/>
  <c r="DF116" i="3"/>
  <c r="P116" i="4" s="1"/>
  <c r="DF115" i="3"/>
  <c r="P115" i="4" s="1"/>
  <c r="DF114" i="3"/>
  <c r="P114" i="4" s="1"/>
  <c r="DF113" i="3"/>
  <c r="P113" i="4" s="1"/>
  <c r="DF112" i="3"/>
  <c r="P112" i="4" s="1"/>
  <c r="DF111" i="3"/>
  <c r="P111" i="4" s="1"/>
  <c r="DF110" i="3"/>
  <c r="P110" i="4" s="1"/>
  <c r="DF109" i="3"/>
  <c r="P109" i="4" s="1"/>
  <c r="DF108" i="3"/>
  <c r="P108" i="4" s="1"/>
  <c r="DF107" i="3"/>
  <c r="P107" i="4" s="1"/>
  <c r="DF106" i="3"/>
  <c r="P106" i="4" s="1"/>
  <c r="DF105" i="3"/>
  <c r="P105" i="4" s="1"/>
  <c r="DF104" i="3"/>
  <c r="P104" i="4" s="1"/>
  <c r="DF103" i="3"/>
  <c r="P103" i="4" s="1"/>
  <c r="DF102" i="3"/>
  <c r="P102" i="4" s="1"/>
  <c r="DF101" i="3"/>
  <c r="P101" i="4" s="1"/>
  <c r="DF100" i="3"/>
  <c r="P100" i="4" s="1"/>
  <c r="DF99" i="3"/>
  <c r="P99" i="4" s="1"/>
  <c r="DF98" i="3"/>
  <c r="P98" i="4" s="1"/>
  <c r="DF97" i="3"/>
  <c r="P97" i="4" s="1"/>
  <c r="DF96" i="3"/>
  <c r="P96" i="4" s="1"/>
  <c r="DF95" i="3"/>
  <c r="P95" i="4" s="1"/>
  <c r="DF94" i="3"/>
  <c r="P94" i="4" s="1"/>
  <c r="DF93" i="3"/>
  <c r="P93" i="4" s="1"/>
  <c r="DF92" i="3"/>
  <c r="P92" i="4" s="1"/>
  <c r="DF91" i="3"/>
  <c r="P91" i="4" s="1"/>
  <c r="DF90" i="3"/>
  <c r="P90" i="4" s="1"/>
  <c r="DF89" i="3"/>
  <c r="P89" i="4" s="1"/>
  <c r="DF88" i="3"/>
  <c r="P88" i="4" s="1"/>
  <c r="DF87" i="3"/>
  <c r="P87" i="4" s="1"/>
  <c r="DF86" i="3"/>
  <c r="P86" i="4" s="1"/>
  <c r="DF85" i="3"/>
  <c r="P85" i="4" s="1"/>
  <c r="DF84" i="3"/>
  <c r="P84" i="4" s="1"/>
  <c r="DF83" i="3"/>
  <c r="P83" i="4" s="1"/>
  <c r="DF82" i="3"/>
  <c r="P82" i="4" s="1"/>
  <c r="DF81" i="3"/>
  <c r="P81" i="4" s="1"/>
  <c r="DF80" i="3"/>
  <c r="P80" i="4" s="1"/>
  <c r="DF79" i="3"/>
  <c r="P79" i="4" s="1"/>
  <c r="DF78" i="3"/>
  <c r="P78" i="4" s="1"/>
  <c r="DF77" i="3"/>
  <c r="P77" i="4" s="1"/>
  <c r="DF76" i="3"/>
  <c r="P76" i="4" s="1"/>
  <c r="DF75" i="3"/>
  <c r="P75" i="4" s="1"/>
  <c r="DF74" i="3"/>
  <c r="P74" i="4" s="1"/>
  <c r="DF73" i="3"/>
  <c r="P73" i="4" s="1"/>
  <c r="DF72" i="3"/>
  <c r="P72" i="4" s="1"/>
  <c r="DF71" i="3"/>
  <c r="P71" i="4" s="1"/>
  <c r="DF70" i="3"/>
  <c r="P70" i="4" s="1"/>
  <c r="DF69" i="3"/>
  <c r="P69" i="4" s="1"/>
  <c r="DF68" i="3"/>
  <c r="P68" i="4" s="1"/>
  <c r="DF67" i="3"/>
  <c r="P67" i="4" s="1"/>
  <c r="DF66" i="3"/>
  <c r="P66" i="4" s="1"/>
  <c r="DF65" i="3"/>
  <c r="P65" i="4" s="1"/>
  <c r="DF64" i="3"/>
  <c r="P64" i="4" s="1"/>
  <c r="DF63" i="3"/>
  <c r="P63" i="4" s="1"/>
  <c r="DF62" i="3"/>
  <c r="P62" i="4" s="1"/>
  <c r="DF61" i="3"/>
  <c r="P61" i="4" s="1"/>
  <c r="DF60" i="3"/>
  <c r="P60" i="4" s="1"/>
  <c r="DF59" i="3"/>
  <c r="P59" i="4" s="1"/>
  <c r="DF58" i="3"/>
  <c r="P58" i="4" s="1"/>
  <c r="DF57" i="3"/>
  <c r="P57" i="4" s="1"/>
  <c r="DF56" i="3"/>
  <c r="P56" i="4" s="1"/>
  <c r="DF55" i="3"/>
  <c r="P55" i="4" s="1"/>
  <c r="DF54" i="3"/>
  <c r="P54" i="4" s="1"/>
  <c r="DI31" i="3"/>
  <c r="DB31" i="3"/>
  <c r="L31" i="4" s="1"/>
  <c r="DE30" i="3"/>
  <c r="O30" i="4" s="1"/>
  <c r="DI30" i="3"/>
  <c r="DB30" i="3"/>
  <c r="L30" i="4" s="1"/>
  <c r="DE29" i="3"/>
  <c r="O29" i="4" s="1"/>
  <c r="DI29" i="3"/>
  <c r="DB29" i="3"/>
  <c r="L29" i="4" s="1"/>
  <c r="DE28" i="3"/>
  <c r="O28" i="4" s="1"/>
  <c r="DI28" i="3"/>
  <c r="DB28" i="3"/>
  <c r="L28" i="4" s="1"/>
  <c r="DE27" i="3"/>
  <c r="O27" i="4" s="1"/>
  <c r="DI27" i="3"/>
  <c r="DB27" i="3"/>
  <c r="L27" i="4" s="1"/>
  <c r="DE26" i="3"/>
  <c r="O26" i="4" s="1"/>
  <c r="DI26" i="3"/>
  <c r="DB26" i="3"/>
  <c r="L26" i="4" s="1"/>
  <c r="DE25" i="3"/>
  <c r="O25" i="4" s="1"/>
  <c r="DI25" i="3"/>
  <c r="DB25" i="3"/>
  <c r="L25" i="4" s="1"/>
  <c r="DE24" i="3"/>
  <c r="O24" i="4" s="1"/>
  <c r="DI24" i="3"/>
  <c r="DB24" i="3"/>
  <c r="L24" i="4" s="1"/>
  <c r="DE23" i="3"/>
  <c r="O23" i="4" s="1"/>
  <c r="DI23" i="3"/>
  <c r="DB23" i="3"/>
  <c r="L23" i="4" s="1"/>
  <c r="DE22" i="3"/>
  <c r="O22" i="4" s="1"/>
  <c r="DI22" i="3"/>
  <c r="DB22" i="3"/>
  <c r="L22" i="4" s="1"/>
  <c r="DE21" i="3"/>
  <c r="O21" i="4" s="1"/>
  <c r="DI21" i="3"/>
  <c r="DB21" i="3"/>
  <c r="L21" i="4" s="1"/>
  <c r="DE20" i="3"/>
  <c r="O20" i="4" s="1"/>
  <c r="DI20" i="3"/>
  <c r="DB20" i="3"/>
  <c r="L20" i="4" s="1"/>
  <c r="DE19" i="3"/>
  <c r="O19" i="4" s="1"/>
  <c r="DI19" i="3"/>
  <c r="DB19" i="3"/>
  <c r="L19" i="4" s="1"/>
  <c r="DE18" i="3"/>
  <c r="O18" i="4" s="1"/>
  <c r="DI18" i="3"/>
  <c r="DB18" i="3"/>
  <c r="L18" i="4" s="1"/>
  <c r="DE17" i="3"/>
  <c r="O17" i="4" s="1"/>
  <c r="DI17" i="3"/>
  <c r="DB17" i="3"/>
  <c r="L17" i="4" s="1"/>
  <c r="DE16" i="3"/>
  <c r="O16" i="4" s="1"/>
  <c r="DI16" i="3"/>
  <c r="DB16" i="3"/>
  <c r="L16" i="4" s="1"/>
  <c r="DE15" i="3"/>
  <c r="O15" i="4" s="1"/>
  <c r="DI15" i="3"/>
  <c r="DB15" i="3"/>
  <c r="L15" i="4" s="1"/>
  <c r="DE14" i="3"/>
  <c r="O14" i="4" s="1"/>
  <c r="DI14" i="3"/>
  <c r="DB14" i="3"/>
  <c r="L14" i="4" s="1"/>
  <c r="DE13" i="3"/>
  <c r="O13" i="4" s="1"/>
  <c r="DI13" i="3"/>
  <c r="DB13" i="3"/>
  <c r="L13" i="4" s="1"/>
  <c r="DE12" i="3"/>
  <c r="O12" i="4" s="1"/>
  <c r="DI12" i="3"/>
  <c r="DB12" i="3"/>
  <c r="L12" i="4" s="1"/>
  <c r="DE11" i="3"/>
  <c r="O11" i="4" s="1"/>
  <c r="DI11" i="3"/>
  <c r="DB11" i="3"/>
  <c r="L11" i="4" s="1"/>
  <c r="DE10" i="3"/>
  <c r="O10" i="4" s="1"/>
  <c r="DI10" i="3"/>
  <c r="DB10" i="3"/>
  <c r="L10" i="4" s="1"/>
  <c r="DE9" i="3"/>
  <c r="O9" i="4" s="1"/>
  <c r="DI9" i="3"/>
  <c r="DB9" i="3"/>
  <c r="L9" i="4" s="1"/>
  <c r="DE8" i="3"/>
  <c r="O8" i="4" s="1"/>
  <c r="DI8" i="3"/>
  <c r="DB8" i="3"/>
  <c r="L8" i="4" s="1"/>
  <c r="DE7" i="3"/>
  <c r="O7" i="4" s="1"/>
  <c r="DI7" i="3"/>
  <c r="DB7" i="3"/>
  <c r="L7" i="4" s="1"/>
  <c r="DE6" i="3"/>
  <c r="O6" i="4" s="1"/>
  <c r="DI6" i="3"/>
  <c r="DB6" i="3"/>
  <c r="L6" i="4" s="1"/>
  <c r="DE5" i="3"/>
  <c r="O5" i="4" s="1"/>
  <c r="DG4" i="3"/>
  <c r="Q4" i="4" s="1"/>
  <c r="DG3" i="3"/>
  <c r="Q3" i="4" s="1"/>
  <c r="DG50" i="3"/>
  <c r="Q50" i="4" s="1"/>
  <c r="DG49" i="3"/>
  <c r="Q49" i="4" s="1"/>
  <c r="DG48" i="3"/>
  <c r="Q48" i="4" s="1"/>
  <c r="DG47" i="3"/>
  <c r="Q47" i="4" s="1"/>
  <c r="DG46" i="3"/>
  <c r="Q46" i="4" s="1"/>
  <c r="DG45" i="3"/>
  <c r="Q45" i="4" s="1"/>
  <c r="DG44" i="3"/>
  <c r="Q44" i="4" s="1"/>
  <c r="DG43" i="3"/>
  <c r="Q43" i="4" s="1"/>
  <c r="DG42" i="3"/>
  <c r="Q42" i="4" s="1"/>
  <c r="DG41" i="3"/>
  <c r="Q41" i="4" s="1"/>
  <c r="DG40" i="3"/>
  <c r="Q40" i="4" s="1"/>
  <c r="DG39" i="3"/>
  <c r="Q39" i="4" s="1"/>
  <c r="DG38" i="3"/>
  <c r="Q38" i="4" s="1"/>
  <c r="DG37" i="3"/>
  <c r="Q37" i="4" s="1"/>
  <c r="DG36" i="3"/>
  <c r="Q36" i="4" s="1"/>
  <c r="DG35" i="3"/>
  <c r="Q35" i="4" s="1"/>
  <c r="DG34" i="3"/>
  <c r="Q34" i="4" s="1"/>
  <c r="DG33" i="3"/>
  <c r="Q33" i="4" s="1"/>
  <c r="DG32" i="3"/>
  <c r="Q32" i="4" s="1"/>
  <c r="DG31" i="3"/>
  <c r="Q31" i="4" s="1"/>
  <c r="DG30" i="3"/>
  <c r="Q30" i="4" s="1"/>
  <c r="DG29" i="3"/>
  <c r="Q29" i="4" s="1"/>
  <c r="DG28" i="3"/>
  <c r="Q28" i="4" s="1"/>
  <c r="DG27" i="3"/>
  <c r="Q27" i="4" s="1"/>
  <c r="DG26" i="3"/>
  <c r="Q26" i="4" s="1"/>
  <c r="DG25" i="3"/>
  <c r="Q25" i="4" s="1"/>
  <c r="DG24" i="3"/>
  <c r="Q24" i="4" s="1"/>
  <c r="DG23" i="3"/>
  <c r="Q23" i="4" s="1"/>
  <c r="DG22" i="3"/>
  <c r="Q22" i="4" s="1"/>
  <c r="DG21" i="3"/>
  <c r="Q21" i="4" s="1"/>
  <c r="DG20" i="3"/>
  <c r="Q20" i="4" s="1"/>
  <c r="DG19" i="3"/>
  <c r="Q19" i="4" s="1"/>
  <c r="DG18" i="3"/>
  <c r="Q18" i="4" s="1"/>
  <c r="DG17" i="3"/>
  <c r="Q17" i="4" s="1"/>
  <c r="DG16" i="3"/>
  <c r="Q16" i="4" s="1"/>
  <c r="DG15" i="3"/>
  <c r="Q15" i="4" s="1"/>
  <c r="DG14" i="3"/>
  <c r="Q14" i="4" s="1"/>
  <c r="DG13" i="3"/>
  <c r="Q13" i="4" s="1"/>
  <c r="DG12" i="3"/>
  <c r="Q12" i="4" s="1"/>
  <c r="DG11" i="3"/>
  <c r="Q11" i="4" s="1"/>
  <c r="DG10" i="3"/>
  <c r="Q10" i="4" s="1"/>
  <c r="DG9" i="3"/>
  <c r="Q9" i="4" s="1"/>
  <c r="DG8" i="3"/>
  <c r="Q8" i="4" s="1"/>
  <c r="DG7" i="3"/>
  <c r="Q7" i="4" s="1"/>
  <c r="DG6" i="3"/>
  <c r="Q6" i="4" s="1"/>
  <c r="DG5" i="3"/>
  <c r="Q5" i="4" s="1"/>
  <c r="DB5" i="3"/>
  <c r="L5" i="4" s="1"/>
  <c r="DC4" i="3"/>
  <c r="M4" i="4" s="1"/>
  <c r="DC3" i="3"/>
  <c r="M3" i="4" s="1"/>
  <c r="DC56" i="3"/>
  <c r="M56" i="4" s="1"/>
  <c r="DC55" i="3"/>
  <c r="M55" i="4" s="1"/>
  <c r="DC54" i="3"/>
  <c r="M54" i="4" s="1"/>
  <c r="DC53" i="3"/>
  <c r="M53" i="4" s="1"/>
  <c r="DC52" i="3"/>
  <c r="M52" i="4" s="1"/>
  <c r="DC51" i="3"/>
  <c r="M51" i="4" s="1"/>
  <c r="DC50" i="3"/>
  <c r="M50" i="4" s="1"/>
  <c r="DC49" i="3"/>
  <c r="M49" i="4" s="1"/>
  <c r="DC48" i="3"/>
  <c r="M48" i="4" s="1"/>
  <c r="DC47" i="3"/>
  <c r="M47" i="4" s="1"/>
  <c r="DC46" i="3"/>
  <c r="M46" i="4" s="1"/>
  <c r="DC45" i="3"/>
  <c r="M45" i="4" s="1"/>
  <c r="DC44" i="3"/>
  <c r="M44" i="4" s="1"/>
  <c r="DC43" i="3"/>
  <c r="M43" i="4" s="1"/>
  <c r="DC42" i="3"/>
  <c r="M42" i="4" s="1"/>
  <c r="DC41" i="3"/>
  <c r="M41" i="4" s="1"/>
  <c r="DC40" i="3"/>
  <c r="M40" i="4" s="1"/>
  <c r="DC39" i="3"/>
  <c r="M39" i="4" s="1"/>
  <c r="DC38" i="3"/>
  <c r="M38" i="4" s="1"/>
  <c r="DC37" i="3"/>
  <c r="M37" i="4" s="1"/>
  <c r="DC36" i="3"/>
  <c r="M36" i="4" s="1"/>
  <c r="DC35" i="3"/>
  <c r="M35" i="4" s="1"/>
  <c r="DC34" i="3"/>
  <c r="M34" i="4" s="1"/>
  <c r="DC33" i="3"/>
  <c r="M33" i="4" s="1"/>
  <c r="DC32" i="3"/>
  <c r="M32" i="4" s="1"/>
  <c r="DC31" i="3"/>
  <c r="M31" i="4" s="1"/>
  <c r="DC30" i="3"/>
  <c r="M30" i="4" s="1"/>
  <c r="DC29" i="3"/>
  <c r="M29" i="4" s="1"/>
  <c r="DC28" i="3"/>
  <c r="M28" i="4" s="1"/>
  <c r="DC27" i="3"/>
  <c r="M27" i="4" s="1"/>
  <c r="DC26" i="3"/>
  <c r="M26" i="4" s="1"/>
  <c r="DC25" i="3"/>
  <c r="M25" i="4" s="1"/>
  <c r="DC24" i="3"/>
  <c r="M24" i="4" s="1"/>
  <c r="DC23" i="3"/>
  <c r="M23" i="4" s="1"/>
  <c r="DC22" i="3"/>
  <c r="M22" i="4" s="1"/>
  <c r="DC21" i="3"/>
  <c r="M21" i="4" s="1"/>
  <c r="DC20" i="3"/>
  <c r="M20" i="4" s="1"/>
  <c r="DC19" i="3"/>
  <c r="M19" i="4" s="1"/>
  <c r="DC18" i="3"/>
  <c r="M18" i="4" s="1"/>
  <c r="DC17" i="3"/>
  <c r="M17" i="4" s="1"/>
  <c r="DC16" i="3"/>
  <c r="M16" i="4" s="1"/>
  <c r="DC15" i="3"/>
  <c r="M15" i="4" s="1"/>
  <c r="DC14" i="3"/>
  <c r="M14" i="4" s="1"/>
  <c r="DC13" i="3"/>
  <c r="M13" i="4" s="1"/>
  <c r="DC12" i="3"/>
  <c r="M12" i="4" s="1"/>
  <c r="DC11" i="3"/>
  <c r="M11" i="4" s="1"/>
  <c r="DC10" i="3"/>
  <c r="M10" i="4" s="1"/>
  <c r="DC9" i="3"/>
  <c r="M9" i="4" s="1"/>
  <c r="DC8" i="3"/>
  <c r="M8" i="4" s="1"/>
  <c r="DC7" i="3"/>
  <c r="M7" i="4" s="1"/>
  <c r="DC6" i="3"/>
  <c r="M6" i="4" s="1"/>
  <c r="DC5" i="3"/>
  <c r="M5" i="4" s="1"/>
  <c r="DF4" i="3"/>
  <c r="P4" i="4" s="1"/>
  <c r="DF3" i="3"/>
  <c r="P3" i="4" s="1"/>
  <c r="DF53" i="3"/>
  <c r="P53" i="4" s="1"/>
  <c r="DF52" i="3"/>
  <c r="P52" i="4" s="1"/>
  <c r="DF51" i="3"/>
  <c r="P51" i="4" s="1"/>
  <c r="DF50" i="3"/>
  <c r="P50" i="4" s="1"/>
  <c r="DF49" i="3"/>
  <c r="P49" i="4" s="1"/>
  <c r="DF48" i="3"/>
  <c r="P48" i="4" s="1"/>
  <c r="DF47" i="3"/>
  <c r="P47" i="4" s="1"/>
  <c r="DF46" i="3"/>
  <c r="P46" i="4" s="1"/>
  <c r="DF45" i="3"/>
  <c r="P45" i="4" s="1"/>
  <c r="DF44" i="3"/>
  <c r="P44" i="4" s="1"/>
  <c r="DF43" i="3"/>
  <c r="P43" i="4" s="1"/>
  <c r="DF42" i="3"/>
  <c r="P42" i="4" s="1"/>
  <c r="DF41" i="3"/>
  <c r="P41" i="4" s="1"/>
  <c r="DF40" i="3"/>
  <c r="P40" i="4" s="1"/>
  <c r="DF39" i="3"/>
  <c r="P39" i="4" s="1"/>
  <c r="DF38" i="3"/>
  <c r="P38" i="4" s="1"/>
  <c r="DF37" i="3"/>
  <c r="P37" i="4" s="1"/>
  <c r="DF36" i="3"/>
  <c r="P36" i="4" s="1"/>
  <c r="DF35" i="3"/>
  <c r="P35" i="4" s="1"/>
  <c r="DF34" i="3"/>
  <c r="P34" i="4" s="1"/>
  <c r="DF33" i="3"/>
  <c r="P33" i="4" s="1"/>
  <c r="DF32" i="3"/>
  <c r="P32" i="4" s="1"/>
  <c r="DF31" i="3"/>
  <c r="P31" i="4" s="1"/>
  <c r="DF30" i="3"/>
  <c r="P30" i="4" s="1"/>
  <c r="DF29" i="3"/>
  <c r="P29" i="4" s="1"/>
  <c r="DF28" i="3"/>
  <c r="P28" i="4" s="1"/>
  <c r="DF27" i="3"/>
  <c r="P27" i="4" s="1"/>
  <c r="DF26" i="3"/>
  <c r="P26" i="4" s="1"/>
  <c r="DF25" i="3"/>
  <c r="P25" i="4" s="1"/>
  <c r="DF24" i="3"/>
  <c r="P24" i="4" s="1"/>
  <c r="DF23" i="3"/>
  <c r="P23" i="4" s="1"/>
  <c r="DF22" i="3"/>
  <c r="P22" i="4" s="1"/>
  <c r="DF21" i="3"/>
  <c r="P21" i="4" s="1"/>
  <c r="DF20" i="3"/>
  <c r="P20" i="4" s="1"/>
  <c r="DF19" i="3"/>
  <c r="P19" i="4" s="1"/>
  <c r="DF18" i="3"/>
  <c r="P18" i="4" s="1"/>
  <c r="DF17" i="3"/>
  <c r="P17" i="4" s="1"/>
  <c r="DF16" i="3"/>
  <c r="P16" i="4" s="1"/>
  <c r="DF15" i="3"/>
  <c r="P15" i="4" s="1"/>
  <c r="DF14" i="3"/>
  <c r="P14" i="4" s="1"/>
  <c r="DF13" i="3"/>
  <c r="P13" i="4" s="1"/>
  <c r="DF12" i="3"/>
  <c r="P12" i="4" s="1"/>
  <c r="DF11" i="3"/>
  <c r="P11" i="4" s="1"/>
  <c r="DF10" i="3"/>
  <c r="P10" i="4" s="1"/>
  <c r="DF9" i="3"/>
  <c r="P9" i="4" s="1"/>
  <c r="DF8" i="3"/>
  <c r="P8" i="4" s="1"/>
  <c r="DF7" i="3"/>
  <c r="P7" i="4" s="1"/>
  <c r="DF6" i="3"/>
  <c r="P6" i="4" s="1"/>
  <c r="DF5" i="3"/>
  <c r="P5" i="4" s="1"/>
  <c r="DE4" i="3"/>
  <c r="O4" i="4" s="1"/>
  <c r="DI4" i="3"/>
  <c r="DB4" i="3"/>
  <c r="L4" i="4" s="1"/>
  <c r="DE3" i="3"/>
  <c r="O3" i="4" s="1"/>
  <c r="DI3" i="3"/>
  <c r="DB3" i="3"/>
  <c r="L3" i="4" s="1"/>
  <c r="DI5" i="3"/>
  <c r="I18" i="5" l="1"/>
  <c r="H16" i="5"/>
  <c r="H12" i="5"/>
  <c r="H18" i="5"/>
  <c r="I12" i="5"/>
  <c r="H11" i="5"/>
  <c r="I19" i="5"/>
  <c r="I15" i="5"/>
  <c r="H19" i="5"/>
  <c r="H15" i="5"/>
  <c r="H14" i="5"/>
  <c r="H20" i="5"/>
  <c r="I30" i="5"/>
  <c r="H25" i="5"/>
  <c r="H33" i="5"/>
  <c r="I29" i="5"/>
  <c r="H24" i="5"/>
  <c r="I24" i="5"/>
  <c r="H27" i="5"/>
  <c r="I31" i="5"/>
  <c r="H26" i="5"/>
  <c r="H32" i="5"/>
  <c r="I32" i="5"/>
  <c r="I28" i="5"/>
  <c r="H29" i="5"/>
  <c r="I25" i="5"/>
  <c r="I33" i="5"/>
  <c r="H28" i="5"/>
  <c r="I26" i="5"/>
  <c r="H31" i="5"/>
  <c r="I27" i="5"/>
  <c r="H30" i="5"/>
  <c r="I13" i="5"/>
  <c r="I20" i="5"/>
  <c r="I16" i="5"/>
  <c r="H17" i="5"/>
  <c r="I14" i="5"/>
  <c r="I11" i="5"/>
  <c r="I17" i="5"/>
  <c r="H13" i="5"/>
  <c r="H37" i="5"/>
  <c r="H39" i="5"/>
  <c r="I43" i="5"/>
  <c r="H40" i="5"/>
  <c r="I38" i="5"/>
  <c r="I44" i="5"/>
  <c r="I46" i="5"/>
  <c r="H43" i="5"/>
  <c r="I37" i="5"/>
  <c r="I45" i="5"/>
  <c r="H42" i="5"/>
  <c r="I40" i="5"/>
  <c r="I39" i="5"/>
  <c r="H44" i="5"/>
  <c r="I42" i="5"/>
  <c r="H45" i="5"/>
  <c r="H41" i="5"/>
  <c r="I41" i="5"/>
  <c r="H38" i="5"/>
  <c r="H46" i="5"/>
</calcChain>
</file>

<file path=xl/sharedStrings.xml><?xml version="1.0" encoding="utf-8"?>
<sst xmlns="http://schemas.openxmlformats.org/spreadsheetml/2006/main" count="24521" uniqueCount="3193">
  <si>
    <t>时间</t>
  </si>
  <si>
    <t>站点名称</t>
  </si>
  <si>
    <t>湿度(%)</t>
  </si>
  <si>
    <t>JNO₂(#/s)</t>
  </si>
  <si>
    <t>NO(μg/m³)</t>
  </si>
  <si>
    <t>NO₂(μg/m³)</t>
  </si>
  <si>
    <t>O₃(μg/m³)</t>
  </si>
  <si>
    <t>PAN(μg/m³)</t>
  </si>
  <si>
    <t>温度(℃)</t>
  </si>
  <si>
    <t>紫外总辐射(W/m²)</t>
  </si>
  <si>
    <t>乙烷(ppb)</t>
  </si>
  <si>
    <t>乙烯(ppb)</t>
  </si>
  <si>
    <t>乙炔(ppb)</t>
  </si>
  <si>
    <t>丙烷(ppb)</t>
  </si>
  <si>
    <t>丙烯(ppb)</t>
  </si>
  <si>
    <t>氟利昂114(ppb)</t>
  </si>
  <si>
    <t>氯甲烷(ppb)</t>
  </si>
  <si>
    <t>异丁烷(ppb)</t>
  </si>
  <si>
    <t>1-丁烯(ppb)</t>
  </si>
  <si>
    <t>正丁烷(ppb)</t>
  </si>
  <si>
    <t>氯乙烯(ppb)</t>
  </si>
  <si>
    <t>1,3-丁二烯(ppb)</t>
  </si>
  <si>
    <t>反-2-丁烯(ppb)</t>
  </si>
  <si>
    <t>顺-2-丁烯(ppb)</t>
  </si>
  <si>
    <t>溴甲烷(ppb)</t>
  </si>
  <si>
    <t>氯乙烷(ppb)</t>
  </si>
  <si>
    <t>异戊烷(ppb)</t>
  </si>
  <si>
    <t>氟利昂11(ppb)</t>
  </si>
  <si>
    <t>1-戊烯(ppb)</t>
  </si>
  <si>
    <t>正戊烷(ppb)</t>
  </si>
  <si>
    <t>反-2-戊烯(ppb)</t>
  </si>
  <si>
    <t>异戊二烯(ppb)</t>
  </si>
  <si>
    <t>顺-2-戊烯(ppb)</t>
  </si>
  <si>
    <t>丙烯醛(ppb)</t>
  </si>
  <si>
    <t>氟利昂113(ppb)</t>
  </si>
  <si>
    <t>1,1-二氯乙烯(ppb)</t>
  </si>
  <si>
    <t>2,2-二甲基丁烷(ppb)</t>
  </si>
  <si>
    <t>丙酮(ppb)</t>
  </si>
  <si>
    <t>2,3-二甲基丁烷(ppb)</t>
  </si>
  <si>
    <t>二氯甲烷(ppb)</t>
  </si>
  <si>
    <t>2-甲基戊烷(ppb)</t>
  </si>
  <si>
    <t>环戊烷(ppb)</t>
  </si>
  <si>
    <t>3-甲基戊烷(ppb)</t>
  </si>
  <si>
    <t>甲基叔丁基醚(ppb)</t>
  </si>
  <si>
    <t>1-己烯(ppb)</t>
  </si>
  <si>
    <t>正己烷(ppb)</t>
  </si>
  <si>
    <t>2,3-二甲基戊烷(ppb)</t>
  </si>
  <si>
    <t>甲基环戊烷(ppb)</t>
  </si>
  <si>
    <t>顺-1,2-二氯乙烯(ppb)</t>
  </si>
  <si>
    <t>氯仿(ppb)</t>
  </si>
  <si>
    <t>2-甲基己烷(ppb)</t>
  </si>
  <si>
    <t>1,1,1-三氯乙烷(ppb)</t>
  </si>
  <si>
    <t>环己烷(ppb)</t>
  </si>
  <si>
    <t>2,4-二甲基戊烷(ppb)</t>
  </si>
  <si>
    <t>3-甲基己烷(ppb)</t>
  </si>
  <si>
    <t>四氯化碳(ppb)</t>
  </si>
  <si>
    <t>1,2-二氯乙烷(ppb)</t>
  </si>
  <si>
    <t>苯(ppb)</t>
  </si>
  <si>
    <t>2,2,4-三甲基戊烷(ppb)</t>
  </si>
  <si>
    <t>正庚烷(ppb)</t>
  </si>
  <si>
    <t>三氯乙烯(ppb)</t>
  </si>
  <si>
    <t>甲基环己烷(ppb)</t>
  </si>
  <si>
    <t>1,2-二氯丙烷(ppb)</t>
  </si>
  <si>
    <t>2,3,4-三甲基戊烷(ppb)</t>
  </si>
  <si>
    <t>2-甲基庚烷(ppb)</t>
  </si>
  <si>
    <t>反-1,3-二氯丙烯(ppb)</t>
  </si>
  <si>
    <t>3-甲基庚烷(ppb)</t>
  </si>
  <si>
    <t>甲苯(ppb)</t>
  </si>
  <si>
    <t>辛烷(ppb)</t>
  </si>
  <si>
    <t>顺-1,3-二氯丙烯(ppb)</t>
  </si>
  <si>
    <t>1,1,2-三氯乙烷(ppb)</t>
  </si>
  <si>
    <t>四氯乙烯(ppb)</t>
  </si>
  <si>
    <t>1,2-二溴乙烷(ppb)</t>
  </si>
  <si>
    <t>氯苯(ppb)</t>
  </si>
  <si>
    <t>乙苯(ppb)</t>
  </si>
  <si>
    <t>正壬烷(ppb)</t>
  </si>
  <si>
    <t>间/对-二甲苯(ppb)</t>
  </si>
  <si>
    <t>邻-二甲苯(ppb)</t>
  </si>
  <si>
    <t>苯乙烯(ppb)</t>
  </si>
  <si>
    <t>异丙苯(ppb)</t>
  </si>
  <si>
    <t>正丙基苯(ppb)</t>
  </si>
  <si>
    <t>3-乙基甲苯(ppb)</t>
  </si>
  <si>
    <t>4-乙基甲苯(ppb)</t>
  </si>
  <si>
    <t>正癸烷(ppb)</t>
  </si>
  <si>
    <t>1,3,5-三甲基苯(ppb)</t>
  </si>
  <si>
    <t>2-乙基甲苯(ppb)</t>
  </si>
  <si>
    <t>1,2,4-三甲基苯(ppb)</t>
  </si>
  <si>
    <t>1,3-二氯苯(ppb)</t>
  </si>
  <si>
    <t>1,4-二氯苯(ppb)</t>
  </si>
  <si>
    <t>1,2,3-三甲基苯(ppb)</t>
  </si>
  <si>
    <t>苄基氯(ppb)</t>
  </si>
  <si>
    <t>1,2-二氯苯(ppb)</t>
  </si>
  <si>
    <t>正十二烷(ppb)</t>
  </si>
  <si>
    <t>正十一烷(ppb)</t>
  </si>
  <si>
    <t>1,3-二乙基苯(ppb)</t>
  </si>
  <si>
    <t>1,4-二乙基苯(ppb)</t>
  </si>
  <si>
    <t>1,1-二氯乙烷(ppb)</t>
  </si>
  <si>
    <t>溴仿(ppb)</t>
  </si>
  <si>
    <t>1,1,2,2-四氯乙烷(ppb)</t>
  </si>
  <si>
    <t>二溴一氯甲烷(ppb)</t>
  </si>
  <si>
    <t>异丙醇(ppb)</t>
  </si>
  <si>
    <t>甲基丙烯酸甲酯(ppb)</t>
  </si>
  <si>
    <t>4-甲基-2-戊酮(ppb)</t>
  </si>
  <si>
    <t>四氢呋喃(ppb)</t>
  </si>
  <si>
    <t>氟利昂12(ppb)</t>
  </si>
  <si>
    <t>萘(ppb)</t>
  </si>
  <si>
    <t>1,2,4-三氯苯(ppb)</t>
  </si>
  <si>
    <t>1,4-二氧六环(ppb)</t>
  </si>
  <si>
    <t>乙酸乙烯酯(ppb)</t>
  </si>
  <si>
    <t>六氯-1,3-丁二烯(ppb)</t>
  </si>
  <si>
    <t>二硫化碳(ppb)</t>
  </si>
  <si>
    <t>乙酸乙酯(ppb)</t>
  </si>
  <si>
    <t>2-己酮(ppb)</t>
  </si>
  <si>
    <t>反-1,2-二氯乙烯(ppb)</t>
  </si>
  <si>
    <t>风向(°)</t>
  </si>
  <si>
    <t>风速(m/s)</t>
  </si>
  <si>
    <t>2021-04-23 00:00:00</t>
  </si>
  <si>
    <t>衡水市超级站</t>
  </si>
  <si>
    <t>81.32</t>
  </si>
  <si>
    <t>0.07482</t>
  </si>
  <si>
    <t>1</t>
  </si>
  <si>
    <t>26</t>
  </si>
  <si>
    <t>62</t>
  </si>
  <si>
    <t>0.45</t>
  </si>
  <si>
    <t>12.24</t>
  </si>
  <si>
    <t>0.0</t>
  </si>
  <si>
    <t>1.98</t>
  </si>
  <si>
    <t>1.9</t>
  </si>
  <si>
    <t>1.89</t>
  </si>
  <si>
    <t>9.88</t>
  </si>
  <si>
    <t>1.88</t>
  </si>
  <si>
    <t>0.14</t>
  </si>
  <si>
    <t>7.34</t>
  </si>
  <si>
    <t>1.87</t>
  </si>
  <si>
    <t>3.71</t>
  </si>
  <si>
    <t>0.01</t>
  </si>
  <si>
    <t>0.12</t>
  </si>
  <si>
    <t>2.33</t>
  </si>
  <si>
    <t>1.47</t>
  </si>
  <si>
    <t>1.92</t>
  </si>
  <si>
    <t>1.52</t>
  </si>
  <si>
    <t>1.59</t>
  </si>
  <si>
    <t>1.54</t>
  </si>
  <si>
    <t>0.67</t>
  </si>
  <si>
    <t>1.56</t>
  </si>
  <si>
    <t>0.3</t>
  </si>
  <si>
    <t>1.67</t>
  </si>
  <si>
    <t>0.11</t>
  </si>
  <si>
    <t>1.63</t>
  </si>
  <si>
    <t>0.02</t>
  </si>
  <si>
    <t>1.58</t>
  </si>
  <si>
    <t>1.64</t>
  </si>
  <si>
    <t>0.03</t>
  </si>
  <si>
    <t>1.6</t>
  </si>
  <si>
    <t>1.66</t>
  </si>
  <si>
    <t>1.7</t>
  </si>
  <si>
    <t>1.71</t>
  </si>
  <si>
    <t>0.04</t>
  </si>
  <si>
    <t>1.68</t>
  </si>
  <si>
    <t>1.75</t>
  </si>
  <si>
    <t>3.46</t>
  </si>
  <si>
    <t>1.76</t>
  </si>
  <si>
    <t>1.53</t>
  </si>
  <si>
    <t>1.51</t>
  </si>
  <si>
    <t>0.13</t>
  </si>
  <si>
    <t>2.44</t>
  </si>
  <si>
    <t>0.07</t>
  </si>
  <si>
    <t>0.05</t>
  </si>
  <si>
    <t>0.62</t>
  </si>
  <si>
    <t>82.62</t>
  </si>
  <si>
    <t>1.2</t>
  </si>
  <si>
    <t>2021-04-23 01:00:00</t>
  </si>
  <si>
    <t>83.46</t>
  </si>
  <si>
    <t>0.07587</t>
  </si>
  <si>
    <t>23</t>
  </si>
  <si>
    <t>63</t>
  </si>
  <si>
    <t>0.41</t>
  </si>
  <si>
    <t>11.69</t>
  </si>
  <si>
    <t>2.93</t>
  </si>
  <si>
    <t>1.02</t>
  </si>
  <si>
    <t>1.01</t>
  </si>
  <si>
    <t>1.97</t>
  </si>
  <si>
    <t>0.15</t>
  </si>
  <si>
    <t>0.34</t>
  </si>
  <si>
    <t>0.47</t>
  </si>
  <si>
    <t>0.59</t>
  </si>
  <si>
    <t>1.41</t>
  </si>
  <si>
    <t>0.19</t>
  </si>
  <si>
    <t>0.52</t>
  </si>
  <si>
    <t>1.99</t>
  </si>
  <si>
    <t>1.48</t>
  </si>
  <si>
    <t>0.08</t>
  </si>
  <si>
    <t>0.06</t>
  </si>
  <si>
    <t>0.31</t>
  </si>
  <si>
    <t>0.09</t>
  </si>
  <si>
    <t>0.16</t>
  </si>
  <si>
    <t>0.51</t>
  </si>
  <si>
    <t>0.74</t>
  </si>
  <si>
    <t>0.29</t>
  </si>
  <si>
    <t>0.22</t>
  </si>
  <si>
    <t>0.27</t>
  </si>
  <si>
    <t>0.56</t>
  </si>
  <si>
    <t>156.22</t>
  </si>
  <si>
    <t>0.71</t>
  </si>
  <si>
    <t>2021-04-23 02:00:00</t>
  </si>
  <si>
    <t>84.52</t>
  </si>
  <si>
    <t>0.07461</t>
  </si>
  <si>
    <t>3</t>
  </si>
  <si>
    <t>34</t>
  </si>
  <si>
    <t>42</t>
  </si>
  <si>
    <t>0.39</t>
  </si>
  <si>
    <t>11.29</t>
  </si>
  <si>
    <t>3.59</t>
  </si>
  <si>
    <t>1.16</t>
  </si>
  <si>
    <t>1.39</t>
  </si>
  <si>
    <t>2.56</t>
  </si>
  <si>
    <t>0.4</t>
  </si>
  <si>
    <t>0.7</t>
  </si>
  <si>
    <t>0.99</t>
  </si>
  <si>
    <t>1.78</t>
  </si>
  <si>
    <t>0.73</t>
  </si>
  <si>
    <t>1.46</t>
  </si>
  <si>
    <t>0.1</t>
  </si>
  <si>
    <t>0.53</t>
  </si>
  <si>
    <t>0.18</t>
  </si>
  <si>
    <t>0.72</t>
  </si>
  <si>
    <t>0.28</t>
  </si>
  <si>
    <t>0.54</t>
  </si>
  <si>
    <t>183.48</t>
  </si>
  <si>
    <t>2021-04-23 03:00:00</t>
  </si>
  <si>
    <t>87.06</t>
  </si>
  <si>
    <t>0.07444</t>
  </si>
  <si>
    <t>6</t>
  </si>
  <si>
    <t>50</t>
  </si>
  <si>
    <t>0.36</t>
  </si>
  <si>
    <t>10.74</t>
  </si>
  <si>
    <t>3.24</t>
  </si>
  <si>
    <t>1.19</t>
  </si>
  <si>
    <t>1.04</t>
  </si>
  <si>
    <t>1.93</t>
  </si>
  <si>
    <t>0.49</t>
  </si>
  <si>
    <t>0.78</t>
  </si>
  <si>
    <t>1.38</t>
  </si>
  <si>
    <t>1.44</t>
  </si>
  <si>
    <t>1.49</t>
  </si>
  <si>
    <t>0.33</t>
  </si>
  <si>
    <t>0.26</t>
  </si>
  <si>
    <t>215.72</t>
  </si>
  <si>
    <t>0.86</t>
  </si>
  <si>
    <t>2021-04-23 04:00:00</t>
  </si>
  <si>
    <t>84.74</t>
  </si>
  <si>
    <t>0.07601</t>
  </si>
  <si>
    <t>21</t>
  </si>
  <si>
    <t>64</t>
  </si>
  <si>
    <t>10.93</t>
  </si>
  <si>
    <t>3.81</t>
  </si>
  <si>
    <t>0.92</t>
  </si>
  <si>
    <t>3.04</t>
  </si>
  <si>
    <t>1.31</t>
  </si>
  <si>
    <t>1.36</t>
  </si>
  <si>
    <t>0.2</t>
  </si>
  <si>
    <t>0.32</t>
  </si>
  <si>
    <t>0.35</t>
  </si>
  <si>
    <t>0.24</t>
  </si>
  <si>
    <t>0.23</t>
  </si>
  <si>
    <t>0.93</t>
  </si>
  <si>
    <t>223.45</t>
  </si>
  <si>
    <t>1.15</t>
  </si>
  <si>
    <t>2021-04-23 05:00:00</t>
  </si>
  <si>
    <t>86.81</t>
  </si>
  <si>
    <t>0.08547</t>
  </si>
  <si>
    <t>47</t>
  </si>
  <si>
    <t>0.37</t>
  </si>
  <si>
    <t>10.38</t>
  </si>
  <si>
    <t>4.87</t>
  </si>
  <si>
    <t>1.22</t>
  </si>
  <si>
    <t>4.3</t>
  </si>
  <si>
    <t>0.25</t>
  </si>
  <si>
    <t>0.44</t>
  </si>
  <si>
    <t>1.08</t>
  </si>
  <si>
    <t>2.23</t>
  </si>
  <si>
    <t>1.82</t>
  </si>
  <si>
    <t>0.97</t>
  </si>
  <si>
    <t>0.42</t>
  </si>
  <si>
    <t>0.89</t>
  </si>
  <si>
    <t>0.63</t>
  </si>
  <si>
    <t>0.79</t>
  </si>
  <si>
    <t>1.26</t>
  </si>
  <si>
    <t>253.79</t>
  </si>
  <si>
    <t>2021-04-23 06:00:00</t>
  </si>
  <si>
    <t>89.57</t>
  </si>
  <si>
    <t>0.94828</t>
  </si>
  <si>
    <t>2</t>
  </si>
  <si>
    <t>33</t>
  </si>
  <si>
    <t>25</t>
  </si>
  <si>
    <t>9.75</t>
  </si>
  <si>
    <t>4.5</t>
  </si>
  <si>
    <t>2.0</t>
  </si>
  <si>
    <t>1.3</t>
  </si>
  <si>
    <t>3.64</t>
  </si>
  <si>
    <t>1.0</t>
  </si>
  <si>
    <t>1.72</t>
  </si>
  <si>
    <t>2.02</t>
  </si>
  <si>
    <t>0.17</t>
  </si>
  <si>
    <t>1.06</t>
  </si>
  <si>
    <t>1.79</t>
  </si>
  <si>
    <t>1.37</t>
  </si>
  <si>
    <t>0.46</t>
  </si>
  <si>
    <t>0.64</t>
  </si>
  <si>
    <t>0.21</t>
  </si>
  <si>
    <t>0.77</t>
  </si>
  <si>
    <t>259.01</t>
  </si>
  <si>
    <t>2021-04-23 07:00:00</t>
  </si>
  <si>
    <t>88.22</t>
  </si>
  <si>
    <t>2.4845</t>
  </si>
  <si>
    <t>4</t>
  </si>
  <si>
    <t>27</t>
  </si>
  <si>
    <t>10.32</t>
  </si>
  <si>
    <t>4.44</t>
  </si>
  <si>
    <t>4.04</t>
  </si>
  <si>
    <t>1.27</t>
  </si>
  <si>
    <t>2.9</t>
  </si>
  <si>
    <t>2.41</t>
  </si>
  <si>
    <t>1.13</t>
  </si>
  <si>
    <t>2.07</t>
  </si>
  <si>
    <t>0.61</t>
  </si>
  <si>
    <t>0.55</t>
  </si>
  <si>
    <t>243.39</t>
  </si>
  <si>
    <t>1.28</t>
  </si>
  <si>
    <t>2021-04-23 08:00:00</t>
  </si>
  <si>
    <t>81.0</t>
  </si>
  <si>
    <t>4.56517</t>
  </si>
  <si>
    <t>20</t>
  </si>
  <si>
    <t>0.43</t>
  </si>
  <si>
    <t>12.53</t>
  </si>
  <si>
    <t>11.49</t>
  </si>
  <si>
    <t>3.29</t>
  </si>
  <si>
    <t>0.91</t>
  </si>
  <si>
    <t>2.22</t>
  </si>
  <si>
    <t>0.48</t>
  </si>
  <si>
    <t>1.09</t>
  </si>
  <si>
    <t>0.5</t>
  </si>
  <si>
    <t>0.58</t>
  </si>
  <si>
    <t>220.56</t>
  </si>
  <si>
    <t>1.11</t>
  </si>
  <si>
    <t>2021-04-23 09:00:00</t>
  </si>
  <si>
    <t>71.97</t>
  </si>
  <si>
    <t>5.01684</t>
  </si>
  <si>
    <t>16</t>
  </si>
  <si>
    <t>71</t>
  </si>
  <si>
    <t>15.39</t>
  </si>
  <si>
    <t>21.25</t>
  </si>
  <si>
    <t>2.71</t>
  </si>
  <si>
    <t>2.09</t>
  </si>
  <si>
    <t>0.83</t>
  </si>
  <si>
    <t>162.02</t>
  </si>
  <si>
    <t>1.69</t>
  </si>
  <si>
    <t>2021-04-23 10:00:00</t>
  </si>
  <si>
    <t>65.22</t>
  </si>
  <si>
    <t>5.99932</t>
  </si>
  <si>
    <t>10</t>
  </si>
  <si>
    <t>99</t>
  </si>
  <si>
    <t>16.77</t>
  </si>
  <si>
    <t>25.32</t>
  </si>
  <si>
    <t>2.43</t>
  </si>
  <si>
    <t>0.38</t>
  </si>
  <si>
    <t>137.45</t>
  </si>
  <si>
    <t>2.01</t>
  </si>
  <si>
    <t>2021-04-23 11:00:00</t>
  </si>
  <si>
    <t>60.61</t>
  </si>
  <si>
    <t>5.38671</t>
  </si>
  <si>
    <t>9</t>
  </si>
  <si>
    <t>107</t>
  </si>
  <si>
    <t>17.91</t>
  </si>
  <si>
    <t>34.64</t>
  </si>
  <si>
    <t>2.73</t>
  </si>
  <si>
    <t>0.57</t>
  </si>
  <si>
    <t>145.47</t>
  </si>
  <si>
    <t>2.29</t>
  </si>
  <si>
    <t>2021-04-23 12:00:00</t>
  </si>
  <si>
    <t>57.78</t>
  </si>
  <si>
    <t>5.09354</t>
  </si>
  <si>
    <t>8</t>
  </si>
  <si>
    <t>114</t>
  </si>
  <si>
    <t>18.75</t>
  </si>
  <si>
    <t>31.22</t>
  </si>
  <si>
    <t>2.18</t>
  </si>
  <si>
    <t>1.81</t>
  </si>
  <si>
    <t>1.24</t>
  </si>
  <si>
    <t>1.45</t>
  </si>
  <si>
    <t>154.68</t>
  </si>
  <si>
    <t>2021-04-23 13:00:00</t>
  </si>
  <si>
    <t>57.86</t>
  </si>
  <si>
    <t>4.32161</t>
  </si>
  <si>
    <t>119</t>
  </si>
  <si>
    <t>0.65</t>
  </si>
  <si>
    <t>18.86</t>
  </si>
  <si>
    <t>29.29</t>
  </si>
  <si>
    <t>1.95</t>
  </si>
  <si>
    <t>1.5</t>
  </si>
  <si>
    <t>0.6</t>
  </si>
  <si>
    <t>95.47</t>
  </si>
  <si>
    <t>2.96</t>
  </si>
  <si>
    <t>2021-04-23 14:00:00</t>
  </si>
  <si>
    <t>59.41</t>
  </si>
  <si>
    <t>2.97241</t>
  </si>
  <si>
    <t>108</t>
  </si>
  <si>
    <t>18.16</t>
  </si>
  <si>
    <t>24.47</t>
  </si>
  <si>
    <t>1.85</t>
  </si>
  <si>
    <t>1.21</t>
  </si>
  <si>
    <t>92.2</t>
  </si>
  <si>
    <t>2.83</t>
  </si>
  <si>
    <t>2021-04-23 15:00:00</t>
  </si>
  <si>
    <t>61.83</t>
  </si>
  <si>
    <t>1.36874</t>
  </si>
  <si>
    <t>105</t>
  </si>
  <si>
    <t>17.64</t>
  </si>
  <si>
    <t>16.44</t>
  </si>
  <si>
    <t>1.94</t>
  </si>
  <si>
    <t>66.37</t>
  </si>
  <si>
    <t>2.77</t>
  </si>
  <si>
    <t>2021-04-23 16:00:00</t>
  </si>
  <si>
    <t>65.04</t>
  </si>
  <si>
    <t>2.68752</t>
  </si>
  <si>
    <t>12</t>
  </si>
  <si>
    <t>16.84</t>
  </si>
  <si>
    <t>7.71</t>
  </si>
  <si>
    <t>2.13</t>
  </si>
  <si>
    <t>0.9</t>
  </si>
  <si>
    <t>1.65</t>
  </si>
  <si>
    <t>1.03</t>
  </si>
  <si>
    <t>1.25</t>
  </si>
  <si>
    <t>85.24</t>
  </si>
  <si>
    <t>3.34</t>
  </si>
  <si>
    <t>2021-04-23 17:00:00</t>
  </si>
  <si>
    <t>67.66</t>
  </si>
  <si>
    <t>0.62484</t>
  </si>
  <si>
    <t>14</t>
  </si>
  <si>
    <t>97</t>
  </si>
  <si>
    <t>16.45</t>
  </si>
  <si>
    <t>12.97</t>
  </si>
  <si>
    <t>1.74</t>
  </si>
  <si>
    <t>1.4</t>
  </si>
  <si>
    <t>0.81</t>
  </si>
  <si>
    <t>72.97</t>
  </si>
  <si>
    <t>3.45</t>
  </si>
  <si>
    <t>2021-04-23 18:00:00</t>
  </si>
  <si>
    <t>71.98</t>
  </si>
  <si>
    <t>0.09897</t>
  </si>
  <si>
    <t>111</t>
  </si>
  <si>
    <t>14.89</t>
  </si>
  <si>
    <t>3.14</t>
  </si>
  <si>
    <t>60.99</t>
  </si>
  <si>
    <t>2021-04-23 19:00:00</t>
  </si>
  <si>
    <t>75.86</t>
  </si>
  <si>
    <t>0.06693</t>
  </si>
  <si>
    <t>112</t>
  </si>
  <si>
    <t>14.04</t>
  </si>
  <si>
    <t>2.08</t>
  </si>
  <si>
    <t>2.31</t>
  </si>
  <si>
    <t>83.17</t>
  </si>
  <si>
    <t>2.58</t>
  </si>
  <si>
    <t>2021-04-23 20:00:00</t>
  </si>
  <si>
    <t>79.03</t>
  </si>
  <si>
    <t>0.06873</t>
  </si>
  <si>
    <t>11</t>
  </si>
  <si>
    <t>113</t>
  </si>
  <si>
    <t>13.67</t>
  </si>
  <si>
    <t>2.47</t>
  </si>
  <si>
    <t>0.94</t>
  </si>
  <si>
    <t>78.01</t>
  </si>
  <si>
    <t>2.68</t>
  </si>
  <si>
    <t>2021-04-23 21:00:00</t>
  </si>
  <si>
    <t>81.01</t>
  </si>
  <si>
    <t>0.07267</t>
  </si>
  <si>
    <t>13</t>
  </si>
  <si>
    <t>109</t>
  </si>
  <si>
    <t>13.51</t>
  </si>
  <si>
    <t>1.43</t>
  </si>
  <si>
    <t>0.69</t>
  </si>
  <si>
    <t>85.98</t>
  </si>
  <si>
    <t>2.32</t>
  </si>
  <si>
    <t>2021-04-23 22:00:00</t>
  </si>
  <si>
    <t>82.47</t>
  </si>
  <si>
    <t>0.06933</t>
  </si>
  <si>
    <t>13.33</t>
  </si>
  <si>
    <t>86.35</t>
  </si>
  <si>
    <t>2.24</t>
  </si>
  <si>
    <t>2021-04-23 23:00:00</t>
  </si>
  <si>
    <t>81.1</t>
  </si>
  <si>
    <t>0.06891</t>
  </si>
  <si>
    <t>103</t>
  </si>
  <si>
    <t>13.38</t>
  </si>
  <si>
    <t>1.23</t>
  </si>
  <si>
    <t>131.27</t>
  </si>
  <si>
    <t>2021-04-24 00:00:00</t>
  </si>
  <si>
    <t>79.26</t>
  </si>
  <si>
    <t>0.06843</t>
  </si>
  <si>
    <t>15</t>
  </si>
  <si>
    <t>100</t>
  </si>
  <si>
    <t>13.74</t>
  </si>
  <si>
    <t>1.84</t>
  </si>
  <si>
    <t>1.83</t>
  </si>
  <si>
    <t>2.86</t>
  </si>
  <si>
    <t>1.32</t>
  </si>
  <si>
    <t>1.33</t>
  </si>
  <si>
    <t>1.42</t>
  </si>
  <si>
    <t>3.23</t>
  </si>
  <si>
    <t>1.62</t>
  </si>
  <si>
    <t>1.57</t>
  </si>
  <si>
    <t>1.55</t>
  </si>
  <si>
    <t>2.25</t>
  </si>
  <si>
    <t>180.21</t>
  </si>
  <si>
    <t>1.18</t>
  </si>
  <si>
    <t>2021-04-24 01:00:00</t>
  </si>
  <si>
    <t>78.31</t>
  </si>
  <si>
    <t>0.06978</t>
  </si>
  <si>
    <t>98</t>
  </si>
  <si>
    <t>13.77</t>
  </si>
  <si>
    <t>2.64</t>
  </si>
  <si>
    <t>168.59</t>
  </si>
  <si>
    <t>2021-04-24 02:00:00</t>
  </si>
  <si>
    <t>80.7</t>
  </si>
  <si>
    <t>0.07208</t>
  </si>
  <si>
    <t>17</t>
  </si>
  <si>
    <t>82</t>
  </si>
  <si>
    <t>13.23</t>
  </si>
  <si>
    <t>3.0</t>
  </si>
  <si>
    <t>0.85</t>
  </si>
  <si>
    <t>216.57</t>
  </si>
  <si>
    <t>1.29</t>
  </si>
  <si>
    <t>2021-04-24 03:00:00</t>
  </si>
  <si>
    <t>83.83</t>
  </si>
  <si>
    <t>0.0728</t>
  </si>
  <si>
    <t>19</t>
  </si>
  <si>
    <t>12.43</t>
  </si>
  <si>
    <t>2.74</t>
  </si>
  <si>
    <t>1.05</t>
  </si>
  <si>
    <t>224.19</t>
  </si>
  <si>
    <t>2021-04-24 04:00:00</t>
  </si>
  <si>
    <t>84.19</t>
  </si>
  <si>
    <t>0.07195</t>
  </si>
  <si>
    <t>12.41</t>
  </si>
  <si>
    <t>0.88</t>
  </si>
  <si>
    <t>210.29</t>
  </si>
  <si>
    <t>2021-04-24 05:00:00</t>
  </si>
  <si>
    <t>84.12</t>
  </si>
  <si>
    <t>0.06243</t>
  </si>
  <si>
    <t>18</t>
  </si>
  <si>
    <t>61</t>
  </si>
  <si>
    <t>12.46</t>
  </si>
  <si>
    <t>2.95</t>
  </si>
  <si>
    <t>0.82</t>
  </si>
  <si>
    <t>220.06</t>
  </si>
  <si>
    <t>1.1</t>
  </si>
  <si>
    <t>2021-04-24 06:00:00</t>
  </si>
  <si>
    <t>82.79</t>
  </si>
  <si>
    <t>0.61658</t>
  </si>
  <si>
    <t>59</t>
  </si>
  <si>
    <t>12.78</t>
  </si>
  <si>
    <t>3.52</t>
  </si>
  <si>
    <t>0.95</t>
  </si>
  <si>
    <t>211.34</t>
  </si>
  <si>
    <t>2021-04-24 07:00:00</t>
  </si>
  <si>
    <t>80.41</t>
  </si>
  <si>
    <t>2.04963</t>
  </si>
  <si>
    <t>13.21</t>
  </si>
  <si>
    <t>3.31</t>
  </si>
  <si>
    <t>4.03</t>
  </si>
  <si>
    <t>1.17</t>
  </si>
  <si>
    <t>3.26</t>
  </si>
  <si>
    <t>0.68</t>
  </si>
  <si>
    <t>156.42</t>
  </si>
  <si>
    <t>2021-04-24 08:00:00</t>
  </si>
  <si>
    <t>77.56</t>
  </si>
  <si>
    <t>4.12986</t>
  </si>
  <si>
    <t>72</t>
  </si>
  <si>
    <t>14.0</t>
  </si>
  <si>
    <t>10.08</t>
  </si>
  <si>
    <t>3.66</t>
  </si>
  <si>
    <t>80.98</t>
  </si>
  <si>
    <t>2.49</t>
  </si>
  <si>
    <t>2021-04-24 09:00:00</t>
  </si>
  <si>
    <t>73.79</t>
  </si>
  <si>
    <t>4.40846</t>
  </si>
  <si>
    <t>83</t>
  </si>
  <si>
    <t>15.47</t>
  </si>
  <si>
    <t>19.76</t>
  </si>
  <si>
    <t>3.43</t>
  </si>
  <si>
    <t>2.14</t>
  </si>
  <si>
    <t>93.4</t>
  </si>
  <si>
    <t>2.45</t>
  </si>
  <si>
    <t>2021-04-24 10:00:00</t>
  </si>
  <si>
    <t>68.06</t>
  </si>
  <si>
    <t>5.39231</t>
  </si>
  <si>
    <t>16.79</t>
  </si>
  <si>
    <t>23.49</t>
  </si>
  <si>
    <t>2.79</t>
  </si>
  <si>
    <t>87.37</t>
  </si>
  <si>
    <t>2.16</t>
  </si>
  <si>
    <t>2021-04-24 11:00:00</t>
  </si>
  <si>
    <t>63.41</t>
  </si>
  <si>
    <t>4.83043</t>
  </si>
  <si>
    <t>115</t>
  </si>
  <si>
    <t>17.66</t>
  </si>
  <si>
    <t>30.07</t>
  </si>
  <si>
    <t>2.61</t>
  </si>
  <si>
    <t>0.87</t>
  </si>
  <si>
    <t>88.92</t>
  </si>
  <si>
    <t>2021-04-24 12:00:00</t>
  </si>
  <si>
    <t>61.51</t>
  </si>
  <si>
    <t>3.75637</t>
  </si>
  <si>
    <t>17.99</t>
  </si>
  <si>
    <t>28.19</t>
  </si>
  <si>
    <t>2.87</t>
  </si>
  <si>
    <t>1.86</t>
  </si>
  <si>
    <t>86.79</t>
  </si>
  <si>
    <t>3.17</t>
  </si>
  <si>
    <t>2021-04-24 13:00:00</t>
  </si>
  <si>
    <t>62.11</t>
  </si>
  <si>
    <t>3.23667</t>
  </si>
  <si>
    <t>118</t>
  </si>
  <si>
    <t>18.2</t>
  </si>
  <si>
    <t>20.69</t>
  </si>
  <si>
    <t>2.53</t>
  </si>
  <si>
    <t>111.69</t>
  </si>
  <si>
    <t>2021-04-24 14:00:00</t>
  </si>
  <si>
    <t>61.45</t>
  </si>
  <si>
    <t>3.97275</t>
  </si>
  <si>
    <t>125</t>
  </si>
  <si>
    <t>18.24</t>
  </si>
  <si>
    <t>18.03</t>
  </si>
  <si>
    <t>2.62</t>
  </si>
  <si>
    <t>0.76</t>
  </si>
  <si>
    <t>1.61</t>
  </si>
  <si>
    <t>122.89</t>
  </si>
  <si>
    <t>2021-04-24 15:00:00</t>
  </si>
  <si>
    <t>63.13</t>
  </si>
  <si>
    <t>3.24852</t>
  </si>
  <si>
    <t>116</t>
  </si>
  <si>
    <t>18.32</t>
  </si>
  <si>
    <t>21.63</t>
  </si>
  <si>
    <t>2.54</t>
  </si>
  <si>
    <t>123.24</t>
  </si>
  <si>
    <t>2021-04-24 16:00:00</t>
  </si>
  <si>
    <t>61.7</t>
  </si>
  <si>
    <t>2.47811</t>
  </si>
  <si>
    <t>129</t>
  </si>
  <si>
    <t>0.75</t>
  </si>
  <si>
    <t>18.42</t>
  </si>
  <si>
    <t>16.65</t>
  </si>
  <si>
    <t>95.23</t>
  </si>
  <si>
    <t>2.78</t>
  </si>
  <si>
    <t>2021-04-24 17:00:00</t>
  </si>
  <si>
    <t>60.09</t>
  </si>
  <si>
    <t>1.40294</t>
  </si>
  <si>
    <t>134</t>
  </si>
  <si>
    <t>18.4</t>
  </si>
  <si>
    <t>11.9</t>
  </si>
  <si>
    <t>1.77</t>
  </si>
  <si>
    <t>53.55</t>
  </si>
  <si>
    <t>2.94</t>
  </si>
  <si>
    <t>2021-04-24 18:00:00</t>
  </si>
  <si>
    <t>57.83</t>
  </si>
  <si>
    <t>0.14521</t>
  </si>
  <si>
    <t>6.35</t>
  </si>
  <si>
    <t>76.73</t>
  </si>
  <si>
    <t>2.98</t>
  </si>
  <si>
    <t>2021-04-24 19:00:00</t>
  </si>
  <si>
    <t>59.79</t>
  </si>
  <si>
    <t>0.05967</t>
  </si>
  <si>
    <t>17.49</t>
  </si>
  <si>
    <t>2.57</t>
  </si>
  <si>
    <t>1.14</t>
  </si>
  <si>
    <t>56.43</t>
  </si>
  <si>
    <t>3.12</t>
  </si>
  <si>
    <t>2021-04-24 20:00:00</t>
  </si>
  <si>
    <t>63.56</t>
  </si>
  <si>
    <t>0.06683</t>
  </si>
  <si>
    <t>128</t>
  </si>
  <si>
    <t>16.36</t>
  </si>
  <si>
    <t>1.8</t>
  </si>
  <si>
    <t>81.22</t>
  </si>
  <si>
    <t>2021-04-24 21:00:00</t>
  </si>
  <si>
    <t>67.88</t>
  </si>
  <si>
    <t>0.07118</t>
  </si>
  <si>
    <t>15.44</t>
  </si>
  <si>
    <t>2.3</t>
  </si>
  <si>
    <t>0.8</t>
  </si>
  <si>
    <t>1.12</t>
  </si>
  <si>
    <t>2.03</t>
  </si>
  <si>
    <t>4.26</t>
  </si>
  <si>
    <t>69.73</t>
  </si>
  <si>
    <t>2021-04-24 22:00:00</t>
  </si>
  <si>
    <t>70.39</t>
  </si>
  <si>
    <t>0.06883</t>
  </si>
  <si>
    <t>14.79</t>
  </si>
  <si>
    <t>2.36</t>
  </si>
  <si>
    <t>2.55</t>
  </si>
  <si>
    <t>1.34</t>
  </si>
  <si>
    <t>53.52</t>
  </si>
  <si>
    <t>2021-04-24 23:00:00</t>
  </si>
  <si>
    <t>72.26</t>
  </si>
  <si>
    <t>0.07168</t>
  </si>
  <si>
    <t>14.28</t>
  </si>
  <si>
    <t>2.11</t>
  </si>
  <si>
    <t>76.7</t>
  </si>
  <si>
    <t>2021-04-25 00:00:00</t>
  </si>
  <si>
    <t>74.11</t>
  </si>
  <si>
    <t>0.07051</t>
  </si>
  <si>
    <t>13.99</t>
  </si>
  <si>
    <t>3.19</t>
  </si>
  <si>
    <t>1.35</t>
  </si>
  <si>
    <t>3.32</t>
  </si>
  <si>
    <t>1.73</t>
  </si>
  <si>
    <t>51.81</t>
  </si>
  <si>
    <t>2021-04-25 01:00:00</t>
  </si>
  <si>
    <t>77.06</t>
  </si>
  <si>
    <t>0.07244</t>
  </si>
  <si>
    <t>104</t>
  </si>
  <si>
    <t>13.45</t>
  </si>
  <si>
    <t>2.52</t>
  </si>
  <si>
    <t>2.15</t>
  </si>
  <si>
    <t>108.96</t>
  </si>
  <si>
    <t>2021-04-25 02:00:00</t>
  </si>
  <si>
    <t>78.82</t>
  </si>
  <si>
    <t>0.07375</t>
  </si>
  <si>
    <t>110</t>
  </si>
  <si>
    <t>13.26</t>
  </si>
  <si>
    <t>63.07</t>
  </si>
  <si>
    <t>2021-04-25 03:00:00</t>
  </si>
  <si>
    <t>79.51</t>
  </si>
  <si>
    <t>0.07161</t>
  </si>
  <si>
    <t>102</t>
  </si>
  <si>
    <t>13.11</t>
  </si>
  <si>
    <t>3.16</t>
  </si>
  <si>
    <t>0.96</t>
  </si>
  <si>
    <t>2.04</t>
  </si>
  <si>
    <t>57.87</t>
  </si>
  <si>
    <t>2021-04-25 04:00:00</t>
  </si>
  <si>
    <t>80.25</t>
  </si>
  <si>
    <t>0.07359</t>
  </si>
  <si>
    <t>12.87</t>
  </si>
  <si>
    <t>3.21</t>
  </si>
  <si>
    <t>2.82</t>
  </si>
  <si>
    <t>1.91</t>
  </si>
  <si>
    <t>77.44</t>
  </si>
  <si>
    <t>2021-04-25 05:00:00</t>
  </si>
  <si>
    <t>80.66</t>
  </si>
  <si>
    <t>0.06605</t>
  </si>
  <si>
    <t>86</t>
  </si>
  <si>
    <t>12.73</t>
  </si>
  <si>
    <t>3.07</t>
  </si>
  <si>
    <t>0.66</t>
  </si>
  <si>
    <t>70.42</t>
  </si>
  <si>
    <t>2021-04-25 06:00:00</t>
  </si>
  <si>
    <t>78.41</t>
  </si>
  <si>
    <t>0.6155</t>
  </si>
  <si>
    <t>12.67</t>
  </si>
  <si>
    <t>3.06</t>
  </si>
  <si>
    <t>69.84</t>
  </si>
  <si>
    <t>2021-04-25 07:00:00</t>
  </si>
  <si>
    <t>78.15</t>
  </si>
  <si>
    <t>2.47178</t>
  </si>
  <si>
    <t>65</t>
  </si>
  <si>
    <t>12.17</t>
  </si>
  <si>
    <t>3.36</t>
  </si>
  <si>
    <t>73.28</t>
  </si>
  <si>
    <t>2021-04-25 08:00:00</t>
  </si>
  <si>
    <t>69.42</t>
  </si>
  <si>
    <t>3.9521</t>
  </si>
  <si>
    <t>68</t>
  </si>
  <si>
    <t>12.99</t>
  </si>
  <si>
    <t>2.46</t>
  </si>
  <si>
    <t>83.63</t>
  </si>
  <si>
    <t>2021-04-25 09:00:00</t>
  </si>
  <si>
    <t>60.02</t>
  </si>
  <si>
    <t>5.38781</t>
  </si>
  <si>
    <t>75</t>
  </si>
  <si>
    <t>14.45</t>
  </si>
  <si>
    <t>19.27</t>
  </si>
  <si>
    <t>2.28</t>
  </si>
  <si>
    <t>92.83</t>
  </si>
  <si>
    <t>2021-04-25 10:00:00</t>
  </si>
  <si>
    <t>55.95</t>
  </si>
  <si>
    <t>6.35119</t>
  </si>
  <si>
    <t>15.32</t>
  </si>
  <si>
    <t>28.6</t>
  </si>
  <si>
    <t>2.39</t>
  </si>
  <si>
    <t>73.13</t>
  </si>
  <si>
    <t>2021-04-25 11:00:00</t>
  </si>
  <si>
    <t>51.31</t>
  </si>
  <si>
    <t>6.08216</t>
  </si>
  <si>
    <t>94</t>
  </si>
  <si>
    <t>16.98</t>
  </si>
  <si>
    <t>36.29</t>
  </si>
  <si>
    <t>87.04</t>
  </si>
  <si>
    <t>2021-04-25 12:00:00</t>
  </si>
  <si>
    <t>48.1</t>
  </si>
  <si>
    <t>6.73122</t>
  </si>
  <si>
    <t>35.85</t>
  </si>
  <si>
    <t>2.5</t>
  </si>
  <si>
    <t>99.17</t>
  </si>
  <si>
    <t>2021-04-25 13:00:00</t>
  </si>
  <si>
    <t>46.24</t>
  </si>
  <si>
    <t>5.06806</t>
  </si>
  <si>
    <t>124</t>
  </si>
  <si>
    <t>19.63</t>
  </si>
  <si>
    <t>40.0</t>
  </si>
  <si>
    <t>134.3</t>
  </si>
  <si>
    <t>2021-04-25 14:00:00</t>
  </si>
  <si>
    <t>45.1</t>
  </si>
  <si>
    <t>5.0477</t>
  </si>
  <si>
    <t>137</t>
  </si>
  <si>
    <t>20.09</t>
  </si>
  <si>
    <t>28.37</t>
  </si>
  <si>
    <t>183.66</t>
  </si>
  <si>
    <t>2021-04-25 15:00:00</t>
  </si>
  <si>
    <t>42.43</t>
  </si>
  <si>
    <t>5.38007</t>
  </si>
  <si>
    <t>141</t>
  </si>
  <si>
    <t>20.59</t>
  </si>
  <si>
    <t>28.05</t>
  </si>
  <si>
    <t>2.4</t>
  </si>
  <si>
    <t>138.55</t>
  </si>
  <si>
    <t>2021-04-25 16:00:00</t>
  </si>
  <si>
    <t>40.19</t>
  </si>
  <si>
    <t>3.454</t>
  </si>
  <si>
    <t>144</t>
  </si>
  <si>
    <t>21.08</t>
  </si>
  <si>
    <t>27.19</t>
  </si>
  <si>
    <t>160.0</t>
  </si>
  <si>
    <t>2021-04-25 17:00:00</t>
  </si>
  <si>
    <t>40.47</t>
  </si>
  <si>
    <t>2.3435</t>
  </si>
  <si>
    <t>142</t>
  </si>
  <si>
    <t>20.3</t>
  </si>
  <si>
    <t>15.75</t>
  </si>
  <si>
    <t>2.34</t>
  </si>
  <si>
    <t>101.26</t>
  </si>
  <si>
    <t>2021-04-25 18:00:00</t>
  </si>
  <si>
    <t>40.45</t>
  </si>
  <si>
    <t>0.46712</t>
  </si>
  <si>
    <t>19.51</t>
  </si>
  <si>
    <t>9.59</t>
  </si>
  <si>
    <t>74.42</t>
  </si>
  <si>
    <t>2021-04-25 19:00:00</t>
  </si>
  <si>
    <t>43.21</t>
  </si>
  <si>
    <t>0.05968</t>
  </si>
  <si>
    <t>17.76</t>
  </si>
  <si>
    <t>73.89</t>
  </si>
  <si>
    <t>2021-04-25 20:00:00</t>
  </si>
  <si>
    <t>44.1</t>
  </si>
  <si>
    <t>0.06677</t>
  </si>
  <si>
    <t>16.35</t>
  </si>
  <si>
    <t>3.09</t>
  </si>
  <si>
    <t>65.84</t>
  </si>
  <si>
    <t>2021-04-25 21:00:00</t>
  </si>
  <si>
    <t>41.39</t>
  </si>
  <si>
    <t>0.06934</t>
  </si>
  <si>
    <t>15.86</t>
  </si>
  <si>
    <t>83.15</t>
  </si>
  <si>
    <t>2021-04-25 22:00:00</t>
  </si>
  <si>
    <t>38.25</t>
  </si>
  <si>
    <t>0.06973</t>
  </si>
  <si>
    <t>15.33</t>
  </si>
  <si>
    <t>1.07</t>
  </si>
  <si>
    <t>69.83</t>
  </si>
  <si>
    <t>2021-04-25 23:00:00</t>
  </si>
  <si>
    <t>30.52</t>
  </si>
  <si>
    <t>0.07015</t>
  </si>
  <si>
    <t>14.93</t>
  </si>
  <si>
    <t>116.58</t>
  </si>
  <si>
    <t>2021-04-26 00:00:00</t>
  </si>
  <si>
    <t>33.51</t>
  </si>
  <si>
    <t>0.07222</t>
  </si>
  <si>
    <t>90</t>
  </si>
  <si>
    <t>0.84</t>
  </si>
  <si>
    <t>14.76</t>
  </si>
  <si>
    <t>3.11</t>
  </si>
  <si>
    <t>3.42</t>
  </si>
  <si>
    <t>195.54</t>
  </si>
  <si>
    <t>2021-04-26 01:00:00</t>
  </si>
  <si>
    <t>36.56</t>
  </si>
  <si>
    <t>0.07253</t>
  </si>
  <si>
    <t>77</t>
  </si>
  <si>
    <t>14.71</t>
  </si>
  <si>
    <t>2.63</t>
  </si>
  <si>
    <t>185.66</t>
  </si>
  <si>
    <t>2021-04-26 02:00:00</t>
  </si>
  <si>
    <t>35.75</t>
  </si>
  <si>
    <t>0.07322</t>
  </si>
  <si>
    <t>73</t>
  </si>
  <si>
    <t>14.84</t>
  </si>
  <si>
    <t>3.79</t>
  </si>
  <si>
    <t>186.45</t>
  </si>
  <si>
    <t>2021-04-26 03:00:00</t>
  </si>
  <si>
    <t>39.15</t>
  </si>
  <si>
    <t>0.07326</t>
  </si>
  <si>
    <t>29</t>
  </si>
  <si>
    <t>14.4</t>
  </si>
  <si>
    <t>4.56</t>
  </si>
  <si>
    <t>205.34</t>
  </si>
  <si>
    <t>2021-04-26 04:00:00</t>
  </si>
  <si>
    <t>42.42</t>
  </si>
  <si>
    <t>0.07392</t>
  </si>
  <si>
    <t>49</t>
  </si>
  <si>
    <t>3.89</t>
  </si>
  <si>
    <t>2.48</t>
  </si>
  <si>
    <t>201.82</t>
  </si>
  <si>
    <t>2021-04-26 05:00:00</t>
  </si>
  <si>
    <t>42.39</t>
  </si>
  <si>
    <t>0.04978</t>
  </si>
  <si>
    <t>38</t>
  </si>
  <si>
    <t>41</t>
  </si>
  <si>
    <t>13.89</t>
  </si>
  <si>
    <t>3.75</t>
  </si>
  <si>
    <t>4.91</t>
  </si>
  <si>
    <t>206.71</t>
  </si>
  <si>
    <t>2021-04-26 06:00:00</t>
  </si>
  <si>
    <t>42.1</t>
  </si>
  <si>
    <t>0.24445</t>
  </si>
  <si>
    <t>45</t>
  </si>
  <si>
    <t>35</t>
  </si>
  <si>
    <t>13.6</t>
  </si>
  <si>
    <t>2.6</t>
  </si>
  <si>
    <t>6.14</t>
  </si>
  <si>
    <t>236.79</t>
  </si>
  <si>
    <t>2021-04-26 07:00:00</t>
  </si>
  <si>
    <t>43.74</t>
  </si>
  <si>
    <t>0.59067</t>
  </si>
  <si>
    <t>28</t>
  </si>
  <si>
    <t>60</t>
  </si>
  <si>
    <t>13.52</t>
  </si>
  <si>
    <t>2.8</t>
  </si>
  <si>
    <t>287.3</t>
  </si>
  <si>
    <t>2021-04-26 08:00:00</t>
  </si>
  <si>
    <t>44.87</t>
  </si>
  <si>
    <t>1.69997</t>
  </si>
  <si>
    <t>13.22</t>
  </si>
  <si>
    <t>3.27</t>
  </si>
  <si>
    <t>270.4</t>
  </si>
  <si>
    <t>2021-04-26 09:00:00</t>
  </si>
  <si>
    <t>55.21</t>
  </si>
  <si>
    <t>3.977</t>
  </si>
  <si>
    <t>12.35</t>
  </si>
  <si>
    <t>9.95</t>
  </si>
  <si>
    <t>203.07</t>
  </si>
  <si>
    <t>2021-04-26 10:00:00</t>
  </si>
  <si>
    <t>44.11</t>
  </si>
  <si>
    <t>15.17</t>
  </si>
  <si>
    <t>25.92</t>
  </si>
  <si>
    <t>251.0</t>
  </si>
  <si>
    <t>0.98</t>
  </si>
  <si>
    <t>2021-04-26 11:00:00</t>
  </si>
  <si>
    <t>32.56</t>
  </si>
  <si>
    <t>42.36</t>
  </si>
  <si>
    <t>201.24</t>
  </si>
  <si>
    <t>2021-04-26 12:00:00</t>
  </si>
  <si>
    <t>32.66</t>
  </si>
  <si>
    <t>19.74</t>
  </si>
  <si>
    <t>45.14</t>
  </si>
  <si>
    <t>2.19</t>
  </si>
  <si>
    <t>187.15</t>
  </si>
  <si>
    <t>2021-04-26 13:00:00</t>
  </si>
  <si>
    <t>32.86</t>
  </si>
  <si>
    <t>20.61</t>
  </si>
  <si>
    <t>46.25</t>
  </si>
  <si>
    <t>153.04</t>
  </si>
  <si>
    <t>2021-04-26 14:00:00</t>
  </si>
  <si>
    <t>34.75</t>
  </si>
  <si>
    <t>131</t>
  </si>
  <si>
    <t>20.32</t>
  </si>
  <si>
    <t>43.08</t>
  </si>
  <si>
    <t>126.68</t>
  </si>
  <si>
    <t>2021-04-26 15:00:00</t>
  </si>
  <si>
    <t>35.67</t>
  </si>
  <si>
    <t>21.5</t>
  </si>
  <si>
    <t>36.42</t>
  </si>
  <si>
    <t>2.05</t>
  </si>
  <si>
    <t>208.07</t>
  </si>
  <si>
    <t>2021-04-26 16:00:00</t>
  </si>
  <si>
    <t>38.23</t>
  </si>
  <si>
    <t>138</t>
  </si>
  <si>
    <t>21.07</t>
  </si>
  <si>
    <t>27.76</t>
  </si>
  <si>
    <t>151.47</t>
  </si>
  <si>
    <t>2021-04-26 17:00:00</t>
  </si>
  <si>
    <t>43.87</t>
  </si>
  <si>
    <t>20.42</t>
  </si>
  <si>
    <t>17.17</t>
  </si>
  <si>
    <t>2.06</t>
  </si>
  <si>
    <t>140.4</t>
  </si>
  <si>
    <t>2021-04-26 18:00:00</t>
  </si>
  <si>
    <t>49.3</t>
  </si>
  <si>
    <t>7.63</t>
  </si>
  <si>
    <t>149.04</t>
  </si>
  <si>
    <t>2021-04-26 19:00:00</t>
  </si>
  <si>
    <t>59.15</t>
  </si>
  <si>
    <t>17.96</t>
  </si>
  <si>
    <t>134.99</t>
  </si>
  <si>
    <t>2021-04-26 20:00:00</t>
  </si>
  <si>
    <t>65.07</t>
  </si>
  <si>
    <t>16.94</t>
  </si>
  <si>
    <t>174.65</t>
  </si>
  <si>
    <t>2021-04-26 21:00:00</t>
  </si>
  <si>
    <t>72.24</t>
  </si>
  <si>
    <t>80</t>
  </si>
  <si>
    <t>16.01</t>
  </si>
  <si>
    <t>4.64</t>
  </si>
  <si>
    <t>165.63</t>
  </si>
  <si>
    <t>2021-04-26 22:00:00</t>
  </si>
  <si>
    <t>15.21</t>
  </si>
  <si>
    <t>5.3</t>
  </si>
  <si>
    <t>161.34</t>
  </si>
  <si>
    <t>2021-04-26 23:00:00</t>
  </si>
  <si>
    <t>82.39</t>
  </si>
  <si>
    <t>14.55</t>
  </si>
  <si>
    <t>167.04</t>
  </si>
  <si>
    <t>2021-04-27 00:00:00</t>
  </si>
  <si>
    <t>84.79</t>
  </si>
  <si>
    <t>14.21</t>
  </si>
  <si>
    <t>3.39</t>
  </si>
  <si>
    <t>3.35</t>
  </si>
  <si>
    <t>178.16</t>
  </si>
  <si>
    <t>2021-04-27 01:00:00</t>
  </si>
  <si>
    <t>87.03</t>
  </si>
  <si>
    <t>70</t>
  </si>
  <si>
    <t>3.51</t>
  </si>
  <si>
    <t>2.89</t>
  </si>
  <si>
    <t>2.51</t>
  </si>
  <si>
    <t>173.43</t>
  </si>
  <si>
    <t>2021-04-27 02:00:00</t>
  </si>
  <si>
    <t>88.72</t>
  </si>
  <si>
    <t>67</t>
  </si>
  <si>
    <t>13.87</t>
  </si>
  <si>
    <t>3.73</t>
  </si>
  <si>
    <t>210.74</t>
  </si>
  <si>
    <t>2021-04-27 03:00:00</t>
  </si>
  <si>
    <t>88.08</t>
  </si>
  <si>
    <t>14.19</t>
  </si>
  <si>
    <t>2.35</t>
  </si>
  <si>
    <t>2.21</t>
  </si>
  <si>
    <t>289.76</t>
  </si>
  <si>
    <t>2021-04-27 04:00:00</t>
  </si>
  <si>
    <t>90.57</t>
  </si>
  <si>
    <t>22</t>
  </si>
  <si>
    <t>44</t>
  </si>
  <si>
    <t>13.68</t>
  </si>
  <si>
    <t>3.91</t>
  </si>
  <si>
    <t>2.27</t>
  </si>
  <si>
    <t>283.67</t>
  </si>
  <si>
    <t>2021-04-27 05:00:00</t>
  </si>
  <si>
    <t>87.07</t>
  </si>
  <si>
    <t>13.63</t>
  </si>
  <si>
    <t>2.84</t>
  </si>
  <si>
    <t>276.28</t>
  </si>
  <si>
    <t>2021-04-27 06:00:00</t>
  </si>
  <si>
    <t>70.78</t>
  </si>
  <si>
    <t>13.37</t>
  </si>
  <si>
    <t>272.79</t>
  </si>
  <si>
    <t>2.2</t>
  </si>
  <si>
    <t>2021-04-27 07:00:00</t>
  </si>
  <si>
    <t>49.56</t>
  </si>
  <si>
    <t>14.43</t>
  </si>
  <si>
    <t>4.31</t>
  </si>
  <si>
    <t>2.72</t>
  </si>
  <si>
    <t>277.26</t>
  </si>
  <si>
    <t>2021-04-27 08:00:00</t>
  </si>
  <si>
    <t>35.72</t>
  </si>
  <si>
    <t>4.50822</t>
  </si>
  <si>
    <t>16.63</t>
  </si>
  <si>
    <t>11.55</t>
  </si>
  <si>
    <t>2.59</t>
  </si>
  <si>
    <t>277.66</t>
  </si>
  <si>
    <t>2021-04-27 09:00:00</t>
  </si>
  <si>
    <t>27.16</t>
  </si>
  <si>
    <t>5.41046</t>
  </si>
  <si>
    <t>30</t>
  </si>
  <si>
    <t>19.38</t>
  </si>
  <si>
    <t>20.36</t>
  </si>
  <si>
    <t>266.3</t>
  </si>
  <si>
    <t>2021-04-27 10:00:00</t>
  </si>
  <si>
    <t>18.34</t>
  </si>
  <si>
    <t>5.97328</t>
  </si>
  <si>
    <t>353</t>
  </si>
  <si>
    <t>20.71</t>
  </si>
  <si>
    <t>29.49</t>
  </si>
  <si>
    <t>263.48</t>
  </si>
  <si>
    <t>2021-04-27 11:00:00</t>
  </si>
  <si>
    <t>18.13</t>
  </si>
  <si>
    <t>6.20475</t>
  </si>
  <si>
    <t>21.56</t>
  </si>
  <si>
    <t>36.49</t>
  </si>
  <si>
    <t>262.27</t>
  </si>
  <si>
    <t>2021-04-27 12:00:00</t>
  </si>
  <si>
    <t>16.34</t>
  </si>
  <si>
    <t>6.2687</t>
  </si>
  <si>
    <t>121</t>
  </si>
  <si>
    <t>22.13</t>
  </si>
  <si>
    <t>40.14</t>
  </si>
  <si>
    <t>267.97</t>
  </si>
  <si>
    <t>2021-04-27 13:00:00</t>
  </si>
  <si>
    <t>14.94</t>
  </si>
  <si>
    <t>6.31681</t>
  </si>
  <si>
    <t>127</t>
  </si>
  <si>
    <t>22.68</t>
  </si>
  <si>
    <t>40.86</t>
  </si>
  <si>
    <t>250.02</t>
  </si>
  <si>
    <t>2021-04-27 14:00:00</t>
  </si>
  <si>
    <t>15.04</t>
  </si>
  <si>
    <t>5.31093</t>
  </si>
  <si>
    <t>150</t>
  </si>
  <si>
    <t>23.95</t>
  </si>
  <si>
    <t>38.9</t>
  </si>
  <si>
    <t>200.46</t>
  </si>
  <si>
    <t>2021-04-27 15:00:00</t>
  </si>
  <si>
    <t>15.41</t>
  </si>
  <si>
    <t>4.1663</t>
  </si>
  <si>
    <t>130</t>
  </si>
  <si>
    <t>24.26</t>
  </si>
  <si>
    <t>29.41</t>
  </si>
  <si>
    <t>248.92</t>
  </si>
  <si>
    <t>2021-04-27 16:00:00</t>
  </si>
  <si>
    <t>16.16</t>
  </si>
  <si>
    <t>2.53761</t>
  </si>
  <si>
    <t>7</t>
  </si>
  <si>
    <t>132</t>
  </si>
  <si>
    <t>24.71</t>
  </si>
  <si>
    <t>20.18</t>
  </si>
  <si>
    <t>271.27</t>
  </si>
  <si>
    <t>2021-04-27 17:00:00</t>
  </si>
  <si>
    <t>18.05</t>
  </si>
  <si>
    <t>0.98521</t>
  </si>
  <si>
    <t>24.49</t>
  </si>
  <si>
    <t>11.66</t>
  </si>
  <si>
    <t>255.97</t>
  </si>
  <si>
    <t>2021-04-27 18:00:00</t>
  </si>
  <si>
    <t>20.24</t>
  </si>
  <si>
    <t>0.26333</t>
  </si>
  <si>
    <t>126</t>
  </si>
  <si>
    <t>23.61</t>
  </si>
  <si>
    <t>4.73</t>
  </si>
  <si>
    <t>251.64</t>
  </si>
  <si>
    <t>2021-04-27 19:00:00</t>
  </si>
  <si>
    <t>22.27</t>
  </si>
  <si>
    <t>0.05163</t>
  </si>
  <si>
    <t>117</t>
  </si>
  <si>
    <t>22.73</t>
  </si>
  <si>
    <t>254.99</t>
  </si>
  <si>
    <t>2021-04-27 20:00:00</t>
  </si>
  <si>
    <t>26.15</t>
  </si>
  <si>
    <t>0.06343</t>
  </si>
  <si>
    <t>21.47</t>
  </si>
  <si>
    <t>181.36</t>
  </si>
  <si>
    <t>2021-04-27 21:00:00</t>
  </si>
  <si>
    <t>29.99</t>
  </si>
  <si>
    <t>0.06795</t>
  </si>
  <si>
    <t>95</t>
  </si>
  <si>
    <t>20.35</t>
  </si>
  <si>
    <t>195.35</t>
  </si>
  <si>
    <t>2021-04-27 22:00:00</t>
  </si>
  <si>
    <t>26.86</t>
  </si>
  <si>
    <t>0.06671</t>
  </si>
  <si>
    <t>20.22</t>
  </si>
  <si>
    <t>162.84</t>
  </si>
  <si>
    <t>2021-04-27 23:00:00</t>
  </si>
  <si>
    <t>21.74</t>
  </si>
  <si>
    <t>0.06926</t>
  </si>
  <si>
    <t>85</t>
  </si>
  <si>
    <t>19.97</t>
  </si>
  <si>
    <t>80.52</t>
  </si>
  <si>
    <t>2021-04-28 00:00:00</t>
  </si>
  <si>
    <t>26.68</t>
  </si>
  <si>
    <t>0.06792</t>
  </si>
  <si>
    <t>101</t>
  </si>
  <si>
    <t>19.31</t>
  </si>
  <si>
    <t>3.48</t>
  </si>
  <si>
    <t>94.3</t>
  </si>
  <si>
    <t>2021-04-28 01:00:00</t>
  </si>
  <si>
    <t>30.06</t>
  </si>
  <si>
    <t>0.07413</t>
  </si>
  <si>
    <t>106</t>
  </si>
  <si>
    <t>18.38</t>
  </si>
  <si>
    <t>162.74</t>
  </si>
  <si>
    <t>2021-04-28 02:00:00</t>
  </si>
  <si>
    <t>34.93</t>
  </si>
  <si>
    <t>0.07542</t>
  </si>
  <si>
    <t>16.69</t>
  </si>
  <si>
    <t>245.72</t>
  </si>
  <si>
    <t>2021-04-28 03:00:00</t>
  </si>
  <si>
    <t>32.77</t>
  </si>
  <si>
    <t>0.07773</t>
  </si>
  <si>
    <t>15.7</t>
  </si>
  <si>
    <t>271.4</t>
  </si>
  <si>
    <t>2021-04-28 04:00:00</t>
  </si>
  <si>
    <t>31.66</t>
  </si>
  <si>
    <t>0.07841</t>
  </si>
  <si>
    <t>39</t>
  </si>
  <si>
    <t>14.85</t>
  </si>
  <si>
    <t>249.09</t>
  </si>
  <si>
    <t>2021-04-28 05:00:00</t>
  </si>
  <si>
    <t>30.99</t>
  </si>
  <si>
    <t>0.14456</t>
  </si>
  <si>
    <t>36</t>
  </si>
  <si>
    <t>14.36</t>
  </si>
  <si>
    <t>2.67</t>
  </si>
  <si>
    <t>270.95</t>
  </si>
  <si>
    <t>2021-04-28 06:00:00</t>
  </si>
  <si>
    <t>29.6</t>
  </si>
  <si>
    <t>1.59089</t>
  </si>
  <si>
    <t>24</t>
  </si>
  <si>
    <t>55</t>
  </si>
  <si>
    <t>14.24</t>
  </si>
  <si>
    <t>252.89</t>
  </si>
  <si>
    <t>2021-04-28 07:00:00</t>
  </si>
  <si>
    <t>27.42</t>
  </si>
  <si>
    <t>3.84905</t>
  </si>
  <si>
    <t>15.51</t>
  </si>
  <si>
    <t>5.41</t>
  </si>
  <si>
    <t>266.16</t>
  </si>
  <si>
    <t>2021-04-28 08:00:00</t>
  </si>
  <si>
    <t>28.35</t>
  </si>
  <si>
    <t>5.1121</t>
  </si>
  <si>
    <t>16.75</t>
  </si>
  <si>
    <t>14.69</t>
  </si>
  <si>
    <t>2.12</t>
  </si>
  <si>
    <t>282.2</t>
  </si>
  <si>
    <t>2021-04-28 09:00:00</t>
  </si>
  <si>
    <t>26.81</t>
  </si>
  <si>
    <t>6.02016</t>
  </si>
  <si>
    <t>23.9</t>
  </si>
  <si>
    <t>280.36</t>
  </si>
  <si>
    <t>2021-04-28 10:00:00</t>
  </si>
  <si>
    <t>24.08</t>
  </si>
  <si>
    <t>6.34933</t>
  </si>
  <si>
    <t>168</t>
  </si>
  <si>
    <t>19.3</t>
  </si>
  <si>
    <t>33.4</t>
  </si>
  <si>
    <t>268.83</t>
  </si>
  <si>
    <t>2021-04-28 11:00:00</t>
  </si>
  <si>
    <t>21.26</t>
  </si>
  <si>
    <t>6.83266</t>
  </si>
  <si>
    <t>630</t>
  </si>
  <si>
    <t>20.51</t>
  </si>
  <si>
    <t>39.03</t>
  </si>
  <si>
    <t>264.18</t>
  </si>
  <si>
    <t>2021-04-28 12:00:00</t>
  </si>
  <si>
    <t>21.04</t>
  </si>
  <si>
    <t>6.85064</t>
  </si>
  <si>
    <t>607</t>
  </si>
  <si>
    <t>21.06</t>
  </si>
  <si>
    <t>44.32</t>
  </si>
  <si>
    <t>2.99</t>
  </si>
  <si>
    <t>278.92</t>
  </si>
  <si>
    <t>2.85</t>
  </si>
  <si>
    <t>2021-04-28 13:00:00</t>
  </si>
  <si>
    <t>6.59706</t>
  </si>
  <si>
    <t>21.55</t>
  </si>
  <si>
    <t>45.45</t>
  </si>
  <si>
    <t>1.96</t>
  </si>
  <si>
    <t>276.39</t>
  </si>
  <si>
    <t>2.75</t>
  </si>
  <si>
    <t>2021-04-28 14:00:00</t>
  </si>
  <si>
    <t>17.44</t>
  </si>
  <si>
    <t>6.38397</t>
  </si>
  <si>
    <t>21.64</t>
  </si>
  <si>
    <t>41.45</t>
  </si>
  <si>
    <t>281.62</t>
  </si>
  <si>
    <t>4.09</t>
  </si>
  <si>
    <t>2021-04-28 15:00:00</t>
  </si>
  <si>
    <t>5.43463</t>
  </si>
  <si>
    <t>22.56</t>
  </si>
  <si>
    <t>35.83</t>
  </si>
  <si>
    <t>270.23</t>
  </si>
  <si>
    <t>2021-04-28 16:00:00</t>
  </si>
  <si>
    <t>4.09163</t>
  </si>
  <si>
    <t>23.41</t>
  </si>
  <si>
    <t>26.43</t>
  </si>
  <si>
    <t>276.46</t>
  </si>
  <si>
    <t>2021-04-28 17:00:00</t>
  </si>
  <si>
    <t>18.31</t>
  </si>
  <si>
    <t>2.25916</t>
  </si>
  <si>
    <t>23.38</t>
  </si>
  <si>
    <t>17.19</t>
  </si>
  <si>
    <t>280.18</t>
  </si>
  <si>
    <t>2021-04-28 18:00:00</t>
  </si>
  <si>
    <t>18.91</t>
  </si>
  <si>
    <t>0.51054</t>
  </si>
  <si>
    <t>22.94</t>
  </si>
  <si>
    <t>7.93</t>
  </si>
  <si>
    <t>274.74</t>
  </si>
  <si>
    <t>2021-04-28 19:00:00</t>
  </si>
  <si>
    <t>20.66</t>
  </si>
  <si>
    <t>0.05338</t>
  </si>
  <si>
    <t>21.54</t>
  </si>
  <si>
    <t>265.1</t>
  </si>
  <si>
    <t>2021-04-28 20:00:00</t>
  </si>
  <si>
    <t>24.33</t>
  </si>
  <si>
    <t>0.06688</t>
  </si>
  <si>
    <t>96</t>
  </si>
  <si>
    <t>19.67</t>
  </si>
  <si>
    <t>2.38</t>
  </si>
  <si>
    <t>202.22</t>
  </si>
  <si>
    <t>2021-04-28 21:00:00</t>
  </si>
  <si>
    <t>27.91</t>
  </si>
  <si>
    <t>0.06929</t>
  </si>
  <si>
    <t>18.95</t>
  </si>
  <si>
    <t>2.26</t>
  </si>
  <si>
    <t>171.67</t>
  </si>
  <si>
    <t>2021-04-28 22:00:00</t>
  </si>
  <si>
    <t>28.06</t>
  </si>
  <si>
    <t>174.25</t>
  </si>
  <si>
    <t>2021-04-28 23:00:00</t>
  </si>
  <si>
    <t>31.31</t>
  </si>
  <si>
    <t>0.07301</t>
  </si>
  <si>
    <t>17.87</t>
  </si>
  <si>
    <t>188.07</t>
  </si>
  <si>
    <t>2021-04-29 00:00:00</t>
  </si>
  <si>
    <t>36.34</t>
  </si>
  <si>
    <t>0.07315</t>
  </si>
  <si>
    <t>88</t>
  </si>
  <si>
    <t>17.1</t>
  </si>
  <si>
    <t>170.75</t>
  </si>
  <si>
    <t>2021-04-29 01:00:00</t>
  </si>
  <si>
    <t>41.53</t>
  </si>
  <si>
    <t>0.07377</t>
  </si>
  <si>
    <t>16.3</t>
  </si>
  <si>
    <t>203.72</t>
  </si>
  <si>
    <t>2021-04-29 02:00:00</t>
  </si>
  <si>
    <t>39.91</t>
  </si>
  <si>
    <t>0.07518</t>
  </si>
  <si>
    <t>16.1</t>
  </si>
  <si>
    <t>258.42</t>
  </si>
  <si>
    <t>2021-04-29 03:00:00</t>
  </si>
  <si>
    <t>40.83</t>
  </si>
  <si>
    <t>0.07302</t>
  </si>
  <si>
    <t>57</t>
  </si>
  <si>
    <t>15.78</t>
  </si>
  <si>
    <t>3.13</t>
  </si>
  <si>
    <t>274.62</t>
  </si>
  <si>
    <t>2021-04-29 04:00:00</t>
  </si>
  <si>
    <t>44.88</t>
  </si>
  <si>
    <t>0.07463</t>
  </si>
  <si>
    <t>43</t>
  </si>
  <si>
    <t>14.66</t>
  </si>
  <si>
    <t>270.69</t>
  </si>
  <si>
    <t>2021-04-29 05:00:00</t>
  </si>
  <si>
    <t>42.85</t>
  </si>
  <si>
    <t>0.04911</t>
  </si>
  <si>
    <t>14.98</t>
  </si>
  <si>
    <t>284.11</t>
  </si>
  <si>
    <t>2021-04-29 06:00:00</t>
  </si>
  <si>
    <t>41.49</t>
  </si>
  <si>
    <t>0.53729</t>
  </si>
  <si>
    <t>15.0</t>
  </si>
  <si>
    <t>3.49</t>
  </si>
  <si>
    <t>155.11</t>
  </si>
  <si>
    <t>2021-04-29 07:00:00</t>
  </si>
  <si>
    <t>40.04</t>
  </si>
  <si>
    <t>1.82409</t>
  </si>
  <si>
    <t>16.03</t>
  </si>
  <si>
    <t>3.97</t>
  </si>
  <si>
    <t>205.1</t>
  </si>
  <si>
    <t>2021-04-29 08:00:00</t>
  </si>
  <si>
    <t>34.41</t>
  </si>
  <si>
    <t>3.75912</t>
  </si>
  <si>
    <t>8.17</t>
  </si>
  <si>
    <t>3.28</t>
  </si>
  <si>
    <t>2021-04-29 09:00:00</t>
  </si>
  <si>
    <t>28.24533</t>
  </si>
  <si>
    <t>5.02433</t>
  </si>
  <si>
    <t>5</t>
  </si>
  <si>
    <t>19.56167</t>
  </si>
  <si>
    <t>18.01667</t>
  </si>
  <si>
    <t>234.348</t>
  </si>
  <si>
    <t>2021-04-29 10:00:00</t>
  </si>
  <si>
    <t>26.2495</t>
  </si>
  <si>
    <t>5.9815</t>
  </si>
  <si>
    <t>20.909</t>
  </si>
  <si>
    <t>27.33898</t>
  </si>
  <si>
    <t>220.6853</t>
  </si>
  <si>
    <t>2.357</t>
  </si>
  <si>
    <t>2021-04-29 11:00:00</t>
  </si>
  <si>
    <t>25.15695</t>
  </si>
  <si>
    <t>6.19427</t>
  </si>
  <si>
    <t>21.1722</t>
  </si>
  <si>
    <t>36.52542</t>
  </si>
  <si>
    <t>260.179</t>
  </si>
  <si>
    <t>3.89797</t>
  </si>
  <si>
    <t>2021-04-29 12:00:00</t>
  </si>
  <si>
    <t>27.03983</t>
  </si>
  <si>
    <t>6.71404</t>
  </si>
  <si>
    <t>21.5195</t>
  </si>
  <si>
    <t>40.45763</t>
  </si>
  <si>
    <t>5.1</t>
  </si>
  <si>
    <t>4.8</t>
  </si>
  <si>
    <t>8.7</t>
  </si>
  <si>
    <t>2.91</t>
  </si>
  <si>
    <t>2.88</t>
  </si>
  <si>
    <t>3.6</t>
  </si>
  <si>
    <t>3.9</t>
  </si>
  <si>
    <t>3.01</t>
  </si>
  <si>
    <t>3.02</t>
  </si>
  <si>
    <t>221.7</t>
  </si>
  <si>
    <t>3.3</t>
  </si>
  <si>
    <t>3.03</t>
  </si>
  <si>
    <t>3.08</t>
  </si>
  <si>
    <t>3.1</t>
  </si>
  <si>
    <t>3.25</t>
  </si>
  <si>
    <t>3.37</t>
  </si>
  <si>
    <t>6.98</t>
  </si>
  <si>
    <t>4.1</t>
  </si>
  <si>
    <t>3.18</t>
  </si>
  <si>
    <t>4.51</t>
  </si>
  <si>
    <t>269.0495</t>
  </si>
  <si>
    <t>5.18467</t>
  </si>
  <si>
    <t>2021-04-29 13:00:00</t>
  </si>
  <si>
    <t>25.13283</t>
  </si>
  <si>
    <t>6.81103</t>
  </si>
  <si>
    <t>20.99383</t>
  </si>
  <si>
    <t>45.74576</t>
  </si>
  <si>
    <t>6.3</t>
  </si>
  <si>
    <t>2.1</t>
  </si>
  <si>
    <t>2.7</t>
  </si>
  <si>
    <t>29.7</t>
  </si>
  <si>
    <t>126.3</t>
  </si>
  <si>
    <t>2.37</t>
  </si>
  <si>
    <t>2.66</t>
  </si>
  <si>
    <t>6.0</t>
  </si>
  <si>
    <t>4.55</t>
  </si>
  <si>
    <t>2.42</t>
  </si>
  <si>
    <t>277.323</t>
  </si>
  <si>
    <t>5.67067</t>
  </si>
  <si>
    <t>2021-04-29 14:00:00</t>
  </si>
  <si>
    <t>20.569</t>
  </si>
  <si>
    <t>6.31147</t>
  </si>
  <si>
    <t>21.366</t>
  </si>
  <si>
    <t>44.20339</t>
  </si>
  <si>
    <t>271.872</t>
  </si>
  <si>
    <t>5.576</t>
  </si>
  <si>
    <t>2021-04-29 15:00:00</t>
  </si>
  <si>
    <t>20.92183</t>
  </si>
  <si>
    <t>5.57158</t>
  </si>
  <si>
    <t>22.1075</t>
  </si>
  <si>
    <t>36.71186</t>
  </si>
  <si>
    <t>6.9</t>
  </si>
  <si>
    <t>24.0</t>
  </si>
  <si>
    <t>75.6</t>
  </si>
  <si>
    <t>5.46</t>
  </si>
  <si>
    <t>2.92</t>
  </si>
  <si>
    <t>2.97</t>
  </si>
  <si>
    <t>3.54</t>
  </si>
  <si>
    <t>4.4</t>
  </si>
  <si>
    <t>2.76</t>
  </si>
  <si>
    <t>257.6912</t>
  </si>
  <si>
    <t>4.015</t>
  </si>
  <si>
    <t>2021-04-29 16:00:00</t>
  </si>
  <si>
    <t>19.39733</t>
  </si>
  <si>
    <t>4.32914</t>
  </si>
  <si>
    <t>22.41783</t>
  </si>
  <si>
    <t>27.83333</t>
  </si>
  <si>
    <t>228.5347</t>
  </si>
  <si>
    <t>3.782</t>
  </si>
  <si>
    <t>2021-04-29 17:00:00</t>
  </si>
  <si>
    <t>18.10967</t>
  </si>
  <si>
    <t>2.34755</t>
  </si>
  <si>
    <t>22.459</t>
  </si>
  <si>
    <t>18.27119</t>
  </si>
  <si>
    <t>19.8</t>
  </si>
  <si>
    <t>56.1</t>
  </si>
  <si>
    <t>16.5</t>
  </si>
  <si>
    <t>15.6</t>
  </si>
  <si>
    <t>6.6</t>
  </si>
  <si>
    <t>11.4</t>
  </si>
  <si>
    <t>24.9</t>
  </si>
  <si>
    <t>249.144</t>
  </si>
  <si>
    <t>3.35633</t>
  </si>
  <si>
    <t>2021-04-29 18:00:00</t>
  </si>
  <si>
    <t>16.68559</t>
  </si>
  <si>
    <t>0.55255</t>
  </si>
  <si>
    <t>22.33203</t>
  </si>
  <si>
    <t>8.22034</t>
  </si>
  <si>
    <t>224.5636</t>
  </si>
  <si>
    <t>2.13661</t>
  </si>
  <si>
    <t>2021-04-29 19:00:00</t>
  </si>
  <si>
    <t>19.74593</t>
  </si>
  <si>
    <t>0.05437</t>
  </si>
  <si>
    <t>20.72322</t>
  </si>
  <si>
    <t>1.9322</t>
  </si>
  <si>
    <t>189.4151</t>
  </si>
  <si>
    <t>1.97017</t>
  </si>
  <si>
    <t>2021-04-29 20:00:00</t>
  </si>
  <si>
    <t>21.47067</t>
  </si>
  <si>
    <t>0.06936</t>
  </si>
  <si>
    <t>93</t>
  </si>
  <si>
    <t>19.06717</t>
  </si>
  <si>
    <t>139.3808</t>
  </si>
  <si>
    <t>1.3235</t>
  </si>
  <si>
    <t>2021-04-29 21:00:00</t>
  </si>
  <si>
    <t>21.71733</t>
  </si>
  <si>
    <t>0.07083</t>
  </si>
  <si>
    <t>92</t>
  </si>
  <si>
    <t>91.97867</t>
  </si>
  <si>
    <t>2021-04-29 22:00:00</t>
  </si>
  <si>
    <t>21.703</t>
  </si>
  <si>
    <t>0.07422</t>
  </si>
  <si>
    <t>17.63283</t>
  </si>
  <si>
    <t>120.0645</t>
  </si>
  <si>
    <t>0.98817</t>
  </si>
  <si>
    <t>2021-04-29 23:00:00</t>
  </si>
  <si>
    <t>26.6735</t>
  </si>
  <si>
    <t>0.07224</t>
  </si>
  <si>
    <t>16.20267</t>
  </si>
  <si>
    <t>158.2688</t>
  </si>
  <si>
    <t>0.75617</t>
  </si>
  <si>
    <t>时间</t>
    <phoneticPr fontId="2" type="noConversion"/>
  </si>
  <si>
    <t>time</t>
    <phoneticPr fontId="2" type="noConversion"/>
  </si>
  <si>
    <t>base</t>
    <phoneticPr fontId="2" type="noConversion"/>
  </si>
  <si>
    <t>烷烃</t>
    <phoneticPr fontId="2" type="noConversion"/>
  </si>
  <si>
    <t>烯烃</t>
    <phoneticPr fontId="2" type="noConversion"/>
  </si>
  <si>
    <t>炔烃</t>
    <phoneticPr fontId="2" type="noConversion"/>
  </si>
  <si>
    <t>芳香烃</t>
    <phoneticPr fontId="2" type="noConversion"/>
  </si>
  <si>
    <t>卤代烃</t>
    <phoneticPr fontId="2" type="noConversion"/>
  </si>
  <si>
    <t>OVOCs</t>
    <phoneticPr fontId="2" type="noConversion"/>
  </si>
  <si>
    <t>TVOCs</t>
    <phoneticPr fontId="2" type="noConversion"/>
  </si>
  <si>
    <t>有机硫</t>
    <phoneticPr fontId="2" type="noConversion"/>
  </si>
  <si>
    <t>丙烷</t>
  </si>
  <si>
    <t>乙烷</t>
  </si>
  <si>
    <t>异丁烷</t>
  </si>
  <si>
    <t>正丁烷</t>
  </si>
  <si>
    <t>正戊烷</t>
  </si>
  <si>
    <t>环戊烷</t>
  </si>
  <si>
    <t>异戊烷</t>
  </si>
  <si>
    <t>2,4-二甲基戊烷</t>
  </si>
  <si>
    <t>2-甲基戊烷</t>
  </si>
  <si>
    <t>3-甲基戊烷</t>
  </si>
  <si>
    <t>正己烷</t>
  </si>
  <si>
    <t>甲基环戊烷</t>
  </si>
  <si>
    <t>2,3,4-三甲基戊烷</t>
  </si>
  <si>
    <t>正壬烷</t>
  </si>
  <si>
    <t>正十一烷</t>
  </si>
  <si>
    <t>正十二烷</t>
  </si>
  <si>
    <t>正癸烷</t>
  </si>
  <si>
    <t>2-甲基庚烷</t>
  </si>
  <si>
    <t>3-甲基庚烷</t>
  </si>
  <si>
    <t>甲基环己烷</t>
  </si>
  <si>
    <t>2,2,4-三甲基戊烷</t>
  </si>
  <si>
    <t>正庚烷</t>
  </si>
  <si>
    <t>3-甲基己烷</t>
  </si>
  <si>
    <t>2-甲基己烷</t>
  </si>
  <si>
    <t>2,3-二甲基戊烷</t>
  </si>
  <si>
    <t>环己烷</t>
  </si>
  <si>
    <t>2,3-二甲基丁烷</t>
  </si>
  <si>
    <t>2,2-二甲基丁烷</t>
  </si>
  <si>
    <t>丙烯</t>
  </si>
  <si>
    <t>乙烯</t>
  </si>
  <si>
    <t>1-丁烯</t>
  </si>
  <si>
    <t>异戊二烯</t>
  </si>
  <si>
    <t>1-己烯</t>
  </si>
  <si>
    <t>1-戊烯</t>
  </si>
  <si>
    <t>乙炔</t>
  </si>
  <si>
    <t>苯</t>
  </si>
  <si>
    <t>甲苯</t>
  </si>
  <si>
    <t>乙苯</t>
  </si>
  <si>
    <t>苯乙烯</t>
  </si>
  <si>
    <t>异丙苯</t>
  </si>
  <si>
    <t>1,3,5-三甲基苯</t>
  </si>
  <si>
    <t>1,2,4-三甲基苯</t>
  </si>
  <si>
    <t>环保学院</t>
    <phoneticPr fontId="2" type="noConversion"/>
  </si>
  <si>
    <t>修改下表中时间段，算浓度均值</t>
    <phoneticPr fontId="2" type="noConversion"/>
  </si>
  <si>
    <t>序号</t>
  </si>
  <si>
    <t>name</t>
  </si>
  <si>
    <r>
      <rPr>
        <b/>
        <sz val="11"/>
        <color theme="1"/>
        <rFont val="宋体"/>
        <family val="3"/>
        <charset val="134"/>
      </rPr>
      <t>前十浓度（</t>
    </r>
    <r>
      <rPr>
        <b/>
        <sz val="11"/>
        <color theme="1"/>
        <rFont val="Times New Roman"/>
        <family val="1"/>
      </rPr>
      <t>ppbv</t>
    </r>
    <r>
      <rPr>
        <b/>
        <sz val="11"/>
        <color theme="1"/>
        <rFont val="宋体"/>
        <family val="3"/>
        <charset val="134"/>
      </rPr>
      <t>）</t>
    </r>
  </si>
  <si>
    <t>起</t>
    <phoneticPr fontId="2" type="noConversion"/>
  </si>
  <si>
    <t>止</t>
    <phoneticPr fontId="2" type="noConversion"/>
  </si>
  <si>
    <t>顺-2-戊烯</t>
  </si>
  <si>
    <t>辛烷</t>
  </si>
  <si>
    <t>1,3-丁二烯</t>
  </si>
  <si>
    <t>反-2-丁烯</t>
  </si>
  <si>
    <t>顺-2-丁烯</t>
  </si>
  <si>
    <t>反-2-戊烯</t>
  </si>
  <si>
    <t>间/对-二甲苯</t>
  </si>
  <si>
    <t>邻-二甲苯</t>
  </si>
  <si>
    <t>正丙基苯</t>
  </si>
  <si>
    <t>3-乙基甲苯</t>
  </si>
  <si>
    <t>4-乙基甲苯</t>
  </si>
  <si>
    <t>2-乙基甲苯</t>
  </si>
  <si>
    <t>1,2,3-三甲基苯</t>
  </si>
  <si>
    <t>1,3-二乙基苯</t>
  </si>
  <si>
    <t>1,4-二乙基苯</t>
  </si>
  <si>
    <t>萘</t>
  </si>
  <si>
    <t>氟利昂114</t>
  </si>
  <si>
    <t>氯甲烷</t>
  </si>
  <si>
    <t>氯乙烯</t>
  </si>
  <si>
    <t>溴甲烷</t>
  </si>
  <si>
    <t>氯乙烷</t>
  </si>
  <si>
    <t>氟利昂11</t>
  </si>
  <si>
    <t>氟利昂113</t>
  </si>
  <si>
    <t>1,1-二氯乙烯</t>
  </si>
  <si>
    <t>二氯甲烷</t>
  </si>
  <si>
    <t>顺-1,2-二氯乙烯</t>
  </si>
  <si>
    <t>氯仿</t>
  </si>
  <si>
    <t>1,1,1-三氯乙烷</t>
  </si>
  <si>
    <t>四氯化碳</t>
  </si>
  <si>
    <t>1,2-二氯乙烷</t>
  </si>
  <si>
    <t>三氯乙烯</t>
  </si>
  <si>
    <t>1,2-二氯丙烷</t>
  </si>
  <si>
    <t>反-1,3-二氯丙烯</t>
  </si>
  <si>
    <t>顺-1,3-二氯丙烯</t>
  </si>
  <si>
    <t>1,1,2-三氯乙烷</t>
  </si>
  <si>
    <t>四氯乙烯</t>
  </si>
  <si>
    <t>1,2-二溴乙烷</t>
  </si>
  <si>
    <t>氯苯</t>
  </si>
  <si>
    <t>1,3-二氯苯</t>
  </si>
  <si>
    <t>1,4-二氯苯</t>
  </si>
  <si>
    <t>苄基氯</t>
  </si>
  <si>
    <t>1,2-二氯苯</t>
  </si>
  <si>
    <t>1,1-二氯乙烷</t>
  </si>
  <si>
    <t>溴仿</t>
  </si>
  <si>
    <t>1,1,2,2-四氯乙烷</t>
  </si>
  <si>
    <t>二溴一氯甲烷</t>
  </si>
  <si>
    <t>氟利昂12</t>
  </si>
  <si>
    <t>1,2,4-三氯苯</t>
  </si>
  <si>
    <t>六氯-1,3-丁二烯</t>
  </si>
  <si>
    <t>反-1,2-二氯乙烯</t>
  </si>
  <si>
    <t>丙烯醛</t>
  </si>
  <si>
    <t>丙酮</t>
  </si>
  <si>
    <t>甲基叔丁基醚</t>
  </si>
  <si>
    <t>异丙醇</t>
  </si>
  <si>
    <t>甲基丙烯酸甲酯</t>
  </si>
  <si>
    <t>4-甲基-2-戊酮</t>
  </si>
  <si>
    <t>四氢呋喃</t>
  </si>
  <si>
    <t>1,4-二氧六环</t>
  </si>
  <si>
    <t>乙酸乙烯酯</t>
  </si>
  <si>
    <t>乙酸乙酯</t>
  </si>
  <si>
    <t>2-己酮</t>
  </si>
  <si>
    <t>二硫化碳</t>
  </si>
  <si>
    <t>2021-04-30 00:00:00</t>
  </si>
  <si>
    <t>25.487</t>
  </si>
  <si>
    <t>0.07634</t>
  </si>
  <si>
    <t>16.04083</t>
  </si>
  <si>
    <t>84.86166</t>
  </si>
  <si>
    <t>1.14567</t>
  </si>
  <si>
    <t>2021-04-30 01:00:00</t>
  </si>
  <si>
    <t>25.86418</t>
  </si>
  <si>
    <t>0.07733</t>
  </si>
  <si>
    <t>15.24273</t>
  </si>
  <si>
    <t>121.3462</t>
  </si>
  <si>
    <t>1.01073</t>
  </si>
  <si>
    <t>2021-04-30 02:00:00</t>
  </si>
  <si>
    <t>26.48034</t>
  </si>
  <si>
    <t>0.07801</t>
  </si>
  <si>
    <t>14.58153</t>
  </si>
  <si>
    <t>94.72136</t>
  </si>
  <si>
    <t>0.95729</t>
  </si>
  <si>
    <t>2021-04-30 03:00:00</t>
  </si>
  <si>
    <t>27.35</t>
  </si>
  <si>
    <t>0.07825</t>
  </si>
  <si>
    <t>81</t>
  </si>
  <si>
    <t>14.50633</t>
  </si>
  <si>
    <t>109.0272</t>
  </si>
  <si>
    <t>1.00033</t>
  </si>
  <si>
    <t>2021-04-30 04:00:00</t>
  </si>
  <si>
    <t>29.37</t>
  </si>
  <si>
    <t>0.07749</t>
  </si>
  <si>
    <t>14.252</t>
  </si>
  <si>
    <t>122.804</t>
  </si>
  <si>
    <t>1.33783</t>
  </si>
  <si>
    <t>2021-04-30 05:00:00</t>
  </si>
  <si>
    <t>30.33083</t>
  </si>
  <si>
    <t>0.04729</t>
  </si>
  <si>
    <t>13.724</t>
  </si>
  <si>
    <t>101.4678</t>
  </si>
  <si>
    <t>1.0505</t>
  </si>
  <si>
    <t>2021-04-30 06:00:00</t>
  </si>
  <si>
    <t>32.4545</t>
  </si>
  <si>
    <t>0.08908</t>
  </si>
  <si>
    <t>74</t>
  </si>
  <si>
    <t>13.37317</t>
  </si>
  <si>
    <t>116.0308</t>
  </si>
  <si>
    <t>1.343</t>
  </si>
  <si>
    <t>2021-04-30 07:00:00</t>
  </si>
  <si>
    <t>34.17433</t>
  </si>
  <si>
    <t>0.45217</t>
  </si>
  <si>
    <t>13.47983</t>
  </si>
  <si>
    <t>79.814</t>
  </si>
  <si>
    <t>1.20483</t>
  </si>
  <si>
    <t>2021-04-30 08:00:00</t>
  </si>
  <si>
    <t>37.4385</t>
  </si>
  <si>
    <t>0.81303</t>
  </si>
  <si>
    <t>32</t>
  </si>
  <si>
    <t>13.14667</t>
  </si>
  <si>
    <t>3.53</t>
  </si>
  <si>
    <t>9.01</t>
  </si>
  <si>
    <t>62.411</t>
  </si>
  <si>
    <t>2.224</t>
  </si>
  <si>
    <t>2021-04-30 09:00:00</t>
  </si>
  <si>
    <t>42.81333</t>
  </si>
  <si>
    <t>3.98868</t>
  </si>
  <si>
    <t>12.74533</t>
  </si>
  <si>
    <t>4.54237</t>
  </si>
  <si>
    <t>4.59</t>
  </si>
  <si>
    <t>5.03</t>
  </si>
  <si>
    <t>5.14</t>
  </si>
  <si>
    <t>67.88267</t>
  </si>
  <si>
    <t>2.008</t>
  </si>
  <si>
    <t>2021-04-30 10:00:00</t>
  </si>
  <si>
    <t>39.02966</t>
  </si>
  <si>
    <t>5.62435</t>
  </si>
  <si>
    <t>14.29492</t>
  </si>
  <si>
    <t>22.72881</t>
  </si>
  <si>
    <t>68.53848</t>
  </si>
  <si>
    <t>2.54051</t>
  </si>
  <si>
    <t>2021-04-30 11:00:00</t>
  </si>
  <si>
    <t>31.35267</t>
  </si>
  <si>
    <t>3.59368</t>
  </si>
  <si>
    <t>17.78567</t>
  </si>
  <si>
    <t>33.27119</t>
  </si>
  <si>
    <t>95.19234</t>
  </si>
  <si>
    <t>2.23717</t>
  </si>
  <si>
    <t>2021-04-30 12:00:00</t>
  </si>
  <si>
    <t>30.789</t>
  </si>
  <si>
    <t>5.71337</t>
  </si>
  <si>
    <t>18.8755</t>
  </si>
  <si>
    <t>21.58333</t>
  </si>
  <si>
    <t>197.4247</t>
  </si>
  <si>
    <t>2.783</t>
  </si>
  <si>
    <t>2021-04-30 13:00:00</t>
  </si>
  <si>
    <t>44.58517</t>
  </si>
  <si>
    <t>6.64835</t>
  </si>
  <si>
    <t>79</t>
  </si>
  <si>
    <t>16.95</t>
  </si>
  <si>
    <t>38.0</t>
  </si>
  <si>
    <t>3.47</t>
  </si>
  <si>
    <t>172.8227</t>
  </si>
  <si>
    <t>2.431</t>
  </si>
  <si>
    <t>2021-04-30 14:00:00</t>
  </si>
  <si>
    <t>40.39367</t>
  </si>
  <si>
    <t>6.46499</t>
  </si>
  <si>
    <t>46</t>
  </si>
  <si>
    <t>17.91183</t>
  </si>
  <si>
    <t>42.69492</t>
  </si>
  <si>
    <t>3.44</t>
  </si>
  <si>
    <t>157.9483</t>
  </si>
  <si>
    <t>2.766</t>
  </si>
  <si>
    <t>2021-04-30 15:00:00</t>
  </si>
  <si>
    <t>38.63633</t>
  </si>
  <si>
    <t>5.84483</t>
  </si>
  <si>
    <t>154</t>
  </si>
  <si>
    <t>18.00417</t>
  </si>
  <si>
    <t>37.40678</t>
  </si>
  <si>
    <t>116.8157</t>
  </si>
  <si>
    <t>2.86083</t>
  </si>
  <si>
    <t>2021-04-30 16:00:00</t>
  </si>
  <si>
    <t>42.026</t>
  </si>
  <si>
    <t>3.08579</t>
  </si>
  <si>
    <t>17.19333</t>
  </si>
  <si>
    <t>29.15254</t>
  </si>
  <si>
    <t>117.7765</t>
  </si>
  <si>
    <t>3.51117</t>
  </si>
  <si>
    <t>2021-04-30 17:00:00</t>
  </si>
  <si>
    <t>49.8715</t>
  </si>
  <si>
    <t>1.87352</t>
  </si>
  <si>
    <t>15.45267</t>
  </si>
  <si>
    <t>14.59322</t>
  </si>
  <si>
    <t>109.967</t>
  </si>
  <si>
    <t>2.965</t>
  </si>
  <si>
    <t>2021-04-30 18:00:00</t>
  </si>
  <si>
    <t>56.46183</t>
  </si>
  <si>
    <t>0.59341</t>
  </si>
  <si>
    <t>87</t>
  </si>
  <si>
    <t>14.019</t>
  </si>
  <si>
    <t>7.65</t>
  </si>
  <si>
    <t>100.1762</t>
  </si>
  <si>
    <t>2.65833</t>
  </si>
  <si>
    <t>2021-04-30 19:00:00</t>
  </si>
  <si>
    <t>60.43797</t>
  </si>
  <si>
    <t>12.91814</t>
  </si>
  <si>
    <t>2.22034</t>
  </si>
  <si>
    <t>80.84932</t>
  </si>
  <si>
    <t>2.78203</t>
  </si>
  <si>
    <t>2021-04-30 20:00:00</t>
  </si>
  <si>
    <t>2021-04-30 21:00:00</t>
  </si>
  <si>
    <t>2021-04-30 22:00:00</t>
  </si>
  <si>
    <t>2021-04-30 23:00:00</t>
  </si>
  <si>
    <t>65.48083</t>
  </si>
  <si>
    <t>67.64467</t>
  </si>
  <si>
    <t>69.19559</t>
  </si>
  <si>
    <t>72.4705</t>
  </si>
  <si>
    <t>0.07881</t>
  </si>
  <si>
    <t>11.966</t>
  </si>
  <si>
    <t>0.08207</t>
  </si>
  <si>
    <t>58</t>
  </si>
  <si>
    <t>11.44317</t>
  </si>
  <si>
    <t>0.08141</t>
  </si>
  <si>
    <t>11.07322</t>
  </si>
  <si>
    <t>0.08276</t>
  </si>
  <si>
    <t>10.45433</t>
  </si>
  <si>
    <t>51.46617</t>
  </si>
  <si>
    <t>2.4605</t>
  </si>
  <si>
    <t>61.297</t>
  </si>
  <si>
    <t>1.72233</t>
  </si>
  <si>
    <t>257.6385</t>
  </si>
  <si>
    <t>1.61678</t>
  </si>
  <si>
    <t>290.3593</t>
  </si>
  <si>
    <t>1.56317</t>
  </si>
  <si>
    <t>2021-05-01 00:00:00</t>
  </si>
  <si>
    <t>73.76733</t>
  </si>
  <si>
    <t>0.08174</t>
  </si>
  <si>
    <t>53</t>
  </si>
  <si>
    <t>10.08617</t>
  </si>
  <si>
    <t>2021-05-01 01:00:00</t>
  </si>
  <si>
    <t>73.92607</t>
  </si>
  <si>
    <t>0.08204</t>
  </si>
  <si>
    <t>9.81625</t>
  </si>
  <si>
    <t>2021-05-01 02:00:00</t>
  </si>
  <si>
    <t>72.00517</t>
  </si>
  <si>
    <t>0.08262</t>
  </si>
  <si>
    <t>10.0875</t>
  </si>
  <si>
    <t>2021-05-01 03:00:00</t>
  </si>
  <si>
    <t>73.88934</t>
  </si>
  <si>
    <t>0.08436</t>
  </si>
  <si>
    <t>9.6655</t>
  </si>
  <si>
    <t>2021-05-01 04:00:00</t>
  </si>
  <si>
    <t>74.65102</t>
  </si>
  <si>
    <t>0.08305</t>
  </si>
  <si>
    <t>9.49508</t>
  </si>
  <si>
    <t>2021-05-01 05:00:00</t>
  </si>
  <si>
    <t>75.28917</t>
  </si>
  <si>
    <t>0.16424</t>
  </si>
  <si>
    <t>51</t>
  </si>
  <si>
    <t>9.4135</t>
  </si>
  <si>
    <t>2021-05-01 06:00:00</t>
  </si>
  <si>
    <t>75.89933</t>
  </si>
  <si>
    <t>1.5385</t>
  </si>
  <si>
    <t>9.291</t>
  </si>
  <si>
    <t>2021-05-01 07:00:00</t>
  </si>
  <si>
    <t>69.2855</t>
  </si>
  <si>
    <t>3.34958</t>
  </si>
  <si>
    <t>54</t>
  </si>
  <si>
    <t>11.39967</t>
  </si>
  <si>
    <t>5.69492</t>
  </si>
  <si>
    <t>2021-05-01 08:00:00</t>
  </si>
  <si>
    <t>60.86317</t>
  </si>
  <si>
    <t>4.96256</t>
  </si>
  <si>
    <t>14.04183</t>
  </si>
  <si>
    <t>13.8</t>
  </si>
  <si>
    <t>2021-05-01 09:00:00</t>
  </si>
  <si>
    <t>54.282</t>
  </si>
  <si>
    <t>6.01608</t>
  </si>
  <si>
    <t>16.39183</t>
  </si>
  <si>
    <t>22.98305</t>
  </si>
  <si>
    <t>2021-05-01 10:00:00</t>
  </si>
  <si>
    <t>45.89783</t>
  </si>
  <si>
    <t>6.5269</t>
  </si>
  <si>
    <t>18.95467</t>
  </si>
  <si>
    <t>32.74576</t>
  </si>
  <si>
    <t>2021-05-01 11:00:00</t>
  </si>
  <si>
    <t>35.25217</t>
  </si>
  <si>
    <t>6.85168</t>
  </si>
  <si>
    <t>20.32033</t>
  </si>
  <si>
    <t>40.44068</t>
  </si>
  <si>
    <t>2021-05-01 12:00:00</t>
  </si>
  <si>
    <t>28.65667</t>
  </si>
  <si>
    <t>6.86004</t>
  </si>
  <si>
    <t>20.82283</t>
  </si>
  <si>
    <t>45.1017</t>
  </si>
  <si>
    <t>2021-05-01 13:00:00</t>
  </si>
  <si>
    <t>27.04051</t>
  </si>
  <si>
    <t>6.82614</t>
  </si>
  <si>
    <t>21.41271</t>
  </si>
  <si>
    <t>45.42373</t>
  </si>
  <si>
    <t>2021-05-01 14:00:00</t>
  </si>
  <si>
    <t>22.71383</t>
  </si>
  <si>
    <t>6.54116</t>
  </si>
  <si>
    <t>22.277</t>
  </si>
  <si>
    <t>43.38983</t>
  </si>
  <si>
    <t>2021-05-01 15:00:00</t>
  </si>
  <si>
    <t>19.17933</t>
  </si>
  <si>
    <t>5.77217</t>
  </si>
  <si>
    <t>23.17633</t>
  </si>
  <si>
    <t>37.46667</t>
  </si>
  <si>
    <t>2021-05-01 16:00:00</t>
  </si>
  <si>
    <t>18.35283</t>
  </si>
  <si>
    <t>4.41096</t>
  </si>
  <si>
    <t>23.84917</t>
  </si>
  <si>
    <t>28.61667</t>
  </si>
  <si>
    <t>2021-05-01 17:00:00</t>
  </si>
  <si>
    <t>18.59383</t>
  </si>
  <si>
    <t>2.47176</t>
  </si>
  <si>
    <t>135</t>
  </si>
  <si>
    <t>24.04917</t>
  </si>
  <si>
    <t>18.54237</t>
  </si>
  <si>
    <t>2021-05-01 18:00:00</t>
  </si>
  <si>
    <t>19.8885</t>
  </si>
  <si>
    <t>0.5907</t>
  </si>
  <si>
    <t>22.7215</t>
  </si>
  <si>
    <t>8.76271</t>
  </si>
  <si>
    <t>2021-05-01 19:00:00</t>
  </si>
  <si>
    <t>18.72217</t>
  </si>
  <si>
    <t>0.05262</t>
  </si>
  <si>
    <t>20.61283</t>
  </si>
  <si>
    <t>2.08475</t>
  </si>
  <si>
    <t>2021-05-01 20:00:00</t>
  </si>
  <si>
    <t>20.23133</t>
  </si>
  <si>
    <t>0.06987</t>
  </si>
  <si>
    <t>19.012</t>
  </si>
  <si>
    <t>2021-05-01 21:00:00</t>
  </si>
  <si>
    <t>22.58117</t>
  </si>
  <si>
    <t>0.07484</t>
  </si>
  <si>
    <t>17.86667</t>
  </si>
  <si>
    <t>2021-05-01 22:00:00</t>
  </si>
  <si>
    <t>34.82983</t>
  </si>
  <si>
    <t>0.0734</t>
  </si>
  <si>
    <t>15.47417</t>
  </si>
  <si>
    <t>2021-05-01 23:00:00</t>
  </si>
  <si>
    <t>42.52133</t>
  </si>
  <si>
    <t>0.07658</t>
  </si>
  <si>
    <t>13.86233</t>
  </si>
  <si>
    <t>2021-05-02 00:00:00</t>
  </si>
  <si>
    <t>47.66254</t>
  </si>
  <si>
    <t>0.07784</t>
  </si>
  <si>
    <t>12.7717</t>
  </si>
  <si>
    <t>2021-05-02 01:00:00</t>
  </si>
  <si>
    <t>51.50554</t>
  </si>
  <si>
    <t>0.0806</t>
  </si>
  <si>
    <t>66</t>
  </si>
  <si>
    <t>11.89464</t>
  </si>
  <si>
    <t>2021-05-02 02:00:00</t>
  </si>
  <si>
    <t>53.62467</t>
  </si>
  <si>
    <t>0.08059</t>
  </si>
  <si>
    <t>11.2675</t>
  </si>
  <si>
    <t>2021-05-02 03:00:00</t>
  </si>
  <si>
    <t>58.81617</t>
  </si>
  <si>
    <t>0.08209</t>
  </si>
  <si>
    <t>10.30933</t>
  </si>
  <si>
    <t>2021-05-02 04:00:00</t>
  </si>
  <si>
    <t>62.77467</t>
  </si>
  <si>
    <t>0.0831</t>
  </si>
  <si>
    <t>48</t>
  </si>
  <si>
    <t>9.96517</t>
  </si>
  <si>
    <t>2021-05-02 05:00:00</t>
  </si>
  <si>
    <t>66.071</t>
  </si>
  <si>
    <t>0.16641</t>
  </si>
  <si>
    <t>9.1335</t>
  </si>
  <si>
    <t>2021-05-02 06:00:00</t>
  </si>
  <si>
    <t>65.03</t>
  </si>
  <si>
    <t>1.56508</t>
  </si>
  <si>
    <t>9.0685</t>
  </si>
  <si>
    <t>0.63333</t>
  </si>
  <si>
    <t>2021-05-02 07:00:00</t>
  </si>
  <si>
    <t>57.34729</t>
  </si>
  <si>
    <t>3.65717</t>
  </si>
  <si>
    <t>11.03542</t>
  </si>
  <si>
    <t>5.81667</t>
  </si>
  <si>
    <t>2021-05-02 08:00:00</t>
  </si>
  <si>
    <t>49.61881</t>
  </si>
  <si>
    <t>5.12852</t>
  </si>
  <si>
    <t>52</t>
  </si>
  <si>
    <t>13.66407</t>
  </si>
  <si>
    <t>14.65</t>
  </si>
  <si>
    <t>2021-05-02 09:00:00</t>
  </si>
  <si>
    <t>33.3695</t>
  </si>
  <si>
    <t>6.08369</t>
  </si>
  <si>
    <t>17.54617</t>
  </si>
  <si>
    <t>24.15</t>
  </si>
  <si>
    <t>2021-05-02 10:00:00</t>
  </si>
  <si>
    <t>27.08117</t>
  </si>
  <si>
    <t>6.47716</t>
  </si>
  <si>
    <t>18.40683</t>
  </si>
  <si>
    <t>33.56667</t>
  </si>
  <si>
    <t>2021-05-02 11:00:00</t>
  </si>
  <si>
    <t>24.00617</t>
  </si>
  <si>
    <t>6.79906</t>
  </si>
  <si>
    <t>19.105</t>
  </si>
  <si>
    <t>40.26667</t>
  </si>
  <si>
    <t>2021-05-02 12:00:00</t>
  </si>
  <si>
    <t>23.68983</t>
  </si>
  <si>
    <t>6.73687</t>
  </si>
  <si>
    <t>20.22617</t>
  </si>
  <si>
    <t>43.95</t>
  </si>
  <si>
    <t>2021-05-02 13:00:00</t>
  </si>
  <si>
    <t>22.98983</t>
  </si>
  <si>
    <t>6.81724</t>
  </si>
  <si>
    <t>20.69933</t>
  </si>
  <si>
    <t>43.57627</t>
  </si>
  <si>
    <t>2021-05-02 14:00:00</t>
  </si>
  <si>
    <t>22.43467</t>
  </si>
  <si>
    <t>6.31226</t>
  </si>
  <si>
    <t>21.03117</t>
  </si>
  <si>
    <t>42.42373</t>
  </si>
  <si>
    <t>2021-05-02 15:00:00</t>
  </si>
  <si>
    <t>23.20967</t>
  </si>
  <si>
    <t>4.72247</t>
  </si>
  <si>
    <t>21.3415</t>
  </si>
  <si>
    <t>35.67797</t>
  </si>
  <si>
    <t>2021-05-02 16:00:00</t>
  </si>
  <si>
    <t>23.34817</t>
  </si>
  <si>
    <t>2.91869</t>
  </si>
  <si>
    <t>122</t>
  </si>
  <si>
    <t>21.34117</t>
  </si>
  <si>
    <t>23.86441</t>
  </si>
  <si>
    <t>2021-05-02 17:00:00</t>
  </si>
  <si>
    <t>25.618</t>
  </si>
  <si>
    <t>1.31861</t>
  </si>
  <si>
    <t>20.79583</t>
  </si>
  <si>
    <t>13.96667</t>
  </si>
  <si>
    <t>2021-05-02 18:00:00</t>
  </si>
  <si>
    <t>27.74817</t>
  </si>
  <si>
    <t>0.32367</t>
  </si>
  <si>
    <t>19.989</t>
  </si>
  <si>
    <t>6.52542</t>
  </si>
  <si>
    <t>2021-05-02 19:00:00</t>
  </si>
  <si>
    <t>31.017</t>
  </si>
  <si>
    <t>0.05783</t>
  </si>
  <si>
    <t>18.9635</t>
  </si>
  <si>
    <t>1.48333</t>
  </si>
  <si>
    <t>2021-05-02 20:00:00</t>
  </si>
  <si>
    <t>32.43533</t>
  </si>
  <si>
    <t>0.0707</t>
  </si>
  <si>
    <t>17.96617</t>
  </si>
  <si>
    <t>2021-05-02 21:00:00</t>
  </si>
  <si>
    <t>35.271</t>
  </si>
  <si>
    <t>0.07237</t>
  </si>
  <si>
    <t>17.153</t>
  </si>
  <si>
    <t>2021-05-02 22:00:00</t>
  </si>
  <si>
    <t>38.9105</t>
  </si>
  <si>
    <t>0.07238</t>
  </si>
  <si>
    <t>84</t>
  </si>
  <si>
    <t>16.6065</t>
  </si>
  <si>
    <t>2021-05-02 23:00:00</t>
  </si>
  <si>
    <t>42.53483</t>
  </si>
  <si>
    <t>0.07367</t>
  </si>
  <si>
    <t>16.00633</t>
  </si>
  <si>
    <t>2021-05-03 00:00:00</t>
  </si>
  <si>
    <t>43.09566</t>
  </si>
  <si>
    <t>0.074</t>
  </si>
  <si>
    <t>15.81067</t>
  </si>
  <si>
    <t>2021-05-03 01:00:00</t>
  </si>
  <si>
    <t>44.41322</t>
  </si>
  <si>
    <t>0.07057</t>
  </si>
  <si>
    <t>15.6875</t>
  </si>
  <si>
    <t>2021-05-03 02:00:00</t>
  </si>
  <si>
    <t>46.74533</t>
  </si>
  <si>
    <t>15.76883</t>
  </si>
  <si>
    <t>2021-05-03 03:00:00</t>
  </si>
  <si>
    <t>47.96417</t>
  </si>
  <si>
    <t>0.07407</t>
  </si>
  <si>
    <t>15.54017</t>
  </si>
  <si>
    <t>2021-05-03 04:00:00</t>
  </si>
  <si>
    <t>47.98617</t>
  </si>
  <si>
    <t>0.07538</t>
  </si>
  <si>
    <t>15.92033</t>
  </si>
  <si>
    <t>2021-05-03 05:00:00</t>
  </si>
  <si>
    <t>57.6345</t>
  </si>
  <si>
    <t>0.05136</t>
  </si>
  <si>
    <t>14.9115</t>
  </si>
  <si>
    <t>2021-05-03 06:00:00</t>
  </si>
  <si>
    <t>60.04767</t>
  </si>
  <si>
    <t>0.22435</t>
  </si>
  <si>
    <t>14.49217</t>
  </si>
  <si>
    <t>2021-05-03 07:00:00</t>
  </si>
  <si>
    <t>69.50883</t>
  </si>
  <si>
    <t>0.79048</t>
  </si>
  <si>
    <t>13.42833</t>
  </si>
  <si>
    <t>1.37288</t>
  </si>
  <si>
    <t>2021-05-03 08:00:00</t>
  </si>
  <si>
    <t>87.38133</t>
  </si>
  <si>
    <t>3.31346</t>
  </si>
  <si>
    <t>69</t>
  </si>
  <si>
    <t>11.71667</t>
  </si>
  <si>
    <t>4.9322</t>
  </si>
  <si>
    <t>2021-05-03 09:00:00</t>
  </si>
  <si>
    <t>86.00667</t>
  </si>
  <si>
    <t>4.86411</t>
  </si>
  <si>
    <t>12.567</t>
  </si>
  <si>
    <t>19.13333</t>
  </si>
  <si>
    <t>2021-05-03 10:00:00</t>
  </si>
  <si>
    <t>73.56084</t>
  </si>
  <si>
    <t>6.9892</t>
  </si>
  <si>
    <t>14.7205</t>
  </si>
  <si>
    <t>26.66667</t>
  </si>
  <si>
    <t>2021-05-03 11:00:00</t>
  </si>
  <si>
    <t>63.68817</t>
  </si>
  <si>
    <t>7.45623</t>
  </si>
  <si>
    <t>16.57583</t>
  </si>
  <si>
    <t>42.28333</t>
  </si>
  <si>
    <t>2021-05-03 12:00:00</t>
  </si>
  <si>
    <t>56.04583</t>
  </si>
  <si>
    <t>7.51437</t>
  </si>
  <si>
    <t>17.7175</t>
  </si>
  <si>
    <t>48.45</t>
  </si>
  <si>
    <t>2021-05-03 13:00:00</t>
  </si>
  <si>
    <t>53.04867</t>
  </si>
  <si>
    <t>7.30462</t>
  </si>
  <si>
    <t>19.059</t>
  </si>
  <si>
    <t>49.20339</t>
  </si>
  <si>
    <t>2021-05-03 14:00:00</t>
  </si>
  <si>
    <t>49.394</t>
  </si>
  <si>
    <t>6.49299</t>
  </si>
  <si>
    <t>20.28383</t>
  </si>
  <si>
    <t>45.36666</t>
  </si>
  <si>
    <t>2021-05-03 15:00:00</t>
  </si>
  <si>
    <t>47.50317</t>
  </si>
  <si>
    <t>5.36744</t>
  </si>
  <si>
    <t>20.95033</t>
  </si>
  <si>
    <t>36.69492</t>
  </si>
  <si>
    <t>2021-05-03 16:00:00</t>
  </si>
  <si>
    <t>51.31883</t>
  </si>
  <si>
    <t>4.2557</t>
  </si>
  <si>
    <t>20.16</t>
  </si>
  <si>
    <t>27.16667</t>
  </si>
  <si>
    <t>2021-05-03 17:00:00</t>
  </si>
  <si>
    <t>53.69817</t>
  </si>
  <si>
    <t>2.09699</t>
  </si>
  <si>
    <t>19.29483</t>
  </si>
  <si>
    <t>18.6</t>
  </si>
  <si>
    <t>2021-05-03 18:00:00</t>
  </si>
  <si>
    <t>55.95583</t>
  </si>
  <si>
    <t>0.52157</t>
  </si>
  <si>
    <t>18.9965</t>
  </si>
  <si>
    <t>8.56667</t>
  </si>
  <si>
    <t>2021-05-03 19:00:00</t>
  </si>
  <si>
    <t>61.75917</t>
  </si>
  <si>
    <t>0.05814</t>
  </si>
  <si>
    <t>17.21017</t>
  </si>
  <si>
    <t>2021-05-03 20:00:00</t>
  </si>
  <si>
    <t>67.66183</t>
  </si>
  <si>
    <t>0.07487</t>
  </si>
  <si>
    <t>15.664</t>
  </si>
  <si>
    <t>2021-05-03 21:00:00</t>
  </si>
  <si>
    <t>71.04366</t>
  </si>
  <si>
    <t>0.07635</t>
  </si>
  <si>
    <t>15.00867</t>
  </si>
  <si>
    <t>2021-05-03 22:00:00</t>
  </si>
  <si>
    <t>71.942</t>
  </si>
  <si>
    <t>0.07819</t>
  </si>
  <si>
    <t>14.77483</t>
  </si>
  <si>
    <t>2021-05-03 23:00:00</t>
  </si>
  <si>
    <t>74.65583</t>
  </si>
  <si>
    <t>0.07798</t>
  </si>
  <si>
    <t>14.395</t>
  </si>
  <si>
    <t>2021-05-04 00:00:00</t>
  </si>
  <si>
    <t>73.66967</t>
  </si>
  <si>
    <t>0.07774</t>
  </si>
  <si>
    <t>14.46383</t>
  </si>
  <si>
    <t>2021-05-04 01:00:00</t>
  </si>
  <si>
    <t>76.03839</t>
  </si>
  <si>
    <t>0.07813</t>
  </si>
  <si>
    <t>14.13339</t>
  </si>
  <si>
    <t>2021-05-04 02:00:00</t>
  </si>
  <si>
    <t>78.1795</t>
  </si>
  <si>
    <t>0.07933</t>
  </si>
  <si>
    <t>13.89367</t>
  </si>
  <si>
    <t>2021-05-04 03:00:00</t>
  </si>
  <si>
    <t>80.11</t>
  </si>
  <si>
    <t>0.07799</t>
  </si>
  <si>
    <t>13.44667</t>
  </si>
  <si>
    <t>2021-05-04 04:00:00</t>
  </si>
  <si>
    <t>81.88416</t>
  </si>
  <si>
    <t>0.08053</t>
  </si>
  <si>
    <t>37</t>
  </si>
  <si>
    <t>13.098</t>
  </si>
  <si>
    <t>2021-05-04 05:00:00</t>
  </si>
  <si>
    <t>84.43367</t>
  </si>
  <si>
    <t>0.12132</t>
  </si>
  <si>
    <t>12.69283</t>
  </si>
  <si>
    <t>2021-05-04 06:00:00</t>
  </si>
  <si>
    <t>85.93283</t>
  </si>
  <si>
    <t>0.91235</t>
  </si>
  <si>
    <t>12.63333</t>
  </si>
  <si>
    <t>2021-05-04 07:00:00</t>
  </si>
  <si>
    <t>81.96533</t>
  </si>
  <si>
    <t>2.54429</t>
  </si>
  <si>
    <t>13.9695</t>
  </si>
  <si>
    <t>4.26667</t>
  </si>
  <si>
    <t>2021-05-04 08:00:00</t>
  </si>
  <si>
    <t>69.34734</t>
  </si>
  <si>
    <t>4.3206</t>
  </si>
  <si>
    <t>16.04067</t>
  </si>
  <si>
    <t>11.31667</t>
  </si>
  <si>
    <t>2021-05-04 09:00:00</t>
  </si>
  <si>
    <t>44.2025</t>
  </si>
  <si>
    <t>3.2722</t>
  </si>
  <si>
    <t>18.95183</t>
  </si>
  <si>
    <t>21.31667</t>
  </si>
  <si>
    <t>2021-05-04 10:00:00</t>
  </si>
  <si>
    <t>29.73017</t>
  </si>
  <si>
    <t>5.59008</t>
  </si>
  <si>
    <t>19.78317</t>
  </si>
  <si>
    <t>17.76271</t>
  </si>
  <si>
    <t>2021-05-04 11:00:00</t>
  </si>
  <si>
    <t>26.9145</t>
  </si>
  <si>
    <t>6.60904</t>
  </si>
  <si>
    <t>20.38283</t>
  </si>
  <si>
    <t>34.0339</t>
  </si>
  <si>
    <t>2021-05-04 12:00:00</t>
  </si>
  <si>
    <t>19.59167</t>
  </si>
  <si>
    <t>6.58504</t>
  </si>
  <si>
    <t>21.61283</t>
  </si>
  <si>
    <t>42.8983</t>
  </si>
  <si>
    <t>2021-05-04 13:00:00</t>
  </si>
  <si>
    <t>17.88583</t>
  </si>
  <si>
    <t>6.33214</t>
  </si>
  <si>
    <t>22.02917</t>
  </si>
  <si>
    <t>44.55932</t>
  </si>
  <si>
    <t>2021-05-04 14:00:00</t>
  </si>
  <si>
    <t>15.28917</t>
  </si>
  <si>
    <t>6.09898</t>
  </si>
  <si>
    <t>23.042</t>
  </si>
  <si>
    <t>40.74576</t>
  </si>
  <si>
    <t>2021-05-04 15:00:00</t>
  </si>
  <si>
    <t>13.87083</t>
  </si>
  <si>
    <t>5.22159</t>
  </si>
  <si>
    <t>23.69917</t>
  </si>
  <si>
    <t>35.42373</t>
  </si>
  <si>
    <t>2021-05-04 16:00:00</t>
  </si>
  <si>
    <t>14.259</t>
  </si>
  <si>
    <t>4.02041</t>
  </si>
  <si>
    <t>24.35783</t>
  </si>
  <si>
    <t>26.20339</t>
  </si>
  <si>
    <t>2021-05-04 17:00:00</t>
  </si>
  <si>
    <t>13.1215</t>
  </si>
  <si>
    <t>2.12783</t>
  </si>
  <si>
    <t>24.5145</t>
  </si>
  <si>
    <t>16.94915</t>
  </si>
  <si>
    <t>2021-05-04 18:00:00</t>
  </si>
  <si>
    <t>12.97617</t>
  </si>
  <si>
    <t>0.46416</t>
  </si>
  <si>
    <t>24.44717</t>
  </si>
  <si>
    <t>7.48333</t>
  </si>
  <si>
    <t>2021-05-04 19:00:00</t>
  </si>
  <si>
    <t>16.4965</t>
  </si>
  <si>
    <t>0.04815</t>
  </si>
  <si>
    <t>23.244</t>
  </si>
  <si>
    <t>2021-05-04 20:00:00</t>
  </si>
  <si>
    <t>22.61667</t>
  </si>
  <si>
    <t>0.06497</t>
  </si>
  <si>
    <t>21.08433</t>
  </si>
  <si>
    <t>2021-05-04 21:00:00</t>
  </si>
  <si>
    <t>32.00517</t>
  </si>
  <si>
    <t>0.06963</t>
  </si>
  <si>
    <t>89</t>
  </si>
  <si>
    <t>17.813</t>
  </si>
  <si>
    <t>2021-05-04 22:00:00</t>
  </si>
  <si>
    <t>34.59317</t>
  </si>
  <si>
    <t>0.07218</t>
  </si>
  <si>
    <t>16.66133</t>
  </si>
  <si>
    <t>2021-05-04 23:00:00</t>
  </si>
  <si>
    <t>33.97117</t>
  </si>
  <si>
    <t>0.07425</t>
  </si>
  <si>
    <t>16.33367</t>
  </si>
  <si>
    <t>2021-05-05 00:00:00</t>
  </si>
  <si>
    <t>34.12983</t>
  </si>
  <si>
    <t>0.07727</t>
  </si>
  <si>
    <t>15.77033</t>
  </si>
  <si>
    <t>2021-05-05 01:00:00</t>
  </si>
  <si>
    <t>37.09786</t>
  </si>
  <si>
    <t>0.07481</t>
  </si>
  <si>
    <t>14.95554</t>
  </si>
  <si>
    <t>2021-05-05 02:00:00</t>
  </si>
  <si>
    <t>38.03867</t>
  </si>
  <si>
    <t>0.07629</t>
  </si>
  <si>
    <t>14.557</t>
  </si>
  <si>
    <t>2021-05-05 03:00:00</t>
  </si>
  <si>
    <t>39.35333</t>
  </si>
  <si>
    <t>0.07793</t>
  </si>
  <si>
    <t>14.393</t>
  </si>
  <si>
    <t>2021-05-05 04:00:00</t>
  </si>
  <si>
    <t>42.43317</t>
  </si>
  <si>
    <t>0.0774</t>
  </si>
  <si>
    <t>13.81867</t>
  </si>
  <si>
    <t>2021-05-05 05:00:00</t>
  </si>
  <si>
    <t>46.20517</t>
  </si>
  <si>
    <t>0.18469</t>
  </si>
  <si>
    <t>13.1855</t>
  </si>
  <si>
    <t>2021-05-05 06:00:00</t>
  </si>
  <si>
    <t>46.43083</t>
  </si>
  <si>
    <t>1.63245</t>
  </si>
  <si>
    <t>12.762</t>
  </si>
  <si>
    <t>0.68333</t>
  </si>
  <si>
    <t>2021-05-05 07:00:00</t>
  </si>
  <si>
    <t>44.66767</t>
  </si>
  <si>
    <t>3.79209</t>
  </si>
  <si>
    <t>13.64233</t>
  </si>
  <si>
    <t>5.9</t>
  </si>
  <si>
    <t>2021-05-05 08:00:00</t>
  </si>
  <si>
    <t>40.8165</t>
  </si>
  <si>
    <t>5.39484</t>
  </si>
  <si>
    <t>15.7265</t>
  </si>
  <si>
    <t>15.1</t>
  </si>
  <si>
    <t>2021-05-05 09:00:00</t>
  </si>
  <si>
    <t>35.58417</t>
  </si>
  <si>
    <t>6.25836</t>
  </si>
  <si>
    <t>18.99967</t>
  </si>
  <si>
    <t>25.76667</t>
  </si>
  <si>
    <t>2021-05-05 10:00:00</t>
  </si>
  <si>
    <t>32.395</t>
  </si>
  <si>
    <t>6.69252</t>
  </si>
  <si>
    <t>195</t>
  </si>
  <si>
    <t>20.8585</t>
  </si>
  <si>
    <t>35.4</t>
  </si>
  <si>
    <t>2021-05-05 11:00:00</t>
  </si>
  <si>
    <t>27.76267</t>
  </si>
  <si>
    <t>6.92022</t>
  </si>
  <si>
    <t>23.00383</t>
  </si>
  <si>
    <t>42.68333</t>
  </si>
  <si>
    <t>2021-05-05 12:00:00</t>
  </si>
  <si>
    <t>21.4665</t>
  </si>
  <si>
    <t>7.00199</t>
  </si>
  <si>
    <t>25.315</t>
  </si>
  <si>
    <t>46.15</t>
  </si>
  <si>
    <t>2021-05-05 13:00:00</t>
  </si>
  <si>
    <t>14.4245</t>
  </si>
  <si>
    <t>6.96324</t>
  </si>
  <si>
    <t>27.01083</t>
  </si>
  <si>
    <t>47.05085</t>
  </si>
  <si>
    <t>2021-05-05 14:00:00</t>
  </si>
  <si>
    <t>13.0955</t>
  </si>
  <si>
    <t>6.63612</t>
  </si>
  <si>
    <t>28.04633</t>
  </si>
  <si>
    <t>44.66102</t>
  </si>
  <si>
    <t>2021-05-05 15:00:00</t>
  </si>
  <si>
    <t>13.07967</t>
  </si>
  <si>
    <t>5.89191</t>
  </si>
  <si>
    <t>28.887</t>
  </si>
  <si>
    <t>38.13559</t>
  </si>
  <si>
    <t>2021-05-05 16:00:00</t>
  </si>
  <si>
    <t>13.64367</t>
  </si>
  <si>
    <t>4.65244</t>
  </si>
  <si>
    <t>140</t>
  </si>
  <si>
    <t>28.8635</t>
  </si>
  <si>
    <t>29.06667</t>
  </si>
  <si>
    <t>2021-05-05 17:00:00</t>
  </si>
  <si>
    <t>15.05983</t>
  </si>
  <si>
    <t>2.72766</t>
  </si>
  <si>
    <t>28.446</t>
  </si>
  <si>
    <t>19.20339</t>
  </si>
  <si>
    <t>2021-05-05 18:00:00</t>
  </si>
  <si>
    <t>17.3565</t>
  </si>
  <si>
    <t>0.72211</t>
  </si>
  <si>
    <t>145</t>
  </si>
  <si>
    <t>27.42733</t>
  </si>
  <si>
    <t>9.05</t>
  </si>
  <si>
    <t>2021-05-05 19:00:00</t>
  </si>
  <si>
    <t>20.124</t>
  </si>
  <si>
    <t>0.04463</t>
  </si>
  <si>
    <t>25.74817</t>
  </si>
  <si>
    <t>2.36667</t>
  </si>
  <si>
    <t>2021-05-05 20:00:00</t>
  </si>
  <si>
    <t>24.54883</t>
  </si>
  <si>
    <t>0.05566</t>
  </si>
  <si>
    <t>23.64967</t>
  </si>
  <si>
    <t>2021-05-05 21:00:00</t>
  </si>
  <si>
    <t>29.2855</t>
  </si>
  <si>
    <t>0.05859</t>
  </si>
  <si>
    <t>22.15617</t>
  </si>
  <si>
    <t>2021-05-05 22:00:00</t>
  </si>
  <si>
    <t>31.686</t>
  </si>
  <si>
    <t>0.06197</t>
  </si>
  <si>
    <t>21.16567</t>
  </si>
  <si>
    <t>2021-05-05 23:00:00</t>
  </si>
  <si>
    <t>35.19467</t>
  </si>
  <si>
    <t>0.06597</t>
  </si>
  <si>
    <t>20.17717</t>
  </si>
  <si>
    <t>2021-05-06 00:00:00</t>
  </si>
  <si>
    <t>37.47283</t>
  </si>
  <si>
    <t>19.55683</t>
  </si>
  <si>
    <t>2021-05-06 01:00:00</t>
  </si>
  <si>
    <t>37.95197</t>
  </si>
  <si>
    <t>0.06788</t>
  </si>
  <si>
    <t>19.81571</t>
  </si>
  <si>
    <t>2021-05-06 02:00:00</t>
  </si>
  <si>
    <t>40.81483</t>
  </si>
  <si>
    <t>0.06939</t>
  </si>
  <si>
    <t>19.15733</t>
  </si>
  <si>
    <t>2021-05-06 03:00:00</t>
  </si>
  <si>
    <t>42.98466</t>
  </si>
  <si>
    <t>0.07028</t>
  </si>
  <si>
    <t>18.5965</t>
  </si>
  <si>
    <t>2021-05-06 04:00:00</t>
  </si>
  <si>
    <t>43.678</t>
  </si>
  <si>
    <t>0.07087</t>
  </si>
  <si>
    <t>18.37583</t>
  </si>
  <si>
    <t>2021-05-06 05:00:00</t>
  </si>
  <si>
    <t>45.57683</t>
  </si>
  <si>
    <t>0.17523</t>
  </si>
  <si>
    <t>17.96733</t>
  </si>
  <si>
    <t>2021-05-06 06:00:00</t>
  </si>
  <si>
    <t>49.03167</t>
  </si>
  <si>
    <t>1.42086</t>
  </si>
  <si>
    <t>76</t>
  </si>
  <si>
    <t>17.32667</t>
  </si>
  <si>
    <t>0.64407</t>
  </si>
  <si>
    <t>2021-05-06 07:00:00</t>
  </si>
  <si>
    <t>49.991</t>
  </si>
  <si>
    <t>3.3519</t>
  </si>
  <si>
    <t>17.466</t>
  </si>
  <si>
    <t>5.30508</t>
  </si>
  <si>
    <t>287.5507</t>
  </si>
  <si>
    <t>1.64017</t>
  </si>
  <si>
    <t>291.0877</t>
  </si>
  <si>
    <t>1.35411</t>
  </si>
  <si>
    <t>288.303</t>
  </si>
  <si>
    <t>1.63133</t>
  </si>
  <si>
    <t>283.323</t>
  </si>
  <si>
    <t>1.37033</t>
  </si>
  <si>
    <t>288.6888</t>
  </si>
  <si>
    <t>1.65542</t>
  </si>
  <si>
    <t>283.4225</t>
  </si>
  <si>
    <t>1.59117</t>
  </si>
  <si>
    <t>264.5267</t>
  </si>
  <si>
    <t>1.331</t>
  </si>
  <si>
    <t>277.7498</t>
  </si>
  <si>
    <t>1.08483</t>
  </si>
  <si>
    <t>267.825</t>
  </si>
  <si>
    <t>1.50867</t>
  </si>
  <si>
    <t>276.0143</t>
  </si>
  <si>
    <t>1.7295</t>
  </si>
  <si>
    <t>284.8732</t>
  </si>
  <si>
    <t>1.92967</t>
  </si>
  <si>
    <t>269.8302</t>
  </si>
  <si>
    <t>2.4775</t>
  </si>
  <si>
    <t>272.6213</t>
  </si>
  <si>
    <t>3.34617</t>
  </si>
  <si>
    <t>271.4507</t>
  </si>
  <si>
    <t>3.21271</t>
  </si>
  <si>
    <t>195.9648</t>
  </si>
  <si>
    <t>2.676</t>
  </si>
  <si>
    <t>217.9655</t>
  </si>
  <si>
    <t>225.7717</t>
  </si>
  <si>
    <t>2.44683</t>
  </si>
  <si>
    <t>132.9695</t>
  </si>
  <si>
    <t>2.002</t>
  </si>
  <si>
    <t>102.3618</t>
  </si>
  <si>
    <t>2.12217</t>
  </si>
  <si>
    <t>62.31483</t>
  </si>
  <si>
    <t>3.51083</t>
  </si>
  <si>
    <t>54.436</t>
  </si>
  <si>
    <t>2.53433</t>
  </si>
  <si>
    <t>53.43583</t>
  </si>
  <si>
    <t>2.709</t>
  </si>
  <si>
    <t>59.03417</t>
  </si>
  <si>
    <t>2.65233</t>
  </si>
  <si>
    <t>56.24733</t>
  </si>
  <si>
    <t>2.31833</t>
  </si>
  <si>
    <t>59.06424</t>
  </si>
  <si>
    <t>2.21085</t>
  </si>
  <si>
    <t>70.78928</t>
  </si>
  <si>
    <t>107.6558</t>
  </si>
  <si>
    <t>0.712</t>
  </si>
  <si>
    <t>165.9675</t>
  </si>
  <si>
    <t>0.63983</t>
  </si>
  <si>
    <t>269.6647</t>
  </si>
  <si>
    <t>1.16683</t>
  </si>
  <si>
    <t>245.6152</t>
  </si>
  <si>
    <t>1.08833</t>
  </si>
  <si>
    <t>249.4518</t>
  </si>
  <si>
    <t>0.67383</t>
  </si>
  <si>
    <t>260.3308</t>
  </si>
  <si>
    <t>1.27661</t>
  </si>
  <si>
    <t>251.9215</t>
  </si>
  <si>
    <t>1.15542</t>
  </si>
  <si>
    <t>225.3412</t>
  </si>
  <si>
    <t>0.855</t>
  </si>
  <si>
    <t>205.759</t>
  </si>
  <si>
    <t>1.35783</t>
  </si>
  <si>
    <t>197.6895</t>
  </si>
  <si>
    <t>1.35567</t>
  </si>
  <si>
    <t>209.9957</t>
  </si>
  <si>
    <t>1.48067</t>
  </si>
  <si>
    <t>208.1395</t>
  </si>
  <si>
    <t>1.499</t>
  </si>
  <si>
    <t>220.7632</t>
  </si>
  <si>
    <t>1.91783</t>
  </si>
  <si>
    <t>198.795</t>
  </si>
  <si>
    <t>2.03517</t>
  </si>
  <si>
    <t>214.0178</t>
  </si>
  <si>
    <t>1.9835</t>
  </si>
  <si>
    <t>190.1038</t>
  </si>
  <si>
    <t>1.58133</t>
  </si>
  <si>
    <t>198.2567</t>
  </si>
  <si>
    <t>1.22367</t>
  </si>
  <si>
    <t>185.1093</t>
  </si>
  <si>
    <t>1.20567</t>
  </si>
  <si>
    <t>182.9598</t>
  </si>
  <si>
    <t>1.1315</t>
  </si>
  <si>
    <t>202.9075</t>
  </si>
  <si>
    <t>0.98867</t>
  </si>
  <si>
    <t>194.3332</t>
  </si>
  <si>
    <t>1.42717</t>
  </si>
  <si>
    <t>178.7663</t>
  </si>
  <si>
    <t>1.66233</t>
  </si>
  <si>
    <t>186.2558</t>
  </si>
  <si>
    <t>188.1493</t>
  </si>
  <si>
    <t>1.63625</t>
  </si>
  <si>
    <t>190.2197</t>
  </si>
  <si>
    <t>1.80167</t>
  </si>
  <si>
    <t>180.914</t>
  </si>
  <si>
    <t>1.73983</t>
  </si>
  <si>
    <t>235.4628</t>
  </si>
  <si>
    <t>1.7375</t>
  </si>
  <si>
    <t>230.4103</t>
  </si>
  <si>
    <t>1.89483</t>
  </si>
  <si>
    <t>222.6805</t>
  </si>
  <si>
    <t>2.31217</t>
  </si>
  <si>
    <t>220.4665</t>
  </si>
  <si>
    <t>2.43133</t>
  </si>
  <si>
    <t>197.3958</t>
  </si>
  <si>
    <t>2.19333</t>
  </si>
  <si>
    <t>181.135</t>
  </si>
  <si>
    <t>2.2665</t>
  </si>
  <si>
    <t>187.134</t>
  </si>
  <si>
    <t>2.31467</t>
  </si>
  <si>
    <t>184.089</t>
  </si>
  <si>
    <t>2.36683</t>
  </si>
  <si>
    <t>178.7305</t>
  </si>
  <si>
    <t>2.2785</t>
  </si>
  <si>
    <t>204.3845</t>
  </si>
  <si>
    <t>1.91817</t>
  </si>
  <si>
    <t>181.0258</t>
  </si>
  <si>
    <t>2.01433</t>
  </si>
  <si>
    <t>183.2245</t>
  </si>
  <si>
    <t>1.56033</t>
  </si>
  <si>
    <t>144.868</t>
  </si>
  <si>
    <t>1.7265</t>
  </si>
  <si>
    <t>143.3007</t>
  </si>
  <si>
    <t>1.88667</t>
  </si>
  <si>
    <t>171.2243</t>
  </si>
  <si>
    <t>1.20433</t>
  </si>
  <si>
    <t>139.8432</t>
  </si>
  <si>
    <t>1.52833</t>
  </si>
  <si>
    <t>145.8028</t>
  </si>
  <si>
    <t>1.314</t>
  </si>
  <si>
    <t>159.7278</t>
  </si>
  <si>
    <t>0.76717</t>
  </si>
  <si>
    <t>194.738</t>
  </si>
  <si>
    <t>1.07983</t>
  </si>
  <si>
    <t>186.4025</t>
  </si>
  <si>
    <t>1.00267</t>
  </si>
  <si>
    <t>181.9925</t>
  </si>
  <si>
    <t>238.9354</t>
  </si>
  <si>
    <t>1.5825</t>
  </si>
  <si>
    <t>298.7543</t>
  </si>
  <si>
    <t>1.23083</t>
  </si>
  <si>
    <t>289.5943</t>
  </si>
  <si>
    <t>1.3125</t>
  </si>
  <si>
    <t>275.9287</t>
  </si>
  <si>
    <t>0.93917</t>
  </si>
  <si>
    <t>238.9957</t>
  </si>
  <si>
    <t>0.6675</t>
  </si>
  <si>
    <t>227.4987</t>
  </si>
  <si>
    <t>0.63967</t>
  </si>
  <si>
    <t>276.9478</t>
  </si>
  <si>
    <t>1.0835</t>
  </si>
  <si>
    <t>265.3055</t>
  </si>
  <si>
    <t>1.374</t>
  </si>
  <si>
    <t>238.0852</t>
  </si>
  <si>
    <t>1.86283</t>
  </si>
  <si>
    <t>259.9448</t>
  </si>
  <si>
    <t>3.02767</t>
  </si>
  <si>
    <t>268.096</t>
  </si>
  <si>
    <t>4.01117</t>
  </si>
  <si>
    <t>274.5073</t>
  </si>
  <si>
    <t>3.953</t>
  </si>
  <si>
    <t>259.863</t>
  </si>
  <si>
    <t>4.075</t>
  </si>
  <si>
    <t>267.8873</t>
  </si>
  <si>
    <t>3.663</t>
  </si>
  <si>
    <t>253.7355</t>
  </si>
  <si>
    <t>3.196</t>
  </si>
  <si>
    <t>283.8923</t>
  </si>
  <si>
    <t>3.36633</t>
  </si>
  <si>
    <t>273.588</t>
  </si>
  <si>
    <t>2.96983</t>
  </si>
  <si>
    <t>287.162</t>
  </si>
  <si>
    <t>2.41517</t>
  </si>
  <si>
    <t>268.0923</t>
  </si>
  <si>
    <t>1.62367</t>
  </si>
  <si>
    <t>226.6668</t>
  </si>
  <si>
    <t>1.91567</t>
  </si>
  <si>
    <t>93.36884</t>
  </si>
  <si>
    <t>2.23533</t>
  </si>
  <si>
    <t>77.96733</t>
  </si>
  <si>
    <t>2.00683</t>
  </si>
  <si>
    <t>85.15784</t>
  </si>
  <si>
    <t>1.92083</t>
  </si>
  <si>
    <t>88.84517</t>
  </si>
  <si>
    <t>147.6609</t>
  </si>
  <si>
    <t>0.58286</t>
  </si>
  <si>
    <t>187.7555</t>
  </si>
  <si>
    <t>0.818</t>
  </si>
  <si>
    <t>173.3287</t>
  </si>
  <si>
    <t>1.47933</t>
  </si>
  <si>
    <t>168.1698</t>
  </si>
  <si>
    <t>0.9835</t>
  </si>
  <si>
    <t>233.0828</t>
  </si>
  <si>
    <t>252.5617</t>
  </si>
  <si>
    <t>1.14867</t>
  </si>
  <si>
    <t>279.791</t>
  </si>
  <si>
    <t>1.601</t>
  </si>
  <si>
    <t>250.2305</t>
  </si>
  <si>
    <t>1.4635</t>
  </si>
  <si>
    <t>251.319</t>
  </si>
  <si>
    <t>1.36517</t>
  </si>
  <si>
    <t>257.1293</t>
  </si>
  <si>
    <t>1.94617</t>
  </si>
  <si>
    <t>244.0147</t>
  </si>
  <si>
    <t>2.21583</t>
  </si>
  <si>
    <t>243.9325</t>
  </si>
  <si>
    <t>2.37467</t>
  </si>
  <si>
    <t>269.1035</t>
  </si>
  <si>
    <t>2.65367</t>
  </si>
  <si>
    <t>258.0985</t>
  </si>
  <si>
    <t>2.40567</t>
  </si>
  <si>
    <t>272.0037</t>
  </si>
  <si>
    <t>2.33867</t>
  </si>
  <si>
    <t>225.3215</t>
  </si>
  <si>
    <t>2.27933</t>
  </si>
  <si>
    <t>211.3787</t>
  </si>
  <si>
    <t>2.32083</t>
  </si>
  <si>
    <t>202.578</t>
  </si>
  <si>
    <t>2.21233</t>
  </si>
  <si>
    <t>213.2263</t>
  </si>
  <si>
    <t>1.72083</t>
  </si>
  <si>
    <t>195.5545</t>
  </si>
  <si>
    <t>1.52233</t>
  </si>
  <si>
    <t>187.9353</t>
  </si>
  <si>
    <t>1.55533</t>
  </si>
  <si>
    <t>179.8707</t>
  </si>
  <si>
    <t>1.86233</t>
  </si>
  <si>
    <t>171.554</t>
  </si>
  <si>
    <t>2.05183</t>
  </si>
  <si>
    <t>177.92</t>
  </si>
  <si>
    <t>2.12517</t>
  </si>
  <si>
    <t>186.5928</t>
  </si>
  <si>
    <t>1.89482</t>
  </si>
  <si>
    <t>180.961</t>
  </si>
  <si>
    <t>2.18383</t>
  </si>
  <si>
    <t>179.3993</t>
  </si>
  <si>
    <t>2.155</t>
  </si>
  <si>
    <t>180.9428</t>
  </si>
  <si>
    <t>2.241</t>
  </si>
  <si>
    <t>186.8388</t>
  </si>
  <si>
    <t>2.15983</t>
  </si>
  <si>
    <t>182.8887</t>
  </si>
  <si>
    <t>2.019</t>
  </si>
  <si>
    <t>187.0835</t>
  </si>
  <si>
    <t>2.08517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</si>
  <si>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</si>
  <si>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</si>
  <si>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</si>
  <si>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</si>
  <si>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</si>
  <si>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</si>
  <si>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</si>
  <si>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</si>
  <si>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</si>
  <si>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</si>
  <si>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</si>
  <si>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</si>
  <si>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</si>
  <si>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</si>
  <si>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</si>
  <si>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</si>
  <si>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</si>
  <si>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</si>
  <si>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</si>
  <si>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</si>
  <si>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</si>
  <si>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</si>
  <si>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</si>
  <si>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</si>
  <si>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</si>
  <si>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</si>
  <si>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</si>
  <si>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</si>
  <si>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</si>
  <si>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</si>
  <si>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</si>
  <si>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</si>
  <si>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</si>
  <si>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</si>
  <si>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</si>
  <si>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</si>
  <si>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</si>
  <si>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</si>
  <si>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</si>
  <si>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</si>
  <si>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</si>
  <si>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</si>
  <si>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</si>
  <si>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</si>
  <si>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</si>
  <si>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</si>
  <si>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</si>
  <si>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</si>
  <si>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38.37</t>
  </si>
  <si>
    <t>20.04</t>
  </si>
  <si>
    <t>41.59</t>
  </si>
  <si>
    <t>0.06765</t>
  </si>
  <si>
    <t>19.26</t>
  </si>
  <si>
    <t>44.72</t>
  </si>
  <si>
    <t>0.07044</t>
  </si>
  <si>
    <t>49.13</t>
  </si>
  <si>
    <t>0.07102</t>
  </si>
  <si>
    <t>18.0</t>
  </si>
  <si>
    <t>48.61</t>
  </si>
  <si>
    <t>0.0695</t>
  </si>
  <si>
    <t>17.5</t>
  </si>
  <si>
    <t>47.81</t>
  </si>
  <si>
    <t>0.16714</t>
  </si>
  <si>
    <t>17.22</t>
  </si>
  <si>
    <t>45.63</t>
  </si>
  <si>
    <t>1.36147</t>
  </si>
  <si>
    <t>17.15</t>
  </si>
  <si>
    <t>39.31</t>
  </si>
  <si>
    <t>3.13595</t>
  </si>
  <si>
    <t>18.55</t>
  </si>
  <si>
    <t>5.23</t>
  </si>
  <si>
    <t>35.95</t>
  </si>
  <si>
    <t>4.40836</t>
  </si>
  <si>
    <t>40</t>
  </si>
  <si>
    <t>20.76</t>
  </si>
  <si>
    <t>12.93</t>
  </si>
  <si>
    <t>36.0</t>
  </si>
  <si>
    <t>5.12048</t>
  </si>
  <si>
    <t>22.67</t>
  </si>
  <si>
    <t>31.5</t>
  </si>
  <si>
    <t>5.6131</t>
  </si>
  <si>
    <t>24.57</t>
  </si>
  <si>
    <t>27.67</t>
  </si>
  <si>
    <t>29.57</t>
  </si>
  <si>
    <t>5.85695</t>
  </si>
  <si>
    <t>25.01</t>
  </si>
  <si>
    <t>33.96</t>
  </si>
  <si>
    <t>29.82</t>
  </si>
  <si>
    <t>6.03671</t>
  </si>
  <si>
    <t>25.62</t>
  </si>
  <si>
    <t>36.19</t>
  </si>
  <si>
    <t>26.64</t>
  </si>
  <si>
    <t>4.78155</t>
  </si>
  <si>
    <t>27.11</t>
  </si>
  <si>
    <t>37.29</t>
  </si>
  <si>
    <t>27.38898</t>
  </si>
  <si>
    <t>5.57614</t>
  </si>
  <si>
    <t>133</t>
  </si>
  <si>
    <t>27.24644</t>
  </si>
  <si>
    <t>27.28814</t>
  </si>
  <si>
    <t>26.82542</t>
  </si>
  <si>
    <t>5.20335</t>
  </si>
  <si>
    <t>27.2383</t>
  </si>
  <si>
    <t>31.37288</t>
  </si>
  <si>
    <t>25.67034</t>
  </si>
  <si>
    <t>4.10348</t>
  </si>
  <si>
    <t>27.00847</t>
  </si>
  <si>
    <t>25.84746</t>
  </si>
  <si>
    <t>22.95417</t>
  </si>
  <si>
    <t>2.37388</t>
  </si>
  <si>
    <t>146</t>
  </si>
  <si>
    <t>27.3955</t>
  </si>
  <si>
    <t>17.11864</t>
  </si>
  <si>
    <t>18.09407</t>
  </si>
  <si>
    <t>0.63023</t>
  </si>
  <si>
    <t>26.85017</t>
  </si>
  <si>
    <t>8.27119</t>
  </si>
  <si>
    <t>19.23407</t>
  </si>
  <si>
    <t>0.04384</t>
  </si>
  <si>
    <t>25.35729</t>
  </si>
  <si>
    <t>2.27119</t>
  </si>
  <si>
    <t>26.65559</t>
  </si>
  <si>
    <t>0.05687</t>
  </si>
  <si>
    <t>123</t>
  </si>
  <si>
    <t>23.06746</t>
  </si>
  <si>
    <t>34.86814</t>
  </si>
  <si>
    <t>0.06178</t>
  </si>
  <si>
    <t>21.3622</t>
  </si>
  <si>
    <t>37.48407</t>
  </si>
  <si>
    <t>0.06423</t>
  </si>
  <si>
    <t>20.32187</t>
  </si>
  <si>
    <t>36.45593</t>
  </si>
  <si>
    <t>0.06562</t>
  </si>
  <si>
    <t>19.51966</t>
  </si>
  <si>
    <t>35.39117</t>
  </si>
  <si>
    <t>0.06762</t>
  </si>
  <si>
    <t>18.92817</t>
  </si>
  <si>
    <t>30.31441</t>
  </si>
  <si>
    <t>0.06775</t>
  </si>
  <si>
    <t>18.84136</t>
  </si>
  <si>
    <t>25.99949</t>
  </si>
  <si>
    <t>0.06639</t>
  </si>
  <si>
    <t>19.32746</t>
  </si>
  <si>
    <t>26.33966</t>
  </si>
  <si>
    <t>0.06791</t>
  </si>
  <si>
    <t>78</t>
  </si>
  <si>
    <t>19.27339</t>
  </si>
  <si>
    <t>29.45102</t>
  </si>
  <si>
    <t>0.06985</t>
  </si>
  <si>
    <t>18.27102</t>
  </si>
  <si>
    <t>29.60797</t>
  </si>
  <si>
    <t>0.21812</t>
  </si>
  <si>
    <t>17.67458</t>
  </si>
  <si>
    <t>35.34525</t>
  </si>
  <si>
    <t>1.60596</t>
  </si>
  <si>
    <t>31</t>
  </si>
  <si>
    <t>16.42542</t>
  </si>
  <si>
    <t>0.81356</t>
  </si>
  <si>
    <t>43.23153</t>
  </si>
  <si>
    <t>3.4293</t>
  </si>
  <si>
    <t>56</t>
  </si>
  <si>
    <t>16.24237</t>
  </si>
  <si>
    <t>5.77966</t>
  </si>
  <si>
    <t>33.53644</t>
  </si>
  <si>
    <t>4.60409</t>
  </si>
  <si>
    <t>20.54169</t>
  </si>
  <si>
    <t>13.8983</t>
  </si>
  <si>
    <t>28.733</t>
  </si>
  <si>
    <t>5.31153</t>
  </si>
  <si>
    <t>22.1985</t>
  </si>
  <si>
    <t>21.81356</t>
  </si>
  <si>
    <t>26.62814</t>
  </si>
  <si>
    <t>24.20729</t>
  </si>
  <si>
    <t>27.32203</t>
  </si>
  <si>
    <t>6.62362</t>
  </si>
  <si>
    <t>19.19077</t>
  </si>
  <si>
    <t>6.41362</t>
  </si>
  <si>
    <t>26.76115</t>
  </si>
  <si>
    <t>42.11538</t>
  </si>
  <si>
    <t>22.56932</t>
  </si>
  <si>
    <t>5.8743</t>
  </si>
  <si>
    <t>27.27763</t>
  </si>
  <si>
    <t>39.84746</t>
  </si>
  <si>
    <t>26.48966</t>
  </si>
  <si>
    <t>4.42677</t>
  </si>
  <si>
    <t>158</t>
  </si>
  <si>
    <t>27.63136</t>
  </si>
  <si>
    <t>29.86203</t>
  </si>
  <si>
    <t>2.58138</t>
  </si>
  <si>
    <t>27.32983</t>
  </si>
  <si>
    <t>23.18644</t>
  </si>
  <si>
    <t>31.69559</t>
  </si>
  <si>
    <t>1.1382</t>
  </si>
  <si>
    <t>171</t>
  </si>
  <si>
    <t>26.99339</t>
  </si>
  <si>
    <t>13.08475</t>
  </si>
  <si>
    <t>36.69356</t>
  </si>
  <si>
    <t>0.8147</t>
  </si>
  <si>
    <t>169</t>
  </si>
  <si>
    <t>25.81525</t>
  </si>
  <si>
    <t>5.81356</t>
  </si>
  <si>
    <t>38.68373</t>
  </si>
  <si>
    <t>0.19152</t>
  </si>
  <si>
    <t>25.48356</t>
  </si>
  <si>
    <t>3.95</t>
  </si>
  <si>
    <t>41.91508</t>
  </si>
  <si>
    <t>0.04668</t>
  </si>
  <si>
    <t>24.69254</t>
  </si>
  <si>
    <t>0.67797</t>
  </si>
  <si>
    <t>43.83661</t>
  </si>
  <si>
    <t>0.05419</t>
  </si>
  <si>
    <t>120</t>
  </si>
  <si>
    <t>24.25305</t>
  </si>
  <si>
    <t>43.06644</t>
  </si>
  <si>
    <t>0.05641</t>
  </si>
  <si>
    <t>24.01017</t>
  </si>
  <si>
    <t>40.7178</t>
  </si>
  <si>
    <t>0.05933</t>
  </si>
  <si>
    <t>23.80424</t>
  </si>
  <si>
    <t>40.9039</t>
  </si>
  <si>
    <t>0.06237</t>
  </si>
  <si>
    <t>22.85339</t>
  </si>
  <si>
    <t>210.98</t>
  </si>
  <si>
    <t>219.08</t>
  </si>
  <si>
    <t>228.06</t>
  </si>
  <si>
    <t>245.67</t>
  </si>
  <si>
    <t>272.63</t>
  </si>
  <si>
    <t>274.01</t>
  </si>
  <si>
    <t>279.9</t>
  </si>
  <si>
    <t>270.22</t>
  </si>
  <si>
    <t>287.31</t>
  </si>
  <si>
    <t>233.41</t>
  </si>
  <si>
    <t>191.63</t>
  </si>
  <si>
    <t>83.37</t>
  </si>
  <si>
    <t>62.88</t>
  </si>
  <si>
    <t>107.16</t>
  </si>
  <si>
    <t>83.27746</t>
  </si>
  <si>
    <t>2.16966</t>
  </si>
  <si>
    <t>67.00644</t>
  </si>
  <si>
    <t>2.41203</t>
  </si>
  <si>
    <t>75.88424</t>
  </si>
  <si>
    <t>2.7422</t>
  </si>
  <si>
    <t>96.35633</t>
  </si>
  <si>
    <t>1.994</t>
  </si>
  <si>
    <t>68.92729</t>
  </si>
  <si>
    <t>2.30407</t>
  </si>
  <si>
    <t>59.06797</t>
  </si>
  <si>
    <t>2.09797</t>
  </si>
  <si>
    <t>88.35661</t>
  </si>
  <si>
    <t>1.62288</t>
  </si>
  <si>
    <t>99.99796</t>
  </si>
  <si>
    <t>1.16102</t>
  </si>
  <si>
    <t>82.09966</t>
  </si>
  <si>
    <t>0.98254</t>
  </si>
  <si>
    <t>119.9953</t>
  </si>
  <si>
    <t>0.92017</t>
  </si>
  <si>
    <t>112.4728</t>
  </si>
  <si>
    <t>1.04683</t>
  </si>
  <si>
    <t>142.9525</t>
  </si>
  <si>
    <t>0.98475</t>
  </si>
  <si>
    <t>112.4473</t>
  </si>
  <si>
    <t>1.02644</t>
  </si>
  <si>
    <t>78.04712</t>
  </si>
  <si>
    <t>0.98695</t>
  </si>
  <si>
    <t>54.13847</t>
  </si>
  <si>
    <t>1.18983</t>
  </si>
  <si>
    <t>98.02509</t>
  </si>
  <si>
    <t>0.80915</t>
  </si>
  <si>
    <t>206.6573</t>
  </si>
  <si>
    <t>0.72407</t>
  </si>
  <si>
    <t>236.5249</t>
  </si>
  <si>
    <t>0.99763</t>
  </si>
  <si>
    <t>188.9842</t>
  </si>
  <si>
    <t>0.69881</t>
  </si>
  <si>
    <t>147.876</t>
  </si>
  <si>
    <t>1.168</t>
  </si>
  <si>
    <t>140.0237</t>
  </si>
  <si>
    <t>0.89102</t>
  </si>
  <si>
    <t>125.6696</t>
  </si>
  <si>
    <t>1.43462</t>
  </si>
  <si>
    <t>191.9405</t>
  </si>
  <si>
    <t>1.37898</t>
  </si>
  <si>
    <t>147.878</t>
  </si>
  <si>
    <t>1.49797</t>
  </si>
  <si>
    <t>128.3492</t>
  </si>
  <si>
    <t>1.4783</t>
  </si>
  <si>
    <t>135.4495</t>
  </si>
  <si>
    <t>1.33186</t>
  </si>
  <si>
    <t>144.0254</t>
  </si>
  <si>
    <t>1.44288</t>
  </si>
  <si>
    <t>127.0178</t>
  </si>
  <si>
    <t>1.35661</t>
  </si>
  <si>
    <t>147.1488</t>
  </si>
  <si>
    <t>1.20661</t>
  </si>
  <si>
    <t>96.99983</t>
  </si>
  <si>
    <t>1.1739</t>
  </si>
  <si>
    <t>67.44915</t>
  </si>
  <si>
    <t>1.33254</t>
  </si>
  <si>
    <t>84.00034</t>
  </si>
  <si>
    <t>1.38644</t>
  </si>
  <si>
    <t>65.53254</t>
  </si>
  <si>
    <t>1.59458</t>
  </si>
  <si>
    <t>2021-05-06 08:00:00</t>
  </si>
  <si>
    <t>47.53</t>
  </si>
  <si>
    <t>4.66518</t>
  </si>
  <si>
    <t>18.83</t>
  </si>
  <si>
    <t>2021-05-06 09:00:00</t>
  </si>
  <si>
    <t>44.21</t>
  </si>
  <si>
    <t>5.25147</t>
  </si>
  <si>
    <t>20.88</t>
  </si>
  <si>
    <t>22.17</t>
  </si>
  <si>
    <t>2021-05-06 10:00:00</t>
  </si>
  <si>
    <t>39.57</t>
  </si>
  <si>
    <t>6.13078</t>
  </si>
  <si>
    <t>28.75</t>
  </si>
  <si>
    <t>2021-05-06 11:00:00</t>
  </si>
  <si>
    <t>34.1</t>
  </si>
  <si>
    <t>6.33263</t>
  </si>
  <si>
    <t>26.46</t>
  </si>
  <si>
    <t>37.78</t>
  </si>
  <si>
    <t>2021-05-06 12:00:00</t>
  </si>
  <si>
    <t>30.1</t>
  </si>
  <si>
    <t>6.08978</t>
  </si>
  <si>
    <t>28.7</t>
  </si>
  <si>
    <t>41.12</t>
  </si>
  <si>
    <t>2021-05-06 13:00:00</t>
  </si>
  <si>
    <t>24.78</t>
  </si>
  <si>
    <t>5.651</t>
  </si>
  <si>
    <t>30.57</t>
  </si>
  <si>
    <t>38.85</t>
  </si>
  <si>
    <t>2021-05-06 14:00:00</t>
  </si>
  <si>
    <t>4.69801</t>
  </si>
  <si>
    <t>31.85</t>
  </si>
  <si>
    <t>34.3</t>
  </si>
  <si>
    <t>2021-05-06 15:00:00</t>
  </si>
  <si>
    <t>19.79</t>
  </si>
  <si>
    <t>3.66362</t>
  </si>
  <si>
    <t>161</t>
  </si>
  <si>
    <t>32.22</t>
  </si>
  <si>
    <t>25.27</t>
  </si>
  <si>
    <t>2021-05-06 16:00:00</t>
  </si>
  <si>
    <t>14.26</t>
  </si>
  <si>
    <t>2.54762</t>
  </si>
  <si>
    <t>31.65</t>
  </si>
  <si>
    <t>17.37</t>
  </si>
  <si>
    <t>2021-05-06 17:00:00</t>
  </si>
  <si>
    <t>13.59</t>
  </si>
  <si>
    <t>1.25036</t>
  </si>
  <si>
    <t>31.08</t>
  </si>
  <si>
    <t>10.75</t>
  </si>
  <si>
    <t>2021-05-06 18:00:00</t>
  </si>
  <si>
    <t>12.57</t>
  </si>
  <si>
    <t>0.33365</t>
  </si>
  <si>
    <t>29.88</t>
  </si>
  <si>
    <t>2021-05-06 19:00:00</t>
  </si>
  <si>
    <t>14.07</t>
  </si>
  <si>
    <t>0.03874</t>
  </si>
  <si>
    <t>26.92</t>
  </si>
  <si>
    <t>2021-05-06 20:00:00</t>
  </si>
  <si>
    <t>14.77</t>
  </si>
  <si>
    <t>0.05181</t>
  </si>
  <si>
    <t>24.97</t>
  </si>
  <si>
    <t>2021-05-06 21:00:00</t>
  </si>
  <si>
    <t>16.04</t>
  </si>
  <si>
    <t>0.0547</t>
  </si>
  <si>
    <t>23.14</t>
  </si>
  <si>
    <t>2021-05-06 22:00:00</t>
  </si>
  <si>
    <t>0.06095</t>
  </si>
  <si>
    <t>2021-05-06 23:00:00</t>
  </si>
  <si>
    <t>16.56</t>
  </si>
  <si>
    <t>0.06383</t>
  </si>
  <si>
    <t>2021-05-07 00:00:00</t>
  </si>
  <si>
    <t>16.15</t>
  </si>
  <si>
    <t>0.06509</t>
  </si>
  <si>
    <t>2021-05-07 01:00:00</t>
  </si>
  <si>
    <t>19.75</t>
  </si>
  <si>
    <t>0.06827</t>
  </si>
  <si>
    <t>2021-05-07 02:00:00</t>
  </si>
  <si>
    <t>23.27</t>
  </si>
  <si>
    <t>0.0712</t>
  </si>
  <si>
    <t>18.69</t>
  </si>
  <si>
    <t>2021-05-07 03:00:00</t>
  </si>
  <si>
    <t>25.43</t>
  </si>
  <si>
    <t>0.07289</t>
  </si>
  <si>
    <t>18.18</t>
  </si>
  <si>
    <t>2021-05-07 04:00:00</t>
  </si>
  <si>
    <t>28.64</t>
  </si>
  <si>
    <t>0.07329</t>
  </si>
  <si>
    <t>17.32</t>
  </si>
  <si>
    <t>2021-05-07 05:00:00</t>
  </si>
  <si>
    <t>30.76</t>
  </si>
  <si>
    <t>0.17991</t>
  </si>
  <si>
    <t>16.61</t>
  </si>
  <si>
    <t>2021-05-07 06:00:00</t>
  </si>
  <si>
    <t>30.5</t>
  </si>
  <si>
    <t>1.62074</t>
  </si>
  <si>
    <t>16.62</t>
  </si>
  <si>
    <t>2021-05-07 07:00:00</t>
  </si>
  <si>
    <t>30.77</t>
  </si>
  <si>
    <t>3.74925</t>
  </si>
  <si>
    <t>17.14</t>
  </si>
  <si>
    <t>5.82</t>
  </si>
  <si>
    <t>2021-05-07 08:00:00</t>
  </si>
  <si>
    <t>30.92</t>
  </si>
  <si>
    <t>5.2769</t>
  </si>
  <si>
    <t>18.12</t>
  </si>
  <si>
    <t>2021-05-07 09:00:00</t>
  </si>
  <si>
    <t>29.0</t>
  </si>
  <si>
    <t>6.19883</t>
  </si>
  <si>
    <t>19.25</t>
  </si>
  <si>
    <t>25.48</t>
  </si>
  <si>
    <t>2021-05-07 10:00:00</t>
  </si>
  <si>
    <t>28.15</t>
  </si>
  <si>
    <t>6.64583</t>
  </si>
  <si>
    <t>20.15</t>
  </si>
  <si>
    <t>35.17</t>
  </si>
  <si>
    <t>2021-05-07 11:00:00</t>
  </si>
  <si>
    <t>25.75</t>
  </si>
  <si>
    <t>6.60598</t>
  </si>
  <si>
    <t>5.13</t>
  </si>
  <si>
    <t>21.27</t>
  </si>
  <si>
    <t>42.67</t>
  </si>
  <si>
    <t>2021-05-07 12:00:00</t>
  </si>
  <si>
    <t>24.56</t>
  </si>
  <si>
    <t>6.52598</t>
  </si>
  <si>
    <t>22.2</t>
  </si>
  <si>
    <t>44.43</t>
  </si>
  <si>
    <t>2021-05-07 13:00:00</t>
  </si>
  <si>
    <t>23.94</t>
  </si>
  <si>
    <t>6.3992</t>
  </si>
  <si>
    <t>4.98</t>
  </si>
  <si>
    <t>23.13</t>
  </si>
  <si>
    <t>43.88</t>
  </si>
  <si>
    <t>2021-05-07 14:00:00</t>
  </si>
  <si>
    <t>23.0</t>
  </si>
  <si>
    <t>5.88046</t>
  </si>
  <si>
    <t>3.96</t>
  </si>
  <si>
    <t>24.22</t>
  </si>
  <si>
    <t>40.7</t>
  </si>
  <si>
    <t>2021-05-07 15:00:00</t>
  </si>
  <si>
    <t>22.03</t>
  </si>
  <si>
    <t>4.95</t>
  </si>
  <si>
    <t>25.13</t>
  </si>
  <si>
    <t>33.33</t>
  </si>
  <si>
    <t>2021-05-07 16:00:00</t>
  </si>
  <si>
    <t>20.07</t>
  </si>
  <si>
    <t>3.38173</t>
  </si>
  <si>
    <t>26.06</t>
  </si>
  <si>
    <t>24.36</t>
  </si>
  <si>
    <t>2021-05-07 17:00:00</t>
  </si>
  <si>
    <t>20.63</t>
  </si>
  <si>
    <t>1.75138</t>
  </si>
  <si>
    <t>26.24</t>
  </si>
  <si>
    <t>14.22</t>
  </si>
  <si>
    <t>2021-05-07 18:00:00</t>
  </si>
  <si>
    <t>21.93</t>
  </si>
  <si>
    <t>0.46019</t>
  </si>
  <si>
    <t>6.62</t>
  </si>
  <si>
    <t>2021-05-07 19:00:00</t>
  </si>
  <si>
    <t>25.63</t>
  </si>
  <si>
    <t>0.04166</t>
  </si>
  <si>
    <t>2021-05-07 20:00:00</t>
  </si>
  <si>
    <t>30.4</t>
  </si>
  <si>
    <t>0.05674</t>
  </si>
  <si>
    <t>22.88</t>
  </si>
  <si>
    <t>2021-05-07 21:00:00</t>
  </si>
  <si>
    <t>31.58</t>
  </si>
  <si>
    <t>0.05882</t>
  </si>
  <si>
    <t>22.07</t>
  </si>
  <si>
    <t>2021-05-07 22:00:00</t>
  </si>
  <si>
    <t>34.37</t>
  </si>
  <si>
    <t>0.06196</t>
  </si>
  <si>
    <t>21.48</t>
  </si>
  <si>
    <t>2021-05-07 23:00:00</t>
  </si>
  <si>
    <t>37.24</t>
  </si>
  <si>
    <t>0.06414</t>
  </si>
  <si>
    <t>20.8</t>
  </si>
  <si>
    <t>4.02</t>
  </si>
  <si>
    <t>3.22</t>
  </si>
  <si>
    <t>3.88</t>
  </si>
  <si>
    <t>3.77</t>
  </si>
  <si>
    <t>4.63</t>
  </si>
  <si>
    <t>4.21</t>
  </si>
  <si>
    <t>4.94</t>
  </si>
  <si>
    <t>4.0</t>
  </si>
  <si>
    <t>2.17</t>
  </si>
  <si>
    <t>3.72</t>
  </si>
  <si>
    <t>3.55</t>
  </si>
  <si>
    <t>3.86</t>
  </si>
  <si>
    <t>6.31</t>
  </si>
  <si>
    <t>3.5</t>
  </si>
  <si>
    <t>3.38</t>
  </si>
  <si>
    <t>2.65</t>
  </si>
  <si>
    <t>3.76</t>
  </si>
  <si>
    <t>6.61</t>
  </si>
  <si>
    <t>12.9</t>
  </si>
  <si>
    <t>4.49</t>
  </si>
  <si>
    <t>4.37</t>
  </si>
  <si>
    <t>15.14</t>
  </si>
  <si>
    <t>7.5</t>
  </si>
  <si>
    <t>4.42</t>
  </si>
  <si>
    <t>3.69</t>
  </si>
  <si>
    <t>4.19</t>
  </si>
  <si>
    <t>11.0</t>
  </si>
  <si>
    <t>5.59</t>
  </si>
  <si>
    <t>3.4</t>
  </si>
  <si>
    <t>8.1</t>
  </si>
  <si>
    <t>4.96</t>
  </si>
  <si>
    <t>3.05</t>
  </si>
  <si>
    <t>3.41</t>
  </si>
  <si>
    <t>3.61</t>
  </si>
  <si>
    <t>3.63</t>
  </si>
  <si>
    <t>3.93</t>
  </si>
  <si>
    <t>4.17</t>
  </si>
  <si>
    <t>4.89</t>
  </si>
  <si>
    <t>4.06</t>
  </si>
  <si>
    <t>4.39</t>
  </si>
  <si>
    <t>4.38</t>
  </si>
  <si>
    <t>5.5</t>
  </si>
  <si>
    <t>112.47</t>
  </si>
  <si>
    <t>142.95</t>
  </si>
  <si>
    <t>112.45</t>
  </si>
  <si>
    <t>78.05</t>
  </si>
  <si>
    <t>54.14</t>
  </si>
  <si>
    <t>98.03</t>
  </si>
  <si>
    <t>206.66</t>
  </si>
  <si>
    <t>236.52</t>
  </si>
  <si>
    <t>188.98</t>
  </si>
  <si>
    <t>147.88</t>
  </si>
  <si>
    <t>140.02</t>
  </si>
  <si>
    <t>--</t>
  </si>
  <si>
    <t>125.67</t>
  </si>
  <si>
    <t>191.94</t>
  </si>
  <si>
    <t>128.35</t>
  </si>
  <si>
    <t>135.45</t>
  </si>
  <si>
    <t>144.03</t>
  </si>
  <si>
    <t>127.02</t>
  </si>
  <si>
    <t>147.15</t>
  </si>
  <si>
    <t>97.0</t>
  </si>
  <si>
    <t>67.45</t>
  </si>
  <si>
    <t>84.0</t>
  </si>
  <si>
    <t>65.53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</si>
</sst>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.00_ "/>
    <numFmt numFmtId="178" formatCode="0_);[Red]\(0\)"/>
    <numFmt numFmtId="179" formatCode="0.00_);[Red]\(0.00\)"/>
  </numFmts>
  <fonts count="17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4"/>
      <color rgb="FF36EABF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4"/>
      <color theme="8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6EABF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6" fillId="0" borderId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0" fontId="1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8" fontId="0" fillId="0" borderId="5" xfId="0" applyNumberFormat="1" applyBorder="1"/>
    <xf numFmtId="177" fontId="4" fillId="0" borderId="5" xfId="0" applyNumberFormat="1" applyFont="1" applyBorder="1" applyAlignment="1">
      <alignment horizontal="center" vertical="center"/>
    </xf>
    <xf numFmtId="58" fontId="0" fillId="0" borderId="0" xfId="0" applyNumberFormat="1"/>
    <xf numFmtId="0" fontId="0" fillId="0" borderId="5" xfId="0" applyBorder="1"/>
    <xf numFmtId="178" fontId="0" fillId="0" borderId="0" xfId="0" applyNumberFormat="1"/>
    <xf numFmtId="58" fontId="5" fillId="0" borderId="0" xfId="0" applyNumberFormat="1" applyFont="1"/>
    <xf numFmtId="0" fontId="0" fillId="0" borderId="1" xfId="0" applyBorder="1"/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179" fontId="7" fillId="4" borderId="1" xfId="0" applyNumberFormat="1" applyFont="1" applyFill="1" applyBorder="1" applyAlignment="1">
      <alignment horizontal="center" vertical="center"/>
    </xf>
    <xf numFmtId="179" fontId="7" fillId="4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2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/>
    </xf>
    <xf numFmtId="179" fontId="10" fillId="0" borderId="6" xfId="0" applyNumberFormat="1" applyFont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22" fontId="8" fillId="0" borderId="0" xfId="0" applyNumberFormat="1" applyFont="1" applyAlignment="1">
      <alignment horizontal="center"/>
    </xf>
    <xf numFmtId="22" fontId="12" fillId="0" borderId="0" xfId="0" applyNumberFormat="1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179" fontId="10" fillId="0" borderId="4" xfId="0" applyNumberFormat="1" applyFont="1" applyBorder="1" applyAlignment="1">
      <alignment horizontal="center" vertical="center"/>
    </xf>
    <xf numFmtId="179" fontId="10" fillId="0" borderId="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9" fontId="14" fillId="0" borderId="0" xfId="0" applyNumberFormat="1" applyFont="1" applyAlignment="1">
      <alignment horizontal="center"/>
    </xf>
    <xf numFmtId="179" fontId="9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Fill="1" applyBorder="1"/>
    <xf numFmtId="22" fontId="8" fillId="0" borderId="0" xfId="0" applyNumberFormat="1" applyFont="1" applyFill="1" applyBorder="1" applyAlignment="1">
      <alignment horizontal="center"/>
    </xf>
    <xf numFmtId="22" fontId="1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179" fontId="10" fillId="0" borderId="0" xfId="0" applyNumberFormat="1" applyFont="1" applyFill="1" applyBorder="1" applyAlignment="1">
      <alignment horizontal="center" vertical="center"/>
    </xf>
    <xf numFmtId="22" fontId="15" fillId="0" borderId="1" xfId="0" applyNumberFormat="1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</cellXfs>
  <cellStyles count="2">
    <cellStyle name="常规" xfId="0" builtinId="0"/>
    <cellStyle name="常规 2" xfId="1" xr:uid="{4C118F2D-6284-43BC-BDC8-B2813E05C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24059511963721"/>
          <c:y val="3.8591746559685301E-2"/>
          <c:w val="0.69419981502507266"/>
          <c:h val="0.813636947522683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前十组分!$H$11:$H$20</c:f>
              <c:strCache>
                <c:ptCount val="10"/>
                <c:pt idx="0">
                  <c:v>正丁烷</c:v>
                </c:pt>
                <c:pt idx="1">
                  <c:v>乙烯</c:v>
                </c:pt>
                <c:pt idx="2">
                  <c:v>乙炔</c:v>
                </c:pt>
                <c:pt idx="3">
                  <c:v>反-2-戊烯</c:v>
                </c:pt>
                <c:pt idx="4">
                  <c:v>顺-2-戊烯</c:v>
                </c:pt>
                <c:pt idx="5">
                  <c:v>2,3,4-三甲基戊烷</c:v>
                </c:pt>
                <c:pt idx="6">
                  <c:v>3-甲基戊烷</c:v>
                </c:pt>
                <c:pt idx="7">
                  <c:v>异戊烷</c:v>
                </c:pt>
                <c:pt idx="8">
                  <c:v>丙烷</c:v>
                </c:pt>
                <c:pt idx="9">
                  <c:v>乙烷</c:v>
                </c:pt>
              </c:strCache>
            </c:strRef>
          </c:cat>
          <c:val>
            <c:numRef>
              <c:f>前十组分!$I$11:$I$20</c:f>
              <c:numCache>
                <c:formatCode>0.00_);[Red]\(0.00\)</c:formatCode>
                <c:ptCount val="10"/>
                <c:pt idx="0">
                  <c:v>0.72458333333333347</c:v>
                </c:pt>
                <c:pt idx="1">
                  <c:v>0.8566666666666668</c:v>
                </c:pt>
                <c:pt idx="2">
                  <c:v>0.88958333333333339</c:v>
                </c:pt>
                <c:pt idx="3">
                  <c:v>1.32</c:v>
                </c:pt>
                <c:pt idx="4">
                  <c:v>1.33</c:v>
                </c:pt>
                <c:pt idx="5">
                  <c:v>1.45</c:v>
                </c:pt>
                <c:pt idx="6">
                  <c:v>1.46</c:v>
                </c:pt>
                <c:pt idx="7">
                  <c:v>1.4845833333333334</c:v>
                </c:pt>
                <c:pt idx="8">
                  <c:v>2.1425000000000001</c:v>
                </c:pt>
                <c:pt idx="9">
                  <c:v>2.6633333333333336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5-47ED-A572-A1F50A1663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9730768"/>
        <c:axId val="1849718800"/>
      </c:barChart>
      <c:catAx>
        <c:axId val="184973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1849718800"/>
        <c:crosses val="autoZero"/>
        <c:auto val="1"/>
        <c:lblAlgn val="ctr"/>
        <c:lblOffset val="100"/>
        <c:noMultiLvlLbl val="0"/>
      </c:catAx>
      <c:valAx>
        <c:axId val="184971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VOCs</a:t>
                </a:r>
                <a:r>
                  <a:rPr lang="zh-CN" alt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浓度</a:t>
                </a: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,ppbv</a:t>
                </a:r>
                <a:endParaRPr lang="zh-CN" altLang="en-US" sz="140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49730768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24059511963721"/>
          <c:y val="3.8591746559685301E-2"/>
          <c:w val="0.69419981502507266"/>
          <c:h val="0.813636947522683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前十组分!$H$24:$H$33</c:f>
              <c:strCache>
                <c:ptCount val="10"/>
                <c:pt idx="0">
                  <c:v>乙烯</c:v>
                </c:pt>
                <c:pt idx="1">
                  <c:v>乙炔</c:v>
                </c:pt>
                <c:pt idx="2">
                  <c:v>异戊烷</c:v>
                </c:pt>
                <c:pt idx="3">
                  <c:v>1-戊烯</c:v>
                </c:pt>
                <c:pt idx="4">
                  <c:v>顺-2-戊烯</c:v>
                </c:pt>
                <c:pt idx="5">
                  <c:v>顺-2-戊烯</c:v>
                </c:pt>
                <c:pt idx="6">
                  <c:v>2,3,4-三甲基戊烷</c:v>
                </c:pt>
                <c:pt idx="7">
                  <c:v>3-甲基戊烷</c:v>
                </c:pt>
                <c:pt idx="8">
                  <c:v>丙烷</c:v>
                </c:pt>
                <c:pt idx="9">
                  <c:v>乙烷</c:v>
                </c:pt>
              </c:strCache>
            </c:strRef>
          </c:cat>
          <c:val>
            <c:numRef>
              <c:f>前十组分!$I$24:$I$33</c:f>
              <c:numCache>
                <c:formatCode>0.00_);[Red]\(0.00\)</c:formatCode>
                <c:ptCount val="10"/>
                <c:pt idx="0">
                  <c:v>0.58833333333333337</c:v>
                </c:pt>
                <c:pt idx="1">
                  <c:v>0.70833333333333337</c:v>
                </c:pt>
                <c:pt idx="2">
                  <c:v>1.3241666666666665</c:v>
                </c:pt>
                <c:pt idx="3">
                  <c:v>1.34</c:v>
                </c:pt>
                <c:pt idx="4">
                  <c:v>1.35</c:v>
                </c:pt>
                <c:pt idx="5">
                  <c:v>1.35</c:v>
                </c:pt>
                <c:pt idx="6">
                  <c:v>1.47</c:v>
                </c:pt>
                <c:pt idx="7">
                  <c:v>1.49</c:v>
                </c:pt>
                <c:pt idx="8">
                  <c:v>1.8483333333333329</c:v>
                </c:pt>
                <c:pt idx="9">
                  <c:v>2.5370833333333329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A-43B7-B7E5-E0ABB24CB0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9724784"/>
        <c:axId val="1849725328"/>
      </c:barChart>
      <c:catAx>
        <c:axId val="184972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1849725328"/>
        <c:crosses val="autoZero"/>
        <c:auto val="1"/>
        <c:lblAlgn val="ctr"/>
        <c:lblOffset val="100"/>
        <c:noMultiLvlLbl val="0"/>
      </c:catAx>
      <c:valAx>
        <c:axId val="184972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VOCs</a:t>
                </a:r>
                <a:r>
                  <a:rPr lang="zh-CN" alt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浓度</a:t>
                </a: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,ppbv</a:t>
                </a:r>
                <a:endParaRPr lang="zh-CN" altLang="en-US" sz="140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49724784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24059511963721"/>
          <c:y val="3.8591746559685301E-2"/>
          <c:w val="0.69419981502507266"/>
          <c:h val="0.813636947522683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前十组分!$H$37:$H$46</c:f>
              <c:strCache>
                <c:ptCount val="10"/>
                <c:pt idx="0">
                  <c:v>间/对-二甲苯</c:v>
                </c:pt>
                <c:pt idx="1">
                  <c:v>苯乙烯</c:v>
                </c:pt>
                <c:pt idx="2">
                  <c:v>反-2-戊烯</c:v>
                </c:pt>
                <c:pt idx="3">
                  <c:v>顺-2-戊烯</c:v>
                </c:pt>
                <c:pt idx="4">
                  <c:v>3-甲基戊烷</c:v>
                </c:pt>
                <c:pt idx="5">
                  <c:v>3-甲基庚烷</c:v>
                </c:pt>
                <c:pt idx="6">
                  <c:v>异戊烷</c:v>
                </c:pt>
                <c:pt idx="7">
                  <c:v>丙烷</c:v>
                </c:pt>
                <c:pt idx="8">
                  <c:v>乙炔</c:v>
                </c:pt>
                <c:pt idx="9">
                  <c:v>乙烷</c:v>
                </c:pt>
              </c:strCache>
            </c:strRef>
          </c:cat>
          <c:val>
            <c:numRef>
              <c:f>前十组分!$I$37:$I$46</c:f>
              <c:numCache>
                <c:formatCode>0.00_);[Red]\(0.00\)</c:formatCode>
                <c:ptCount val="10"/>
                <c:pt idx="0">
                  <c:v>0.76291666666666658</c:v>
                </c:pt>
                <c:pt idx="1">
                  <c:v>1.1612500000000001</c:v>
                </c:pt>
                <c:pt idx="2">
                  <c:v>1.3250000000000002</c:v>
                </c:pt>
                <c:pt idx="3">
                  <c:v>1.3450000000000002</c:v>
                </c:pt>
                <c:pt idx="4">
                  <c:v>1.4649999999999999</c:v>
                </c:pt>
                <c:pt idx="5">
                  <c:v>1.53</c:v>
                </c:pt>
                <c:pt idx="6">
                  <c:v>1.5541666666666665</c:v>
                </c:pt>
                <c:pt idx="7">
                  <c:v>1.5724999999999998</c:v>
                </c:pt>
                <c:pt idx="8">
                  <c:v>1.8445833333333332</c:v>
                </c:pt>
                <c:pt idx="9">
                  <c:v>2.3308333333333331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A-43B7-B7E5-E0ABB24CB0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9731312"/>
        <c:axId val="1849726416"/>
      </c:barChart>
      <c:catAx>
        <c:axId val="18497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1849726416"/>
        <c:crosses val="autoZero"/>
        <c:auto val="1"/>
        <c:lblAlgn val="ctr"/>
        <c:lblOffset val="100"/>
        <c:noMultiLvlLbl val="0"/>
      </c:catAx>
      <c:valAx>
        <c:axId val="184972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VOCs</a:t>
                </a:r>
                <a:r>
                  <a:rPr lang="zh-CN" alt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浓度</a:t>
                </a:r>
                <a:r>
                  <a:rPr lang="en-US" altLang="zh-CN" sz="1400">
                    <a:solidFill>
                      <a:schemeClr val="tx1"/>
                    </a:solidFill>
                    <a:latin typeface="Times New Roman" panose="02020603050405020304" pitchFamily="18" charset="0"/>
                    <a:ea typeface="黑体" panose="02010609060101010101" pitchFamily="49" charset="-122"/>
                    <a:cs typeface="Times New Roman" panose="02020603050405020304" pitchFamily="18" charset="0"/>
                  </a:rPr>
                  <a:t>,ppbv</a:t>
                </a:r>
                <a:endParaRPr lang="zh-CN" altLang="en-US" sz="140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黑体" panose="02010609060101010101" pitchFamily="49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.0_);[Red]\(#,##0.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49731312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842716</xdr:colOff>
      <xdr:row>8</xdr:row>
      <xdr:rowOff>92589</xdr:rowOff>
    </xdr:from>
    <xdr:to>
      <xdr:col>13</xdr:col>
      <xdr:colOff>847209</xdr:colOff>
      <xdr:row>25</xdr:row>
      <xdr:rowOff>142876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2A89E21-25BB-4773-90E8-EDB576B3C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856079</xdr:colOff>
      <xdr:row>25</xdr:row>
      <xdr:rowOff>61299</xdr:rowOff>
    </xdr:from>
    <xdr:to>
      <xdr:col>13</xdr:col>
      <xdr:colOff>860572</xdr:colOff>
      <xdr:row>44</xdr:row>
      <xdr:rowOff>121111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D12471-E044-443A-82C5-CC2138447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1027529</xdr:colOff>
      <xdr:row>8</xdr:row>
      <xdr:rowOff>80349</xdr:rowOff>
    </xdr:from>
    <xdr:to>
      <xdr:col>18</xdr:col>
      <xdr:colOff>384322</xdr:colOff>
      <xdr:row>25</xdr:row>
      <xdr:rowOff>130636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2EBD795-1D04-415C-9E8F-637A3E5F2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09"/>
  <sheetViews>
    <sheetView topLeftCell="CZ1" zoomScale="115" zoomScaleNormal="115" workbookViewId="0">
      <pane ySplit="1" topLeftCell="A379" activePane="bottomLeft" state="frozen"/>
      <selection pane="bottomLeft" activeCell="DL386" sqref="DL386"/>
    </sheetView>
  </sheetViews>
  <sheetFormatPr defaultRowHeight="14.25" x14ac:dyDescent="0.2"/>
  <cols>
    <col min="1" max="116" width="15" style="3" customWidth="1"/>
  </cols>
  <sheetData>
    <row r="1" spans="1:116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ht="28.5" x14ac:dyDescent="0.2">
      <c r="A2" s="2" t="s">
        <v>116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  <c r="N2" s="2" t="s">
        <v>129</v>
      </c>
      <c r="O2" s="2" t="s">
        <v>130</v>
      </c>
      <c r="P2" s="2" t="s">
        <v>125</v>
      </c>
      <c r="Q2" s="2" t="s">
        <v>131</v>
      </c>
      <c r="R2" s="2" t="s">
        <v>132</v>
      </c>
      <c r="S2" s="2" t="s">
        <v>133</v>
      </c>
      <c r="T2" s="2" t="s">
        <v>134</v>
      </c>
      <c r="U2" s="2" t="s">
        <v>135</v>
      </c>
      <c r="V2" s="2" t="s">
        <v>136</v>
      </c>
      <c r="W2" s="2" t="s">
        <v>130</v>
      </c>
      <c r="X2" s="2" t="s">
        <v>128</v>
      </c>
      <c r="Y2" s="2" t="s">
        <v>135</v>
      </c>
      <c r="Z2" s="2" t="s">
        <v>135</v>
      </c>
      <c r="AA2" s="2" t="s">
        <v>137</v>
      </c>
      <c r="AB2" s="2" t="s">
        <v>135</v>
      </c>
      <c r="AC2" s="2" t="s">
        <v>138</v>
      </c>
      <c r="AD2" s="2" t="s">
        <v>139</v>
      </c>
      <c r="AE2" s="2" t="s">
        <v>140</v>
      </c>
      <c r="AF2" s="2" t="s">
        <v>141</v>
      </c>
      <c r="AG2" s="2" t="s">
        <v>142</v>
      </c>
      <c r="AH2" s="2" t="s">
        <v>143</v>
      </c>
      <c r="AI2" s="2" t="s">
        <v>135</v>
      </c>
      <c r="AJ2" s="2" t="s">
        <v>135</v>
      </c>
      <c r="AK2" s="2" t="s">
        <v>144</v>
      </c>
      <c r="AL2" s="2" t="s">
        <v>145</v>
      </c>
      <c r="AM2" s="2" t="s">
        <v>146</v>
      </c>
      <c r="AN2" s="2" t="s">
        <v>147</v>
      </c>
      <c r="AO2" s="2" t="s">
        <v>140</v>
      </c>
      <c r="AP2" s="2" t="s">
        <v>130</v>
      </c>
      <c r="AQ2" s="2" t="s">
        <v>148</v>
      </c>
      <c r="AR2" s="2" t="s">
        <v>149</v>
      </c>
      <c r="AS2" s="2" t="s">
        <v>142</v>
      </c>
      <c r="AT2" s="2" t="s">
        <v>148</v>
      </c>
      <c r="AU2" s="2" t="s">
        <v>148</v>
      </c>
      <c r="AV2" s="2" t="s">
        <v>148</v>
      </c>
      <c r="AW2" s="2" t="s">
        <v>135</v>
      </c>
      <c r="AX2" s="2"/>
      <c r="AY2" s="2" t="s">
        <v>150</v>
      </c>
      <c r="AZ2" s="2" t="s">
        <v>135</v>
      </c>
      <c r="BA2" s="2" t="s">
        <v>148</v>
      </c>
      <c r="BB2" s="2" t="s">
        <v>141</v>
      </c>
      <c r="BC2" s="2" t="s">
        <v>148</v>
      </c>
      <c r="BD2" s="2" t="s">
        <v>135</v>
      </c>
      <c r="BE2" s="2" t="s">
        <v>147</v>
      </c>
      <c r="BF2" s="2" t="s">
        <v>142</v>
      </c>
      <c r="BG2" s="2" t="s">
        <v>151</v>
      </c>
      <c r="BH2" s="2" t="s">
        <v>148</v>
      </c>
      <c r="BI2" s="2" t="s">
        <v>152</v>
      </c>
      <c r="BJ2" s="2" t="s">
        <v>153</v>
      </c>
      <c r="BK2" s="2" t="s">
        <v>135</v>
      </c>
      <c r="BL2" s="2" t="s">
        <v>151</v>
      </c>
      <c r="BM2" s="2" t="s">
        <v>151</v>
      </c>
      <c r="BN2" s="2" t="s">
        <v>135</v>
      </c>
      <c r="BO2" s="2" t="s">
        <v>154</v>
      </c>
      <c r="BP2" s="2" t="s">
        <v>155</v>
      </c>
      <c r="BQ2" s="2" t="s">
        <v>156</v>
      </c>
      <c r="BR2" s="2" t="s">
        <v>135</v>
      </c>
      <c r="BS2" s="2" t="s">
        <v>149</v>
      </c>
      <c r="BT2" s="2" t="s">
        <v>157</v>
      </c>
      <c r="BU2" s="2"/>
      <c r="BV2" s="2" t="s">
        <v>157</v>
      </c>
      <c r="BW2" s="2" t="s">
        <v>158</v>
      </c>
      <c r="BX2" s="2" t="s">
        <v>159</v>
      </c>
      <c r="BY2" s="2" t="s">
        <v>160</v>
      </c>
      <c r="BZ2" s="2" t="s">
        <v>161</v>
      </c>
      <c r="CA2" s="2" t="s">
        <v>138</v>
      </c>
      <c r="CB2" s="2" t="s">
        <v>151</v>
      </c>
      <c r="CC2" s="2" t="s">
        <v>142</v>
      </c>
      <c r="CD2" s="2"/>
      <c r="CE2" s="2"/>
      <c r="CF2" s="2" t="s">
        <v>156</v>
      </c>
      <c r="CG2" s="2" t="s">
        <v>162</v>
      </c>
      <c r="CH2" s="2" t="s">
        <v>163</v>
      </c>
      <c r="CI2" s="2"/>
      <c r="CJ2" s="2" t="s">
        <v>164</v>
      </c>
      <c r="CK2" s="2" t="s">
        <v>131</v>
      </c>
      <c r="CL2" s="2" t="s">
        <v>153</v>
      </c>
      <c r="CM2" s="2"/>
      <c r="CN2" s="2" t="s">
        <v>136</v>
      </c>
      <c r="CO2" s="2" t="s">
        <v>165</v>
      </c>
      <c r="CP2" s="2" t="s">
        <v>127</v>
      </c>
      <c r="CQ2" s="2"/>
      <c r="CR2" s="2"/>
      <c r="CS2" s="2" t="s">
        <v>166</v>
      </c>
      <c r="CT2" s="2"/>
      <c r="CU2" s="2"/>
      <c r="CV2" s="2" t="s">
        <v>157</v>
      </c>
      <c r="CW2" s="2" t="s">
        <v>167</v>
      </c>
      <c r="CX2" s="2" t="s">
        <v>168</v>
      </c>
      <c r="CY2" s="2"/>
      <c r="CZ2" s="2" t="s">
        <v>125</v>
      </c>
      <c r="DA2" s="2" t="s">
        <v>135</v>
      </c>
      <c r="DB2" s="2"/>
      <c r="DC2" s="2"/>
      <c r="DD2" s="2"/>
      <c r="DE2" s="2" t="s">
        <v>125</v>
      </c>
      <c r="DF2" s="2"/>
      <c r="DG2" s="2" t="s">
        <v>149</v>
      </c>
      <c r="DH2" s="2" t="s">
        <v>167</v>
      </c>
      <c r="DI2" s="2" t="s">
        <v>135</v>
      </c>
      <c r="DJ2" s="2" t="s">
        <v>149</v>
      </c>
      <c r="DK2" s="2" t="s">
        <v>169</v>
      </c>
      <c r="DL2" s="2" t="s">
        <v>170</v>
      </c>
    </row>
    <row r="3" spans="1:116" ht="28.5" x14ac:dyDescent="0.2">
      <c r="A3" s="2" t="s">
        <v>171</v>
      </c>
      <c r="B3" s="2" t="s">
        <v>117</v>
      </c>
      <c r="C3" s="2" t="s">
        <v>172</v>
      </c>
      <c r="D3" s="2" t="s">
        <v>173</v>
      </c>
      <c r="E3" s="2" t="s">
        <v>120</v>
      </c>
      <c r="F3" s="2" t="s">
        <v>174</v>
      </c>
      <c r="G3" s="2" t="s">
        <v>175</v>
      </c>
      <c r="H3" s="2" t="s">
        <v>176</v>
      </c>
      <c r="I3" s="2" t="s">
        <v>177</v>
      </c>
      <c r="J3" s="2" t="s">
        <v>125</v>
      </c>
      <c r="K3" s="2" t="s">
        <v>178</v>
      </c>
      <c r="L3" s="2" t="s">
        <v>179</v>
      </c>
      <c r="M3" s="2" t="s">
        <v>180</v>
      </c>
      <c r="N3" s="2" t="s">
        <v>181</v>
      </c>
      <c r="O3" s="2" t="s">
        <v>182</v>
      </c>
      <c r="P3" s="2" t="s">
        <v>135</v>
      </c>
      <c r="Q3" s="2" t="s">
        <v>183</v>
      </c>
      <c r="R3" s="2" t="s">
        <v>184</v>
      </c>
      <c r="S3" s="2" t="s">
        <v>157</v>
      </c>
      <c r="T3" s="2" t="s">
        <v>185</v>
      </c>
      <c r="U3" s="2" t="s">
        <v>167</v>
      </c>
      <c r="V3" s="2" t="s">
        <v>152</v>
      </c>
      <c r="W3" s="2" t="s">
        <v>149</v>
      </c>
      <c r="X3" s="2" t="s">
        <v>135</v>
      </c>
      <c r="Y3" s="2" t="s">
        <v>125</v>
      </c>
      <c r="Z3" s="2" t="s">
        <v>149</v>
      </c>
      <c r="AA3" s="2" t="s">
        <v>186</v>
      </c>
      <c r="AB3" s="2" t="s">
        <v>187</v>
      </c>
      <c r="AC3" s="2" t="s">
        <v>135</v>
      </c>
      <c r="AD3" s="2" t="s">
        <v>188</v>
      </c>
      <c r="AE3" s="2" t="s">
        <v>125</v>
      </c>
      <c r="AF3" s="2" t="s">
        <v>125</v>
      </c>
      <c r="AG3" s="2" t="s">
        <v>125</v>
      </c>
      <c r="AH3" s="2" t="s">
        <v>157</v>
      </c>
      <c r="AI3" s="2" t="s">
        <v>167</v>
      </c>
      <c r="AJ3" s="2" t="s">
        <v>135</v>
      </c>
      <c r="AK3" s="2" t="s">
        <v>135</v>
      </c>
      <c r="AL3" s="2" t="s">
        <v>189</v>
      </c>
      <c r="AM3" s="2" t="s">
        <v>135</v>
      </c>
      <c r="AN3" s="2" t="s">
        <v>190</v>
      </c>
      <c r="AO3" s="2" t="s">
        <v>166</v>
      </c>
      <c r="AP3" s="2" t="s">
        <v>191</v>
      </c>
      <c r="AQ3" s="2" t="s">
        <v>135</v>
      </c>
      <c r="AR3" s="2" t="s">
        <v>152</v>
      </c>
      <c r="AS3" s="2" t="s">
        <v>125</v>
      </c>
      <c r="AT3" s="2" t="s">
        <v>136</v>
      </c>
      <c r="AU3" s="2" t="s">
        <v>135</v>
      </c>
      <c r="AV3" s="2" t="s">
        <v>167</v>
      </c>
      <c r="AW3" s="2" t="s">
        <v>125</v>
      </c>
      <c r="AX3" s="2"/>
      <c r="AY3" s="2" t="s">
        <v>157</v>
      </c>
      <c r="AZ3" s="2" t="s">
        <v>125</v>
      </c>
      <c r="BA3" s="2" t="s">
        <v>157</v>
      </c>
      <c r="BB3" s="2" t="s">
        <v>135</v>
      </c>
      <c r="BC3" s="2" t="s">
        <v>157</v>
      </c>
      <c r="BD3" s="2" t="s">
        <v>192</v>
      </c>
      <c r="BE3" s="2" t="s">
        <v>183</v>
      </c>
      <c r="BF3" s="2" t="s">
        <v>193</v>
      </c>
      <c r="BG3" s="2" t="s">
        <v>135</v>
      </c>
      <c r="BH3" s="2" t="s">
        <v>194</v>
      </c>
      <c r="BI3" s="2" t="s">
        <v>152</v>
      </c>
      <c r="BJ3" s="2" t="s">
        <v>167</v>
      </c>
      <c r="BK3" s="2" t="s">
        <v>195</v>
      </c>
      <c r="BL3" s="2" t="s">
        <v>135</v>
      </c>
      <c r="BM3" s="2" t="s">
        <v>135</v>
      </c>
      <c r="BN3" s="2" t="s">
        <v>125</v>
      </c>
      <c r="BO3" s="2" t="s">
        <v>135</v>
      </c>
      <c r="BP3" s="2" t="s">
        <v>196</v>
      </c>
      <c r="BQ3" s="2" t="s">
        <v>149</v>
      </c>
      <c r="BR3" s="2" t="s">
        <v>125</v>
      </c>
      <c r="BS3" s="2" t="s">
        <v>149</v>
      </c>
      <c r="BT3" s="2" t="s">
        <v>135</v>
      </c>
      <c r="BU3" s="2"/>
      <c r="BV3" s="2" t="s">
        <v>149</v>
      </c>
      <c r="BW3" s="2" t="s">
        <v>187</v>
      </c>
      <c r="BX3" s="2" t="s">
        <v>152</v>
      </c>
      <c r="BY3" s="2" t="s">
        <v>197</v>
      </c>
      <c r="BZ3" s="2" t="s">
        <v>198</v>
      </c>
      <c r="CA3" s="2" t="s">
        <v>199</v>
      </c>
      <c r="CB3" s="2" t="s">
        <v>149</v>
      </c>
      <c r="CC3" s="2" t="s">
        <v>149</v>
      </c>
      <c r="CD3" s="2"/>
      <c r="CE3" s="2"/>
      <c r="CF3" s="2" t="s">
        <v>152</v>
      </c>
      <c r="CG3" s="2" t="s">
        <v>149</v>
      </c>
      <c r="CH3" s="2" t="s">
        <v>149</v>
      </c>
      <c r="CI3" s="2"/>
      <c r="CJ3" s="2" t="s">
        <v>125</v>
      </c>
      <c r="CK3" s="2" t="s">
        <v>135</v>
      </c>
      <c r="CL3" s="2" t="s">
        <v>152</v>
      </c>
      <c r="CM3" s="2"/>
      <c r="CN3" s="2" t="s">
        <v>125</v>
      </c>
      <c r="CO3" s="2" t="s">
        <v>194</v>
      </c>
      <c r="CP3" s="2" t="s">
        <v>157</v>
      </c>
      <c r="CQ3" s="2"/>
      <c r="CR3" s="2"/>
      <c r="CS3" s="2" t="s">
        <v>147</v>
      </c>
      <c r="CT3" s="2"/>
      <c r="CU3" s="2"/>
      <c r="CV3" s="2" t="s">
        <v>135</v>
      </c>
      <c r="CW3" s="2" t="s">
        <v>194</v>
      </c>
      <c r="CX3" s="2" t="s">
        <v>125</v>
      </c>
      <c r="CY3" s="2"/>
      <c r="CZ3" s="2" t="s">
        <v>149</v>
      </c>
      <c r="DA3" s="2" t="s">
        <v>167</v>
      </c>
      <c r="DB3" s="2"/>
      <c r="DC3" s="2"/>
      <c r="DD3" s="2"/>
      <c r="DE3" s="2" t="s">
        <v>125</v>
      </c>
      <c r="DF3" s="2"/>
      <c r="DG3" s="2" t="s">
        <v>200</v>
      </c>
      <c r="DH3" s="2" t="s">
        <v>201</v>
      </c>
      <c r="DI3" s="2" t="s">
        <v>125</v>
      </c>
      <c r="DJ3" s="2" t="s">
        <v>135</v>
      </c>
      <c r="DK3" s="2" t="s">
        <v>202</v>
      </c>
      <c r="DL3" s="2" t="s">
        <v>203</v>
      </c>
    </row>
    <row r="4" spans="1:116" ht="28.5" x14ac:dyDescent="0.2">
      <c r="A4" s="2" t="s">
        <v>204</v>
      </c>
      <c r="B4" s="2" t="s">
        <v>117</v>
      </c>
      <c r="C4" s="2" t="s">
        <v>205</v>
      </c>
      <c r="D4" s="2" t="s">
        <v>206</v>
      </c>
      <c r="E4" s="2" t="s">
        <v>207</v>
      </c>
      <c r="F4" s="2" t="s">
        <v>208</v>
      </c>
      <c r="G4" s="2" t="s">
        <v>209</v>
      </c>
      <c r="H4" s="2" t="s">
        <v>210</v>
      </c>
      <c r="I4" s="2" t="s">
        <v>211</v>
      </c>
      <c r="J4" s="2" t="s">
        <v>125</v>
      </c>
      <c r="K4" s="2" t="s">
        <v>212</v>
      </c>
      <c r="L4" s="2" t="s">
        <v>213</v>
      </c>
      <c r="M4" s="2" t="s">
        <v>214</v>
      </c>
      <c r="N4" s="2" t="s">
        <v>215</v>
      </c>
      <c r="O4" s="2" t="s">
        <v>187</v>
      </c>
      <c r="P4" s="2" t="s">
        <v>135</v>
      </c>
      <c r="Q4" s="2" t="s">
        <v>216</v>
      </c>
      <c r="R4" s="2" t="s">
        <v>217</v>
      </c>
      <c r="S4" s="2" t="s">
        <v>157</v>
      </c>
      <c r="T4" s="2" t="s">
        <v>218</v>
      </c>
      <c r="U4" s="2" t="s">
        <v>166</v>
      </c>
      <c r="V4" s="2" t="s">
        <v>152</v>
      </c>
      <c r="W4" s="2" t="s">
        <v>149</v>
      </c>
      <c r="X4" s="2" t="s">
        <v>135</v>
      </c>
      <c r="Y4" s="2" t="s">
        <v>135</v>
      </c>
      <c r="Z4" s="2" t="s">
        <v>152</v>
      </c>
      <c r="AA4" s="2" t="s">
        <v>219</v>
      </c>
      <c r="AB4" s="2" t="s">
        <v>187</v>
      </c>
      <c r="AC4" s="2" t="s">
        <v>135</v>
      </c>
      <c r="AD4" s="2" t="s">
        <v>220</v>
      </c>
      <c r="AE4" s="2" t="s">
        <v>125</v>
      </c>
      <c r="AF4" s="2" t="s">
        <v>135</v>
      </c>
      <c r="AG4" s="2" t="s">
        <v>125</v>
      </c>
      <c r="AH4" s="2" t="s">
        <v>157</v>
      </c>
      <c r="AI4" s="2" t="s">
        <v>167</v>
      </c>
      <c r="AJ4" s="2" t="s">
        <v>135</v>
      </c>
      <c r="AK4" s="2" t="s">
        <v>135</v>
      </c>
      <c r="AL4" s="2" t="s">
        <v>140</v>
      </c>
      <c r="AM4" s="2" t="s">
        <v>149</v>
      </c>
      <c r="AN4" s="2" t="s">
        <v>221</v>
      </c>
      <c r="AO4" s="2" t="s">
        <v>222</v>
      </c>
      <c r="AP4" s="2" t="s">
        <v>166</v>
      </c>
      <c r="AQ4" s="2" t="s">
        <v>135</v>
      </c>
      <c r="AR4" s="2" t="s">
        <v>152</v>
      </c>
      <c r="AS4" s="2" t="s">
        <v>125</v>
      </c>
      <c r="AT4" s="2" t="s">
        <v>195</v>
      </c>
      <c r="AU4" s="2" t="s">
        <v>135</v>
      </c>
      <c r="AV4" s="2" t="s">
        <v>166</v>
      </c>
      <c r="AW4" s="2" t="s">
        <v>125</v>
      </c>
      <c r="AX4" s="2"/>
      <c r="AY4" s="2" t="s">
        <v>157</v>
      </c>
      <c r="AZ4" s="2" t="s">
        <v>125</v>
      </c>
      <c r="BA4" s="2" t="s">
        <v>167</v>
      </c>
      <c r="BB4" s="2" t="s">
        <v>135</v>
      </c>
      <c r="BC4" s="2" t="s">
        <v>157</v>
      </c>
      <c r="BD4" s="2" t="s">
        <v>192</v>
      </c>
      <c r="BE4" s="2" t="s">
        <v>216</v>
      </c>
      <c r="BF4" s="2" t="s">
        <v>145</v>
      </c>
      <c r="BG4" s="2" t="s">
        <v>135</v>
      </c>
      <c r="BH4" s="2" t="s">
        <v>222</v>
      </c>
      <c r="BI4" s="2" t="s">
        <v>157</v>
      </c>
      <c r="BJ4" s="2" t="s">
        <v>192</v>
      </c>
      <c r="BK4" s="2" t="s">
        <v>187</v>
      </c>
      <c r="BL4" s="2" t="s">
        <v>135</v>
      </c>
      <c r="BM4" s="2" t="s">
        <v>135</v>
      </c>
      <c r="BN4" s="2" t="s">
        <v>125</v>
      </c>
      <c r="BO4" s="2" t="s">
        <v>135</v>
      </c>
      <c r="BP4" s="2" t="s">
        <v>223</v>
      </c>
      <c r="BQ4" s="2" t="s">
        <v>152</v>
      </c>
      <c r="BR4" s="2" t="s">
        <v>125</v>
      </c>
      <c r="BS4" s="2" t="s">
        <v>149</v>
      </c>
      <c r="BT4" s="2" t="s">
        <v>135</v>
      </c>
      <c r="BU4" s="2"/>
      <c r="BV4" s="2" t="s">
        <v>149</v>
      </c>
      <c r="BW4" s="2" t="s">
        <v>224</v>
      </c>
      <c r="BX4" s="2" t="s">
        <v>157</v>
      </c>
      <c r="BY4" s="2" t="s">
        <v>225</v>
      </c>
      <c r="BZ4" s="2" t="s">
        <v>226</v>
      </c>
      <c r="CA4" s="2" t="s">
        <v>131</v>
      </c>
      <c r="CB4" s="2" t="s">
        <v>135</v>
      </c>
      <c r="CC4" s="2" t="s">
        <v>149</v>
      </c>
      <c r="CD4" s="2"/>
      <c r="CE4" s="2"/>
      <c r="CF4" s="2" t="s">
        <v>167</v>
      </c>
      <c r="CG4" s="2" t="s">
        <v>149</v>
      </c>
      <c r="CH4" s="2" t="s">
        <v>149</v>
      </c>
      <c r="CI4" s="2"/>
      <c r="CJ4" s="2" t="s">
        <v>125</v>
      </c>
      <c r="CK4" s="2" t="s">
        <v>135</v>
      </c>
      <c r="CL4" s="2" t="s">
        <v>149</v>
      </c>
      <c r="CM4" s="2"/>
      <c r="CN4" s="2" t="s">
        <v>125</v>
      </c>
      <c r="CO4" s="2" t="s">
        <v>147</v>
      </c>
      <c r="CP4" s="2" t="s">
        <v>192</v>
      </c>
      <c r="CQ4" s="2"/>
      <c r="CR4" s="2"/>
      <c r="CS4" s="2" t="s">
        <v>222</v>
      </c>
      <c r="CT4" s="2"/>
      <c r="CU4" s="2"/>
      <c r="CV4" s="2" t="s">
        <v>135</v>
      </c>
      <c r="CW4" s="2" t="s">
        <v>192</v>
      </c>
      <c r="CX4" s="2" t="s">
        <v>125</v>
      </c>
      <c r="CY4" s="2"/>
      <c r="CZ4" s="2" t="s">
        <v>135</v>
      </c>
      <c r="DA4" s="2" t="s">
        <v>191</v>
      </c>
      <c r="DB4" s="2"/>
      <c r="DC4" s="2"/>
      <c r="DD4" s="2"/>
      <c r="DE4" s="2" t="s">
        <v>125</v>
      </c>
      <c r="DF4" s="2"/>
      <c r="DG4" s="2" t="s">
        <v>131</v>
      </c>
      <c r="DH4" s="2" t="s">
        <v>227</v>
      </c>
      <c r="DI4" s="2" t="s">
        <v>125</v>
      </c>
      <c r="DJ4" s="2" t="s">
        <v>135</v>
      </c>
      <c r="DK4" s="2" t="s">
        <v>228</v>
      </c>
      <c r="DL4" s="2" t="s">
        <v>197</v>
      </c>
    </row>
    <row r="5" spans="1:116" ht="28.5" x14ac:dyDescent="0.2">
      <c r="A5" s="2" t="s">
        <v>229</v>
      </c>
      <c r="B5" s="2" t="s">
        <v>117</v>
      </c>
      <c r="C5" s="2" t="s">
        <v>230</v>
      </c>
      <c r="D5" s="2" t="s">
        <v>231</v>
      </c>
      <c r="E5" s="2" t="s">
        <v>232</v>
      </c>
      <c r="F5" s="2" t="s">
        <v>233</v>
      </c>
      <c r="G5" s="2" t="s">
        <v>174</v>
      </c>
      <c r="H5" s="2" t="s">
        <v>234</v>
      </c>
      <c r="I5" s="2" t="s">
        <v>235</v>
      </c>
      <c r="J5" s="2" t="s">
        <v>125</v>
      </c>
      <c r="K5" s="2" t="s">
        <v>236</v>
      </c>
      <c r="L5" s="2" t="s">
        <v>237</v>
      </c>
      <c r="M5" s="2" t="s">
        <v>238</v>
      </c>
      <c r="N5" s="2" t="s">
        <v>239</v>
      </c>
      <c r="O5" s="2" t="s">
        <v>164</v>
      </c>
      <c r="P5" s="2" t="s">
        <v>135</v>
      </c>
      <c r="Q5" s="2" t="s">
        <v>240</v>
      </c>
      <c r="R5" s="2" t="s">
        <v>227</v>
      </c>
      <c r="S5" s="2" t="s">
        <v>152</v>
      </c>
      <c r="T5" s="2" t="s">
        <v>241</v>
      </c>
      <c r="U5" s="2" t="s">
        <v>149</v>
      </c>
      <c r="V5" s="2" t="s">
        <v>135</v>
      </c>
      <c r="W5" s="2" t="s">
        <v>135</v>
      </c>
      <c r="X5" s="2" t="s">
        <v>135</v>
      </c>
      <c r="Y5" s="2" t="s">
        <v>135</v>
      </c>
      <c r="Z5" s="2" t="s">
        <v>149</v>
      </c>
      <c r="AA5" s="2" t="s">
        <v>242</v>
      </c>
      <c r="AB5" s="2" t="s">
        <v>224</v>
      </c>
      <c r="AC5" s="2" t="s">
        <v>135</v>
      </c>
      <c r="AD5" s="2" t="s">
        <v>188</v>
      </c>
      <c r="AE5" s="2" t="s">
        <v>125</v>
      </c>
      <c r="AF5" s="2" t="s">
        <v>125</v>
      </c>
      <c r="AG5" s="2" t="s">
        <v>125</v>
      </c>
      <c r="AH5" s="2" t="s">
        <v>167</v>
      </c>
      <c r="AI5" s="2" t="s">
        <v>167</v>
      </c>
      <c r="AJ5" s="2" t="s">
        <v>135</v>
      </c>
      <c r="AK5" s="2" t="s">
        <v>135</v>
      </c>
      <c r="AL5" s="2" t="s">
        <v>243</v>
      </c>
      <c r="AM5" s="2" t="s">
        <v>149</v>
      </c>
      <c r="AN5" s="2" t="s">
        <v>244</v>
      </c>
      <c r="AO5" s="2" t="s">
        <v>147</v>
      </c>
      <c r="AP5" s="2" t="s">
        <v>191</v>
      </c>
      <c r="AQ5" s="2" t="s">
        <v>125</v>
      </c>
      <c r="AR5" s="2" t="s">
        <v>152</v>
      </c>
      <c r="AS5" s="2" t="s">
        <v>125</v>
      </c>
      <c r="AT5" s="2" t="s">
        <v>164</v>
      </c>
      <c r="AU5" s="2" t="s">
        <v>149</v>
      </c>
      <c r="AV5" s="2" t="s">
        <v>192</v>
      </c>
      <c r="AW5" s="2" t="s">
        <v>125</v>
      </c>
      <c r="AX5" s="2"/>
      <c r="AY5" s="2" t="s">
        <v>167</v>
      </c>
      <c r="AZ5" s="2" t="s">
        <v>125</v>
      </c>
      <c r="BA5" s="2" t="s">
        <v>166</v>
      </c>
      <c r="BB5" s="2" t="s">
        <v>135</v>
      </c>
      <c r="BC5" s="2" t="s">
        <v>167</v>
      </c>
      <c r="BD5" s="2" t="s">
        <v>192</v>
      </c>
      <c r="BE5" s="2" t="s">
        <v>245</v>
      </c>
      <c r="BF5" s="2" t="s">
        <v>234</v>
      </c>
      <c r="BG5" s="2" t="s">
        <v>135</v>
      </c>
      <c r="BH5" s="2" t="s">
        <v>136</v>
      </c>
      <c r="BI5" s="2" t="s">
        <v>149</v>
      </c>
      <c r="BJ5" s="2" t="s">
        <v>191</v>
      </c>
      <c r="BK5" s="2" t="s">
        <v>246</v>
      </c>
      <c r="BL5" s="2" t="s">
        <v>125</v>
      </c>
      <c r="BM5" s="2" t="s">
        <v>135</v>
      </c>
      <c r="BN5" s="2" t="s">
        <v>125</v>
      </c>
      <c r="BO5" s="2" t="s">
        <v>135</v>
      </c>
      <c r="BP5" s="2" t="s">
        <v>227</v>
      </c>
      <c r="BQ5" s="2" t="s">
        <v>149</v>
      </c>
      <c r="BR5" s="2" t="s">
        <v>125</v>
      </c>
      <c r="BS5" s="2" t="s">
        <v>149</v>
      </c>
      <c r="BT5" s="2" t="s">
        <v>135</v>
      </c>
      <c r="BU5" s="2"/>
      <c r="BV5" s="2" t="s">
        <v>149</v>
      </c>
      <c r="BW5" s="2" t="s">
        <v>224</v>
      </c>
      <c r="BX5" s="2" t="s">
        <v>149</v>
      </c>
      <c r="BY5" s="2" t="s">
        <v>220</v>
      </c>
      <c r="BZ5" s="2" t="s">
        <v>226</v>
      </c>
      <c r="CA5" s="2" t="s">
        <v>166</v>
      </c>
      <c r="CB5" s="2" t="s">
        <v>135</v>
      </c>
      <c r="CC5" s="2" t="s">
        <v>135</v>
      </c>
      <c r="CD5" s="2"/>
      <c r="CE5" s="2"/>
      <c r="CF5" s="2" t="s">
        <v>152</v>
      </c>
      <c r="CG5" s="2" t="s">
        <v>135</v>
      </c>
      <c r="CH5" s="2" t="s">
        <v>135</v>
      </c>
      <c r="CI5" s="2"/>
      <c r="CJ5" s="2" t="s">
        <v>125</v>
      </c>
      <c r="CK5" s="2" t="s">
        <v>135</v>
      </c>
      <c r="CL5" s="2" t="s">
        <v>149</v>
      </c>
      <c r="CM5" s="2"/>
      <c r="CN5" s="2" t="s">
        <v>125</v>
      </c>
      <c r="CO5" s="2" t="s">
        <v>191</v>
      </c>
      <c r="CP5" s="2" t="s">
        <v>157</v>
      </c>
      <c r="CQ5" s="2"/>
      <c r="CR5" s="2"/>
      <c r="CS5" s="2" t="s">
        <v>222</v>
      </c>
      <c r="CT5" s="2"/>
      <c r="CU5" s="2"/>
      <c r="CV5" s="2" t="s">
        <v>135</v>
      </c>
      <c r="CW5" s="2" t="s">
        <v>167</v>
      </c>
      <c r="CX5" s="2" t="s">
        <v>125</v>
      </c>
      <c r="CY5" s="2"/>
      <c r="CZ5" s="2" t="s">
        <v>135</v>
      </c>
      <c r="DA5" s="2" t="s">
        <v>182</v>
      </c>
      <c r="DB5" s="2"/>
      <c r="DC5" s="2"/>
      <c r="DD5" s="2"/>
      <c r="DE5" s="2" t="s">
        <v>125</v>
      </c>
      <c r="DF5" s="2"/>
      <c r="DG5" s="2" t="s">
        <v>194</v>
      </c>
      <c r="DH5" s="2" t="s">
        <v>196</v>
      </c>
      <c r="DI5" s="2" t="s">
        <v>125</v>
      </c>
      <c r="DJ5" s="2" t="s">
        <v>135</v>
      </c>
      <c r="DK5" s="2" t="s">
        <v>247</v>
      </c>
      <c r="DL5" s="2" t="s">
        <v>248</v>
      </c>
    </row>
    <row r="6" spans="1:116" ht="28.5" x14ac:dyDescent="0.2">
      <c r="A6" s="2" t="s">
        <v>249</v>
      </c>
      <c r="B6" s="2" t="s">
        <v>117</v>
      </c>
      <c r="C6" s="2" t="s">
        <v>250</v>
      </c>
      <c r="D6" s="2" t="s">
        <v>251</v>
      </c>
      <c r="E6" s="2" t="s">
        <v>120</v>
      </c>
      <c r="F6" s="2" t="s">
        <v>252</v>
      </c>
      <c r="G6" s="2" t="s">
        <v>253</v>
      </c>
      <c r="H6" s="2" t="s">
        <v>210</v>
      </c>
      <c r="I6" s="2" t="s">
        <v>254</v>
      </c>
      <c r="J6" s="2" t="s">
        <v>125</v>
      </c>
      <c r="K6" s="2" t="s">
        <v>255</v>
      </c>
      <c r="L6" s="2" t="s">
        <v>237</v>
      </c>
      <c r="M6" s="2" t="s">
        <v>256</v>
      </c>
      <c r="N6" s="2" t="s">
        <v>257</v>
      </c>
      <c r="O6" s="2" t="s">
        <v>182</v>
      </c>
      <c r="P6" s="2" t="s">
        <v>135</v>
      </c>
      <c r="Q6" s="2" t="s">
        <v>245</v>
      </c>
      <c r="R6" s="2" t="s">
        <v>241</v>
      </c>
      <c r="S6" s="2" t="s">
        <v>152</v>
      </c>
      <c r="T6" s="2" t="s">
        <v>258</v>
      </c>
      <c r="U6" s="2" t="s">
        <v>149</v>
      </c>
      <c r="V6" s="2" t="s">
        <v>149</v>
      </c>
      <c r="W6" s="2" t="s">
        <v>135</v>
      </c>
      <c r="X6" s="2" t="s">
        <v>135</v>
      </c>
      <c r="Y6" s="2" t="s">
        <v>125</v>
      </c>
      <c r="Z6" s="2" t="s">
        <v>149</v>
      </c>
      <c r="AA6" s="2" t="s">
        <v>151</v>
      </c>
      <c r="AB6" s="2" t="s">
        <v>224</v>
      </c>
      <c r="AC6" s="2" t="s">
        <v>135</v>
      </c>
      <c r="AD6" s="2" t="s">
        <v>241</v>
      </c>
      <c r="AE6" s="2" t="s">
        <v>125</v>
      </c>
      <c r="AF6" s="2" t="s">
        <v>125</v>
      </c>
      <c r="AG6" s="2" t="s">
        <v>125</v>
      </c>
      <c r="AH6" s="2" t="s">
        <v>157</v>
      </c>
      <c r="AI6" s="2" t="s">
        <v>167</v>
      </c>
      <c r="AJ6" s="2" t="s">
        <v>135</v>
      </c>
      <c r="AK6" s="2" t="s">
        <v>135</v>
      </c>
      <c r="AL6" s="2" t="s">
        <v>153</v>
      </c>
      <c r="AM6" s="2" t="s">
        <v>152</v>
      </c>
      <c r="AN6" s="2" t="s">
        <v>259</v>
      </c>
      <c r="AO6" s="2" t="s">
        <v>260</v>
      </c>
      <c r="AP6" s="2" t="s">
        <v>194</v>
      </c>
      <c r="AQ6" s="2" t="s">
        <v>125</v>
      </c>
      <c r="AR6" s="2" t="s">
        <v>152</v>
      </c>
      <c r="AS6" s="2" t="s">
        <v>125</v>
      </c>
      <c r="AT6" s="2" t="s">
        <v>226</v>
      </c>
      <c r="AU6" s="2" t="s">
        <v>135</v>
      </c>
      <c r="AV6" s="2" t="s">
        <v>222</v>
      </c>
      <c r="AW6" s="2" t="s">
        <v>125</v>
      </c>
      <c r="AX6" s="2"/>
      <c r="AY6" s="2" t="s">
        <v>167</v>
      </c>
      <c r="AZ6" s="2" t="s">
        <v>125</v>
      </c>
      <c r="BA6" s="2" t="s">
        <v>191</v>
      </c>
      <c r="BB6" s="2" t="s">
        <v>135</v>
      </c>
      <c r="BC6" s="2" t="s">
        <v>167</v>
      </c>
      <c r="BD6" s="2" t="s">
        <v>192</v>
      </c>
      <c r="BE6" s="2" t="s">
        <v>261</v>
      </c>
      <c r="BF6" s="2" t="s">
        <v>262</v>
      </c>
      <c r="BG6" s="2" t="s">
        <v>135</v>
      </c>
      <c r="BH6" s="2" t="s">
        <v>147</v>
      </c>
      <c r="BI6" s="2" t="s">
        <v>149</v>
      </c>
      <c r="BJ6" s="2" t="s">
        <v>194</v>
      </c>
      <c r="BK6" s="2" t="s">
        <v>263</v>
      </c>
      <c r="BL6" s="2" t="s">
        <v>135</v>
      </c>
      <c r="BM6" s="2" t="s">
        <v>149</v>
      </c>
      <c r="BN6" s="2" t="s">
        <v>125</v>
      </c>
      <c r="BO6" s="2" t="s">
        <v>135</v>
      </c>
      <c r="BP6" s="2" t="s">
        <v>201</v>
      </c>
      <c r="BQ6" s="2" t="s">
        <v>152</v>
      </c>
      <c r="BR6" s="2" t="s">
        <v>125</v>
      </c>
      <c r="BS6" s="2" t="s">
        <v>149</v>
      </c>
      <c r="BT6" s="2" t="s">
        <v>135</v>
      </c>
      <c r="BU6" s="2"/>
      <c r="BV6" s="2" t="s">
        <v>135</v>
      </c>
      <c r="BW6" s="2" t="s">
        <v>264</v>
      </c>
      <c r="BX6" s="2" t="s">
        <v>149</v>
      </c>
      <c r="BY6" s="2" t="s">
        <v>265</v>
      </c>
      <c r="BZ6" s="2" t="s">
        <v>262</v>
      </c>
      <c r="CA6" s="2" t="s">
        <v>191</v>
      </c>
      <c r="CB6" s="2" t="s">
        <v>135</v>
      </c>
      <c r="CC6" s="2" t="s">
        <v>135</v>
      </c>
      <c r="CD6" s="2"/>
      <c r="CE6" s="2"/>
      <c r="CF6" s="2" t="s">
        <v>149</v>
      </c>
      <c r="CG6" s="2" t="s">
        <v>135</v>
      </c>
      <c r="CH6" s="2" t="s">
        <v>135</v>
      </c>
      <c r="CI6" s="2"/>
      <c r="CJ6" s="2" t="s">
        <v>125</v>
      </c>
      <c r="CK6" s="2" t="s">
        <v>135</v>
      </c>
      <c r="CL6" s="2" t="s">
        <v>149</v>
      </c>
      <c r="CM6" s="2"/>
      <c r="CN6" s="2" t="s">
        <v>125</v>
      </c>
      <c r="CO6" s="2" t="s">
        <v>192</v>
      </c>
      <c r="CP6" s="2" t="s">
        <v>152</v>
      </c>
      <c r="CQ6" s="2"/>
      <c r="CR6" s="2"/>
      <c r="CS6" s="2" t="s">
        <v>194</v>
      </c>
      <c r="CT6" s="2"/>
      <c r="CU6" s="2"/>
      <c r="CV6" s="2" t="s">
        <v>135</v>
      </c>
      <c r="CW6" s="2" t="s">
        <v>147</v>
      </c>
      <c r="CX6" s="2" t="s">
        <v>125</v>
      </c>
      <c r="CY6" s="2"/>
      <c r="CZ6" s="2" t="s">
        <v>135</v>
      </c>
      <c r="DA6" s="2" t="s">
        <v>167</v>
      </c>
      <c r="DB6" s="2"/>
      <c r="DC6" s="2"/>
      <c r="DD6" s="2"/>
      <c r="DE6" s="2" t="s">
        <v>125</v>
      </c>
      <c r="DF6" s="2"/>
      <c r="DG6" s="2" t="s">
        <v>191</v>
      </c>
      <c r="DH6" s="2" t="s">
        <v>244</v>
      </c>
      <c r="DI6" s="2" t="s">
        <v>125</v>
      </c>
      <c r="DJ6" s="2" t="s">
        <v>125</v>
      </c>
      <c r="DK6" s="2" t="s">
        <v>266</v>
      </c>
      <c r="DL6" s="2" t="s">
        <v>267</v>
      </c>
    </row>
    <row r="7" spans="1:116" ht="28.5" x14ac:dyDescent="0.2">
      <c r="A7" s="2" t="s">
        <v>268</v>
      </c>
      <c r="B7" s="2" t="s">
        <v>117</v>
      </c>
      <c r="C7" s="2" t="s">
        <v>269</v>
      </c>
      <c r="D7" s="2" t="s">
        <v>270</v>
      </c>
      <c r="E7" s="2" t="s">
        <v>120</v>
      </c>
      <c r="F7" s="2" t="s">
        <v>121</v>
      </c>
      <c r="G7" s="2" t="s">
        <v>271</v>
      </c>
      <c r="H7" s="2" t="s">
        <v>272</v>
      </c>
      <c r="I7" s="2" t="s">
        <v>273</v>
      </c>
      <c r="J7" s="2" t="s">
        <v>125</v>
      </c>
      <c r="K7" s="2" t="s">
        <v>274</v>
      </c>
      <c r="L7" s="2" t="s">
        <v>144</v>
      </c>
      <c r="M7" s="2" t="s">
        <v>275</v>
      </c>
      <c r="N7" s="2" t="s">
        <v>276</v>
      </c>
      <c r="O7" s="2" t="s">
        <v>277</v>
      </c>
      <c r="P7" s="2" t="s">
        <v>135</v>
      </c>
      <c r="Q7" s="2" t="s">
        <v>278</v>
      </c>
      <c r="R7" s="2" t="s">
        <v>279</v>
      </c>
      <c r="S7" s="2" t="s">
        <v>167</v>
      </c>
      <c r="T7" s="2" t="s">
        <v>280</v>
      </c>
      <c r="U7" s="2" t="s">
        <v>149</v>
      </c>
      <c r="V7" s="2" t="s">
        <v>149</v>
      </c>
      <c r="W7" s="2" t="s">
        <v>149</v>
      </c>
      <c r="X7" s="2" t="s">
        <v>135</v>
      </c>
      <c r="Y7" s="2" t="s">
        <v>125</v>
      </c>
      <c r="Z7" s="2" t="s">
        <v>149</v>
      </c>
      <c r="AA7" s="2" t="s">
        <v>281</v>
      </c>
      <c r="AB7" s="2" t="s">
        <v>224</v>
      </c>
      <c r="AC7" s="2" t="s">
        <v>135</v>
      </c>
      <c r="AD7" s="2" t="s">
        <v>282</v>
      </c>
      <c r="AE7" s="2" t="s">
        <v>125</v>
      </c>
      <c r="AF7" s="2" t="s">
        <v>135</v>
      </c>
      <c r="AG7" s="2" t="s">
        <v>125</v>
      </c>
      <c r="AH7" s="2" t="s">
        <v>167</v>
      </c>
      <c r="AI7" s="2" t="s">
        <v>167</v>
      </c>
      <c r="AJ7" s="2" t="s">
        <v>135</v>
      </c>
      <c r="AK7" s="2" t="s">
        <v>135</v>
      </c>
      <c r="AL7" s="2" t="s">
        <v>150</v>
      </c>
      <c r="AM7" s="2" t="s">
        <v>152</v>
      </c>
      <c r="AN7" s="2" t="s">
        <v>243</v>
      </c>
      <c r="AO7" s="2" t="s">
        <v>263</v>
      </c>
      <c r="AP7" s="2" t="s">
        <v>147</v>
      </c>
      <c r="AQ7" s="2" t="s">
        <v>135</v>
      </c>
      <c r="AR7" s="2" t="s">
        <v>157</v>
      </c>
      <c r="AS7" s="2" t="s">
        <v>135</v>
      </c>
      <c r="AT7" s="2" t="s">
        <v>283</v>
      </c>
      <c r="AU7" s="2" t="s">
        <v>149</v>
      </c>
      <c r="AV7" s="2" t="s">
        <v>164</v>
      </c>
      <c r="AW7" s="2" t="s">
        <v>125</v>
      </c>
      <c r="AX7" s="2"/>
      <c r="AY7" s="2" t="s">
        <v>167</v>
      </c>
      <c r="AZ7" s="2" t="s">
        <v>125</v>
      </c>
      <c r="BA7" s="2" t="s">
        <v>194</v>
      </c>
      <c r="BB7" s="2" t="s">
        <v>135</v>
      </c>
      <c r="BC7" s="2" t="s">
        <v>167</v>
      </c>
      <c r="BD7" s="2" t="s">
        <v>192</v>
      </c>
      <c r="BE7" s="2" t="s">
        <v>284</v>
      </c>
      <c r="BF7" s="2" t="s">
        <v>216</v>
      </c>
      <c r="BG7" s="2" t="s">
        <v>135</v>
      </c>
      <c r="BH7" s="2" t="s">
        <v>136</v>
      </c>
      <c r="BI7" s="2" t="s">
        <v>149</v>
      </c>
      <c r="BJ7" s="2" t="s">
        <v>194</v>
      </c>
      <c r="BK7" s="2" t="s">
        <v>278</v>
      </c>
      <c r="BL7" s="2" t="s">
        <v>125</v>
      </c>
      <c r="BM7" s="2" t="s">
        <v>149</v>
      </c>
      <c r="BN7" s="2" t="s">
        <v>125</v>
      </c>
      <c r="BO7" s="2" t="s">
        <v>135</v>
      </c>
      <c r="BP7" s="2" t="s">
        <v>285</v>
      </c>
      <c r="BQ7" s="2" t="s">
        <v>152</v>
      </c>
      <c r="BR7" s="2" t="s">
        <v>125</v>
      </c>
      <c r="BS7" s="2" t="s">
        <v>149</v>
      </c>
      <c r="BT7" s="2" t="s">
        <v>135</v>
      </c>
      <c r="BU7" s="2"/>
      <c r="BV7" s="2" t="s">
        <v>135</v>
      </c>
      <c r="BW7" s="2" t="s">
        <v>260</v>
      </c>
      <c r="BX7" s="2" t="s">
        <v>152</v>
      </c>
      <c r="BY7" s="2" t="s">
        <v>286</v>
      </c>
      <c r="BZ7" s="2" t="s">
        <v>145</v>
      </c>
      <c r="CA7" s="2" t="s">
        <v>191</v>
      </c>
      <c r="CB7" s="2" t="s">
        <v>135</v>
      </c>
      <c r="CC7" s="2" t="s">
        <v>135</v>
      </c>
      <c r="CD7" s="2"/>
      <c r="CE7" s="2"/>
      <c r="CF7" s="2" t="s">
        <v>149</v>
      </c>
      <c r="CG7" s="2" t="s">
        <v>135</v>
      </c>
      <c r="CH7" s="2" t="s">
        <v>135</v>
      </c>
      <c r="CI7" s="2"/>
      <c r="CJ7" s="2" t="s">
        <v>125</v>
      </c>
      <c r="CK7" s="2" t="s">
        <v>135</v>
      </c>
      <c r="CL7" s="2" t="s">
        <v>149</v>
      </c>
      <c r="CM7" s="2"/>
      <c r="CN7" s="2" t="s">
        <v>125</v>
      </c>
      <c r="CO7" s="2" t="s">
        <v>166</v>
      </c>
      <c r="CP7" s="2" t="s">
        <v>152</v>
      </c>
      <c r="CQ7" s="2"/>
      <c r="CR7" s="2"/>
      <c r="CS7" s="2" t="s">
        <v>222</v>
      </c>
      <c r="CT7" s="2"/>
      <c r="CU7" s="2"/>
      <c r="CV7" s="2" t="s">
        <v>135</v>
      </c>
      <c r="CW7" s="2" t="s">
        <v>136</v>
      </c>
      <c r="CX7" s="2" t="s">
        <v>125</v>
      </c>
      <c r="CY7" s="2"/>
      <c r="CZ7" s="2" t="s">
        <v>149</v>
      </c>
      <c r="DA7" s="2" t="s">
        <v>191</v>
      </c>
      <c r="DB7" s="2"/>
      <c r="DC7" s="2"/>
      <c r="DD7" s="2"/>
      <c r="DE7" s="2" t="s">
        <v>125</v>
      </c>
      <c r="DF7" s="2"/>
      <c r="DG7" s="2" t="s">
        <v>194</v>
      </c>
      <c r="DH7" s="2" t="s">
        <v>287</v>
      </c>
      <c r="DI7" s="2" t="s">
        <v>125</v>
      </c>
      <c r="DJ7" s="2" t="s">
        <v>135</v>
      </c>
      <c r="DK7" s="2" t="s">
        <v>288</v>
      </c>
      <c r="DL7" s="2" t="s">
        <v>138</v>
      </c>
    </row>
    <row r="8" spans="1:116" ht="28.5" x14ac:dyDescent="0.2">
      <c r="A8" s="2" t="s">
        <v>289</v>
      </c>
      <c r="B8" s="2" t="s">
        <v>117</v>
      </c>
      <c r="C8" s="2" t="s">
        <v>290</v>
      </c>
      <c r="D8" s="2" t="s">
        <v>291</v>
      </c>
      <c r="E8" s="2" t="s">
        <v>292</v>
      </c>
      <c r="F8" s="2" t="s">
        <v>293</v>
      </c>
      <c r="G8" s="2" t="s">
        <v>294</v>
      </c>
      <c r="H8" s="2" t="s">
        <v>234</v>
      </c>
      <c r="I8" s="2" t="s">
        <v>295</v>
      </c>
      <c r="J8" s="2" t="s">
        <v>199</v>
      </c>
      <c r="K8" s="2" t="s">
        <v>296</v>
      </c>
      <c r="L8" s="2" t="s">
        <v>297</v>
      </c>
      <c r="M8" s="2" t="s">
        <v>298</v>
      </c>
      <c r="N8" s="2" t="s">
        <v>299</v>
      </c>
      <c r="O8" s="2" t="s">
        <v>245</v>
      </c>
      <c r="P8" s="2" t="s">
        <v>135</v>
      </c>
      <c r="Q8" s="2" t="s">
        <v>240</v>
      </c>
      <c r="R8" s="2" t="s">
        <v>300</v>
      </c>
      <c r="S8" s="2" t="s">
        <v>192</v>
      </c>
      <c r="T8" s="2" t="s">
        <v>301</v>
      </c>
      <c r="U8" s="2" t="s">
        <v>149</v>
      </c>
      <c r="V8" s="2" t="s">
        <v>152</v>
      </c>
      <c r="W8" s="2" t="s">
        <v>135</v>
      </c>
      <c r="X8" s="2" t="s">
        <v>149</v>
      </c>
      <c r="Y8" s="2" t="s">
        <v>125</v>
      </c>
      <c r="Z8" s="2" t="s">
        <v>149</v>
      </c>
      <c r="AA8" s="2" t="s">
        <v>302</v>
      </c>
      <c r="AB8" s="2" t="s">
        <v>303</v>
      </c>
      <c r="AC8" s="2" t="s">
        <v>135</v>
      </c>
      <c r="AD8" s="2" t="s">
        <v>304</v>
      </c>
      <c r="AE8" s="2" t="s">
        <v>125</v>
      </c>
      <c r="AF8" s="2" t="s">
        <v>135</v>
      </c>
      <c r="AG8" s="2" t="s">
        <v>125</v>
      </c>
      <c r="AH8" s="2" t="s">
        <v>192</v>
      </c>
      <c r="AI8" s="2" t="s">
        <v>167</v>
      </c>
      <c r="AJ8" s="2" t="s">
        <v>125</v>
      </c>
      <c r="AK8" s="2" t="s">
        <v>157</v>
      </c>
      <c r="AL8" s="2" t="s">
        <v>305</v>
      </c>
      <c r="AM8" s="2" t="s">
        <v>192</v>
      </c>
      <c r="AN8" s="2" t="s">
        <v>306</v>
      </c>
      <c r="AO8" s="2" t="s">
        <v>245</v>
      </c>
      <c r="AP8" s="2" t="s">
        <v>147</v>
      </c>
      <c r="AQ8" s="2" t="s">
        <v>135</v>
      </c>
      <c r="AR8" s="2" t="s">
        <v>167</v>
      </c>
      <c r="AS8" s="2" t="s">
        <v>135</v>
      </c>
      <c r="AT8" s="2" t="s">
        <v>307</v>
      </c>
      <c r="AU8" s="2" t="s">
        <v>152</v>
      </c>
      <c r="AV8" s="2" t="s">
        <v>164</v>
      </c>
      <c r="AW8" s="2" t="s">
        <v>125</v>
      </c>
      <c r="AX8" s="2"/>
      <c r="AY8" s="2" t="s">
        <v>222</v>
      </c>
      <c r="AZ8" s="2" t="s">
        <v>125</v>
      </c>
      <c r="BA8" s="2" t="s">
        <v>191</v>
      </c>
      <c r="BB8" s="2" t="s">
        <v>135</v>
      </c>
      <c r="BC8" s="2" t="s">
        <v>222</v>
      </c>
      <c r="BD8" s="2" t="s">
        <v>192</v>
      </c>
      <c r="BE8" s="2" t="s">
        <v>227</v>
      </c>
      <c r="BF8" s="2" t="s">
        <v>197</v>
      </c>
      <c r="BG8" s="2" t="s">
        <v>135</v>
      </c>
      <c r="BH8" s="2" t="s">
        <v>136</v>
      </c>
      <c r="BI8" s="2" t="s">
        <v>149</v>
      </c>
      <c r="BJ8" s="2" t="s">
        <v>191</v>
      </c>
      <c r="BK8" s="2" t="s">
        <v>196</v>
      </c>
      <c r="BL8" s="2" t="s">
        <v>135</v>
      </c>
      <c r="BM8" s="2" t="s">
        <v>135</v>
      </c>
      <c r="BN8" s="2" t="s">
        <v>125</v>
      </c>
      <c r="BO8" s="2" t="s">
        <v>135</v>
      </c>
      <c r="BP8" s="2" t="s">
        <v>308</v>
      </c>
      <c r="BQ8" s="2" t="s">
        <v>152</v>
      </c>
      <c r="BR8" s="2" t="s">
        <v>125</v>
      </c>
      <c r="BS8" s="2" t="s">
        <v>149</v>
      </c>
      <c r="BT8" s="2" t="s">
        <v>149</v>
      </c>
      <c r="BU8" s="2"/>
      <c r="BV8" s="2" t="s">
        <v>135</v>
      </c>
      <c r="BW8" s="2" t="s">
        <v>309</v>
      </c>
      <c r="BX8" s="2" t="s">
        <v>152</v>
      </c>
      <c r="BY8" s="2" t="s">
        <v>310</v>
      </c>
      <c r="BZ8" s="2" t="s">
        <v>198</v>
      </c>
      <c r="CA8" s="2" t="s">
        <v>194</v>
      </c>
      <c r="CB8" s="2" t="s">
        <v>135</v>
      </c>
      <c r="CC8" s="2" t="s">
        <v>149</v>
      </c>
      <c r="CD8" s="2"/>
      <c r="CE8" s="2"/>
      <c r="CF8" s="2" t="s">
        <v>152</v>
      </c>
      <c r="CG8" s="2" t="s">
        <v>135</v>
      </c>
      <c r="CH8" s="2" t="s">
        <v>149</v>
      </c>
      <c r="CI8" s="2"/>
      <c r="CJ8" s="2" t="s">
        <v>125</v>
      </c>
      <c r="CK8" s="2" t="s">
        <v>135</v>
      </c>
      <c r="CL8" s="2" t="s">
        <v>149</v>
      </c>
      <c r="CM8" s="2"/>
      <c r="CN8" s="2" t="s">
        <v>125</v>
      </c>
      <c r="CO8" s="2" t="s">
        <v>166</v>
      </c>
      <c r="CP8" s="2" t="s">
        <v>152</v>
      </c>
      <c r="CQ8" s="2"/>
      <c r="CR8" s="2"/>
      <c r="CS8" s="2" t="s">
        <v>194</v>
      </c>
      <c r="CT8" s="2"/>
      <c r="CU8" s="2"/>
      <c r="CV8" s="2" t="s">
        <v>149</v>
      </c>
      <c r="CW8" s="2" t="s">
        <v>166</v>
      </c>
      <c r="CX8" s="2" t="s">
        <v>125</v>
      </c>
      <c r="CY8" s="2"/>
      <c r="CZ8" s="2" t="s">
        <v>135</v>
      </c>
      <c r="DA8" s="2" t="s">
        <v>164</v>
      </c>
      <c r="DB8" s="2"/>
      <c r="DC8" s="2"/>
      <c r="DD8" s="2"/>
      <c r="DE8" s="2" t="s">
        <v>125</v>
      </c>
      <c r="DF8" s="2"/>
      <c r="DG8" s="2" t="s">
        <v>194</v>
      </c>
      <c r="DH8" s="2" t="s">
        <v>168</v>
      </c>
      <c r="DI8" s="2" t="s">
        <v>125</v>
      </c>
      <c r="DJ8" s="2" t="s">
        <v>135</v>
      </c>
      <c r="DK8" s="2" t="s">
        <v>311</v>
      </c>
      <c r="DL8" s="2" t="s">
        <v>190</v>
      </c>
    </row>
    <row r="9" spans="1:116" ht="28.5" x14ac:dyDescent="0.2">
      <c r="A9" s="2" t="s">
        <v>312</v>
      </c>
      <c r="B9" s="2" t="s">
        <v>117</v>
      </c>
      <c r="C9" s="2" t="s">
        <v>313</v>
      </c>
      <c r="D9" s="2" t="s">
        <v>314</v>
      </c>
      <c r="E9" s="2" t="s">
        <v>315</v>
      </c>
      <c r="F9" s="2" t="s">
        <v>316</v>
      </c>
      <c r="G9" s="2" t="s">
        <v>293</v>
      </c>
      <c r="H9" s="2" t="s">
        <v>272</v>
      </c>
      <c r="I9" s="2" t="s">
        <v>317</v>
      </c>
      <c r="J9" s="2" t="s">
        <v>318</v>
      </c>
      <c r="K9" s="2" t="s">
        <v>319</v>
      </c>
      <c r="L9" s="2" t="s">
        <v>128</v>
      </c>
      <c r="M9" s="2" t="s">
        <v>320</v>
      </c>
      <c r="N9" s="2" t="s">
        <v>321</v>
      </c>
      <c r="O9" s="2" t="s">
        <v>193</v>
      </c>
      <c r="P9" s="2" t="s">
        <v>135</v>
      </c>
      <c r="Q9" s="2" t="s">
        <v>198</v>
      </c>
      <c r="R9" s="2" t="s">
        <v>256</v>
      </c>
      <c r="S9" s="2" t="s">
        <v>167</v>
      </c>
      <c r="T9" s="2" t="s">
        <v>162</v>
      </c>
      <c r="U9" s="2" t="s">
        <v>135</v>
      </c>
      <c r="V9" s="2" t="s">
        <v>149</v>
      </c>
      <c r="W9" s="2" t="s">
        <v>149</v>
      </c>
      <c r="X9" s="2" t="s">
        <v>135</v>
      </c>
      <c r="Y9" s="2" t="s">
        <v>135</v>
      </c>
      <c r="Z9" s="2" t="s">
        <v>149</v>
      </c>
      <c r="AA9" s="2" t="s">
        <v>322</v>
      </c>
      <c r="AB9" s="2" t="s">
        <v>303</v>
      </c>
      <c r="AC9" s="2" t="s">
        <v>135</v>
      </c>
      <c r="AD9" s="2" t="s">
        <v>323</v>
      </c>
      <c r="AE9" s="2" t="s">
        <v>125</v>
      </c>
      <c r="AF9" s="2" t="s">
        <v>135</v>
      </c>
      <c r="AG9" s="2" t="s">
        <v>125</v>
      </c>
      <c r="AH9" s="2" t="s">
        <v>192</v>
      </c>
      <c r="AI9" s="2" t="s">
        <v>167</v>
      </c>
      <c r="AJ9" s="2" t="s">
        <v>125</v>
      </c>
      <c r="AK9" s="2" t="s">
        <v>167</v>
      </c>
      <c r="AL9" s="2" t="s">
        <v>324</v>
      </c>
      <c r="AM9" s="2" t="s">
        <v>167</v>
      </c>
      <c r="AN9" s="2" t="s">
        <v>258</v>
      </c>
      <c r="AO9" s="2" t="s">
        <v>261</v>
      </c>
      <c r="AP9" s="2" t="s">
        <v>222</v>
      </c>
      <c r="AQ9" s="2" t="s">
        <v>135</v>
      </c>
      <c r="AR9" s="2" t="s">
        <v>192</v>
      </c>
      <c r="AS9" s="2" t="s">
        <v>135</v>
      </c>
      <c r="AT9" s="2" t="s">
        <v>176</v>
      </c>
      <c r="AU9" s="2" t="s">
        <v>152</v>
      </c>
      <c r="AV9" s="2" t="s">
        <v>136</v>
      </c>
      <c r="AW9" s="2" t="s">
        <v>125</v>
      </c>
      <c r="AX9" s="2"/>
      <c r="AY9" s="2" t="s">
        <v>191</v>
      </c>
      <c r="AZ9" s="2" t="s">
        <v>125</v>
      </c>
      <c r="BA9" s="2" t="s">
        <v>191</v>
      </c>
      <c r="BB9" s="2" t="s">
        <v>149</v>
      </c>
      <c r="BC9" s="2" t="s">
        <v>191</v>
      </c>
      <c r="BD9" s="2" t="s">
        <v>192</v>
      </c>
      <c r="BE9" s="2" t="s">
        <v>210</v>
      </c>
      <c r="BF9" s="2" t="s">
        <v>217</v>
      </c>
      <c r="BG9" s="2" t="s">
        <v>149</v>
      </c>
      <c r="BH9" s="2" t="s">
        <v>222</v>
      </c>
      <c r="BI9" s="2" t="s">
        <v>149</v>
      </c>
      <c r="BJ9" s="2" t="s">
        <v>166</v>
      </c>
      <c r="BK9" s="2" t="s">
        <v>123</v>
      </c>
      <c r="BL9" s="2" t="s">
        <v>135</v>
      </c>
      <c r="BM9" s="2" t="s">
        <v>135</v>
      </c>
      <c r="BN9" s="2" t="s">
        <v>125</v>
      </c>
      <c r="BO9" s="2" t="s">
        <v>135</v>
      </c>
      <c r="BP9" s="2" t="s">
        <v>325</v>
      </c>
      <c r="BQ9" s="2" t="s">
        <v>152</v>
      </c>
      <c r="BR9" s="2" t="s">
        <v>125</v>
      </c>
      <c r="BS9" s="2" t="s">
        <v>149</v>
      </c>
      <c r="BT9" s="2" t="s">
        <v>152</v>
      </c>
      <c r="BU9" s="2"/>
      <c r="BV9" s="2" t="s">
        <v>135</v>
      </c>
      <c r="BW9" s="2" t="s">
        <v>187</v>
      </c>
      <c r="BX9" s="2" t="s">
        <v>149</v>
      </c>
      <c r="BY9" s="2" t="s">
        <v>217</v>
      </c>
      <c r="BZ9" s="2" t="s">
        <v>200</v>
      </c>
      <c r="CA9" s="2" t="s">
        <v>194</v>
      </c>
      <c r="CB9" s="2" t="s">
        <v>135</v>
      </c>
      <c r="CC9" s="2" t="s">
        <v>135</v>
      </c>
      <c r="CD9" s="2"/>
      <c r="CE9" s="2"/>
      <c r="CF9" s="2" t="s">
        <v>149</v>
      </c>
      <c r="CG9" s="2" t="s">
        <v>135</v>
      </c>
      <c r="CH9" s="2" t="s">
        <v>149</v>
      </c>
      <c r="CI9" s="2"/>
      <c r="CJ9" s="2" t="s">
        <v>125</v>
      </c>
      <c r="CK9" s="2" t="s">
        <v>135</v>
      </c>
      <c r="CL9" s="2" t="s">
        <v>149</v>
      </c>
      <c r="CM9" s="2"/>
      <c r="CN9" s="2" t="s">
        <v>125</v>
      </c>
      <c r="CO9" s="2" t="s">
        <v>191</v>
      </c>
      <c r="CP9" s="2" t="s">
        <v>152</v>
      </c>
      <c r="CQ9" s="2"/>
      <c r="CR9" s="2"/>
      <c r="CS9" s="2" t="s">
        <v>194</v>
      </c>
      <c r="CT9" s="2"/>
      <c r="CU9" s="2"/>
      <c r="CV9" s="2" t="s">
        <v>152</v>
      </c>
      <c r="CW9" s="2" t="s">
        <v>147</v>
      </c>
      <c r="CX9" s="2" t="s">
        <v>125</v>
      </c>
      <c r="CY9" s="2"/>
      <c r="CZ9" s="2" t="s">
        <v>135</v>
      </c>
      <c r="DA9" s="2" t="s">
        <v>167</v>
      </c>
      <c r="DB9" s="2"/>
      <c r="DC9" s="2"/>
      <c r="DD9" s="2"/>
      <c r="DE9" s="2" t="s">
        <v>125</v>
      </c>
      <c r="DF9" s="2"/>
      <c r="DG9" s="2" t="s">
        <v>191</v>
      </c>
      <c r="DH9" s="2" t="s">
        <v>326</v>
      </c>
      <c r="DI9" s="2" t="s">
        <v>125</v>
      </c>
      <c r="DJ9" s="2" t="s">
        <v>125</v>
      </c>
      <c r="DK9" s="2" t="s">
        <v>327</v>
      </c>
      <c r="DL9" s="2" t="s">
        <v>328</v>
      </c>
    </row>
    <row r="10" spans="1:116" ht="28.5" x14ac:dyDescent="0.2">
      <c r="A10" s="2" t="s">
        <v>329</v>
      </c>
      <c r="B10" s="2" t="s">
        <v>117</v>
      </c>
      <c r="C10" s="2" t="s">
        <v>330</v>
      </c>
      <c r="D10" s="2" t="s">
        <v>331</v>
      </c>
      <c r="E10" s="2" t="s">
        <v>207</v>
      </c>
      <c r="F10" s="2" t="s">
        <v>332</v>
      </c>
      <c r="G10" s="2" t="s">
        <v>233</v>
      </c>
      <c r="H10" s="2" t="s">
        <v>333</v>
      </c>
      <c r="I10" s="2" t="s">
        <v>334</v>
      </c>
      <c r="J10" s="2" t="s">
        <v>335</v>
      </c>
      <c r="K10" s="2" t="s">
        <v>336</v>
      </c>
      <c r="L10" s="2" t="s">
        <v>258</v>
      </c>
      <c r="M10" s="2" t="s">
        <v>337</v>
      </c>
      <c r="N10" s="2" t="s">
        <v>338</v>
      </c>
      <c r="O10" s="2" t="s">
        <v>246</v>
      </c>
      <c r="P10" s="2" t="s">
        <v>135</v>
      </c>
      <c r="Q10" s="2" t="s">
        <v>339</v>
      </c>
      <c r="R10" s="2" t="s">
        <v>225</v>
      </c>
      <c r="S10" s="2" t="s">
        <v>157</v>
      </c>
      <c r="T10" s="2" t="s">
        <v>340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135</v>
      </c>
      <c r="Z10" s="2" t="s">
        <v>149</v>
      </c>
      <c r="AA10" s="2" t="s">
        <v>158</v>
      </c>
      <c r="AB10" s="2" t="s">
        <v>224</v>
      </c>
      <c r="AC10" s="2" t="s">
        <v>135</v>
      </c>
      <c r="AD10" s="2" t="s">
        <v>341</v>
      </c>
      <c r="AE10" s="2" t="s">
        <v>125</v>
      </c>
      <c r="AF10" s="2" t="s">
        <v>152</v>
      </c>
      <c r="AG10" s="2" t="s">
        <v>125</v>
      </c>
      <c r="AH10" s="2" t="s">
        <v>192</v>
      </c>
      <c r="AI10" s="2" t="s">
        <v>167</v>
      </c>
      <c r="AJ10" s="2" t="s">
        <v>135</v>
      </c>
      <c r="AK10" s="2" t="s">
        <v>135</v>
      </c>
      <c r="AL10" s="2" t="s">
        <v>140</v>
      </c>
      <c r="AM10" s="2" t="s">
        <v>149</v>
      </c>
      <c r="AN10" s="2" t="s">
        <v>248</v>
      </c>
      <c r="AO10" s="2" t="s">
        <v>136</v>
      </c>
      <c r="AP10" s="2" t="s">
        <v>192</v>
      </c>
      <c r="AQ10" s="2" t="s">
        <v>135</v>
      </c>
      <c r="AR10" s="2" t="s">
        <v>157</v>
      </c>
      <c r="AS10" s="2" t="s">
        <v>125</v>
      </c>
      <c r="AT10" s="2" t="s">
        <v>224</v>
      </c>
      <c r="AU10" s="2" t="s">
        <v>135</v>
      </c>
      <c r="AV10" s="2" t="s">
        <v>166</v>
      </c>
      <c r="AW10" s="2" t="s">
        <v>125</v>
      </c>
      <c r="AX10" s="2"/>
      <c r="AY10" s="2" t="s">
        <v>152</v>
      </c>
      <c r="AZ10" s="2" t="s">
        <v>125</v>
      </c>
      <c r="BA10" s="2" t="s">
        <v>192</v>
      </c>
      <c r="BB10" s="2" t="s">
        <v>135</v>
      </c>
      <c r="BC10" s="2" t="s">
        <v>152</v>
      </c>
      <c r="BD10" s="2" t="s">
        <v>192</v>
      </c>
      <c r="BE10" s="2" t="s">
        <v>226</v>
      </c>
      <c r="BF10" s="2" t="s">
        <v>210</v>
      </c>
      <c r="BG10" s="2" t="s">
        <v>135</v>
      </c>
      <c r="BH10" s="2" t="s">
        <v>192</v>
      </c>
      <c r="BI10" s="2" t="s">
        <v>149</v>
      </c>
      <c r="BJ10" s="2" t="s">
        <v>167</v>
      </c>
      <c r="BK10" s="2" t="s">
        <v>264</v>
      </c>
      <c r="BL10" s="2" t="s">
        <v>135</v>
      </c>
      <c r="BM10" s="2" t="s">
        <v>135</v>
      </c>
      <c r="BN10" s="2" t="s">
        <v>125</v>
      </c>
      <c r="BO10" s="2" t="s">
        <v>135</v>
      </c>
      <c r="BP10" s="2" t="s">
        <v>326</v>
      </c>
      <c r="BQ10" s="2" t="s">
        <v>149</v>
      </c>
      <c r="BR10" s="2" t="s">
        <v>125</v>
      </c>
      <c r="BS10" s="2" t="s">
        <v>149</v>
      </c>
      <c r="BT10" s="2" t="s">
        <v>149</v>
      </c>
      <c r="BU10" s="2"/>
      <c r="BV10" s="2" t="s">
        <v>135</v>
      </c>
      <c r="BW10" s="2" t="s">
        <v>182</v>
      </c>
      <c r="BX10" s="2" t="s">
        <v>149</v>
      </c>
      <c r="BY10" s="2" t="s">
        <v>342</v>
      </c>
      <c r="BZ10" s="2" t="s">
        <v>199</v>
      </c>
      <c r="CA10" s="2" t="s">
        <v>192</v>
      </c>
      <c r="CB10" s="2" t="s">
        <v>135</v>
      </c>
      <c r="CC10" s="2" t="s">
        <v>135</v>
      </c>
      <c r="CD10" s="2"/>
      <c r="CE10" s="2"/>
      <c r="CF10" s="2" t="s">
        <v>149</v>
      </c>
      <c r="CG10" s="2" t="s">
        <v>135</v>
      </c>
      <c r="CH10" s="2" t="s">
        <v>135</v>
      </c>
      <c r="CI10" s="2"/>
      <c r="CJ10" s="2" t="s">
        <v>125</v>
      </c>
      <c r="CK10" s="2" t="s">
        <v>135</v>
      </c>
      <c r="CL10" s="2" t="s">
        <v>149</v>
      </c>
      <c r="CM10" s="2"/>
      <c r="CN10" s="2" t="s">
        <v>125</v>
      </c>
      <c r="CO10" s="2" t="s">
        <v>166</v>
      </c>
      <c r="CP10" s="2" t="s">
        <v>152</v>
      </c>
      <c r="CQ10" s="2"/>
      <c r="CR10" s="2"/>
      <c r="CS10" s="2" t="s">
        <v>194</v>
      </c>
      <c r="CT10" s="2"/>
      <c r="CU10" s="2"/>
      <c r="CV10" s="2" t="s">
        <v>149</v>
      </c>
      <c r="CW10" s="2" t="s">
        <v>194</v>
      </c>
      <c r="CX10" s="2" t="s">
        <v>125</v>
      </c>
      <c r="CY10" s="2"/>
      <c r="CZ10" s="2" t="s">
        <v>135</v>
      </c>
      <c r="DA10" s="2" t="s">
        <v>136</v>
      </c>
      <c r="DB10" s="2"/>
      <c r="DC10" s="2"/>
      <c r="DD10" s="2"/>
      <c r="DE10" s="2" t="s">
        <v>125</v>
      </c>
      <c r="DF10" s="2"/>
      <c r="DG10" s="2" t="s">
        <v>167</v>
      </c>
      <c r="DH10" s="2" t="s">
        <v>326</v>
      </c>
      <c r="DI10" s="2" t="s">
        <v>125</v>
      </c>
      <c r="DJ10" s="2" t="s">
        <v>125</v>
      </c>
      <c r="DK10" s="2" t="s">
        <v>343</v>
      </c>
      <c r="DL10" s="2" t="s">
        <v>344</v>
      </c>
    </row>
    <row r="11" spans="1:116" ht="28.5" x14ac:dyDescent="0.2">
      <c r="A11" s="2" t="s">
        <v>345</v>
      </c>
      <c r="B11" s="2" t="s">
        <v>117</v>
      </c>
      <c r="C11" s="2" t="s">
        <v>346</v>
      </c>
      <c r="D11" s="2" t="s">
        <v>347</v>
      </c>
      <c r="E11" s="2" t="s">
        <v>207</v>
      </c>
      <c r="F11" s="2" t="s">
        <v>348</v>
      </c>
      <c r="G11" s="2" t="s">
        <v>349</v>
      </c>
      <c r="H11" s="2" t="s">
        <v>176</v>
      </c>
      <c r="I11" s="2" t="s">
        <v>350</v>
      </c>
      <c r="J11" s="2" t="s">
        <v>351</v>
      </c>
      <c r="K11" s="2" t="s">
        <v>352</v>
      </c>
      <c r="L11" s="2" t="s">
        <v>203</v>
      </c>
      <c r="M11" s="2" t="s">
        <v>223</v>
      </c>
      <c r="N11" s="2" t="s">
        <v>353</v>
      </c>
      <c r="O11" s="2" t="s">
        <v>224</v>
      </c>
      <c r="P11" s="2" t="s">
        <v>135</v>
      </c>
      <c r="Q11" s="2" t="s">
        <v>240</v>
      </c>
      <c r="R11" s="2" t="s">
        <v>223</v>
      </c>
      <c r="S11" s="2" t="s">
        <v>149</v>
      </c>
      <c r="T11" s="2" t="s">
        <v>354</v>
      </c>
      <c r="U11" s="2" t="s">
        <v>125</v>
      </c>
      <c r="V11" s="2" t="s">
        <v>125</v>
      </c>
      <c r="W11" s="2" t="s">
        <v>135</v>
      </c>
      <c r="X11" s="2" t="s">
        <v>135</v>
      </c>
      <c r="Y11" s="2" t="s">
        <v>135</v>
      </c>
      <c r="Z11" s="2" t="s">
        <v>135</v>
      </c>
      <c r="AA11" s="2" t="s">
        <v>218</v>
      </c>
      <c r="AB11" s="2" t="s">
        <v>303</v>
      </c>
      <c r="AC11" s="2" t="s">
        <v>125</v>
      </c>
      <c r="AD11" s="2" t="s">
        <v>261</v>
      </c>
      <c r="AE11" s="2" t="s">
        <v>125</v>
      </c>
      <c r="AF11" s="2" t="s">
        <v>152</v>
      </c>
      <c r="AG11" s="2" t="s">
        <v>125</v>
      </c>
      <c r="AH11" s="2" t="s">
        <v>157</v>
      </c>
      <c r="AI11" s="2" t="s">
        <v>167</v>
      </c>
      <c r="AJ11" s="2" t="s">
        <v>125</v>
      </c>
      <c r="AK11" s="2" t="s">
        <v>135</v>
      </c>
      <c r="AL11" s="2" t="s">
        <v>186</v>
      </c>
      <c r="AM11" s="2" t="s">
        <v>135</v>
      </c>
      <c r="AN11" s="2" t="s">
        <v>307</v>
      </c>
      <c r="AO11" s="2" t="s">
        <v>192</v>
      </c>
      <c r="AP11" s="2" t="s">
        <v>152</v>
      </c>
      <c r="AQ11" s="2" t="s">
        <v>125</v>
      </c>
      <c r="AR11" s="2" t="s">
        <v>152</v>
      </c>
      <c r="AS11" s="2" t="s">
        <v>125</v>
      </c>
      <c r="AT11" s="2" t="s">
        <v>222</v>
      </c>
      <c r="AU11" s="2" t="s">
        <v>125</v>
      </c>
      <c r="AV11" s="2" t="s">
        <v>157</v>
      </c>
      <c r="AW11" s="2" t="s">
        <v>125</v>
      </c>
      <c r="AX11" s="2"/>
      <c r="AY11" s="2" t="s">
        <v>135</v>
      </c>
      <c r="AZ11" s="2" t="s">
        <v>125</v>
      </c>
      <c r="BA11" s="2" t="s">
        <v>152</v>
      </c>
      <c r="BB11" s="2" t="s">
        <v>149</v>
      </c>
      <c r="BC11" s="2" t="s">
        <v>135</v>
      </c>
      <c r="BD11" s="2" t="s">
        <v>192</v>
      </c>
      <c r="BE11" s="2" t="s">
        <v>309</v>
      </c>
      <c r="BF11" s="2" t="s">
        <v>264</v>
      </c>
      <c r="BG11" s="2" t="s">
        <v>135</v>
      </c>
      <c r="BH11" s="2" t="s">
        <v>152</v>
      </c>
      <c r="BI11" s="2" t="s">
        <v>135</v>
      </c>
      <c r="BJ11" s="2" t="s">
        <v>149</v>
      </c>
      <c r="BK11" s="2" t="s">
        <v>147</v>
      </c>
      <c r="BL11" s="2" t="s">
        <v>125</v>
      </c>
      <c r="BM11" s="2" t="s">
        <v>135</v>
      </c>
      <c r="BN11" s="2" t="s">
        <v>125</v>
      </c>
      <c r="BO11" s="2" t="s">
        <v>125</v>
      </c>
      <c r="BP11" s="2" t="s">
        <v>145</v>
      </c>
      <c r="BQ11" s="2" t="s">
        <v>135</v>
      </c>
      <c r="BR11" s="2" t="s">
        <v>125</v>
      </c>
      <c r="BS11" s="2" t="s">
        <v>135</v>
      </c>
      <c r="BT11" s="2" t="s">
        <v>135</v>
      </c>
      <c r="BU11" s="2"/>
      <c r="BV11" s="2" t="s">
        <v>125</v>
      </c>
      <c r="BW11" s="2" t="s">
        <v>303</v>
      </c>
      <c r="BX11" s="2" t="s">
        <v>135</v>
      </c>
      <c r="BY11" s="2" t="s">
        <v>123</v>
      </c>
      <c r="BZ11" s="2" t="s">
        <v>303</v>
      </c>
      <c r="CA11" s="2" t="s">
        <v>152</v>
      </c>
      <c r="CB11" s="2" t="s">
        <v>135</v>
      </c>
      <c r="CC11" s="2" t="s">
        <v>135</v>
      </c>
      <c r="CD11" s="2"/>
      <c r="CE11" s="2"/>
      <c r="CF11" s="2" t="s">
        <v>135</v>
      </c>
      <c r="CG11" s="2" t="s">
        <v>135</v>
      </c>
      <c r="CH11" s="2" t="s">
        <v>135</v>
      </c>
      <c r="CI11" s="2"/>
      <c r="CJ11" s="2" t="s">
        <v>125</v>
      </c>
      <c r="CK11" s="2" t="s">
        <v>125</v>
      </c>
      <c r="CL11" s="2" t="s">
        <v>135</v>
      </c>
      <c r="CM11" s="2"/>
      <c r="CN11" s="2" t="s">
        <v>125</v>
      </c>
      <c r="CO11" s="2" t="s">
        <v>192</v>
      </c>
      <c r="CP11" s="2" t="s">
        <v>149</v>
      </c>
      <c r="CQ11" s="2"/>
      <c r="CR11" s="2"/>
      <c r="CS11" s="2" t="s">
        <v>191</v>
      </c>
      <c r="CT11" s="2"/>
      <c r="CU11" s="2"/>
      <c r="CV11" s="2" t="s">
        <v>135</v>
      </c>
      <c r="CW11" s="2" t="s">
        <v>167</v>
      </c>
      <c r="CX11" s="2" t="s">
        <v>125</v>
      </c>
      <c r="CY11" s="2"/>
      <c r="CZ11" s="2" t="s">
        <v>125</v>
      </c>
      <c r="DA11" s="2" t="s">
        <v>260</v>
      </c>
      <c r="DB11" s="2"/>
      <c r="DC11" s="2"/>
      <c r="DD11" s="2"/>
      <c r="DE11" s="2" t="s">
        <v>125</v>
      </c>
      <c r="DF11" s="2"/>
      <c r="DG11" s="2" t="s">
        <v>152</v>
      </c>
      <c r="DH11" s="2" t="s">
        <v>264</v>
      </c>
      <c r="DI11" s="2" t="s">
        <v>125</v>
      </c>
      <c r="DJ11" s="2" t="s">
        <v>125</v>
      </c>
      <c r="DK11" s="2" t="s">
        <v>355</v>
      </c>
      <c r="DL11" s="2" t="s">
        <v>356</v>
      </c>
    </row>
    <row r="12" spans="1:116" ht="28.5" x14ac:dyDescent="0.2">
      <c r="A12" s="2" t="s">
        <v>357</v>
      </c>
      <c r="B12" s="2" t="s">
        <v>117</v>
      </c>
      <c r="C12" s="2" t="s">
        <v>358</v>
      </c>
      <c r="D12" s="2" t="s">
        <v>359</v>
      </c>
      <c r="E12" s="2" t="s">
        <v>292</v>
      </c>
      <c r="F12" s="2" t="s">
        <v>360</v>
      </c>
      <c r="G12" s="2" t="s">
        <v>361</v>
      </c>
      <c r="H12" s="2" t="s">
        <v>210</v>
      </c>
      <c r="I12" s="2" t="s">
        <v>362</v>
      </c>
      <c r="J12" s="2" t="s">
        <v>363</v>
      </c>
      <c r="K12" s="2" t="s">
        <v>364</v>
      </c>
      <c r="L12" s="2" t="s">
        <v>326</v>
      </c>
      <c r="M12" s="2" t="s">
        <v>278</v>
      </c>
      <c r="N12" s="2" t="s">
        <v>181</v>
      </c>
      <c r="O12" s="2" t="s">
        <v>131</v>
      </c>
      <c r="P12" s="2" t="s">
        <v>135</v>
      </c>
      <c r="Q12" s="2" t="s">
        <v>365</v>
      </c>
      <c r="R12" s="2" t="s">
        <v>123</v>
      </c>
      <c r="S12" s="2" t="s">
        <v>149</v>
      </c>
      <c r="T12" s="2" t="s">
        <v>197</v>
      </c>
      <c r="U12" s="2" t="s">
        <v>125</v>
      </c>
      <c r="V12" s="2" t="s">
        <v>125</v>
      </c>
      <c r="W12" s="2" t="s">
        <v>135</v>
      </c>
      <c r="X12" s="2" t="s">
        <v>135</v>
      </c>
      <c r="Y12" s="2" t="s">
        <v>135</v>
      </c>
      <c r="Z12" s="2" t="s">
        <v>135</v>
      </c>
      <c r="AA12" s="2" t="s">
        <v>354</v>
      </c>
      <c r="AB12" s="2" t="s">
        <v>224</v>
      </c>
      <c r="AC12" s="2" t="s">
        <v>125</v>
      </c>
      <c r="AD12" s="2" t="s">
        <v>226</v>
      </c>
      <c r="AE12" s="2" t="s">
        <v>125</v>
      </c>
      <c r="AF12" s="2" t="s">
        <v>152</v>
      </c>
      <c r="AG12" s="2" t="s">
        <v>125</v>
      </c>
      <c r="AH12" s="2" t="s">
        <v>152</v>
      </c>
      <c r="AI12" s="2" t="s">
        <v>167</v>
      </c>
      <c r="AJ12" s="2" t="s">
        <v>125</v>
      </c>
      <c r="AK12" s="2" t="s">
        <v>125</v>
      </c>
      <c r="AL12" s="2" t="s">
        <v>162</v>
      </c>
      <c r="AM12" s="2" t="s">
        <v>135</v>
      </c>
      <c r="AN12" s="2" t="s">
        <v>262</v>
      </c>
      <c r="AO12" s="2" t="s">
        <v>167</v>
      </c>
      <c r="AP12" s="2" t="s">
        <v>152</v>
      </c>
      <c r="AQ12" s="2" t="s">
        <v>125</v>
      </c>
      <c r="AR12" s="2" t="s">
        <v>149</v>
      </c>
      <c r="AS12" s="2" t="s">
        <v>125</v>
      </c>
      <c r="AT12" s="2" t="s">
        <v>191</v>
      </c>
      <c r="AU12" s="2" t="s">
        <v>125</v>
      </c>
      <c r="AV12" s="2" t="s">
        <v>152</v>
      </c>
      <c r="AW12" s="2" t="s">
        <v>125</v>
      </c>
      <c r="AX12" s="2"/>
      <c r="AY12" s="2" t="s">
        <v>135</v>
      </c>
      <c r="AZ12" s="2" t="s">
        <v>125</v>
      </c>
      <c r="BA12" s="2" t="s">
        <v>149</v>
      </c>
      <c r="BB12" s="2" t="s">
        <v>135</v>
      </c>
      <c r="BC12" s="2" t="s">
        <v>135</v>
      </c>
      <c r="BD12" s="2" t="s">
        <v>192</v>
      </c>
      <c r="BE12" s="2" t="s">
        <v>187</v>
      </c>
      <c r="BF12" s="2" t="s">
        <v>224</v>
      </c>
      <c r="BG12" s="2" t="s">
        <v>135</v>
      </c>
      <c r="BH12" s="2" t="s">
        <v>149</v>
      </c>
      <c r="BI12" s="2" t="s">
        <v>135</v>
      </c>
      <c r="BJ12" s="2" t="s">
        <v>149</v>
      </c>
      <c r="BK12" s="2" t="s">
        <v>166</v>
      </c>
      <c r="BL12" s="2" t="s">
        <v>125</v>
      </c>
      <c r="BM12" s="2" t="s">
        <v>125</v>
      </c>
      <c r="BN12" s="2" t="s">
        <v>125</v>
      </c>
      <c r="BO12" s="2" t="s">
        <v>125</v>
      </c>
      <c r="BP12" s="2" t="s">
        <v>199</v>
      </c>
      <c r="BQ12" s="2" t="s">
        <v>135</v>
      </c>
      <c r="BR12" s="2" t="s">
        <v>125</v>
      </c>
      <c r="BS12" s="2" t="s">
        <v>135</v>
      </c>
      <c r="BT12" s="2" t="s">
        <v>135</v>
      </c>
      <c r="BU12" s="2"/>
      <c r="BV12" s="2" t="s">
        <v>125</v>
      </c>
      <c r="BW12" s="2" t="s">
        <v>182</v>
      </c>
      <c r="BX12" s="2" t="s">
        <v>135</v>
      </c>
      <c r="BY12" s="2" t="s">
        <v>272</v>
      </c>
      <c r="BZ12" s="2" t="s">
        <v>131</v>
      </c>
      <c r="CA12" s="2" t="s">
        <v>149</v>
      </c>
      <c r="CB12" s="2" t="s">
        <v>135</v>
      </c>
      <c r="CC12" s="2" t="s">
        <v>135</v>
      </c>
      <c r="CD12" s="2"/>
      <c r="CE12" s="2"/>
      <c r="CF12" s="2" t="s">
        <v>135</v>
      </c>
      <c r="CG12" s="2" t="s">
        <v>135</v>
      </c>
      <c r="CH12" s="2" t="s">
        <v>135</v>
      </c>
      <c r="CI12" s="2"/>
      <c r="CJ12" s="2" t="s">
        <v>125</v>
      </c>
      <c r="CK12" s="2" t="s">
        <v>125</v>
      </c>
      <c r="CL12" s="2" t="s">
        <v>135</v>
      </c>
      <c r="CM12" s="2"/>
      <c r="CN12" s="2" t="s">
        <v>125</v>
      </c>
      <c r="CO12" s="2" t="s">
        <v>167</v>
      </c>
      <c r="CP12" s="2" t="s">
        <v>149</v>
      </c>
      <c r="CQ12" s="2"/>
      <c r="CR12" s="2"/>
      <c r="CS12" s="2" t="s">
        <v>191</v>
      </c>
      <c r="CT12" s="2"/>
      <c r="CU12" s="2"/>
      <c r="CV12" s="2" t="s">
        <v>135</v>
      </c>
      <c r="CW12" s="2" t="s">
        <v>166</v>
      </c>
      <c r="CX12" s="2" t="s">
        <v>125</v>
      </c>
      <c r="CY12" s="2"/>
      <c r="CZ12" s="2" t="s">
        <v>125</v>
      </c>
      <c r="DA12" s="2" t="s">
        <v>194</v>
      </c>
      <c r="DB12" s="2"/>
      <c r="DC12" s="2"/>
      <c r="DD12" s="2"/>
      <c r="DE12" s="2" t="s">
        <v>125</v>
      </c>
      <c r="DF12" s="2"/>
      <c r="DG12" s="2" t="s">
        <v>149</v>
      </c>
      <c r="DH12" s="2" t="s">
        <v>264</v>
      </c>
      <c r="DI12" s="2" t="s">
        <v>125</v>
      </c>
      <c r="DJ12" s="2" t="s">
        <v>125</v>
      </c>
      <c r="DK12" s="2" t="s">
        <v>366</v>
      </c>
      <c r="DL12" s="2" t="s">
        <v>367</v>
      </c>
    </row>
    <row r="13" spans="1:116" ht="28.5" x14ac:dyDescent="0.2">
      <c r="A13" s="2" t="s">
        <v>368</v>
      </c>
      <c r="B13" s="2" t="s">
        <v>117</v>
      </c>
      <c r="C13" s="2" t="s">
        <v>369</v>
      </c>
      <c r="D13" s="2" t="s">
        <v>370</v>
      </c>
      <c r="E13" s="2" t="s">
        <v>292</v>
      </c>
      <c r="F13" s="2" t="s">
        <v>371</v>
      </c>
      <c r="G13" s="2" t="s">
        <v>372</v>
      </c>
      <c r="H13" s="2" t="s">
        <v>333</v>
      </c>
      <c r="I13" s="2" t="s">
        <v>373</v>
      </c>
      <c r="J13" s="2" t="s">
        <v>374</v>
      </c>
      <c r="K13" s="2" t="s">
        <v>375</v>
      </c>
      <c r="L13" s="2" t="s">
        <v>227</v>
      </c>
      <c r="M13" s="2" t="s">
        <v>341</v>
      </c>
      <c r="N13" s="2" t="s">
        <v>181</v>
      </c>
      <c r="O13" s="2" t="s">
        <v>147</v>
      </c>
      <c r="P13" s="2" t="s">
        <v>135</v>
      </c>
      <c r="Q13" s="2" t="s">
        <v>307</v>
      </c>
      <c r="R13" s="2" t="s">
        <v>376</v>
      </c>
      <c r="S13" s="2" t="s">
        <v>149</v>
      </c>
      <c r="T13" s="2" t="s">
        <v>284</v>
      </c>
      <c r="U13" s="2" t="s">
        <v>125</v>
      </c>
      <c r="V13" s="2" t="s">
        <v>125</v>
      </c>
      <c r="W13" s="2" t="s">
        <v>135</v>
      </c>
      <c r="X13" s="2" t="s">
        <v>125</v>
      </c>
      <c r="Y13" s="2" t="s">
        <v>135</v>
      </c>
      <c r="Z13" s="2" t="s">
        <v>135</v>
      </c>
      <c r="AA13" s="2" t="s">
        <v>279</v>
      </c>
      <c r="AB13" s="2" t="s">
        <v>224</v>
      </c>
      <c r="AC13" s="2" t="s">
        <v>125</v>
      </c>
      <c r="AD13" s="2" t="s">
        <v>245</v>
      </c>
      <c r="AE13" s="2" t="s">
        <v>125</v>
      </c>
      <c r="AF13" s="2" t="s">
        <v>152</v>
      </c>
      <c r="AG13" s="2" t="s">
        <v>125</v>
      </c>
      <c r="AH13" s="2" t="s">
        <v>157</v>
      </c>
      <c r="AI13" s="2" t="s">
        <v>167</v>
      </c>
      <c r="AJ13" s="2" t="s">
        <v>125</v>
      </c>
      <c r="AK13" s="2" t="s">
        <v>135</v>
      </c>
      <c r="AL13" s="2" t="s">
        <v>138</v>
      </c>
      <c r="AM13" s="2" t="s">
        <v>135</v>
      </c>
      <c r="AN13" s="2" t="s">
        <v>184</v>
      </c>
      <c r="AO13" s="2" t="s">
        <v>192</v>
      </c>
      <c r="AP13" s="2" t="s">
        <v>152</v>
      </c>
      <c r="AQ13" s="2" t="s">
        <v>125</v>
      </c>
      <c r="AR13" s="2" t="s">
        <v>152</v>
      </c>
      <c r="AS13" s="2" t="s">
        <v>125</v>
      </c>
      <c r="AT13" s="2" t="s">
        <v>191</v>
      </c>
      <c r="AU13" s="2" t="s">
        <v>125</v>
      </c>
      <c r="AV13" s="2" t="s">
        <v>157</v>
      </c>
      <c r="AW13" s="2" t="s">
        <v>125</v>
      </c>
      <c r="AX13" s="2"/>
      <c r="AY13" s="2" t="s">
        <v>149</v>
      </c>
      <c r="AZ13" s="2" t="s">
        <v>125</v>
      </c>
      <c r="BA13" s="2" t="s">
        <v>149</v>
      </c>
      <c r="BB13" s="2" t="s">
        <v>149</v>
      </c>
      <c r="BC13" s="2" t="s">
        <v>149</v>
      </c>
      <c r="BD13" s="2" t="s">
        <v>192</v>
      </c>
      <c r="BE13" s="2" t="s">
        <v>264</v>
      </c>
      <c r="BF13" s="2" t="s">
        <v>187</v>
      </c>
      <c r="BG13" s="2" t="s">
        <v>135</v>
      </c>
      <c r="BH13" s="2" t="s">
        <v>152</v>
      </c>
      <c r="BI13" s="2" t="s">
        <v>135</v>
      </c>
      <c r="BJ13" s="2" t="s">
        <v>149</v>
      </c>
      <c r="BK13" s="2" t="s">
        <v>136</v>
      </c>
      <c r="BL13" s="2" t="s">
        <v>125</v>
      </c>
      <c r="BM13" s="2" t="s">
        <v>135</v>
      </c>
      <c r="BN13" s="2" t="s">
        <v>125</v>
      </c>
      <c r="BO13" s="2" t="s">
        <v>125</v>
      </c>
      <c r="BP13" s="2" t="s">
        <v>198</v>
      </c>
      <c r="BQ13" s="2" t="s">
        <v>135</v>
      </c>
      <c r="BR13" s="2" t="s">
        <v>125</v>
      </c>
      <c r="BS13" s="2" t="s">
        <v>135</v>
      </c>
      <c r="BT13" s="2" t="s">
        <v>135</v>
      </c>
      <c r="BU13" s="2"/>
      <c r="BV13" s="2" t="s">
        <v>125</v>
      </c>
      <c r="BW13" s="2" t="s">
        <v>194</v>
      </c>
      <c r="BX13" s="2" t="s">
        <v>135</v>
      </c>
      <c r="BY13" s="2" t="s">
        <v>261</v>
      </c>
      <c r="BZ13" s="2" t="s">
        <v>164</v>
      </c>
      <c r="CA13" s="2" t="s">
        <v>149</v>
      </c>
      <c r="CB13" s="2" t="s">
        <v>125</v>
      </c>
      <c r="CC13" s="2" t="s">
        <v>135</v>
      </c>
      <c r="CD13" s="2"/>
      <c r="CE13" s="2"/>
      <c r="CF13" s="2" t="s">
        <v>135</v>
      </c>
      <c r="CG13" s="2" t="s">
        <v>125</v>
      </c>
      <c r="CH13" s="2" t="s">
        <v>135</v>
      </c>
      <c r="CI13" s="2"/>
      <c r="CJ13" s="2" t="s">
        <v>125</v>
      </c>
      <c r="CK13" s="2" t="s">
        <v>125</v>
      </c>
      <c r="CL13" s="2" t="s">
        <v>135</v>
      </c>
      <c r="CM13" s="2"/>
      <c r="CN13" s="2" t="s">
        <v>125</v>
      </c>
      <c r="CO13" s="2" t="s">
        <v>167</v>
      </c>
      <c r="CP13" s="2" t="s">
        <v>149</v>
      </c>
      <c r="CQ13" s="2"/>
      <c r="CR13" s="2"/>
      <c r="CS13" s="2" t="s">
        <v>191</v>
      </c>
      <c r="CT13" s="2"/>
      <c r="CU13" s="2"/>
      <c r="CV13" s="2" t="s">
        <v>135</v>
      </c>
      <c r="CW13" s="2" t="s">
        <v>192</v>
      </c>
      <c r="CX13" s="2" t="s">
        <v>125</v>
      </c>
      <c r="CY13" s="2"/>
      <c r="CZ13" s="2" t="s">
        <v>125</v>
      </c>
      <c r="DA13" s="2" t="s">
        <v>182</v>
      </c>
      <c r="DB13" s="2"/>
      <c r="DC13" s="2"/>
      <c r="DD13" s="2"/>
      <c r="DE13" s="2" t="s">
        <v>125</v>
      </c>
      <c r="DF13" s="2"/>
      <c r="DG13" s="2" t="s">
        <v>149</v>
      </c>
      <c r="DH13" s="2" t="s">
        <v>199</v>
      </c>
      <c r="DI13" s="2" t="s">
        <v>125</v>
      </c>
      <c r="DJ13" s="2" t="s">
        <v>125</v>
      </c>
      <c r="DK13" s="2" t="s">
        <v>377</v>
      </c>
      <c r="DL13" s="2" t="s">
        <v>378</v>
      </c>
    </row>
    <row r="14" spans="1:116" ht="28.5" x14ac:dyDescent="0.2">
      <c r="A14" s="2" t="s">
        <v>379</v>
      </c>
      <c r="B14" s="2" t="s">
        <v>117</v>
      </c>
      <c r="C14" s="2" t="s">
        <v>380</v>
      </c>
      <c r="D14" s="2" t="s">
        <v>381</v>
      </c>
      <c r="E14" s="2" t="s">
        <v>292</v>
      </c>
      <c r="F14" s="2" t="s">
        <v>382</v>
      </c>
      <c r="G14" s="2" t="s">
        <v>383</v>
      </c>
      <c r="H14" s="2" t="s">
        <v>376</v>
      </c>
      <c r="I14" s="2" t="s">
        <v>384</v>
      </c>
      <c r="J14" s="2" t="s">
        <v>385</v>
      </c>
      <c r="K14" s="2" t="s">
        <v>386</v>
      </c>
      <c r="L14" s="2" t="s">
        <v>339</v>
      </c>
      <c r="M14" s="2" t="s">
        <v>307</v>
      </c>
      <c r="N14" s="2" t="s">
        <v>387</v>
      </c>
      <c r="O14" s="2" t="s">
        <v>191</v>
      </c>
      <c r="P14" s="2" t="s">
        <v>135</v>
      </c>
      <c r="Q14" s="2" t="s">
        <v>183</v>
      </c>
      <c r="R14" s="2" t="s">
        <v>283</v>
      </c>
      <c r="S14" s="2" t="s">
        <v>149</v>
      </c>
      <c r="T14" s="2" t="s">
        <v>227</v>
      </c>
      <c r="U14" s="2" t="s">
        <v>125</v>
      </c>
      <c r="V14" s="2" t="s">
        <v>125</v>
      </c>
      <c r="W14" s="2" t="s">
        <v>135</v>
      </c>
      <c r="X14" s="2" t="s">
        <v>135</v>
      </c>
      <c r="Y14" s="2" t="s">
        <v>135</v>
      </c>
      <c r="Z14" s="2" t="s">
        <v>135</v>
      </c>
      <c r="AA14" s="2" t="s">
        <v>388</v>
      </c>
      <c r="AB14" s="2" t="s">
        <v>224</v>
      </c>
      <c r="AC14" s="2" t="s">
        <v>125</v>
      </c>
      <c r="AD14" s="2" t="s">
        <v>309</v>
      </c>
      <c r="AE14" s="2" t="s">
        <v>125</v>
      </c>
      <c r="AF14" s="2" t="s">
        <v>157</v>
      </c>
      <c r="AG14" s="2" t="s">
        <v>125</v>
      </c>
      <c r="AH14" s="2" t="s">
        <v>157</v>
      </c>
      <c r="AI14" s="2" t="s">
        <v>167</v>
      </c>
      <c r="AJ14" s="2" t="s">
        <v>125</v>
      </c>
      <c r="AK14" s="2" t="s">
        <v>125</v>
      </c>
      <c r="AL14" s="2" t="s">
        <v>389</v>
      </c>
      <c r="AM14" s="2" t="s">
        <v>135</v>
      </c>
      <c r="AN14" s="2" t="s">
        <v>339</v>
      </c>
      <c r="AO14" s="2" t="s">
        <v>157</v>
      </c>
      <c r="AP14" s="2" t="s">
        <v>149</v>
      </c>
      <c r="AQ14" s="2" t="s">
        <v>125</v>
      </c>
      <c r="AR14" s="2" t="s">
        <v>149</v>
      </c>
      <c r="AS14" s="2" t="s">
        <v>125</v>
      </c>
      <c r="AT14" s="2" t="s">
        <v>192</v>
      </c>
      <c r="AU14" s="2" t="s">
        <v>125</v>
      </c>
      <c r="AV14" s="2" t="s">
        <v>149</v>
      </c>
      <c r="AW14" s="2" t="s">
        <v>125</v>
      </c>
      <c r="AX14" s="2"/>
      <c r="AY14" s="2" t="s">
        <v>135</v>
      </c>
      <c r="AZ14" s="2" t="s">
        <v>125</v>
      </c>
      <c r="BA14" s="2" t="s">
        <v>149</v>
      </c>
      <c r="BB14" s="2" t="s">
        <v>149</v>
      </c>
      <c r="BC14" s="2" t="s">
        <v>135</v>
      </c>
      <c r="BD14" s="2" t="s">
        <v>192</v>
      </c>
      <c r="BE14" s="2" t="s">
        <v>260</v>
      </c>
      <c r="BF14" s="2" t="s">
        <v>182</v>
      </c>
      <c r="BG14" s="2" t="s">
        <v>135</v>
      </c>
      <c r="BH14" s="2" t="s">
        <v>149</v>
      </c>
      <c r="BI14" s="2" t="s">
        <v>135</v>
      </c>
      <c r="BJ14" s="2" t="s">
        <v>149</v>
      </c>
      <c r="BK14" s="2" t="s">
        <v>194</v>
      </c>
      <c r="BL14" s="2" t="s">
        <v>125</v>
      </c>
      <c r="BM14" s="2" t="s">
        <v>125</v>
      </c>
      <c r="BN14" s="2" t="s">
        <v>125</v>
      </c>
      <c r="BO14" s="2" t="s">
        <v>125</v>
      </c>
      <c r="BP14" s="2" t="s">
        <v>277</v>
      </c>
      <c r="BQ14" s="2" t="s">
        <v>135</v>
      </c>
      <c r="BR14" s="2" t="s">
        <v>125</v>
      </c>
      <c r="BS14" s="2" t="s">
        <v>135</v>
      </c>
      <c r="BT14" s="2" t="s">
        <v>135</v>
      </c>
      <c r="BU14" s="2"/>
      <c r="BV14" s="2" t="s">
        <v>125</v>
      </c>
      <c r="BW14" s="2" t="s">
        <v>191</v>
      </c>
      <c r="BX14" s="2" t="s">
        <v>135</v>
      </c>
      <c r="BY14" s="2" t="s">
        <v>193</v>
      </c>
      <c r="BZ14" s="2" t="s">
        <v>136</v>
      </c>
      <c r="CA14" s="2" t="s">
        <v>149</v>
      </c>
      <c r="CB14" s="2" t="s">
        <v>125</v>
      </c>
      <c r="CC14" s="2" t="s">
        <v>135</v>
      </c>
      <c r="CD14" s="2"/>
      <c r="CE14" s="2"/>
      <c r="CF14" s="2" t="s">
        <v>135</v>
      </c>
      <c r="CG14" s="2" t="s">
        <v>125</v>
      </c>
      <c r="CH14" s="2" t="s">
        <v>135</v>
      </c>
      <c r="CI14" s="2"/>
      <c r="CJ14" s="2" t="s">
        <v>125</v>
      </c>
      <c r="CK14" s="2" t="s">
        <v>125</v>
      </c>
      <c r="CL14" s="2" t="s">
        <v>135</v>
      </c>
      <c r="CM14" s="2"/>
      <c r="CN14" s="2" t="s">
        <v>125</v>
      </c>
      <c r="CO14" s="2" t="s">
        <v>167</v>
      </c>
      <c r="CP14" s="2" t="s">
        <v>135</v>
      </c>
      <c r="CQ14" s="2"/>
      <c r="CR14" s="2"/>
      <c r="CS14" s="2" t="s">
        <v>194</v>
      </c>
      <c r="CT14" s="2"/>
      <c r="CU14" s="2"/>
      <c r="CV14" s="2" t="s">
        <v>135</v>
      </c>
      <c r="CW14" s="2" t="s">
        <v>166</v>
      </c>
      <c r="CX14" s="2" t="s">
        <v>125</v>
      </c>
      <c r="CY14" s="2"/>
      <c r="CZ14" s="2" t="s">
        <v>125</v>
      </c>
      <c r="DA14" s="2" t="s">
        <v>166</v>
      </c>
      <c r="DB14" s="2"/>
      <c r="DC14" s="2"/>
      <c r="DD14" s="2"/>
      <c r="DE14" s="2" t="s">
        <v>125</v>
      </c>
      <c r="DF14" s="2"/>
      <c r="DG14" s="2" t="s">
        <v>149</v>
      </c>
      <c r="DH14" s="2" t="s">
        <v>277</v>
      </c>
      <c r="DI14" s="2" t="s">
        <v>125</v>
      </c>
      <c r="DJ14" s="2" t="s">
        <v>125</v>
      </c>
      <c r="DK14" s="2" t="s">
        <v>390</v>
      </c>
      <c r="DL14" s="2" t="s">
        <v>165</v>
      </c>
    </row>
    <row r="15" spans="1:116" ht="28.5" x14ac:dyDescent="0.2">
      <c r="A15" s="2" t="s">
        <v>391</v>
      </c>
      <c r="B15" s="2" t="s">
        <v>117</v>
      </c>
      <c r="C15" s="2" t="s">
        <v>392</v>
      </c>
      <c r="D15" s="2" t="s">
        <v>393</v>
      </c>
      <c r="E15" s="2" t="s">
        <v>120</v>
      </c>
      <c r="F15" s="2" t="s">
        <v>382</v>
      </c>
      <c r="G15" s="2" t="s">
        <v>394</v>
      </c>
      <c r="H15" s="2" t="s">
        <v>395</v>
      </c>
      <c r="I15" s="2" t="s">
        <v>396</v>
      </c>
      <c r="J15" s="2" t="s">
        <v>397</v>
      </c>
      <c r="K15" s="2" t="s">
        <v>398</v>
      </c>
      <c r="L15" s="2" t="s">
        <v>227</v>
      </c>
      <c r="M15" s="2" t="s">
        <v>307</v>
      </c>
      <c r="N15" s="2" t="s">
        <v>328</v>
      </c>
      <c r="O15" s="2" t="s">
        <v>166</v>
      </c>
      <c r="P15" s="2" t="s">
        <v>135</v>
      </c>
      <c r="Q15" s="2" t="s">
        <v>339</v>
      </c>
      <c r="R15" s="2" t="s">
        <v>262</v>
      </c>
      <c r="S15" s="2" t="s">
        <v>149</v>
      </c>
      <c r="T15" s="2" t="s">
        <v>278</v>
      </c>
      <c r="U15" s="2" t="s">
        <v>135</v>
      </c>
      <c r="V15" s="2" t="s">
        <v>125</v>
      </c>
      <c r="W15" s="2" t="s">
        <v>135</v>
      </c>
      <c r="X15" s="2" t="s">
        <v>135</v>
      </c>
      <c r="Y15" s="2" t="s">
        <v>135</v>
      </c>
      <c r="Z15" s="2" t="s">
        <v>135</v>
      </c>
      <c r="AA15" s="2" t="s">
        <v>170</v>
      </c>
      <c r="AB15" s="2" t="s">
        <v>224</v>
      </c>
      <c r="AC15" s="2" t="s">
        <v>125</v>
      </c>
      <c r="AD15" s="2" t="s">
        <v>309</v>
      </c>
      <c r="AE15" s="2" t="s">
        <v>125</v>
      </c>
      <c r="AF15" s="2" t="s">
        <v>152</v>
      </c>
      <c r="AG15" s="2" t="s">
        <v>125</v>
      </c>
      <c r="AH15" s="2" t="s">
        <v>157</v>
      </c>
      <c r="AI15" s="2" t="s">
        <v>167</v>
      </c>
      <c r="AJ15" s="2" t="s">
        <v>125</v>
      </c>
      <c r="AK15" s="2" t="s">
        <v>125</v>
      </c>
      <c r="AL15" s="2" t="s">
        <v>399</v>
      </c>
      <c r="AM15" s="2" t="s">
        <v>125</v>
      </c>
      <c r="AN15" s="2" t="s">
        <v>400</v>
      </c>
      <c r="AO15" s="2" t="s">
        <v>157</v>
      </c>
      <c r="AP15" s="2" t="s">
        <v>152</v>
      </c>
      <c r="AQ15" s="2" t="s">
        <v>125</v>
      </c>
      <c r="AR15" s="2" t="s">
        <v>149</v>
      </c>
      <c r="AS15" s="2" t="s">
        <v>125</v>
      </c>
      <c r="AT15" s="2" t="s">
        <v>192</v>
      </c>
      <c r="AU15" s="2" t="s">
        <v>125</v>
      </c>
      <c r="AV15" s="2" t="s">
        <v>149</v>
      </c>
      <c r="AW15" s="2" t="s">
        <v>125</v>
      </c>
      <c r="AX15" s="2"/>
      <c r="AY15" s="2" t="s">
        <v>135</v>
      </c>
      <c r="AZ15" s="2" t="s">
        <v>125</v>
      </c>
      <c r="BA15" s="2" t="s">
        <v>149</v>
      </c>
      <c r="BB15" s="2" t="s">
        <v>149</v>
      </c>
      <c r="BC15" s="2" t="s">
        <v>135</v>
      </c>
      <c r="BD15" s="2" t="s">
        <v>192</v>
      </c>
      <c r="BE15" s="2" t="s">
        <v>199</v>
      </c>
      <c r="BF15" s="2" t="s">
        <v>224</v>
      </c>
      <c r="BG15" s="2" t="s">
        <v>135</v>
      </c>
      <c r="BH15" s="2" t="s">
        <v>152</v>
      </c>
      <c r="BI15" s="2" t="s">
        <v>135</v>
      </c>
      <c r="BJ15" s="2" t="s">
        <v>149</v>
      </c>
      <c r="BK15" s="2" t="s">
        <v>222</v>
      </c>
      <c r="BL15" s="2" t="s">
        <v>125</v>
      </c>
      <c r="BM15" s="2" t="s">
        <v>125</v>
      </c>
      <c r="BN15" s="2" t="s">
        <v>125</v>
      </c>
      <c r="BO15" s="2" t="s">
        <v>125</v>
      </c>
      <c r="BP15" s="2" t="s">
        <v>264</v>
      </c>
      <c r="BQ15" s="2" t="s">
        <v>135</v>
      </c>
      <c r="BR15" s="2" t="s">
        <v>125</v>
      </c>
      <c r="BS15" s="2" t="s">
        <v>135</v>
      </c>
      <c r="BT15" s="2" t="s">
        <v>135</v>
      </c>
      <c r="BU15" s="2"/>
      <c r="BV15" s="2" t="s">
        <v>135</v>
      </c>
      <c r="BW15" s="2" t="s">
        <v>166</v>
      </c>
      <c r="BX15" s="2" t="s">
        <v>135</v>
      </c>
      <c r="BY15" s="2" t="s">
        <v>193</v>
      </c>
      <c r="BZ15" s="2" t="s">
        <v>136</v>
      </c>
      <c r="CA15" s="2" t="s">
        <v>149</v>
      </c>
      <c r="CB15" s="2" t="s">
        <v>125</v>
      </c>
      <c r="CC15" s="2" t="s">
        <v>125</v>
      </c>
      <c r="CD15" s="2"/>
      <c r="CE15" s="2"/>
      <c r="CF15" s="2" t="s">
        <v>135</v>
      </c>
      <c r="CG15" s="2" t="s">
        <v>125</v>
      </c>
      <c r="CH15" s="2" t="s">
        <v>125</v>
      </c>
      <c r="CI15" s="2"/>
      <c r="CJ15" s="2" t="s">
        <v>125</v>
      </c>
      <c r="CK15" s="2" t="s">
        <v>125</v>
      </c>
      <c r="CL15" s="2" t="s">
        <v>135</v>
      </c>
      <c r="CM15" s="2"/>
      <c r="CN15" s="2" t="s">
        <v>125</v>
      </c>
      <c r="CO15" s="2" t="s">
        <v>157</v>
      </c>
      <c r="CP15" s="2" t="s">
        <v>135</v>
      </c>
      <c r="CQ15" s="2"/>
      <c r="CR15" s="2"/>
      <c r="CS15" s="2" t="s">
        <v>191</v>
      </c>
      <c r="CT15" s="2"/>
      <c r="CU15" s="2"/>
      <c r="CV15" s="2" t="s">
        <v>135</v>
      </c>
      <c r="CW15" s="2" t="s">
        <v>166</v>
      </c>
      <c r="CX15" s="2" t="s">
        <v>125</v>
      </c>
      <c r="CY15" s="2"/>
      <c r="CZ15" s="2" t="s">
        <v>125</v>
      </c>
      <c r="DA15" s="2" t="s">
        <v>303</v>
      </c>
      <c r="DB15" s="2"/>
      <c r="DC15" s="2"/>
      <c r="DD15" s="2"/>
      <c r="DE15" s="2" t="s">
        <v>125</v>
      </c>
      <c r="DF15" s="2"/>
      <c r="DG15" s="2" t="s">
        <v>152</v>
      </c>
      <c r="DH15" s="2" t="s">
        <v>199</v>
      </c>
      <c r="DI15" s="2" t="s">
        <v>125</v>
      </c>
      <c r="DJ15" s="2" t="s">
        <v>125</v>
      </c>
      <c r="DK15" s="2" t="s">
        <v>401</v>
      </c>
      <c r="DL15" s="2" t="s">
        <v>402</v>
      </c>
    </row>
    <row r="16" spans="1:116" ht="28.5" x14ac:dyDescent="0.2">
      <c r="A16" s="2" t="s">
        <v>403</v>
      </c>
      <c r="B16" s="2" t="s">
        <v>117</v>
      </c>
      <c r="C16" s="2" t="s">
        <v>404</v>
      </c>
      <c r="D16" s="2" t="s">
        <v>405</v>
      </c>
      <c r="E16" s="2" t="s">
        <v>292</v>
      </c>
      <c r="F16" s="2" t="s">
        <v>371</v>
      </c>
      <c r="G16" s="2" t="s">
        <v>406</v>
      </c>
      <c r="H16" s="2" t="s">
        <v>196</v>
      </c>
      <c r="I16" s="2" t="s">
        <v>407</v>
      </c>
      <c r="J16" s="2" t="s">
        <v>408</v>
      </c>
      <c r="K16" s="2" t="s">
        <v>409</v>
      </c>
      <c r="L16" s="2" t="s">
        <v>341</v>
      </c>
      <c r="M16" s="2" t="s">
        <v>278</v>
      </c>
      <c r="N16" s="2" t="s">
        <v>410</v>
      </c>
      <c r="O16" s="2" t="s">
        <v>166</v>
      </c>
      <c r="P16" s="2" t="s">
        <v>135</v>
      </c>
      <c r="Q16" s="2" t="s">
        <v>245</v>
      </c>
      <c r="R16" s="2" t="s">
        <v>261</v>
      </c>
      <c r="S16" s="2" t="s">
        <v>149</v>
      </c>
      <c r="T16" s="2" t="s">
        <v>272</v>
      </c>
      <c r="U16" s="2" t="s">
        <v>135</v>
      </c>
      <c r="V16" s="2" t="s">
        <v>125</v>
      </c>
      <c r="W16" s="2" t="s">
        <v>135</v>
      </c>
      <c r="X16" s="2" t="s">
        <v>135</v>
      </c>
      <c r="Y16" s="2" t="s">
        <v>135</v>
      </c>
      <c r="Z16" s="2" t="s">
        <v>135</v>
      </c>
      <c r="AA16" s="2" t="s">
        <v>237</v>
      </c>
      <c r="AB16" s="2" t="s">
        <v>224</v>
      </c>
      <c r="AC16" s="2" t="s">
        <v>125</v>
      </c>
      <c r="AD16" s="2" t="s">
        <v>199</v>
      </c>
      <c r="AE16" s="2" t="s">
        <v>125</v>
      </c>
      <c r="AF16" s="2" t="s">
        <v>152</v>
      </c>
      <c r="AG16" s="2" t="s">
        <v>125</v>
      </c>
      <c r="AH16" s="2" t="s">
        <v>152</v>
      </c>
      <c r="AI16" s="2" t="s">
        <v>167</v>
      </c>
      <c r="AJ16" s="2" t="s">
        <v>125</v>
      </c>
      <c r="AK16" s="2" t="s">
        <v>125</v>
      </c>
      <c r="AL16" s="2" t="s">
        <v>221</v>
      </c>
      <c r="AM16" s="2" t="s">
        <v>135</v>
      </c>
      <c r="AN16" s="2" t="s">
        <v>342</v>
      </c>
      <c r="AO16" s="2" t="s">
        <v>157</v>
      </c>
      <c r="AP16" s="2" t="s">
        <v>152</v>
      </c>
      <c r="AQ16" s="2" t="s">
        <v>125</v>
      </c>
      <c r="AR16" s="2" t="s">
        <v>149</v>
      </c>
      <c r="AS16" s="2" t="s">
        <v>125</v>
      </c>
      <c r="AT16" s="2" t="s">
        <v>167</v>
      </c>
      <c r="AU16" s="2" t="s">
        <v>125</v>
      </c>
      <c r="AV16" s="2" t="s">
        <v>149</v>
      </c>
      <c r="AW16" s="2" t="s">
        <v>125</v>
      </c>
      <c r="AX16" s="2"/>
      <c r="AY16" s="2" t="s">
        <v>135</v>
      </c>
      <c r="AZ16" s="2" t="s">
        <v>125</v>
      </c>
      <c r="BA16" s="2" t="s">
        <v>149</v>
      </c>
      <c r="BB16" s="2" t="s">
        <v>149</v>
      </c>
      <c r="BC16" s="2" t="s">
        <v>149</v>
      </c>
      <c r="BD16" s="2" t="s">
        <v>192</v>
      </c>
      <c r="BE16" s="2" t="s">
        <v>263</v>
      </c>
      <c r="BF16" s="2" t="s">
        <v>303</v>
      </c>
      <c r="BG16" s="2" t="s">
        <v>135</v>
      </c>
      <c r="BH16" s="2" t="s">
        <v>152</v>
      </c>
      <c r="BI16" s="2" t="s">
        <v>135</v>
      </c>
      <c r="BJ16" s="2" t="s">
        <v>149</v>
      </c>
      <c r="BK16" s="2" t="s">
        <v>192</v>
      </c>
      <c r="BL16" s="2" t="s">
        <v>125</v>
      </c>
      <c r="BM16" s="2" t="s">
        <v>125</v>
      </c>
      <c r="BN16" s="2" t="s">
        <v>125</v>
      </c>
      <c r="BO16" s="2" t="s">
        <v>125</v>
      </c>
      <c r="BP16" s="2" t="s">
        <v>309</v>
      </c>
      <c r="BQ16" s="2" t="s">
        <v>135</v>
      </c>
      <c r="BR16" s="2" t="s">
        <v>125</v>
      </c>
      <c r="BS16" s="2" t="s">
        <v>135</v>
      </c>
      <c r="BT16" s="2" t="s">
        <v>135</v>
      </c>
      <c r="BU16" s="2"/>
      <c r="BV16" s="2" t="s">
        <v>135</v>
      </c>
      <c r="BW16" s="2" t="s">
        <v>191</v>
      </c>
      <c r="BX16" s="2" t="s">
        <v>135</v>
      </c>
      <c r="BY16" s="2" t="s">
        <v>183</v>
      </c>
      <c r="BZ16" s="2" t="s">
        <v>164</v>
      </c>
      <c r="CA16" s="2" t="s">
        <v>149</v>
      </c>
      <c r="CB16" s="2" t="s">
        <v>125</v>
      </c>
      <c r="CC16" s="2" t="s">
        <v>135</v>
      </c>
      <c r="CD16" s="2"/>
      <c r="CE16" s="2"/>
      <c r="CF16" s="2" t="s">
        <v>135</v>
      </c>
      <c r="CG16" s="2" t="s">
        <v>125</v>
      </c>
      <c r="CH16" s="2" t="s">
        <v>135</v>
      </c>
      <c r="CI16" s="2"/>
      <c r="CJ16" s="2" t="s">
        <v>125</v>
      </c>
      <c r="CK16" s="2" t="s">
        <v>135</v>
      </c>
      <c r="CL16" s="2" t="s">
        <v>135</v>
      </c>
      <c r="CM16" s="2"/>
      <c r="CN16" s="2" t="s">
        <v>125</v>
      </c>
      <c r="CO16" s="2" t="s">
        <v>157</v>
      </c>
      <c r="CP16" s="2" t="s">
        <v>135</v>
      </c>
      <c r="CQ16" s="2"/>
      <c r="CR16" s="2"/>
      <c r="CS16" s="2" t="s">
        <v>194</v>
      </c>
      <c r="CT16" s="2"/>
      <c r="CU16" s="2"/>
      <c r="CV16" s="2" t="s">
        <v>135</v>
      </c>
      <c r="CW16" s="2" t="s">
        <v>191</v>
      </c>
      <c r="CX16" s="2" t="s">
        <v>125</v>
      </c>
      <c r="CY16" s="2"/>
      <c r="CZ16" s="2" t="s">
        <v>125</v>
      </c>
      <c r="DA16" s="2" t="s">
        <v>191</v>
      </c>
      <c r="DB16" s="2"/>
      <c r="DC16" s="2"/>
      <c r="DD16" s="2"/>
      <c r="DE16" s="2" t="s">
        <v>125</v>
      </c>
      <c r="DF16" s="2"/>
      <c r="DG16" s="2" t="s">
        <v>157</v>
      </c>
      <c r="DH16" s="2" t="s">
        <v>309</v>
      </c>
      <c r="DI16" s="2" t="s">
        <v>125</v>
      </c>
      <c r="DJ16" s="2" t="s">
        <v>125</v>
      </c>
      <c r="DK16" s="2" t="s">
        <v>411</v>
      </c>
      <c r="DL16" s="2" t="s">
        <v>412</v>
      </c>
    </row>
    <row r="17" spans="1:116" ht="28.5" x14ac:dyDescent="0.2">
      <c r="A17" s="2" t="s">
        <v>413</v>
      </c>
      <c r="B17" s="2" t="s">
        <v>117</v>
      </c>
      <c r="C17" s="2" t="s">
        <v>414</v>
      </c>
      <c r="D17" s="2" t="s">
        <v>415</v>
      </c>
      <c r="E17" s="2" t="s">
        <v>292</v>
      </c>
      <c r="F17" s="2" t="s">
        <v>360</v>
      </c>
      <c r="G17" s="2" t="s">
        <v>416</v>
      </c>
      <c r="H17" s="2" t="s">
        <v>123</v>
      </c>
      <c r="I17" s="2" t="s">
        <v>417</v>
      </c>
      <c r="J17" s="2" t="s">
        <v>418</v>
      </c>
      <c r="K17" s="2" t="s">
        <v>419</v>
      </c>
      <c r="L17" s="2" t="s">
        <v>227</v>
      </c>
      <c r="M17" s="2" t="s">
        <v>333</v>
      </c>
      <c r="N17" s="2" t="s">
        <v>410</v>
      </c>
      <c r="O17" s="2" t="s">
        <v>166</v>
      </c>
      <c r="P17" s="2" t="s">
        <v>135</v>
      </c>
      <c r="Q17" s="2" t="s">
        <v>183</v>
      </c>
      <c r="R17" s="2" t="s">
        <v>200</v>
      </c>
      <c r="S17" s="2" t="s">
        <v>149</v>
      </c>
      <c r="T17" s="2" t="s">
        <v>193</v>
      </c>
      <c r="U17" s="2" t="s">
        <v>135</v>
      </c>
      <c r="V17" s="2" t="s">
        <v>125</v>
      </c>
      <c r="W17" s="2" t="s">
        <v>135</v>
      </c>
      <c r="X17" s="2" t="s">
        <v>135</v>
      </c>
      <c r="Y17" s="2" t="s">
        <v>135</v>
      </c>
      <c r="Z17" s="2" t="s">
        <v>135</v>
      </c>
      <c r="AA17" s="2" t="s">
        <v>170</v>
      </c>
      <c r="AB17" s="2" t="s">
        <v>224</v>
      </c>
      <c r="AC17" s="2" t="s">
        <v>125</v>
      </c>
      <c r="AD17" s="2" t="s">
        <v>199</v>
      </c>
      <c r="AE17" s="2" t="s">
        <v>125</v>
      </c>
      <c r="AF17" s="2" t="s">
        <v>149</v>
      </c>
      <c r="AG17" s="2" t="s">
        <v>125</v>
      </c>
      <c r="AH17" s="2" t="s">
        <v>152</v>
      </c>
      <c r="AI17" s="2" t="s">
        <v>167</v>
      </c>
      <c r="AJ17" s="2" t="s">
        <v>125</v>
      </c>
      <c r="AK17" s="2" t="s">
        <v>125</v>
      </c>
      <c r="AL17" s="2" t="s">
        <v>144</v>
      </c>
      <c r="AM17" s="2" t="s">
        <v>135</v>
      </c>
      <c r="AN17" s="2" t="s">
        <v>307</v>
      </c>
      <c r="AO17" s="2" t="s">
        <v>152</v>
      </c>
      <c r="AP17" s="2" t="s">
        <v>149</v>
      </c>
      <c r="AQ17" s="2" t="s">
        <v>125</v>
      </c>
      <c r="AR17" s="2" t="s">
        <v>149</v>
      </c>
      <c r="AS17" s="2" t="s">
        <v>125</v>
      </c>
      <c r="AT17" s="2" t="s">
        <v>167</v>
      </c>
      <c r="AU17" s="2" t="s">
        <v>125</v>
      </c>
      <c r="AV17" s="2" t="s">
        <v>149</v>
      </c>
      <c r="AW17" s="2" t="s">
        <v>125</v>
      </c>
      <c r="AX17" s="2"/>
      <c r="AY17" s="2" t="s">
        <v>135</v>
      </c>
      <c r="AZ17" s="2" t="s">
        <v>125</v>
      </c>
      <c r="BA17" s="2" t="s">
        <v>135</v>
      </c>
      <c r="BB17" s="2" t="s">
        <v>149</v>
      </c>
      <c r="BC17" s="2" t="s">
        <v>135</v>
      </c>
      <c r="BD17" s="2" t="s">
        <v>192</v>
      </c>
      <c r="BE17" s="2" t="s">
        <v>264</v>
      </c>
      <c r="BF17" s="2" t="s">
        <v>260</v>
      </c>
      <c r="BG17" s="2" t="s">
        <v>135</v>
      </c>
      <c r="BH17" s="2" t="s">
        <v>149</v>
      </c>
      <c r="BI17" s="2" t="s">
        <v>135</v>
      </c>
      <c r="BJ17" s="2" t="s">
        <v>135</v>
      </c>
      <c r="BK17" s="2" t="s">
        <v>194</v>
      </c>
      <c r="BL17" s="2" t="s">
        <v>125</v>
      </c>
      <c r="BM17" s="2" t="s">
        <v>125</v>
      </c>
      <c r="BN17" s="2" t="s">
        <v>125</v>
      </c>
      <c r="BO17" s="2" t="s">
        <v>125</v>
      </c>
      <c r="BP17" s="2" t="s">
        <v>309</v>
      </c>
      <c r="BQ17" s="2" t="s">
        <v>135</v>
      </c>
      <c r="BR17" s="2" t="s">
        <v>125</v>
      </c>
      <c r="BS17" s="2" t="s">
        <v>135</v>
      </c>
      <c r="BT17" s="2" t="s">
        <v>125</v>
      </c>
      <c r="BU17" s="2"/>
      <c r="BV17" s="2" t="s">
        <v>125</v>
      </c>
      <c r="BW17" s="2" t="s">
        <v>222</v>
      </c>
      <c r="BX17" s="2" t="s">
        <v>135</v>
      </c>
      <c r="BY17" s="2" t="s">
        <v>176</v>
      </c>
      <c r="BZ17" s="2" t="s">
        <v>195</v>
      </c>
      <c r="CA17" s="2" t="s">
        <v>149</v>
      </c>
      <c r="CB17" s="2" t="s">
        <v>125</v>
      </c>
      <c r="CC17" s="2" t="s">
        <v>135</v>
      </c>
      <c r="CD17" s="2"/>
      <c r="CE17" s="2"/>
      <c r="CF17" s="2" t="s">
        <v>135</v>
      </c>
      <c r="CG17" s="2" t="s">
        <v>135</v>
      </c>
      <c r="CH17" s="2" t="s">
        <v>135</v>
      </c>
      <c r="CI17" s="2"/>
      <c r="CJ17" s="2" t="s">
        <v>125</v>
      </c>
      <c r="CK17" s="2" t="s">
        <v>135</v>
      </c>
      <c r="CL17" s="2" t="s">
        <v>135</v>
      </c>
      <c r="CM17" s="2"/>
      <c r="CN17" s="2" t="s">
        <v>125</v>
      </c>
      <c r="CO17" s="2" t="s">
        <v>157</v>
      </c>
      <c r="CP17" s="2" t="s">
        <v>135</v>
      </c>
      <c r="CQ17" s="2"/>
      <c r="CR17" s="2"/>
      <c r="CS17" s="2" t="s">
        <v>194</v>
      </c>
      <c r="CT17" s="2"/>
      <c r="CU17" s="2"/>
      <c r="CV17" s="2" t="s">
        <v>125</v>
      </c>
      <c r="CW17" s="2" t="s">
        <v>167</v>
      </c>
      <c r="CX17" s="2" t="s">
        <v>125</v>
      </c>
      <c r="CY17" s="2"/>
      <c r="CZ17" s="2" t="s">
        <v>125</v>
      </c>
      <c r="DA17" s="2" t="s">
        <v>191</v>
      </c>
      <c r="DB17" s="2"/>
      <c r="DC17" s="2"/>
      <c r="DD17" s="2"/>
      <c r="DE17" s="2" t="s">
        <v>125</v>
      </c>
      <c r="DF17" s="2"/>
      <c r="DG17" s="2" t="s">
        <v>152</v>
      </c>
      <c r="DH17" s="2" t="s">
        <v>263</v>
      </c>
      <c r="DI17" s="2" t="s">
        <v>125</v>
      </c>
      <c r="DJ17" s="2" t="s">
        <v>125</v>
      </c>
      <c r="DK17" s="2" t="s">
        <v>420</v>
      </c>
      <c r="DL17" s="2" t="s">
        <v>421</v>
      </c>
    </row>
    <row r="18" spans="1:116" ht="28.5" x14ac:dyDescent="0.2">
      <c r="A18" s="2" t="s">
        <v>422</v>
      </c>
      <c r="B18" s="2" t="s">
        <v>117</v>
      </c>
      <c r="C18" s="2" t="s">
        <v>423</v>
      </c>
      <c r="D18" s="2" t="s">
        <v>424</v>
      </c>
      <c r="E18" s="2" t="s">
        <v>120</v>
      </c>
      <c r="F18" s="2" t="s">
        <v>425</v>
      </c>
      <c r="G18" s="2" t="s">
        <v>416</v>
      </c>
      <c r="H18" s="2" t="s">
        <v>283</v>
      </c>
      <c r="I18" s="2" t="s">
        <v>426</v>
      </c>
      <c r="J18" s="2" t="s">
        <v>427</v>
      </c>
      <c r="K18" s="2" t="s">
        <v>428</v>
      </c>
      <c r="L18" s="2" t="s">
        <v>429</v>
      </c>
      <c r="M18" s="2" t="s">
        <v>400</v>
      </c>
      <c r="N18" s="2" t="s">
        <v>430</v>
      </c>
      <c r="O18" s="2" t="s">
        <v>147</v>
      </c>
      <c r="P18" s="2" t="s">
        <v>135</v>
      </c>
      <c r="Q18" s="2" t="s">
        <v>339</v>
      </c>
      <c r="R18" s="2" t="s">
        <v>193</v>
      </c>
      <c r="S18" s="2" t="s">
        <v>149</v>
      </c>
      <c r="T18" s="2" t="s">
        <v>272</v>
      </c>
      <c r="U18" s="2" t="s">
        <v>135</v>
      </c>
      <c r="V18" s="2" t="s">
        <v>125</v>
      </c>
      <c r="W18" s="2" t="s">
        <v>135</v>
      </c>
      <c r="X18" s="2" t="s">
        <v>135</v>
      </c>
      <c r="Y18" s="2" t="s">
        <v>135</v>
      </c>
      <c r="Z18" s="2" t="s">
        <v>149</v>
      </c>
      <c r="AA18" s="2" t="s">
        <v>431</v>
      </c>
      <c r="AB18" s="2" t="s">
        <v>224</v>
      </c>
      <c r="AC18" s="2" t="s">
        <v>125</v>
      </c>
      <c r="AD18" s="2" t="s">
        <v>187</v>
      </c>
      <c r="AE18" s="2" t="s">
        <v>125</v>
      </c>
      <c r="AF18" s="2" t="s">
        <v>149</v>
      </c>
      <c r="AG18" s="2" t="s">
        <v>125</v>
      </c>
      <c r="AH18" s="2" t="s">
        <v>152</v>
      </c>
      <c r="AI18" s="2" t="s">
        <v>167</v>
      </c>
      <c r="AJ18" s="2" t="s">
        <v>125</v>
      </c>
      <c r="AK18" s="2" t="s">
        <v>125</v>
      </c>
      <c r="AL18" s="2" t="s">
        <v>432</v>
      </c>
      <c r="AM18" s="2" t="s">
        <v>135</v>
      </c>
      <c r="AN18" s="2" t="s">
        <v>300</v>
      </c>
      <c r="AO18" s="2" t="s">
        <v>157</v>
      </c>
      <c r="AP18" s="2" t="s">
        <v>149</v>
      </c>
      <c r="AQ18" s="2" t="s">
        <v>125</v>
      </c>
      <c r="AR18" s="2" t="s">
        <v>149</v>
      </c>
      <c r="AS18" s="2" t="s">
        <v>125</v>
      </c>
      <c r="AT18" s="2" t="s">
        <v>192</v>
      </c>
      <c r="AU18" s="2" t="s">
        <v>125</v>
      </c>
      <c r="AV18" s="2" t="s">
        <v>149</v>
      </c>
      <c r="AW18" s="2" t="s">
        <v>125</v>
      </c>
      <c r="AX18" s="2"/>
      <c r="AY18" s="2" t="s">
        <v>135</v>
      </c>
      <c r="AZ18" s="2" t="s">
        <v>125</v>
      </c>
      <c r="BA18" s="2" t="s">
        <v>135</v>
      </c>
      <c r="BB18" s="2" t="s">
        <v>149</v>
      </c>
      <c r="BC18" s="2" t="s">
        <v>135</v>
      </c>
      <c r="BD18" s="2" t="s">
        <v>192</v>
      </c>
      <c r="BE18" s="2" t="s">
        <v>200</v>
      </c>
      <c r="BF18" s="2" t="s">
        <v>226</v>
      </c>
      <c r="BG18" s="2" t="s">
        <v>135</v>
      </c>
      <c r="BH18" s="2" t="s">
        <v>149</v>
      </c>
      <c r="BI18" s="2" t="s">
        <v>149</v>
      </c>
      <c r="BJ18" s="2" t="s">
        <v>135</v>
      </c>
      <c r="BK18" s="2" t="s">
        <v>199</v>
      </c>
      <c r="BL18" s="2" t="s">
        <v>125</v>
      </c>
      <c r="BM18" s="2" t="s">
        <v>125</v>
      </c>
      <c r="BN18" s="2" t="s">
        <v>125</v>
      </c>
      <c r="BO18" s="2" t="s">
        <v>125</v>
      </c>
      <c r="BP18" s="2" t="s">
        <v>277</v>
      </c>
      <c r="BQ18" s="2" t="s">
        <v>135</v>
      </c>
      <c r="BR18" s="2" t="s">
        <v>125</v>
      </c>
      <c r="BS18" s="2" t="s">
        <v>135</v>
      </c>
      <c r="BT18" s="2" t="s">
        <v>135</v>
      </c>
      <c r="BU18" s="2"/>
      <c r="BV18" s="2" t="s">
        <v>135</v>
      </c>
      <c r="BW18" s="2" t="s">
        <v>147</v>
      </c>
      <c r="BX18" s="2" t="s">
        <v>135</v>
      </c>
      <c r="BY18" s="2" t="s">
        <v>307</v>
      </c>
      <c r="BZ18" s="2" t="s">
        <v>224</v>
      </c>
      <c r="CA18" s="2" t="s">
        <v>152</v>
      </c>
      <c r="CB18" s="2" t="s">
        <v>125</v>
      </c>
      <c r="CC18" s="2" t="s">
        <v>135</v>
      </c>
      <c r="CD18" s="2"/>
      <c r="CE18" s="2"/>
      <c r="CF18" s="2" t="s">
        <v>135</v>
      </c>
      <c r="CG18" s="2" t="s">
        <v>135</v>
      </c>
      <c r="CH18" s="2" t="s">
        <v>135</v>
      </c>
      <c r="CI18" s="2"/>
      <c r="CJ18" s="2" t="s">
        <v>125</v>
      </c>
      <c r="CK18" s="2" t="s">
        <v>135</v>
      </c>
      <c r="CL18" s="2" t="s">
        <v>135</v>
      </c>
      <c r="CM18" s="2"/>
      <c r="CN18" s="2" t="s">
        <v>125</v>
      </c>
      <c r="CO18" s="2" t="s">
        <v>157</v>
      </c>
      <c r="CP18" s="2" t="s">
        <v>135</v>
      </c>
      <c r="CQ18" s="2"/>
      <c r="CR18" s="2"/>
      <c r="CS18" s="2" t="s">
        <v>222</v>
      </c>
      <c r="CT18" s="2"/>
      <c r="CU18" s="2"/>
      <c r="CV18" s="2" t="s">
        <v>135</v>
      </c>
      <c r="CW18" s="2" t="s">
        <v>136</v>
      </c>
      <c r="CX18" s="2" t="s">
        <v>125</v>
      </c>
      <c r="CY18" s="2"/>
      <c r="CZ18" s="2" t="s">
        <v>125</v>
      </c>
      <c r="DA18" s="2" t="s">
        <v>182</v>
      </c>
      <c r="DB18" s="2"/>
      <c r="DC18" s="2"/>
      <c r="DD18" s="2"/>
      <c r="DE18" s="2" t="s">
        <v>125</v>
      </c>
      <c r="DF18" s="2"/>
      <c r="DG18" s="2" t="s">
        <v>152</v>
      </c>
      <c r="DH18" s="2" t="s">
        <v>309</v>
      </c>
      <c r="DI18" s="2" t="s">
        <v>125</v>
      </c>
      <c r="DJ18" s="2" t="s">
        <v>125</v>
      </c>
      <c r="DK18" s="2" t="s">
        <v>433</v>
      </c>
      <c r="DL18" s="2" t="s">
        <v>434</v>
      </c>
    </row>
    <row r="19" spans="1:116" ht="28.5" x14ac:dyDescent="0.2">
      <c r="A19" s="2" t="s">
        <v>435</v>
      </c>
      <c r="B19" s="2" t="s">
        <v>117</v>
      </c>
      <c r="C19" s="2" t="s">
        <v>436</v>
      </c>
      <c r="D19" s="2" t="s">
        <v>437</v>
      </c>
      <c r="E19" s="2" t="s">
        <v>292</v>
      </c>
      <c r="F19" s="2" t="s">
        <v>438</v>
      </c>
      <c r="G19" s="2" t="s">
        <v>439</v>
      </c>
      <c r="H19" s="2" t="s">
        <v>272</v>
      </c>
      <c r="I19" s="2" t="s">
        <v>440</v>
      </c>
      <c r="J19" s="2" t="s">
        <v>441</v>
      </c>
      <c r="K19" s="2" t="s">
        <v>367</v>
      </c>
      <c r="L19" s="2" t="s">
        <v>201</v>
      </c>
      <c r="M19" s="2" t="s">
        <v>354</v>
      </c>
      <c r="N19" s="2" t="s">
        <v>442</v>
      </c>
      <c r="O19" s="2" t="s">
        <v>182</v>
      </c>
      <c r="P19" s="2" t="s">
        <v>135</v>
      </c>
      <c r="Q19" s="2" t="s">
        <v>193</v>
      </c>
      <c r="R19" s="2" t="s">
        <v>272</v>
      </c>
      <c r="S19" s="2" t="s">
        <v>149</v>
      </c>
      <c r="T19" s="2" t="s">
        <v>196</v>
      </c>
      <c r="U19" s="2" t="s">
        <v>157</v>
      </c>
      <c r="V19" s="2" t="s">
        <v>125</v>
      </c>
      <c r="W19" s="2" t="s">
        <v>135</v>
      </c>
      <c r="X19" s="2" t="s">
        <v>135</v>
      </c>
      <c r="Y19" s="2" t="s">
        <v>135</v>
      </c>
      <c r="Z19" s="2" t="s">
        <v>149</v>
      </c>
      <c r="AA19" s="2" t="s">
        <v>279</v>
      </c>
      <c r="AB19" s="2" t="s">
        <v>224</v>
      </c>
      <c r="AC19" s="2" t="s">
        <v>125</v>
      </c>
      <c r="AD19" s="2" t="s">
        <v>199</v>
      </c>
      <c r="AE19" s="2" t="s">
        <v>125</v>
      </c>
      <c r="AF19" s="2" t="s">
        <v>149</v>
      </c>
      <c r="AG19" s="2" t="s">
        <v>125</v>
      </c>
      <c r="AH19" s="2" t="s">
        <v>152</v>
      </c>
      <c r="AI19" s="2" t="s">
        <v>167</v>
      </c>
      <c r="AJ19" s="2" t="s">
        <v>125</v>
      </c>
      <c r="AK19" s="2" t="s">
        <v>135</v>
      </c>
      <c r="AL19" s="2" t="s">
        <v>443</v>
      </c>
      <c r="AM19" s="2" t="s">
        <v>135</v>
      </c>
      <c r="AN19" s="2" t="s">
        <v>444</v>
      </c>
      <c r="AO19" s="2" t="s">
        <v>167</v>
      </c>
      <c r="AP19" s="2" t="s">
        <v>149</v>
      </c>
      <c r="AQ19" s="2" t="s">
        <v>125</v>
      </c>
      <c r="AR19" s="2" t="s">
        <v>149</v>
      </c>
      <c r="AS19" s="2" t="s">
        <v>125</v>
      </c>
      <c r="AT19" s="2" t="s">
        <v>191</v>
      </c>
      <c r="AU19" s="2" t="s">
        <v>125</v>
      </c>
      <c r="AV19" s="2" t="s">
        <v>152</v>
      </c>
      <c r="AW19" s="2" t="s">
        <v>125</v>
      </c>
      <c r="AX19" s="2"/>
      <c r="AY19" s="2" t="s">
        <v>135</v>
      </c>
      <c r="AZ19" s="2" t="s">
        <v>125</v>
      </c>
      <c r="BA19" s="2" t="s">
        <v>149</v>
      </c>
      <c r="BB19" s="2" t="s">
        <v>149</v>
      </c>
      <c r="BC19" s="2" t="s">
        <v>135</v>
      </c>
      <c r="BD19" s="2" t="s">
        <v>192</v>
      </c>
      <c r="BE19" s="2" t="s">
        <v>193</v>
      </c>
      <c r="BF19" s="2" t="s">
        <v>195</v>
      </c>
      <c r="BG19" s="2" t="s">
        <v>135</v>
      </c>
      <c r="BH19" s="2" t="s">
        <v>149</v>
      </c>
      <c r="BI19" s="2" t="s">
        <v>149</v>
      </c>
      <c r="BJ19" s="2" t="s">
        <v>135</v>
      </c>
      <c r="BK19" s="2" t="s">
        <v>147</v>
      </c>
      <c r="BL19" s="2" t="s">
        <v>125</v>
      </c>
      <c r="BM19" s="2" t="s">
        <v>125</v>
      </c>
      <c r="BN19" s="2" t="s">
        <v>125</v>
      </c>
      <c r="BO19" s="2" t="s">
        <v>125</v>
      </c>
      <c r="BP19" s="2" t="s">
        <v>260</v>
      </c>
      <c r="BQ19" s="2" t="s">
        <v>135</v>
      </c>
      <c r="BR19" s="2" t="s">
        <v>125</v>
      </c>
      <c r="BS19" s="2" t="s">
        <v>135</v>
      </c>
      <c r="BT19" s="2" t="s">
        <v>135</v>
      </c>
      <c r="BU19" s="2"/>
      <c r="BV19" s="2" t="s">
        <v>135</v>
      </c>
      <c r="BW19" s="2" t="s">
        <v>194</v>
      </c>
      <c r="BX19" s="2" t="s">
        <v>135</v>
      </c>
      <c r="BY19" s="2" t="s">
        <v>216</v>
      </c>
      <c r="BZ19" s="2" t="s">
        <v>182</v>
      </c>
      <c r="CA19" s="2" t="s">
        <v>149</v>
      </c>
      <c r="CB19" s="2" t="s">
        <v>125</v>
      </c>
      <c r="CC19" s="2" t="s">
        <v>135</v>
      </c>
      <c r="CD19" s="2"/>
      <c r="CE19" s="2"/>
      <c r="CF19" s="2" t="s">
        <v>135</v>
      </c>
      <c r="CG19" s="2" t="s">
        <v>135</v>
      </c>
      <c r="CH19" s="2" t="s">
        <v>135</v>
      </c>
      <c r="CI19" s="2"/>
      <c r="CJ19" s="2" t="s">
        <v>125</v>
      </c>
      <c r="CK19" s="2" t="s">
        <v>125</v>
      </c>
      <c r="CL19" s="2" t="s">
        <v>135</v>
      </c>
      <c r="CM19" s="2"/>
      <c r="CN19" s="2" t="s">
        <v>125</v>
      </c>
      <c r="CO19" s="2" t="s">
        <v>157</v>
      </c>
      <c r="CP19" s="2" t="s">
        <v>135</v>
      </c>
      <c r="CQ19" s="2"/>
      <c r="CR19" s="2"/>
      <c r="CS19" s="2" t="s">
        <v>194</v>
      </c>
      <c r="CT19" s="2"/>
      <c r="CU19" s="2"/>
      <c r="CV19" s="2" t="s">
        <v>135</v>
      </c>
      <c r="CW19" s="2" t="s">
        <v>167</v>
      </c>
      <c r="CX19" s="2" t="s">
        <v>125</v>
      </c>
      <c r="CY19" s="2"/>
      <c r="CZ19" s="2" t="s">
        <v>125</v>
      </c>
      <c r="DA19" s="2" t="s">
        <v>166</v>
      </c>
      <c r="DB19" s="2"/>
      <c r="DC19" s="2"/>
      <c r="DD19" s="2"/>
      <c r="DE19" s="2" t="s">
        <v>125</v>
      </c>
      <c r="DF19" s="2"/>
      <c r="DG19" s="2" t="s">
        <v>194</v>
      </c>
      <c r="DH19" s="2" t="s">
        <v>260</v>
      </c>
      <c r="DI19" s="2" t="s">
        <v>125</v>
      </c>
      <c r="DJ19" s="2" t="s">
        <v>125</v>
      </c>
      <c r="DK19" s="2" t="s">
        <v>445</v>
      </c>
      <c r="DL19" s="2" t="s">
        <v>446</v>
      </c>
    </row>
    <row r="20" spans="1:116" ht="28.5" x14ac:dyDescent="0.2">
      <c r="A20" s="2" t="s">
        <v>447</v>
      </c>
      <c r="B20" s="2" t="s">
        <v>117</v>
      </c>
      <c r="C20" s="2" t="s">
        <v>448</v>
      </c>
      <c r="D20" s="2" t="s">
        <v>449</v>
      </c>
      <c r="E20" s="2" t="s">
        <v>120</v>
      </c>
      <c r="F20" s="2" t="s">
        <v>425</v>
      </c>
      <c r="G20" s="2" t="s">
        <v>450</v>
      </c>
      <c r="H20" s="2" t="s">
        <v>210</v>
      </c>
      <c r="I20" s="2" t="s">
        <v>451</v>
      </c>
      <c r="J20" s="2" t="s">
        <v>452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 t="s">
        <v>453</v>
      </c>
      <c r="DL20" s="2" t="s">
        <v>452</v>
      </c>
    </row>
    <row r="21" spans="1:116" ht="28.5" x14ac:dyDescent="0.2">
      <c r="A21" s="2" t="s">
        <v>454</v>
      </c>
      <c r="B21" s="2" t="s">
        <v>117</v>
      </c>
      <c r="C21" s="2" t="s">
        <v>455</v>
      </c>
      <c r="D21" s="2" t="s">
        <v>456</v>
      </c>
      <c r="E21" s="2" t="s">
        <v>120</v>
      </c>
      <c r="F21" s="2" t="s">
        <v>425</v>
      </c>
      <c r="G21" s="2" t="s">
        <v>457</v>
      </c>
      <c r="H21" s="2" t="s">
        <v>216</v>
      </c>
      <c r="I21" s="2" t="s">
        <v>458</v>
      </c>
      <c r="J21" s="2" t="s">
        <v>307</v>
      </c>
      <c r="K21" s="2" t="s">
        <v>459</v>
      </c>
      <c r="L21" s="2" t="s">
        <v>325</v>
      </c>
      <c r="M21" s="2" t="s">
        <v>123</v>
      </c>
      <c r="N21" s="2" t="s">
        <v>460</v>
      </c>
      <c r="O21" s="2" t="s">
        <v>164</v>
      </c>
      <c r="P21" s="2" t="s">
        <v>135</v>
      </c>
      <c r="Q21" s="2" t="s">
        <v>184</v>
      </c>
      <c r="R21" s="2" t="s">
        <v>183</v>
      </c>
      <c r="S21" s="2" t="s">
        <v>152</v>
      </c>
      <c r="T21" s="2" t="s">
        <v>307</v>
      </c>
      <c r="U21" s="2" t="s">
        <v>135</v>
      </c>
      <c r="V21" s="2" t="s">
        <v>135</v>
      </c>
      <c r="W21" s="2" t="s">
        <v>125</v>
      </c>
      <c r="X21" s="2" t="s">
        <v>125</v>
      </c>
      <c r="Y21" s="2" t="s">
        <v>135</v>
      </c>
      <c r="Z21" s="2" t="s">
        <v>135</v>
      </c>
      <c r="AA21" s="2" t="s">
        <v>265</v>
      </c>
      <c r="AB21" s="2" t="s">
        <v>303</v>
      </c>
      <c r="AC21" s="2" t="s">
        <v>125</v>
      </c>
      <c r="AD21" s="2" t="s">
        <v>187</v>
      </c>
      <c r="AE21" s="2" t="s">
        <v>125</v>
      </c>
      <c r="AF21" s="2" t="s">
        <v>135</v>
      </c>
      <c r="AG21" s="2" t="s">
        <v>125</v>
      </c>
      <c r="AH21" s="2" t="s">
        <v>192</v>
      </c>
      <c r="AI21" s="2" t="s">
        <v>167</v>
      </c>
      <c r="AJ21" s="2" t="s">
        <v>125</v>
      </c>
      <c r="AK21" s="2" t="s">
        <v>125</v>
      </c>
      <c r="AL21" s="2" t="s">
        <v>163</v>
      </c>
      <c r="AM21" s="2" t="s">
        <v>135</v>
      </c>
      <c r="AN21" s="2" t="s">
        <v>300</v>
      </c>
      <c r="AO21" s="2" t="s">
        <v>152</v>
      </c>
      <c r="AP21" s="2" t="s">
        <v>149</v>
      </c>
      <c r="AQ21" s="2" t="s">
        <v>125</v>
      </c>
      <c r="AR21" s="2" t="s">
        <v>149</v>
      </c>
      <c r="AS21" s="2" t="s">
        <v>125</v>
      </c>
      <c r="AT21" s="2" t="s">
        <v>167</v>
      </c>
      <c r="AU21" s="2" t="s">
        <v>125</v>
      </c>
      <c r="AV21" s="2" t="s">
        <v>149</v>
      </c>
      <c r="AW21" s="2" t="s">
        <v>125</v>
      </c>
      <c r="AX21" s="2"/>
      <c r="AY21" s="2" t="s">
        <v>135</v>
      </c>
      <c r="AZ21" s="2" t="s">
        <v>125</v>
      </c>
      <c r="BA21" s="2" t="s">
        <v>149</v>
      </c>
      <c r="BB21" s="2" t="s">
        <v>152</v>
      </c>
      <c r="BC21" s="2" t="s">
        <v>135</v>
      </c>
      <c r="BD21" s="2" t="s">
        <v>192</v>
      </c>
      <c r="BE21" s="2" t="s">
        <v>199</v>
      </c>
      <c r="BF21" s="2" t="s">
        <v>195</v>
      </c>
      <c r="BG21" s="2" t="s">
        <v>125</v>
      </c>
      <c r="BH21" s="2" t="s">
        <v>149</v>
      </c>
      <c r="BI21" s="2" t="s">
        <v>135</v>
      </c>
      <c r="BJ21" s="2" t="s">
        <v>135</v>
      </c>
      <c r="BK21" s="2" t="s">
        <v>136</v>
      </c>
      <c r="BL21" s="2" t="s">
        <v>125</v>
      </c>
      <c r="BM21" s="2" t="s">
        <v>125</v>
      </c>
      <c r="BN21" s="2" t="s">
        <v>125</v>
      </c>
      <c r="BO21" s="2" t="s">
        <v>125</v>
      </c>
      <c r="BP21" s="2" t="s">
        <v>260</v>
      </c>
      <c r="BQ21" s="2" t="s">
        <v>135</v>
      </c>
      <c r="BR21" s="2" t="s">
        <v>125</v>
      </c>
      <c r="BS21" s="2" t="s">
        <v>135</v>
      </c>
      <c r="BT21" s="2" t="s">
        <v>125</v>
      </c>
      <c r="BU21" s="2"/>
      <c r="BV21" s="2" t="s">
        <v>125</v>
      </c>
      <c r="BW21" s="2" t="s">
        <v>191</v>
      </c>
      <c r="BX21" s="2" t="s">
        <v>135</v>
      </c>
      <c r="BY21" s="2" t="s">
        <v>272</v>
      </c>
      <c r="BZ21" s="2" t="s">
        <v>131</v>
      </c>
      <c r="CA21" s="2" t="s">
        <v>149</v>
      </c>
      <c r="CB21" s="2" t="s">
        <v>125</v>
      </c>
      <c r="CC21" s="2" t="s">
        <v>135</v>
      </c>
      <c r="CD21" s="2"/>
      <c r="CE21" s="2"/>
      <c r="CF21" s="2" t="s">
        <v>135</v>
      </c>
      <c r="CG21" s="2" t="s">
        <v>135</v>
      </c>
      <c r="CH21" s="2" t="s">
        <v>135</v>
      </c>
      <c r="CI21" s="2"/>
      <c r="CJ21" s="2" t="s">
        <v>125</v>
      </c>
      <c r="CK21" s="2" t="s">
        <v>135</v>
      </c>
      <c r="CL21" s="2" t="s">
        <v>135</v>
      </c>
      <c r="CM21" s="2"/>
      <c r="CN21" s="2" t="s">
        <v>125</v>
      </c>
      <c r="CO21" s="2" t="s">
        <v>167</v>
      </c>
      <c r="CP21" s="2" t="s">
        <v>149</v>
      </c>
      <c r="CQ21" s="2"/>
      <c r="CR21" s="2"/>
      <c r="CS21" s="2" t="s">
        <v>194</v>
      </c>
      <c r="CT21" s="2"/>
      <c r="CU21" s="2"/>
      <c r="CV21" s="2" t="s">
        <v>125</v>
      </c>
      <c r="CW21" s="2" t="s">
        <v>194</v>
      </c>
      <c r="CX21" s="2" t="s">
        <v>125</v>
      </c>
      <c r="CY21" s="2"/>
      <c r="CZ21" s="2" t="s">
        <v>125</v>
      </c>
      <c r="DA21" s="2" t="s">
        <v>195</v>
      </c>
      <c r="DB21" s="2"/>
      <c r="DC21" s="2"/>
      <c r="DD21" s="2"/>
      <c r="DE21" s="2" t="s">
        <v>125</v>
      </c>
      <c r="DF21" s="2"/>
      <c r="DG21" s="2" t="s">
        <v>149</v>
      </c>
      <c r="DH21" s="2" t="s">
        <v>195</v>
      </c>
      <c r="DI21" s="2" t="s">
        <v>125</v>
      </c>
      <c r="DJ21" s="2" t="s">
        <v>125</v>
      </c>
      <c r="DK21" s="2" t="s">
        <v>461</v>
      </c>
      <c r="DL21" s="2" t="s">
        <v>462</v>
      </c>
    </row>
    <row r="22" spans="1:116" ht="28.5" x14ac:dyDescent="0.2">
      <c r="A22" s="2" t="s">
        <v>463</v>
      </c>
      <c r="B22" s="2" t="s">
        <v>117</v>
      </c>
      <c r="C22" s="2" t="s">
        <v>464</v>
      </c>
      <c r="D22" s="2" t="s">
        <v>465</v>
      </c>
      <c r="E22" s="2" t="s">
        <v>120</v>
      </c>
      <c r="F22" s="2" t="s">
        <v>466</v>
      </c>
      <c r="G22" s="2" t="s">
        <v>467</v>
      </c>
      <c r="H22" s="2" t="s">
        <v>176</v>
      </c>
      <c r="I22" s="2" t="s">
        <v>468</v>
      </c>
      <c r="J22" s="2" t="s">
        <v>125</v>
      </c>
      <c r="K22" s="2" t="s">
        <v>353</v>
      </c>
      <c r="L22" s="2" t="s">
        <v>395</v>
      </c>
      <c r="M22" s="2" t="s">
        <v>223</v>
      </c>
      <c r="N22" s="2" t="s">
        <v>469</v>
      </c>
      <c r="O22" s="2" t="s">
        <v>182</v>
      </c>
      <c r="P22" s="2" t="s">
        <v>135</v>
      </c>
      <c r="Q22" s="2" t="s">
        <v>262</v>
      </c>
      <c r="R22" s="2" t="s">
        <v>183</v>
      </c>
      <c r="S22" s="2" t="s">
        <v>152</v>
      </c>
      <c r="T22" s="2" t="s">
        <v>307</v>
      </c>
      <c r="U22" s="2" t="s">
        <v>125</v>
      </c>
      <c r="V22" s="2" t="s">
        <v>135</v>
      </c>
      <c r="W22" s="2" t="s">
        <v>135</v>
      </c>
      <c r="X22" s="2" t="s">
        <v>135</v>
      </c>
      <c r="Y22" s="2" t="s">
        <v>135</v>
      </c>
      <c r="Z22" s="2" t="s">
        <v>135</v>
      </c>
      <c r="AA22" s="2" t="s">
        <v>470</v>
      </c>
      <c r="AB22" s="2" t="s">
        <v>303</v>
      </c>
      <c r="AC22" s="2" t="s">
        <v>125</v>
      </c>
      <c r="AD22" s="2" t="s">
        <v>309</v>
      </c>
      <c r="AE22" s="2" t="s">
        <v>125</v>
      </c>
      <c r="AF22" s="2" t="s">
        <v>135</v>
      </c>
      <c r="AG22" s="2" t="s">
        <v>125</v>
      </c>
      <c r="AH22" s="2" t="s">
        <v>157</v>
      </c>
      <c r="AI22" s="2" t="s">
        <v>167</v>
      </c>
      <c r="AJ22" s="2" t="s">
        <v>125</v>
      </c>
      <c r="AK22" s="2" t="s">
        <v>125</v>
      </c>
      <c r="AL22" s="2" t="s">
        <v>443</v>
      </c>
      <c r="AM22" s="2" t="s">
        <v>135</v>
      </c>
      <c r="AN22" s="2" t="s">
        <v>258</v>
      </c>
      <c r="AO22" s="2" t="s">
        <v>157</v>
      </c>
      <c r="AP22" s="2" t="s">
        <v>149</v>
      </c>
      <c r="AQ22" s="2" t="s">
        <v>125</v>
      </c>
      <c r="AR22" s="2" t="s">
        <v>149</v>
      </c>
      <c r="AS22" s="2" t="s">
        <v>125</v>
      </c>
      <c r="AT22" s="2" t="s">
        <v>192</v>
      </c>
      <c r="AU22" s="2" t="s">
        <v>125</v>
      </c>
      <c r="AV22" s="2" t="s">
        <v>152</v>
      </c>
      <c r="AW22" s="2" t="s">
        <v>125</v>
      </c>
      <c r="AX22" s="2"/>
      <c r="AY22" s="2" t="s">
        <v>135</v>
      </c>
      <c r="AZ22" s="2" t="s">
        <v>125</v>
      </c>
      <c r="BA22" s="2" t="s">
        <v>149</v>
      </c>
      <c r="BB22" s="2" t="s">
        <v>149</v>
      </c>
      <c r="BC22" s="2" t="s">
        <v>135</v>
      </c>
      <c r="BD22" s="2" t="s">
        <v>192</v>
      </c>
      <c r="BE22" s="2" t="s">
        <v>309</v>
      </c>
      <c r="BF22" s="2" t="s">
        <v>224</v>
      </c>
      <c r="BG22" s="2" t="s">
        <v>125</v>
      </c>
      <c r="BH22" s="2" t="s">
        <v>149</v>
      </c>
      <c r="BI22" s="2" t="s">
        <v>135</v>
      </c>
      <c r="BJ22" s="2" t="s">
        <v>149</v>
      </c>
      <c r="BK22" s="2" t="s">
        <v>192</v>
      </c>
      <c r="BL22" s="2" t="s">
        <v>125</v>
      </c>
      <c r="BM22" s="2" t="s">
        <v>125</v>
      </c>
      <c r="BN22" s="2" t="s">
        <v>125</v>
      </c>
      <c r="BO22" s="2" t="s">
        <v>125</v>
      </c>
      <c r="BP22" s="2" t="s">
        <v>260</v>
      </c>
      <c r="BQ22" s="2" t="s">
        <v>135</v>
      </c>
      <c r="BR22" s="2" t="s">
        <v>125</v>
      </c>
      <c r="BS22" s="2" t="s">
        <v>135</v>
      </c>
      <c r="BT22" s="2" t="s">
        <v>125</v>
      </c>
      <c r="BU22" s="2"/>
      <c r="BV22" s="2" t="s">
        <v>125</v>
      </c>
      <c r="BW22" s="2" t="s">
        <v>191</v>
      </c>
      <c r="BX22" s="2" t="s">
        <v>135</v>
      </c>
      <c r="BY22" s="2" t="s">
        <v>365</v>
      </c>
      <c r="BZ22" s="2" t="s">
        <v>131</v>
      </c>
      <c r="CA22" s="2" t="s">
        <v>149</v>
      </c>
      <c r="CB22" s="2" t="s">
        <v>125</v>
      </c>
      <c r="CC22" s="2" t="s">
        <v>135</v>
      </c>
      <c r="CD22" s="2"/>
      <c r="CE22" s="2"/>
      <c r="CF22" s="2" t="s">
        <v>135</v>
      </c>
      <c r="CG22" s="2" t="s">
        <v>135</v>
      </c>
      <c r="CH22" s="2" t="s">
        <v>135</v>
      </c>
      <c r="CI22" s="2"/>
      <c r="CJ22" s="2" t="s">
        <v>125</v>
      </c>
      <c r="CK22" s="2" t="s">
        <v>135</v>
      </c>
      <c r="CL22" s="2" t="s">
        <v>135</v>
      </c>
      <c r="CM22" s="2"/>
      <c r="CN22" s="2" t="s">
        <v>125</v>
      </c>
      <c r="CO22" s="2" t="s">
        <v>167</v>
      </c>
      <c r="CP22" s="2" t="s">
        <v>149</v>
      </c>
      <c r="CQ22" s="2"/>
      <c r="CR22" s="2"/>
      <c r="CS22" s="2" t="s">
        <v>191</v>
      </c>
      <c r="CT22" s="2"/>
      <c r="CU22" s="2"/>
      <c r="CV22" s="2" t="s">
        <v>125</v>
      </c>
      <c r="CW22" s="2" t="s">
        <v>152</v>
      </c>
      <c r="CX22" s="2" t="s">
        <v>125</v>
      </c>
      <c r="CY22" s="2"/>
      <c r="CZ22" s="2" t="s">
        <v>135</v>
      </c>
      <c r="DA22" s="2" t="s">
        <v>194</v>
      </c>
      <c r="DB22" s="2"/>
      <c r="DC22" s="2"/>
      <c r="DD22" s="2"/>
      <c r="DE22" s="2" t="s">
        <v>125</v>
      </c>
      <c r="DF22" s="2"/>
      <c r="DG22" s="2" t="s">
        <v>149</v>
      </c>
      <c r="DH22" s="2" t="s">
        <v>260</v>
      </c>
      <c r="DI22" s="2" t="s">
        <v>125</v>
      </c>
      <c r="DJ22" s="2" t="s">
        <v>125</v>
      </c>
      <c r="DK22" s="2" t="s">
        <v>471</v>
      </c>
      <c r="DL22" s="2" t="s">
        <v>472</v>
      </c>
    </row>
    <row r="23" spans="1:116" ht="28.5" x14ac:dyDescent="0.2">
      <c r="A23" s="2" t="s">
        <v>473</v>
      </c>
      <c r="B23" s="2" t="s">
        <v>117</v>
      </c>
      <c r="C23" s="2" t="s">
        <v>474</v>
      </c>
      <c r="D23" s="2" t="s">
        <v>475</v>
      </c>
      <c r="E23" s="2" t="s">
        <v>120</v>
      </c>
      <c r="F23" s="2" t="s">
        <v>476</v>
      </c>
      <c r="G23" s="2" t="s">
        <v>477</v>
      </c>
      <c r="H23" s="2" t="s">
        <v>278</v>
      </c>
      <c r="I23" s="2" t="s">
        <v>478</v>
      </c>
      <c r="J23" s="2" t="s">
        <v>125</v>
      </c>
      <c r="K23" s="2" t="s">
        <v>386</v>
      </c>
      <c r="L23" s="2" t="s">
        <v>168</v>
      </c>
      <c r="M23" s="2" t="s">
        <v>339</v>
      </c>
      <c r="N23" s="2" t="s">
        <v>367</v>
      </c>
      <c r="O23" s="2" t="s">
        <v>164</v>
      </c>
      <c r="P23" s="2" t="s">
        <v>135</v>
      </c>
      <c r="Q23" s="2" t="s">
        <v>278</v>
      </c>
      <c r="R23" s="2" t="s">
        <v>261</v>
      </c>
      <c r="S23" s="2" t="s">
        <v>149</v>
      </c>
      <c r="T23" s="2" t="s">
        <v>307</v>
      </c>
      <c r="U23" s="2" t="s">
        <v>135</v>
      </c>
      <c r="V23" s="2" t="s">
        <v>135</v>
      </c>
      <c r="W23" s="2" t="s">
        <v>125</v>
      </c>
      <c r="X23" s="2" t="s">
        <v>125</v>
      </c>
      <c r="Y23" s="2" t="s">
        <v>135</v>
      </c>
      <c r="Z23" s="2" t="s">
        <v>135</v>
      </c>
      <c r="AA23" s="2" t="s">
        <v>300</v>
      </c>
      <c r="AB23" s="2" t="s">
        <v>303</v>
      </c>
      <c r="AC23" s="2" t="s">
        <v>125</v>
      </c>
      <c r="AD23" s="2" t="s">
        <v>264</v>
      </c>
      <c r="AE23" s="2" t="s">
        <v>125</v>
      </c>
      <c r="AF23" s="2" t="s">
        <v>125</v>
      </c>
      <c r="AG23" s="2" t="s">
        <v>125</v>
      </c>
      <c r="AH23" s="2" t="s">
        <v>157</v>
      </c>
      <c r="AI23" s="2" t="s">
        <v>167</v>
      </c>
      <c r="AJ23" s="2" t="s">
        <v>125</v>
      </c>
      <c r="AK23" s="2" t="s">
        <v>125</v>
      </c>
      <c r="AL23" s="2" t="s">
        <v>479</v>
      </c>
      <c r="AM23" s="2" t="s">
        <v>135</v>
      </c>
      <c r="AN23" s="2" t="s">
        <v>480</v>
      </c>
      <c r="AO23" s="2" t="s">
        <v>157</v>
      </c>
      <c r="AP23" s="2" t="s">
        <v>149</v>
      </c>
      <c r="AQ23" s="2" t="s">
        <v>125</v>
      </c>
      <c r="AR23" s="2" t="s">
        <v>149</v>
      </c>
      <c r="AS23" s="2" t="s">
        <v>125</v>
      </c>
      <c r="AT23" s="2" t="s">
        <v>192</v>
      </c>
      <c r="AU23" s="2" t="s">
        <v>125</v>
      </c>
      <c r="AV23" s="2" t="s">
        <v>149</v>
      </c>
      <c r="AW23" s="2" t="s">
        <v>125</v>
      </c>
      <c r="AX23" s="2"/>
      <c r="AY23" s="2" t="s">
        <v>135</v>
      </c>
      <c r="AZ23" s="2" t="s">
        <v>125</v>
      </c>
      <c r="BA23" s="2" t="s">
        <v>149</v>
      </c>
      <c r="BB23" s="2" t="s">
        <v>149</v>
      </c>
      <c r="BC23" s="2" t="s">
        <v>135</v>
      </c>
      <c r="BD23" s="2" t="s">
        <v>192</v>
      </c>
      <c r="BE23" s="2" t="s">
        <v>224</v>
      </c>
      <c r="BF23" s="2" t="s">
        <v>224</v>
      </c>
      <c r="BG23" s="2" t="s">
        <v>125</v>
      </c>
      <c r="BH23" s="2" t="s">
        <v>149</v>
      </c>
      <c r="BI23" s="2" t="s">
        <v>135</v>
      </c>
      <c r="BJ23" s="2" t="s">
        <v>135</v>
      </c>
      <c r="BK23" s="2" t="s">
        <v>167</v>
      </c>
      <c r="BL23" s="2" t="s">
        <v>125</v>
      </c>
      <c r="BM23" s="2" t="s">
        <v>125</v>
      </c>
      <c r="BN23" s="2" t="s">
        <v>125</v>
      </c>
      <c r="BO23" s="2" t="s">
        <v>125</v>
      </c>
      <c r="BP23" s="2" t="s">
        <v>309</v>
      </c>
      <c r="BQ23" s="2" t="s">
        <v>135</v>
      </c>
      <c r="BR23" s="2" t="s">
        <v>125</v>
      </c>
      <c r="BS23" s="2" t="s">
        <v>135</v>
      </c>
      <c r="BT23" s="2" t="s">
        <v>125</v>
      </c>
      <c r="BU23" s="2"/>
      <c r="BV23" s="2" t="s">
        <v>125</v>
      </c>
      <c r="BW23" s="2" t="s">
        <v>191</v>
      </c>
      <c r="BX23" s="2" t="s">
        <v>135</v>
      </c>
      <c r="BY23" s="2" t="s">
        <v>234</v>
      </c>
      <c r="BZ23" s="2" t="s">
        <v>131</v>
      </c>
      <c r="CA23" s="2" t="s">
        <v>149</v>
      </c>
      <c r="CB23" s="2" t="s">
        <v>125</v>
      </c>
      <c r="CC23" s="2" t="s">
        <v>135</v>
      </c>
      <c r="CD23" s="2"/>
      <c r="CE23" s="2"/>
      <c r="CF23" s="2" t="s">
        <v>135</v>
      </c>
      <c r="CG23" s="2" t="s">
        <v>135</v>
      </c>
      <c r="CH23" s="2" t="s">
        <v>135</v>
      </c>
      <c r="CI23" s="2"/>
      <c r="CJ23" s="2" t="s">
        <v>125</v>
      </c>
      <c r="CK23" s="2" t="s">
        <v>125</v>
      </c>
      <c r="CL23" s="2" t="s">
        <v>135</v>
      </c>
      <c r="CM23" s="2"/>
      <c r="CN23" s="2" t="s">
        <v>125</v>
      </c>
      <c r="CO23" s="2" t="s">
        <v>167</v>
      </c>
      <c r="CP23" s="2" t="s">
        <v>149</v>
      </c>
      <c r="CQ23" s="2"/>
      <c r="CR23" s="2"/>
      <c r="CS23" s="2" t="s">
        <v>191</v>
      </c>
      <c r="CT23" s="2"/>
      <c r="CU23" s="2"/>
      <c r="CV23" s="2" t="s">
        <v>125</v>
      </c>
      <c r="CW23" s="2" t="s">
        <v>167</v>
      </c>
      <c r="CX23" s="2" t="s">
        <v>125</v>
      </c>
      <c r="CY23" s="2"/>
      <c r="CZ23" s="2" t="s">
        <v>125</v>
      </c>
      <c r="DA23" s="2" t="s">
        <v>131</v>
      </c>
      <c r="DB23" s="2"/>
      <c r="DC23" s="2"/>
      <c r="DD23" s="2"/>
      <c r="DE23" s="2" t="s">
        <v>125</v>
      </c>
      <c r="DF23" s="2"/>
      <c r="DG23" s="2" t="s">
        <v>157</v>
      </c>
      <c r="DH23" s="2" t="s">
        <v>260</v>
      </c>
      <c r="DI23" s="2" t="s">
        <v>125</v>
      </c>
      <c r="DJ23" s="2" t="s">
        <v>125</v>
      </c>
      <c r="DK23" s="2" t="s">
        <v>481</v>
      </c>
      <c r="DL23" s="2" t="s">
        <v>482</v>
      </c>
    </row>
    <row r="24" spans="1:116" ht="28.5" x14ac:dyDescent="0.2">
      <c r="A24" s="2" t="s">
        <v>483</v>
      </c>
      <c r="B24" s="2" t="s">
        <v>117</v>
      </c>
      <c r="C24" s="2" t="s">
        <v>484</v>
      </c>
      <c r="D24" s="2" t="s">
        <v>485</v>
      </c>
      <c r="E24" s="2" t="s">
        <v>120</v>
      </c>
      <c r="F24" s="2" t="s">
        <v>476</v>
      </c>
      <c r="G24" s="2" t="s">
        <v>372</v>
      </c>
      <c r="H24" s="2" t="s">
        <v>307</v>
      </c>
      <c r="I24" s="2" t="s">
        <v>486</v>
      </c>
      <c r="J24" s="2" t="s">
        <v>125</v>
      </c>
      <c r="K24" s="2" t="s">
        <v>460</v>
      </c>
      <c r="L24" s="2" t="s">
        <v>308</v>
      </c>
      <c r="M24" s="2" t="s">
        <v>188</v>
      </c>
      <c r="N24" s="2" t="s">
        <v>127</v>
      </c>
      <c r="O24" s="2" t="s">
        <v>136</v>
      </c>
      <c r="P24" s="2" t="s">
        <v>135</v>
      </c>
      <c r="Q24" s="2" t="s">
        <v>200</v>
      </c>
      <c r="R24" s="2" t="s">
        <v>193</v>
      </c>
      <c r="S24" s="2" t="s">
        <v>149</v>
      </c>
      <c r="T24" s="2" t="s">
        <v>307</v>
      </c>
      <c r="U24" s="2" t="s">
        <v>135</v>
      </c>
      <c r="V24" s="2" t="s">
        <v>125</v>
      </c>
      <c r="W24" s="2" t="s">
        <v>125</v>
      </c>
      <c r="X24" s="2" t="s">
        <v>125</v>
      </c>
      <c r="Y24" s="2" t="s">
        <v>135</v>
      </c>
      <c r="Z24" s="2" t="s">
        <v>135</v>
      </c>
      <c r="AA24" s="2" t="s">
        <v>431</v>
      </c>
      <c r="AB24" s="2" t="s">
        <v>303</v>
      </c>
      <c r="AC24" s="2" t="s">
        <v>125</v>
      </c>
      <c r="AD24" s="2" t="s">
        <v>277</v>
      </c>
      <c r="AE24" s="2" t="s">
        <v>125</v>
      </c>
      <c r="AF24" s="2" t="s">
        <v>125</v>
      </c>
      <c r="AG24" s="2" t="s">
        <v>125</v>
      </c>
      <c r="AH24" s="2" t="s">
        <v>157</v>
      </c>
      <c r="AI24" s="2" t="s">
        <v>167</v>
      </c>
      <c r="AJ24" s="2" t="s">
        <v>125</v>
      </c>
      <c r="AK24" s="2" t="s">
        <v>125</v>
      </c>
      <c r="AL24" s="2" t="s">
        <v>163</v>
      </c>
      <c r="AM24" s="2" t="s">
        <v>135</v>
      </c>
      <c r="AN24" s="2" t="s">
        <v>326</v>
      </c>
      <c r="AO24" s="2" t="s">
        <v>157</v>
      </c>
      <c r="AP24" s="2" t="s">
        <v>149</v>
      </c>
      <c r="AQ24" s="2" t="s">
        <v>125</v>
      </c>
      <c r="AR24" s="2" t="s">
        <v>149</v>
      </c>
      <c r="AS24" s="2" t="s">
        <v>125</v>
      </c>
      <c r="AT24" s="2" t="s">
        <v>166</v>
      </c>
      <c r="AU24" s="2" t="s">
        <v>125</v>
      </c>
      <c r="AV24" s="2" t="s">
        <v>152</v>
      </c>
      <c r="AW24" s="2" t="s">
        <v>125</v>
      </c>
      <c r="AX24" s="2"/>
      <c r="AY24" s="2" t="s">
        <v>135</v>
      </c>
      <c r="AZ24" s="2" t="s">
        <v>125</v>
      </c>
      <c r="BA24" s="2" t="s">
        <v>149</v>
      </c>
      <c r="BB24" s="2" t="s">
        <v>149</v>
      </c>
      <c r="BC24" s="2" t="s">
        <v>135</v>
      </c>
      <c r="BD24" s="2" t="s">
        <v>192</v>
      </c>
      <c r="BE24" s="2" t="s">
        <v>303</v>
      </c>
      <c r="BF24" s="2" t="s">
        <v>224</v>
      </c>
      <c r="BG24" s="2" t="s">
        <v>125</v>
      </c>
      <c r="BH24" s="2" t="s">
        <v>149</v>
      </c>
      <c r="BI24" s="2" t="s">
        <v>149</v>
      </c>
      <c r="BJ24" s="2" t="s">
        <v>149</v>
      </c>
      <c r="BK24" s="2" t="s">
        <v>157</v>
      </c>
      <c r="BL24" s="2" t="s">
        <v>125</v>
      </c>
      <c r="BM24" s="2" t="s">
        <v>125</v>
      </c>
      <c r="BN24" s="2" t="s">
        <v>125</v>
      </c>
      <c r="BO24" s="2" t="s">
        <v>125</v>
      </c>
      <c r="BP24" s="2" t="s">
        <v>309</v>
      </c>
      <c r="BQ24" s="2" t="s">
        <v>135</v>
      </c>
      <c r="BR24" s="2" t="s">
        <v>125</v>
      </c>
      <c r="BS24" s="2" t="s">
        <v>135</v>
      </c>
      <c r="BT24" s="2" t="s">
        <v>125</v>
      </c>
      <c r="BU24" s="2"/>
      <c r="BV24" s="2" t="s">
        <v>125</v>
      </c>
      <c r="BW24" s="2" t="s">
        <v>191</v>
      </c>
      <c r="BX24" s="2" t="s">
        <v>135</v>
      </c>
      <c r="BY24" s="2" t="s">
        <v>272</v>
      </c>
      <c r="BZ24" s="2" t="s">
        <v>131</v>
      </c>
      <c r="CA24" s="2" t="s">
        <v>167</v>
      </c>
      <c r="CB24" s="2" t="s">
        <v>125</v>
      </c>
      <c r="CC24" s="2" t="s">
        <v>135</v>
      </c>
      <c r="CD24" s="2"/>
      <c r="CE24" s="2"/>
      <c r="CF24" s="2" t="s">
        <v>149</v>
      </c>
      <c r="CG24" s="2" t="s">
        <v>135</v>
      </c>
      <c r="CH24" s="2" t="s">
        <v>135</v>
      </c>
      <c r="CI24" s="2"/>
      <c r="CJ24" s="2" t="s">
        <v>125</v>
      </c>
      <c r="CK24" s="2" t="s">
        <v>125</v>
      </c>
      <c r="CL24" s="2" t="s">
        <v>135</v>
      </c>
      <c r="CM24" s="2"/>
      <c r="CN24" s="2" t="s">
        <v>125</v>
      </c>
      <c r="CO24" s="2" t="s">
        <v>167</v>
      </c>
      <c r="CP24" s="2" t="s">
        <v>149</v>
      </c>
      <c r="CQ24" s="2"/>
      <c r="CR24" s="2"/>
      <c r="CS24" s="2" t="s">
        <v>191</v>
      </c>
      <c r="CT24" s="2"/>
      <c r="CU24" s="2"/>
      <c r="CV24" s="2" t="s">
        <v>125</v>
      </c>
      <c r="CW24" s="2" t="s">
        <v>167</v>
      </c>
      <c r="CX24" s="2" t="s">
        <v>125</v>
      </c>
      <c r="CY24" s="2"/>
      <c r="CZ24" s="2" t="s">
        <v>125</v>
      </c>
      <c r="DA24" s="2" t="s">
        <v>192</v>
      </c>
      <c r="DB24" s="2"/>
      <c r="DC24" s="2"/>
      <c r="DD24" s="2"/>
      <c r="DE24" s="2" t="s">
        <v>125</v>
      </c>
      <c r="DF24" s="2"/>
      <c r="DG24" s="2" t="s">
        <v>191</v>
      </c>
      <c r="DH24" s="2" t="s">
        <v>263</v>
      </c>
      <c r="DI24" s="2" t="s">
        <v>125</v>
      </c>
      <c r="DJ24" s="2" t="s">
        <v>125</v>
      </c>
      <c r="DK24" s="2" t="s">
        <v>487</v>
      </c>
      <c r="DL24" s="2" t="s">
        <v>488</v>
      </c>
    </row>
    <row r="25" spans="1:116" ht="28.5" x14ac:dyDescent="0.2">
      <c r="A25" s="2" t="s">
        <v>489</v>
      </c>
      <c r="B25" s="2" t="s">
        <v>117</v>
      </c>
      <c r="C25" s="2" t="s">
        <v>490</v>
      </c>
      <c r="D25" s="2" t="s">
        <v>491</v>
      </c>
      <c r="E25" s="2" t="s">
        <v>120</v>
      </c>
      <c r="F25" s="2" t="s">
        <v>348</v>
      </c>
      <c r="G25" s="2" t="s">
        <v>492</v>
      </c>
      <c r="H25" s="2" t="s">
        <v>341</v>
      </c>
      <c r="I25" s="2" t="s">
        <v>493</v>
      </c>
      <c r="J25" s="2" t="s">
        <v>125</v>
      </c>
      <c r="K25" s="2" t="s">
        <v>482</v>
      </c>
      <c r="L25" s="2" t="s">
        <v>308</v>
      </c>
      <c r="M25" s="2" t="s">
        <v>326</v>
      </c>
      <c r="N25" s="2" t="s">
        <v>494</v>
      </c>
      <c r="O25" s="2" t="s">
        <v>136</v>
      </c>
      <c r="P25" s="2" t="s">
        <v>135</v>
      </c>
      <c r="Q25" s="2" t="s">
        <v>365</v>
      </c>
      <c r="R25" s="2" t="s">
        <v>145</v>
      </c>
      <c r="S25" s="2" t="s">
        <v>149</v>
      </c>
      <c r="T25" s="2" t="s">
        <v>278</v>
      </c>
      <c r="U25" s="2" t="s">
        <v>135</v>
      </c>
      <c r="V25" s="2" t="s">
        <v>135</v>
      </c>
      <c r="W25" s="2" t="s">
        <v>125</v>
      </c>
      <c r="X25" s="2" t="s">
        <v>125</v>
      </c>
      <c r="Y25" s="2" t="s">
        <v>135</v>
      </c>
      <c r="Z25" s="2" t="s">
        <v>135</v>
      </c>
      <c r="AA25" s="2" t="s">
        <v>304</v>
      </c>
      <c r="AB25" s="2" t="s">
        <v>303</v>
      </c>
      <c r="AC25" s="2" t="s">
        <v>125</v>
      </c>
      <c r="AD25" s="2" t="s">
        <v>263</v>
      </c>
      <c r="AE25" s="2" t="s">
        <v>125</v>
      </c>
      <c r="AF25" s="2" t="s">
        <v>125</v>
      </c>
      <c r="AG25" s="2" t="s">
        <v>125</v>
      </c>
      <c r="AH25" s="2" t="s">
        <v>152</v>
      </c>
      <c r="AI25" s="2" t="s">
        <v>167</v>
      </c>
      <c r="AJ25" s="2" t="s">
        <v>125</v>
      </c>
      <c r="AK25" s="2" t="s">
        <v>125</v>
      </c>
      <c r="AL25" s="2" t="s">
        <v>138</v>
      </c>
      <c r="AM25" s="2" t="s">
        <v>135</v>
      </c>
      <c r="AN25" s="2" t="s">
        <v>365</v>
      </c>
      <c r="AO25" s="2" t="s">
        <v>157</v>
      </c>
      <c r="AP25" s="2" t="s">
        <v>149</v>
      </c>
      <c r="AQ25" s="2" t="s">
        <v>125</v>
      </c>
      <c r="AR25" s="2" t="s">
        <v>149</v>
      </c>
      <c r="AS25" s="2" t="s">
        <v>125</v>
      </c>
      <c r="AT25" s="2" t="s">
        <v>166</v>
      </c>
      <c r="AU25" s="2" t="s">
        <v>125</v>
      </c>
      <c r="AV25" s="2" t="s">
        <v>152</v>
      </c>
      <c r="AW25" s="2" t="s">
        <v>125</v>
      </c>
      <c r="AX25" s="2"/>
      <c r="AY25" s="2" t="s">
        <v>135</v>
      </c>
      <c r="AZ25" s="2" t="s">
        <v>125</v>
      </c>
      <c r="BA25" s="2" t="s">
        <v>149</v>
      </c>
      <c r="BB25" s="2" t="s">
        <v>149</v>
      </c>
      <c r="BC25" s="2" t="s">
        <v>135</v>
      </c>
      <c r="BD25" s="2" t="s">
        <v>192</v>
      </c>
      <c r="BE25" s="2" t="s">
        <v>195</v>
      </c>
      <c r="BF25" s="2" t="s">
        <v>187</v>
      </c>
      <c r="BG25" s="2" t="s">
        <v>125</v>
      </c>
      <c r="BH25" s="2" t="s">
        <v>152</v>
      </c>
      <c r="BI25" s="2" t="s">
        <v>135</v>
      </c>
      <c r="BJ25" s="2" t="s">
        <v>149</v>
      </c>
      <c r="BK25" s="2" t="s">
        <v>157</v>
      </c>
      <c r="BL25" s="2" t="s">
        <v>125</v>
      </c>
      <c r="BM25" s="2" t="s">
        <v>125</v>
      </c>
      <c r="BN25" s="2" t="s">
        <v>125</v>
      </c>
      <c r="BO25" s="2" t="s">
        <v>125</v>
      </c>
      <c r="BP25" s="2" t="s">
        <v>199</v>
      </c>
      <c r="BQ25" s="2" t="s">
        <v>135</v>
      </c>
      <c r="BR25" s="2" t="s">
        <v>125</v>
      </c>
      <c r="BS25" s="2" t="s">
        <v>135</v>
      </c>
      <c r="BT25" s="2" t="s">
        <v>125</v>
      </c>
      <c r="BU25" s="2"/>
      <c r="BV25" s="2" t="s">
        <v>125</v>
      </c>
      <c r="BW25" s="2" t="s">
        <v>191</v>
      </c>
      <c r="BX25" s="2" t="s">
        <v>135</v>
      </c>
      <c r="BY25" s="2" t="s">
        <v>365</v>
      </c>
      <c r="BZ25" s="2" t="s">
        <v>131</v>
      </c>
      <c r="CA25" s="2" t="s">
        <v>152</v>
      </c>
      <c r="CB25" s="2" t="s">
        <v>125</v>
      </c>
      <c r="CC25" s="2" t="s">
        <v>135</v>
      </c>
      <c r="CD25" s="2"/>
      <c r="CE25" s="2"/>
      <c r="CF25" s="2" t="s">
        <v>149</v>
      </c>
      <c r="CG25" s="2" t="s">
        <v>135</v>
      </c>
      <c r="CH25" s="2" t="s">
        <v>135</v>
      </c>
      <c r="CI25" s="2"/>
      <c r="CJ25" s="2" t="s">
        <v>125</v>
      </c>
      <c r="CK25" s="2" t="s">
        <v>125</v>
      </c>
      <c r="CL25" s="2" t="s">
        <v>135</v>
      </c>
      <c r="CM25" s="2"/>
      <c r="CN25" s="2" t="s">
        <v>125</v>
      </c>
      <c r="CO25" s="2" t="s">
        <v>192</v>
      </c>
      <c r="CP25" s="2" t="s">
        <v>149</v>
      </c>
      <c r="CQ25" s="2"/>
      <c r="CR25" s="2"/>
      <c r="CS25" s="2" t="s">
        <v>166</v>
      </c>
      <c r="CT25" s="2"/>
      <c r="CU25" s="2"/>
      <c r="CV25" s="2" t="s">
        <v>125</v>
      </c>
      <c r="CW25" s="2" t="s">
        <v>192</v>
      </c>
      <c r="CX25" s="2" t="s">
        <v>125</v>
      </c>
      <c r="CY25" s="2"/>
      <c r="CZ25" s="2" t="s">
        <v>125</v>
      </c>
      <c r="DA25" s="2" t="s">
        <v>222</v>
      </c>
      <c r="DB25" s="2"/>
      <c r="DC25" s="2"/>
      <c r="DD25" s="2"/>
      <c r="DE25" s="2" t="s">
        <v>125</v>
      </c>
      <c r="DF25" s="2"/>
      <c r="DG25" s="2" t="s">
        <v>149</v>
      </c>
      <c r="DH25" s="2" t="s">
        <v>264</v>
      </c>
      <c r="DI25" s="2" t="s">
        <v>125</v>
      </c>
      <c r="DJ25" s="2" t="s">
        <v>125</v>
      </c>
      <c r="DK25" s="2" t="s">
        <v>495</v>
      </c>
      <c r="DL25" s="2" t="s">
        <v>154</v>
      </c>
    </row>
    <row r="26" spans="1:116" ht="28.5" x14ac:dyDescent="0.2">
      <c r="A26" s="2" t="s">
        <v>496</v>
      </c>
      <c r="B26" s="2" t="s">
        <v>117</v>
      </c>
      <c r="C26" s="2" t="s">
        <v>497</v>
      </c>
      <c r="D26" s="2" t="s">
        <v>498</v>
      </c>
      <c r="E26" s="2" t="s">
        <v>120</v>
      </c>
      <c r="F26" s="2" t="s">
        <v>499</v>
      </c>
      <c r="G26" s="2" t="s">
        <v>500</v>
      </c>
      <c r="H26" s="2" t="s">
        <v>240</v>
      </c>
      <c r="I26" s="2" t="s">
        <v>501</v>
      </c>
      <c r="J26" s="2" t="s">
        <v>125</v>
      </c>
      <c r="K26" s="2" t="s">
        <v>133</v>
      </c>
      <c r="L26" s="2" t="s">
        <v>502</v>
      </c>
      <c r="M26" s="2" t="s">
        <v>387</v>
      </c>
      <c r="N26" s="2" t="s">
        <v>409</v>
      </c>
      <c r="O26" s="2" t="s">
        <v>281</v>
      </c>
      <c r="P26" s="2" t="s">
        <v>125</v>
      </c>
      <c r="Q26" s="2" t="s">
        <v>131</v>
      </c>
      <c r="R26" s="2" t="s">
        <v>409</v>
      </c>
      <c r="S26" s="2" t="s">
        <v>281</v>
      </c>
      <c r="T26" s="2" t="s">
        <v>503</v>
      </c>
      <c r="U26" s="2" t="s">
        <v>149</v>
      </c>
      <c r="V26" s="2" t="s">
        <v>222</v>
      </c>
      <c r="W26" s="2" t="s">
        <v>281</v>
      </c>
      <c r="X26" s="2" t="s">
        <v>502</v>
      </c>
      <c r="Y26" s="2" t="s">
        <v>125</v>
      </c>
      <c r="Z26" s="2" t="s">
        <v>135</v>
      </c>
      <c r="AA26" s="2" t="s">
        <v>504</v>
      </c>
      <c r="AB26" s="2" t="s">
        <v>135</v>
      </c>
      <c r="AC26" s="2" t="s">
        <v>258</v>
      </c>
      <c r="AD26" s="2" t="s">
        <v>409</v>
      </c>
      <c r="AE26" s="2" t="s">
        <v>505</v>
      </c>
      <c r="AF26" s="2" t="s">
        <v>242</v>
      </c>
      <c r="AG26" s="2" t="s">
        <v>506</v>
      </c>
      <c r="AH26" s="2" t="s">
        <v>135</v>
      </c>
      <c r="AI26" s="2" t="s">
        <v>125</v>
      </c>
      <c r="AJ26" s="2" t="s">
        <v>152</v>
      </c>
      <c r="AK26" s="2" t="s">
        <v>443</v>
      </c>
      <c r="AL26" s="2" t="s">
        <v>200</v>
      </c>
      <c r="AM26" s="2" t="s">
        <v>399</v>
      </c>
      <c r="AN26" s="2" t="s">
        <v>262</v>
      </c>
      <c r="AO26" s="2" t="s">
        <v>214</v>
      </c>
      <c r="AP26" s="2" t="s">
        <v>502</v>
      </c>
      <c r="AQ26" s="2" t="s">
        <v>221</v>
      </c>
      <c r="AR26" s="2" t="s">
        <v>135</v>
      </c>
      <c r="AS26" s="2" t="s">
        <v>242</v>
      </c>
      <c r="AT26" s="2" t="s">
        <v>244</v>
      </c>
      <c r="AU26" s="2" t="s">
        <v>507</v>
      </c>
      <c r="AV26" s="2" t="s">
        <v>140</v>
      </c>
      <c r="AW26" s="2" t="s">
        <v>135</v>
      </c>
      <c r="AX26" s="2"/>
      <c r="AY26" s="2" t="s">
        <v>242</v>
      </c>
      <c r="AZ26" s="2" t="s">
        <v>125</v>
      </c>
      <c r="BA26" s="2" t="s">
        <v>163</v>
      </c>
      <c r="BB26" s="2" t="s">
        <v>479</v>
      </c>
      <c r="BC26" s="2" t="s">
        <v>479</v>
      </c>
      <c r="BD26" s="2" t="s">
        <v>125</v>
      </c>
      <c r="BE26" s="2" t="s">
        <v>198</v>
      </c>
      <c r="BF26" s="2" t="s">
        <v>242</v>
      </c>
      <c r="BG26" s="2" t="s">
        <v>138</v>
      </c>
      <c r="BH26" s="2" t="s">
        <v>389</v>
      </c>
      <c r="BI26" s="2" t="s">
        <v>157</v>
      </c>
      <c r="BJ26" s="2" t="s">
        <v>479</v>
      </c>
      <c r="BK26" s="2" t="s">
        <v>135</v>
      </c>
      <c r="BL26" s="2" t="s">
        <v>389</v>
      </c>
      <c r="BM26" s="2" t="s">
        <v>138</v>
      </c>
      <c r="BN26" s="2" t="s">
        <v>125</v>
      </c>
      <c r="BO26" s="2" t="s">
        <v>138</v>
      </c>
      <c r="BP26" s="2" t="s">
        <v>190</v>
      </c>
      <c r="BQ26" s="2" t="s">
        <v>140</v>
      </c>
      <c r="BR26" s="2" t="s">
        <v>125</v>
      </c>
      <c r="BS26" s="2" t="s">
        <v>149</v>
      </c>
      <c r="BT26" s="2" t="s">
        <v>152</v>
      </c>
      <c r="BU26" s="2"/>
      <c r="BV26" s="2" t="s">
        <v>157</v>
      </c>
      <c r="BW26" s="2" t="s">
        <v>140</v>
      </c>
      <c r="BX26" s="2" t="s">
        <v>150</v>
      </c>
      <c r="BY26" s="2" t="s">
        <v>508</v>
      </c>
      <c r="BZ26" s="2" t="s">
        <v>509</v>
      </c>
      <c r="CA26" s="2" t="s">
        <v>306</v>
      </c>
      <c r="CB26" s="2" t="s">
        <v>162</v>
      </c>
      <c r="CC26" s="2" t="s">
        <v>221</v>
      </c>
      <c r="CD26" s="2"/>
      <c r="CE26" s="2"/>
      <c r="CF26" s="2" t="s">
        <v>510</v>
      </c>
      <c r="CG26" s="2" t="s">
        <v>190</v>
      </c>
      <c r="CH26" s="2" t="s">
        <v>221</v>
      </c>
      <c r="CI26" s="2"/>
      <c r="CJ26" s="2" t="s">
        <v>136</v>
      </c>
      <c r="CK26" s="2" t="s">
        <v>164</v>
      </c>
      <c r="CL26" s="2" t="s">
        <v>511</v>
      </c>
      <c r="CM26" s="2"/>
      <c r="CN26" s="2" t="s">
        <v>147</v>
      </c>
      <c r="CO26" s="2" t="s">
        <v>512</v>
      </c>
      <c r="CP26" s="2" t="s">
        <v>159</v>
      </c>
      <c r="CQ26" s="2"/>
      <c r="CR26" s="2"/>
      <c r="CS26" s="2" t="s">
        <v>261</v>
      </c>
      <c r="CT26" s="2"/>
      <c r="CU26" s="2"/>
      <c r="CV26" s="2" t="s">
        <v>152</v>
      </c>
      <c r="CW26" s="2" t="s">
        <v>192</v>
      </c>
      <c r="CX26" s="2" t="s">
        <v>201</v>
      </c>
      <c r="CY26" s="2"/>
      <c r="CZ26" s="2" t="s">
        <v>125</v>
      </c>
      <c r="DA26" s="2" t="s">
        <v>149</v>
      </c>
      <c r="DB26" s="2"/>
      <c r="DC26" s="2"/>
      <c r="DD26" s="2"/>
      <c r="DE26" s="2" t="s">
        <v>125</v>
      </c>
      <c r="DF26" s="2"/>
      <c r="DG26" s="2" t="s">
        <v>135</v>
      </c>
      <c r="DH26" s="2" t="s">
        <v>167</v>
      </c>
      <c r="DI26" s="2" t="s">
        <v>125</v>
      </c>
      <c r="DJ26" s="2" t="s">
        <v>135</v>
      </c>
      <c r="DK26" s="2" t="s">
        <v>513</v>
      </c>
      <c r="DL26" s="2" t="s">
        <v>514</v>
      </c>
    </row>
    <row r="27" spans="1:116" ht="28.5" x14ac:dyDescent="0.2">
      <c r="A27" s="2" t="s">
        <v>515</v>
      </c>
      <c r="B27" s="2" t="s">
        <v>117</v>
      </c>
      <c r="C27" s="2" t="s">
        <v>516</v>
      </c>
      <c r="D27" s="2" t="s">
        <v>517</v>
      </c>
      <c r="E27" s="2" t="s">
        <v>120</v>
      </c>
      <c r="F27" s="2" t="s">
        <v>499</v>
      </c>
      <c r="G27" s="2" t="s">
        <v>518</v>
      </c>
      <c r="H27" s="2" t="s">
        <v>339</v>
      </c>
      <c r="I27" s="2" t="s">
        <v>519</v>
      </c>
      <c r="J27" s="2" t="s">
        <v>125</v>
      </c>
      <c r="K27" s="2" t="s">
        <v>520</v>
      </c>
      <c r="L27" s="2" t="s">
        <v>354</v>
      </c>
      <c r="M27" s="2" t="s">
        <v>470</v>
      </c>
      <c r="N27" s="2" t="s">
        <v>442</v>
      </c>
      <c r="O27" s="2" t="s">
        <v>264</v>
      </c>
      <c r="P27" s="2" t="s">
        <v>135</v>
      </c>
      <c r="Q27" s="2" t="s">
        <v>365</v>
      </c>
      <c r="R27" s="2" t="s">
        <v>184</v>
      </c>
      <c r="S27" s="2" t="s">
        <v>152</v>
      </c>
      <c r="T27" s="2" t="s">
        <v>197</v>
      </c>
      <c r="U27" s="2" t="s">
        <v>191</v>
      </c>
      <c r="V27" s="2" t="s">
        <v>135</v>
      </c>
      <c r="W27" s="2" t="s">
        <v>125</v>
      </c>
      <c r="X27" s="2" t="s">
        <v>125</v>
      </c>
      <c r="Y27" s="2" t="s">
        <v>135</v>
      </c>
      <c r="Z27" s="2" t="s">
        <v>149</v>
      </c>
      <c r="AA27" s="2" t="s">
        <v>389</v>
      </c>
      <c r="AB27" s="2" t="s">
        <v>303</v>
      </c>
      <c r="AC27" s="2" t="s">
        <v>125</v>
      </c>
      <c r="AD27" s="2" t="s">
        <v>196</v>
      </c>
      <c r="AE27" s="2" t="s">
        <v>125</v>
      </c>
      <c r="AF27" s="2" t="s">
        <v>125</v>
      </c>
      <c r="AG27" s="2" t="s">
        <v>125</v>
      </c>
      <c r="AH27" s="2" t="s">
        <v>152</v>
      </c>
      <c r="AI27" s="2" t="s">
        <v>167</v>
      </c>
      <c r="AJ27" s="2" t="s">
        <v>125</v>
      </c>
      <c r="AK27" s="2" t="s">
        <v>125</v>
      </c>
      <c r="AL27" s="2" t="s">
        <v>281</v>
      </c>
      <c r="AM27" s="2" t="s">
        <v>135</v>
      </c>
      <c r="AN27" s="2" t="s">
        <v>240</v>
      </c>
      <c r="AO27" s="2" t="s">
        <v>166</v>
      </c>
      <c r="AP27" s="2" t="s">
        <v>167</v>
      </c>
      <c r="AQ27" s="2" t="s">
        <v>125</v>
      </c>
      <c r="AR27" s="2" t="s">
        <v>149</v>
      </c>
      <c r="AS27" s="2" t="s">
        <v>125</v>
      </c>
      <c r="AT27" s="2" t="s">
        <v>147</v>
      </c>
      <c r="AU27" s="2" t="s">
        <v>135</v>
      </c>
      <c r="AV27" s="2" t="s">
        <v>167</v>
      </c>
      <c r="AW27" s="2" t="s">
        <v>125</v>
      </c>
      <c r="AX27" s="2"/>
      <c r="AY27" s="2" t="s">
        <v>152</v>
      </c>
      <c r="AZ27" s="2" t="s">
        <v>125</v>
      </c>
      <c r="BA27" s="2" t="s">
        <v>157</v>
      </c>
      <c r="BB27" s="2" t="s">
        <v>149</v>
      </c>
      <c r="BC27" s="2" t="s">
        <v>152</v>
      </c>
      <c r="BD27" s="2" t="s">
        <v>192</v>
      </c>
      <c r="BE27" s="2" t="s">
        <v>264</v>
      </c>
      <c r="BF27" s="2" t="s">
        <v>309</v>
      </c>
      <c r="BG27" s="2" t="s">
        <v>135</v>
      </c>
      <c r="BH27" s="2" t="s">
        <v>192</v>
      </c>
      <c r="BI27" s="2" t="s">
        <v>152</v>
      </c>
      <c r="BJ27" s="2" t="s">
        <v>167</v>
      </c>
      <c r="BK27" s="2" t="s">
        <v>166</v>
      </c>
      <c r="BL27" s="2" t="s">
        <v>125</v>
      </c>
      <c r="BM27" s="2" t="s">
        <v>135</v>
      </c>
      <c r="BN27" s="2" t="s">
        <v>125</v>
      </c>
      <c r="BO27" s="2" t="s">
        <v>125</v>
      </c>
      <c r="BP27" s="2" t="s">
        <v>261</v>
      </c>
      <c r="BQ27" s="2" t="s">
        <v>149</v>
      </c>
      <c r="BR27" s="2" t="s">
        <v>125</v>
      </c>
      <c r="BS27" s="2" t="s">
        <v>149</v>
      </c>
      <c r="BT27" s="2" t="s">
        <v>135</v>
      </c>
      <c r="BU27" s="2"/>
      <c r="BV27" s="2" t="s">
        <v>135</v>
      </c>
      <c r="BW27" s="2" t="s">
        <v>147</v>
      </c>
      <c r="BX27" s="2" t="s">
        <v>149</v>
      </c>
      <c r="BY27" s="2" t="s">
        <v>307</v>
      </c>
      <c r="BZ27" s="2" t="s">
        <v>303</v>
      </c>
      <c r="CA27" s="2" t="s">
        <v>157</v>
      </c>
      <c r="CB27" s="2" t="s">
        <v>135</v>
      </c>
      <c r="CC27" s="2" t="s">
        <v>135</v>
      </c>
      <c r="CD27" s="2"/>
      <c r="CE27" s="2"/>
      <c r="CF27" s="2" t="s">
        <v>149</v>
      </c>
      <c r="CG27" s="2" t="s">
        <v>135</v>
      </c>
      <c r="CH27" s="2" t="s">
        <v>135</v>
      </c>
      <c r="CI27" s="2"/>
      <c r="CJ27" s="2" t="s">
        <v>125</v>
      </c>
      <c r="CK27" s="2" t="s">
        <v>135</v>
      </c>
      <c r="CL27" s="2" t="s">
        <v>149</v>
      </c>
      <c r="CM27" s="2"/>
      <c r="CN27" s="2" t="s">
        <v>125</v>
      </c>
      <c r="CO27" s="2" t="s">
        <v>191</v>
      </c>
      <c r="CP27" s="2" t="s">
        <v>152</v>
      </c>
      <c r="CQ27" s="2"/>
      <c r="CR27" s="2"/>
      <c r="CS27" s="2" t="s">
        <v>194</v>
      </c>
      <c r="CT27" s="2"/>
      <c r="CU27" s="2"/>
      <c r="CV27" s="2" t="s">
        <v>135</v>
      </c>
      <c r="CW27" s="2" t="s">
        <v>192</v>
      </c>
      <c r="CX27" s="2" t="s">
        <v>125</v>
      </c>
      <c r="CY27" s="2"/>
      <c r="CZ27" s="2" t="s">
        <v>135</v>
      </c>
      <c r="DA27" s="2" t="s">
        <v>192</v>
      </c>
      <c r="DB27" s="2"/>
      <c r="DC27" s="2"/>
      <c r="DD27" s="2"/>
      <c r="DE27" s="2" t="s">
        <v>125</v>
      </c>
      <c r="DF27" s="2"/>
      <c r="DG27" s="2" t="s">
        <v>195</v>
      </c>
      <c r="DH27" s="2" t="s">
        <v>263</v>
      </c>
      <c r="DI27" s="2" t="s">
        <v>125</v>
      </c>
      <c r="DJ27" s="2" t="s">
        <v>125</v>
      </c>
      <c r="DK27" s="2" t="s">
        <v>521</v>
      </c>
      <c r="DL27" s="2" t="s">
        <v>514</v>
      </c>
    </row>
    <row r="28" spans="1:116" ht="28.5" x14ac:dyDescent="0.2">
      <c r="A28" s="2" t="s">
        <v>522</v>
      </c>
      <c r="B28" s="2" t="s">
        <v>117</v>
      </c>
      <c r="C28" s="2" t="s">
        <v>523</v>
      </c>
      <c r="D28" s="2" t="s">
        <v>524</v>
      </c>
      <c r="E28" s="2" t="s">
        <v>120</v>
      </c>
      <c r="F28" s="2" t="s">
        <v>525</v>
      </c>
      <c r="G28" s="2" t="s">
        <v>526</v>
      </c>
      <c r="H28" s="2" t="s">
        <v>184</v>
      </c>
      <c r="I28" s="2" t="s">
        <v>527</v>
      </c>
      <c r="J28" s="2" t="s">
        <v>125</v>
      </c>
      <c r="K28" s="2" t="s">
        <v>528</v>
      </c>
      <c r="L28" s="2" t="s">
        <v>529</v>
      </c>
      <c r="M28" s="2" t="s">
        <v>267</v>
      </c>
      <c r="N28" s="2" t="s">
        <v>378</v>
      </c>
      <c r="O28" s="2" t="s">
        <v>309</v>
      </c>
      <c r="P28" s="2" t="s">
        <v>135</v>
      </c>
      <c r="Q28" s="2" t="s">
        <v>333</v>
      </c>
      <c r="R28" s="2" t="s">
        <v>188</v>
      </c>
      <c r="S28" s="2" t="s">
        <v>149</v>
      </c>
      <c r="T28" s="2" t="s">
        <v>179</v>
      </c>
      <c r="U28" s="2" t="s">
        <v>222</v>
      </c>
      <c r="V28" s="2" t="s">
        <v>135</v>
      </c>
      <c r="W28" s="2" t="s">
        <v>125</v>
      </c>
      <c r="X28" s="2" t="s">
        <v>125</v>
      </c>
      <c r="Y28" s="2" t="s">
        <v>135</v>
      </c>
      <c r="Z28" s="2" t="s">
        <v>149</v>
      </c>
      <c r="AA28" s="2" t="s">
        <v>162</v>
      </c>
      <c r="AB28" s="2" t="s">
        <v>303</v>
      </c>
      <c r="AC28" s="2" t="s">
        <v>125</v>
      </c>
      <c r="AD28" s="2" t="s">
        <v>201</v>
      </c>
      <c r="AE28" s="2" t="s">
        <v>125</v>
      </c>
      <c r="AF28" s="2" t="s">
        <v>125</v>
      </c>
      <c r="AG28" s="2" t="s">
        <v>125</v>
      </c>
      <c r="AH28" s="2" t="s">
        <v>157</v>
      </c>
      <c r="AI28" s="2" t="s">
        <v>167</v>
      </c>
      <c r="AJ28" s="2" t="s">
        <v>125</v>
      </c>
      <c r="AK28" s="2" t="s">
        <v>125</v>
      </c>
      <c r="AL28" s="2" t="s">
        <v>399</v>
      </c>
      <c r="AM28" s="2" t="s">
        <v>135</v>
      </c>
      <c r="AN28" s="2" t="s">
        <v>188</v>
      </c>
      <c r="AO28" s="2" t="s">
        <v>191</v>
      </c>
      <c r="AP28" s="2" t="s">
        <v>192</v>
      </c>
      <c r="AQ28" s="2" t="s">
        <v>125</v>
      </c>
      <c r="AR28" s="2" t="s">
        <v>152</v>
      </c>
      <c r="AS28" s="2" t="s">
        <v>125</v>
      </c>
      <c r="AT28" s="2" t="s">
        <v>131</v>
      </c>
      <c r="AU28" s="2" t="s">
        <v>135</v>
      </c>
      <c r="AV28" s="2" t="s">
        <v>166</v>
      </c>
      <c r="AW28" s="2" t="s">
        <v>125</v>
      </c>
      <c r="AX28" s="2"/>
      <c r="AY28" s="2" t="s">
        <v>149</v>
      </c>
      <c r="AZ28" s="2" t="s">
        <v>125</v>
      </c>
      <c r="BA28" s="2" t="s">
        <v>157</v>
      </c>
      <c r="BB28" s="2" t="s">
        <v>149</v>
      </c>
      <c r="BC28" s="2" t="s">
        <v>149</v>
      </c>
      <c r="BD28" s="2" t="s">
        <v>192</v>
      </c>
      <c r="BE28" s="2" t="s">
        <v>263</v>
      </c>
      <c r="BF28" s="2" t="s">
        <v>199</v>
      </c>
      <c r="BG28" s="2" t="s">
        <v>135</v>
      </c>
      <c r="BH28" s="2" t="s">
        <v>167</v>
      </c>
      <c r="BI28" s="2" t="s">
        <v>157</v>
      </c>
      <c r="BJ28" s="2" t="s">
        <v>167</v>
      </c>
      <c r="BK28" s="2" t="s">
        <v>164</v>
      </c>
      <c r="BL28" s="2" t="s">
        <v>125</v>
      </c>
      <c r="BM28" s="2" t="s">
        <v>135</v>
      </c>
      <c r="BN28" s="2" t="s">
        <v>125</v>
      </c>
      <c r="BO28" s="2" t="s">
        <v>125</v>
      </c>
      <c r="BP28" s="2" t="s">
        <v>261</v>
      </c>
      <c r="BQ28" s="2" t="s">
        <v>152</v>
      </c>
      <c r="BR28" s="2" t="s">
        <v>125</v>
      </c>
      <c r="BS28" s="2" t="s">
        <v>135</v>
      </c>
      <c r="BT28" s="2" t="s">
        <v>135</v>
      </c>
      <c r="BU28" s="2"/>
      <c r="BV28" s="2" t="s">
        <v>135</v>
      </c>
      <c r="BW28" s="2" t="s">
        <v>136</v>
      </c>
      <c r="BX28" s="2" t="s">
        <v>149</v>
      </c>
      <c r="BY28" s="2" t="s">
        <v>339</v>
      </c>
      <c r="BZ28" s="2" t="s">
        <v>224</v>
      </c>
      <c r="CA28" s="2" t="s">
        <v>157</v>
      </c>
      <c r="CB28" s="2" t="s">
        <v>135</v>
      </c>
      <c r="CC28" s="2" t="s">
        <v>135</v>
      </c>
      <c r="CD28" s="2"/>
      <c r="CE28" s="2"/>
      <c r="CF28" s="2" t="s">
        <v>149</v>
      </c>
      <c r="CG28" s="2" t="s">
        <v>135</v>
      </c>
      <c r="CH28" s="2" t="s">
        <v>135</v>
      </c>
      <c r="CI28" s="2"/>
      <c r="CJ28" s="2" t="s">
        <v>125</v>
      </c>
      <c r="CK28" s="2" t="s">
        <v>135</v>
      </c>
      <c r="CL28" s="2" t="s">
        <v>149</v>
      </c>
      <c r="CM28" s="2"/>
      <c r="CN28" s="2" t="s">
        <v>125</v>
      </c>
      <c r="CO28" s="2" t="s">
        <v>192</v>
      </c>
      <c r="CP28" s="2" t="s">
        <v>149</v>
      </c>
      <c r="CQ28" s="2"/>
      <c r="CR28" s="2"/>
      <c r="CS28" s="2" t="s">
        <v>191</v>
      </c>
      <c r="CT28" s="2"/>
      <c r="CU28" s="2"/>
      <c r="CV28" s="2" t="s">
        <v>135</v>
      </c>
      <c r="CW28" s="2" t="s">
        <v>192</v>
      </c>
      <c r="CX28" s="2" t="s">
        <v>125</v>
      </c>
      <c r="CY28" s="2"/>
      <c r="CZ28" s="2" t="s">
        <v>135</v>
      </c>
      <c r="DA28" s="2" t="s">
        <v>222</v>
      </c>
      <c r="DB28" s="2"/>
      <c r="DC28" s="2"/>
      <c r="DD28" s="2"/>
      <c r="DE28" s="2" t="s">
        <v>125</v>
      </c>
      <c r="DF28" s="2"/>
      <c r="DG28" s="2" t="s">
        <v>263</v>
      </c>
      <c r="DH28" s="2" t="s">
        <v>246</v>
      </c>
      <c r="DI28" s="2" t="s">
        <v>125</v>
      </c>
      <c r="DJ28" s="2" t="s">
        <v>125</v>
      </c>
      <c r="DK28" s="2" t="s">
        <v>530</v>
      </c>
      <c r="DL28" s="2" t="s">
        <v>531</v>
      </c>
    </row>
    <row r="29" spans="1:116" ht="28.5" x14ac:dyDescent="0.2">
      <c r="A29" s="2" t="s">
        <v>532</v>
      </c>
      <c r="B29" s="2" t="s">
        <v>117</v>
      </c>
      <c r="C29" s="2" t="s">
        <v>533</v>
      </c>
      <c r="D29" s="2" t="s">
        <v>534</v>
      </c>
      <c r="E29" s="2" t="s">
        <v>120</v>
      </c>
      <c r="F29" s="2" t="s">
        <v>535</v>
      </c>
      <c r="G29" s="2" t="s">
        <v>349</v>
      </c>
      <c r="H29" s="2" t="s">
        <v>123</v>
      </c>
      <c r="I29" s="2" t="s">
        <v>536</v>
      </c>
      <c r="J29" s="2" t="s">
        <v>125</v>
      </c>
      <c r="K29" s="2" t="s">
        <v>537</v>
      </c>
      <c r="L29" s="2" t="s">
        <v>529</v>
      </c>
      <c r="M29" s="2" t="s">
        <v>538</v>
      </c>
      <c r="N29" s="2" t="s">
        <v>305</v>
      </c>
      <c r="O29" s="2" t="s">
        <v>145</v>
      </c>
      <c r="P29" s="2" t="s">
        <v>135</v>
      </c>
      <c r="Q29" s="2" t="s">
        <v>196</v>
      </c>
      <c r="R29" s="2" t="s">
        <v>278</v>
      </c>
      <c r="S29" s="2" t="s">
        <v>149</v>
      </c>
      <c r="T29" s="2" t="s">
        <v>203</v>
      </c>
      <c r="U29" s="2" t="s">
        <v>191</v>
      </c>
      <c r="V29" s="2" t="s">
        <v>135</v>
      </c>
      <c r="W29" s="2" t="s">
        <v>125</v>
      </c>
      <c r="X29" s="2" t="s">
        <v>125</v>
      </c>
      <c r="Y29" s="2" t="s">
        <v>135</v>
      </c>
      <c r="Z29" s="2" t="s">
        <v>149</v>
      </c>
      <c r="AA29" s="2" t="s">
        <v>243</v>
      </c>
      <c r="AB29" s="2" t="s">
        <v>303</v>
      </c>
      <c r="AC29" s="2" t="s">
        <v>125</v>
      </c>
      <c r="AD29" s="2" t="s">
        <v>339</v>
      </c>
      <c r="AE29" s="2" t="s">
        <v>125</v>
      </c>
      <c r="AF29" s="2" t="s">
        <v>125</v>
      </c>
      <c r="AG29" s="2" t="s">
        <v>125</v>
      </c>
      <c r="AH29" s="2" t="s">
        <v>157</v>
      </c>
      <c r="AI29" s="2" t="s">
        <v>167</v>
      </c>
      <c r="AJ29" s="2" t="s">
        <v>125</v>
      </c>
      <c r="AK29" s="2" t="s">
        <v>125</v>
      </c>
      <c r="AL29" s="2" t="s">
        <v>399</v>
      </c>
      <c r="AM29" s="2" t="s">
        <v>135</v>
      </c>
      <c r="AN29" s="2" t="s">
        <v>376</v>
      </c>
      <c r="AO29" s="2" t="s">
        <v>192</v>
      </c>
      <c r="AP29" s="2" t="s">
        <v>167</v>
      </c>
      <c r="AQ29" s="2" t="s">
        <v>125</v>
      </c>
      <c r="AR29" s="2" t="s">
        <v>152</v>
      </c>
      <c r="AS29" s="2" t="s">
        <v>125</v>
      </c>
      <c r="AT29" s="2" t="s">
        <v>222</v>
      </c>
      <c r="AU29" s="2" t="s">
        <v>135</v>
      </c>
      <c r="AV29" s="2" t="s">
        <v>167</v>
      </c>
      <c r="AW29" s="2" t="s">
        <v>125</v>
      </c>
      <c r="AX29" s="2"/>
      <c r="AY29" s="2" t="s">
        <v>149</v>
      </c>
      <c r="AZ29" s="2" t="s">
        <v>125</v>
      </c>
      <c r="BA29" s="2" t="s">
        <v>157</v>
      </c>
      <c r="BB29" s="2" t="s">
        <v>149</v>
      </c>
      <c r="BC29" s="2" t="s">
        <v>149</v>
      </c>
      <c r="BD29" s="2" t="s">
        <v>192</v>
      </c>
      <c r="BE29" s="2" t="s">
        <v>263</v>
      </c>
      <c r="BF29" s="2" t="s">
        <v>199</v>
      </c>
      <c r="BG29" s="2" t="s">
        <v>135</v>
      </c>
      <c r="BH29" s="2" t="s">
        <v>157</v>
      </c>
      <c r="BI29" s="2" t="s">
        <v>152</v>
      </c>
      <c r="BJ29" s="2" t="s">
        <v>152</v>
      </c>
      <c r="BK29" s="2" t="s">
        <v>164</v>
      </c>
      <c r="BL29" s="2" t="s">
        <v>125</v>
      </c>
      <c r="BM29" s="2" t="s">
        <v>135</v>
      </c>
      <c r="BN29" s="2" t="s">
        <v>125</v>
      </c>
      <c r="BO29" s="2" t="s">
        <v>125</v>
      </c>
      <c r="BP29" s="2" t="s">
        <v>262</v>
      </c>
      <c r="BQ29" s="2" t="s">
        <v>149</v>
      </c>
      <c r="BR29" s="2" t="s">
        <v>125</v>
      </c>
      <c r="BS29" s="2" t="s">
        <v>149</v>
      </c>
      <c r="BT29" s="2" t="s">
        <v>149</v>
      </c>
      <c r="BU29" s="2"/>
      <c r="BV29" s="2" t="s">
        <v>135</v>
      </c>
      <c r="BW29" s="2" t="s">
        <v>136</v>
      </c>
      <c r="BX29" s="2" t="s">
        <v>149</v>
      </c>
      <c r="BY29" s="2" t="s">
        <v>196</v>
      </c>
      <c r="BZ29" s="2" t="s">
        <v>187</v>
      </c>
      <c r="CA29" s="2" t="s">
        <v>167</v>
      </c>
      <c r="CB29" s="2" t="s">
        <v>135</v>
      </c>
      <c r="CC29" s="2" t="s">
        <v>135</v>
      </c>
      <c r="CD29" s="2"/>
      <c r="CE29" s="2"/>
      <c r="CF29" s="2" t="s">
        <v>149</v>
      </c>
      <c r="CG29" s="2" t="s">
        <v>135</v>
      </c>
      <c r="CH29" s="2" t="s">
        <v>135</v>
      </c>
      <c r="CI29" s="2"/>
      <c r="CJ29" s="2" t="s">
        <v>125</v>
      </c>
      <c r="CK29" s="2" t="s">
        <v>135</v>
      </c>
      <c r="CL29" s="2" t="s">
        <v>149</v>
      </c>
      <c r="CM29" s="2"/>
      <c r="CN29" s="2" t="s">
        <v>125</v>
      </c>
      <c r="CO29" s="2" t="s">
        <v>192</v>
      </c>
      <c r="CP29" s="2" t="s">
        <v>149</v>
      </c>
      <c r="CQ29" s="2"/>
      <c r="CR29" s="2"/>
      <c r="CS29" s="2" t="s">
        <v>191</v>
      </c>
      <c r="CT29" s="2"/>
      <c r="CU29" s="2"/>
      <c r="CV29" s="2" t="s">
        <v>149</v>
      </c>
      <c r="CW29" s="2" t="s">
        <v>166</v>
      </c>
      <c r="CX29" s="2" t="s">
        <v>125</v>
      </c>
      <c r="CY29" s="2"/>
      <c r="CZ29" s="2" t="s">
        <v>135</v>
      </c>
      <c r="DA29" s="2" t="s">
        <v>195</v>
      </c>
      <c r="DB29" s="2"/>
      <c r="DC29" s="2"/>
      <c r="DD29" s="2"/>
      <c r="DE29" s="2" t="s">
        <v>125</v>
      </c>
      <c r="DF29" s="2"/>
      <c r="DG29" s="2" t="s">
        <v>277</v>
      </c>
      <c r="DH29" s="2" t="s">
        <v>183</v>
      </c>
      <c r="DI29" s="2" t="s">
        <v>125</v>
      </c>
      <c r="DJ29" s="2" t="s">
        <v>125</v>
      </c>
      <c r="DK29" s="2" t="s">
        <v>539</v>
      </c>
      <c r="DL29" s="2" t="s">
        <v>237</v>
      </c>
    </row>
    <row r="30" spans="1:116" ht="28.5" x14ac:dyDescent="0.2">
      <c r="A30" s="2" t="s">
        <v>540</v>
      </c>
      <c r="B30" s="2" t="s">
        <v>117</v>
      </c>
      <c r="C30" s="2" t="s">
        <v>541</v>
      </c>
      <c r="D30" s="2" t="s">
        <v>542</v>
      </c>
      <c r="E30" s="2" t="s">
        <v>120</v>
      </c>
      <c r="F30" s="2" t="s">
        <v>252</v>
      </c>
      <c r="G30" s="2" t="s">
        <v>122</v>
      </c>
      <c r="H30" s="2" t="s">
        <v>278</v>
      </c>
      <c r="I30" s="2" t="s">
        <v>543</v>
      </c>
      <c r="J30" s="2" t="s">
        <v>125</v>
      </c>
      <c r="K30" s="2" t="s">
        <v>352</v>
      </c>
      <c r="L30" s="2" t="s">
        <v>544</v>
      </c>
      <c r="M30" s="2" t="s">
        <v>265</v>
      </c>
      <c r="N30" s="2" t="s">
        <v>398</v>
      </c>
      <c r="O30" s="2" t="s">
        <v>246</v>
      </c>
      <c r="P30" s="2" t="s">
        <v>135</v>
      </c>
      <c r="Q30" s="2" t="s">
        <v>262</v>
      </c>
      <c r="R30" s="2" t="s">
        <v>223</v>
      </c>
      <c r="S30" s="2" t="s">
        <v>152</v>
      </c>
      <c r="T30" s="2" t="s">
        <v>444</v>
      </c>
      <c r="U30" s="2" t="s">
        <v>157</v>
      </c>
      <c r="V30" s="2" t="s">
        <v>135</v>
      </c>
      <c r="W30" s="2" t="s">
        <v>125</v>
      </c>
      <c r="X30" s="2" t="s">
        <v>125</v>
      </c>
      <c r="Y30" s="2" t="s">
        <v>135</v>
      </c>
      <c r="Z30" s="2" t="s">
        <v>149</v>
      </c>
      <c r="AA30" s="2" t="s">
        <v>243</v>
      </c>
      <c r="AB30" s="2" t="s">
        <v>303</v>
      </c>
      <c r="AC30" s="2" t="s">
        <v>125</v>
      </c>
      <c r="AD30" s="2" t="s">
        <v>333</v>
      </c>
      <c r="AE30" s="2" t="s">
        <v>125</v>
      </c>
      <c r="AF30" s="2" t="s">
        <v>125</v>
      </c>
      <c r="AG30" s="2" t="s">
        <v>125</v>
      </c>
      <c r="AH30" s="2" t="s">
        <v>152</v>
      </c>
      <c r="AI30" s="2" t="s">
        <v>167</v>
      </c>
      <c r="AJ30" s="2" t="s">
        <v>125</v>
      </c>
      <c r="AK30" s="2" t="s">
        <v>135</v>
      </c>
      <c r="AL30" s="2" t="s">
        <v>154</v>
      </c>
      <c r="AM30" s="2" t="s">
        <v>135</v>
      </c>
      <c r="AN30" s="2" t="s">
        <v>185</v>
      </c>
      <c r="AO30" s="2" t="s">
        <v>166</v>
      </c>
      <c r="AP30" s="2" t="s">
        <v>167</v>
      </c>
      <c r="AQ30" s="2" t="s">
        <v>125</v>
      </c>
      <c r="AR30" s="2" t="s">
        <v>152</v>
      </c>
      <c r="AS30" s="2" t="s">
        <v>125</v>
      </c>
      <c r="AT30" s="2" t="s">
        <v>222</v>
      </c>
      <c r="AU30" s="2" t="s">
        <v>135</v>
      </c>
      <c r="AV30" s="2" t="s">
        <v>167</v>
      </c>
      <c r="AW30" s="2" t="s">
        <v>125</v>
      </c>
      <c r="AX30" s="2"/>
      <c r="AY30" s="2" t="s">
        <v>149</v>
      </c>
      <c r="AZ30" s="2" t="s">
        <v>125</v>
      </c>
      <c r="BA30" s="2" t="s">
        <v>157</v>
      </c>
      <c r="BB30" s="2" t="s">
        <v>149</v>
      </c>
      <c r="BC30" s="2" t="s">
        <v>149</v>
      </c>
      <c r="BD30" s="2" t="s">
        <v>192</v>
      </c>
      <c r="BE30" s="2" t="s">
        <v>199</v>
      </c>
      <c r="BF30" s="2" t="s">
        <v>199</v>
      </c>
      <c r="BG30" s="2" t="s">
        <v>135</v>
      </c>
      <c r="BH30" s="2" t="s">
        <v>157</v>
      </c>
      <c r="BI30" s="2" t="s">
        <v>152</v>
      </c>
      <c r="BJ30" s="2" t="s">
        <v>152</v>
      </c>
      <c r="BK30" s="2" t="s">
        <v>195</v>
      </c>
      <c r="BL30" s="2" t="s">
        <v>125</v>
      </c>
      <c r="BM30" s="2" t="s">
        <v>135</v>
      </c>
      <c r="BN30" s="2" t="s">
        <v>125</v>
      </c>
      <c r="BO30" s="2" t="s">
        <v>125</v>
      </c>
      <c r="BP30" s="2" t="s">
        <v>272</v>
      </c>
      <c r="BQ30" s="2" t="s">
        <v>149</v>
      </c>
      <c r="BR30" s="2" t="s">
        <v>125</v>
      </c>
      <c r="BS30" s="2" t="s">
        <v>135</v>
      </c>
      <c r="BT30" s="2" t="s">
        <v>166</v>
      </c>
      <c r="BU30" s="2"/>
      <c r="BV30" s="2" t="s">
        <v>135</v>
      </c>
      <c r="BW30" s="2" t="s">
        <v>164</v>
      </c>
      <c r="BX30" s="2" t="s">
        <v>149</v>
      </c>
      <c r="BY30" s="2" t="s">
        <v>223</v>
      </c>
      <c r="BZ30" s="2" t="s">
        <v>260</v>
      </c>
      <c r="CA30" s="2" t="s">
        <v>157</v>
      </c>
      <c r="CB30" s="2" t="s">
        <v>135</v>
      </c>
      <c r="CC30" s="2" t="s">
        <v>135</v>
      </c>
      <c r="CD30" s="2"/>
      <c r="CE30" s="2"/>
      <c r="CF30" s="2" t="s">
        <v>149</v>
      </c>
      <c r="CG30" s="2" t="s">
        <v>135</v>
      </c>
      <c r="CH30" s="2" t="s">
        <v>135</v>
      </c>
      <c r="CI30" s="2"/>
      <c r="CJ30" s="2" t="s">
        <v>125</v>
      </c>
      <c r="CK30" s="2" t="s">
        <v>135</v>
      </c>
      <c r="CL30" s="2" t="s">
        <v>149</v>
      </c>
      <c r="CM30" s="2"/>
      <c r="CN30" s="2" t="s">
        <v>125</v>
      </c>
      <c r="CO30" s="2" t="s">
        <v>192</v>
      </c>
      <c r="CP30" s="2" t="s">
        <v>152</v>
      </c>
      <c r="CQ30" s="2"/>
      <c r="CR30" s="2"/>
      <c r="CS30" s="2" t="s">
        <v>191</v>
      </c>
      <c r="CT30" s="2"/>
      <c r="CU30" s="2"/>
      <c r="CV30" s="2" t="s">
        <v>166</v>
      </c>
      <c r="CW30" s="2" t="s">
        <v>167</v>
      </c>
      <c r="CX30" s="2" t="s">
        <v>125</v>
      </c>
      <c r="CY30" s="2"/>
      <c r="CZ30" s="2" t="s">
        <v>135</v>
      </c>
      <c r="DA30" s="2" t="s">
        <v>166</v>
      </c>
      <c r="DB30" s="2"/>
      <c r="DC30" s="2"/>
      <c r="DD30" s="2"/>
      <c r="DE30" s="2" t="s">
        <v>125</v>
      </c>
      <c r="DF30" s="2"/>
      <c r="DG30" s="2" t="s">
        <v>199</v>
      </c>
      <c r="DH30" s="2" t="s">
        <v>278</v>
      </c>
      <c r="DI30" s="2" t="s">
        <v>125</v>
      </c>
      <c r="DJ30" s="2" t="s">
        <v>125</v>
      </c>
      <c r="DK30" s="2" t="s">
        <v>545</v>
      </c>
      <c r="DL30" s="2" t="s">
        <v>213</v>
      </c>
    </row>
    <row r="31" spans="1:116" ht="28.5" x14ac:dyDescent="0.2">
      <c r="A31" s="2" t="s">
        <v>546</v>
      </c>
      <c r="B31" s="2" t="s">
        <v>117</v>
      </c>
      <c r="C31" s="2" t="s">
        <v>547</v>
      </c>
      <c r="D31" s="2" t="s">
        <v>548</v>
      </c>
      <c r="E31" s="2" t="s">
        <v>120</v>
      </c>
      <c r="F31" s="2" t="s">
        <v>549</v>
      </c>
      <c r="G31" s="2" t="s">
        <v>550</v>
      </c>
      <c r="H31" s="2" t="s">
        <v>283</v>
      </c>
      <c r="I31" s="2" t="s">
        <v>551</v>
      </c>
      <c r="J31" s="2" t="s">
        <v>125</v>
      </c>
      <c r="K31" s="2" t="s">
        <v>552</v>
      </c>
      <c r="L31" s="2" t="s">
        <v>218</v>
      </c>
      <c r="M31" s="2" t="s">
        <v>300</v>
      </c>
      <c r="N31" s="2" t="s">
        <v>126</v>
      </c>
      <c r="O31" s="2" t="s">
        <v>193</v>
      </c>
      <c r="P31" s="2" t="s">
        <v>135</v>
      </c>
      <c r="Q31" s="2" t="s">
        <v>307</v>
      </c>
      <c r="R31" s="2" t="s">
        <v>227</v>
      </c>
      <c r="S31" s="2" t="s">
        <v>152</v>
      </c>
      <c r="T31" s="2" t="s">
        <v>553</v>
      </c>
      <c r="U31" s="2" t="s">
        <v>157</v>
      </c>
      <c r="V31" s="2" t="s">
        <v>135</v>
      </c>
      <c r="W31" s="2" t="s">
        <v>125</v>
      </c>
      <c r="X31" s="2" t="s">
        <v>125</v>
      </c>
      <c r="Y31" s="2" t="s">
        <v>135</v>
      </c>
      <c r="Z31" s="2" t="s">
        <v>149</v>
      </c>
      <c r="AA31" s="2" t="s">
        <v>221</v>
      </c>
      <c r="AB31" s="2" t="s">
        <v>303</v>
      </c>
      <c r="AC31" s="2" t="s">
        <v>135</v>
      </c>
      <c r="AD31" s="2" t="s">
        <v>339</v>
      </c>
      <c r="AE31" s="2" t="s">
        <v>125</v>
      </c>
      <c r="AF31" s="2" t="s">
        <v>125</v>
      </c>
      <c r="AG31" s="2" t="s">
        <v>125</v>
      </c>
      <c r="AH31" s="2" t="s">
        <v>157</v>
      </c>
      <c r="AI31" s="2" t="s">
        <v>167</v>
      </c>
      <c r="AJ31" s="2" t="s">
        <v>125</v>
      </c>
      <c r="AK31" s="2" t="s">
        <v>135</v>
      </c>
      <c r="AL31" s="2" t="s">
        <v>507</v>
      </c>
      <c r="AM31" s="2" t="s">
        <v>135</v>
      </c>
      <c r="AN31" s="2" t="s">
        <v>201</v>
      </c>
      <c r="AO31" s="2" t="s">
        <v>166</v>
      </c>
      <c r="AP31" s="2" t="s">
        <v>157</v>
      </c>
      <c r="AQ31" s="2" t="s">
        <v>125</v>
      </c>
      <c r="AR31" s="2" t="s">
        <v>152</v>
      </c>
      <c r="AS31" s="2" t="s">
        <v>125</v>
      </c>
      <c r="AT31" s="2" t="s">
        <v>147</v>
      </c>
      <c r="AU31" s="2" t="s">
        <v>135</v>
      </c>
      <c r="AV31" s="2" t="s">
        <v>167</v>
      </c>
      <c r="AW31" s="2" t="s">
        <v>125</v>
      </c>
      <c r="AX31" s="2"/>
      <c r="AY31" s="2" t="s">
        <v>149</v>
      </c>
      <c r="AZ31" s="2" t="s">
        <v>125</v>
      </c>
      <c r="BA31" s="2" t="s">
        <v>152</v>
      </c>
      <c r="BB31" s="2" t="s">
        <v>149</v>
      </c>
      <c r="BC31" s="2" t="s">
        <v>149</v>
      </c>
      <c r="BD31" s="2" t="s">
        <v>192</v>
      </c>
      <c r="BE31" s="2" t="s">
        <v>199</v>
      </c>
      <c r="BF31" s="2" t="s">
        <v>246</v>
      </c>
      <c r="BG31" s="2" t="s">
        <v>135</v>
      </c>
      <c r="BH31" s="2" t="s">
        <v>152</v>
      </c>
      <c r="BI31" s="2" t="s">
        <v>149</v>
      </c>
      <c r="BJ31" s="2" t="s">
        <v>152</v>
      </c>
      <c r="BK31" s="2" t="s">
        <v>260</v>
      </c>
      <c r="BL31" s="2" t="s">
        <v>125</v>
      </c>
      <c r="BM31" s="2" t="s">
        <v>135</v>
      </c>
      <c r="BN31" s="2" t="s">
        <v>125</v>
      </c>
      <c r="BO31" s="2" t="s">
        <v>125</v>
      </c>
      <c r="BP31" s="2" t="s">
        <v>176</v>
      </c>
      <c r="BQ31" s="2" t="s">
        <v>149</v>
      </c>
      <c r="BR31" s="2" t="s">
        <v>125</v>
      </c>
      <c r="BS31" s="2" t="s">
        <v>135</v>
      </c>
      <c r="BT31" s="2" t="s">
        <v>167</v>
      </c>
      <c r="BU31" s="2"/>
      <c r="BV31" s="2" t="s">
        <v>135</v>
      </c>
      <c r="BW31" s="2" t="s">
        <v>136</v>
      </c>
      <c r="BX31" s="2" t="s">
        <v>149</v>
      </c>
      <c r="BY31" s="2" t="s">
        <v>223</v>
      </c>
      <c r="BZ31" s="2" t="s">
        <v>260</v>
      </c>
      <c r="CA31" s="2" t="s">
        <v>167</v>
      </c>
      <c r="CB31" s="2" t="s">
        <v>135</v>
      </c>
      <c r="CC31" s="2" t="s">
        <v>135</v>
      </c>
      <c r="CD31" s="2"/>
      <c r="CE31" s="2"/>
      <c r="CF31" s="2" t="s">
        <v>149</v>
      </c>
      <c r="CG31" s="2" t="s">
        <v>135</v>
      </c>
      <c r="CH31" s="2" t="s">
        <v>135</v>
      </c>
      <c r="CI31" s="2"/>
      <c r="CJ31" s="2" t="s">
        <v>125</v>
      </c>
      <c r="CK31" s="2" t="s">
        <v>135</v>
      </c>
      <c r="CL31" s="2" t="s">
        <v>149</v>
      </c>
      <c r="CM31" s="2"/>
      <c r="CN31" s="2" t="s">
        <v>125</v>
      </c>
      <c r="CO31" s="2" t="s">
        <v>166</v>
      </c>
      <c r="CP31" s="2" t="s">
        <v>152</v>
      </c>
      <c r="CQ31" s="2"/>
      <c r="CR31" s="2"/>
      <c r="CS31" s="2" t="s">
        <v>191</v>
      </c>
      <c r="CT31" s="2"/>
      <c r="CU31" s="2"/>
      <c r="CV31" s="2" t="s">
        <v>167</v>
      </c>
      <c r="CW31" s="2" t="s">
        <v>192</v>
      </c>
      <c r="CX31" s="2" t="s">
        <v>125</v>
      </c>
      <c r="CY31" s="2"/>
      <c r="CZ31" s="2" t="s">
        <v>135</v>
      </c>
      <c r="DA31" s="2" t="s">
        <v>136</v>
      </c>
      <c r="DB31" s="2"/>
      <c r="DC31" s="2"/>
      <c r="DD31" s="2"/>
      <c r="DE31" s="2" t="s">
        <v>125</v>
      </c>
      <c r="DF31" s="2"/>
      <c r="DG31" s="2" t="s">
        <v>224</v>
      </c>
      <c r="DH31" s="2" t="s">
        <v>262</v>
      </c>
      <c r="DI31" s="2" t="s">
        <v>125</v>
      </c>
      <c r="DJ31" s="2" t="s">
        <v>125</v>
      </c>
      <c r="DK31" s="2" t="s">
        <v>554</v>
      </c>
      <c r="DL31" s="2" t="s">
        <v>555</v>
      </c>
    </row>
    <row r="32" spans="1:116" ht="28.5" x14ac:dyDescent="0.2">
      <c r="A32" s="2" t="s">
        <v>556</v>
      </c>
      <c r="B32" s="2" t="s">
        <v>117</v>
      </c>
      <c r="C32" s="2" t="s">
        <v>557</v>
      </c>
      <c r="D32" s="2" t="s">
        <v>558</v>
      </c>
      <c r="E32" s="2" t="s">
        <v>120</v>
      </c>
      <c r="F32" s="2" t="s">
        <v>252</v>
      </c>
      <c r="G32" s="2" t="s">
        <v>559</v>
      </c>
      <c r="H32" s="2" t="s">
        <v>176</v>
      </c>
      <c r="I32" s="2" t="s">
        <v>560</v>
      </c>
      <c r="J32" s="2" t="s">
        <v>191</v>
      </c>
      <c r="K32" s="2" t="s">
        <v>561</v>
      </c>
      <c r="L32" s="2" t="s">
        <v>514</v>
      </c>
      <c r="M32" s="2" t="s">
        <v>562</v>
      </c>
      <c r="N32" s="2" t="s">
        <v>178</v>
      </c>
      <c r="O32" s="2" t="s">
        <v>183</v>
      </c>
      <c r="P32" s="2" t="s">
        <v>135</v>
      </c>
      <c r="Q32" s="2" t="s">
        <v>200</v>
      </c>
      <c r="R32" s="2" t="s">
        <v>203</v>
      </c>
      <c r="S32" s="2" t="s">
        <v>152</v>
      </c>
      <c r="T32" s="2" t="s">
        <v>287</v>
      </c>
      <c r="U32" s="2" t="s">
        <v>149</v>
      </c>
      <c r="V32" s="2" t="s">
        <v>135</v>
      </c>
      <c r="W32" s="2" t="s">
        <v>125</v>
      </c>
      <c r="X32" s="2" t="s">
        <v>125</v>
      </c>
      <c r="Y32" s="2" t="s">
        <v>135</v>
      </c>
      <c r="Z32" s="2" t="s">
        <v>149</v>
      </c>
      <c r="AA32" s="2" t="s">
        <v>153</v>
      </c>
      <c r="AB32" s="2" t="s">
        <v>303</v>
      </c>
      <c r="AC32" s="2" t="s">
        <v>135</v>
      </c>
      <c r="AD32" s="2" t="s">
        <v>325</v>
      </c>
      <c r="AE32" s="2" t="s">
        <v>125</v>
      </c>
      <c r="AF32" s="2" t="s">
        <v>125</v>
      </c>
      <c r="AG32" s="2" t="s">
        <v>125</v>
      </c>
      <c r="AH32" s="2" t="s">
        <v>157</v>
      </c>
      <c r="AI32" s="2" t="s">
        <v>167</v>
      </c>
      <c r="AJ32" s="2" t="s">
        <v>125</v>
      </c>
      <c r="AK32" s="2" t="s">
        <v>135</v>
      </c>
      <c r="AL32" s="2" t="s">
        <v>144</v>
      </c>
      <c r="AM32" s="2" t="s">
        <v>149</v>
      </c>
      <c r="AN32" s="2" t="s">
        <v>376</v>
      </c>
      <c r="AO32" s="2" t="s">
        <v>147</v>
      </c>
      <c r="AP32" s="2" t="s">
        <v>166</v>
      </c>
      <c r="AQ32" s="2" t="s">
        <v>125</v>
      </c>
      <c r="AR32" s="2" t="s">
        <v>152</v>
      </c>
      <c r="AS32" s="2" t="s">
        <v>125</v>
      </c>
      <c r="AT32" s="2" t="s">
        <v>303</v>
      </c>
      <c r="AU32" s="2" t="s">
        <v>135</v>
      </c>
      <c r="AV32" s="2" t="s">
        <v>191</v>
      </c>
      <c r="AW32" s="2" t="s">
        <v>125</v>
      </c>
      <c r="AX32" s="2"/>
      <c r="AY32" s="2" t="s">
        <v>152</v>
      </c>
      <c r="AZ32" s="2" t="s">
        <v>125</v>
      </c>
      <c r="BA32" s="2" t="s">
        <v>167</v>
      </c>
      <c r="BB32" s="2" t="s">
        <v>149</v>
      </c>
      <c r="BC32" s="2" t="s">
        <v>152</v>
      </c>
      <c r="BD32" s="2" t="s">
        <v>192</v>
      </c>
      <c r="BE32" s="2" t="s">
        <v>309</v>
      </c>
      <c r="BF32" s="2" t="s">
        <v>193</v>
      </c>
      <c r="BG32" s="2" t="s">
        <v>135</v>
      </c>
      <c r="BH32" s="2" t="s">
        <v>167</v>
      </c>
      <c r="BI32" s="2" t="s">
        <v>149</v>
      </c>
      <c r="BJ32" s="2" t="s">
        <v>167</v>
      </c>
      <c r="BK32" s="2" t="s">
        <v>224</v>
      </c>
      <c r="BL32" s="2" t="s">
        <v>125</v>
      </c>
      <c r="BM32" s="2" t="s">
        <v>135</v>
      </c>
      <c r="BN32" s="2" t="s">
        <v>125</v>
      </c>
      <c r="BO32" s="2" t="s">
        <v>135</v>
      </c>
      <c r="BP32" s="2" t="s">
        <v>333</v>
      </c>
      <c r="BQ32" s="2" t="s">
        <v>149</v>
      </c>
      <c r="BR32" s="2" t="s">
        <v>125</v>
      </c>
      <c r="BS32" s="2" t="s">
        <v>135</v>
      </c>
      <c r="BT32" s="2" t="s">
        <v>152</v>
      </c>
      <c r="BU32" s="2"/>
      <c r="BV32" s="2" t="s">
        <v>135</v>
      </c>
      <c r="BW32" s="2" t="s">
        <v>164</v>
      </c>
      <c r="BX32" s="2" t="s">
        <v>149</v>
      </c>
      <c r="BY32" s="2" t="s">
        <v>227</v>
      </c>
      <c r="BZ32" s="2" t="s">
        <v>260</v>
      </c>
      <c r="CA32" s="2" t="s">
        <v>167</v>
      </c>
      <c r="CB32" s="2" t="s">
        <v>135</v>
      </c>
      <c r="CC32" s="2" t="s">
        <v>135</v>
      </c>
      <c r="CD32" s="2"/>
      <c r="CE32" s="2"/>
      <c r="CF32" s="2" t="s">
        <v>149</v>
      </c>
      <c r="CG32" s="2" t="s">
        <v>135</v>
      </c>
      <c r="CH32" s="2" t="s">
        <v>135</v>
      </c>
      <c r="CI32" s="2"/>
      <c r="CJ32" s="2" t="s">
        <v>125</v>
      </c>
      <c r="CK32" s="2" t="s">
        <v>135</v>
      </c>
      <c r="CL32" s="2" t="s">
        <v>149</v>
      </c>
      <c r="CM32" s="2"/>
      <c r="CN32" s="2" t="s">
        <v>125</v>
      </c>
      <c r="CO32" s="2" t="s">
        <v>166</v>
      </c>
      <c r="CP32" s="2" t="s">
        <v>152</v>
      </c>
      <c r="CQ32" s="2"/>
      <c r="CR32" s="2"/>
      <c r="CS32" s="2" t="s">
        <v>194</v>
      </c>
      <c r="CT32" s="2"/>
      <c r="CU32" s="2"/>
      <c r="CV32" s="2" t="s">
        <v>152</v>
      </c>
      <c r="CW32" s="2" t="s">
        <v>194</v>
      </c>
      <c r="CX32" s="2" t="s">
        <v>125</v>
      </c>
      <c r="CY32" s="2"/>
      <c r="CZ32" s="2" t="s">
        <v>135</v>
      </c>
      <c r="DA32" s="2" t="s">
        <v>157</v>
      </c>
      <c r="DB32" s="2"/>
      <c r="DC32" s="2"/>
      <c r="DD32" s="2"/>
      <c r="DE32" s="2" t="s">
        <v>125</v>
      </c>
      <c r="DF32" s="2"/>
      <c r="DG32" s="2" t="s">
        <v>147</v>
      </c>
      <c r="DH32" s="2" t="s">
        <v>272</v>
      </c>
      <c r="DI32" s="2" t="s">
        <v>125</v>
      </c>
      <c r="DJ32" s="2" t="s">
        <v>125</v>
      </c>
      <c r="DK32" s="2" t="s">
        <v>563</v>
      </c>
      <c r="DL32" s="2" t="s">
        <v>555</v>
      </c>
    </row>
    <row r="33" spans="1:116" ht="28.5" x14ac:dyDescent="0.2">
      <c r="A33" s="2" t="s">
        <v>564</v>
      </c>
      <c r="B33" s="2" t="s">
        <v>117</v>
      </c>
      <c r="C33" s="2" t="s">
        <v>565</v>
      </c>
      <c r="D33" s="2" t="s">
        <v>566</v>
      </c>
      <c r="E33" s="2" t="s">
        <v>292</v>
      </c>
      <c r="F33" s="2" t="s">
        <v>252</v>
      </c>
      <c r="G33" s="2" t="s">
        <v>122</v>
      </c>
      <c r="H33" s="2" t="s">
        <v>283</v>
      </c>
      <c r="I33" s="2" t="s">
        <v>567</v>
      </c>
      <c r="J33" s="2" t="s">
        <v>568</v>
      </c>
      <c r="K33" s="2" t="s">
        <v>569</v>
      </c>
      <c r="L33" s="2" t="s">
        <v>138</v>
      </c>
      <c r="M33" s="2" t="s">
        <v>570</v>
      </c>
      <c r="N33" s="2" t="s">
        <v>571</v>
      </c>
      <c r="O33" s="2" t="s">
        <v>210</v>
      </c>
      <c r="P33" s="2" t="s">
        <v>135</v>
      </c>
      <c r="Q33" s="2" t="s">
        <v>272</v>
      </c>
      <c r="R33" s="2" t="s">
        <v>241</v>
      </c>
      <c r="S33" s="2" t="s">
        <v>152</v>
      </c>
      <c r="T33" s="2" t="s">
        <v>259</v>
      </c>
      <c r="U33" s="2" t="s">
        <v>166</v>
      </c>
      <c r="V33" s="2" t="s">
        <v>135</v>
      </c>
      <c r="W33" s="2" t="s">
        <v>135</v>
      </c>
      <c r="X33" s="2" t="s">
        <v>135</v>
      </c>
      <c r="Y33" s="2" t="s">
        <v>135</v>
      </c>
      <c r="Z33" s="2" t="s">
        <v>152</v>
      </c>
      <c r="AA33" s="2" t="s">
        <v>442</v>
      </c>
      <c r="AB33" s="2" t="s">
        <v>303</v>
      </c>
      <c r="AC33" s="2" t="s">
        <v>135</v>
      </c>
      <c r="AD33" s="2" t="s">
        <v>572</v>
      </c>
      <c r="AE33" s="2" t="s">
        <v>125</v>
      </c>
      <c r="AF33" s="2" t="s">
        <v>125</v>
      </c>
      <c r="AG33" s="2" t="s">
        <v>125</v>
      </c>
      <c r="AH33" s="2" t="s">
        <v>157</v>
      </c>
      <c r="AI33" s="2" t="s">
        <v>167</v>
      </c>
      <c r="AJ33" s="2" t="s">
        <v>125</v>
      </c>
      <c r="AK33" s="2" t="s">
        <v>135</v>
      </c>
      <c r="AL33" s="2" t="s">
        <v>243</v>
      </c>
      <c r="AM33" s="2" t="s">
        <v>149</v>
      </c>
      <c r="AN33" s="2" t="s">
        <v>188</v>
      </c>
      <c r="AO33" s="2" t="s">
        <v>147</v>
      </c>
      <c r="AP33" s="2" t="s">
        <v>166</v>
      </c>
      <c r="AQ33" s="2" t="s">
        <v>125</v>
      </c>
      <c r="AR33" s="2" t="s">
        <v>157</v>
      </c>
      <c r="AS33" s="2" t="s">
        <v>125</v>
      </c>
      <c r="AT33" s="2" t="s">
        <v>303</v>
      </c>
      <c r="AU33" s="2" t="s">
        <v>135</v>
      </c>
      <c r="AV33" s="2" t="s">
        <v>191</v>
      </c>
      <c r="AW33" s="2" t="s">
        <v>125</v>
      </c>
      <c r="AX33" s="2"/>
      <c r="AY33" s="2" t="s">
        <v>152</v>
      </c>
      <c r="AZ33" s="2" t="s">
        <v>125</v>
      </c>
      <c r="BA33" s="2" t="s">
        <v>167</v>
      </c>
      <c r="BB33" s="2" t="s">
        <v>149</v>
      </c>
      <c r="BC33" s="2" t="s">
        <v>152</v>
      </c>
      <c r="BD33" s="2" t="s">
        <v>192</v>
      </c>
      <c r="BE33" s="2" t="s">
        <v>263</v>
      </c>
      <c r="BF33" s="2" t="s">
        <v>272</v>
      </c>
      <c r="BG33" s="2" t="s">
        <v>135</v>
      </c>
      <c r="BH33" s="2" t="s">
        <v>192</v>
      </c>
      <c r="BI33" s="2" t="s">
        <v>152</v>
      </c>
      <c r="BJ33" s="2" t="s">
        <v>167</v>
      </c>
      <c r="BK33" s="2" t="s">
        <v>195</v>
      </c>
      <c r="BL33" s="2" t="s">
        <v>125</v>
      </c>
      <c r="BM33" s="2" t="s">
        <v>135</v>
      </c>
      <c r="BN33" s="2" t="s">
        <v>125</v>
      </c>
      <c r="BO33" s="2" t="s">
        <v>135</v>
      </c>
      <c r="BP33" s="2" t="s">
        <v>278</v>
      </c>
      <c r="BQ33" s="2" t="s">
        <v>166</v>
      </c>
      <c r="BR33" s="2" t="s">
        <v>125</v>
      </c>
      <c r="BS33" s="2" t="s">
        <v>135</v>
      </c>
      <c r="BT33" s="2" t="s">
        <v>135</v>
      </c>
      <c r="BU33" s="2"/>
      <c r="BV33" s="2" t="s">
        <v>135</v>
      </c>
      <c r="BW33" s="2" t="s">
        <v>136</v>
      </c>
      <c r="BX33" s="2" t="s">
        <v>192</v>
      </c>
      <c r="BY33" s="2" t="s">
        <v>196</v>
      </c>
      <c r="BZ33" s="2" t="s">
        <v>187</v>
      </c>
      <c r="CA33" s="2" t="s">
        <v>192</v>
      </c>
      <c r="CB33" s="2" t="s">
        <v>135</v>
      </c>
      <c r="CC33" s="2" t="s">
        <v>135</v>
      </c>
      <c r="CD33" s="2"/>
      <c r="CE33" s="2"/>
      <c r="CF33" s="2" t="s">
        <v>152</v>
      </c>
      <c r="CG33" s="2" t="s">
        <v>135</v>
      </c>
      <c r="CH33" s="2" t="s">
        <v>135</v>
      </c>
      <c r="CI33" s="2"/>
      <c r="CJ33" s="2" t="s">
        <v>125</v>
      </c>
      <c r="CK33" s="2" t="s">
        <v>135</v>
      </c>
      <c r="CL33" s="2" t="s">
        <v>149</v>
      </c>
      <c r="CM33" s="2"/>
      <c r="CN33" s="2" t="s">
        <v>125</v>
      </c>
      <c r="CO33" s="2" t="s">
        <v>194</v>
      </c>
      <c r="CP33" s="2" t="s">
        <v>157</v>
      </c>
      <c r="CQ33" s="2"/>
      <c r="CR33" s="2"/>
      <c r="CS33" s="2" t="s">
        <v>191</v>
      </c>
      <c r="CT33" s="2"/>
      <c r="CU33" s="2"/>
      <c r="CV33" s="2" t="s">
        <v>135</v>
      </c>
      <c r="CW33" s="2" t="s">
        <v>191</v>
      </c>
      <c r="CX33" s="2" t="s">
        <v>125</v>
      </c>
      <c r="CY33" s="2"/>
      <c r="CZ33" s="2" t="s">
        <v>135</v>
      </c>
      <c r="DA33" s="2" t="s">
        <v>166</v>
      </c>
      <c r="DB33" s="2"/>
      <c r="DC33" s="2"/>
      <c r="DD33" s="2"/>
      <c r="DE33" s="2" t="s">
        <v>125</v>
      </c>
      <c r="DF33" s="2"/>
      <c r="DG33" s="2" t="s">
        <v>224</v>
      </c>
      <c r="DH33" s="2" t="s">
        <v>198</v>
      </c>
      <c r="DI33" s="2" t="s">
        <v>125</v>
      </c>
      <c r="DJ33" s="2" t="s">
        <v>125</v>
      </c>
      <c r="DK33" s="2" t="s">
        <v>573</v>
      </c>
      <c r="DL33" s="2" t="s">
        <v>328</v>
      </c>
    </row>
    <row r="34" spans="1:116" ht="28.5" x14ac:dyDescent="0.2">
      <c r="A34" s="2" t="s">
        <v>574</v>
      </c>
      <c r="B34" s="2" t="s">
        <v>117</v>
      </c>
      <c r="C34" s="2" t="s">
        <v>575</v>
      </c>
      <c r="D34" s="2" t="s">
        <v>576</v>
      </c>
      <c r="E34" s="2" t="s">
        <v>292</v>
      </c>
      <c r="F34" s="2" t="s">
        <v>549</v>
      </c>
      <c r="G34" s="2" t="s">
        <v>577</v>
      </c>
      <c r="H34" s="2" t="s">
        <v>123</v>
      </c>
      <c r="I34" s="2" t="s">
        <v>578</v>
      </c>
      <c r="J34" s="2" t="s">
        <v>579</v>
      </c>
      <c r="K34" s="2" t="s">
        <v>580</v>
      </c>
      <c r="L34" s="2" t="s">
        <v>154</v>
      </c>
      <c r="M34" s="2" t="s">
        <v>287</v>
      </c>
      <c r="N34" s="2" t="s">
        <v>520</v>
      </c>
      <c r="O34" s="2" t="s">
        <v>261</v>
      </c>
      <c r="P34" s="2" t="s">
        <v>135</v>
      </c>
      <c r="Q34" s="2" t="s">
        <v>376</v>
      </c>
      <c r="R34" s="2" t="s">
        <v>143</v>
      </c>
      <c r="S34" s="2" t="s">
        <v>157</v>
      </c>
      <c r="T34" s="2" t="s">
        <v>238</v>
      </c>
      <c r="U34" s="2" t="s">
        <v>166</v>
      </c>
      <c r="V34" s="2" t="s">
        <v>135</v>
      </c>
      <c r="W34" s="2" t="s">
        <v>135</v>
      </c>
      <c r="X34" s="2" t="s">
        <v>135</v>
      </c>
      <c r="Y34" s="2" t="s">
        <v>135</v>
      </c>
      <c r="Z34" s="2" t="s">
        <v>149</v>
      </c>
      <c r="AA34" s="2" t="s">
        <v>509</v>
      </c>
      <c r="AB34" s="2" t="s">
        <v>303</v>
      </c>
      <c r="AC34" s="2" t="s">
        <v>125</v>
      </c>
      <c r="AD34" s="2" t="s">
        <v>223</v>
      </c>
      <c r="AE34" s="2" t="s">
        <v>125</v>
      </c>
      <c r="AF34" s="2" t="s">
        <v>135</v>
      </c>
      <c r="AG34" s="2" t="s">
        <v>125</v>
      </c>
      <c r="AH34" s="2" t="s">
        <v>167</v>
      </c>
      <c r="AI34" s="2" t="s">
        <v>167</v>
      </c>
      <c r="AJ34" s="2" t="s">
        <v>125</v>
      </c>
      <c r="AK34" s="2" t="s">
        <v>135</v>
      </c>
      <c r="AL34" s="2" t="s">
        <v>430</v>
      </c>
      <c r="AM34" s="2" t="s">
        <v>149</v>
      </c>
      <c r="AN34" s="2" t="s">
        <v>196</v>
      </c>
      <c r="AO34" s="2" t="s">
        <v>194</v>
      </c>
      <c r="AP34" s="2" t="s">
        <v>167</v>
      </c>
      <c r="AQ34" s="2" t="s">
        <v>125</v>
      </c>
      <c r="AR34" s="2" t="s">
        <v>152</v>
      </c>
      <c r="AS34" s="2" t="s">
        <v>125</v>
      </c>
      <c r="AT34" s="2" t="s">
        <v>303</v>
      </c>
      <c r="AU34" s="2" t="s">
        <v>135</v>
      </c>
      <c r="AV34" s="2" t="s">
        <v>192</v>
      </c>
      <c r="AW34" s="2" t="s">
        <v>125</v>
      </c>
      <c r="AX34" s="2"/>
      <c r="AY34" s="2" t="s">
        <v>152</v>
      </c>
      <c r="AZ34" s="2" t="s">
        <v>125</v>
      </c>
      <c r="BA34" s="2" t="s">
        <v>167</v>
      </c>
      <c r="BB34" s="2" t="s">
        <v>149</v>
      </c>
      <c r="BC34" s="2" t="s">
        <v>152</v>
      </c>
      <c r="BD34" s="2" t="s">
        <v>192</v>
      </c>
      <c r="BE34" s="2" t="s">
        <v>200</v>
      </c>
      <c r="BF34" s="2" t="s">
        <v>176</v>
      </c>
      <c r="BG34" s="2" t="s">
        <v>135</v>
      </c>
      <c r="BH34" s="2" t="s">
        <v>167</v>
      </c>
      <c r="BI34" s="2" t="s">
        <v>152</v>
      </c>
      <c r="BJ34" s="2" t="s">
        <v>167</v>
      </c>
      <c r="BK34" s="2" t="s">
        <v>136</v>
      </c>
      <c r="BL34" s="2" t="s">
        <v>125</v>
      </c>
      <c r="BM34" s="2" t="s">
        <v>135</v>
      </c>
      <c r="BN34" s="2" t="s">
        <v>125</v>
      </c>
      <c r="BO34" s="2" t="s">
        <v>135</v>
      </c>
      <c r="BP34" s="2" t="s">
        <v>307</v>
      </c>
      <c r="BQ34" s="2" t="s">
        <v>149</v>
      </c>
      <c r="BR34" s="2" t="s">
        <v>125</v>
      </c>
      <c r="BS34" s="2" t="s">
        <v>135</v>
      </c>
      <c r="BT34" s="2" t="s">
        <v>135</v>
      </c>
      <c r="BU34" s="2"/>
      <c r="BV34" s="2" t="s">
        <v>135</v>
      </c>
      <c r="BW34" s="2" t="s">
        <v>224</v>
      </c>
      <c r="BX34" s="2" t="s">
        <v>149</v>
      </c>
      <c r="BY34" s="2" t="s">
        <v>227</v>
      </c>
      <c r="BZ34" s="2" t="s">
        <v>260</v>
      </c>
      <c r="CA34" s="2" t="s">
        <v>157</v>
      </c>
      <c r="CB34" s="2" t="s">
        <v>135</v>
      </c>
      <c r="CC34" s="2" t="s">
        <v>135</v>
      </c>
      <c r="CD34" s="2"/>
      <c r="CE34" s="2"/>
      <c r="CF34" s="2" t="s">
        <v>149</v>
      </c>
      <c r="CG34" s="2" t="s">
        <v>135</v>
      </c>
      <c r="CH34" s="2" t="s">
        <v>135</v>
      </c>
      <c r="CI34" s="2"/>
      <c r="CJ34" s="2" t="s">
        <v>125</v>
      </c>
      <c r="CK34" s="2" t="s">
        <v>135</v>
      </c>
      <c r="CL34" s="2" t="s">
        <v>149</v>
      </c>
      <c r="CM34" s="2"/>
      <c r="CN34" s="2" t="s">
        <v>125</v>
      </c>
      <c r="CO34" s="2" t="s">
        <v>191</v>
      </c>
      <c r="CP34" s="2" t="s">
        <v>157</v>
      </c>
      <c r="CQ34" s="2"/>
      <c r="CR34" s="2"/>
      <c r="CS34" s="2" t="s">
        <v>191</v>
      </c>
      <c r="CT34" s="2"/>
      <c r="CU34" s="2"/>
      <c r="CV34" s="2" t="s">
        <v>135</v>
      </c>
      <c r="CW34" s="2" t="s">
        <v>166</v>
      </c>
      <c r="CX34" s="2" t="s">
        <v>125</v>
      </c>
      <c r="CY34" s="2"/>
      <c r="CZ34" s="2" t="s">
        <v>135</v>
      </c>
      <c r="DA34" s="2" t="s">
        <v>136</v>
      </c>
      <c r="DB34" s="2"/>
      <c r="DC34" s="2"/>
      <c r="DD34" s="2"/>
      <c r="DE34" s="2" t="s">
        <v>125</v>
      </c>
      <c r="DF34" s="2"/>
      <c r="DG34" s="2" t="s">
        <v>145</v>
      </c>
      <c r="DH34" s="2" t="s">
        <v>263</v>
      </c>
      <c r="DI34" s="2" t="s">
        <v>125</v>
      </c>
      <c r="DJ34" s="2" t="s">
        <v>125</v>
      </c>
      <c r="DK34" s="2" t="s">
        <v>581</v>
      </c>
      <c r="DL34" s="2" t="s">
        <v>582</v>
      </c>
    </row>
    <row r="35" spans="1:116" ht="28.5" x14ac:dyDescent="0.2">
      <c r="A35" s="2" t="s">
        <v>583</v>
      </c>
      <c r="B35" s="2" t="s">
        <v>117</v>
      </c>
      <c r="C35" s="2" t="s">
        <v>584</v>
      </c>
      <c r="D35" s="2" t="s">
        <v>585</v>
      </c>
      <c r="E35" s="2" t="s">
        <v>207</v>
      </c>
      <c r="F35" s="2" t="s">
        <v>348</v>
      </c>
      <c r="G35" s="2" t="s">
        <v>586</v>
      </c>
      <c r="H35" s="2" t="s">
        <v>326</v>
      </c>
      <c r="I35" s="2" t="s">
        <v>587</v>
      </c>
      <c r="J35" s="2" t="s">
        <v>588</v>
      </c>
      <c r="K35" s="2" t="s">
        <v>589</v>
      </c>
      <c r="L35" s="2" t="s">
        <v>287</v>
      </c>
      <c r="M35" s="2" t="s">
        <v>300</v>
      </c>
      <c r="N35" s="2" t="s">
        <v>590</v>
      </c>
      <c r="O35" s="2" t="s">
        <v>224</v>
      </c>
      <c r="P35" s="2" t="s">
        <v>135</v>
      </c>
      <c r="Q35" s="2" t="s">
        <v>198</v>
      </c>
      <c r="R35" s="2" t="s">
        <v>227</v>
      </c>
      <c r="S35" s="2" t="s">
        <v>149</v>
      </c>
      <c r="T35" s="2" t="s">
        <v>220</v>
      </c>
      <c r="U35" s="2" t="s">
        <v>157</v>
      </c>
      <c r="V35" s="2" t="s">
        <v>135</v>
      </c>
      <c r="W35" s="2" t="s">
        <v>135</v>
      </c>
      <c r="X35" s="2" t="s">
        <v>135</v>
      </c>
      <c r="Y35" s="2" t="s">
        <v>135</v>
      </c>
      <c r="Z35" s="2" t="s">
        <v>149</v>
      </c>
      <c r="AA35" s="2" t="s">
        <v>190</v>
      </c>
      <c r="AB35" s="2" t="s">
        <v>224</v>
      </c>
      <c r="AC35" s="2" t="s">
        <v>125</v>
      </c>
      <c r="AD35" s="2" t="s">
        <v>210</v>
      </c>
      <c r="AE35" s="2" t="s">
        <v>125</v>
      </c>
      <c r="AF35" s="2" t="s">
        <v>149</v>
      </c>
      <c r="AG35" s="2" t="s">
        <v>125</v>
      </c>
      <c r="AH35" s="2" t="s">
        <v>157</v>
      </c>
      <c r="AI35" s="2" t="s">
        <v>167</v>
      </c>
      <c r="AJ35" s="2" t="s">
        <v>125</v>
      </c>
      <c r="AK35" s="2" t="s">
        <v>135</v>
      </c>
      <c r="AL35" s="2" t="s">
        <v>356</v>
      </c>
      <c r="AM35" s="2" t="s">
        <v>135</v>
      </c>
      <c r="AN35" s="2" t="s">
        <v>185</v>
      </c>
      <c r="AO35" s="2" t="s">
        <v>192</v>
      </c>
      <c r="AP35" s="2" t="s">
        <v>167</v>
      </c>
      <c r="AQ35" s="2" t="s">
        <v>125</v>
      </c>
      <c r="AR35" s="2" t="s">
        <v>152</v>
      </c>
      <c r="AS35" s="2" t="s">
        <v>125</v>
      </c>
      <c r="AT35" s="2" t="s">
        <v>147</v>
      </c>
      <c r="AU35" s="2" t="s">
        <v>135</v>
      </c>
      <c r="AV35" s="2" t="s">
        <v>157</v>
      </c>
      <c r="AW35" s="2" t="s">
        <v>125</v>
      </c>
      <c r="AX35" s="2"/>
      <c r="AY35" s="2" t="s">
        <v>149</v>
      </c>
      <c r="AZ35" s="2" t="s">
        <v>125</v>
      </c>
      <c r="BA35" s="2" t="s">
        <v>157</v>
      </c>
      <c r="BB35" s="2" t="s">
        <v>149</v>
      </c>
      <c r="BC35" s="2" t="s">
        <v>149</v>
      </c>
      <c r="BD35" s="2" t="s">
        <v>192</v>
      </c>
      <c r="BE35" s="2" t="s">
        <v>277</v>
      </c>
      <c r="BF35" s="2" t="s">
        <v>272</v>
      </c>
      <c r="BG35" s="2" t="s">
        <v>135</v>
      </c>
      <c r="BH35" s="2" t="s">
        <v>167</v>
      </c>
      <c r="BI35" s="2" t="s">
        <v>152</v>
      </c>
      <c r="BJ35" s="2" t="s">
        <v>157</v>
      </c>
      <c r="BK35" s="2" t="s">
        <v>222</v>
      </c>
      <c r="BL35" s="2" t="s">
        <v>125</v>
      </c>
      <c r="BM35" s="2" t="s">
        <v>135</v>
      </c>
      <c r="BN35" s="2" t="s">
        <v>125</v>
      </c>
      <c r="BO35" s="2" t="s">
        <v>125</v>
      </c>
      <c r="BP35" s="2" t="s">
        <v>176</v>
      </c>
      <c r="BQ35" s="2" t="s">
        <v>149</v>
      </c>
      <c r="BR35" s="2" t="s">
        <v>125</v>
      </c>
      <c r="BS35" s="2" t="s">
        <v>135</v>
      </c>
      <c r="BT35" s="2" t="s">
        <v>135</v>
      </c>
      <c r="BU35" s="2"/>
      <c r="BV35" s="2" t="s">
        <v>135</v>
      </c>
      <c r="BW35" s="2" t="s">
        <v>147</v>
      </c>
      <c r="BX35" s="2" t="s">
        <v>135</v>
      </c>
      <c r="BY35" s="2" t="s">
        <v>333</v>
      </c>
      <c r="BZ35" s="2" t="s">
        <v>195</v>
      </c>
      <c r="CA35" s="2" t="s">
        <v>152</v>
      </c>
      <c r="CB35" s="2" t="s">
        <v>135</v>
      </c>
      <c r="CC35" s="2" t="s">
        <v>135</v>
      </c>
      <c r="CD35" s="2"/>
      <c r="CE35" s="2"/>
      <c r="CF35" s="2" t="s">
        <v>149</v>
      </c>
      <c r="CG35" s="2" t="s">
        <v>135</v>
      </c>
      <c r="CH35" s="2" t="s">
        <v>135</v>
      </c>
      <c r="CI35" s="2"/>
      <c r="CJ35" s="2" t="s">
        <v>125</v>
      </c>
      <c r="CK35" s="2" t="s">
        <v>135</v>
      </c>
      <c r="CL35" s="2" t="s">
        <v>135</v>
      </c>
      <c r="CM35" s="2"/>
      <c r="CN35" s="2" t="s">
        <v>125</v>
      </c>
      <c r="CO35" s="2" t="s">
        <v>166</v>
      </c>
      <c r="CP35" s="2" t="s">
        <v>152</v>
      </c>
      <c r="CQ35" s="2"/>
      <c r="CR35" s="2"/>
      <c r="CS35" s="2" t="s">
        <v>191</v>
      </c>
      <c r="CT35" s="2"/>
      <c r="CU35" s="2"/>
      <c r="CV35" s="2" t="s">
        <v>135</v>
      </c>
      <c r="CW35" s="2" t="s">
        <v>166</v>
      </c>
      <c r="CX35" s="2" t="s">
        <v>125</v>
      </c>
      <c r="CY35" s="2"/>
      <c r="CZ35" s="2" t="s">
        <v>135</v>
      </c>
      <c r="DA35" s="2" t="s">
        <v>167</v>
      </c>
      <c r="DB35" s="2"/>
      <c r="DC35" s="2"/>
      <c r="DD35" s="2"/>
      <c r="DE35" s="2" t="s">
        <v>125</v>
      </c>
      <c r="DF35" s="2"/>
      <c r="DG35" s="2" t="s">
        <v>182</v>
      </c>
      <c r="DH35" s="2" t="s">
        <v>193</v>
      </c>
      <c r="DI35" s="2" t="s">
        <v>125</v>
      </c>
      <c r="DJ35" s="2" t="s">
        <v>125</v>
      </c>
      <c r="DK35" s="2" t="s">
        <v>591</v>
      </c>
      <c r="DL35" s="2" t="s">
        <v>592</v>
      </c>
    </row>
    <row r="36" spans="1:116" ht="28.5" x14ac:dyDescent="0.2">
      <c r="A36" s="2" t="s">
        <v>593</v>
      </c>
      <c r="B36" s="2" t="s">
        <v>117</v>
      </c>
      <c r="C36" s="2" t="s">
        <v>594</v>
      </c>
      <c r="D36" s="2" t="s">
        <v>595</v>
      </c>
      <c r="E36" s="2" t="s">
        <v>292</v>
      </c>
      <c r="F36" s="2" t="s">
        <v>499</v>
      </c>
      <c r="G36" s="2" t="s">
        <v>518</v>
      </c>
      <c r="H36" s="2" t="s">
        <v>285</v>
      </c>
      <c r="I36" s="2" t="s">
        <v>596</v>
      </c>
      <c r="J36" s="2" t="s">
        <v>597</v>
      </c>
      <c r="K36" s="2" t="s">
        <v>598</v>
      </c>
      <c r="L36" s="2" t="s">
        <v>562</v>
      </c>
      <c r="M36" s="2" t="s">
        <v>265</v>
      </c>
      <c r="N36" s="2" t="s">
        <v>130</v>
      </c>
      <c r="O36" s="2" t="s">
        <v>182</v>
      </c>
      <c r="P36" s="2" t="s">
        <v>135</v>
      </c>
      <c r="Q36" s="2" t="s">
        <v>307</v>
      </c>
      <c r="R36" s="2" t="s">
        <v>278</v>
      </c>
      <c r="S36" s="2" t="s">
        <v>149</v>
      </c>
      <c r="T36" s="2" t="s">
        <v>342</v>
      </c>
      <c r="U36" s="2" t="s">
        <v>157</v>
      </c>
      <c r="V36" s="2" t="s">
        <v>125</v>
      </c>
      <c r="W36" s="2" t="s">
        <v>125</v>
      </c>
      <c r="X36" s="2" t="s">
        <v>125</v>
      </c>
      <c r="Y36" s="2" t="s">
        <v>135</v>
      </c>
      <c r="Z36" s="2" t="s">
        <v>149</v>
      </c>
      <c r="AA36" s="2" t="s">
        <v>148</v>
      </c>
      <c r="AB36" s="2" t="s">
        <v>224</v>
      </c>
      <c r="AC36" s="2" t="s">
        <v>125</v>
      </c>
      <c r="AD36" s="2" t="s">
        <v>183</v>
      </c>
      <c r="AE36" s="2" t="s">
        <v>125</v>
      </c>
      <c r="AF36" s="2" t="s">
        <v>149</v>
      </c>
      <c r="AG36" s="2" t="s">
        <v>125</v>
      </c>
      <c r="AH36" s="2" t="s">
        <v>152</v>
      </c>
      <c r="AI36" s="2" t="s">
        <v>167</v>
      </c>
      <c r="AJ36" s="2" t="s">
        <v>125</v>
      </c>
      <c r="AK36" s="2" t="s">
        <v>125</v>
      </c>
      <c r="AL36" s="2" t="s">
        <v>219</v>
      </c>
      <c r="AM36" s="2" t="s">
        <v>135</v>
      </c>
      <c r="AN36" s="2" t="s">
        <v>225</v>
      </c>
      <c r="AO36" s="2" t="s">
        <v>167</v>
      </c>
      <c r="AP36" s="2" t="s">
        <v>152</v>
      </c>
      <c r="AQ36" s="2" t="s">
        <v>125</v>
      </c>
      <c r="AR36" s="2" t="s">
        <v>152</v>
      </c>
      <c r="AS36" s="2" t="s">
        <v>125</v>
      </c>
      <c r="AT36" s="2" t="s">
        <v>194</v>
      </c>
      <c r="AU36" s="2" t="s">
        <v>125</v>
      </c>
      <c r="AV36" s="2" t="s">
        <v>152</v>
      </c>
      <c r="AW36" s="2" t="s">
        <v>125</v>
      </c>
      <c r="AX36" s="2"/>
      <c r="AY36" s="2" t="s">
        <v>135</v>
      </c>
      <c r="AZ36" s="2" t="s">
        <v>125</v>
      </c>
      <c r="BA36" s="2" t="s">
        <v>152</v>
      </c>
      <c r="BB36" s="2" t="s">
        <v>149</v>
      </c>
      <c r="BC36" s="2" t="s">
        <v>135</v>
      </c>
      <c r="BD36" s="2" t="s">
        <v>192</v>
      </c>
      <c r="BE36" s="2" t="s">
        <v>198</v>
      </c>
      <c r="BF36" s="2" t="s">
        <v>198</v>
      </c>
      <c r="BG36" s="2" t="s">
        <v>135</v>
      </c>
      <c r="BH36" s="2" t="s">
        <v>149</v>
      </c>
      <c r="BI36" s="2" t="s">
        <v>152</v>
      </c>
      <c r="BJ36" s="2" t="s">
        <v>149</v>
      </c>
      <c r="BK36" s="2" t="s">
        <v>260</v>
      </c>
      <c r="BL36" s="2" t="s">
        <v>125</v>
      </c>
      <c r="BM36" s="2" t="s">
        <v>125</v>
      </c>
      <c r="BN36" s="2" t="s">
        <v>125</v>
      </c>
      <c r="BO36" s="2" t="s">
        <v>125</v>
      </c>
      <c r="BP36" s="2" t="s">
        <v>198</v>
      </c>
      <c r="BQ36" s="2" t="s">
        <v>149</v>
      </c>
      <c r="BR36" s="2" t="s">
        <v>125</v>
      </c>
      <c r="BS36" s="2" t="s">
        <v>135</v>
      </c>
      <c r="BT36" s="2" t="s">
        <v>135</v>
      </c>
      <c r="BU36" s="2"/>
      <c r="BV36" s="2" t="s">
        <v>135</v>
      </c>
      <c r="BW36" s="2" t="s">
        <v>147</v>
      </c>
      <c r="BX36" s="2" t="s">
        <v>149</v>
      </c>
      <c r="BY36" s="2" t="s">
        <v>283</v>
      </c>
      <c r="BZ36" s="2" t="s">
        <v>195</v>
      </c>
      <c r="CA36" s="2" t="s">
        <v>149</v>
      </c>
      <c r="CB36" s="2" t="s">
        <v>135</v>
      </c>
      <c r="CC36" s="2" t="s">
        <v>135</v>
      </c>
      <c r="CD36" s="2"/>
      <c r="CE36" s="2"/>
      <c r="CF36" s="2" t="s">
        <v>135</v>
      </c>
      <c r="CG36" s="2" t="s">
        <v>135</v>
      </c>
      <c r="CH36" s="2" t="s">
        <v>135</v>
      </c>
      <c r="CI36" s="2"/>
      <c r="CJ36" s="2" t="s">
        <v>125</v>
      </c>
      <c r="CK36" s="2" t="s">
        <v>135</v>
      </c>
      <c r="CL36" s="2" t="s">
        <v>135</v>
      </c>
      <c r="CM36" s="2"/>
      <c r="CN36" s="2" t="s">
        <v>125</v>
      </c>
      <c r="CO36" s="2" t="s">
        <v>192</v>
      </c>
      <c r="CP36" s="2" t="s">
        <v>149</v>
      </c>
      <c r="CQ36" s="2"/>
      <c r="CR36" s="2"/>
      <c r="CS36" s="2" t="s">
        <v>191</v>
      </c>
      <c r="CT36" s="2"/>
      <c r="CU36" s="2"/>
      <c r="CV36" s="2" t="s">
        <v>135</v>
      </c>
      <c r="CW36" s="2" t="s">
        <v>157</v>
      </c>
      <c r="CX36" s="2" t="s">
        <v>125</v>
      </c>
      <c r="CY36" s="2"/>
      <c r="CZ36" s="2" t="s">
        <v>135</v>
      </c>
      <c r="DA36" s="2" t="s">
        <v>222</v>
      </c>
      <c r="DB36" s="2"/>
      <c r="DC36" s="2"/>
      <c r="DD36" s="2"/>
      <c r="DE36" s="2" t="s">
        <v>125</v>
      </c>
      <c r="DF36" s="2"/>
      <c r="DG36" s="2" t="s">
        <v>164</v>
      </c>
      <c r="DH36" s="2" t="s">
        <v>198</v>
      </c>
      <c r="DI36" s="2" t="s">
        <v>125</v>
      </c>
      <c r="DJ36" s="2" t="s">
        <v>125</v>
      </c>
      <c r="DK36" s="2" t="s">
        <v>599</v>
      </c>
      <c r="DL36" s="2" t="s">
        <v>600</v>
      </c>
    </row>
    <row r="37" spans="1:116" ht="28.5" x14ac:dyDescent="0.2">
      <c r="A37" s="2" t="s">
        <v>601</v>
      </c>
      <c r="B37" s="2" t="s">
        <v>117</v>
      </c>
      <c r="C37" s="2" t="s">
        <v>602</v>
      </c>
      <c r="D37" s="2" t="s">
        <v>603</v>
      </c>
      <c r="E37" s="2" t="s">
        <v>292</v>
      </c>
      <c r="F37" s="2" t="s">
        <v>476</v>
      </c>
      <c r="G37" s="2" t="s">
        <v>604</v>
      </c>
      <c r="H37" s="2" t="s">
        <v>285</v>
      </c>
      <c r="I37" s="2" t="s">
        <v>605</v>
      </c>
      <c r="J37" s="2" t="s">
        <v>606</v>
      </c>
      <c r="K37" s="2" t="s">
        <v>607</v>
      </c>
      <c r="L37" s="2" t="s">
        <v>553</v>
      </c>
      <c r="M37" s="2" t="s">
        <v>608</v>
      </c>
      <c r="N37" s="2" t="s">
        <v>419</v>
      </c>
      <c r="O37" s="2" t="s">
        <v>164</v>
      </c>
      <c r="P37" s="2" t="s">
        <v>135</v>
      </c>
      <c r="Q37" s="2" t="s">
        <v>341</v>
      </c>
      <c r="R37" s="2" t="s">
        <v>210</v>
      </c>
      <c r="S37" s="2" t="s">
        <v>149</v>
      </c>
      <c r="T37" s="2" t="s">
        <v>326</v>
      </c>
      <c r="U37" s="2" t="s">
        <v>167</v>
      </c>
      <c r="V37" s="2" t="s">
        <v>125</v>
      </c>
      <c r="W37" s="2" t="s">
        <v>135</v>
      </c>
      <c r="X37" s="2" t="s">
        <v>125</v>
      </c>
      <c r="Y37" s="2" t="s">
        <v>125</v>
      </c>
      <c r="Z37" s="2" t="s">
        <v>149</v>
      </c>
      <c r="AA37" s="2" t="s">
        <v>356</v>
      </c>
      <c r="AB37" s="2" t="s">
        <v>303</v>
      </c>
      <c r="AC37" s="2" t="s">
        <v>125</v>
      </c>
      <c r="AD37" s="2" t="s">
        <v>226</v>
      </c>
      <c r="AE37" s="2" t="s">
        <v>125</v>
      </c>
      <c r="AF37" s="2" t="s">
        <v>152</v>
      </c>
      <c r="AG37" s="2" t="s">
        <v>125</v>
      </c>
      <c r="AH37" s="2" t="s">
        <v>157</v>
      </c>
      <c r="AI37" s="2" t="s">
        <v>167</v>
      </c>
      <c r="AJ37" s="2" t="s">
        <v>125</v>
      </c>
      <c r="AK37" s="2" t="s">
        <v>125</v>
      </c>
      <c r="AL37" s="2" t="s">
        <v>155</v>
      </c>
      <c r="AM37" s="2" t="s">
        <v>135</v>
      </c>
      <c r="AN37" s="2" t="s">
        <v>307</v>
      </c>
      <c r="AO37" s="2" t="s">
        <v>157</v>
      </c>
      <c r="AP37" s="2" t="s">
        <v>149</v>
      </c>
      <c r="AQ37" s="2" t="s">
        <v>125</v>
      </c>
      <c r="AR37" s="2" t="s">
        <v>149</v>
      </c>
      <c r="AS37" s="2" t="s">
        <v>125</v>
      </c>
      <c r="AT37" s="2" t="s">
        <v>191</v>
      </c>
      <c r="AU37" s="2" t="s">
        <v>125</v>
      </c>
      <c r="AV37" s="2" t="s">
        <v>152</v>
      </c>
      <c r="AW37" s="2" t="s">
        <v>125</v>
      </c>
      <c r="AX37" s="2"/>
      <c r="AY37" s="2" t="s">
        <v>135</v>
      </c>
      <c r="AZ37" s="2" t="s">
        <v>125</v>
      </c>
      <c r="BA37" s="2" t="s">
        <v>149</v>
      </c>
      <c r="BB37" s="2" t="s">
        <v>149</v>
      </c>
      <c r="BC37" s="2" t="s">
        <v>135</v>
      </c>
      <c r="BD37" s="2" t="s">
        <v>192</v>
      </c>
      <c r="BE37" s="2" t="s">
        <v>277</v>
      </c>
      <c r="BF37" s="2" t="s">
        <v>277</v>
      </c>
      <c r="BG37" s="2" t="s">
        <v>135</v>
      </c>
      <c r="BH37" s="2" t="s">
        <v>149</v>
      </c>
      <c r="BI37" s="2" t="s">
        <v>152</v>
      </c>
      <c r="BJ37" s="2" t="s">
        <v>149</v>
      </c>
      <c r="BK37" s="2" t="s">
        <v>303</v>
      </c>
      <c r="BL37" s="2" t="s">
        <v>125</v>
      </c>
      <c r="BM37" s="2" t="s">
        <v>125</v>
      </c>
      <c r="BN37" s="2" t="s">
        <v>125</v>
      </c>
      <c r="BO37" s="2" t="s">
        <v>125</v>
      </c>
      <c r="BP37" s="2" t="s">
        <v>263</v>
      </c>
      <c r="BQ37" s="2" t="s">
        <v>135</v>
      </c>
      <c r="BR37" s="2" t="s">
        <v>125</v>
      </c>
      <c r="BS37" s="2" t="s">
        <v>135</v>
      </c>
      <c r="BT37" s="2" t="s">
        <v>135</v>
      </c>
      <c r="BU37" s="2"/>
      <c r="BV37" s="2" t="s">
        <v>135</v>
      </c>
      <c r="BW37" s="2" t="s">
        <v>222</v>
      </c>
      <c r="BX37" s="2" t="s">
        <v>135</v>
      </c>
      <c r="BY37" s="2" t="s">
        <v>210</v>
      </c>
      <c r="BZ37" s="2" t="s">
        <v>182</v>
      </c>
      <c r="CA37" s="2" t="s">
        <v>149</v>
      </c>
      <c r="CB37" s="2" t="s">
        <v>125</v>
      </c>
      <c r="CC37" s="2" t="s">
        <v>135</v>
      </c>
      <c r="CD37" s="2"/>
      <c r="CE37" s="2"/>
      <c r="CF37" s="2" t="s">
        <v>135</v>
      </c>
      <c r="CG37" s="2" t="s">
        <v>135</v>
      </c>
      <c r="CH37" s="2" t="s">
        <v>135</v>
      </c>
      <c r="CI37" s="2"/>
      <c r="CJ37" s="2" t="s">
        <v>125</v>
      </c>
      <c r="CK37" s="2" t="s">
        <v>135</v>
      </c>
      <c r="CL37" s="2" t="s">
        <v>135</v>
      </c>
      <c r="CM37" s="2"/>
      <c r="CN37" s="2" t="s">
        <v>125</v>
      </c>
      <c r="CO37" s="2" t="s">
        <v>192</v>
      </c>
      <c r="CP37" s="2" t="s">
        <v>149</v>
      </c>
      <c r="CQ37" s="2"/>
      <c r="CR37" s="2"/>
      <c r="CS37" s="2" t="s">
        <v>191</v>
      </c>
      <c r="CT37" s="2"/>
      <c r="CU37" s="2"/>
      <c r="CV37" s="2" t="s">
        <v>135</v>
      </c>
      <c r="CW37" s="2" t="s">
        <v>192</v>
      </c>
      <c r="CX37" s="2" t="s">
        <v>125</v>
      </c>
      <c r="CY37" s="2"/>
      <c r="CZ37" s="2" t="s">
        <v>125</v>
      </c>
      <c r="DA37" s="2" t="s">
        <v>195</v>
      </c>
      <c r="DB37" s="2"/>
      <c r="DC37" s="2"/>
      <c r="DD37" s="2"/>
      <c r="DE37" s="2" t="s">
        <v>125</v>
      </c>
      <c r="DF37" s="2"/>
      <c r="DG37" s="2" t="s">
        <v>147</v>
      </c>
      <c r="DH37" s="2" t="s">
        <v>187</v>
      </c>
      <c r="DI37" s="2" t="s">
        <v>125</v>
      </c>
      <c r="DJ37" s="2" t="s">
        <v>125</v>
      </c>
      <c r="DK37" s="2" t="s">
        <v>609</v>
      </c>
      <c r="DL37" s="2" t="s">
        <v>215</v>
      </c>
    </row>
    <row r="38" spans="1:116" ht="28.5" x14ac:dyDescent="0.2">
      <c r="A38" s="2" t="s">
        <v>610</v>
      </c>
      <c r="B38" s="2" t="s">
        <v>117</v>
      </c>
      <c r="C38" s="2" t="s">
        <v>611</v>
      </c>
      <c r="D38" s="2" t="s">
        <v>612</v>
      </c>
      <c r="E38" s="2" t="s">
        <v>292</v>
      </c>
      <c r="F38" s="2" t="s">
        <v>425</v>
      </c>
      <c r="G38" s="2" t="s">
        <v>394</v>
      </c>
      <c r="H38" s="2" t="s">
        <v>308</v>
      </c>
      <c r="I38" s="2" t="s">
        <v>613</v>
      </c>
      <c r="J38" s="2" t="s">
        <v>614</v>
      </c>
      <c r="K38" s="2" t="s">
        <v>615</v>
      </c>
      <c r="L38" s="2" t="s">
        <v>337</v>
      </c>
      <c r="M38" s="2" t="s">
        <v>256</v>
      </c>
      <c r="N38" s="2" t="s">
        <v>482</v>
      </c>
      <c r="O38" s="2" t="s">
        <v>131</v>
      </c>
      <c r="P38" s="2" t="s">
        <v>135</v>
      </c>
      <c r="Q38" s="2" t="s">
        <v>193</v>
      </c>
      <c r="R38" s="2" t="s">
        <v>307</v>
      </c>
      <c r="S38" s="2" t="s">
        <v>149</v>
      </c>
      <c r="T38" s="2" t="s">
        <v>572</v>
      </c>
      <c r="U38" s="2" t="s">
        <v>157</v>
      </c>
      <c r="V38" s="2" t="s">
        <v>125</v>
      </c>
      <c r="W38" s="2" t="s">
        <v>125</v>
      </c>
      <c r="X38" s="2" t="s">
        <v>135</v>
      </c>
      <c r="Y38" s="2" t="s">
        <v>125</v>
      </c>
      <c r="Z38" s="2" t="s">
        <v>149</v>
      </c>
      <c r="AA38" s="2" t="s">
        <v>356</v>
      </c>
      <c r="AB38" s="2" t="s">
        <v>224</v>
      </c>
      <c r="AC38" s="2" t="s">
        <v>125</v>
      </c>
      <c r="AD38" s="2" t="s">
        <v>183</v>
      </c>
      <c r="AE38" s="2" t="s">
        <v>125</v>
      </c>
      <c r="AF38" s="2" t="s">
        <v>152</v>
      </c>
      <c r="AG38" s="2" t="s">
        <v>125</v>
      </c>
      <c r="AH38" s="2" t="s">
        <v>157</v>
      </c>
      <c r="AI38" s="2" t="s">
        <v>167</v>
      </c>
      <c r="AJ38" s="2" t="s">
        <v>125</v>
      </c>
      <c r="AK38" s="2" t="s">
        <v>135</v>
      </c>
      <c r="AL38" s="2" t="s">
        <v>616</v>
      </c>
      <c r="AM38" s="2" t="s">
        <v>135</v>
      </c>
      <c r="AN38" s="2" t="s">
        <v>341</v>
      </c>
      <c r="AO38" s="2" t="s">
        <v>192</v>
      </c>
      <c r="AP38" s="2" t="s">
        <v>152</v>
      </c>
      <c r="AQ38" s="2" t="s">
        <v>125</v>
      </c>
      <c r="AR38" s="2" t="s">
        <v>149</v>
      </c>
      <c r="AS38" s="2" t="s">
        <v>125</v>
      </c>
      <c r="AT38" s="2" t="s">
        <v>222</v>
      </c>
      <c r="AU38" s="2" t="s">
        <v>125</v>
      </c>
      <c r="AV38" s="2" t="s">
        <v>157</v>
      </c>
      <c r="AW38" s="2" t="s">
        <v>125</v>
      </c>
      <c r="AX38" s="2"/>
      <c r="AY38" s="2" t="s">
        <v>135</v>
      </c>
      <c r="AZ38" s="2" t="s">
        <v>125</v>
      </c>
      <c r="BA38" s="2" t="s">
        <v>152</v>
      </c>
      <c r="BB38" s="2" t="s">
        <v>149</v>
      </c>
      <c r="BC38" s="2" t="s">
        <v>135</v>
      </c>
      <c r="BD38" s="2" t="s">
        <v>192</v>
      </c>
      <c r="BE38" s="2" t="s">
        <v>263</v>
      </c>
      <c r="BF38" s="2" t="s">
        <v>226</v>
      </c>
      <c r="BG38" s="2" t="s">
        <v>135</v>
      </c>
      <c r="BH38" s="2" t="s">
        <v>152</v>
      </c>
      <c r="BI38" s="2" t="s">
        <v>149</v>
      </c>
      <c r="BJ38" s="2" t="s">
        <v>149</v>
      </c>
      <c r="BK38" s="2" t="s">
        <v>195</v>
      </c>
      <c r="BL38" s="2" t="s">
        <v>125</v>
      </c>
      <c r="BM38" s="2" t="s">
        <v>135</v>
      </c>
      <c r="BN38" s="2" t="s">
        <v>125</v>
      </c>
      <c r="BO38" s="2" t="s">
        <v>125</v>
      </c>
      <c r="BP38" s="2" t="s">
        <v>263</v>
      </c>
      <c r="BQ38" s="2" t="s">
        <v>135</v>
      </c>
      <c r="BR38" s="2" t="s">
        <v>125</v>
      </c>
      <c r="BS38" s="2" t="s">
        <v>135</v>
      </c>
      <c r="BT38" s="2" t="s">
        <v>135</v>
      </c>
      <c r="BU38" s="2"/>
      <c r="BV38" s="2" t="s">
        <v>135</v>
      </c>
      <c r="BW38" s="2" t="s">
        <v>222</v>
      </c>
      <c r="BX38" s="2" t="s">
        <v>135</v>
      </c>
      <c r="BY38" s="2" t="s">
        <v>210</v>
      </c>
      <c r="BZ38" s="2" t="s">
        <v>182</v>
      </c>
      <c r="CA38" s="2" t="s">
        <v>149</v>
      </c>
      <c r="CB38" s="2" t="s">
        <v>135</v>
      </c>
      <c r="CC38" s="2" t="s">
        <v>135</v>
      </c>
      <c r="CD38" s="2"/>
      <c r="CE38" s="2"/>
      <c r="CF38" s="2" t="s">
        <v>135</v>
      </c>
      <c r="CG38" s="2" t="s">
        <v>135</v>
      </c>
      <c r="CH38" s="2" t="s">
        <v>135</v>
      </c>
      <c r="CI38" s="2"/>
      <c r="CJ38" s="2" t="s">
        <v>125</v>
      </c>
      <c r="CK38" s="2" t="s">
        <v>135</v>
      </c>
      <c r="CL38" s="2" t="s">
        <v>135</v>
      </c>
      <c r="CM38" s="2"/>
      <c r="CN38" s="2" t="s">
        <v>125</v>
      </c>
      <c r="CO38" s="2" t="s">
        <v>167</v>
      </c>
      <c r="CP38" s="2" t="s">
        <v>149</v>
      </c>
      <c r="CQ38" s="2"/>
      <c r="CR38" s="2"/>
      <c r="CS38" s="2" t="s">
        <v>191</v>
      </c>
      <c r="CT38" s="2"/>
      <c r="CU38" s="2"/>
      <c r="CV38" s="2" t="s">
        <v>135</v>
      </c>
      <c r="CW38" s="2" t="s">
        <v>157</v>
      </c>
      <c r="CX38" s="2" t="s">
        <v>125</v>
      </c>
      <c r="CY38" s="2"/>
      <c r="CZ38" s="2" t="s">
        <v>125</v>
      </c>
      <c r="DA38" s="2" t="s">
        <v>192</v>
      </c>
      <c r="DB38" s="2"/>
      <c r="DC38" s="2"/>
      <c r="DD38" s="2"/>
      <c r="DE38" s="2" t="s">
        <v>125</v>
      </c>
      <c r="DF38" s="2"/>
      <c r="DG38" s="2" t="s">
        <v>136</v>
      </c>
      <c r="DH38" s="2" t="s">
        <v>264</v>
      </c>
      <c r="DI38" s="2" t="s">
        <v>125</v>
      </c>
      <c r="DJ38" s="2" t="s">
        <v>125</v>
      </c>
      <c r="DK38" s="2" t="s">
        <v>617</v>
      </c>
      <c r="DL38" s="2" t="s">
        <v>618</v>
      </c>
    </row>
    <row r="39" spans="1:116" ht="28.5" x14ac:dyDescent="0.2">
      <c r="A39" s="2" t="s">
        <v>619</v>
      </c>
      <c r="B39" s="2" t="s">
        <v>117</v>
      </c>
      <c r="C39" s="2" t="s">
        <v>620</v>
      </c>
      <c r="D39" s="2" t="s">
        <v>621</v>
      </c>
      <c r="E39" s="2" t="s">
        <v>292</v>
      </c>
      <c r="F39" s="2" t="s">
        <v>476</v>
      </c>
      <c r="G39" s="2" t="s">
        <v>622</v>
      </c>
      <c r="H39" s="2" t="s">
        <v>572</v>
      </c>
      <c r="I39" s="2" t="s">
        <v>623</v>
      </c>
      <c r="J39" s="2" t="s">
        <v>624</v>
      </c>
      <c r="K39" s="2" t="s">
        <v>625</v>
      </c>
      <c r="L39" s="2" t="s">
        <v>339</v>
      </c>
      <c r="M39" s="2" t="s">
        <v>376</v>
      </c>
      <c r="N39" s="2" t="s">
        <v>442</v>
      </c>
      <c r="O39" s="2" t="s">
        <v>166</v>
      </c>
      <c r="P39" s="2" t="s">
        <v>135</v>
      </c>
      <c r="Q39" s="2" t="s">
        <v>333</v>
      </c>
      <c r="R39" s="2" t="s">
        <v>234</v>
      </c>
      <c r="S39" s="2" t="s">
        <v>149</v>
      </c>
      <c r="T39" s="2" t="s">
        <v>376</v>
      </c>
      <c r="U39" s="2" t="s">
        <v>135</v>
      </c>
      <c r="V39" s="2" t="s">
        <v>125</v>
      </c>
      <c r="W39" s="2" t="s">
        <v>125</v>
      </c>
      <c r="X39" s="2" t="s">
        <v>125</v>
      </c>
      <c r="Y39" s="2" t="s">
        <v>125</v>
      </c>
      <c r="Z39" s="2" t="s">
        <v>135</v>
      </c>
      <c r="AA39" s="2" t="s">
        <v>142</v>
      </c>
      <c r="AB39" s="2" t="s">
        <v>303</v>
      </c>
      <c r="AC39" s="2" t="s">
        <v>125</v>
      </c>
      <c r="AD39" s="2" t="s">
        <v>200</v>
      </c>
      <c r="AE39" s="2" t="s">
        <v>125</v>
      </c>
      <c r="AF39" s="2" t="s">
        <v>135</v>
      </c>
      <c r="AG39" s="2" t="s">
        <v>125</v>
      </c>
      <c r="AH39" s="2" t="s">
        <v>152</v>
      </c>
      <c r="AI39" s="2" t="s">
        <v>167</v>
      </c>
      <c r="AJ39" s="2" t="s">
        <v>125</v>
      </c>
      <c r="AK39" s="2" t="s">
        <v>125</v>
      </c>
      <c r="AL39" s="2" t="s">
        <v>301</v>
      </c>
      <c r="AM39" s="2" t="s">
        <v>135</v>
      </c>
      <c r="AN39" s="2" t="s">
        <v>234</v>
      </c>
      <c r="AO39" s="2" t="s">
        <v>167</v>
      </c>
      <c r="AP39" s="2" t="s">
        <v>149</v>
      </c>
      <c r="AQ39" s="2" t="s">
        <v>125</v>
      </c>
      <c r="AR39" s="2" t="s">
        <v>149</v>
      </c>
      <c r="AS39" s="2" t="s">
        <v>125</v>
      </c>
      <c r="AT39" s="2" t="s">
        <v>191</v>
      </c>
      <c r="AU39" s="2" t="s">
        <v>125</v>
      </c>
      <c r="AV39" s="2" t="s">
        <v>152</v>
      </c>
      <c r="AW39" s="2" t="s">
        <v>125</v>
      </c>
      <c r="AX39" s="2"/>
      <c r="AY39" s="2" t="s">
        <v>135</v>
      </c>
      <c r="AZ39" s="2" t="s">
        <v>125</v>
      </c>
      <c r="BA39" s="2" t="s">
        <v>149</v>
      </c>
      <c r="BB39" s="2" t="s">
        <v>149</v>
      </c>
      <c r="BC39" s="2" t="s">
        <v>135</v>
      </c>
      <c r="BD39" s="2" t="s">
        <v>192</v>
      </c>
      <c r="BE39" s="2" t="s">
        <v>187</v>
      </c>
      <c r="BF39" s="2" t="s">
        <v>187</v>
      </c>
      <c r="BG39" s="2" t="s">
        <v>135</v>
      </c>
      <c r="BH39" s="2" t="s">
        <v>149</v>
      </c>
      <c r="BI39" s="2" t="s">
        <v>135</v>
      </c>
      <c r="BJ39" s="2" t="s">
        <v>149</v>
      </c>
      <c r="BK39" s="2" t="s">
        <v>191</v>
      </c>
      <c r="BL39" s="2" t="s">
        <v>125</v>
      </c>
      <c r="BM39" s="2" t="s">
        <v>125</v>
      </c>
      <c r="BN39" s="2" t="s">
        <v>125</v>
      </c>
      <c r="BO39" s="2" t="s">
        <v>125</v>
      </c>
      <c r="BP39" s="2" t="s">
        <v>187</v>
      </c>
      <c r="BQ39" s="2" t="s">
        <v>135</v>
      </c>
      <c r="BR39" s="2" t="s">
        <v>125</v>
      </c>
      <c r="BS39" s="2" t="s">
        <v>135</v>
      </c>
      <c r="BT39" s="2" t="s">
        <v>135</v>
      </c>
      <c r="BU39" s="2"/>
      <c r="BV39" s="2" t="s">
        <v>135</v>
      </c>
      <c r="BW39" s="2" t="s">
        <v>191</v>
      </c>
      <c r="BX39" s="2" t="s">
        <v>135</v>
      </c>
      <c r="BY39" s="2" t="s">
        <v>183</v>
      </c>
      <c r="BZ39" s="2" t="s">
        <v>164</v>
      </c>
      <c r="CA39" s="2" t="s">
        <v>149</v>
      </c>
      <c r="CB39" s="2" t="s">
        <v>125</v>
      </c>
      <c r="CC39" s="2" t="s">
        <v>135</v>
      </c>
      <c r="CD39" s="2"/>
      <c r="CE39" s="2"/>
      <c r="CF39" s="2" t="s">
        <v>135</v>
      </c>
      <c r="CG39" s="2" t="s">
        <v>135</v>
      </c>
      <c r="CH39" s="2" t="s">
        <v>135</v>
      </c>
      <c r="CI39" s="2"/>
      <c r="CJ39" s="2" t="s">
        <v>125</v>
      </c>
      <c r="CK39" s="2" t="s">
        <v>125</v>
      </c>
      <c r="CL39" s="2" t="s">
        <v>135</v>
      </c>
      <c r="CM39" s="2"/>
      <c r="CN39" s="2" t="s">
        <v>125</v>
      </c>
      <c r="CO39" s="2" t="s">
        <v>167</v>
      </c>
      <c r="CP39" s="2" t="s">
        <v>149</v>
      </c>
      <c r="CQ39" s="2"/>
      <c r="CR39" s="2"/>
      <c r="CS39" s="2" t="s">
        <v>191</v>
      </c>
      <c r="CT39" s="2"/>
      <c r="CU39" s="2"/>
      <c r="CV39" s="2" t="s">
        <v>125</v>
      </c>
      <c r="CW39" s="2" t="s">
        <v>192</v>
      </c>
      <c r="CX39" s="2" t="s">
        <v>125</v>
      </c>
      <c r="CY39" s="2"/>
      <c r="CZ39" s="2" t="s">
        <v>125</v>
      </c>
      <c r="DA39" s="2" t="s">
        <v>147</v>
      </c>
      <c r="DB39" s="2"/>
      <c r="DC39" s="2"/>
      <c r="DD39" s="2"/>
      <c r="DE39" s="2" t="s">
        <v>125</v>
      </c>
      <c r="DF39" s="2"/>
      <c r="DG39" s="2" t="s">
        <v>167</v>
      </c>
      <c r="DH39" s="2" t="s">
        <v>303</v>
      </c>
      <c r="DI39" s="2" t="s">
        <v>125</v>
      </c>
      <c r="DJ39" s="2" t="s">
        <v>125</v>
      </c>
      <c r="DK39" s="2" t="s">
        <v>626</v>
      </c>
      <c r="DL39" s="2" t="s">
        <v>488</v>
      </c>
    </row>
    <row r="40" spans="1:116" ht="28.5" x14ac:dyDescent="0.2">
      <c r="A40" s="2" t="s">
        <v>627</v>
      </c>
      <c r="B40" s="2" t="s">
        <v>117</v>
      </c>
      <c r="C40" s="2" t="s">
        <v>628</v>
      </c>
      <c r="D40" s="2" t="s">
        <v>629</v>
      </c>
      <c r="E40" s="2" t="s">
        <v>120</v>
      </c>
      <c r="F40" s="2" t="s">
        <v>360</v>
      </c>
      <c r="G40" s="2" t="s">
        <v>630</v>
      </c>
      <c r="H40" s="2" t="s">
        <v>217</v>
      </c>
      <c r="I40" s="2" t="s">
        <v>631</v>
      </c>
      <c r="J40" s="2" t="s">
        <v>632</v>
      </c>
      <c r="K40" s="2" t="s">
        <v>633</v>
      </c>
      <c r="L40" s="2" t="s">
        <v>217</v>
      </c>
      <c r="M40" s="2" t="s">
        <v>634</v>
      </c>
      <c r="N40" s="2" t="s">
        <v>635</v>
      </c>
      <c r="O40" s="2" t="s">
        <v>222</v>
      </c>
      <c r="P40" s="2" t="s">
        <v>135</v>
      </c>
      <c r="Q40" s="2" t="s">
        <v>341</v>
      </c>
      <c r="R40" s="2" t="s">
        <v>333</v>
      </c>
      <c r="S40" s="2" t="s">
        <v>149</v>
      </c>
      <c r="T40" s="2" t="s">
        <v>342</v>
      </c>
      <c r="U40" s="2" t="s">
        <v>157</v>
      </c>
      <c r="V40" s="2" t="s">
        <v>125</v>
      </c>
      <c r="W40" s="2" t="s">
        <v>125</v>
      </c>
      <c r="X40" s="2" t="s">
        <v>125</v>
      </c>
      <c r="Y40" s="2" t="s">
        <v>125</v>
      </c>
      <c r="Z40" s="2" t="s">
        <v>135</v>
      </c>
      <c r="AA40" s="2" t="s">
        <v>186</v>
      </c>
      <c r="AB40" s="2" t="s">
        <v>303</v>
      </c>
      <c r="AC40" s="2" t="s">
        <v>125</v>
      </c>
      <c r="AD40" s="2" t="s">
        <v>145</v>
      </c>
      <c r="AE40" s="2" t="s">
        <v>125</v>
      </c>
      <c r="AF40" s="2" t="s">
        <v>149</v>
      </c>
      <c r="AG40" s="2" t="s">
        <v>125</v>
      </c>
      <c r="AH40" s="2" t="s">
        <v>157</v>
      </c>
      <c r="AI40" s="2" t="s">
        <v>167</v>
      </c>
      <c r="AJ40" s="2" t="s">
        <v>125</v>
      </c>
      <c r="AK40" s="2" t="s">
        <v>125</v>
      </c>
      <c r="AL40" s="2" t="s">
        <v>156</v>
      </c>
      <c r="AM40" s="2" t="s">
        <v>135</v>
      </c>
      <c r="AN40" s="2" t="s">
        <v>196</v>
      </c>
      <c r="AO40" s="2" t="s">
        <v>192</v>
      </c>
      <c r="AP40" s="2" t="s">
        <v>152</v>
      </c>
      <c r="AQ40" s="2" t="s">
        <v>125</v>
      </c>
      <c r="AR40" s="2" t="s">
        <v>149</v>
      </c>
      <c r="AS40" s="2" t="s">
        <v>125</v>
      </c>
      <c r="AT40" s="2" t="s">
        <v>194</v>
      </c>
      <c r="AU40" s="2" t="s">
        <v>125</v>
      </c>
      <c r="AV40" s="2" t="s">
        <v>157</v>
      </c>
      <c r="AW40" s="2" t="s">
        <v>125</v>
      </c>
      <c r="AX40" s="2"/>
      <c r="AY40" s="2" t="s">
        <v>135</v>
      </c>
      <c r="AZ40" s="2" t="s">
        <v>125</v>
      </c>
      <c r="BA40" s="2" t="s">
        <v>152</v>
      </c>
      <c r="BB40" s="2" t="s">
        <v>149</v>
      </c>
      <c r="BC40" s="2" t="s">
        <v>135</v>
      </c>
      <c r="BD40" s="2" t="s">
        <v>192</v>
      </c>
      <c r="BE40" s="2" t="s">
        <v>277</v>
      </c>
      <c r="BF40" s="2" t="s">
        <v>263</v>
      </c>
      <c r="BG40" s="2" t="s">
        <v>135</v>
      </c>
      <c r="BH40" s="2" t="s">
        <v>152</v>
      </c>
      <c r="BI40" s="2" t="s">
        <v>149</v>
      </c>
      <c r="BJ40" s="2" t="s">
        <v>149</v>
      </c>
      <c r="BK40" s="2" t="s">
        <v>222</v>
      </c>
      <c r="BL40" s="2" t="s">
        <v>125</v>
      </c>
      <c r="BM40" s="2" t="s">
        <v>125</v>
      </c>
      <c r="BN40" s="2" t="s">
        <v>125</v>
      </c>
      <c r="BO40" s="2" t="s">
        <v>125</v>
      </c>
      <c r="BP40" s="2" t="s">
        <v>246</v>
      </c>
      <c r="BQ40" s="2" t="s">
        <v>135</v>
      </c>
      <c r="BR40" s="2" t="s">
        <v>125</v>
      </c>
      <c r="BS40" s="2" t="s">
        <v>135</v>
      </c>
      <c r="BT40" s="2" t="s">
        <v>135</v>
      </c>
      <c r="BU40" s="2"/>
      <c r="BV40" s="2" t="s">
        <v>135</v>
      </c>
      <c r="BW40" s="2" t="s">
        <v>194</v>
      </c>
      <c r="BX40" s="2" t="s">
        <v>135</v>
      </c>
      <c r="BY40" s="2" t="s">
        <v>272</v>
      </c>
      <c r="BZ40" s="2" t="s">
        <v>131</v>
      </c>
      <c r="CA40" s="2" t="s">
        <v>152</v>
      </c>
      <c r="CB40" s="2" t="s">
        <v>125</v>
      </c>
      <c r="CC40" s="2" t="s">
        <v>135</v>
      </c>
      <c r="CD40" s="2"/>
      <c r="CE40" s="2"/>
      <c r="CF40" s="2" t="s">
        <v>149</v>
      </c>
      <c r="CG40" s="2" t="s">
        <v>135</v>
      </c>
      <c r="CH40" s="2" t="s">
        <v>135</v>
      </c>
      <c r="CI40" s="2"/>
      <c r="CJ40" s="2" t="s">
        <v>125</v>
      </c>
      <c r="CK40" s="2" t="s">
        <v>125</v>
      </c>
      <c r="CL40" s="2" t="s">
        <v>135</v>
      </c>
      <c r="CM40" s="2"/>
      <c r="CN40" s="2" t="s">
        <v>125</v>
      </c>
      <c r="CO40" s="2" t="s">
        <v>192</v>
      </c>
      <c r="CP40" s="2" t="s">
        <v>149</v>
      </c>
      <c r="CQ40" s="2"/>
      <c r="CR40" s="2"/>
      <c r="CS40" s="2" t="s">
        <v>191</v>
      </c>
      <c r="CT40" s="2"/>
      <c r="CU40" s="2"/>
      <c r="CV40" s="2" t="s">
        <v>135</v>
      </c>
      <c r="CW40" s="2" t="s">
        <v>192</v>
      </c>
      <c r="CX40" s="2" t="s">
        <v>125</v>
      </c>
      <c r="CY40" s="2"/>
      <c r="CZ40" s="2" t="s">
        <v>125</v>
      </c>
      <c r="DA40" s="2" t="s">
        <v>224</v>
      </c>
      <c r="DB40" s="2"/>
      <c r="DC40" s="2"/>
      <c r="DD40" s="2"/>
      <c r="DE40" s="2" t="s">
        <v>125</v>
      </c>
      <c r="DF40" s="2"/>
      <c r="DG40" s="2" t="s">
        <v>194</v>
      </c>
      <c r="DH40" s="2" t="s">
        <v>309</v>
      </c>
      <c r="DI40" s="2" t="s">
        <v>125</v>
      </c>
      <c r="DJ40" s="2" t="s">
        <v>125</v>
      </c>
      <c r="DK40" s="2" t="s">
        <v>636</v>
      </c>
      <c r="DL40" s="2" t="s">
        <v>280</v>
      </c>
    </row>
    <row r="41" spans="1:116" ht="28.5" x14ac:dyDescent="0.2">
      <c r="A41" s="2" t="s">
        <v>637</v>
      </c>
      <c r="B41" s="2" t="s">
        <v>117</v>
      </c>
      <c r="C41" s="2" t="s">
        <v>638</v>
      </c>
      <c r="D41" s="2" t="s">
        <v>639</v>
      </c>
      <c r="E41" s="2" t="s">
        <v>292</v>
      </c>
      <c r="F41" s="2" t="s">
        <v>476</v>
      </c>
      <c r="G41" s="2" t="s">
        <v>640</v>
      </c>
      <c r="H41" s="2" t="s">
        <v>572</v>
      </c>
      <c r="I41" s="2" t="s">
        <v>641</v>
      </c>
      <c r="J41" s="2" t="s">
        <v>642</v>
      </c>
      <c r="K41" s="2" t="s">
        <v>643</v>
      </c>
      <c r="L41" s="2" t="s">
        <v>339</v>
      </c>
      <c r="M41" s="2" t="s">
        <v>326</v>
      </c>
      <c r="N41" s="2" t="s">
        <v>479</v>
      </c>
      <c r="O41" s="2" t="s">
        <v>192</v>
      </c>
      <c r="P41" s="2" t="s">
        <v>135</v>
      </c>
      <c r="Q41" s="2" t="s">
        <v>262</v>
      </c>
      <c r="R41" s="2" t="s">
        <v>261</v>
      </c>
      <c r="S41" s="2" t="s">
        <v>135</v>
      </c>
      <c r="T41" s="2" t="s">
        <v>307</v>
      </c>
      <c r="U41" s="2" t="s">
        <v>149</v>
      </c>
      <c r="V41" s="2" t="s">
        <v>125</v>
      </c>
      <c r="W41" s="2" t="s">
        <v>125</v>
      </c>
      <c r="X41" s="2" t="s">
        <v>125</v>
      </c>
      <c r="Y41" s="2" t="s">
        <v>135</v>
      </c>
      <c r="Z41" s="2" t="s">
        <v>135</v>
      </c>
      <c r="AA41" s="2" t="s">
        <v>259</v>
      </c>
      <c r="AB41" s="2" t="s">
        <v>303</v>
      </c>
      <c r="AC41" s="2" t="s">
        <v>125</v>
      </c>
      <c r="AD41" s="2" t="s">
        <v>264</v>
      </c>
      <c r="AE41" s="2" t="s">
        <v>125</v>
      </c>
      <c r="AF41" s="2" t="s">
        <v>149</v>
      </c>
      <c r="AG41" s="2" t="s">
        <v>125</v>
      </c>
      <c r="AH41" s="2" t="s">
        <v>152</v>
      </c>
      <c r="AI41" s="2" t="s">
        <v>167</v>
      </c>
      <c r="AJ41" s="2" t="s">
        <v>125</v>
      </c>
      <c r="AK41" s="2" t="s">
        <v>125</v>
      </c>
      <c r="AL41" s="2" t="s">
        <v>158</v>
      </c>
      <c r="AM41" s="2" t="s">
        <v>135</v>
      </c>
      <c r="AN41" s="2" t="s">
        <v>365</v>
      </c>
      <c r="AO41" s="2" t="s">
        <v>157</v>
      </c>
      <c r="AP41" s="2" t="s">
        <v>149</v>
      </c>
      <c r="AQ41" s="2" t="s">
        <v>125</v>
      </c>
      <c r="AR41" s="2" t="s">
        <v>149</v>
      </c>
      <c r="AS41" s="2" t="s">
        <v>125</v>
      </c>
      <c r="AT41" s="2" t="s">
        <v>192</v>
      </c>
      <c r="AU41" s="2" t="s">
        <v>125</v>
      </c>
      <c r="AV41" s="2" t="s">
        <v>149</v>
      </c>
      <c r="AW41" s="2" t="s">
        <v>125</v>
      </c>
      <c r="AX41" s="2"/>
      <c r="AY41" s="2" t="s">
        <v>135</v>
      </c>
      <c r="AZ41" s="2" t="s">
        <v>125</v>
      </c>
      <c r="BA41" s="2" t="s">
        <v>149</v>
      </c>
      <c r="BB41" s="2" t="s">
        <v>149</v>
      </c>
      <c r="BC41" s="2" t="s">
        <v>135</v>
      </c>
      <c r="BD41" s="2" t="s">
        <v>192</v>
      </c>
      <c r="BE41" s="2" t="s">
        <v>224</v>
      </c>
      <c r="BF41" s="2" t="s">
        <v>264</v>
      </c>
      <c r="BG41" s="2" t="s">
        <v>135</v>
      </c>
      <c r="BH41" s="2" t="s">
        <v>149</v>
      </c>
      <c r="BI41" s="2" t="s">
        <v>149</v>
      </c>
      <c r="BJ41" s="2" t="s">
        <v>135</v>
      </c>
      <c r="BK41" s="2" t="s">
        <v>136</v>
      </c>
      <c r="BL41" s="2" t="s">
        <v>125</v>
      </c>
      <c r="BM41" s="2" t="s">
        <v>125</v>
      </c>
      <c r="BN41" s="2" t="s">
        <v>125</v>
      </c>
      <c r="BO41" s="2" t="s">
        <v>125</v>
      </c>
      <c r="BP41" s="2" t="s">
        <v>260</v>
      </c>
      <c r="BQ41" s="2" t="s">
        <v>135</v>
      </c>
      <c r="BR41" s="2" t="s">
        <v>125</v>
      </c>
      <c r="BS41" s="2" t="s">
        <v>135</v>
      </c>
      <c r="BT41" s="2" t="s">
        <v>125</v>
      </c>
      <c r="BU41" s="2"/>
      <c r="BV41" s="2" t="s">
        <v>125</v>
      </c>
      <c r="BW41" s="2" t="s">
        <v>194</v>
      </c>
      <c r="BX41" s="2" t="s">
        <v>135</v>
      </c>
      <c r="BY41" s="2" t="s">
        <v>234</v>
      </c>
      <c r="BZ41" s="2" t="s">
        <v>131</v>
      </c>
      <c r="CA41" s="2" t="s">
        <v>149</v>
      </c>
      <c r="CB41" s="2" t="s">
        <v>125</v>
      </c>
      <c r="CC41" s="2" t="s">
        <v>135</v>
      </c>
      <c r="CD41" s="2"/>
      <c r="CE41" s="2"/>
      <c r="CF41" s="2" t="s">
        <v>135</v>
      </c>
      <c r="CG41" s="2" t="s">
        <v>135</v>
      </c>
      <c r="CH41" s="2" t="s">
        <v>135</v>
      </c>
      <c r="CI41" s="2"/>
      <c r="CJ41" s="2" t="s">
        <v>125</v>
      </c>
      <c r="CK41" s="2" t="s">
        <v>125</v>
      </c>
      <c r="CL41" s="2" t="s">
        <v>135</v>
      </c>
      <c r="CM41" s="2"/>
      <c r="CN41" s="2" t="s">
        <v>125</v>
      </c>
      <c r="CO41" s="2" t="s">
        <v>192</v>
      </c>
      <c r="CP41" s="2" t="s">
        <v>149</v>
      </c>
      <c r="CQ41" s="2"/>
      <c r="CR41" s="2"/>
      <c r="CS41" s="2" t="s">
        <v>191</v>
      </c>
      <c r="CT41" s="2"/>
      <c r="CU41" s="2"/>
      <c r="CV41" s="2" t="s">
        <v>125</v>
      </c>
      <c r="CW41" s="2" t="s">
        <v>192</v>
      </c>
      <c r="CX41" s="2" t="s">
        <v>125</v>
      </c>
      <c r="CY41" s="2"/>
      <c r="CZ41" s="2" t="s">
        <v>125</v>
      </c>
      <c r="DA41" s="2" t="s">
        <v>191</v>
      </c>
      <c r="DB41" s="2"/>
      <c r="DC41" s="2"/>
      <c r="DD41" s="2"/>
      <c r="DE41" s="2" t="s">
        <v>125</v>
      </c>
      <c r="DF41" s="2"/>
      <c r="DG41" s="2" t="s">
        <v>157</v>
      </c>
      <c r="DH41" s="2" t="s">
        <v>224</v>
      </c>
      <c r="DI41" s="2" t="s">
        <v>125</v>
      </c>
      <c r="DJ41" s="2" t="s">
        <v>125</v>
      </c>
      <c r="DK41" s="2" t="s">
        <v>644</v>
      </c>
      <c r="DL41" s="2" t="s">
        <v>280</v>
      </c>
    </row>
    <row r="42" spans="1:116" ht="28.5" x14ac:dyDescent="0.2">
      <c r="A42" s="2" t="s">
        <v>645</v>
      </c>
      <c r="B42" s="2" t="s">
        <v>117</v>
      </c>
      <c r="C42" s="2" t="s">
        <v>646</v>
      </c>
      <c r="D42" s="2" t="s">
        <v>647</v>
      </c>
      <c r="E42" s="2" t="s">
        <v>292</v>
      </c>
      <c r="F42" s="2" t="s">
        <v>360</v>
      </c>
      <c r="G42" s="2" t="s">
        <v>648</v>
      </c>
      <c r="H42" s="2" t="s">
        <v>649</v>
      </c>
      <c r="I42" s="2" t="s">
        <v>650</v>
      </c>
      <c r="J42" s="2" t="s">
        <v>651</v>
      </c>
      <c r="K42" s="2" t="s">
        <v>322</v>
      </c>
      <c r="L42" s="2" t="s">
        <v>210</v>
      </c>
      <c r="M42" s="2" t="s">
        <v>376</v>
      </c>
      <c r="N42" s="2" t="s">
        <v>502</v>
      </c>
      <c r="O42" s="2" t="s">
        <v>166</v>
      </c>
      <c r="P42" s="2" t="s">
        <v>135</v>
      </c>
      <c r="Q42" s="2" t="s">
        <v>123</v>
      </c>
      <c r="R42" s="2" t="s">
        <v>272</v>
      </c>
      <c r="S42" s="2" t="s">
        <v>135</v>
      </c>
      <c r="T42" s="2" t="s">
        <v>227</v>
      </c>
      <c r="U42" s="2" t="s">
        <v>149</v>
      </c>
      <c r="V42" s="2" t="s">
        <v>125</v>
      </c>
      <c r="W42" s="2" t="s">
        <v>125</v>
      </c>
      <c r="X42" s="2" t="s">
        <v>125</v>
      </c>
      <c r="Y42" s="2" t="s">
        <v>125</v>
      </c>
      <c r="Z42" s="2" t="s">
        <v>135</v>
      </c>
      <c r="AA42" s="2" t="s">
        <v>186</v>
      </c>
      <c r="AB42" s="2" t="s">
        <v>303</v>
      </c>
      <c r="AC42" s="2" t="s">
        <v>125</v>
      </c>
      <c r="AD42" s="2" t="s">
        <v>277</v>
      </c>
      <c r="AE42" s="2" t="s">
        <v>125</v>
      </c>
      <c r="AF42" s="2" t="s">
        <v>149</v>
      </c>
      <c r="AG42" s="2" t="s">
        <v>125</v>
      </c>
      <c r="AH42" s="2" t="s">
        <v>152</v>
      </c>
      <c r="AI42" s="2" t="s">
        <v>167</v>
      </c>
      <c r="AJ42" s="2" t="s">
        <v>125</v>
      </c>
      <c r="AK42" s="2" t="s">
        <v>125</v>
      </c>
      <c r="AL42" s="2" t="s">
        <v>161</v>
      </c>
      <c r="AM42" s="2" t="s">
        <v>135</v>
      </c>
      <c r="AN42" s="2" t="s">
        <v>272</v>
      </c>
      <c r="AO42" s="2" t="s">
        <v>157</v>
      </c>
      <c r="AP42" s="2" t="s">
        <v>149</v>
      </c>
      <c r="AQ42" s="2" t="s">
        <v>125</v>
      </c>
      <c r="AR42" s="2" t="s">
        <v>149</v>
      </c>
      <c r="AS42" s="2" t="s">
        <v>125</v>
      </c>
      <c r="AT42" s="2" t="s">
        <v>192</v>
      </c>
      <c r="AU42" s="2" t="s">
        <v>125</v>
      </c>
      <c r="AV42" s="2" t="s">
        <v>149</v>
      </c>
      <c r="AW42" s="2" t="s">
        <v>125</v>
      </c>
      <c r="AX42" s="2"/>
      <c r="AY42" s="2" t="s">
        <v>135</v>
      </c>
      <c r="AZ42" s="2" t="s">
        <v>125</v>
      </c>
      <c r="BA42" s="2" t="s">
        <v>149</v>
      </c>
      <c r="BB42" s="2" t="s">
        <v>149</v>
      </c>
      <c r="BC42" s="2" t="s">
        <v>135</v>
      </c>
      <c r="BD42" s="2" t="s">
        <v>192</v>
      </c>
      <c r="BE42" s="2" t="s">
        <v>198</v>
      </c>
      <c r="BF42" s="2" t="s">
        <v>224</v>
      </c>
      <c r="BG42" s="2" t="s">
        <v>135</v>
      </c>
      <c r="BH42" s="2" t="s">
        <v>149</v>
      </c>
      <c r="BI42" s="2" t="s">
        <v>135</v>
      </c>
      <c r="BJ42" s="2" t="s">
        <v>149</v>
      </c>
      <c r="BK42" s="2" t="s">
        <v>303</v>
      </c>
      <c r="BL42" s="2" t="s">
        <v>125</v>
      </c>
      <c r="BM42" s="2" t="s">
        <v>125</v>
      </c>
      <c r="BN42" s="2" t="s">
        <v>125</v>
      </c>
      <c r="BO42" s="2" t="s">
        <v>125</v>
      </c>
      <c r="BP42" s="2" t="s">
        <v>260</v>
      </c>
      <c r="BQ42" s="2" t="s">
        <v>135</v>
      </c>
      <c r="BR42" s="2" t="s">
        <v>125</v>
      </c>
      <c r="BS42" s="2" t="s">
        <v>135</v>
      </c>
      <c r="BT42" s="2" t="s">
        <v>125</v>
      </c>
      <c r="BU42" s="2"/>
      <c r="BV42" s="2" t="s">
        <v>135</v>
      </c>
      <c r="BW42" s="2" t="s">
        <v>191</v>
      </c>
      <c r="BX42" s="2" t="s">
        <v>135</v>
      </c>
      <c r="BY42" s="2" t="s">
        <v>234</v>
      </c>
      <c r="BZ42" s="2" t="s">
        <v>131</v>
      </c>
      <c r="CA42" s="2" t="s">
        <v>149</v>
      </c>
      <c r="CB42" s="2" t="s">
        <v>125</v>
      </c>
      <c r="CC42" s="2" t="s">
        <v>135</v>
      </c>
      <c r="CD42" s="2"/>
      <c r="CE42" s="2"/>
      <c r="CF42" s="2" t="s">
        <v>135</v>
      </c>
      <c r="CG42" s="2" t="s">
        <v>135</v>
      </c>
      <c r="CH42" s="2" t="s">
        <v>135</v>
      </c>
      <c r="CI42" s="2"/>
      <c r="CJ42" s="2" t="s">
        <v>125</v>
      </c>
      <c r="CK42" s="2" t="s">
        <v>135</v>
      </c>
      <c r="CL42" s="2" t="s">
        <v>135</v>
      </c>
      <c r="CM42" s="2"/>
      <c r="CN42" s="2" t="s">
        <v>125</v>
      </c>
      <c r="CO42" s="2" t="s">
        <v>167</v>
      </c>
      <c r="CP42" s="2" t="s">
        <v>149</v>
      </c>
      <c r="CQ42" s="2"/>
      <c r="CR42" s="2"/>
      <c r="CS42" s="2" t="s">
        <v>191</v>
      </c>
      <c r="CT42" s="2"/>
      <c r="CU42" s="2"/>
      <c r="CV42" s="2" t="s">
        <v>125</v>
      </c>
      <c r="CW42" s="2" t="s">
        <v>167</v>
      </c>
      <c r="CX42" s="2" t="s">
        <v>125</v>
      </c>
      <c r="CY42" s="2"/>
      <c r="CZ42" s="2" t="s">
        <v>125</v>
      </c>
      <c r="DA42" s="2" t="s">
        <v>131</v>
      </c>
      <c r="DB42" s="2"/>
      <c r="DC42" s="2"/>
      <c r="DD42" s="2"/>
      <c r="DE42" s="2" t="s">
        <v>125</v>
      </c>
      <c r="DF42" s="2"/>
      <c r="DG42" s="2" t="s">
        <v>152</v>
      </c>
      <c r="DH42" s="2" t="s">
        <v>224</v>
      </c>
      <c r="DI42" s="2" t="s">
        <v>125</v>
      </c>
      <c r="DJ42" s="2" t="s">
        <v>125</v>
      </c>
      <c r="DK42" s="2" t="s">
        <v>652</v>
      </c>
      <c r="DL42" s="2" t="s">
        <v>653</v>
      </c>
    </row>
    <row r="43" spans="1:116" ht="28.5" x14ac:dyDescent="0.2">
      <c r="A43" s="2" t="s">
        <v>654</v>
      </c>
      <c r="B43" s="2" t="s">
        <v>117</v>
      </c>
      <c r="C43" s="2" t="s">
        <v>655</v>
      </c>
      <c r="D43" s="2" t="s">
        <v>656</v>
      </c>
      <c r="E43" s="2" t="s">
        <v>120</v>
      </c>
      <c r="F43" s="2" t="s">
        <v>371</v>
      </c>
      <c r="G43" s="2" t="s">
        <v>657</v>
      </c>
      <c r="H43" s="2" t="s">
        <v>286</v>
      </c>
      <c r="I43" s="2" t="s">
        <v>658</v>
      </c>
      <c r="J43" s="2" t="s">
        <v>659</v>
      </c>
      <c r="K43" s="2" t="s">
        <v>239</v>
      </c>
      <c r="L43" s="2" t="s">
        <v>183</v>
      </c>
      <c r="M43" s="2" t="s">
        <v>223</v>
      </c>
      <c r="N43" s="2" t="s">
        <v>153</v>
      </c>
      <c r="O43" s="2" t="s">
        <v>166</v>
      </c>
      <c r="P43" s="2" t="s">
        <v>135</v>
      </c>
      <c r="Q43" s="2" t="s">
        <v>193</v>
      </c>
      <c r="R43" s="2" t="s">
        <v>193</v>
      </c>
      <c r="S43" s="2" t="s">
        <v>149</v>
      </c>
      <c r="T43" s="2" t="s">
        <v>210</v>
      </c>
      <c r="U43" s="2" t="s">
        <v>135</v>
      </c>
      <c r="V43" s="2" t="s">
        <v>125</v>
      </c>
      <c r="W43" s="2" t="s">
        <v>135</v>
      </c>
      <c r="X43" s="2" t="s">
        <v>135</v>
      </c>
      <c r="Y43" s="2" t="s">
        <v>135</v>
      </c>
      <c r="Z43" s="2" t="s">
        <v>135</v>
      </c>
      <c r="AA43" s="2" t="s">
        <v>275</v>
      </c>
      <c r="AB43" s="2" t="s">
        <v>224</v>
      </c>
      <c r="AC43" s="2" t="s">
        <v>125</v>
      </c>
      <c r="AD43" s="2" t="s">
        <v>187</v>
      </c>
      <c r="AE43" s="2" t="s">
        <v>125</v>
      </c>
      <c r="AF43" s="2" t="s">
        <v>149</v>
      </c>
      <c r="AG43" s="2" t="s">
        <v>125</v>
      </c>
      <c r="AH43" s="2" t="s">
        <v>149</v>
      </c>
      <c r="AI43" s="2" t="s">
        <v>167</v>
      </c>
      <c r="AJ43" s="2" t="s">
        <v>125</v>
      </c>
      <c r="AK43" s="2" t="s">
        <v>125</v>
      </c>
      <c r="AL43" s="2" t="s">
        <v>660</v>
      </c>
      <c r="AM43" s="2" t="s">
        <v>135</v>
      </c>
      <c r="AN43" s="2" t="s">
        <v>272</v>
      </c>
      <c r="AO43" s="2" t="s">
        <v>152</v>
      </c>
      <c r="AP43" s="2" t="s">
        <v>135</v>
      </c>
      <c r="AQ43" s="2" t="s">
        <v>125</v>
      </c>
      <c r="AR43" s="2" t="s">
        <v>135</v>
      </c>
      <c r="AS43" s="2" t="s">
        <v>125</v>
      </c>
      <c r="AT43" s="2" t="s">
        <v>167</v>
      </c>
      <c r="AU43" s="2" t="s">
        <v>125</v>
      </c>
      <c r="AV43" s="2" t="s">
        <v>149</v>
      </c>
      <c r="AW43" s="2" t="s">
        <v>125</v>
      </c>
      <c r="AX43" s="2"/>
      <c r="AY43" s="2" t="s">
        <v>135</v>
      </c>
      <c r="AZ43" s="2" t="s">
        <v>125</v>
      </c>
      <c r="BA43" s="2" t="s">
        <v>135</v>
      </c>
      <c r="BB43" s="2" t="s">
        <v>149</v>
      </c>
      <c r="BC43" s="2" t="s">
        <v>135</v>
      </c>
      <c r="BD43" s="2" t="s">
        <v>191</v>
      </c>
      <c r="BE43" s="2" t="s">
        <v>263</v>
      </c>
      <c r="BF43" s="2" t="s">
        <v>182</v>
      </c>
      <c r="BG43" s="2" t="s">
        <v>125</v>
      </c>
      <c r="BH43" s="2" t="s">
        <v>149</v>
      </c>
      <c r="BI43" s="2" t="s">
        <v>135</v>
      </c>
      <c r="BJ43" s="2" t="s">
        <v>135</v>
      </c>
      <c r="BK43" s="2" t="s">
        <v>303</v>
      </c>
      <c r="BL43" s="2" t="s">
        <v>125</v>
      </c>
      <c r="BM43" s="2" t="s">
        <v>125</v>
      </c>
      <c r="BN43" s="2" t="s">
        <v>125</v>
      </c>
      <c r="BO43" s="2" t="s">
        <v>125</v>
      </c>
      <c r="BP43" s="2" t="s">
        <v>187</v>
      </c>
      <c r="BQ43" s="2" t="s">
        <v>135</v>
      </c>
      <c r="BR43" s="2" t="s">
        <v>125</v>
      </c>
      <c r="BS43" s="2" t="s">
        <v>135</v>
      </c>
      <c r="BT43" s="2" t="s">
        <v>125</v>
      </c>
      <c r="BU43" s="2"/>
      <c r="BV43" s="2" t="s">
        <v>135</v>
      </c>
      <c r="BW43" s="2" t="s">
        <v>166</v>
      </c>
      <c r="BX43" s="2" t="s">
        <v>135</v>
      </c>
      <c r="BY43" s="2" t="s">
        <v>262</v>
      </c>
      <c r="BZ43" s="2" t="s">
        <v>164</v>
      </c>
      <c r="CA43" s="2" t="s">
        <v>149</v>
      </c>
      <c r="CB43" s="2" t="s">
        <v>125</v>
      </c>
      <c r="CC43" s="2" t="s">
        <v>135</v>
      </c>
      <c r="CD43" s="2"/>
      <c r="CE43" s="2"/>
      <c r="CF43" s="2" t="s">
        <v>135</v>
      </c>
      <c r="CG43" s="2" t="s">
        <v>135</v>
      </c>
      <c r="CH43" s="2" t="s">
        <v>135</v>
      </c>
      <c r="CI43" s="2"/>
      <c r="CJ43" s="2" t="s">
        <v>125</v>
      </c>
      <c r="CK43" s="2" t="s">
        <v>135</v>
      </c>
      <c r="CL43" s="2" t="s">
        <v>135</v>
      </c>
      <c r="CM43" s="2"/>
      <c r="CN43" s="2" t="s">
        <v>125</v>
      </c>
      <c r="CO43" s="2" t="s">
        <v>167</v>
      </c>
      <c r="CP43" s="2" t="s">
        <v>135</v>
      </c>
      <c r="CQ43" s="2"/>
      <c r="CR43" s="2"/>
      <c r="CS43" s="2" t="s">
        <v>191</v>
      </c>
      <c r="CT43" s="2"/>
      <c r="CU43" s="2"/>
      <c r="CV43" s="2" t="s">
        <v>125</v>
      </c>
      <c r="CW43" s="2" t="s">
        <v>152</v>
      </c>
      <c r="CX43" s="2" t="s">
        <v>125</v>
      </c>
      <c r="CY43" s="2"/>
      <c r="CZ43" s="2" t="s">
        <v>125</v>
      </c>
      <c r="DA43" s="2" t="s">
        <v>166</v>
      </c>
      <c r="DB43" s="2"/>
      <c r="DC43" s="2"/>
      <c r="DD43" s="2"/>
      <c r="DE43" s="2" t="s">
        <v>125</v>
      </c>
      <c r="DF43" s="2"/>
      <c r="DG43" s="2" t="s">
        <v>152</v>
      </c>
      <c r="DH43" s="2" t="s">
        <v>260</v>
      </c>
      <c r="DI43" s="2" t="s">
        <v>125</v>
      </c>
      <c r="DJ43" s="2" t="s">
        <v>125</v>
      </c>
      <c r="DK43" s="2" t="s">
        <v>661</v>
      </c>
      <c r="DL43" s="2" t="s">
        <v>662</v>
      </c>
    </row>
    <row r="44" spans="1:116" ht="28.5" x14ac:dyDescent="0.2">
      <c r="A44" s="2" t="s">
        <v>663</v>
      </c>
      <c r="B44" s="2" t="s">
        <v>117</v>
      </c>
      <c r="C44" s="2" t="s">
        <v>664</v>
      </c>
      <c r="D44" s="2" t="s">
        <v>665</v>
      </c>
      <c r="E44" s="2" t="s">
        <v>120</v>
      </c>
      <c r="F44" s="2" t="s">
        <v>371</v>
      </c>
      <c r="G44" s="2" t="s">
        <v>657</v>
      </c>
      <c r="H44" s="2" t="s">
        <v>225</v>
      </c>
      <c r="I44" s="2" t="s">
        <v>407</v>
      </c>
      <c r="J44" s="2" t="s">
        <v>666</v>
      </c>
      <c r="K44" s="2" t="s">
        <v>181</v>
      </c>
      <c r="L44" s="2" t="s">
        <v>333</v>
      </c>
      <c r="M44" s="2" t="s">
        <v>308</v>
      </c>
      <c r="N44" s="2" t="s">
        <v>128</v>
      </c>
      <c r="O44" s="2" t="s">
        <v>222</v>
      </c>
      <c r="P44" s="2" t="s">
        <v>135</v>
      </c>
      <c r="Q44" s="2" t="s">
        <v>176</v>
      </c>
      <c r="R44" s="2" t="s">
        <v>193</v>
      </c>
      <c r="S44" s="2" t="s">
        <v>149</v>
      </c>
      <c r="T44" s="2" t="s">
        <v>365</v>
      </c>
      <c r="U44" s="2" t="s">
        <v>135</v>
      </c>
      <c r="V44" s="2" t="s">
        <v>125</v>
      </c>
      <c r="W44" s="2" t="s">
        <v>125</v>
      </c>
      <c r="X44" s="2" t="s">
        <v>135</v>
      </c>
      <c r="Y44" s="2" t="s">
        <v>135</v>
      </c>
      <c r="Z44" s="2" t="s">
        <v>157</v>
      </c>
      <c r="AA44" s="2" t="s">
        <v>267</v>
      </c>
      <c r="AB44" s="2" t="s">
        <v>224</v>
      </c>
      <c r="AC44" s="2" t="s">
        <v>125</v>
      </c>
      <c r="AD44" s="2" t="s">
        <v>195</v>
      </c>
      <c r="AE44" s="2" t="s">
        <v>125</v>
      </c>
      <c r="AF44" s="2" t="s">
        <v>135</v>
      </c>
      <c r="AG44" s="2" t="s">
        <v>125</v>
      </c>
      <c r="AH44" s="2" t="s">
        <v>152</v>
      </c>
      <c r="AI44" s="2" t="s">
        <v>167</v>
      </c>
      <c r="AJ44" s="2" t="s">
        <v>125</v>
      </c>
      <c r="AK44" s="2" t="s">
        <v>125</v>
      </c>
      <c r="AL44" s="2" t="s">
        <v>159</v>
      </c>
      <c r="AM44" s="2" t="s">
        <v>135</v>
      </c>
      <c r="AN44" s="2" t="s">
        <v>223</v>
      </c>
      <c r="AO44" s="2" t="s">
        <v>157</v>
      </c>
      <c r="AP44" s="2" t="s">
        <v>135</v>
      </c>
      <c r="AQ44" s="2" t="s">
        <v>125</v>
      </c>
      <c r="AR44" s="2" t="s">
        <v>135</v>
      </c>
      <c r="AS44" s="2" t="s">
        <v>125</v>
      </c>
      <c r="AT44" s="2" t="s">
        <v>192</v>
      </c>
      <c r="AU44" s="2" t="s">
        <v>125</v>
      </c>
      <c r="AV44" s="2" t="s">
        <v>149</v>
      </c>
      <c r="AW44" s="2" t="s">
        <v>125</v>
      </c>
      <c r="AX44" s="2"/>
      <c r="AY44" s="2" t="s">
        <v>135</v>
      </c>
      <c r="AZ44" s="2" t="s">
        <v>125</v>
      </c>
      <c r="BA44" s="2" t="s">
        <v>149</v>
      </c>
      <c r="BB44" s="2" t="s">
        <v>149</v>
      </c>
      <c r="BC44" s="2" t="s">
        <v>135</v>
      </c>
      <c r="BD44" s="2" t="s">
        <v>222</v>
      </c>
      <c r="BE44" s="2" t="s">
        <v>226</v>
      </c>
      <c r="BF44" s="2" t="s">
        <v>131</v>
      </c>
      <c r="BG44" s="2" t="s">
        <v>135</v>
      </c>
      <c r="BH44" s="2" t="s">
        <v>157</v>
      </c>
      <c r="BI44" s="2" t="s">
        <v>135</v>
      </c>
      <c r="BJ44" s="2" t="s">
        <v>149</v>
      </c>
      <c r="BK44" s="2" t="s">
        <v>164</v>
      </c>
      <c r="BL44" s="2" t="s">
        <v>125</v>
      </c>
      <c r="BM44" s="2" t="s">
        <v>125</v>
      </c>
      <c r="BN44" s="2" t="s">
        <v>125</v>
      </c>
      <c r="BO44" s="2" t="s">
        <v>125</v>
      </c>
      <c r="BP44" s="2" t="s">
        <v>200</v>
      </c>
      <c r="BQ44" s="2" t="s">
        <v>135</v>
      </c>
      <c r="BR44" s="2" t="s">
        <v>125</v>
      </c>
      <c r="BS44" s="2" t="s">
        <v>135</v>
      </c>
      <c r="BT44" s="2" t="s">
        <v>125</v>
      </c>
      <c r="BU44" s="2"/>
      <c r="BV44" s="2" t="s">
        <v>135</v>
      </c>
      <c r="BW44" s="2" t="s">
        <v>136</v>
      </c>
      <c r="BX44" s="2" t="s">
        <v>135</v>
      </c>
      <c r="BY44" s="2" t="s">
        <v>184</v>
      </c>
      <c r="BZ44" s="2" t="s">
        <v>187</v>
      </c>
      <c r="CA44" s="2" t="s">
        <v>149</v>
      </c>
      <c r="CB44" s="2" t="s">
        <v>125</v>
      </c>
      <c r="CC44" s="2" t="s">
        <v>135</v>
      </c>
      <c r="CD44" s="2"/>
      <c r="CE44" s="2"/>
      <c r="CF44" s="2" t="s">
        <v>135</v>
      </c>
      <c r="CG44" s="2" t="s">
        <v>135</v>
      </c>
      <c r="CH44" s="2" t="s">
        <v>135</v>
      </c>
      <c r="CI44" s="2"/>
      <c r="CJ44" s="2" t="s">
        <v>125</v>
      </c>
      <c r="CK44" s="2" t="s">
        <v>135</v>
      </c>
      <c r="CL44" s="2" t="s">
        <v>135</v>
      </c>
      <c r="CM44" s="2"/>
      <c r="CN44" s="2" t="s">
        <v>125</v>
      </c>
      <c r="CO44" s="2" t="s">
        <v>157</v>
      </c>
      <c r="CP44" s="2" t="s">
        <v>135</v>
      </c>
      <c r="CQ44" s="2"/>
      <c r="CR44" s="2"/>
      <c r="CS44" s="2" t="s">
        <v>191</v>
      </c>
      <c r="CT44" s="2"/>
      <c r="CU44" s="2"/>
      <c r="CV44" s="2" t="s">
        <v>125</v>
      </c>
      <c r="CW44" s="2" t="s">
        <v>167</v>
      </c>
      <c r="CX44" s="2" t="s">
        <v>125</v>
      </c>
      <c r="CY44" s="2"/>
      <c r="CZ44" s="2" t="s">
        <v>125</v>
      </c>
      <c r="DA44" s="2" t="s">
        <v>147</v>
      </c>
      <c r="DB44" s="2"/>
      <c r="DC44" s="2"/>
      <c r="DD44" s="2"/>
      <c r="DE44" s="2" t="s">
        <v>125</v>
      </c>
      <c r="DF44" s="2"/>
      <c r="DG44" s="2" t="s">
        <v>149</v>
      </c>
      <c r="DH44" s="2" t="s">
        <v>200</v>
      </c>
      <c r="DI44" s="2" t="s">
        <v>125</v>
      </c>
      <c r="DJ44" s="2" t="s">
        <v>125</v>
      </c>
      <c r="DK44" s="2" t="s">
        <v>667</v>
      </c>
      <c r="DL44" s="2" t="s">
        <v>668</v>
      </c>
    </row>
    <row r="45" spans="1:116" ht="28.5" x14ac:dyDescent="0.2">
      <c r="A45" s="2" t="s">
        <v>669</v>
      </c>
      <c r="B45" s="2" t="s">
        <v>117</v>
      </c>
      <c r="C45" s="2" t="s">
        <v>670</v>
      </c>
      <c r="D45" s="2" t="s">
        <v>671</v>
      </c>
      <c r="E45" s="2"/>
      <c r="F45" s="2" t="s">
        <v>466</v>
      </c>
      <c r="G45" s="2" t="s">
        <v>657</v>
      </c>
      <c r="H45" s="2" t="s">
        <v>197</v>
      </c>
      <c r="I45" s="2" t="s">
        <v>672</v>
      </c>
      <c r="J45" s="2" t="s">
        <v>308</v>
      </c>
      <c r="K45" s="2" t="s">
        <v>398</v>
      </c>
      <c r="L45" s="2" t="s">
        <v>196</v>
      </c>
      <c r="M45" s="2" t="s">
        <v>308</v>
      </c>
      <c r="N45" s="2" t="s">
        <v>673</v>
      </c>
      <c r="O45" s="2" t="s">
        <v>131</v>
      </c>
      <c r="P45" s="2" t="s">
        <v>135</v>
      </c>
      <c r="Q45" s="2" t="s">
        <v>184</v>
      </c>
      <c r="R45" s="2" t="s">
        <v>261</v>
      </c>
      <c r="S45" s="2" t="s">
        <v>152</v>
      </c>
      <c r="T45" s="2" t="s">
        <v>272</v>
      </c>
      <c r="U45" s="2" t="s">
        <v>135</v>
      </c>
      <c r="V45" s="2" t="s">
        <v>135</v>
      </c>
      <c r="W45" s="2" t="s">
        <v>135</v>
      </c>
      <c r="X45" s="2" t="s">
        <v>125</v>
      </c>
      <c r="Y45" s="2" t="s">
        <v>125</v>
      </c>
      <c r="Z45" s="2" t="s">
        <v>135</v>
      </c>
      <c r="AA45" s="2" t="s">
        <v>674</v>
      </c>
      <c r="AB45" s="2" t="s">
        <v>303</v>
      </c>
      <c r="AC45" s="2" t="s">
        <v>125</v>
      </c>
      <c r="AD45" s="2" t="s">
        <v>303</v>
      </c>
      <c r="AE45" s="2" t="s">
        <v>125</v>
      </c>
      <c r="AF45" s="2" t="s">
        <v>135</v>
      </c>
      <c r="AG45" s="2" t="s">
        <v>125</v>
      </c>
      <c r="AH45" s="2" t="s">
        <v>167</v>
      </c>
      <c r="AI45" s="2" t="s">
        <v>167</v>
      </c>
      <c r="AJ45" s="2" t="s">
        <v>125</v>
      </c>
      <c r="AK45" s="2" t="s">
        <v>125</v>
      </c>
      <c r="AL45" s="2" t="s">
        <v>442</v>
      </c>
      <c r="AM45" s="2" t="s">
        <v>125</v>
      </c>
      <c r="AN45" s="2" t="s">
        <v>339</v>
      </c>
      <c r="AO45" s="2" t="s">
        <v>152</v>
      </c>
      <c r="AP45" s="2" t="s">
        <v>135</v>
      </c>
      <c r="AQ45" s="2" t="s">
        <v>125</v>
      </c>
      <c r="AR45" s="2" t="s">
        <v>135</v>
      </c>
      <c r="AS45" s="2" t="s">
        <v>125</v>
      </c>
      <c r="AT45" s="2" t="s">
        <v>157</v>
      </c>
      <c r="AU45" s="2" t="s">
        <v>125</v>
      </c>
      <c r="AV45" s="2" t="s">
        <v>135</v>
      </c>
      <c r="AW45" s="2" t="s">
        <v>125</v>
      </c>
      <c r="AX45" s="2"/>
      <c r="AY45" s="2" t="s">
        <v>135</v>
      </c>
      <c r="AZ45" s="2" t="s">
        <v>125</v>
      </c>
      <c r="BA45" s="2" t="s">
        <v>135</v>
      </c>
      <c r="BB45" s="2" t="s">
        <v>149</v>
      </c>
      <c r="BC45" s="2" t="s">
        <v>135</v>
      </c>
      <c r="BD45" s="2" t="s">
        <v>166</v>
      </c>
      <c r="BE45" s="2" t="s">
        <v>264</v>
      </c>
      <c r="BF45" s="2" t="s">
        <v>182</v>
      </c>
      <c r="BG45" s="2" t="s">
        <v>135</v>
      </c>
      <c r="BH45" s="2" t="s">
        <v>149</v>
      </c>
      <c r="BI45" s="2" t="s">
        <v>149</v>
      </c>
      <c r="BJ45" s="2" t="s">
        <v>135</v>
      </c>
      <c r="BK45" s="2" t="s">
        <v>131</v>
      </c>
      <c r="BL45" s="2" t="s">
        <v>125</v>
      </c>
      <c r="BM45" s="2" t="s">
        <v>125</v>
      </c>
      <c r="BN45" s="2" t="s">
        <v>125</v>
      </c>
      <c r="BO45" s="2" t="s">
        <v>125</v>
      </c>
      <c r="BP45" s="2" t="s">
        <v>277</v>
      </c>
      <c r="BQ45" s="2" t="s">
        <v>135</v>
      </c>
      <c r="BR45" s="2" t="s">
        <v>125</v>
      </c>
      <c r="BS45" s="2" t="s">
        <v>135</v>
      </c>
      <c r="BT45" s="2" t="s">
        <v>125</v>
      </c>
      <c r="BU45" s="2"/>
      <c r="BV45" s="2" t="s">
        <v>135</v>
      </c>
      <c r="BW45" s="2" t="s">
        <v>191</v>
      </c>
      <c r="BX45" s="2" t="s">
        <v>135</v>
      </c>
      <c r="BY45" s="2" t="s">
        <v>210</v>
      </c>
      <c r="BZ45" s="2" t="s">
        <v>182</v>
      </c>
      <c r="CA45" s="2" t="s">
        <v>149</v>
      </c>
      <c r="CB45" s="2" t="s">
        <v>125</v>
      </c>
      <c r="CC45" s="2" t="s">
        <v>135</v>
      </c>
      <c r="CD45" s="2"/>
      <c r="CE45" s="2"/>
      <c r="CF45" s="2" t="s">
        <v>135</v>
      </c>
      <c r="CG45" s="2" t="s">
        <v>135</v>
      </c>
      <c r="CH45" s="2" t="s">
        <v>135</v>
      </c>
      <c r="CI45" s="2"/>
      <c r="CJ45" s="2" t="s">
        <v>125</v>
      </c>
      <c r="CK45" s="2" t="s">
        <v>125</v>
      </c>
      <c r="CL45" s="2" t="s">
        <v>135</v>
      </c>
      <c r="CM45" s="2"/>
      <c r="CN45" s="2" t="s">
        <v>125</v>
      </c>
      <c r="CO45" s="2" t="s">
        <v>157</v>
      </c>
      <c r="CP45" s="2" t="s">
        <v>135</v>
      </c>
      <c r="CQ45" s="2"/>
      <c r="CR45" s="2"/>
      <c r="CS45" s="2" t="s">
        <v>191</v>
      </c>
      <c r="CT45" s="2"/>
      <c r="CU45" s="2"/>
      <c r="CV45" s="2" t="s">
        <v>125</v>
      </c>
      <c r="CW45" s="2" t="s">
        <v>152</v>
      </c>
      <c r="CX45" s="2" t="s">
        <v>125</v>
      </c>
      <c r="CY45" s="2"/>
      <c r="CZ45" s="2" t="s">
        <v>125</v>
      </c>
      <c r="DA45" s="2" t="s">
        <v>195</v>
      </c>
      <c r="DB45" s="2"/>
      <c r="DC45" s="2"/>
      <c r="DD45" s="2"/>
      <c r="DE45" s="2" t="s">
        <v>125</v>
      </c>
      <c r="DF45" s="2"/>
      <c r="DG45" s="2" t="s">
        <v>149</v>
      </c>
      <c r="DH45" s="2" t="s">
        <v>145</v>
      </c>
      <c r="DI45" s="2" t="s">
        <v>125</v>
      </c>
      <c r="DJ45" s="2" t="s">
        <v>125</v>
      </c>
      <c r="DK45" s="2" t="s">
        <v>675</v>
      </c>
      <c r="DL45" s="2" t="s">
        <v>676</v>
      </c>
    </row>
    <row r="46" spans="1:116" ht="28.5" x14ac:dyDescent="0.2">
      <c r="A46" s="2" t="s">
        <v>677</v>
      </c>
      <c r="B46" s="2" t="s">
        <v>117</v>
      </c>
      <c r="C46" s="2" t="s">
        <v>678</v>
      </c>
      <c r="D46" s="2" t="s">
        <v>679</v>
      </c>
      <c r="E46" s="2" t="s">
        <v>120</v>
      </c>
      <c r="F46" s="2" t="s">
        <v>425</v>
      </c>
      <c r="G46" s="2" t="s">
        <v>680</v>
      </c>
      <c r="H46" s="2" t="s">
        <v>572</v>
      </c>
      <c r="I46" s="2" t="s">
        <v>681</v>
      </c>
      <c r="J46" s="2" t="s">
        <v>125</v>
      </c>
      <c r="K46" s="2" t="s">
        <v>459</v>
      </c>
      <c r="L46" s="2" t="s">
        <v>308</v>
      </c>
      <c r="M46" s="2" t="s">
        <v>286</v>
      </c>
      <c r="N46" s="2" t="s">
        <v>469</v>
      </c>
      <c r="O46" s="2" t="s">
        <v>303</v>
      </c>
      <c r="P46" s="2" t="s">
        <v>135</v>
      </c>
      <c r="Q46" s="2" t="s">
        <v>193</v>
      </c>
      <c r="R46" s="2" t="s">
        <v>183</v>
      </c>
      <c r="S46" s="2" t="s">
        <v>152</v>
      </c>
      <c r="T46" s="2" t="s">
        <v>123</v>
      </c>
      <c r="U46" s="2" t="s">
        <v>135</v>
      </c>
      <c r="V46" s="2" t="s">
        <v>135</v>
      </c>
      <c r="W46" s="2" t="s">
        <v>135</v>
      </c>
      <c r="X46" s="2" t="s">
        <v>135</v>
      </c>
      <c r="Y46" s="2" t="s">
        <v>125</v>
      </c>
      <c r="Z46" s="2" t="s">
        <v>149</v>
      </c>
      <c r="AA46" s="2" t="s">
        <v>555</v>
      </c>
      <c r="AB46" s="2" t="s">
        <v>224</v>
      </c>
      <c r="AC46" s="2" t="s">
        <v>125</v>
      </c>
      <c r="AD46" s="2" t="s">
        <v>260</v>
      </c>
      <c r="AE46" s="2" t="s">
        <v>125</v>
      </c>
      <c r="AF46" s="2" t="s">
        <v>135</v>
      </c>
      <c r="AG46" s="2" t="s">
        <v>125</v>
      </c>
      <c r="AH46" s="2" t="s">
        <v>192</v>
      </c>
      <c r="AI46" s="2" t="s">
        <v>167</v>
      </c>
      <c r="AJ46" s="2" t="s">
        <v>125</v>
      </c>
      <c r="AK46" s="2" t="s">
        <v>125</v>
      </c>
      <c r="AL46" s="2" t="s">
        <v>682</v>
      </c>
      <c r="AM46" s="2" t="s">
        <v>125</v>
      </c>
      <c r="AN46" s="2" t="s">
        <v>185</v>
      </c>
      <c r="AO46" s="2" t="s">
        <v>152</v>
      </c>
      <c r="AP46" s="2" t="s">
        <v>135</v>
      </c>
      <c r="AQ46" s="2" t="s">
        <v>125</v>
      </c>
      <c r="AR46" s="2" t="s">
        <v>149</v>
      </c>
      <c r="AS46" s="2" t="s">
        <v>125</v>
      </c>
      <c r="AT46" s="2" t="s">
        <v>157</v>
      </c>
      <c r="AU46" s="2" t="s">
        <v>125</v>
      </c>
      <c r="AV46" s="2" t="s">
        <v>149</v>
      </c>
      <c r="AW46" s="2" t="s">
        <v>125</v>
      </c>
      <c r="AX46" s="2"/>
      <c r="AY46" s="2" t="s">
        <v>135</v>
      </c>
      <c r="AZ46" s="2" t="s">
        <v>125</v>
      </c>
      <c r="BA46" s="2" t="s">
        <v>149</v>
      </c>
      <c r="BB46" s="2" t="s">
        <v>149</v>
      </c>
      <c r="BC46" s="2" t="s">
        <v>135</v>
      </c>
      <c r="BD46" s="2" t="s">
        <v>194</v>
      </c>
      <c r="BE46" s="2" t="s">
        <v>277</v>
      </c>
      <c r="BF46" s="2" t="s">
        <v>224</v>
      </c>
      <c r="BG46" s="2" t="s">
        <v>135</v>
      </c>
      <c r="BH46" s="2" t="s">
        <v>149</v>
      </c>
      <c r="BI46" s="2" t="s">
        <v>149</v>
      </c>
      <c r="BJ46" s="2" t="s">
        <v>135</v>
      </c>
      <c r="BK46" s="2" t="s">
        <v>131</v>
      </c>
      <c r="BL46" s="2" t="s">
        <v>125</v>
      </c>
      <c r="BM46" s="2" t="s">
        <v>125</v>
      </c>
      <c r="BN46" s="2" t="s">
        <v>125</v>
      </c>
      <c r="BO46" s="2" t="s">
        <v>125</v>
      </c>
      <c r="BP46" s="2" t="s">
        <v>226</v>
      </c>
      <c r="BQ46" s="2" t="s">
        <v>135</v>
      </c>
      <c r="BR46" s="2" t="s">
        <v>125</v>
      </c>
      <c r="BS46" s="2" t="s">
        <v>135</v>
      </c>
      <c r="BT46" s="2" t="s">
        <v>125</v>
      </c>
      <c r="BU46" s="2"/>
      <c r="BV46" s="2" t="s">
        <v>135</v>
      </c>
      <c r="BW46" s="2" t="s">
        <v>194</v>
      </c>
      <c r="BX46" s="2" t="s">
        <v>135</v>
      </c>
      <c r="BY46" s="2" t="s">
        <v>278</v>
      </c>
      <c r="BZ46" s="2" t="s">
        <v>303</v>
      </c>
      <c r="CA46" s="2" t="s">
        <v>149</v>
      </c>
      <c r="CB46" s="2" t="s">
        <v>125</v>
      </c>
      <c r="CC46" s="2" t="s">
        <v>135</v>
      </c>
      <c r="CD46" s="2"/>
      <c r="CE46" s="2"/>
      <c r="CF46" s="2" t="s">
        <v>135</v>
      </c>
      <c r="CG46" s="2" t="s">
        <v>135</v>
      </c>
      <c r="CH46" s="2" t="s">
        <v>135</v>
      </c>
      <c r="CI46" s="2"/>
      <c r="CJ46" s="2" t="s">
        <v>125</v>
      </c>
      <c r="CK46" s="2" t="s">
        <v>135</v>
      </c>
      <c r="CL46" s="2" t="s">
        <v>135</v>
      </c>
      <c r="CM46" s="2"/>
      <c r="CN46" s="2" t="s">
        <v>135</v>
      </c>
      <c r="CO46" s="2" t="s">
        <v>167</v>
      </c>
      <c r="CP46" s="2" t="s">
        <v>135</v>
      </c>
      <c r="CQ46" s="2"/>
      <c r="CR46" s="2"/>
      <c r="CS46" s="2" t="s">
        <v>191</v>
      </c>
      <c r="CT46" s="2"/>
      <c r="CU46" s="2"/>
      <c r="CV46" s="2" t="s">
        <v>125</v>
      </c>
      <c r="CW46" s="2" t="s">
        <v>191</v>
      </c>
      <c r="CX46" s="2" t="s">
        <v>135</v>
      </c>
      <c r="CY46" s="2"/>
      <c r="CZ46" s="2" t="s">
        <v>125</v>
      </c>
      <c r="DA46" s="2" t="s">
        <v>166</v>
      </c>
      <c r="DB46" s="2"/>
      <c r="DC46" s="2"/>
      <c r="DD46" s="2"/>
      <c r="DE46" s="2" t="s">
        <v>125</v>
      </c>
      <c r="DF46" s="2"/>
      <c r="DG46" s="2" t="s">
        <v>149</v>
      </c>
      <c r="DH46" s="2" t="s">
        <v>234</v>
      </c>
      <c r="DI46" s="2" t="s">
        <v>125</v>
      </c>
      <c r="DJ46" s="2" t="s">
        <v>125</v>
      </c>
      <c r="DK46" s="2" t="s">
        <v>683</v>
      </c>
      <c r="DL46" s="2" t="s">
        <v>643</v>
      </c>
    </row>
    <row r="47" spans="1:116" ht="28.5" x14ac:dyDescent="0.2">
      <c r="A47" s="2" t="s">
        <v>684</v>
      </c>
      <c r="B47" s="2" t="s">
        <v>117</v>
      </c>
      <c r="C47" s="2" t="s">
        <v>685</v>
      </c>
      <c r="D47" s="2" t="s">
        <v>686</v>
      </c>
      <c r="E47" s="2" t="s">
        <v>120</v>
      </c>
      <c r="F47" s="2" t="s">
        <v>525</v>
      </c>
      <c r="G47" s="2" t="s">
        <v>457</v>
      </c>
      <c r="H47" s="2" t="s">
        <v>308</v>
      </c>
      <c r="I47" s="2" t="s">
        <v>687</v>
      </c>
      <c r="J47" s="2" t="s">
        <v>125</v>
      </c>
      <c r="K47" s="2" t="s">
        <v>688</v>
      </c>
      <c r="L47" s="2" t="s">
        <v>689</v>
      </c>
      <c r="M47" s="2" t="s">
        <v>608</v>
      </c>
      <c r="N47" s="2" t="s">
        <v>321</v>
      </c>
      <c r="O47" s="2" t="s">
        <v>260</v>
      </c>
      <c r="P47" s="2" t="s">
        <v>135</v>
      </c>
      <c r="Q47" s="2" t="s">
        <v>123</v>
      </c>
      <c r="R47" s="2" t="s">
        <v>234</v>
      </c>
      <c r="S47" s="2" t="s">
        <v>152</v>
      </c>
      <c r="T47" s="2" t="s">
        <v>307</v>
      </c>
      <c r="U47" s="2" t="s">
        <v>135</v>
      </c>
      <c r="V47" s="2" t="s">
        <v>135</v>
      </c>
      <c r="W47" s="2" t="s">
        <v>135</v>
      </c>
      <c r="X47" s="2" t="s">
        <v>135</v>
      </c>
      <c r="Y47" s="2" t="s">
        <v>125</v>
      </c>
      <c r="Z47" s="2" t="s">
        <v>149</v>
      </c>
      <c r="AA47" s="2" t="s">
        <v>690</v>
      </c>
      <c r="AB47" s="2" t="s">
        <v>303</v>
      </c>
      <c r="AC47" s="2" t="s">
        <v>125</v>
      </c>
      <c r="AD47" s="2" t="s">
        <v>199</v>
      </c>
      <c r="AE47" s="2" t="s">
        <v>125</v>
      </c>
      <c r="AF47" s="2" t="s">
        <v>135</v>
      </c>
      <c r="AG47" s="2" t="s">
        <v>125</v>
      </c>
      <c r="AH47" s="2" t="s">
        <v>167</v>
      </c>
      <c r="AI47" s="2" t="s">
        <v>167</v>
      </c>
      <c r="AJ47" s="2" t="s">
        <v>125</v>
      </c>
      <c r="AK47" s="2" t="s">
        <v>125</v>
      </c>
      <c r="AL47" s="2" t="s">
        <v>512</v>
      </c>
      <c r="AM47" s="2" t="s">
        <v>135</v>
      </c>
      <c r="AN47" s="2" t="s">
        <v>168</v>
      </c>
      <c r="AO47" s="2" t="s">
        <v>166</v>
      </c>
      <c r="AP47" s="2" t="s">
        <v>149</v>
      </c>
      <c r="AQ47" s="2" t="s">
        <v>125</v>
      </c>
      <c r="AR47" s="2" t="s">
        <v>149</v>
      </c>
      <c r="AS47" s="2" t="s">
        <v>125</v>
      </c>
      <c r="AT47" s="2" t="s">
        <v>195</v>
      </c>
      <c r="AU47" s="2" t="s">
        <v>135</v>
      </c>
      <c r="AV47" s="2" t="s">
        <v>157</v>
      </c>
      <c r="AW47" s="2" t="s">
        <v>125</v>
      </c>
      <c r="AX47" s="2"/>
      <c r="AY47" s="2" t="s">
        <v>157</v>
      </c>
      <c r="AZ47" s="2" t="s">
        <v>125</v>
      </c>
      <c r="BA47" s="2" t="s">
        <v>192</v>
      </c>
      <c r="BB47" s="2" t="s">
        <v>149</v>
      </c>
      <c r="BC47" s="2" t="s">
        <v>167</v>
      </c>
      <c r="BD47" s="2" t="s">
        <v>222</v>
      </c>
      <c r="BE47" s="2" t="s">
        <v>691</v>
      </c>
      <c r="BF47" s="2" t="s">
        <v>246</v>
      </c>
      <c r="BG47" s="2" t="s">
        <v>135</v>
      </c>
      <c r="BH47" s="2" t="s">
        <v>164</v>
      </c>
      <c r="BI47" s="2" t="s">
        <v>149</v>
      </c>
      <c r="BJ47" s="2" t="s">
        <v>191</v>
      </c>
      <c r="BK47" s="2" t="s">
        <v>264</v>
      </c>
      <c r="BL47" s="2" t="s">
        <v>125</v>
      </c>
      <c r="BM47" s="2" t="s">
        <v>135</v>
      </c>
      <c r="BN47" s="2" t="s">
        <v>125</v>
      </c>
      <c r="BO47" s="2" t="s">
        <v>135</v>
      </c>
      <c r="BP47" s="2" t="s">
        <v>692</v>
      </c>
      <c r="BQ47" s="2" t="s">
        <v>167</v>
      </c>
      <c r="BR47" s="2" t="s">
        <v>125</v>
      </c>
      <c r="BS47" s="2" t="s">
        <v>149</v>
      </c>
      <c r="BT47" s="2" t="s">
        <v>135</v>
      </c>
      <c r="BU47" s="2"/>
      <c r="BV47" s="2" t="s">
        <v>135</v>
      </c>
      <c r="BW47" s="2" t="s">
        <v>195</v>
      </c>
      <c r="BX47" s="2" t="s">
        <v>149</v>
      </c>
      <c r="BY47" s="2" t="s">
        <v>143</v>
      </c>
      <c r="BZ47" s="2" t="s">
        <v>277</v>
      </c>
      <c r="CA47" s="2" t="s">
        <v>157</v>
      </c>
      <c r="CB47" s="2" t="s">
        <v>135</v>
      </c>
      <c r="CC47" s="2" t="s">
        <v>135</v>
      </c>
      <c r="CD47" s="2"/>
      <c r="CE47" s="2"/>
      <c r="CF47" s="2" t="s">
        <v>149</v>
      </c>
      <c r="CG47" s="2" t="s">
        <v>149</v>
      </c>
      <c r="CH47" s="2" t="s">
        <v>135</v>
      </c>
      <c r="CI47" s="2"/>
      <c r="CJ47" s="2" t="s">
        <v>125</v>
      </c>
      <c r="CK47" s="2" t="s">
        <v>135</v>
      </c>
      <c r="CL47" s="2" t="s">
        <v>135</v>
      </c>
      <c r="CM47" s="2"/>
      <c r="CN47" s="2" t="s">
        <v>135</v>
      </c>
      <c r="CO47" s="2" t="s">
        <v>167</v>
      </c>
      <c r="CP47" s="2" t="s">
        <v>149</v>
      </c>
      <c r="CQ47" s="2"/>
      <c r="CR47" s="2"/>
      <c r="CS47" s="2" t="s">
        <v>191</v>
      </c>
      <c r="CT47" s="2"/>
      <c r="CU47" s="2"/>
      <c r="CV47" s="2" t="s">
        <v>135</v>
      </c>
      <c r="CW47" s="2" t="s">
        <v>191</v>
      </c>
      <c r="CX47" s="2" t="s">
        <v>125</v>
      </c>
      <c r="CY47" s="2"/>
      <c r="CZ47" s="2" t="s">
        <v>135</v>
      </c>
      <c r="DA47" s="2" t="s">
        <v>147</v>
      </c>
      <c r="DB47" s="2"/>
      <c r="DC47" s="2"/>
      <c r="DD47" s="2"/>
      <c r="DE47" s="2" t="s">
        <v>125</v>
      </c>
      <c r="DF47" s="2"/>
      <c r="DG47" s="2" t="s">
        <v>192</v>
      </c>
      <c r="DH47" s="2" t="s">
        <v>674</v>
      </c>
      <c r="DI47" s="2" t="s">
        <v>125</v>
      </c>
      <c r="DJ47" s="2" t="s">
        <v>125</v>
      </c>
      <c r="DK47" s="2" t="s">
        <v>693</v>
      </c>
      <c r="DL47" s="2" t="s">
        <v>280</v>
      </c>
    </row>
    <row r="48" spans="1:116" ht="28.5" x14ac:dyDescent="0.2">
      <c r="A48" s="2" t="s">
        <v>694</v>
      </c>
      <c r="B48" s="2" t="s">
        <v>117</v>
      </c>
      <c r="C48" s="2" t="s">
        <v>695</v>
      </c>
      <c r="D48" s="2" t="s">
        <v>696</v>
      </c>
      <c r="E48" s="2" t="s">
        <v>120</v>
      </c>
      <c r="F48" s="2" t="s">
        <v>252</v>
      </c>
      <c r="G48" s="2" t="s">
        <v>477</v>
      </c>
      <c r="H48" s="2" t="s">
        <v>395</v>
      </c>
      <c r="I48" s="2" t="s">
        <v>697</v>
      </c>
      <c r="J48" s="2" t="s">
        <v>125</v>
      </c>
      <c r="K48" s="2" t="s">
        <v>698</v>
      </c>
      <c r="L48" s="2" t="s">
        <v>572</v>
      </c>
      <c r="M48" s="2" t="s">
        <v>203</v>
      </c>
      <c r="N48" s="2" t="s">
        <v>699</v>
      </c>
      <c r="O48" s="2" t="s">
        <v>263</v>
      </c>
      <c r="P48" s="2" t="s">
        <v>135</v>
      </c>
      <c r="Q48" s="2" t="s">
        <v>339</v>
      </c>
      <c r="R48" s="2" t="s">
        <v>216</v>
      </c>
      <c r="S48" s="2" t="s">
        <v>157</v>
      </c>
      <c r="T48" s="2" t="s">
        <v>223</v>
      </c>
      <c r="U48" s="2" t="s">
        <v>135</v>
      </c>
      <c r="V48" s="2" t="s">
        <v>135</v>
      </c>
      <c r="W48" s="2" t="s">
        <v>135</v>
      </c>
      <c r="X48" s="2" t="s">
        <v>135</v>
      </c>
      <c r="Y48" s="2" t="s">
        <v>125</v>
      </c>
      <c r="Z48" s="2" t="s">
        <v>149</v>
      </c>
      <c r="AA48" s="2" t="s">
        <v>700</v>
      </c>
      <c r="AB48" s="2" t="s">
        <v>303</v>
      </c>
      <c r="AC48" s="2" t="s">
        <v>125</v>
      </c>
      <c r="AD48" s="2" t="s">
        <v>261</v>
      </c>
      <c r="AE48" s="2" t="s">
        <v>125</v>
      </c>
      <c r="AF48" s="2" t="s">
        <v>135</v>
      </c>
      <c r="AG48" s="2" t="s">
        <v>125</v>
      </c>
      <c r="AH48" s="2" t="s">
        <v>167</v>
      </c>
      <c r="AI48" s="2" t="s">
        <v>167</v>
      </c>
      <c r="AJ48" s="2" t="s">
        <v>125</v>
      </c>
      <c r="AK48" s="2" t="s">
        <v>135</v>
      </c>
      <c r="AL48" s="2" t="s">
        <v>356</v>
      </c>
      <c r="AM48" s="2" t="s">
        <v>135</v>
      </c>
      <c r="AN48" s="2" t="s">
        <v>341</v>
      </c>
      <c r="AO48" s="2" t="s">
        <v>167</v>
      </c>
      <c r="AP48" s="2" t="s">
        <v>135</v>
      </c>
      <c r="AQ48" s="2" t="s">
        <v>125</v>
      </c>
      <c r="AR48" s="2" t="s">
        <v>149</v>
      </c>
      <c r="AS48" s="2" t="s">
        <v>125</v>
      </c>
      <c r="AT48" s="2" t="s">
        <v>194</v>
      </c>
      <c r="AU48" s="2" t="s">
        <v>125</v>
      </c>
      <c r="AV48" s="2" t="s">
        <v>149</v>
      </c>
      <c r="AW48" s="2" t="s">
        <v>125</v>
      </c>
      <c r="AX48" s="2"/>
      <c r="AY48" s="2" t="s">
        <v>149</v>
      </c>
      <c r="AZ48" s="2" t="s">
        <v>125</v>
      </c>
      <c r="BA48" s="2" t="s">
        <v>167</v>
      </c>
      <c r="BB48" s="2" t="s">
        <v>149</v>
      </c>
      <c r="BC48" s="2" t="s">
        <v>149</v>
      </c>
      <c r="BD48" s="2" t="s">
        <v>166</v>
      </c>
      <c r="BE48" s="2" t="s">
        <v>234</v>
      </c>
      <c r="BF48" s="2" t="s">
        <v>145</v>
      </c>
      <c r="BG48" s="2" t="s">
        <v>135</v>
      </c>
      <c r="BH48" s="2" t="s">
        <v>157</v>
      </c>
      <c r="BI48" s="2" t="s">
        <v>135</v>
      </c>
      <c r="BJ48" s="2" t="s">
        <v>152</v>
      </c>
      <c r="BK48" s="2" t="s">
        <v>198</v>
      </c>
      <c r="BL48" s="2" t="s">
        <v>125</v>
      </c>
      <c r="BM48" s="2" t="s">
        <v>135</v>
      </c>
      <c r="BN48" s="2" t="s">
        <v>125</v>
      </c>
      <c r="BO48" s="2" t="s">
        <v>125</v>
      </c>
      <c r="BP48" s="2" t="s">
        <v>176</v>
      </c>
      <c r="BQ48" s="2" t="s">
        <v>152</v>
      </c>
      <c r="BR48" s="2" t="s">
        <v>125</v>
      </c>
      <c r="BS48" s="2" t="s">
        <v>135</v>
      </c>
      <c r="BT48" s="2" t="s">
        <v>135</v>
      </c>
      <c r="BU48" s="2"/>
      <c r="BV48" s="2" t="s">
        <v>135</v>
      </c>
      <c r="BW48" s="2" t="s">
        <v>222</v>
      </c>
      <c r="BX48" s="2" t="s">
        <v>149</v>
      </c>
      <c r="BY48" s="2" t="s">
        <v>240</v>
      </c>
      <c r="BZ48" s="2" t="s">
        <v>187</v>
      </c>
      <c r="CA48" s="2" t="s">
        <v>149</v>
      </c>
      <c r="CB48" s="2" t="s">
        <v>125</v>
      </c>
      <c r="CC48" s="2" t="s">
        <v>135</v>
      </c>
      <c r="CD48" s="2"/>
      <c r="CE48" s="2"/>
      <c r="CF48" s="2" t="s">
        <v>135</v>
      </c>
      <c r="CG48" s="2" t="s">
        <v>135</v>
      </c>
      <c r="CH48" s="2" t="s">
        <v>135</v>
      </c>
      <c r="CI48" s="2"/>
      <c r="CJ48" s="2" t="s">
        <v>125</v>
      </c>
      <c r="CK48" s="2" t="s">
        <v>135</v>
      </c>
      <c r="CL48" s="2" t="s">
        <v>135</v>
      </c>
      <c r="CM48" s="2"/>
      <c r="CN48" s="2" t="s">
        <v>135</v>
      </c>
      <c r="CO48" s="2" t="s">
        <v>167</v>
      </c>
      <c r="CP48" s="2" t="s">
        <v>149</v>
      </c>
      <c r="CQ48" s="2"/>
      <c r="CR48" s="2"/>
      <c r="CS48" s="2" t="s">
        <v>191</v>
      </c>
      <c r="CT48" s="2"/>
      <c r="CU48" s="2"/>
      <c r="CV48" s="2" t="s">
        <v>135</v>
      </c>
      <c r="CW48" s="2" t="s">
        <v>191</v>
      </c>
      <c r="CX48" s="2" t="s">
        <v>125</v>
      </c>
      <c r="CY48" s="2"/>
      <c r="CZ48" s="2" t="s">
        <v>125</v>
      </c>
      <c r="DA48" s="2" t="s">
        <v>303</v>
      </c>
      <c r="DB48" s="2"/>
      <c r="DC48" s="2"/>
      <c r="DD48" s="2"/>
      <c r="DE48" s="2" t="s">
        <v>125</v>
      </c>
      <c r="DF48" s="2"/>
      <c r="DG48" s="2" t="s">
        <v>192</v>
      </c>
      <c r="DH48" s="2" t="s">
        <v>272</v>
      </c>
      <c r="DI48" s="2" t="s">
        <v>125</v>
      </c>
      <c r="DJ48" s="2" t="s">
        <v>125</v>
      </c>
      <c r="DK48" s="2" t="s">
        <v>701</v>
      </c>
      <c r="DL48" s="2" t="s">
        <v>128</v>
      </c>
    </row>
    <row r="49" spans="1:116" ht="28.5" x14ac:dyDescent="0.2">
      <c r="A49" s="2" t="s">
        <v>702</v>
      </c>
      <c r="B49" s="2" t="s">
        <v>117</v>
      </c>
      <c r="C49" s="2" t="s">
        <v>703</v>
      </c>
      <c r="D49" s="2" t="s">
        <v>704</v>
      </c>
      <c r="E49" s="2" t="s">
        <v>120</v>
      </c>
      <c r="F49" s="2" t="s">
        <v>525</v>
      </c>
      <c r="G49" s="2" t="s">
        <v>640</v>
      </c>
      <c r="H49" s="2" t="s">
        <v>203</v>
      </c>
      <c r="I49" s="2" t="s">
        <v>705</v>
      </c>
      <c r="J49" s="2" t="s">
        <v>125</v>
      </c>
      <c r="K49" s="2" t="s">
        <v>322</v>
      </c>
      <c r="L49" s="2" t="s">
        <v>168</v>
      </c>
      <c r="M49" s="2" t="s">
        <v>197</v>
      </c>
      <c r="N49" s="2" t="s">
        <v>706</v>
      </c>
      <c r="O49" s="2" t="s">
        <v>224</v>
      </c>
      <c r="P49" s="2" t="s">
        <v>135</v>
      </c>
      <c r="Q49" s="2" t="s">
        <v>245</v>
      </c>
      <c r="R49" s="2" t="s">
        <v>176</v>
      </c>
      <c r="S49" s="2" t="s">
        <v>152</v>
      </c>
      <c r="T49" s="2" t="s">
        <v>223</v>
      </c>
      <c r="U49" s="2" t="s">
        <v>135</v>
      </c>
      <c r="V49" s="2" t="s">
        <v>135</v>
      </c>
      <c r="W49" s="2" t="s">
        <v>125</v>
      </c>
      <c r="X49" s="2" t="s">
        <v>125</v>
      </c>
      <c r="Y49" s="2" t="s">
        <v>125</v>
      </c>
      <c r="Z49" s="2" t="s">
        <v>149</v>
      </c>
      <c r="AA49" s="2" t="s">
        <v>410</v>
      </c>
      <c r="AB49" s="2" t="s">
        <v>224</v>
      </c>
      <c r="AC49" s="2" t="s">
        <v>125</v>
      </c>
      <c r="AD49" s="2" t="s">
        <v>226</v>
      </c>
      <c r="AE49" s="2" t="s">
        <v>125</v>
      </c>
      <c r="AF49" s="2" t="s">
        <v>135</v>
      </c>
      <c r="AG49" s="2" t="s">
        <v>125</v>
      </c>
      <c r="AH49" s="2" t="s">
        <v>152</v>
      </c>
      <c r="AI49" s="2" t="s">
        <v>167</v>
      </c>
      <c r="AJ49" s="2" t="s">
        <v>125</v>
      </c>
      <c r="AK49" s="2" t="s">
        <v>125</v>
      </c>
      <c r="AL49" s="2" t="s">
        <v>305</v>
      </c>
      <c r="AM49" s="2" t="s">
        <v>135</v>
      </c>
      <c r="AN49" s="2" t="s">
        <v>223</v>
      </c>
      <c r="AO49" s="2" t="s">
        <v>157</v>
      </c>
      <c r="AP49" s="2" t="s">
        <v>149</v>
      </c>
      <c r="AQ49" s="2" t="s">
        <v>125</v>
      </c>
      <c r="AR49" s="2" t="s">
        <v>149</v>
      </c>
      <c r="AS49" s="2" t="s">
        <v>125</v>
      </c>
      <c r="AT49" s="2" t="s">
        <v>192</v>
      </c>
      <c r="AU49" s="2" t="s">
        <v>125</v>
      </c>
      <c r="AV49" s="2" t="s">
        <v>149</v>
      </c>
      <c r="AW49" s="2" t="s">
        <v>125</v>
      </c>
      <c r="AX49" s="2"/>
      <c r="AY49" s="2" t="s">
        <v>135</v>
      </c>
      <c r="AZ49" s="2" t="s">
        <v>125</v>
      </c>
      <c r="BA49" s="2" t="s">
        <v>157</v>
      </c>
      <c r="BB49" s="2" t="s">
        <v>149</v>
      </c>
      <c r="BC49" s="2" t="s">
        <v>135</v>
      </c>
      <c r="BD49" s="2" t="s">
        <v>166</v>
      </c>
      <c r="BE49" s="2" t="s">
        <v>226</v>
      </c>
      <c r="BF49" s="2" t="s">
        <v>198</v>
      </c>
      <c r="BG49" s="2" t="s">
        <v>135</v>
      </c>
      <c r="BH49" s="2" t="s">
        <v>152</v>
      </c>
      <c r="BI49" s="2" t="s">
        <v>135</v>
      </c>
      <c r="BJ49" s="2" t="s">
        <v>149</v>
      </c>
      <c r="BK49" s="2" t="s">
        <v>183</v>
      </c>
      <c r="BL49" s="2" t="s">
        <v>125</v>
      </c>
      <c r="BM49" s="2" t="s">
        <v>135</v>
      </c>
      <c r="BN49" s="2" t="s">
        <v>125</v>
      </c>
      <c r="BO49" s="2" t="s">
        <v>125</v>
      </c>
      <c r="BP49" s="2" t="s">
        <v>226</v>
      </c>
      <c r="BQ49" s="2" t="s">
        <v>135</v>
      </c>
      <c r="BR49" s="2" t="s">
        <v>125</v>
      </c>
      <c r="BS49" s="2" t="s">
        <v>135</v>
      </c>
      <c r="BT49" s="2" t="s">
        <v>125</v>
      </c>
      <c r="BU49" s="2"/>
      <c r="BV49" s="2" t="s">
        <v>149</v>
      </c>
      <c r="BW49" s="2" t="s">
        <v>164</v>
      </c>
      <c r="BX49" s="2" t="s">
        <v>149</v>
      </c>
      <c r="BY49" s="2" t="s">
        <v>185</v>
      </c>
      <c r="BZ49" s="2" t="s">
        <v>199</v>
      </c>
      <c r="CA49" s="2" t="s">
        <v>152</v>
      </c>
      <c r="CB49" s="2" t="s">
        <v>125</v>
      </c>
      <c r="CC49" s="2" t="s">
        <v>135</v>
      </c>
      <c r="CD49" s="2"/>
      <c r="CE49" s="2"/>
      <c r="CF49" s="2" t="s">
        <v>135</v>
      </c>
      <c r="CG49" s="2" t="s">
        <v>135</v>
      </c>
      <c r="CH49" s="2" t="s">
        <v>135</v>
      </c>
      <c r="CI49" s="2"/>
      <c r="CJ49" s="2" t="s">
        <v>125</v>
      </c>
      <c r="CK49" s="2" t="s">
        <v>135</v>
      </c>
      <c r="CL49" s="2" t="s">
        <v>135</v>
      </c>
      <c r="CM49" s="2"/>
      <c r="CN49" s="2" t="s">
        <v>135</v>
      </c>
      <c r="CO49" s="2" t="s">
        <v>167</v>
      </c>
      <c r="CP49" s="2" t="s">
        <v>149</v>
      </c>
      <c r="CQ49" s="2"/>
      <c r="CR49" s="2"/>
      <c r="CS49" s="2" t="s">
        <v>191</v>
      </c>
      <c r="CT49" s="2"/>
      <c r="CU49" s="2"/>
      <c r="CV49" s="2" t="s">
        <v>125</v>
      </c>
      <c r="CW49" s="2" t="s">
        <v>167</v>
      </c>
      <c r="CX49" s="2" t="s">
        <v>135</v>
      </c>
      <c r="CY49" s="2"/>
      <c r="CZ49" s="2" t="s">
        <v>125</v>
      </c>
      <c r="DA49" s="2" t="s">
        <v>166</v>
      </c>
      <c r="DB49" s="2"/>
      <c r="DC49" s="2"/>
      <c r="DD49" s="2"/>
      <c r="DE49" s="2" t="s">
        <v>125</v>
      </c>
      <c r="DF49" s="2"/>
      <c r="DG49" s="2" t="s">
        <v>152</v>
      </c>
      <c r="DH49" s="2" t="s">
        <v>183</v>
      </c>
      <c r="DI49" s="2" t="s">
        <v>125</v>
      </c>
      <c r="DJ49" s="2" t="s">
        <v>125</v>
      </c>
      <c r="DK49" s="2" t="s">
        <v>707</v>
      </c>
      <c r="DL49" s="2" t="s">
        <v>635</v>
      </c>
    </row>
    <row r="50" spans="1:116" ht="28.5" x14ac:dyDescent="0.2">
      <c r="A50" s="2" t="s">
        <v>708</v>
      </c>
      <c r="B50" s="2" t="s">
        <v>117</v>
      </c>
      <c r="C50" s="2" t="s">
        <v>709</v>
      </c>
      <c r="D50" s="2" t="s">
        <v>710</v>
      </c>
      <c r="E50" s="2" t="s">
        <v>120</v>
      </c>
      <c r="F50" s="2" t="s">
        <v>549</v>
      </c>
      <c r="G50" s="2" t="s">
        <v>457</v>
      </c>
      <c r="H50" s="2" t="s">
        <v>241</v>
      </c>
      <c r="I50" s="2" t="s">
        <v>711</v>
      </c>
      <c r="J50" s="2" t="s">
        <v>125</v>
      </c>
      <c r="K50" s="2" t="s">
        <v>127</v>
      </c>
      <c r="L50" s="2" t="s">
        <v>133</v>
      </c>
      <c r="M50" s="2" t="s">
        <v>712</v>
      </c>
      <c r="N50" s="2" t="s">
        <v>616</v>
      </c>
      <c r="O50" s="2" t="s">
        <v>503</v>
      </c>
      <c r="P50" s="2" t="s">
        <v>125</v>
      </c>
      <c r="Q50" s="2" t="s">
        <v>182</v>
      </c>
      <c r="R50" s="2" t="s">
        <v>409</v>
      </c>
      <c r="S50" s="2" t="s">
        <v>387</v>
      </c>
      <c r="T50" s="2" t="s">
        <v>431</v>
      </c>
      <c r="U50" s="2" t="s">
        <v>149</v>
      </c>
      <c r="V50" s="2" t="s">
        <v>222</v>
      </c>
      <c r="W50" s="2" t="s">
        <v>387</v>
      </c>
      <c r="X50" s="2" t="s">
        <v>281</v>
      </c>
      <c r="Y50" s="2" t="s">
        <v>125</v>
      </c>
      <c r="Z50" s="2" t="s">
        <v>135</v>
      </c>
      <c r="AA50" s="2" t="s">
        <v>528</v>
      </c>
      <c r="AB50" s="2" t="s">
        <v>135</v>
      </c>
      <c r="AC50" s="2" t="s">
        <v>700</v>
      </c>
      <c r="AD50" s="2" t="s">
        <v>616</v>
      </c>
      <c r="AE50" s="2" t="s">
        <v>713</v>
      </c>
      <c r="AF50" s="2" t="s">
        <v>443</v>
      </c>
      <c r="AG50" s="2" t="s">
        <v>713</v>
      </c>
      <c r="AH50" s="2" t="s">
        <v>149</v>
      </c>
      <c r="AI50" s="2" t="s">
        <v>125</v>
      </c>
      <c r="AJ50" s="2" t="s">
        <v>152</v>
      </c>
      <c r="AK50" s="2" t="s">
        <v>389</v>
      </c>
      <c r="AL50" s="2" t="s">
        <v>226</v>
      </c>
      <c r="AM50" s="2" t="s">
        <v>150</v>
      </c>
      <c r="AN50" s="2" t="s">
        <v>234</v>
      </c>
      <c r="AO50" s="2" t="s">
        <v>507</v>
      </c>
      <c r="AP50" s="2" t="s">
        <v>503</v>
      </c>
      <c r="AQ50" s="2" t="s">
        <v>244</v>
      </c>
      <c r="AR50" s="2" t="s">
        <v>135</v>
      </c>
      <c r="AS50" s="2" t="s">
        <v>443</v>
      </c>
      <c r="AT50" s="2" t="s">
        <v>163</v>
      </c>
      <c r="AU50" s="2" t="s">
        <v>138</v>
      </c>
      <c r="AV50" s="2" t="s">
        <v>142</v>
      </c>
      <c r="AW50" s="2" t="s">
        <v>135</v>
      </c>
      <c r="AX50" s="2"/>
      <c r="AY50" s="2" t="s">
        <v>479</v>
      </c>
      <c r="AZ50" s="2" t="s">
        <v>125</v>
      </c>
      <c r="BA50" s="2" t="s">
        <v>162</v>
      </c>
      <c r="BB50" s="2" t="s">
        <v>190</v>
      </c>
      <c r="BC50" s="2" t="s">
        <v>243</v>
      </c>
      <c r="BD50" s="2" t="s">
        <v>125</v>
      </c>
      <c r="BE50" s="2" t="s">
        <v>145</v>
      </c>
      <c r="BF50" s="2" t="s">
        <v>306</v>
      </c>
      <c r="BG50" s="2" t="s">
        <v>138</v>
      </c>
      <c r="BH50" s="2" t="s">
        <v>221</v>
      </c>
      <c r="BI50" s="2" t="s">
        <v>157</v>
      </c>
      <c r="BJ50" s="2" t="s">
        <v>479</v>
      </c>
      <c r="BK50" s="2" t="s">
        <v>135</v>
      </c>
      <c r="BL50" s="2" t="s">
        <v>138</v>
      </c>
      <c r="BM50" s="2" t="s">
        <v>244</v>
      </c>
      <c r="BN50" s="2" t="s">
        <v>125</v>
      </c>
      <c r="BO50" s="2" t="s">
        <v>399</v>
      </c>
      <c r="BP50" s="2" t="s">
        <v>399</v>
      </c>
      <c r="BQ50" s="2" t="s">
        <v>162</v>
      </c>
      <c r="BR50" s="2" t="s">
        <v>125</v>
      </c>
      <c r="BS50" s="2" t="s">
        <v>149</v>
      </c>
      <c r="BT50" s="2" t="s">
        <v>152</v>
      </c>
      <c r="BU50" s="2"/>
      <c r="BV50" s="2" t="s">
        <v>152</v>
      </c>
      <c r="BW50" s="2" t="s">
        <v>511</v>
      </c>
      <c r="BX50" s="2" t="s">
        <v>153</v>
      </c>
      <c r="BY50" s="2" t="s">
        <v>714</v>
      </c>
      <c r="BZ50" s="2" t="s">
        <v>154</v>
      </c>
      <c r="CA50" s="2" t="s">
        <v>443</v>
      </c>
      <c r="CB50" s="2" t="s">
        <v>162</v>
      </c>
      <c r="CC50" s="2" t="s">
        <v>138</v>
      </c>
      <c r="CD50" s="2"/>
      <c r="CE50" s="2"/>
      <c r="CF50" s="2" t="s">
        <v>144</v>
      </c>
      <c r="CG50" s="2" t="s">
        <v>138</v>
      </c>
      <c r="CH50" s="2" t="s">
        <v>389</v>
      </c>
      <c r="CI50" s="2"/>
      <c r="CJ50" s="2" t="s">
        <v>136</v>
      </c>
      <c r="CK50" s="2" t="s">
        <v>164</v>
      </c>
      <c r="CL50" s="2" t="s">
        <v>511</v>
      </c>
      <c r="CM50" s="2"/>
      <c r="CN50" s="2" t="s">
        <v>147</v>
      </c>
      <c r="CO50" s="2" t="s">
        <v>353</v>
      </c>
      <c r="CP50" s="2" t="s">
        <v>715</v>
      </c>
      <c r="CQ50" s="2"/>
      <c r="CR50" s="2"/>
      <c r="CS50" s="2" t="s">
        <v>245</v>
      </c>
      <c r="CT50" s="2"/>
      <c r="CU50" s="2"/>
      <c r="CV50" s="2" t="s">
        <v>152</v>
      </c>
      <c r="CW50" s="2" t="s">
        <v>166</v>
      </c>
      <c r="CX50" s="2" t="s">
        <v>201</v>
      </c>
      <c r="CY50" s="2"/>
      <c r="CZ50" s="2" t="s">
        <v>125</v>
      </c>
      <c r="DA50" s="2" t="s">
        <v>149</v>
      </c>
      <c r="DB50" s="2"/>
      <c r="DC50" s="2"/>
      <c r="DD50" s="2"/>
      <c r="DE50" s="2" t="s">
        <v>125</v>
      </c>
      <c r="DF50" s="2"/>
      <c r="DG50" s="2" t="s">
        <v>149</v>
      </c>
      <c r="DH50" s="2" t="s">
        <v>194</v>
      </c>
      <c r="DI50" s="2" t="s">
        <v>125</v>
      </c>
      <c r="DJ50" s="2" t="s">
        <v>149</v>
      </c>
      <c r="DK50" s="2" t="s">
        <v>716</v>
      </c>
      <c r="DL50" s="2" t="s">
        <v>258</v>
      </c>
    </row>
    <row r="51" spans="1:116" ht="28.5" x14ac:dyDescent="0.2">
      <c r="A51" s="2" t="s">
        <v>717</v>
      </c>
      <c r="B51" s="2" t="s">
        <v>117</v>
      </c>
      <c r="C51" s="2" t="s">
        <v>718</v>
      </c>
      <c r="D51" s="2" t="s">
        <v>719</v>
      </c>
      <c r="E51" s="2" t="s">
        <v>120</v>
      </c>
      <c r="F51" s="2" t="s">
        <v>252</v>
      </c>
      <c r="G51" s="2" t="s">
        <v>720</v>
      </c>
      <c r="H51" s="2" t="s">
        <v>608</v>
      </c>
      <c r="I51" s="2" t="s">
        <v>721</v>
      </c>
      <c r="J51" s="2" t="s">
        <v>125</v>
      </c>
      <c r="K51" s="2" t="s">
        <v>722</v>
      </c>
      <c r="L51" s="2" t="s">
        <v>168</v>
      </c>
      <c r="M51" s="2" t="s">
        <v>220</v>
      </c>
      <c r="N51" s="2" t="s">
        <v>723</v>
      </c>
      <c r="O51" s="2" t="s">
        <v>199</v>
      </c>
      <c r="P51" s="2" t="s">
        <v>135</v>
      </c>
      <c r="Q51" s="2" t="s">
        <v>261</v>
      </c>
      <c r="R51" s="2" t="s">
        <v>307</v>
      </c>
      <c r="S51" s="2" t="s">
        <v>152</v>
      </c>
      <c r="T51" s="2" t="s">
        <v>342</v>
      </c>
      <c r="U51" s="2" t="s">
        <v>135</v>
      </c>
      <c r="V51" s="2" t="s">
        <v>135</v>
      </c>
      <c r="W51" s="2" t="s">
        <v>135</v>
      </c>
      <c r="X51" s="2" t="s">
        <v>135</v>
      </c>
      <c r="Y51" s="2" t="s">
        <v>125</v>
      </c>
      <c r="Z51" s="2" t="s">
        <v>135</v>
      </c>
      <c r="AA51" s="2" t="s">
        <v>320</v>
      </c>
      <c r="AB51" s="2" t="s">
        <v>224</v>
      </c>
      <c r="AC51" s="2" t="s">
        <v>125</v>
      </c>
      <c r="AD51" s="2" t="s">
        <v>200</v>
      </c>
      <c r="AE51" s="2" t="s">
        <v>125</v>
      </c>
      <c r="AF51" s="2" t="s">
        <v>135</v>
      </c>
      <c r="AG51" s="2" t="s">
        <v>125</v>
      </c>
      <c r="AH51" s="2" t="s">
        <v>157</v>
      </c>
      <c r="AI51" s="2" t="s">
        <v>167</v>
      </c>
      <c r="AJ51" s="2" t="s">
        <v>125</v>
      </c>
      <c r="AK51" s="2" t="s">
        <v>125</v>
      </c>
      <c r="AL51" s="2" t="s">
        <v>482</v>
      </c>
      <c r="AM51" s="2" t="s">
        <v>135</v>
      </c>
      <c r="AN51" s="2" t="s">
        <v>168</v>
      </c>
      <c r="AO51" s="2" t="s">
        <v>157</v>
      </c>
      <c r="AP51" s="2" t="s">
        <v>149</v>
      </c>
      <c r="AQ51" s="2" t="s">
        <v>125</v>
      </c>
      <c r="AR51" s="2" t="s">
        <v>152</v>
      </c>
      <c r="AS51" s="2" t="s">
        <v>125</v>
      </c>
      <c r="AT51" s="2" t="s">
        <v>166</v>
      </c>
      <c r="AU51" s="2" t="s">
        <v>135</v>
      </c>
      <c r="AV51" s="2" t="s">
        <v>149</v>
      </c>
      <c r="AW51" s="2" t="s">
        <v>125</v>
      </c>
      <c r="AX51" s="2"/>
      <c r="AY51" s="2" t="s">
        <v>149</v>
      </c>
      <c r="AZ51" s="2" t="s">
        <v>125</v>
      </c>
      <c r="BA51" s="2" t="s">
        <v>152</v>
      </c>
      <c r="BB51" s="2" t="s">
        <v>149</v>
      </c>
      <c r="BC51" s="2" t="s">
        <v>149</v>
      </c>
      <c r="BD51" s="2" t="s">
        <v>166</v>
      </c>
      <c r="BE51" s="2" t="s">
        <v>277</v>
      </c>
      <c r="BF51" s="2" t="s">
        <v>200</v>
      </c>
      <c r="BG51" s="2" t="s">
        <v>135</v>
      </c>
      <c r="BH51" s="2" t="s">
        <v>157</v>
      </c>
      <c r="BI51" s="2" t="s">
        <v>135</v>
      </c>
      <c r="BJ51" s="2" t="s">
        <v>149</v>
      </c>
      <c r="BK51" s="2" t="s">
        <v>145</v>
      </c>
      <c r="BL51" s="2" t="s">
        <v>125</v>
      </c>
      <c r="BM51" s="2" t="s">
        <v>135</v>
      </c>
      <c r="BN51" s="2" t="s">
        <v>125</v>
      </c>
      <c r="BO51" s="2" t="s">
        <v>125</v>
      </c>
      <c r="BP51" s="2" t="s">
        <v>198</v>
      </c>
      <c r="BQ51" s="2" t="s">
        <v>149</v>
      </c>
      <c r="BR51" s="2" t="s">
        <v>125</v>
      </c>
      <c r="BS51" s="2" t="s">
        <v>135</v>
      </c>
      <c r="BT51" s="2" t="s">
        <v>125</v>
      </c>
      <c r="BU51" s="2"/>
      <c r="BV51" s="2" t="s">
        <v>167</v>
      </c>
      <c r="BW51" s="2" t="s">
        <v>147</v>
      </c>
      <c r="BX51" s="2" t="s">
        <v>149</v>
      </c>
      <c r="BY51" s="2" t="s">
        <v>341</v>
      </c>
      <c r="BZ51" s="2" t="s">
        <v>187</v>
      </c>
      <c r="CA51" s="2" t="s">
        <v>167</v>
      </c>
      <c r="CB51" s="2" t="s">
        <v>135</v>
      </c>
      <c r="CC51" s="2" t="s">
        <v>149</v>
      </c>
      <c r="CD51" s="2"/>
      <c r="CE51" s="2"/>
      <c r="CF51" s="2" t="s">
        <v>149</v>
      </c>
      <c r="CG51" s="2" t="s">
        <v>149</v>
      </c>
      <c r="CH51" s="2" t="s">
        <v>149</v>
      </c>
      <c r="CI51" s="2"/>
      <c r="CJ51" s="2" t="s">
        <v>125</v>
      </c>
      <c r="CK51" s="2" t="s">
        <v>135</v>
      </c>
      <c r="CL51" s="2" t="s">
        <v>149</v>
      </c>
      <c r="CM51" s="2"/>
      <c r="CN51" s="2" t="s">
        <v>135</v>
      </c>
      <c r="CO51" s="2" t="s">
        <v>166</v>
      </c>
      <c r="CP51" s="2" t="s">
        <v>152</v>
      </c>
      <c r="CQ51" s="2"/>
      <c r="CR51" s="2"/>
      <c r="CS51" s="2" t="s">
        <v>194</v>
      </c>
      <c r="CT51" s="2"/>
      <c r="CU51" s="2"/>
      <c r="CV51" s="2" t="s">
        <v>125</v>
      </c>
      <c r="CW51" s="2" t="s">
        <v>194</v>
      </c>
      <c r="CX51" s="2" t="s">
        <v>135</v>
      </c>
      <c r="CY51" s="2"/>
      <c r="CZ51" s="2" t="s">
        <v>135</v>
      </c>
      <c r="DA51" s="2" t="s">
        <v>167</v>
      </c>
      <c r="DB51" s="2"/>
      <c r="DC51" s="2"/>
      <c r="DD51" s="2"/>
      <c r="DE51" s="2" t="s">
        <v>125</v>
      </c>
      <c r="DF51" s="2"/>
      <c r="DG51" s="2" t="s">
        <v>167</v>
      </c>
      <c r="DH51" s="2" t="s">
        <v>145</v>
      </c>
      <c r="DI51" s="2" t="s">
        <v>125</v>
      </c>
      <c r="DJ51" s="2" t="s">
        <v>125</v>
      </c>
      <c r="DK51" s="2" t="s">
        <v>724</v>
      </c>
      <c r="DL51" s="2" t="s">
        <v>480</v>
      </c>
    </row>
    <row r="52" spans="1:116" ht="28.5" x14ac:dyDescent="0.2">
      <c r="A52" s="2" t="s">
        <v>725</v>
      </c>
      <c r="B52" s="2" t="s">
        <v>117</v>
      </c>
      <c r="C52" s="2" t="s">
        <v>726</v>
      </c>
      <c r="D52" s="2" t="s">
        <v>727</v>
      </c>
      <c r="E52" s="2" t="s">
        <v>120</v>
      </c>
      <c r="F52" s="2" t="s">
        <v>535</v>
      </c>
      <c r="G52" s="2" t="s">
        <v>728</v>
      </c>
      <c r="H52" s="2" t="s">
        <v>282</v>
      </c>
      <c r="I52" s="2" t="s">
        <v>729</v>
      </c>
      <c r="J52" s="2" t="s">
        <v>125</v>
      </c>
      <c r="K52" s="2" t="s">
        <v>699</v>
      </c>
      <c r="L52" s="2" t="s">
        <v>225</v>
      </c>
      <c r="M52" s="2" t="s">
        <v>572</v>
      </c>
      <c r="N52" s="2" t="s">
        <v>387</v>
      </c>
      <c r="O52" s="2" t="s">
        <v>264</v>
      </c>
      <c r="P52" s="2" t="s">
        <v>135</v>
      </c>
      <c r="Q52" s="2" t="s">
        <v>283</v>
      </c>
      <c r="R52" s="2" t="s">
        <v>339</v>
      </c>
      <c r="S52" s="2" t="s">
        <v>152</v>
      </c>
      <c r="T52" s="2" t="s">
        <v>308</v>
      </c>
      <c r="U52" s="2" t="s">
        <v>135</v>
      </c>
      <c r="V52" s="2" t="s">
        <v>125</v>
      </c>
      <c r="W52" s="2" t="s">
        <v>135</v>
      </c>
      <c r="X52" s="2" t="s">
        <v>135</v>
      </c>
      <c r="Y52" s="2" t="s">
        <v>135</v>
      </c>
      <c r="Z52" s="2" t="s">
        <v>149</v>
      </c>
      <c r="AA52" s="2" t="s">
        <v>259</v>
      </c>
      <c r="AB52" s="2" t="s">
        <v>224</v>
      </c>
      <c r="AC52" s="2" t="s">
        <v>125</v>
      </c>
      <c r="AD52" s="2" t="s">
        <v>145</v>
      </c>
      <c r="AE52" s="2" t="s">
        <v>125</v>
      </c>
      <c r="AF52" s="2" t="s">
        <v>135</v>
      </c>
      <c r="AG52" s="2" t="s">
        <v>125</v>
      </c>
      <c r="AH52" s="2" t="s">
        <v>152</v>
      </c>
      <c r="AI52" s="2" t="s">
        <v>167</v>
      </c>
      <c r="AJ52" s="2" t="s">
        <v>125</v>
      </c>
      <c r="AK52" s="2" t="s">
        <v>135</v>
      </c>
      <c r="AL52" s="2" t="s">
        <v>297</v>
      </c>
      <c r="AM52" s="2" t="s">
        <v>135</v>
      </c>
      <c r="AN52" s="2" t="s">
        <v>376</v>
      </c>
      <c r="AO52" s="2" t="s">
        <v>166</v>
      </c>
      <c r="AP52" s="2" t="s">
        <v>152</v>
      </c>
      <c r="AQ52" s="2" t="s">
        <v>125</v>
      </c>
      <c r="AR52" s="2" t="s">
        <v>149</v>
      </c>
      <c r="AS52" s="2" t="s">
        <v>125</v>
      </c>
      <c r="AT52" s="2" t="s">
        <v>187</v>
      </c>
      <c r="AU52" s="2" t="s">
        <v>152</v>
      </c>
      <c r="AV52" s="2" t="s">
        <v>192</v>
      </c>
      <c r="AW52" s="2" t="s">
        <v>125</v>
      </c>
      <c r="AX52" s="2"/>
      <c r="AY52" s="2" t="s">
        <v>194</v>
      </c>
      <c r="AZ52" s="2" t="s">
        <v>125</v>
      </c>
      <c r="BA52" s="2" t="s">
        <v>194</v>
      </c>
      <c r="BB52" s="2" t="s">
        <v>149</v>
      </c>
      <c r="BC52" s="2" t="s">
        <v>222</v>
      </c>
      <c r="BD52" s="2" t="s">
        <v>222</v>
      </c>
      <c r="BE52" s="2" t="s">
        <v>690</v>
      </c>
      <c r="BF52" s="2" t="s">
        <v>261</v>
      </c>
      <c r="BG52" s="2" t="s">
        <v>135</v>
      </c>
      <c r="BH52" s="2" t="s">
        <v>263</v>
      </c>
      <c r="BI52" s="2" t="s">
        <v>149</v>
      </c>
      <c r="BJ52" s="2" t="s">
        <v>131</v>
      </c>
      <c r="BK52" s="2" t="s">
        <v>187</v>
      </c>
      <c r="BL52" s="2" t="s">
        <v>125</v>
      </c>
      <c r="BM52" s="2" t="s">
        <v>149</v>
      </c>
      <c r="BN52" s="2" t="s">
        <v>125</v>
      </c>
      <c r="BO52" s="2" t="s">
        <v>135</v>
      </c>
      <c r="BP52" s="2" t="s">
        <v>168</v>
      </c>
      <c r="BQ52" s="2" t="s">
        <v>192</v>
      </c>
      <c r="BR52" s="2" t="s">
        <v>125</v>
      </c>
      <c r="BS52" s="2" t="s">
        <v>149</v>
      </c>
      <c r="BT52" s="2" t="s">
        <v>135</v>
      </c>
      <c r="BU52" s="2"/>
      <c r="BV52" s="2" t="s">
        <v>152</v>
      </c>
      <c r="BW52" s="2" t="s">
        <v>222</v>
      </c>
      <c r="BX52" s="2" t="s">
        <v>152</v>
      </c>
      <c r="BY52" s="2" t="s">
        <v>240</v>
      </c>
      <c r="BZ52" s="2" t="s">
        <v>224</v>
      </c>
      <c r="CA52" s="2" t="s">
        <v>157</v>
      </c>
      <c r="CB52" s="2" t="s">
        <v>135</v>
      </c>
      <c r="CC52" s="2" t="s">
        <v>135</v>
      </c>
      <c r="CD52" s="2"/>
      <c r="CE52" s="2"/>
      <c r="CF52" s="2" t="s">
        <v>149</v>
      </c>
      <c r="CG52" s="2" t="s">
        <v>135</v>
      </c>
      <c r="CH52" s="2" t="s">
        <v>135</v>
      </c>
      <c r="CI52" s="2"/>
      <c r="CJ52" s="2" t="s">
        <v>125</v>
      </c>
      <c r="CK52" s="2" t="s">
        <v>135</v>
      </c>
      <c r="CL52" s="2" t="s">
        <v>135</v>
      </c>
      <c r="CM52" s="2"/>
      <c r="CN52" s="2" t="s">
        <v>125</v>
      </c>
      <c r="CO52" s="2" t="s">
        <v>192</v>
      </c>
      <c r="CP52" s="2" t="s">
        <v>149</v>
      </c>
      <c r="CQ52" s="2"/>
      <c r="CR52" s="2"/>
      <c r="CS52" s="2" t="s">
        <v>191</v>
      </c>
      <c r="CT52" s="2"/>
      <c r="CU52" s="2"/>
      <c r="CV52" s="2" t="s">
        <v>135</v>
      </c>
      <c r="CW52" s="2" t="s">
        <v>182</v>
      </c>
      <c r="CX52" s="2" t="s">
        <v>135</v>
      </c>
      <c r="CY52" s="2"/>
      <c r="CZ52" s="2" t="s">
        <v>149</v>
      </c>
      <c r="DA52" s="2" t="s">
        <v>166</v>
      </c>
      <c r="DB52" s="2"/>
      <c r="DC52" s="2"/>
      <c r="DD52" s="2"/>
      <c r="DE52" s="2" t="s">
        <v>125</v>
      </c>
      <c r="DF52" s="2"/>
      <c r="DG52" s="2" t="s">
        <v>309</v>
      </c>
      <c r="DH52" s="2" t="s">
        <v>323</v>
      </c>
      <c r="DI52" s="2" t="s">
        <v>125</v>
      </c>
      <c r="DJ52" s="2" t="s">
        <v>125</v>
      </c>
      <c r="DK52" s="2" t="s">
        <v>730</v>
      </c>
      <c r="DL52" s="2" t="s">
        <v>344</v>
      </c>
    </row>
    <row r="53" spans="1:116" ht="28.5" x14ac:dyDescent="0.2">
      <c r="A53" s="2" t="s">
        <v>731</v>
      </c>
      <c r="B53" s="2" t="s">
        <v>117</v>
      </c>
      <c r="C53" s="2" t="s">
        <v>732</v>
      </c>
      <c r="D53" s="2" t="s">
        <v>733</v>
      </c>
      <c r="E53" s="2" t="s">
        <v>120</v>
      </c>
      <c r="F53" s="2" t="s">
        <v>535</v>
      </c>
      <c r="G53" s="2" t="s">
        <v>734</v>
      </c>
      <c r="H53" s="2" t="s">
        <v>300</v>
      </c>
      <c r="I53" s="2" t="s">
        <v>735</v>
      </c>
      <c r="J53" s="2" t="s">
        <v>125</v>
      </c>
      <c r="K53" s="2" t="s">
        <v>736</v>
      </c>
      <c r="L53" s="2" t="s">
        <v>241</v>
      </c>
      <c r="M53" s="2" t="s">
        <v>241</v>
      </c>
      <c r="N53" s="2" t="s">
        <v>402</v>
      </c>
      <c r="O53" s="2" t="s">
        <v>277</v>
      </c>
      <c r="P53" s="2" t="s">
        <v>135</v>
      </c>
      <c r="Q53" s="2" t="s">
        <v>341</v>
      </c>
      <c r="R53" s="2" t="s">
        <v>634</v>
      </c>
      <c r="S53" s="2" t="s">
        <v>157</v>
      </c>
      <c r="T53" s="2" t="s">
        <v>737</v>
      </c>
      <c r="U53" s="2" t="s">
        <v>149</v>
      </c>
      <c r="V53" s="2" t="s">
        <v>135</v>
      </c>
      <c r="W53" s="2" t="s">
        <v>135</v>
      </c>
      <c r="X53" s="2" t="s">
        <v>135</v>
      </c>
      <c r="Y53" s="2" t="s">
        <v>125</v>
      </c>
      <c r="Z53" s="2" t="s">
        <v>149</v>
      </c>
      <c r="AA53" s="2" t="s">
        <v>138</v>
      </c>
      <c r="AB53" s="2" t="s">
        <v>224</v>
      </c>
      <c r="AC53" s="2" t="s">
        <v>125</v>
      </c>
      <c r="AD53" s="2" t="s">
        <v>272</v>
      </c>
      <c r="AE53" s="2" t="s">
        <v>125</v>
      </c>
      <c r="AF53" s="2" t="s">
        <v>135</v>
      </c>
      <c r="AG53" s="2" t="s">
        <v>125</v>
      </c>
      <c r="AH53" s="2" t="s">
        <v>157</v>
      </c>
      <c r="AI53" s="2" t="s">
        <v>167</v>
      </c>
      <c r="AJ53" s="2" t="s">
        <v>125</v>
      </c>
      <c r="AK53" s="2" t="s">
        <v>135</v>
      </c>
      <c r="AL53" s="2" t="s">
        <v>738</v>
      </c>
      <c r="AM53" s="2" t="s">
        <v>135</v>
      </c>
      <c r="AN53" s="2" t="s">
        <v>544</v>
      </c>
      <c r="AO53" s="2" t="s">
        <v>192</v>
      </c>
      <c r="AP53" s="2" t="s">
        <v>152</v>
      </c>
      <c r="AQ53" s="2" t="s">
        <v>125</v>
      </c>
      <c r="AR53" s="2" t="s">
        <v>152</v>
      </c>
      <c r="AS53" s="2" t="s">
        <v>125</v>
      </c>
      <c r="AT53" s="2" t="s">
        <v>182</v>
      </c>
      <c r="AU53" s="2" t="s">
        <v>135</v>
      </c>
      <c r="AV53" s="2" t="s">
        <v>157</v>
      </c>
      <c r="AW53" s="2" t="s">
        <v>125</v>
      </c>
      <c r="AX53" s="2"/>
      <c r="AY53" s="2" t="s">
        <v>152</v>
      </c>
      <c r="AZ53" s="2" t="s">
        <v>125</v>
      </c>
      <c r="BA53" s="2" t="s">
        <v>157</v>
      </c>
      <c r="BB53" s="2" t="s">
        <v>149</v>
      </c>
      <c r="BC53" s="2" t="s">
        <v>152</v>
      </c>
      <c r="BD53" s="2" t="s">
        <v>191</v>
      </c>
      <c r="BE53" s="2" t="s">
        <v>240</v>
      </c>
      <c r="BF53" s="2" t="s">
        <v>261</v>
      </c>
      <c r="BG53" s="2" t="s">
        <v>135</v>
      </c>
      <c r="BH53" s="2" t="s">
        <v>191</v>
      </c>
      <c r="BI53" s="2" t="s">
        <v>149</v>
      </c>
      <c r="BJ53" s="2" t="s">
        <v>167</v>
      </c>
      <c r="BK53" s="2" t="s">
        <v>224</v>
      </c>
      <c r="BL53" s="2" t="s">
        <v>125</v>
      </c>
      <c r="BM53" s="2" t="s">
        <v>135</v>
      </c>
      <c r="BN53" s="2" t="s">
        <v>125</v>
      </c>
      <c r="BO53" s="2" t="s">
        <v>135</v>
      </c>
      <c r="BP53" s="2" t="s">
        <v>307</v>
      </c>
      <c r="BQ53" s="2" t="s">
        <v>157</v>
      </c>
      <c r="BR53" s="2" t="s">
        <v>125</v>
      </c>
      <c r="BS53" s="2" t="s">
        <v>149</v>
      </c>
      <c r="BT53" s="2" t="s">
        <v>135</v>
      </c>
      <c r="BU53" s="2"/>
      <c r="BV53" s="2" t="s">
        <v>149</v>
      </c>
      <c r="BW53" s="2" t="s">
        <v>222</v>
      </c>
      <c r="BX53" s="2" t="s">
        <v>149</v>
      </c>
      <c r="BY53" s="2" t="s">
        <v>307</v>
      </c>
      <c r="BZ53" s="2" t="s">
        <v>224</v>
      </c>
      <c r="CA53" s="2" t="s">
        <v>152</v>
      </c>
      <c r="CB53" s="2" t="s">
        <v>135</v>
      </c>
      <c r="CC53" s="2" t="s">
        <v>135</v>
      </c>
      <c r="CD53" s="2"/>
      <c r="CE53" s="2"/>
      <c r="CF53" s="2" t="s">
        <v>152</v>
      </c>
      <c r="CG53" s="2" t="s">
        <v>135</v>
      </c>
      <c r="CH53" s="2" t="s">
        <v>135</v>
      </c>
      <c r="CI53" s="2"/>
      <c r="CJ53" s="2" t="s">
        <v>125</v>
      </c>
      <c r="CK53" s="2" t="s">
        <v>135</v>
      </c>
      <c r="CL53" s="2" t="s">
        <v>135</v>
      </c>
      <c r="CM53" s="2"/>
      <c r="CN53" s="2" t="s">
        <v>125</v>
      </c>
      <c r="CO53" s="2" t="s">
        <v>166</v>
      </c>
      <c r="CP53" s="2" t="s">
        <v>152</v>
      </c>
      <c r="CQ53" s="2"/>
      <c r="CR53" s="2"/>
      <c r="CS53" s="2" t="s">
        <v>191</v>
      </c>
      <c r="CT53" s="2"/>
      <c r="CU53" s="2"/>
      <c r="CV53" s="2" t="s">
        <v>135</v>
      </c>
      <c r="CW53" s="2" t="s">
        <v>147</v>
      </c>
      <c r="CX53" s="2" t="s">
        <v>125</v>
      </c>
      <c r="CY53" s="2"/>
      <c r="CZ53" s="2" t="s">
        <v>135</v>
      </c>
      <c r="DA53" s="2" t="s">
        <v>136</v>
      </c>
      <c r="DB53" s="2"/>
      <c r="DC53" s="2"/>
      <c r="DD53" s="2"/>
      <c r="DE53" s="2" t="s">
        <v>125</v>
      </c>
      <c r="DF53" s="2"/>
      <c r="DG53" s="2" t="s">
        <v>194</v>
      </c>
      <c r="DH53" s="2" t="s">
        <v>196</v>
      </c>
      <c r="DI53" s="2" t="s">
        <v>125</v>
      </c>
      <c r="DJ53" s="2" t="s">
        <v>125</v>
      </c>
      <c r="DK53" s="2" t="s">
        <v>739</v>
      </c>
      <c r="DL53" s="2" t="s">
        <v>544</v>
      </c>
    </row>
    <row r="54" spans="1:116" ht="28.5" x14ac:dyDescent="0.2">
      <c r="A54" s="2" t="s">
        <v>740</v>
      </c>
      <c r="B54" s="2" t="s">
        <v>117</v>
      </c>
      <c r="C54" s="2" t="s">
        <v>741</v>
      </c>
      <c r="D54" s="2" t="s">
        <v>742</v>
      </c>
      <c r="E54" s="2" t="s">
        <v>120</v>
      </c>
      <c r="F54" s="2" t="s">
        <v>294</v>
      </c>
      <c r="G54" s="2" t="s">
        <v>526</v>
      </c>
      <c r="H54" s="2" t="s">
        <v>737</v>
      </c>
      <c r="I54" s="2" t="s">
        <v>743</v>
      </c>
      <c r="J54" s="2" t="s">
        <v>125</v>
      </c>
      <c r="K54" s="2" t="s">
        <v>744</v>
      </c>
      <c r="L54" s="2" t="s">
        <v>444</v>
      </c>
      <c r="M54" s="2" t="s">
        <v>286</v>
      </c>
      <c r="N54" s="2" t="s">
        <v>745</v>
      </c>
      <c r="O54" s="2" t="s">
        <v>264</v>
      </c>
      <c r="P54" s="2" t="s">
        <v>135</v>
      </c>
      <c r="Q54" s="2" t="s">
        <v>226</v>
      </c>
      <c r="R54" s="2" t="s">
        <v>218</v>
      </c>
      <c r="S54" s="2" t="s">
        <v>166</v>
      </c>
      <c r="T54" s="2" t="s">
        <v>570</v>
      </c>
      <c r="U54" s="2" t="s">
        <v>149</v>
      </c>
      <c r="V54" s="2" t="s">
        <v>135</v>
      </c>
      <c r="W54" s="2" t="s">
        <v>135</v>
      </c>
      <c r="X54" s="2" t="s">
        <v>135</v>
      </c>
      <c r="Y54" s="2" t="s">
        <v>125</v>
      </c>
      <c r="Z54" s="2" t="s">
        <v>135</v>
      </c>
      <c r="AA54" s="2" t="s">
        <v>150</v>
      </c>
      <c r="AB54" s="2" t="s">
        <v>303</v>
      </c>
      <c r="AC54" s="2" t="s">
        <v>125</v>
      </c>
      <c r="AD54" s="2" t="s">
        <v>326</v>
      </c>
      <c r="AE54" s="2" t="s">
        <v>125</v>
      </c>
      <c r="AF54" s="2" t="s">
        <v>125</v>
      </c>
      <c r="AG54" s="2" t="s">
        <v>125</v>
      </c>
      <c r="AH54" s="2" t="s">
        <v>157</v>
      </c>
      <c r="AI54" s="2" t="s">
        <v>167</v>
      </c>
      <c r="AJ54" s="2" t="s">
        <v>125</v>
      </c>
      <c r="AK54" s="2" t="s">
        <v>135</v>
      </c>
      <c r="AL54" s="2" t="s">
        <v>746</v>
      </c>
      <c r="AM54" s="2" t="s">
        <v>135</v>
      </c>
      <c r="AN54" s="2" t="s">
        <v>241</v>
      </c>
      <c r="AO54" s="2" t="s">
        <v>191</v>
      </c>
      <c r="AP54" s="2" t="s">
        <v>167</v>
      </c>
      <c r="AQ54" s="2" t="s">
        <v>125</v>
      </c>
      <c r="AR54" s="2" t="s">
        <v>157</v>
      </c>
      <c r="AS54" s="2" t="s">
        <v>125</v>
      </c>
      <c r="AT54" s="2" t="s">
        <v>131</v>
      </c>
      <c r="AU54" s="2" t="s">
        <v>135</v>
      </c>
      <c r="AV54" s="2" t="s">
        <v>192</v>
      </c>
      <c r="AW54" s="2" t="s">
        <v>125</v>
      </c>
      <c r="AX54" s="2"/>
      <c r="AY54" s="2" t="s">
        <v>149</v>
      </c>
      <c r="AZ54" s="2" t="s">
        <v>125</v>
      </c>
      <c r="BA54" s="2" t="s">
        <v>157</v>
      </c>
      <c r="BB54" s="2" t="s">
        <v>149</v>
      </c>
      <c r="BC54" s="2" t="s">
        <v>149</v>
      </c>
      <c r="BD54" s="2" t="s">
        <v>166</v>
      </c>
      <c r="BE54" s="2" t="s">
        <v>263</v>
      </c>
      <c r="BF54" s="2" t="s">
        <v>183</v>
      </c>
      <c r="BG54" s="2" t="s">
        <v>135</v>
      </c>
      <c r="BH54" s="2" t="s">
        <v>192</v>
      </c>
      <c r="BI54" s="2" t="s">
        <v>149</v>
      </c>
      <c r="BJ54" s="2" t="s">
        <v>157</v>
      </c>
      <c r="BK54" s="2" t="s">
        <v>195</v>
      </c>
      <c r="BL54" s="2" t="s">
        <v>125</v>
      </c>
      <c r="BM54" s="2" t="s">
        <v>135</v>
      </c>
      <c r="BN54" s="2" t="s">
        <v>125</v>
      </c>
      <c r="BO54" s="2" t="s">
        <v>125</v>
      </c>
      <c r="BP54" s="2" t="s">
        <v>193</v>
      </c>
      <c r="BQ54" s="2" t="s">
        <v>152</v>
      </c>
      <c r="BR54" s="2" t="s">
        <v>125</v>
      </c>
      <c r="BS54" s="2" t="s">
        <v>135</v>
      </c>
      <c r="BT54" s="2" t="s">
        <v>135</v>
      </c>
      <c r="BU54" s="2"/>
      <c r="BV54" s="2" t="s">
        <v>135</v>
      </c>
      <c r="BW54" s="2" t="s">
        <v>222</v>
      </c>
      <c r="BX54" s="2" t="s">
        <v>157</v>
      </c>
      <c r="BY54" s="2" t="s">
        <v>307</v>
      </c>
      <c r="BZ54" s="2" t="s">
        <v>224</v>
      </c>
      <c r="CA54" s="2" t="s">
        <v>166</v>
      </c>
      <c r="CB54" s="2" t="s">
        <v>135</v>
      </c>
      <c r="CC54" s="2" t="s">
        <v>135</v>
      </c>
      <c r="CD54" s="2"/>
      <c r="CE54" s="2"/>
      <c r="CF54" s="2" t="s">
        <v>192</v>
      </c>
      <c r="CG54" s="2" t="s">
        <v>135</v>
      </c>
      <c r="CH54" s="2" t="s">
        <v>135</v>
      </c>
      <c r="CI54" s="2"/>
      <c r="CJ54" s="2" t="s">
        <v>125</v>
      </c>
      <c r="CK54" s="2" t="s">
        <v>135</v>
      </c>
      <c r="CL54" s="2" t="s">
        <v>135</v>
      </c>
      <c r="CM54" s="2"/>
      <c r="CN54" s="2" t="s">
        <v>125</v>
      </c>
      <c r="CO54" s="2" t="s">
        <v>164</v>
      </c>
      <c r="CP54" s="2" t="s">
        <v>192</v>
      </c>
      <c r="CQ54" s="2"/>
      <c r="CR54" s="2"/>
      <c r="CS54" s="2" t="s">
        <v>191</v>
      </c>
      <c r="CT54" s="2"/>
      <c r="CU54" s="2"/>
      <c r="CV54" s="2" t="s">
        <v>135</v>
      </c>
      <c r="CW54" s="2" t="s">
        <v>194</v>
      </c>
      <c r="CX54" s="2" t="s">
        <v>135</v>
      </c>
      <c r="CY54" s="2"/>
      <c r="CZ54" s="2" t="s">
        <v>135</v>
      </c>
      <c r="DA54" s="2" t="s">
        <v>167</v>
      </c>
      <c r="DB54" s="2"/>
      <c r="DC54" s="2"/>
      <c r="DD54" s="2"/>
      <c r="DE54" s="2" t="s">
        <v>125</v>
      </c>
      <c r="DF54" s="2"/>
      <c r="DG54" s="2" t="s">
        <v>167</v>
      </c>
      <c r="DH54" s="2" t="s">
        <v>262</v>
      </c>
      <c r="DI54" s="2" t="s">
        <v>125</v>
      </c>
      <c r="DJ54" s="2" t="s">
        <v>125</v>
      </c>
      <c r="DK54" s="2" t="s">
        <v>747</v>
      </c>
      <c r="DL54" s="2" t="s">
        <v>218</v>
      </c>
    </row>
    <row r="55" spans="1:116" ht="28.5" x14ac:dyDescent="0.2">
      <c r="A55" s="2" t="s">
        <v>748</v>
      </c>
      <c r="B55" s="2" t="s">
        <v>117</v>
      </c>
      <c r="C55" s="2" t="s">
        <v>749</v>
      </c>
      <c r="D55" s="2" t="s">
        <v>750</v>
      </c>
      <c r="E55" s="2" t="s">
        <v>120</v>
      </c>
      <c r="F55" s="2" t="s">
        <v>252</v>
      </c>
      <c r="G55" s="2" t="s">
        <v>751</v>
      </c>
      <c r="H55" s="2" t="s">
        <v>265</v>
      </c>
      <c r="I55" s="2" t="s">
        <v>752</v>
      </c>
      <c r="J55" s="2" t="s">
        <v>125</v>
      </c>
      <c r="K55" s="2" t="s">
        <v>753</v>
      </c>
      <c r="L55" s="2" t="s">
        <v>608</v>
      </c>
      <c r="M55" s="2" t="s">
        <v>354</v>
      </c>
      <c r="N55" s="2" t="s">
        <v>662</v>
      </c>
      <c r="O55" s="2" t="s">
        <v>176</v>
      </c>
      <c r="P55" s="2" t="s">
        <v>135</v>
      </c>
      <c r="Q55" s="2" t="s">
        <v>210</v>
      </c>
      <c r="R55" s="2" t="s">
        <v>649</v>
      </c>
      <c r="S55" s="2" t="s">
        <v>167</v>
      </c>
      <c r="T55" s="2" t="s">
        <v>737</v>
      </c>
      <c r="U55" s="2" t="s">
        <v>149</v>
      </c>
      <c r="V55" s="2" t="s">
        <v>135</v>
      </c>
      <c r="W55" s="2" t="s">
        <v>135</v>
      </c>
      <c r="X55" s="2" t="s">
        <v>135</v>
      </c>
      <c r="Y55" s="2" t="s">
        <v>125</v>
      </c>
      <c r="Z55" s="2" t="s">
        <v>149</v>
      </c>
      <c r="AA55" s="2" t="s">
        <v>141</v>
      </c>
      <c r="AB55" s="2" t="s">
        <v>224</v>
      </c>
      <c r="AC55" s="2" t="s">
        <v>125</v>
      </c>
      <c r="AD55" s="2" t="s">
        <v>754</v>
      </c>
      <c r="AE55" s="2" t="s">
        <v>125</v>
      </c>
      <c r="AF55" s="2" t="s">
        <v>135</v>
      </c>
      <c r="AG55" s="2" t="s">
        <v>125</v>
      </c>
      <c r="AH55" s="2" t="s">
        <v>152</v>
      </c>
      <c r="AI55" s="2" t="s">
        <v>167</v>
      </c>
      <c r="AJ55" s="2" t="s">
        <v>125</v>
      </c>
      <c r="AK55" s="2" t="s">
        <v>125</v>
      </c>
      <c r="AL55" s="2" t="s">
        <v>590</v>
      </c>
      <c r="AM55" s="2" t="s">
        <v>135</v>
      </c>
      <c r="AN55" s="2" t="s">
        <v>143</v>
      </c>
      <c r="AO55" s="2" t="s">
        <v>191</v>
      </c>
      <c r="AP55" s="2" t="s">
        <v>157</v>
      </c>
      <c r="AQ55" s="2" t="s">
        <v>125</v>
      </c>
      <c r="AR55" s="2" t="s">
        <v>152</v>
      </c>
      <c r="AS55" s="2" t="s">
        <v>125</v>
      </c>
      <c r="AT55" s="2" t="s">
        <v>187</v>
      </c>
      <c r="AU55" s="2" t="s">
        <v>135</v>
      </c>
      <c r="AV55" s="2" t="s">
        <v>192</v>
      </c>
      <c r="AW55" s="2" t="s">
        <v>125</v>
      </c>
      <c r="AX55" s="2"/>
      <c r="AY55" s="2" t="s">
        <v>152</v>
      </c>
      <c r="AZ55" s="2" t="s">
        <v>125</v>
      </c>
      <c r="BA55" s="2" t="s">
        <v>192</v>
      </c>
      <c r="BB55" s="2" t="s">
        <v>149</v>
      </c>
      <c r="BC55" s="2" t="s">
        <v>152</v>
      </c>
      <c r="BD55" s="2" t="s">
        <v>136</v>
      </c>
      <c r="BE55" s="2" t="s">
        <v>216</v>
      </c>
      <c r="BF55" s="2" t="s">
        <v>183</v>
      </c>
      <c r="BG55" s="2" t="s">
        <v>135</v>
      </c>
      <c r="BH55" s="2" t="s">
        <v>194</v>
      </c>
      <c r="BI55" s="2" t="s">
        <v>149</v>
      </c>
      <c r="BJ55" s="2" t="s">
        <v>192</v>
      </c>
      <c r="BK55" s="2" t="s">
        <v>303</v>
      </c>
      <c r="BL55" s="2" t="s">
        <v>125</v>
      </c>
      <c r="BM55" s="2" t="s">
        <v>135</v>
      </c>
      <c r="BN55" s="2" t="s">
        <v>125</v>
      </c>
      <c r="BO55" s="2" t="s">
        <v>135</v>
      </c>
      <c r="BP55" s="2" t="s">
        <v>196</v>
      </c>
      <c r="BQ55" s="2" t="s">
        <v>157</v>
      </c>
      <c r="BR55" s="2" t="s">
        <v>125</v>
      </c>
      <c r="BS55" s="2" t="s">
        <v>135</v>
      </c>
      <c r="BT55" s="2" t="s">
        <v>135</v>
      </c>
      <c r="BU55" s="2"/>
      <c r="BV55" s="2" t="s">
        <v>135</v>
      </c>
      <c r="BW55" s="2" t="s">
        <v>147</v>
      </c>
      <c r="BX55" s="2" t="s">
        <v>152</v>
      </c>
      <c r="BY55" s="2" t="s">
        <v>240</v>
      </c>
      <c r="BZ55" s="2" t="s">
        <v>187</v>
      </c>
      <c r="CA55" s="2" t="s">
        <v>167</v>
      </c>
      <c r="CB55" s="2" t="s">
        <v>135</v>
      </c>
      <c r="CC55" s="2" t="s">
        <v>135</v>
      </c>
      <c r="CD55" s="2"/>
      <c r="CE55" s="2"/>
      <c r="CF55" s="2" t="s">
        <v>167</v>
      </c>
      <c r="CG55" s="2" t="s">
        <v>135</v>
      </c>
      <c r="CH55" s="2" t="s">
        <v>135</v>
      </c>
      <c r="CI55" s="2"/>
      <c r="CJ55" s="2" t="s">
        <v>125</v>
      </c>
      <c r="CK55" s="2" t="s">
        <v>135</v>
      </c>
      <c r="CL55" s="2" t="s">
        <v>135</v>
      </c>
      <c r="CM55" s="2"/>
      <c r="CN55" s="2" t="s">
        <v>125</v>
      </c>
      <c r="CO55" s="2" t="s">
        <v>136</v>
      </c>
      <c r="CP55" s="2" t="s">
        <v>167</v>
      </c>
      <c r="CQ55" s="2"/>
      <c r="CR55" s="2"/>
      <c r="CS55" s="2" t="s">
        <v>191</v>
      </c>
      <c r="CT55" s="2"/>
      <c r="CU55" s="2"/>
      <c r="CV55" s="2" t="s">
        <v>135</v>
      </c>
      <c r="CW55" s="2" t="s">
        <v>166</v>
      </c>
      <c r="CX55" s="2" t="s">
        <v>135</v>
      </c>
      <c r="CY55" s="2"/>
      <c r="CZ55" s="2" t="s">
        <v>135</v>
      </c>
      <c r="DA55" s="2" t="s">
        <v>191</v>
      </c>
      <c r="DB55" s="2"/>
      <c r="DC55" s="2"/>
      <c r="DD55" s="2"/>
      <c r="DE55" s="2" t="s">
        <v>125</v>
      </c>
      <c r="DF55" s="2"/>
      <c r="DG55" s="2" t="s">
        <v>136</v>
      </c>
      <c r="DH55" s="2" t="s">
        <v>123</v>
      </c>
      <c r="DI55" s="2" t="s">
        <v>125</v>
      </c>
      <c r="DJ55" s="2" t="s">
        <v>125</v>
      </c>
      <c r="DK55" s="2" t="s">
        <v>755</v>
      </c>
      <c r="DL55" s="2" t="s">
        <v>213</v>
      </c>
    </row>
    <row r="56" spans="1:116" ht="28.5" x14ac:dyDescent="0.2">
      <c r="A56" s="2" t="s">
        <v>756</v>
      </c>
      <c r="B56" s="2" t="s">
        <v>117</v>
      </c>
      <c r="C56" s="2" t="s">
        <v>757</v>
      </c>
      <c r="D56" s="2" t="s">
        <v>758</v>
      </c>
      <c r="E56" s="2" t="s">
        <v>292</v>
      </c>
      <c r="F56" s="2" t="s">
        <v>252</v>
      </c>
      <c r="G56" s="2" t="s">
        <v>577</v>
      </c>
      <c r="H56" s="2" t="s">
        <v>256</v>
      </c>
      <c r="I56" s="2" t="s">
        <v>759</v>
      </c>
      <c r="J56" s="2" t="s">
        <v>224</v>
      </c>
      <c r="K56" s="2" t="s">
        <v>760</v>
      </c>
      <c r="L56" s="2" t="s">
        <v>689</v>
      </c>
      <c r="M56" s="2" t="s">
        <v>553</v>
      </c>
      <c r="N56" s="2" t="s">
        <v>582</v>
      </c>
      <c r="O56" s="2" t="s">
        <v>689</v>
      </c>
      <c r="P56" s="2" t="s">
        <v>135</v>
      </c>
      <c r="Q56" s="2" t="s">
        <v>184</v>
      </c>
      <c r="R56" s="2" t="s">
        <v>196</v>
      </c>
      <c r="S56" s="2" t="s">
        <v>157</v>
      </c>
      <c r="T56" s="2" t="s">
        <v>354</v>
      </c>
      <c r="U56" s="2" t="s">
        <v>152</v>
      </c>
      <c r="V56" s="2" t="s">
        <v>135</v>
      </c>
      <c r="W56" s="2" t="s">
        <v>125</v>
      </c>
      <c r="X56" s="2" t="s">
        <v>125</v>
      </c>
      <c r="Y56" s="2" t="s">
        <v>135</v>
      </c>
      <c r="Z56" s="2" t="s">
        <v>152</v>
      </c>
      <c r="AA56" s="2" t="s">
        <v>244</v>
      </c>
      <c r="AB56" s="2" t="s">
        <v>303</v>
      </c>
      <c r="AC56" s="2" t="s">
        <v>125</v>
      </c>
      <c r="AD56" s="2" t="s">
        <v>184</v>
      </c>
      <c r="AE56" s="2" t="s">
        <v>125</v>
      </c>
      <c r="AF56" s="2" t="s">
        <v>135</v>
      </c>
      <c r="AG56" s="2" t="s">
        <v>125</v>
      </c>
      <c r="AH56" s="2" t="s">
        <v>157</v>
      </c>
      <c r="AI56" s="2" t="s">
        <v>167</v>
      </c>
      <c r="AJ56" s="2" t="s">
        <v>135</v>
      </c>
      <c r="AK56" s="2" t="s">
        <v>125</v>
      </c>
      <c r="AL56" s="2" t="s">
        <v>243</v>
      </c>
      <c r="AM56" s="2" t="s">
        <v>135</v>
      </c>
      <c r="AN56" s="2" t="s">
        <v>326</v>
      </c>
      <c r="AO56" s="2" t="s">
        <v>192</v>
      </c>
      <c r="AP56" s="2" t="s">
        <v>152</v>
      </c>
      <c r="AQ56" s="2" t="s">
        <v>125</v>
      </c>
      <c r="AR56" s="2" t="s">
        <v>152</v>
      </c>
      <c r="AS56" s="2" t="s">
        <v>125</v>
      </c>
      <c r="AT56" s="2" t="s">
        <v>147</v>
      </c>
      <c r="AU56" s="2" t="s">
        <v>135</v>
      </c>
      <c r="AV56" s="2" t="s">
        <v>157</v>
      </c>
      <c r="AW56" s="2" t="s">
        <v>125</v>
      </c>
      <c r="AX56" s="2"/>
      <c r="AY56" s="2" t="s">
        <v>149</v>
      </c>
      <c r="AZ56" s="2" t="s">
        <v>125</v>
      </c>
      <c r="BA56" s="2" t="s">
        <v>166</v>
      </c>
      <c r="BB56" s="2" t="s">
        <v>135</v>
      </c>
      <c r="BC56" s="2" t="s">
        <v>149</v>
      </c>
      <c r="BD56" s="2" t="s">
        <v>191</v>
      </c>
      <c r="BE56" s="2" t="s">
        <v>263</v>
      </c>
      <c r="BF56" s="2" t="s">
        <v>216</v>
      </c>
      <c r="BG56" s="2" t="s">
        <v>135</v>
      </c>
      <c r="BH56" s="2" t="s">
        <v>167</v>
      </c>
      <c r="BI56" s="2" t="s">
        <v>135</v>
      </c>
      <c r="BJ56" s="2" t="s">
        <v>152</v>
      </c>
      <c r="BK56" s="2" t="s">
        <v>277</v>
      </c>
      <c r="BL56" s="2" t="s">
        <v>125</v>
      </c>
      <c r="BM56" s="2" t="s">
        <v>135</v>
      </c>
      <c r="BN56" s="2" t="s">
        <v>125</v>
      </c>
      <c r="BO56" s="2" t="s">
        <v>125</v>
      </c>
      <c r="BP56" s="2" t="s">
        <v>365</v>
      </c>
      <c r="BQ56" s="2" t="s">
        <v>149</v>
      </c>
      <c r="BR56" s="2" t="s">
        <v>125</v>
      </c>
      <c r="BS56" s="2" t="s">
        <v>135</v>
      </c>
      <c r="BT56" s="2" t="s">
        <v>125</v>
      </c>
      <c r="BU56" s="2"/>
      <c r="BV56" s="2" t="s">
        <v>135</v>
      </c>
      <c r="BW56" s="2" t="s">
        <v>194</v>
      </c>
      <c r="BX56" s="2" t="s">
        <v>149</v>
      </c>
      <c r="BY56" s="2" t="s">
        <v>283</v>
      </c>
      <c r="BZ56" s="2" t="s">
        <v>195</v>
      </c>
      <c r="CA56" s="2" t="s">
        <v>167</v>
      </c>
      <c r="CB56" s="2" t="s">
        <v>125</v>
      </c>
      <c r="CC56" s="2" t="s">
        <v>135</v>
      </c>
      <c r="CD56" s="2"/>
      <c r="CE56" s="2"/>
      <c r="CF56" s="2" t="s">
        <v>149</v>
      </c>
      <c r="CG56" s="2" t="s">
        <v>135</v>
      </c>
      <c r="CH56" s="2" t="s">
        <v>135</v>
      </c>
      <c r="CI56" s="2"/>
      <c r="CJ56" s="2" t="s">
        <v>125</v>
      </c>
      <c r="CK56" s="2" t="s">
        <v>135</v>
      </c>
      <c r="CL56" s="2" t="s">
        <v>135</v>
      </c>
      <c r="CM56" s="2"/>
      <c r="CN56" s="2" t="s">
        <v>135</v>
      </c>
      <c r="CO56" s="2" t="s">
        <v>166</v>
      </c>
      <c r="CP56" s="2" t="s">
        <v>149</v>
      </c>
      <c r="CQ56" s="2"/>
      <c r="CR56" s="2"/>
      <c r="CS56" s="2" t="s">
        <v>191</v>
      </c>
      <c r="CT56" s="2"/>
      <c r="CU56" s="2"/>
      <c r="CV56" s="2" t="s">
        <v>125</v>
      </c>
      <c r="CW56" s="2" t="s">
        <v>167</v>
      </c>
      <c r="CX56" s="2" t="s">
        <v>135</v>
      </c>
      <c r="CY56" s="2"/>
      <c r="CZ56" s="2" t="s">
        <v>135</v>
      </c>
      <c r="DA56" s="2" t="s">
        <v>182</v>
      </c>
      <c r="DB56" s="2"/>
      <c r="DC56" s="2"/>
      <c r="DD56" s="2"/>
      <c r="DE56" s="2" t="s">
        <v>125</v>
      </c>
      <c r="DF56" s="2"/>
      <c r="DG56" s="2" t="s">
        <v>152</v>
      </c>
      <c r="DH56" s="2" t="s">
        <v>210</v>
      </c>
      <c r="DI56" s="2" t="s">
        <v>125</v>
      </c>
      <c r="DJ56" s="2" t="s">
        <v>125</v>
      </c>
      <c r="DK56" s="2" t="s">
        <v>761</v>
      </c>
      <c r="DL56" s="2" t="s">
        <v>128</v>
      </c>
    </row>
    <row r="57" spans="1:116" ht="28.5" x14ac:dyDescent="0.2">
      <c r="A57" s="2" t="s">
        <v>762</v>
      </c>
      <c r="B57" s="2" t="s">
        <v>117</v>
      </c>
      <c r="C57" s="2" t="s">
        <v>763</v>
      </c>
      <c r="D57" s="2" t="s">
        <v>764</v>
      </c>
      <c r="E57" s="2" t="s">
        <v>292</v>
      </c>
      <c r="F57" s="2" t="s">
        <v>525</v>
      </c>
      <c r="G57" s="2" t="s">
        <v>765</v>
      </c>
      <c r="H57" s="2" t="s">
        <v>608</v>
      </c>
      <c r="I57" s="2" t="s">
        <v>766</v>
      </c>
      <c r="J57" s="2" t="s">
        <v>767</v>
      </c>
      <c r="K57" s="2" t="s">
        <v>352</v>
      </c>
      <c r="L57" s="2" t="s">
        <v>310</v>
      </c>
      <c r="M57" s="2" t="s">
        <v>203</v>
      </c>
      <c r="N57" s="2" t="s">
        <v>386</v>
      </c>
      <c r="O57" s="2" t="s">
        <v>278</v>
      </c>
      <c r="P57" s="2" t="s">
        <v>135</v>
      </c>
      <c r="Q57" s="2" t="s">
        <v>145</v>
      </c>
      <c r="R57" s="2" t="s">
        <v>227</v>
      </c>
      <c r="S57" s="2" t="s">
        <v>152</v>
      </c>
      <c r="T57" s="2" t="s">
        <v>480</v>
      </c>
      <c r="U57" s="2" t="s">
        <v>152</v>
      </c>
      <c r="V57" s="2" t="s">
        <v>135</v>
      </c>
      <c r="W57" s="2" t="s">
        <v>125</v>
      </c>
      <c r="X57" s="2" t="s">
        <v>125</v>
      </c>
      <c r="Y57" s="2" t="s">
        <v>125</v>
      </c>
      <c r="Z57" s="2" t="s">
        <v>149</v>
      </c>
      <c r="AA57" s="2" t="s">
        <v>306</v>
      </c>
      <c r="AB57" s="2" t="s">
        <v>224</v>
      </c>
      <c r="AC57" s="2" t="s">
        <v>125</v>
      </c>
      <c r="AD57" s="2" t="s">
        <v>198</v>
      </c>
      <c r="AE57" s="2" t="s">
        <v>125</v>
      </c>
      <c r="AF57" s="2" t="s">
        <v>135</v>
      </c>
      <c r="AG57" s="2" t="s">
        <v>125</v>
      </c>
      <c r="AH57" s="2" t="s">
        <v>157</v>
      </c>
      <c r="AI57" s="2" t="s">
        <v>167</v>
      </c>
      <c r="AJ57" s="2" t="s">
        <v>135</v>
      </c>
      <c r="AK57" s="2" t="s">
        <v>125</v>
      </c>
      <c r="AL57" s="2" t="s">
        <v>506</v>
      </c>
      <c r="AM57" s="2" t="s">
        <v>135</v>
      </c>
      <c r="AN57" s="2" t="s">
        <v>283</v>
      </c>
      <c r="AO57" s="2" t="s">
        <v>167</v>
      </c>
      <c r="AP57" s="2" t="s">
        <v>149</v>
      </c>
      <c r="AQ57" s="2" t="s">
        <v>125</v>
      </c>
      <c r="AR57" s="2" t="s">
        <v>152</v>
      </c>
      <c r="AS57" s="2" t="s">
        <v>125</v>
      </c>
      <c r="AT57" s="2" t="s">
        <v>191</v>
      </c>
      <c r="AU57" s="2" t="s">
        <v>125</v>
      </c>
      <c r="AV57" s="2" t="s">
        <v>152</v>
      </c>
      <c r="AW57" s="2" t="s">
        <v>125</v>
      </c>
      <c r="AX57" s="2"/>
      <c r="AY57" s="2" t="s">
        <v>135</v>
      </c>
      <c r="AZ57" s="2" t="s">
        <v>125</v>
      </c>
      <c r="BA57" s="2" t="s">
        <v>167</v>
      </c>
      <c r="BB57" s="2" t="s">
        <v>135</v>
      </c>
      <c r="BC57" s="2" t="s">
        <v>135</v>
      </c>
      <c r="BD57" s="2" t="s">
        <v>191</v>
      </c>
      <c r="BE57" s="2" t="s">
        <v>199</v>
      </c>
      <c r="BF57" s="2" t="s">
        <v>145</v>
      </c>
      <c r="BG57" s="2" t="s">
        <v>135</v>
      </c>
      <c r="BH57" s="2" t="s">
        <v>157</v>
      </c>
      <c r="BI57" s="2" t="s">
        <v>135</v>
      </c>
      <c r="BJ57" s="2" t="s">
        <v>149</v>
      </c>
      <c r="BK57" s="2" t="s">
        <v>195</v>
      </c>
      <c r="BL57" s="2" t="s">
        <v>125</v>
      </c>
      <c r="BM57" s="2" t="s">
        <v>125</v>
      </c>
      <c r="BN57" s="2" t="s">
        <v>125</v>
      </c>
      <c r="BO57" s="2" t="s">
        <v>125</v>
      </c>
      <c r="BP57" s="2" t="s">
        <v>226</v>
      </c>
      <c r="BQ57" s="2" t="s">
        <v>135</v>
      </c>
      <c r="BR57" s="2" t="s">
        <v>125</v>
      </c>
      <c r="BS57" s="2" t="s">
        <v>135</v>
      </c>
      <c r="BT57" s="2" t="s">
        <v>125</v>
      </c>
      <c r="BU57" s="2"/>
      <c r="BV57" s="2" t="s">
        <v>135</v>
      </c>
      <c r="BW57" s="2" t="s">
        <v>191</v>
      </c>
      <c r="BX57" s="2" t="s">
        <v>135</v>
      </c>
      <c r="BY57" s="2" t="s">
        <v>365</v>
      </c>
      <c r="BZ57" s="2" t="s">
        <v>131</v>
      </c>
      <c r="CA57" s="2" t="s">
        <v>157</v>
      </c>
      <c r="CB57" s="2" t="s">
        <v>125</v>
      </c>
      <c r="CC57" s="2" t="s">
        <v>135</v>
      </c>
      <c r="CD57" s="2"/>
      <c r="CE57" s="2"/>
      <c r="CF57" s="2" t="s">
        <v>135</v>
      </c>
      <c r="CG57" s="2" t="s">
        <v>135</v>
      </c>
      <c r="CH57" s="2" t="s">
        <v>135</v>
      </c>
      <c r="CI57" s="2"/>
      <c r="CJ57" s="2" t="s">
        <v>125</v>
      </c>
      <c r="CK57" s="2" t="s">
        <v>135</v>
      </c>
      <c r="CL57" s="2" t="s">
        <v>135</v>
      </c>
      <c r="CM57" s="2"/>
      <c r="CN57" s="2" t="s">
        <v>135</v>
      </c>
      <c r="CO57" s="2" t="s">
        <v>192</v>
      </c>
      <c r="CP57" s="2" t="s">
        <v>149</v>
      </c>
      <c r="CQ57" s="2"/>
      <c r="CR57" s="2"/>
      <c r="CS57" s="2" t="s">
        <v>191</v>
      </c>
      <c r="CT57" s="2"/>
      <c r="CU57" s="2"/>
      <c r="CV57" s="2" t="s">
        <v>125</v>
      </c>
      <c r="CW57" s="2" t="s">
        <v>192</v>
      </c>
      <c r="CX57" s="2" t="s">
        <v>135</v>
      </c>
      <c r="CY57" s="2"/>
      <c r="CZ57" s="2" t="s">
        <v>135</v>
      </c>
      <c r="DA57" s="2" t="s">
        <v>192</v>
      </c>
      <c r="DB57" s="2"/>
      <c r="DC57" s="2"/>
      <c r="DD57" s="2"/>
      <c r="DE57" s="2" t="s">
        <v>125</v>
      </c>
      <c r="DF57" s="2"/>
      <c r="DG57" s="2" t="s">
        <v>152</v>
      </c>
      <c r="DH57" s="2" t="s">
        <v>145</v>
      </c>
      <c r="DI57" s="2" t="s">
        <v>125</v>
      </c>
      <c r="DJ57" s="2" t="s">
        <v>125</v>
      </c>
      <c r="DK57" s="2" t="s">
        <v>768</v>
      </c>
      <c r="DL57" s="2" t="s">
        <v>126</v>
      </c>
    </row>
    <row r="58" spans="1:116" ht="28.5" x14ac:dyDescent="0.2">
      <c r="A58" s="2" t="s">
        <v>769</v>
      </c>
      <c r="B58" s="2" t="s">
        <v>117</v>
      </c>
      <c r="C58" s="2" t="s">
        <v>770</v>
      </c>
      <c r="D58" s="2" t="s">
        <v>771</v>
      </c>
      <c r="E58" s="2" t="s">
        <v>292</v>
      </c>
      <c r="F58" s="2" t="s">
        <v>476</v>
      </c>
      <c r="G58" s="2" t="s">
        <v>772</v>
      </c>
      <c r="H58" s="2" t="s">
        <v>241</v>
      </c>
      <c r="I58" s="2" t="s">
        <v>773</v>
      </c>
      <c r="J58" s="2" t="s">
        <v>659</v>
      </c>
      <c r="K58" s="2" t="s">
        <v>774</v>
      </c>
      <c r="L58" s="2" t="s">
        <v>395</v>
      </c>
      <c r="M58" s="2" t="s">
        <v>400</v>
      </c>
      <c r="N58" s="2" t="s">
        <v>190</v>
      </c>
      <c r="O58" s="2" t="s">
        <v>260</v>
      </c>
      <c r="P58" s="2" t="s">
        <v>135</v>
      </c>
      <c r="Q58" s="2" t="s">
        <v>283</v>
      </c>
      <c r="R58" s="2" t="s">
        <v>198</v>
      </c>
      <c r="S58" s="2" t="s">
        <v>149</v>
      </c>
      <c r="T58" s="2" t="s">
        <v>333</v>
      </c>
      <c r="U58" s="2" t="s">
        <v>149</v>
      </c>
      <c r="V58" s="2" t="s">
        <v>125</v>
      </c>
      <c r="W58" s="2" t="s">
        <v>125</v>
      </c>
      <c r="X58" s="2" t="s">
        <v>135</v>
      </c>
      <c r="Y58" s="2" t="s">
        <v>125</v>
      </c>
      <c r="Z58" s="2" t="s">
        <v>135</v>
      </c>
      <c r="AA58" s="2" t="s">
        <v>713</v>
      </c>
      <c r="AB58" s="2" t="s">
        <v>224</v>
      </c>
      <c r="AC58" s="2" t="s">
        <v>125</v>
      </c>
      <c r="AD58" s="2" t="s">
        <v>224</v>
      </c>
      <c r="AE58" s="2" t="s">
        <v>125</v>
      </c>
      <c r="AF58" s="2" t="s">
        <v>135</v>
      </c>
      <c r="AG58" s="2" t="s">
        <v>125</v>
      </c>
      <c r="AH58" s="2" t="s">
        <v>152</v>
      </c>
      <c r="AI58" s="2" t="s">
        <v>167</v>
      </c>
      <c r="AJ58" s="2" t="s">
        <v>125</v>
      </c>
      <c r="AK58" s="2" t="s">
        <v>125</v>
      </c>
      <c r="AL58" s="2" t="s">
        <v>267</v>
      </c>
      <c r="AM58" s="2" t="s">
        <v>135</v>
      </c>
      <c r="AN58" s="2" t="s">
        <v>145</v>
      </c>
      <c r="AO58" s="2" t="s">
        <v>157</v>
      </c>
      <c r="AP58" s="2" t="s">
        <v>149</v>
      </c>
      <c r="AQ58" s="2" t="s">
        <v>125</v>
      </c>
      <c r="AR58" s="2" t="s">
        <v>149</v>
      </c>
      <c r="AS58" s="2" t="s">
        <v>125</v>
      </c>
      <c r="AT58" s="2" t="s">
        <v>167</v>
      </c>
      <c r="AU58" s="2" t="s">
        <v>125</v>
      </c>
      <c r="AV58" s="2" t="s">
        <v>149</v>
      </c>
      <c r="AW58" s="2" t="s">
        <v>125</v>
      </c>
      <c r="AX58" s="2"/>
      <c r="AY58" s="2" t="s">
        <v>135</v>
      </c>
      <c r="AZ58" s="2" t="s">
        <v>125</v>
      </c>
      <c r="BA58" s="2" t="s">
        <v>149</v>
      </c>
      <c r="BB58" s="2" t="s">
        <v>135</v>
      </c>
      <c r="BC58" s="2" t="s">
        <v>135</v>
      </c>
      <c r="BD58" s="2" t="s">
        <v>192</v>
      </c>
      <c r="BE58" s="2" t="s">
        <v>224</v>
      </c>
      <c r="BF58" s="2" t="s">
        <v>263</v>
      </c>
      <c r="BG58" s="2" t="s">
        <v>135</v>
      </c>
      <c r="BH58" s="2" t="s">
        <v>149</v>
      </c>
      <c r="BI58" s="2" t="s">
        <v>135</v>
      </c>
      <c r="BJ58" s="2" t="s">
        <v>135</v>
      </c>
      <c r="BK58" s="2" t="s">
        <v>222</v>
      </c>
      <c r="BL58" s="2" t="s">
        <v>125</v>
      </c>
      <c r="BM58" s="2" t="s">
        <v>125</v>
      </c>
      <c r="BN58" s="2" t="s">
        <v>125</v>
      </c>
      <c r="BO58" s="2" t="s">
        <v>125</v>
      </c>
      <c r="BP58" s="2" t="s">
        <v>309</v>
      </c>
      <c r="BQ58" s="2" t="s">
        <v>135</v>
      </c>
      <c r="BR58" s="2" t="s">
        <v>125</v>
      </c>
      <c r="BS58" s="2" t="s">
        <v>135</v>
      </c>
      <c r="BT58" s="2" t="s">
        <v>125</v>
      </c>
      <c r="BU58" s="2"/>
      <c r="BV58" s="2" t="s">
        <v>135</v>
      </c>
      <c r="BW58" s="2" t="s">
        <v>166</v>
      </c>
      <c r="BX58" s="2" t="s">
        <v>135</v>
      </c>
      <c r="BY58" s="2" t="s">
        <v>183</v>
      </c>
      <c r="BZ58" s="2" t="s">
        <v>164</v>
      </c>
      <c r="CA58" s="2" t="s">
        <v>149</v>
      </c>
      <c r="CB58" s="2" t="s">
        <v>125</v>
      </c>
      <c r="CC58" s="2" t="s">
        <v>135</v>
      </c>
      <c r="CD58" s="2"/>
      <c r="CE58" s="2"/>
      <c r="CF58" s="2" t="s">
        <v>135</v>
      </c>
      <c r="CG58" s="2" t="s">
        <v>135</v>
      </c>
      <c r="CH58" s="2" t="s">
        <v>135</v>
      </c>
      <c r="CI58" s="2"/>
      <c r="CJ58" s="2" t="s">
        <v>125</v>
      </c>
      <c r="CK58" s="2" t="s">
        <v>135</v>
      </c>
      <c r="CL58" s="2" t="s">
        <v>135</v>
      </c>
      <c r="CM58" s="2"/>
      <c r="CN58" s="2" t="s">
        <v>135</v>
      </c>
      <c r="CO58" s="2" t="s">
        <v>167</v>
      </c>
      <c r="CP58" s="2" t="s">
        <v>149</v>
      </c>
      <c r="CQ58" s="2"/>
      <c r="CR58" s="2"/>
      <c r="CS58" s="2" t="s">
        <v>191</v>
      </c>
      <c r="CT58" s="2"/>
      <c r="CU58" s="2"/>
      <c r="CV58" s="2" t="s">
        <v>125</v>
      </c>
      <c r="CW58" s="2" t="s">
        <v>167</v>
      </c>
      <c r="CX58" s="2" t="s">
        <v>125</v>
      </c>
      <c r="CY58" s="2"/>
      <c r="CZ58" s="2" t="s">
        <v>135</v>
      </c>
      <c r="DA58" s="2" t="s">
        <v>164</v>
      </c>
      <c r="DB58" s="2"/>
      <c r="DC58" s="2"/>
      <c r="DD58" s="2"/>
      <c r="DE58" s="2" t="s">
        <v>125</v>
      </c>
      <c r="DF58" s="2"/>
      <c r="DG58" s="2" t="s">
        <v>149</v>
      </c>
      <c r="DH58" s="2" t="s">
        <v>182</v>
      </c>
      <c r="DI58" s="2" t="s">
        <v>125</v>
      </c>
      <c r="DJ58" s="2" t="s">
        <v>125</v>
      </c>
      <c r="DK58" s="2" t="s">
        <v>775</v>
      </c>
      <c r="DL58" s="2" t="s">
        <v>723</v>
      </c>
    </row>
    <row r="59" spans="1:116" ht="28.5" x14ac:dyDescent="0.2">
      <c r="A59" s="2" t="s">
        <v>776</v>
      </c>
      <c r="B59" s="2" t="s">
        <v>117</v>
      </c>
      <c r="C59" s="2" t="s">
        <v>777</v>
      </c>
      <c r="D59" s="2" t="s">
        <v>778</v>
      </c>
      <c r="E59" s="2" t="s">
        <v>292</v>
      </c>
      <c r="F59" s="2" t="s">
        <v>466</v>
      </c>
      <c r="G59" s="2" t="s">
        <v>779</v>
      </c>
      <c r="H59" s="2" t="s">
        <v>220</v>
      </c>
      <c r="I59" s="2" t="s">
        <v>780</v>
      </c>
      <c r="J59" s="2" t="s">
        <v>781</v>
      </c>
      <c r="K59" s="2" t="s">
        <v>782</v>
      </c>
      <c r="L59" s="2" t="s">
        <v>201</v>
      </c>
      <c r="M59" s="2" t="s">
        <v>223</v>
      </c>
      <c r="N59" s="2" t="s">
        <v>306</v>
      </c>
      <c r="O59" s="2" t="s">
        <v>164</v>
      </c>
      <c r="P59" s="2" t="s">
        <v>135</v>
      </c>
      <c r="Q59" s="2" t="s">
        <v>123</v>
      </c>
      <c r="R59" s="2" t="s">
        <v>226</v>
      </c>
      <c r="S59" s="2" t="s">
        <v>149</v>
      </c>
      <c r="T59" s="2" t="s">
        <v>272</v>
      </c>
      <c r="U59" s="2" t="s">
        <v>149</v>
      </c>
      <c r="V59" s="2" t="s">
        <v>125</v>
      </c>
      <c r="W59" s="2" t="s">
        <v>125</v>
      </c>
      <c r="X59" s="2" t="s">
        <v>125</v>
      </c>
      <c r="Y59" s="2" t="s">
        <v>125</v>
      </c>
      <c r="Z59" s="2" t="s">
        <v>135</v>
      </c>
      <c r="AA59" s="2" t="s">
        <v>306</v>
      </c>
      <c r="AB59" s="2" t="s">
        <v>224</v>
      </c>
      <c r="AC59" s="2" t="s">
        <v>125</v>
      </c>
      <c r="AD59" s="2" t="s">
        <v>195</v>
      </c>
      <c r="AE59" s="2" t="s">
        <v>125</v>
      </c>
      <c r="AF59" s="2" t="s">
        <v>149</v>
      </c>
      <c r="AG59" s="2" t="s">
        <v>125</v>
      </c>
      <c r="AH59" s="2" t="s">
        <v>152</v>
      </c>
      <c r="AI59" s="2" t="s">
        <v>167</v>
      </c>
      <c r="AJ59" s="2" t="s">
        <v>135</v>
      </c>
      <c r="AK59" s="2" t="s">
        <v>125</v>
      </c>
      <c r="AL59" s="2" t="s">
        <v>570</v>
      </c>
      <c r="AM59" s="2" t="s">
        <v>125</v>
      </c>
      <c r="AN59" s="2" t="s">
        <v>200</v>
      </c>
      <c r="AO59" s="2" t="s">
        <v>149</v>
      </c>
      <c r="AP59" s="2" t="s">
        <v>135</v>
      </c>
      <c r="AQ59" s="2" t="s">
        <v>125</v>
      </c>
      <c r="AR59" s="2" t="s">
        <v>149</v>
      </c>
      <c r="AS59" s="2" t="s">
        <v>125</v>
      </c>
      <c r="AT59" s="2" t="s">
        <v>157</v>
      </c>
      <c r="AU59" s="2" t="s">
        <v>125</v>
      </c>
      <c r="AV59" s="2" t="s">
        <v>135</v>
      </c>
      <c r="AW59" s="2" t="s">
        <v>125</v>
      </c>
      <c r="AX59" s="2"/>
      <c r="AY59" s="2" t="s">
        <v>135</v>
      </c>
      <c r="AZ59" s="2" t="s">
        <v>125</v>
      </c>
      <c r="BA59" s="2" t="s">
        <v>135</v>
      </c>
      <c r="BB59" s="2" t="s">
        <v>135</v>
      </c>
      <c r="BC59" s="2" t="s">
        <v>135</v>
      </c>
      <c r="BD59" s="2" t="s">
        <v>192</v>
      </c>
      <c r="BE59" s="2" t="s">
        <v>264</v>
      </c>
      <c r="BF59" s="2" t="s">
        <v>309</v>
      </c>
      <c r="BG59" s="2" t="s">
        <v>135</v>
      </c>
      <c r="BH59" s="2" t="s">
        <v>149</v>
      </c>
      <c r="BI59" s="2" t="s">
        <v>135</v>
      </c>
      <c r="BJ59" s="2" t="s">
        <v>135</v>
      </c>
      <c r="BK59" s="2" t="s">
        <v>303</v>
      </c>
      <c r="BL59" s="2" t="s">
        <v>125</v>
      </c>
      <c r="BM59" s="2" t="s">
        <v>125</v>
      </c>
      <c r="BN59" s="2" t="s">
        <v>125</v>
      </c>
      <c r="BO59" s="2" t="s">
        <v>125</v>
      </c>
      <c r="BP59" s="2" t="s">
        <v>260</v>
      </c>
      <c r="BQ59" s="2" t="s">
        <v>135</v>
      </c>
      <c r="BR59" s="2" t="s">
        <v>125</v>
      </c>
      <c r="BS59" s="2" t="s">
        <v>135</v>
      </c>
      <c r="BT59" s="2" t="s">
        <v>125</v>
      </c>
      <c r="BU59" s="2"/>
      <c r="BV59" s="2" t="s">
        <v>135</v>
      </c>
      <c r="BW59" s="2" t="s">
        <v>192</v>
      </c>
      <c r="BX59" s="2" t="s">
        <v>135</v>
      </c>
      <c r="BY59" s="2" t="s">
        <v>261</v>
      </c>
      <c r="BZ59" s="2" t="s">
        <v>136</v>
      </c>
      <c r="CA59" s="2" t="s">
        <v>149</v>
      </c>
      <c r="CB59" s="2" t="s">
        <v>125</v>
      </c>
      <c r="CC59" s="2" t="s">
        <v>135</v>
      </c>
      <c r="CD59" s="2"/>
      <c r="CE59" s="2"/>
      <c r="CF59" s="2" t="s">
        <v>135</v>
      </c>
      <c r="CG59" s="2" t="s">
        <v>135</v>
      </c>
      <c r="CH59" s="2" t="s">
        <v>135</v>
      </c>
      <c r="CI59" s="2"/>
      <c r="CJ59" s="2" t="s">
        <v>125</v>
      </c>
      <c r="CK59" s="2" t="s">
        <v>125</v>
      </c>
      <c r="CL59" s="2" t="s">
        <v>135</v>
      </c>
      <c r="CM59" s="2"/>
      <c r="CN59" s="2" t="s">
        <v>135</v>
      </c>
      <c r="CO59" s="2" t="s">
        <v>167</v>
      </c>
      <c r="CP59" s="2" t="s">
        <v>149</v>
      </c>
      <c r="CQ59" s="2"/>
      <c r="CR59" s="2"/>
      <c r="CS59" s="2" t="s">
        <v>166</v>
      </c>
      <c r="CT59" s="2"/>
      <c r="CU59" s="2"/>
      <c r="CV59" s="2" t="s">
        <v>125</v>
      </c>
      <c r="CW59" s="2" t="s">
        <v>157</v>
      </c>
      <c r="CX59" s="2" t="s">
        <v>125</v>
      </c>
      <c r="CY59" s="2"/>
      <c r="CZ59" s="2" t="s">
        <v>135</v>
      </c>
      <c r="DA59" s="2" t="s">
        <v>187</v>
      </c>
      <c r="DB59" s="2"/>
      <c r="DC59" s="2"/>
      <c r="DD59" s="2"/>
      <c r="DE59" s="2" t="s">
        <v>125</v>
      </c>
      <c r="DF59" s="2"/>
      <c r="DG59" s="2" t="s">
        <v>152</v>
      </c>
      <c r="DH59" s="2" t="s">
        <v>164</v>
      </c>
      <c r="DI59" s="2" t="s">
        <v>125</v>
      </c>
      <c r="DJ59" s="2" t="s">
        <v>125</v>
      </c>
      <c r="DK59" s="2" t="s">
        <v>783</v>
      </c>
      <c r="DL59" s="2" t="s">
        <v>305</v>
      </c>
    </row>
    <row r="60" spans="1:116" ht="28.5" x14ac:dyDescent="0.2">
      <c r="A60" s="2" t="s">
        <v>784</v>
      </c>
      <c r="B60" s="2" t="s">
        <v>117</v>
      </c>
      <c r="C60" s="2" t="s">
        <v>785</v>
      </c>
      <c r="D60" s="2" t="s">
        <v>786</v>
      </c>
      <c r="E60" s="2" t="s">
        <v>292</v>
      </c>
      <c r="F60" s="2" t="s">
        <v>371</v>
      </c>
      <c r="G60" s="2" t="s">
        <v>586</v>
      </c>
      <c r="H60" s="2" t="s">
        <v>197</v>
      </c>
      <c r="I60" s="2" t="s">
        <v>787</v>
      </c>
      <c r="J60" s="2" t="s">
        <v>788</v>
      </c>
      <c r="K60" s="2" t="s">
        <v>789</v>
      </c>
      <c r="L60" s="2" t="s">
        <v>188</v>
      </c>
      <c r="M60" s="2" t="s">
        <v>227</v>
      </c>
      <c r="N60" s="2" t="s">
        <v>190</v>
      </c>
      <c r="O60" s="2" t="s">
        <v>222</v>
      </c>
      <c r="P60" s="2" t="s">
        <v>135</v>
      </c>
      <c r="Q60" s="2" t="s">
        <v>262</v>
      </c>
      <c r="R60" s="2" t="s">
        <v>200</v>
      </c>
      <c r="S60" s="2" t="s">
        <v>149</v>
      </c>
      <c r="T60" s="2" t="s">
        <v>262</v>
      </c>
      <c r="U60" s="2" t="s">
        <v>135</v>
      </c>
      <c r="V60" s="2" t="s">
        <v>125</v>
      </c>
      <c r="W60" s="2" t="s">
        <v>135</v>
      </c>
      <c r="X60" s="2" t="s">
        <v>125</v>
      </c>
      <c r="Y60" s="2" t="s">
        <v>125</v>
      </c>
      <c r="Z60" s="2" t="s">
        <v>135</v>
      </c>
      <c r="AA60" s="2" t="s">
        <v>340</v>
      </c>
      <c r="AB60" s="2" t="s">
        <v>224</v>
      </c>
      <c r="AC60" s="2" t="s">
        <v>125</v>
      </c>
      <c r="AD60" s="2" t="s">
        <v>199</v>
      </c>
      <c r="AE60" s="2" t="s">
        <v>125</v>
      </c>
      <c r="AF60" s="2" t="s">
        <v>152</v>
      </c>
      <c r="AG60" s="2" t="s">
        <v>125</v>
      </c>
      <c r="AH60" s="2" t="s">
        <v>152</v>
      </c>
      <c r="AI60" s="2" t="s">
        <v>167</v>
      </c>
      <c r="AJ60" s="2" t="s">
        <v>135</v>
      </c>
      <c r="AK60" s="2" t="s">
        <v>125</v>
      </c>
      <c r="AL60" s="2" t="s">
        <v>244</v>
      </c>
      <c r="AM60" s="2" t="s">
        <v>135</v>
      </c>
      <c r="AN60" s="2" t="s">
        <v>245</v>
      </c>
      <c r="AO60" s="2" t="s">
        <v>152</v>
      </c>
      <c r="AP60" s="2" t="s">
        <v>135</v>
      </c>
      <c r="AQ60" s="2" t="s">
        <v>125</v>
      </c>
      <c r="AR60" s="2" t="s">
        <v>149</v>
      </c>
      <c r="AS60" s="2" t="s">
        <v>125</v>
      </c>
      <c r="AT60" s="2" t="s">
        <v>192</v>
      </c>
      <c r="AU60" s="2" t="s">
        <v>125</v>
      </c>
      <c r="AV60" s="2" t="s">
        <v>149</v>
      </c>
      <c r="AW60" s="2" t="s">
        <v>125</v>
      </c>
      <c r="AX60" s="2"/>
      <c r="AY60" s="2" t="s">
        <v>135</v>
      </c>
      <c r="AZ60" s="2" t="s">
        <v>125</v>
      </c>
      <c r="BA60" s="2" t="s">
        <v>149</v>
      </c>
      <c r="BB60" s="2" t="s">
        <v>149</v>
      </c>
      <c r="BC60" s="2" t="s">
        <v>135</v>
      </c>
      <c r="BD60" s="2" t="s">
        <v>192</v>
      </c>
      <c r="BE60" s="2" t="s">
        <v>145</v>
      </c>
      <c r="BF60" s="2" t="s">
        <v>309</v>
      </c>
      <c r="BG60" s="2" t="s">
        <v>135</v>
      </c>
      <c r="BH60" s="2" t="s">
        <v>152</v>
      </c>
      <c r="BI60" s="2" t="s">
        <v>135</v>
      </c>
      <c r="BJ60" s="2" t="s">
        <v>149</v>
      </c>
      <c r="BK60" s="2" t="s">
        <v>226</v>
      </c>
      <c r="BL60" s="2" t="s">
        <v>125</v>
      </c>
      <c r="BM60" s="2" t="s">
        <v>125</v>
      </c>
      <c r="BN60" s="2" t="s">
        <v>125</v>
      </c>
      <c r="BO60" s="2" t="s">
        <v>125</v>
      </c>
      <c r="BP60" s="2" t="s">
        <v>263</v>
      </c>
      <c r="BQ60" s="2" t="s">
        <v>135</v>
      </c>
      <c r="BR60" s="2" t="s">
        <v>125</v>
      </c>
      <c r="BS60" s="2" t="s">
        <v>135</v>
      </c>
      <c r="BT60" s="2" t="s">
        <v>125</v>
      </c>
      <c r="BU60" s="2"/>
      <c r="BV60" s="2" t="s">
        <v>149</v>
      </c>
      <c r="BW60" s="2" t="s">
        <v>194</v>
      </c>
      <c r="BX60" s="2" t="s">
        <v>135</v>
      </c>
      <c r="BY60" s="2" t="s">
        <v>262</v>
      </c>
      <c r="BZ60" s="2" t="s">
        <v>131</v>
      </c>
      <c r="CA60" s="2" t="s">
        <v>149</v>
      </c>
      <c r="CB60" s="2" t="s">
        <v>125</v>
      </c>
      <c r="CC60" s="2" t="s">
        <v>135</v>
      </c>
      <c r="CD60" s="2"/>
      <c r="CE60" s="2"/>
      <c r="CF60" s="2" t="s">
        <v>135</v>
      </c>
      <c r="CG60" s="2" t="s">
        <v>135</v>
      </c>
      <c r="CH60" s="2" t="s">
        <v>135</v>
      </c>
      <c r="CI60" s="2"/>
      <c r="CJ60" s="2" t="s">
        <v>125</v>
      </c>
      <c r="CK60" s="2" t="s">
        <v>125</v>
      </c>
      <c r="CL60" s="2" t="s">
        <v>135</v>
      </c>
      <c r="CM60" s="2"/>
      <c r="CN60" s="2" t="s">
        <v>125</v>
      </c>
      <c r="CO60" s="2" t="s">
        <v>167</v>
      </c>
      <c r="CP60" s="2" t="s">
        <v>135</v>
      </c>
      <c r="CQ60" s="2"/>
      <c r="CR60" s="2"/>
      <c r="CS60" s="2" t="s">
        <v>191</v>
      </c>
      <c r="CT60" s="2"/>
      <c r="CU60" s="2"/>
      <c r="CV60" s="2" t="s">
        <v>125</v>
      </c>
      <c r="CW60" s="2" t="s">
        <v>157</v>
      </c>
      <c r="CX60" s="2" t="s">
        <v>125</v>
      </c>
      <c r="CY60" s="2"/>
      <c r="CZ60" s="2" t="s">
        <v>135</v>
      </c>
      <c r="DA60" s="2" t="s">
        <v>194</v>
      </c>
      <c r="DB60" s="2"/>
      <c r="DC60" s="2"/>
      <c r="DD60" s="2"/>
      <c r="DE60" s="2" t="s">
        <v>125</v>
      </c>
      <c r="DF60" s="2"/>
      <c r="DG60" s="2" t="s">
        <v>152</v>
      </c>
      <c r="DH60" s="2" t="s">
        <v>260</v>
      </c>
      <c r="DI60" s="2" t="s">
        <v>125</v>
      </c>
      <c r="DJ60" s="2" t="s">
        <v>125</v>
      </c>
      <c r="DK60" s="2" t="s">
        <v>790</v>
      </c>
      <c r="DL60" s="2" t="s">
        <v>353</v>
      </c>
    </row>
    <row r="61" spans="1:116" ht="28.5" x14ac:dyDescent="0.2">
      <c r="A61" s="2" t="s">
        <v>791</v>
      </c>
      <c r="B61" s="2" t="s">
        <v>117</v>
      </c>
      <c r="C61" s="2" t="s">
        <v>792</v>
      </c>
      <c r="D61" s="2" t="s">
        <v>793</v>
      </c>
      <c r="E61" s="2" t="s">
        <v>292</v>
      </c>
      <c r="F61" s="2" t="s">
        <v>360</v>
      </c>
      <c r="G61" s="2" t="s">
        <v>794</v>
      </c>
      <c r="H61" s="2" t="s">
        <v>248</v>
      </c>
      <c r="I61" s="2" t="s">
        <v>795</v>
      </c>
      <c r="J61" s="2" t="s">
        <v>796</v>
      </c>
      <c r="K61" s="2" t="s">
        <v>722</v>
      </c>
      <c r="L61" s="2" t="s">
        <v>227</v>
      </c>
      <c r="M61" s="2" t="s">
        <v>342</v>
      </c>
      <c r="N61" s="2" t="s">
        <v>616</v>
      </c>
      <c r="O61" s="2" t="s">
        <v>303</v>
      </c>
      <c r="P61" s="2" t="s">
        <v>135</v>
      </c>
      <c r="Q61" s="2" t="s">
        <v>123</v>
      </c>
      <c r="R61" s="2" t="s">
        <v>198</v>
      </c>
      <c r="S61" s="2" t="s">
        <v>149</v>
      </c>
      <c r="T61" s="2" t="s">
        <v>216</v>
      </c>
      <c r="U61" s="2" t="s">
        <v>135</v>
      </c>
      <c r="V61" s="2" t="s">
        <v>125</v>
      </c>
      <c r="W61" s="2" t="s">
        <v>125</v>
      </c>
      <c r="X61" s="2" t="s">
        <v>135</v>
      </c>
      <c r="Y61" s="2" t="s">
        <v>125</v>
      </c>
      <c r="Z61" s="2" t="s">
        <v>135</v>
      </c>
      <c r="AA61" s="2" t="s">
        <v>248</v>
      </c>
      <c r="AB61" s="2" t="s">
        <v>303</v>
      </c>
      <c r="AC61" s="2" t="s">
        <v>125</v>
      </c>
      <c r="AD61" s="2" t="s">
        <v>224</v>
      </c>
      <c r="AE61" s="2" t="s">
        <v>125</v>
      </c>
      <c r="AF61" s="2" t="s">
        <v>152</v>
      </c>
      <c r="AG61" s="2" t="s">
        <v>125</v>
      </c>
      <c r="AH61" s="2" t="s">
        <v>152</v>
      </c>
      <c r="AI61" s="2" t="s">
        <v>167</v>
      </c>
      <c r="AJ61" s="2" t="s">
        <v>135</v>
      </c>
      <c r="AK61" s="2" t="s">
        <v>125</v>
      </c>
      <c r="AL61" s="2" t="s">
        <v>715</v>
      </c>
      <c r="AM61" s="2" t="s">
        <v>135</v>
      </c>
      <c r="AN61" s="2" t="s">
        <v>240</v>
      </c>
      <c r="AO61" s="2" t="s">
        <v>192</v>
      </c>
      <c r="AP61" s="2" t="s">
        <v>135</v>
      </c>
      <c r="AQ61" s="2" t="s">
        <v>125</v>
      </c>
      <c r="AR61" s="2" t="s">
        <v>149</v>
      </c>
      <c r="AS61" s="2" t="s">
        <v>125</v>
      </c>
      <c r="AT61" s="2" t="s">
        <v>194</v>
      </c>
      <c r="AU61" s="2" t="s">
        <v>125</v>
      </c>
      <c r="AV61" s="2" t="s">
        <v>149</v>
      </c>
      <c r="AW61" s="2" t="s">
        <v>125</v>
      </c>
      <c r="AX61" s="2"/>
      <c r="AY61" s="2" t="s">
        <v>135</v>
      </c>
      <c r="AZ61" s="2" t="s">
        <v>125</v>
      </c>
      <c r="BA61" s="2" t="s">
        <v>149</v>
      </c>
      <c r="BB61" s="2" t="s">
        <v>149</v>
      </c>
      <c r="BC61" s="2" t="s">
        <v>135</v>
      </c>
      <c r="BD61" s="2" t="s">
        <v>166</v>
      </c>
      <c r="BE61" s="2" t="s">
        <v>278</v>
      </c>
      <c r="BF61" s="2" t="s">
        <v>246</v>
      </c>
      <c r="BG61" s="2" t="s">
        <v>135</v>
      </c>
      <c r="BH61" s="2" t="s">
        <v>152</v>
      </c>
      <c r="BI61" s="2" t="s">
        <v>135</v>
      </c>
      <c r="BJ61" s="2" t="s">
        <v>149</v>
      </c>
      <c r="BK61" s="2" t="s">
        <v>183</v>
      </c>
      <c r="BL61" s="2" t="s">
        <v>125</v>
      </c>
      <c r="BM61" s="2" t="s">
        <v>135</v>
      </c>
      <c r="BN61" s="2" t="s">
        <v>125</v>
      </c>
      <c r="BO61" s="2" t="s">
        <v>125</v>
      </c>
      <c r="BP61" s="2" t="s">
        <v>365</v>
      </c>
      <c r="BQ61" s="2" t="s">
        <v>149</v>
      </c>
      <c r="BR61" s="2" t="s">
        <v>125</v>
      </c>
      <c r="BS61" s="2" t="s">
        <v>135</v>
      </c>
      <c r="BT61" s="2" t="s">
        <v>125</v>
      </c>
      <c r="BU61" s="2"/>
      <c r="BV61" s="2" t="s">
        <v>135</v>
      </c>
      <c r="BW61" s="2" t="s">
        <v>136</v>
      </c>
      <c r="BX61" s="2" t="s">
        <v>135</v>
      </c>
      <c r="BY61" s="2" t="s">
        <v>210</v>
      </c>
      <c r="BZ61" s="2" t="s">
        <v>195</v>
      </c>
      <c r="CA61" s="2" t="s">
        <v>149</v>
      </c>
      <c r="CB61" s="2" t="s">
        <v>125</v>
      </c>
      <c r="CC61" s="2" t="s">
        <v>135</v>
      </c>
      <c r="CD61" s="2"/>
      <c r="CE61" s="2"/>
      <c r="CF61" s="2" t="s">
        <v>135</v>
      </c>
      <c r="CG61" s="2" t="s">
        <v>135</v>
      </c>
      <c r="CH61" s="2" t="s">
        <v>135</v>
      </c>
      <c r="CI61" s="2"/>
      <c r="CJ61" s="2" t="s">
        <v>125</v>
      </c>
      <c r="CK61" s="2" t="s">
        <v>135</v>
      </c>
      <c r="CL61" s="2" t="s">
        <v>135</v>
      </c>
      <c r="CM61" s="2"/>
      <c r="CN61" s="2" t="s">
        <v>125</v>
      </c>
      <c r="CO61" s="2" t="s">
        <v>167</v>
      </c>
      <c r="CP61" s="2" t="s">
        <v>149</v>
      </c>
      <c r="CQ61" s="2"/>
      <c r="CR61" s="2"/>
      <c r="CS61" s="2" t="s">
        <v>191</v>
      </c>
      <c r="CT61" s="2"/>
      <c r="CU61" s="2"/>
      <c r="CV61" s="2" t="s">
        <v>125</v>
      </c>
      <c r="CW61" s="2" t="s">
        <v>136</v>
      </c>
      <c r="CX61" s="2" t="s">
        <v>125</v>
      </c>
      <c r="CY61" s="2"/>
      <c r="CZ61" s="2" t="s">
        <v>135</v>
      </c>
      <c r="DA61" s="2" t="s">
        <v>131</v>
      </c>
      <c r="DB61" s="2"/>
      <c r="DC61" s="2"/>
      <c r="DD61" s="2"/>
      <c r="DE61" s="2" t="s">
        <v>125</v>
      </c>
      <c r="DF61" s="2"/>
      <c r="DG61" s="2" t="s">
        <v>167</v>
      </c>
      <c r="DH61" s="2" t="s">
        <v>342</v>
      </c>
      <c r="DI61" s="2" t="s">
        <v>125</v>
      </c>
      <c r="DJ61" s="2" t="s">
        <v>125</v>
      </c>
      <c r="DK61" s="2" t="s">
        <v>797</v>
      </c>
      <c r="DL61" s="2" t="s">
        <v>305</v>
      </c>
    </row>
    <row r="62" spans="1:116" ht="28.5" x14ac:dyDescent="0.2">
      <c r="A62" s="2" t="s">
        <v>798</v>
      </c>
      <c r="B62" s="2" t="s">
        <v>117</v>
      </c>
      <c r="C62" s="2" t="s">
        <v>799</v>
      </c>
      <c r="D62" s="2" t="s">
        <v>800</v>
      </c>
      <c r="E62" s="2" t="s">
        <v>292</v>
      </c>
      <c r="F62" s="2" t="s">
        <v>466</v>
      </c>
      <c r="G62" s="2" t="s">
        <v>383</v>
      </c>
      <c r="H62" s="2" t="s">
        <v>287</v>
      </c>
      <c r="I62" s="2" t="s">
        <v>641</v>
      </c>
      <c r="J62" s="2" t="s">
        <v>801</v>
      </c>
      <c r="K62" s="2" t="s">
        <v>802</v>
      </c>
      <c r="L62" s="2" t="s">
        <v>176</v>
      </c>
      <c r="M62" s="2" t="s">
        <v>201</v>
      </c>
      <c r="N62" s="2" t="s">
        <v>150</v>
      </c>
      <c r="O62" s="2" t="s">
        <v>166</v>
      </c>
      <c r="P62" s="2" t="s">
        <v>135</v>
      </c>
      <c r="Q62" s="2" t="s">
        <v>226</v>
      </c>
      <c r="R62" s="2" t="s">
        <v>226</v>
      </c>
      <c r="S62" s="2" t="s">
        <v>135</v>
      </c>
      <c r="T62" s="2" t="s">
        <v>365</v>
      </c>
      <c r="U62" s="2" t="s">
        <v>135</v>
      </c>
      <c r="V62" s="2" t="s">
        <v>125</v>
      </c>
      <c r="W62" s="2" t="s">
        <v>125</v>
      </c>
      <c r="X62" s="2" t="s">
        <v>125</v>
      </c>
      <c r="Y62" s="2" t="s">
        <v>125</v>
      </c>
      <c r="Z62" s="2" t="s">
        <v>135</v>
      </c>
      <c r="AA62" s="2" t="s">
        <v>179</v>
      </c>
      <c r="AB62" s="2" t="s">
        <v>224</v>
      </c>
      <c r="AC62" s="2" t="s">
        <v>125</v>
      </c>
      <c r="AD62" s="2" t="s">
        <v>195</v>
      </c>
      <c r="AE62" s="2" t="s">
        <v>125</v>
      </c>
      <c r="AF62" s="2" t="s">
        <v>157</v>
      </c>
      <c r="AG62" s="2" t="s">
        <v>125</v>
      </c>
      <c r="AH62" s="2" t="s">
        <v>149</v>
      </c>
      <c r="AI62" s="2" t="s">
        <v>167</v>
      </c>
      <c r="AJ62" s="2" t="s">
        <v>125</v>
      </c>
      <c r="AK62" s="2" t="s">
        <v>125</v>
      </c>
      <c r="AL62" s="2" t="s">
        <v>130</v>
      </c>
      <c r="AM62" s="2" t="s">
        <v>135</v>
      </c>
      <c r="AN62" s="2" t="s">
        <v>342</v>
      </c>
      <c r="AO62" s="2" t="s">
        <v>167</v>
      </c>
      <c r="AP62" s="2" t="s">
        <v>135</v>
      </c>
      <c r="AQ62" s="2" t="s">
        <v>125</v>
      </c>
      <c r="AR62" s="2" t="s">
        <v>135</v>
      </c>
      <c r="AS62" s="2" t="s">
        <v>125</v>
      </c>
      <c r="AT62" s="2" t="s">
        <v>191</v>
      </c>
      <c r="AU62" s="2" t="s">
        <v>125</v>
      </c>
      <c r="AV62" s="2" t="s">
        <v>149</v>
      </c>
      <c r="AW62" s="2" t="s">
        <v>125</v>
      </c>
      <c r="AX62" s="2"/>
      <c r="AY62" s="2" t="s">
        <v>135</v>
      </c>
      <c r="AZ62" s="2" t="s">
        <v>125</v>
      </c>
      <c r="BA62" s="2" t="s">
        <v>135</v>
      </c>
      <c r="BB62" s="2" t="s">
        <v>152</v>
      </c>
      <c r="BC62" s="2" t="s">
        <v>135</v>
      </c>
      <c r="BD62" s="2" t="s">
        <v>166</v>
      </c>
      <c r="BE62" s="2" t="s">
        <v>210</v>
      </c>
      <c r="BF62" s="2" t="s">
        <v>199</v>
      </c>
      <c r="BG62" s="2" t="s">
        <v>125</v>
      </c>
      <c r="BH62" s="2" t="s">
        <v>149</v>
      </c>
      <c r="BI62" s="2" t="s">
        <v>135</v>
      </c>
      <c r="BJ62" s="2" t="s">
        <v>135</v>
      </c>
      <c r="BK62" s="2" t="s">
        <v>200</v>
      </c>
      <c r="BL62" s="2" t="s">
        <v>125</v>
      </c>
      <c r="BM62" s="2" t="s">
        <v>125</v>
      </c>
      <c r="BN62" s="2" t="s">
        <v>125</v>
      </c>
      <c r="BO62" s="2" t="s">
        <v>125</v>
      </c>
      <c r="BP62" s="2" t="s">
        <v>183</v>
      </c>
      <c r="BQ62" s="2" t="s">
        <v>135</v>
      </c>
      <c r="BR62" s="2" t="s">
        <v>125</v>
      </c>
      <c r="BS62" s="2" t="s">
        <v>135</v>
      </c>
      <c r="BT62" s="2" t="s">
        <v>125</v>
      </c>
      <c r="BU62" s="2"/>
      <c r="BV62" s="2" t="s">
        <v>135</v>
      </c>
      <c r="BW62" s="2" t="s">
        <v>147</v>
      </c>
      <c r="BX62" s="2" t="s">
        <v>135</v>
      </c>
      <c r="BY62" s="2" t="s">
        <v>262</v>
      </c>
      <c r="BZ62" s="2" t="s">
        <v>182</v>
      </c>
      <c r="CA62" s="2" t="s">
        <v>135</v>
      </c>
      <c r="CB62" s="2" t="s">
        <v>125</v>
      </c>
      <c r="CC62" s="2" t="s">
        <v>135</v>
      </c>
      <c r="CD62" s="2"/>
      <c r="CE62" s="2"/>
      <c r="CF62" s="2" t="s">
        <v>135</v>
      </c>
      <c r="CG62" s="2" t="s">
        <v>135</v>
      </c>
      <c r="CH62" s="2" t="s">
        <v>135</v>
      </c>
      <c r="CI62" s="2"/>
      <c r="CJ62" s="2" t="s">
        <v>125</v>
      </c>
      <c r="CK62" s="2" t="s">
        <v>125</v>
      </c>
      <c r="CL62" s="2" t="s">
        <v>135</v>
      </c>
      <c r="CM62" s="2"/>
      <c r="CN62" s="2" t="s">
        <v>125</v>
      </c>
      <c r="CO62" s="2" t="s">
        <v>167</v>
      </c>
      <c r="CP62" s="2" t="s">
        <v>135</v>
      </c>
      <c r="CQ62" s="2"/>
      <c r="CR62" s="2"/>
      <c r="CS62" s="2" t="s">
        <v>191</v>
      </c>
      <c r="CT62" s="2"/>
      <c r="CU62" s="2"/>
      <c r="CV62" s="2" t="s">
        <v>125</v>
      </c>
      <c r="CW62" s="2" t="s">
        <v>147</v>
      </c>
      <c r="CX62" s="2" t="s">
        <v>125</v>
      </c>
      <c r="CY62" s="2"/>
      <c r="CZ62" s="2" t="s">
        <v>125</v>
      </c>
      <c r="DA62" s="2" t="s">
        <v>192</v>
      </c>
      <c r="DB62" s="2"/>
      <c r="DC62" s="2"/>
      <c r="DD62" s="2"/>
      <c r="DE62" s="2" t="s">
        <v>125</v>
      </c>
      <c r="DF62" s="2"/>
      <c r="DG62" s="2" t="s">
        <v>167</v>
      </c>
      <c r="DH62" s="2" t="s">
        <v>400</v>
      </c>
      <c r="DI62" s="2" t="s">
        <v>125</v>
      </c>
      <c r="DJ62" s="2" t="s">
        <v>125</v>
      </c>
      <c r="DK62" s="2" t="s">
        <v>803</v>
      </c>
      <c r="DL62" s="2" t="s">
        <v>301</v>
      </c>
    </row>
    <row r="63" spans="1:116" ht="28.5" x14ac:dyDescent="0.2">
      <c r="A63" s="2" t="s">
        <v>804</v>
      </c>
      <c r="B63" s="2" t="s">
        <v>117</v>
      </c>
      <c r="C63" s="2" t="s">
        <v>805</v>
      </c>
      <c r="D63" s="2" t="s">
        <v>806</v>
      </c>
      <c r="E63" s="2" t="s">
        <v>120</v>
      </c>
      <c r="F63" s="2" t="s">
        <v>360</v>
      </c>
      <c r="G63" s="2" t="s">
        <v>807</v>
      </c>
      <c r="H63" s="2" t="s">
        <v>506</v>
      </c>
      <c r="I63" s="2" t="s">
        <v>808</v>
      </c>
      <c r="J63" s="2" t="s">
        <v>809</v>
      </c>
      <c r="K63" s="2" t="s">
        <v>699</v>
      </c>
      <c r="L63" s="2" t="s">
        <v>234</v>
      </c>
      <c r="M63" s="2" t="s">
        <v>400</v>
      </c>
      <c r="N63" s="2" t="s">
        <v>170</v>
      </c>
      <c r="O63" s="2" t="s">
        <v>157</v>
      </c>
      <c r="P63" s="2" t="s">
        <v>135</v>
      </c>
      <c r="Q63" s="2" t="s">
        <v>333</v>
      </c>
      <c r="R63" s="2" t="s">
        <v>263</v>
      </c>
      <c r="S63" s="2" t="s">
        <v>135</v>
      </c>
      <c r="T63" s="2" t="s">
        <v>262</v>
      </c>
      <c r="U63" s="2" t="s">
        <v>149</v>
      </c>
      <c r="V63" s="2" t="s">
        <v>125</v>
      </c>
      <c r="W63" s="2" t="s">
        <v>125</v>
      </c>
      <c r="X63" s="2" t="s">
        <v>125</v>
      </c>
      <c r="Y63" s="2" t="s">
        <v>125</v>
      </c>
      <c r="Z63" s="2" t="s">
        <v>135</v>
      </c>
      <c r="AA63" s="2" t="s">
        <v>505</v>
      </c>
      <c r="AB63" s="2" t="s">
        <v>303</v>
      </c>
      <c r="AC63" s="2" t="s">
        <v>125</v>
      </c>
      <c r="AD63" s="2" t="s">
        <v>224</v>
      </c>
      <c r="AE63" s="2" t="s">
        <v>125</v>
      </c>
      <c r="AF63" s="2" t="s">
        <v>149</v>
      </c>
      <c r="AG63" s="2" t="s">
        <v>125</v>
      </c>
      <c r="AH63" s="2" t="s">
        <v>149</v>
      </c>
      <c r="AI63" s="2" t="s">
        <v>167</v>
      </c>
      <c r="AJ63" s="2" t="s">
        <v>125</v>
      </c>
      <c r="AK63" s="2" t="s">
        <v>125</v>
      </c>
      <c r="AL63" s="2" t="s">
        <v>715</v>
      </c>
      <c r="AM63" s="2" t="s">
        <v>125</v>
      </c>
      <c r="AN63" s="2" t="s">
        <v>184</v>
      </c>
      <c r="AO63" s="2" t="s">
        <v>157</v>
      </c>
      <c r="AP63" s="2" t="s">
        <v>149</v>
      </c>
      <c r="AQ63" s="2" t="s">
        <v>125</v>
      </c>
      <c r="AR63" s="2" t="s">
        <v>135</v>
      </c>
      <c r="AS63" s="2" t="s">
        <v>125</v>
      </c>
      <c r="AT63" s="2" t="s">
        <v>191</v>
      </c>
      <c r="AU63" s="2" t="s">
        <v>125</v>
      </c>
      <c r="AV63" s="2" t="s">
        <v>149</v>
      </c>
      <c r="AW63" s="2" t="s">
        <v>125</v>
      </c>
      <c r="AX63" s="2"/>
      <c r="AY63" s="2" t="s">
        <v>135</v>
      </c>
      <c r="AZ63" s="2" t="s">
        <v>125</v>
      </c>
      <c r="BA63" s="2" t="s">
        <v>135</v>
      </c>
      <c r="BB63" s="2" t="s">
        <v>149</v>
      </c>
      <c r="BC63" s="2" t="s">
        <v>135</v>
      </c>
      <c r="BD63" s="2" t="s">
        <v>192</v>
      </c>
      <c r="BE63" s="2" t="s">
        <v>262</v>
      </c>
      <c r="BF63" s="2" t="s">
        <v>264</v>
      </c>
      <c r="BG63" s="2" t="s">
        <v>125</v>
      </c>
      <c r="BH63" s="2" t="s">
        <v>149</v>
      </c>
      <c r="BI63" s="2" t="s">
        <v>149</v>
      </c>
      <c r="BJ63" s="2" t="s">
        <v>135</v>
      </c>
      <c r="BK63" s="2" t="s">
        <v>224</v>
      </c>
      <c r="BL63" s="2" t="s">
        <v>125</v>
      </c>
      <c r="BM63" s="2" t="s">
        <v>125</v>
      </c>
      <c r="BN63" s="2" t="s">
        <v>125</v>
      </c>
      <c r="BO63" s="2" t="s">
        <v>125</v>
      </c>
      <c r="BP63" s="2" t="s">
        <v>198</v>
      </c>
      <c r="BQ63" s="2" t="s">
        <v>135</v>
      </c>
      <c r="BR63" s="2" t="s">
        <v>125</v>
      </c>
      <c r="BS63" s="2" t="s">
        <v>135</v>
      </c>
      <c r="BT63" s="2" t="s">
        <v>125</v>
      </c>
      <c r="BU63" s="2"/>
      <c r="BV63" s="2" t="s">
        <v>157</v>
      </c>
      <c r="BW63" s="2" t="s">
        <v>194</v>
      </c>
      <c r="BX63" s="2" t="s">
        <v>135</v>
      </c>
      <c r="BY63" s="2" t="s">
        <v>198</v>
      </c>
      <c r="BZ63" s="2" t="s">
        <v>136</v>
      </c>
      <c r="CA63" s="2" t="s">
        <v>135</v>
      </c>
      <c r="CB63" s="2" t="s">
        <v>125</v>
      </c>
      <c r="CC63" s="2" t="s">
        <v>135</v>
      </c>
      <c r="CD63" s="2"/>
      <c r="CE63" s="2"/>
      <c r="CF63" s="2" t="s">
        <v>135</v>
      </c>
      <c r="CG63" s="2" t="s">
        <v>135</v>
      </c>
      <c r="CH63" s="2" t="s">
        <v>135</v>
      </c>
      <c r="CI63" s="2"/>
      <c r="CJ63" s="2" t="s">
        <v>125</v>
      </c>
      <c r="CK63" s="2" t="s">
        <v>125</v>
      </c>
      <c r="CL63" s="2" t="s">
        <v>135</v>
      </c>
      <c r="CM63" s="2"/>
      <c r="CN63" s="2" t="s">
        <v>135</v>
      </c>
      <c r="CO63" s="2" t="s">
        <v>167</v>
      </c>
      <c r="CP63" s="2" t="s">
        <v>135</v>
      </c>
      <c r="CQ63" s="2"/>
      <c r="CR63" s="2"/>
      <c r="CS63" s="2" t="s">
        <v>191</v>
      </c>
      <c r="CT63" s="2"/>
      <c r="CU63" s="2"/>
      <c r="CV63" s="2" t="s">
        <v>125</v>
      </c>
      <c r="CW63" s="2" t="s">
        <v>157</v>
      </c>
      <c r="CX63" s="2" t="s">
        <v>125</v>
      </c>
      <c r="CY63" s="2"/>
      <c r="CZ63" s="2" t="s">
        <v>125</v>
      </c>
      <c r="DA63" s="2" t="s">
        <v>147</v>
      </c>
      <c r="DB63" s="2"/>
      <c r="DC63" s="2"/>
      <c r="DD63" s="2"/>
      <c r="DE63" s="2" t="s">
        <v>125</v>
      </c>
      <c r="DF63" s="2"/>
      <c r="DG63" s="2" t="s">
        <v>167</v>
      </c>
      <c r="DH63" s="2" t="s">
        <v>193</v>
      </c>
      <c r="DI63" s="2" t="s">
        <v>125</v>
      </c>
      <c r="DJ63" s="2" t="s">
        <v>125</v>
      </c>
      <c r="DK63" s="2" t="s">
        <v>810</v>
      </c>
      <c r="DL63" s="2" t="s">
        <v>140</v>
      </c>
    </row>
    <row r="64" spans="1:116" ht="28.5" x14ac:dyDescent="0.2">
      <c r="A64" s="2" t="s">
        <v>811</v>
      </c>
      <c r="B64" s="2" t="s">
        <v>117</v>
      </c>
      <c r="C64" s="2" t="s">
        <v>812</v>
      </c>
      <c r="D64" s="2" t="s">
        <v>813</v>
      </c>
      <c r="E64" s="2" t="s">
        <v>120</v>
      </c>
      <c r="F64" s="2" t="s">
        <v>360</v>
      </c>
      <c r="G64" s="2" t="s">
        <v>814</v>
      </c>
      <c r="H64" s="2" t="s">
        <v>214</v>
      </c>
      <c r="I64" s="2" t="s">
        <v>815</v>
      </c>
      <c r="J64" s="2" t="s">
        <v>816</v>
      </c>
      <c r="K64" s="2" t="s">
        <v>469</v>
      </c>
      <c r="L64" s="2" t="s">
        <v>198</v>
      </c>
      <c r="M64" s="2" t="s">
        <v>201</v>
      </c>
      <c r="N64" s="2" t="s">
        <v>306</v>
      </c>
      <c r="O64" s="2" t="s">
        <v>157</v>
      </c>
      <c r="P64" s="2" t="s">
        <v>135</v>
      </c>
      <c r="Q64" s="2" t="s">
        <v>307</v>
      </c>
      <c r="R64" s="2" t="s">
        <v>263</v>
      </c>
      <c r="S64" s="2" t="s">
        <v>135</v>
      </c>
      <c r="T64" s="2" t="s">
        <v>262</v>
      </c>
      <c r="U64" s="2" t="s">
        <v>135</v>
      </c>
      <c r="V64" s="2" t="s">
        <v>125</v>
      </c>
      <c r="W64" s="2" t="s">
        <v>125</v>
      </c>
      <c r="X64" s="2" t="s">
        <v>125</v>
      </c>
      <c r="Y64" s="2" t="s">
        <v>125</v>
      </c>
      <c r="Z64" s="2" t="s">
        <v>135</v>
      </c>
      <c r="AA64" s="2" t="s">
        <v>138</v>
      </c>
      <c r="AB64" s="2" t="s">
        <v>303</v>
      </c>
      <c r="AC64" s="2" t="s">
        <v>125</v>
      </c>
      <c r="AD64" s="2" t="s">
        <v>260</v>
      </c>
      <c r="AE64" s="2" t="s">
        <v>125</v>
      </c>
      <c r="AF64" s="2" t="s">
        <v>152</v>
      </c>
      <c r="AG64" s="2" t="s">
        <v>125</v>
      </c>
      <c r="AH64" s="2" t="s">
        <v>149</v>
      </c>
      <c r="AI64" s="2" t="s">
        <v>167</v>
      </c>
      <c r="AJ64" s="2" t="s">
        <v>125</v>
      </c>
      <c r="AK64" s="2" t="s">
        <v>125</v>
      </c>
      <c r="AL64" s="2" t="s">
        <v>503</v>
      </c>
      <c r="AM64" s="2" t="s">
        <v>125</v>
      </c>
      <c r="AN64" s="2" t="s">
        <v>341</v>
      </c>
      <c r="AO64" s="2" t="s">
        <v>152</v>
      </c>
      <c r="AP64" s="2" t="s">
        <v>135</v>
      </c>
      <c r="AQ64" s="2" t="s">
        <v>125</v>
      </c>
      <c r="AR64" s="2" t="s">
        <v>135</v>
      </c>
      <c r="AS64" s="2" t="s">
        <v>125</v>
      </c>
      <c r="AT64" s="2" t="s">
        <v>192</v>
      </c>
      <c r="AU64" s="2" t="s">
        <v>125</v>
      </c>
      <c r="AV64" s="2" t="s">
        <v>135</v>
      </c>
      <c r="AW64" s="2" t="s">
        <v>125</v>
      </c>
      <c r="AX64" s="2"/>
      <c r="AY64" s="2" t="s">
        <v>135</v>
      </c>
      <c r="AZ64" s="2" t="s">
        <v>125</v>
      </c>
      <c r="BA64" s="2" t="s">
        <v>135</v>
      </c>
      <c r="BB64" s="2" t="s">
        <v>149</v>
      </c>
      <c r="BC64" s="2" t="s">
        <v>135</v>
      </c>
      <c r="BD64" s="2" t="s">
        <v>192</v>
      </c>
      <c r="BE64" s="2" t="s">
        <v>145</v>
      </c>
      <c r="BF64" s="2" t="s">
        <v>199</v>
      </c>
      <c r="BG64" s="2" t="s">
        <v>125</v>
      </c>
      <c r="BH64" s="2" t="s">
        <v>149</v>
      </c>
      <c r="BI64" s="2" t="s">
        <v>135</v>
      </c>
      <c r="BJ64" s="2" t="s">
        <v>135</v>
      </c>
      <c r="BK64" s="2" t="s">
        <v>303</v>
      </c>
      <c r="BL64" s="2" t="s">
        <v>125</v>
      </c>
      <c r="BM64" s="2" t="s">
        <v>125</v>
      </c>
      <c r="BN64" s="2" t="s">
        <v>125</v>
      </c>
      <c r="BO64" s="2" t="s">
        <v>125</v>
      </c>
      <c r="BP64" s="2" t="s">
        <v>264</v>
      </c>
      <c r="BQ64" s="2" t="s">
        <v>135</v>
      </c>
      <c r="BR64" s="2" t="s">
        <v>125</v>
      </c>
      <c r="BS64" s="2" t="s">
        <v>135</v>
      </c>
      <c r="BT64" s="2" t="s">
        <v>125</v>
      </c>
      <c r="BU64" s="2"/>
      <c r="BV64" s="2" t="s">
        <v>149</v>
      </c>
      <c r="BW64" s="2" t="s">
        <v>191</v>
      </c>
      <c r="BX64" s="2" t="s">
        <v>135</v>
      </c>
      <c r="BY64" s="2" t="s">
        <v>198</v>
      </c>
      <c r="BZ64" s="2" t="s">
        <v>136</v>
      </c>
      <c r="CA64" s="2" t="s">
        <v>135</v>
      </c>
      <c r="CB64" s="2" t="s">
        <v>125</v>
      </c>
      <c r="CC64" s="2" t="s">
        <v>135</v>
      </c>
      <c r="CD64" s="2"/>
      <c r="CE64" s="2"/>
      <c r="CF64" s="2" t="s">
        <v>135</v>
      </c>
      <c r="CG64" s="2" t="s">
        <v>135</v>
      </c>
      <c r="CH64" s="2" t="s">
        <v>135</v>
      </c>
      <c r="CI64" s="2"/>
      <c r="CJ64" s="2" t="s">
        <v>125</v>
      </c>
      <c r="CK64" s="2" t="s">
        <v>125</v>
      </c>
      <c r="CL64" s="2" t="s">
        <v>135</v>
      </c>
      <c r="CM64" s="2"/>
      <c r="CN64" s="2" t="s">
        <v>125</v>
      </c>
      <c r="CO64" s="2" t="s">
        <v>167</v>
      </c>
      <c r="CP64" s="2" t="s">
        <v>135</v>
      </c>
      <c r="CQ64" s="2"/>
      <c r="CR64" s="2"/>
      <c r="CS64" s="2" t="s">
        <v>191</v>
      </c>
      <c r="CT64" s="2"/>
      <c r="CU64" s="2"/>
      <c r="CV64" s="2" t="s">
        <v>125</v>
      </c>
      <c r="CW64" s="2" t="s">
        <v>167</v>
      </c>
      <c r="CX64" s="2" t="s">
        <v>125</v>
      </c>
      <c r="CY64" s="2"/>
      <c r="CZ64" s="2" t="s">
        <v>125</v>
      </c>
      <c r="DA64" s="2" t="s">
        <v>303</v>
      </c>
      <c r="DB64" s="2"/>
      <c r="DC64" s="2"/>
      <c r="DD64" s="2"/>
      <c r="DE64" s="2" t="s">
        <v>125</v>
      </c>
      <c r="DF64" s="2"/>
      <c r="DG64" s="2" t="s">
        <v>167</v>
      </c>
      <c r="DH64" s="2" t="s">
        <v>187</v>
      </c>
      <c r="DI64" s="2" t="s">
        <v>125</v>
      </c>
      <c r="DJ64" s="2" t="s">
        <v>125</v>
      </c>
      <c r="DK64" s="2" t="s">
        <v>817</v>
      </c>
      <c r="DL64" s="2" t="s">
        <v>259</v>
      </c>
    </row>
    <row r="65" spans="1:116" ht="28.5" x14ac:dyDescent="0.2">
      <c r="A65" s="2" t="s">
        <v>818</v>
      </c>
      <c r="B65" s="2" t="s">
        <v>117</v>
      </c>
      <c r="C65" s="2" t="s">
        <v>819</v>
      </c>
      <c r="D65" s="2" t="s">
        <v>820</v>
      </c>
      <c r="E65" s="2" t="s">
        <v>120</v>
      </c>
      <c r="F65" s="2" t="s">
        <v>371</v>
      </c>
      <c r="G65" s="2" t="s">
        <v>821</v>
      </c>
      <c r="H65" s="2" t="s">
        <v>306</v>
      </c>
      <c r="I65" s="2" t="s">
        <v>822</v>
      </c>
      <c r="J65" s="2" t="s">
        <v>823</v>
      </c>
      <c r="K65" s="2" t="s">
        <v>824</v>
      </c>
      <c r="L65" s="2" t="s">
        <v>263</v>
      </c>
      <c r="M65" s="2" t="s">
        <v>196</v>
      </c>
      <c r="N65" s="2" t="s">
        <v>514</v>
      </c>
      <c r="O65" s="2" t="s">
        <v>157</v>
      </c>
      <c r="P65" s="2" t="s">
        <v>135</v>
      </c>
      <c r="Q65" s="2" t="s">
        <v>365</v>
      </c>
      <c r="R65" s="2" t="s">
        <v>199</v>
      </c>
      <c r="S65" s="2" t="s">
        <v>135</v>
      </c>
      <c r="T65" s="2" t="s">
        <v>245</v>
      </c>
      <c r="U65" s="2" t="s">
        <v>135</v>
      </c>
      <c r="V65" s="2" t="s">
        <v>125</v>
      </c>
      <c r="W65" s="2" t="s">
        <v>125</v>
      </c>
      <c r="X65" s="2" t="s">
        <v>125</v>
      </c>
      <c r="Y65" s="2" t="s">
        <v>125</v>
      </c>
      <c r="Z65" s="2" t="s">
        <v>135</v>
      </c>
      <c r="AA65" s="2" t="s">
        <v>430</v>
      </c>
      <c r="AB65" s="2" t="s">
        <v>303</v>
      </c>
      <c r="AC65" s="2" t="s">
        <v>125</v>
      </c>
      <c r="AD65" s="2" t="s">
        <v>187</v>
      </c>
      <c r="AE65" s="2" t="s">
        <v>125</v>
      </c>
      <c r="AF65" s="2" t="s">
        <v>152</v>
      </c>
      <c r="AG65" s="2" t="s">
        <v>125</v>
      </c>
      <c r="AH65" s="2" t="s">
        <v>149</v>
      </c>
      <c r="AI65" s="2" t="s">
        <v>167</v>
      </c>
      <c r="AJ65" s="2" t="s">
        <v>125</v>
      </c>
      <c r="AK65" s="2" t="s">
        <v>125</v>
      </c>
      <c r="AL65" s="2" t="s">
        <v>503</v>
      </c>
      <c r="AM65" s="2" t="s">
        <v>125</v>
      </c>
      <c r="AN65" s="2" t="s">
        <v>341</v>
      </c>
      <c r="AO65" s="2" t="s">
        <v>152</v>
      </c>
      <c r="AP65" s="2" t="s">
        <v>135</v>
      </c>
      <c r="AQ65" s="2" t="s">
        <v>125</v>
      </c>
      <c r="AR65" s="2" t="s">
        <v>135</v>
      </c>
      <c r="AS65" s="2" t="s">
        <v>125</v>
      </c>
      <c r="AT65" s="2" t="s">
        <v>167</v>
      </c>
      <c r="AU65" s="2" t="s">
        <v>125</v>
      </c>
      <c r="AV65" s="2" t="s">
        <v>135</v>
      </c>
      <c r="AW65" s="2" t="s">
        <v>125</v>
      </c>
      <c r="AX65" s="2"/>
      <c r="AY65" s="2" t="s">
        <v>135</v>
      </c>
      <c r="AZ65" s="2" t="s">
        <v>125</v>
      </c>
      <c r="BA65" s="2" t="s">
        <v>135</v>
      </c>
      <c r="BB65" s="2" t="s">
        <v>149</v>
      </c>
      <c r="BC65" s="2" t="s">
        <v>135</v>
      </c>
      <c r="BD65" s="2" t="s">
        <v>166</v>
      </c>
      <c r="BE65" s="2" t="s">
        <v>277</v>
      </c>
      <c r="BF65" s="2" t="s">
        <v>199</v>
      </c>
      <c r="BG65" s="2" t="s">
        <v>125</v>
      </c>
      <c r="BH65" s="2" t="s">
        <v>135</v>
      </c>
      <c r="BI65" s="2" t="s">
        <v>135</v>
      </c>
      <c r="BJ65" s="2" t="s">
        <v>135</v>
      </c>
      <c r="BK65" s="2" t="s">
        <v>263</v>
      </c>
      <c r="BL65" s="2" t="s">
        <v>125</v>
      </c>
      <c r="BM65" s="2" t="s">
        <v>125</v>
      </c>
      <c r="BN65" s="2" t="s">
        <v>125</v>
      </c>
      <c r="BO65" s="2" t="s">
        <v>125</v>
      </c>
      <c r="BP65" s="2" t="s">
        <v>187</v>
      </c>
      <c r="BQ65" s="2" t="s">
        <v>135</v>
      </c>
      <c r="BR65" s="2" t="s">
        <v>125</v>
      </c>
      <c r="BS65" s="2" t="s">
        <v>135</v>
      </c>
      <c r="BT65" s="2" t="s">
        <v>125</v>
      </c>
      <c r="BU65" s="2"/>
      <c r="BV65" s="2" t="s">
        <v>135</v>
      </c>
      <c r="BW65" s="2" t="s">
        <v>166</v>
      </c>
      <c r="BX65" s="2" t="s">
        <v>135</v>
      </c>
      <c r="BY65" s="2" t="s">
        <v>145</v>
      </c>
      <c r="BZ65" s="2" t="s">
        <v>136</v>
      </c>
      <c r="CA65" s="2" t="s">
        <v>135</v>
      </c>
      <c r="CB65" s="2" t="s">
        <v>125</v>
      </c>
      <c r="CC65" s="2" t="s">
        <v>135</v>
      </c>
      <c r="CD65" s="2"/>
      <c r="CE65" s="2"/>
      <c r="CF65" s="2" t="s">
        <v>135</v>
      </c>
      <c r="CG65" s="2" t="s">
        <v>135</v>
      </c>
      <c r="CH65" s="2" t="s">
        <v>135</v>
      </c>
      <c r="CI65" s="2"/>
      <c r="CJ65" s="2" t="s">
        <v>125</v>
      </c>
      <c r="CK65" s="2" t="s">
        <v>125</v>
      </c>
      <c r="CL65" s="2" t="s">
        <v>135</v>
      </c>
      <c r="CM65" s="2"/>
      <c r="CN65" s="2" t="s">
        <v>125</v>
      </c>
      <c r="CO65" s="2" t="s">
        <v>167</v>
      </c>
      <c r="CP65" s="2" t="s">
        <v>135</v>
      </c>
      <c r="CQ65" s="2"/>
      <c r="CR65" s="2"/>
      <c r="CS65" s="2" t="s">
        <v>191</v>
      </c>
      <c r="CT65" s="2"/>
      <c r="CU65" s="2"/>
      <c r="CV65" s="2" t="s">
        <v>125</v>
      </c>
      <c r="CW65" s="2" t="s">
        <v>167</v>
      </c>
      <c r="CX65" s="2" t="s">
        <v>125</v>
      </c>
      <c r="CY65" s="2"/>
      <c r="CZ65" s="2" t="s">
        <v>125</v>
      </c>
      <c r="DA65" s="2" t="s">
        <v>222</v>
      </c>
      <c r="DB65" s="2"/>
      <c r="DC65" s="2"/>
      <c r="DD65" s="2"/>
      <c r="DE65" s="2" t="s">
        <v>125</v>
      </c>
      <c r="DF65" s="2"/>
      <c r="DG65" s="2" t="s">
        <v>192</v>
      </c>
      <c r="DH65" s="2" t="s">
        <v>309</v>
      </c>
      <c r="DI65" s="2" t="s">
        <v>125</v>
      </c>
      <c r="DJ65" s="2" t="s">
        <v>125</v>
      </c>
      <c r="DK65" s="2" t="s">
        <v>825</v>
      </c>
      <c r="DL65" s="2" t="s">
        <v>170</v>
      </c>
    </row>
    <row r="66" spans="1:116" ht="28.5" x14ac:dyDescent="0.2">
      <c r="A66" s="2" t="s">
        <v>826</v>
      </c>
      <c r="B66" s="2" t="s">
        <v>117</v>
      </c>
      <c r="C66" s="2" t="s">
        <v>827</v>
      </c>
      <c r="D66" s="2" t="s">
        <v>828</v>
      </c>
      <c r="E66" s="2" t="s">
        <v>120</v>
      </c>
      <c r="F66" s="2" t="s">
        <v>371</v>
      </c>
      <c r="G66" s="2" t="s">
        <v>829</v>
      </c>
      <c r="H66" s="2" t="s">
        <v>258</v>
      </c>
      <c r="I66" s="2" t="s">
        <v>830</v>
      </c>
      <c r="J66" s="2" t="s">
        <v>831</v>
      </c>
      <c r="K66" s="2" t="s">
        <v>469</v>
      </c>
      <c r="L66" s="2" t="s">
        <v>277</v>
      </c>
      <c r="M66" s="2" t="s">
        <v>341</v>
      </c>
      <c r="N66" s="2" t="s">
        <v>494</v>
      </c>
      <c r="O66" s="2" t="s">
        <v>157</v>
      </c>
      <c r="P66" s="2" t="s">
        <v>135</v>
      </c>
      <c r="Q66" s="2" t="s">
        <v>184</v>
      </c>
      <c r="R66" s="2" t="s">
        <v>263</v>
      </c>
      <c r="S66" s="2" t="s">
        <v>135</v>
      </c>
      <c r="T66" s="2" t="s">
        <v>234</v>
      </c>
      <c r="U66" s="2" t="s">
        <v>135</v>
      </c>
      <c r="V66" s="2" t="s">
        <v>125</v>
      </c>
      <c r="W66" s="2" t="s">
        <v>125</v>
      </c>
      <c r="X66" s="2" t="s">
        <v>125</v>
      </c>
      <c r="Y66" s="2" t="s">
        <v>125</v>
      </c>
      <c r="Z66" s="2" t="s">
        <v>135</v>
      </c>
      <c r="AA66" s="2" t="s">
        <v>190</v>
      </c>
      <c r="AB66" s="2" t="s">
        <v>303</v>
      </c>
      <c r="AC66" s="2" t="s">
        <v>125</v>
      </c>
      <c r="AD66" s="2" t="s">
        <v>264</v>
      </c>
      <c r="AE66" s="2" t="s">
        <v>125</v>
      </c>
      <c r="AF66" s="2" t="s">
        <v>152</v>
      </c>
      <c r="AG66" s="2" t="s">
        <v>125</v>
      </c>
      <c r="AH66" s="2" t="s">
        <v>149</v>
      </c>
      <c r="AI66" s="2" t="s">
        <v>167</v>
      </c>
      <c r="AJ66" s="2" t="s">
        <v>125</v>
      </c>
      <c r="AK66" s="2" t="s">
        <v>125</v>
      </c>
      <c r="AL66" s="2" t="s">
        <v>281</v>
      </c>
      <c r="AM66" s="2" t="s">
        <v>125</v>
      </c>
      <c r="AN66" s="2" t="s">
        <v>325</v>
      </c>
      <c r="AO66" s="2" t="s">
        <v>152</v>
      </c>
      <c r="AP66" s="2" t="s">
        <v>135</v>
      </c>
      <c r="AQ66" s="2" t="s">
        <v>125</v>
      </c>
      <c r="AR66" s="2" t="s">
        <v>135</v>
      </c>
      <c r="AS66" s="2" t="s">
        <v>125</v>
      </c>
      <c r="AT66" s="2" t="s">
        <v>192</v>
      </c>
      <c r="AU66" s="2" t="s">
        <v>125</v>
      </c>
      <c r="AV66" s="2" t="s">
        <v>135</v>
      </c>
      <c r="AW66" s="2" t="s">
        <v>125</v>
      </c>
      <c r="AX66" s="2"/>
      <c r="AY66" s="2" t="s">
        <v>135</v>
      </c>
      <c r="AZ66" s="2" t="s">
        <v>125</v>
      </c>
      <c r="BA66" s="2" t="s">
        <v>152</v>
      </c>
      <c r="BB66" s="2" t="s">
        <v>149</v>
      </c>
      <c r="BC66" s="2" t="s">
        <v>135</v>
      </c>
      <c r="BD66" s="2" t="s">
        <v>192</v>
      </c>
      <c r="BE66" s="2" t="s">
        <v>234</v>
      </c>
      <c r="BF66" s="2" t="s">
        <v>277</v>
      </c>
      <c r="BG66" s="2" t="s">
        <v>125</v>
      </c>
      <c r="BH66" s="2" t="s">
        <v>157</v>
      </c>
      <c r="BI66" s="2" t="s">
        <v>135</v>
      </c>
      <c r="BJ66" s="2" t="s">
        <v>149</v>
      </c>
      <c r="BK66" s="2" t="s">
        <v>309</v>
      </c>
      <c r="BL66" s="2" t="s">
        <v>125</v>
      </c>
      <c r="BM66" s="2" t="s">
        <v>125</v>
      </c>
      <c r="BN66" s="2" t="s">
        <v>125</v>
      </c>
      <c r="BO66" s="2" t="s">
        <v>125</v>
      </c>
      <c r="BP66" s="2" t="s">
        <v>226</v>
      </c>
      <c r="BQ66" s="2" t="s">
        <v>135</v>
      </c>
      <c r="BR66" s="2" t="s">
        <v>125</v>
      </c>
      <c r="BS66" s="2" t="s">
        <v>135</v>
      </c>
      <c r="BT66" s="2" t="s">
        <v>125</v>
      </c>
      <c r="BU66" s="2"/>
      <c r="BV66" s="2" t="s">
        <v>135</v>
      </c>
      <c r="BW66" s="2" t="s">
        <v>194</v>
      </c>
      <c r="BX66" s="2" t="s">
        <v>135</v>
      </c>
      <c r="BY66" s="2" t="s">
        <v>234</v>
      </c>
      <c r="BZ66" s="2" t="s">
        <v>182</v>
      </c>
      <c r="CA66" s="2" t="s">
        <v>135</v>
      </c>
      <c r="CB66" s="2" t="s">
        <v>125</v>
      </c>
      <c r="CC66" s="2" t="s">
        <v>135</v>
      </c>
      <c r="CD66" s="2"/>
      <c r="CE66" s="2"/>
      <c r="CF66" s="2" t="s">
        <v>135</v>
      </c>
      <c r="CG66" s="2" t="s">
        <v>135</v>
      </c>
      <c r="CH66" s="2" t="s">
        <v>135</v>
      </c>
      <c r="CI66" s="2"/>
      <c r="CJ66" s="2" t="s">
        <v>125</v>
      </c>
      <c r="CK66" s="2" t="s">
        <v>125</v>
      </c>
      <c r="CL66" s="2" t="s">
        <v>135</v>
      </c>
      <c r="CM66" s="2"/>
      <c r="CN66" s="2" t="s">
        <v>125</v>
      </c>
      <c r="CO66" s="2" t="s">
        <v>167</v>
      </c>
      <c r="CP66" s="2" t="s">
        <v>135</v>
      </c>
      <c r="CQ66" s="2"/>
      <c r="CR66" s="2"/>
      <c r="CS66" s="2" t="s">
        <v>191</v>
      </c>
      <c r="CT66" s="2"/>
      <c r="CU66" s="2"/>
      <c r="CV66" s="2" t="s">
        <v>125</v>
      </c>
      <c r="CW66" s="2" t="s">
        <v>192</v>
      </c>
      <c r="CX66" s="2" t="s">
        <v>125</v>
      </c>
      <c r="CY66" s="2"/>
      <c r="CZ66" s="2" t="s">
        <v>125</v>
      </c>
      <c r="DA66" s="2" t="s">
        <v>195</v>
      </c>
      <c r="DB66" s="2"/>
      <c r="DC66" s="2"/>
      <c r="DD66" s="2"/>
      <c r="DE66" s="2" t="s">
        <v>125</v>
      </c>
      <c r="DF66" s="2"/>
      <c r="DG66" s="2" t="s">
        <v>166</v>
      </c>
      <c r="DH66" s="2" t="s">
        <v>264</v>
      </c>
      <c r="DI66" s="2" t="s">
        <v>125</v>
      </c>
      <c r="DJ66" s="2" t="s">
        <v>125</v>
      </c>
      <c r="DK66" s="2" t="s">
        <v>832</v>
      </c>
      <c r="DL66" s="2" t="s">
        <v>387</v>
      </c>
    </row>
    <row r="67" spans="1:116" ht="28.5" x14ac:dyDescent="0.2">
      <c r="A67" s="2" t="s">
        <v>833</v>
      </c>
      <c r="B67" s="2" t="s">
        <v>117</v>
      </c>
      <c r="C67" s="2" t="s">
        <v>834</v>
      </c>
      <c r="D67" s="2" t="s">
        <v>835</v>
      </c>
      <c r="E67" s="2" t="s">
        <v>120</v>
      </c>
      <c r="F67" s="2" t="s">
        <v>360</v>
      </c>
      <c r="G67" s="2" t="s">
        <v>836</v>
      </c>
      <c r="H67" s="2" t="s">
        <v>328</v>
      </c>
      <c r="I67" s="2" t="s">
        <v>837</v>
      </c>
      <c r="J67" s="2" t="s">
        <v>838</v>
      </c>
      <c r="K67" s="2" t="s">
        <v>839</v>
      </c>
      <c r="L67" s="2" t="s">
        <v>193</v>
      </c>
      <c r="M67" s="2" t="s">
        <v>123</v>
      </c>
      <c r="N67" s="2" t="s">
        <v>510</v>
      </c>
      <c r="O67" s="2" t="s">
        <v>222</v>
      </c>
      <c r="P67" s="2" t="s">
        <v>135</v>
      </c>
      <c r="Q67" s="2" t="s">
        <v>245</v>
      </c>
      <c r="R67" s="2" t="s">
        <v>226</v>
      </c>
      <c r="S67" s="2" t="s">
        <v>149</v>
      </c>
      <c r="T67" s="2" t="s">
        <v>365</v>
      </c>
      <c r="U67" s="2" t="s">
        <v>125</v>
      </c>
      <c r="V67" s="2" t="s">
        <v>125</v>
      </c>
      <c r="W67" s="2" t="s">
        <v>125</v>
      </c>
      <c r="X67" s="2" t="s">
        <v>135</v>
      </c>
      <c r="Y67" s="2" t="s">
        <v>125</v>
      </c>
      <c r="Z67" s="2" t="s">
        <v>135</v>
      </c>
      <c r="AA67" s="2" t="s">
        <v>267</v>
      </c>
      <c r="AB67" s="2" t="s">
        <v>224</v>
      </c>
      <c r="AC67" s="2" t="s">
        <v>125</v>
      </c>
      <c r="AD67" s="2" t="s">
        <v>309</v>
      </c>
      <c r="AE67" s="2" t="s">
        <v>125</v>
      </c>
      <c r="AF67" s="2" t="s">
        <v>157</v>
      </c>
      <c r="AG67" s="2" t="s">
        <v>125</v>
      </c>
      <c r="AH67" s="2" t="s">
        <v>149</v>
      </c>
      <c r="AI67" s="2" t="s">
        <v>167</v>
      </c>
      <c r="AJ67" s="2" t="s">
        <v>125</v>
      </c>
      <c r="AK67" s="2" t="s">
        <v>125</v>
      </c>
      <c r="AL67" s="2" t="s">
        <v>682</v>
      </c>
      <c r="AM67" s="2" t="s">
        <v>125</v>
      </c>
      <c r="AN67" s="2" t="s">
        <v>341</v>
      </c>
      <c r="AO67" s="2" t="s">
        <v>149</v>
      </c>
      <c r="AP67" s="2" t="s">
        <v>135</v>
      </c>
      <c r="AQ67" s="2" t="s">
        <v>125</v>
      </c>
      <c r="AR67" s="2" t="s">
        <v>135</v>
      </c>
      <c r="AS67" s="2" t="s">
        <v>125</v>
      </c>
      <c r="AT67" s="2" t="s">
        <v>152</v>
      </c>
      <c r="AU67" s="2" t="s">
        <v>125</v>
      </c>
      <c r="AV67" s="2" t="s">
        <v>135</v>
      </c>
      <c r="AW67" s="2" t="s">
        <v>125</v>
      </c>
      <c r="AX67" s="2"/>
      <c r="AY67" s="2" t="s">
        <v>135</v>
      </c>
      <c r="AZ67" s="2" t="s">
        <v>125</v>
      </c>
      <c r="BA67" s="2" t="s">
        <v>135</v>
      </c>
      <c r="BB67" s="2" t="s">
        <v>152</v>
      </c>
      <c r="BC67" s="2" t="s">
        <v>135</v>
      </c>
      <c r="BD67" s="2" t="s">
        <v>192</v>
      </c>
      <c r="BE67" s="2" t="s">
        <v>145</v>
      </c>
      <c r="BF67" s="2" t="s">
        <v>260</v>
      </c>
      <c r="BG67" s="2" t="s">
        <v>125</v>
      </c>
      <c r="BH67" s="2" t="s">
        <v>135</v>
      </c>
      <c r="BI67" s="2" t="s">
        <v>135</v>
      </c>
      <c r="BJ67" s="2" t="s">
        <v>135</v>
      </c>
      <c r="BK67" s="2" t="s">
        <v>514</v>
      </c>
      <c r="BL67" s="2" t="s">
        <v>125</v>
      </c>
      <c r="BM67" s="2" t="s">
        <v>125</v>
      </c>
      <c r="BN67" s="2" t="s">
        <v>125</v>
      </c>
      <c r="BO67" s="2" t="s">
        <v>125</v>
      </c>
      <c r="BP67" s="2" t="s">
        <v>193</v>
      </c>
      <c r="BQ67" s="2" t="s">
        <v>135</v>
      </c>
      <c r="BR67" s="2" t="s">
        <v>125</v>
      </c>
      <c r="BS67" s="2" t="s">
        <v>135</v>
      </c>
      <c r="BT67" s="2" t="s">
        <v>125</v>
      </c>
      <c r="BU67" s="2"/>
      <c r="BV67" s="2" t="s">
        <v>149</v>
      </c>
      <c r="BW67" s="2" t="s">
        <v>191</v>
      </c>
      <c r="BX67" s="2" t="s">
        <v>135</v>
      </c>
      <c r="BY67" s="2" t="s">
        <v>365</v>
      </c>
      <c r="BZ67" s="2" t="s">
        <v>182</v>
      </c>
      <c r="CA67" s="2" t="s">
        <v>135</v>
      </c>
      <c r="CB67" s="2" t="s">
        <v>125</v>
      </c>
      <c r="CC67" s="2" t="s">
        <v>135</v>
      </c>
      <c r="CD67" s="2"/>
      <c r="CE67" s="2"/>
      <c r="CF67" s="2" t="s">
        <v>135</v>
      </c>
      <c r="CG67" s="2" t="s">
        <v>135</v>
      </c>
      <c r="CH67" s="2" t="s">
        <v>135</v>
      </c>
      <c r="CI67" s="2"/>
      <c r="CJ67" s="2" t="s">
        <v>125</v>
      </c>
      <c r="CK67" s="2" t="s">
        <v>135</v>
      </c>
      <c r="CL67" s="2" t="s">
        <v>135</v>
      </c>
      <c r="CM67" s="2"/>
      <c r="CN67" s="2" t="s">
        <v>135</v>
      </c>
      <c r="CO67" s="2" t="s">
        <v>167</v>
      </c>
      <c r="CP67" s="2" t="s">
        <v>135</v>
      </c>
      <c r="CQ67" s="2"/>
      <c r="CR67" s="2"/>
      <c r="CS67" s="2" t="s">
        <v>191</v>
      </c>
      <c r="CT67" s="2"/>
      <c r="CU67" s="2"/>
      <c r="CV67" s="2" t="s">
        <v>125</v>
      </c>
      <c r="CW67" s="2" t="s">
        <v>191</v>
      </c>
      <c r="CX67" s="2" t="s">
        <v>125</v>
      </c>
      <c r="CY67" s="2"/>
      <c r="CZ67" s="2" t="s">
        <v>125</v>
      </c>
      <c r="DA67" s="2" t="s">
        <v>191</v>
      </c>
      <c r="DB67" s="2"/>
      <c r="DC67" s="2"/>
      <c r="DD67" s="2"/>
      <c r="DE67" s="2" t="s">
        <v>125</v>
      </c>
      <c r="DF67" s="2"/>
      <c r="DG67" s="2" t="s">
        <v>157</v>
      </c>
      <c r="DH67" s="2" t="s">
        <v>337</v>
      </c>
      <c r="DI67" s="2" t="s">
        <v>125</v>
      </c>
      <c r="DJ67" s="2" t="s">
        <v>125</v>
      </c>
      <c r="DK67" s="2" t="s">
        <v>840</v>
      </c>
      <c r="DL67" s="2" t="s">
        <v>503</v>
      </c>
    </row>
    <row r="68" spans="1:116" ht="28.5" x14ac:dyDescent="0.2">
      <c r="A68" s="2" t="s">
        <v>841</v>
      </c>
      <c r="B68" s="2" t="s">
        <v>117</v>
      </c>
      <c r="C68" s="2" t="s">
        <v>842</v>
      </c>
      <c r="D68" s="2" t="s">
        <v>843</v>
      </c>
      <c r="E68" s="2" t="s">
        <v>120</v>
      </c>
      <c r="F68" s="2" t="s">
        <v>360</v>
      </c>
      <c r="G68" s="2" t="s">
        <v>657</v>
      </c>
      <c r="H68" s="2" t="s">
        <v>170</v>
      </c>
      <c r="I68" s="2" t="s">
        <v>844</v>
      </c>
      <c r="J68" s="2" t="s">
        <v>845</v>
      </c>
      <c r="K68" s="2" t="s">
        <v>482</v>
      </c>
      <c r="L68" s="2" t="s">
        <v>262</v>
      </c>
      <c r="M68" s="2" t="s">
        <v>307</v>
      </c>
      <c r="N68" s="2" t="s">
        <v>531</v>
      </c>
      <c r="O68" s="2" t="s">
        <v>191</v>
      </c>
      <c r="P68" s="2" t="s">
        <v>135</v>
      </c>
      <c r="Q68" s="2" t="s">
        <v>283</v>
      </c>
      <c r="R68" s="2" t="s">
        <v>200</v>
      </c>
      <c r="S68" s="2" t="s">
        <v>149</v>
      </c>
      <c r="T68" s="2" t="s">
        <v>262</v>
      </c>
      <c r="U68" s="2" t="s">
        <v>125</v>
      </c>
      <c r="V68" s="2" t="s">
        <v>125</v>
      </c>
      <c r="W68" s="2" t="s">
        <v>125</v>
      </c>
      <c r="X68" s="2" t="s">
        <v>135</v>
      </c>
      <c r="Y68" s="2" t="s">
        <v>125</v>
      </c>
      <c r="Z68" s="2" t="s">
        <v>135</v>
      </c>
      <c r="AA68" s="2" t="s">
        <v>608</v>
      </c>
      <c r="AB68" s="2" t="s">
        <v>303</v>
      </c>
      <c r="AC68" s="2" t="s">
        <v>125</v>
      </c>
      <c r="AD68" s="2" t="s">
        <v>164</v>
      </c>
      <c r="AE68" s="2" t="s">
        <v>125</v>
      </c>
      <c r="AF68" s="2" t="s">
        <v>149</v>
      </c>
      <c r="AG68" s="2" t="s">
        <v>125</v>
      </c>
      <c r="AH68" s="2" t="s">
        <v>152</v>
      </c>
      <c r="AI68" s="2" t="s">
        <v>167</v>
      </c>
      <c r="AJ68" s="2" t="s">
        <v>125</v>
      </c>
      <c r="AK68" s="2" t="s">
        <v>125</v>
      </c>
      <c r="AL68" s="2" t="s">
        <v>442</v>
      </c>
      <c r="AM68" s="2" t="s">
        <v>125</v>
      </c>
      <c r="AN68" s="2" t="s">
        <v>278</v>
      </c>
      <c r="AO68" s="2" t="s">
        <v>149</v>
      </c>
      <c r="AP68" s="2" t="s">
        <v>135</v>
      </c>
      <c r="AQ68" s="2" t="s">
        <v>125</v>
      </c>
      <c r="AR68" s="2" t="s">
        <v>135</v>
      </c>
      <c r="AS68" s="2" t="s">
        <v>125</v>
      </c>
      <c r="AT68" s="2" t="s">
        <v>152</v>
      </c>
      <c r="AU68" s="2" t="s">
        <v>125</v>
      </c>
      <c r="AV68" s="2" t="s">
        <v>135</v>
      </c>
      <c r="AW68" s="2" t="s">
        <v>125</v>
      </c>
      <c r="AX68" s="2"/>
      <c r="AY68" s="2" t="s">
        <v>135</v>
      </c>
      <c r="AZ68" s="2" t="s">
        <v>125</v>
      </c>
      <c r="BA68" s="2" t="s">
        <v>135</v>
      </c>
      <c r="BB68" s="2" t="s">
        <v>149</v>
      </c>
      <c r="BC68" s="2" t="s">
        <v>135</v>
      </c>
      <c r="BD68" s="2" t="s">
        <v>192</v>
      </c>
      <c r="BE68" s="2" t="s">
        <v>246</v>
      </c>
      <c r="BF68" s="2" t="s">
        <v>224</v>
      </c>
      <c r="BG68" s="2" t="s">
        <v>135</v>
      </c>
      <c r="BH68" s="2" t="s">
        <v>135</v>
      </c>
      <c r="BI68" s="2" t="s">
        <v>135</v>
      </c>
      <c r="BJ68" s="2" t="s">
        <v>135</v>
      </c>
      <c r="BK68" s="2" t="s">
        <v>145</v>
      </c>
      <c r="BL68" s="2" t="s">
        <v>125</v>
      </c>
      <c r="BM68" s="2" t="s">
        <v>125</v>
      </c>
      <c r="BN68" s="2" t="s">
        <v>125</v>
      </c>
      <c r="BO68" s="2" t="s">
        <v>125</v>
      </c>
      <c r="BP68" s="2" t="s">
        <v>210</v>
      </c>
      <c r="BQ68" s="2" t="s">
        <v>135</v>
      </c>
      <c r="BR68" s="2" t="s">
        <v>125</v>
      </c>
      <c r="BS68" s="2" t="s">
        <v>135</v>
      </c>
      <c r="BT68" s="2" t="s">
        <v>125</v>
      </c>
      <c r="BU68" s="2"/>
      <c r="BV68" s="2" t="s">
        <v>149</v>
      </c>
      <c r="BW68" s="2" t="s">
        <v>191</v>
      </c>
      <c r="BX68" s="2" t="s">
        <v>135</v>
      </c>
      <c r="BY68" s="2" t="s">
        <v>272</v>
      </c>
      <c r="BZ68" s="2" t="s">
        <v>131</v>
      </c>
      <c r="CA68" s="2" t="s">
        <v>135</v>
      </c>
      <c r="CB68" s="2" t="s">
        <v>125</v>
      </c>
      <c r="CC68" s="2" t="s">
        <v>135</v>
      </c>
      <c r="CD68" s="2"/>
      <c r="CE68" s="2"/>
      <c r="CF68" s="2" t="s">
        <v>135</v>
      </c>
      <c r="CG68" s="2" t="s">
        <v>135</v>
      </c>
      <c r="CH68" s="2" t="s">
        <v>135</v>
      </c>
      <c r="CI68" s="2"/>
      <c r="CJ68" s="2" t="s">
        <v>125</v>
      </c>
      <c r="CK68" s="2" t="s">
        <v>125</v>
      </c>
      <c r="CL68" s="2" t="s">
        <v>135</v>
      </c>
      <c r="CM68" s="2"/>
      <c r="CN68" s="2" t="s">
        <v>135</v>
      </c>
      <c r="CO68" s="2" t="s">
        <v>167</v>
      </c>
      <c r="CP68" s="2" t="s">
        <v>149</v>
      </c>
      <c r="CQ68" s="2"/>
      <c r="CR68" s="2"/>
      <c r="CS68" s="2" t="s">
        <v>191</v>
      </c>
      <c r="CT68" s="2"/>
      <c r="CU68" s="2"/>
      <c r="CV68" s="2" t="s">
        <v>125</v>
      </c>
      <c r="CW68" s="2" t="s">
        <v>191</v>
      </c>
      <c r="CX68" s="2" t="s">
        <v>125</v>
      </c>
      <c r="CY68" s="2"/>
      <c r="CZ68" s="2" t="s">
        <v>125</v>
      </c>
      <c r="DA68" s="2" t="s">
        <v>136</v>
      </c>
      <c r="DB68" s="2"/>
      <c r="DC68" s="2"/>
      <c r="DD68" s="2"/>
      <c r="DE68" s="2" t="s">
        <v>125</v>
      </c>
      <c r="DF68" s="2"/>
      <c r="DG68" s="2" t="s">
        <v>152</v>
      </c>
      <c r="DH68" s="2" t="s">
        <v>507</v>
      </c>
      <c r="DI68" s="2" t="s">
        <v>125</v>
      </c>
      <c r="DJ68" s="2" t="s">
        <v>125</v>
      </c>
      <c r="DK68" s="2" t="s">
        <v>846</v>
      </c>
      <c r="DL68" s="2" t="s">
        <v>616</v>
      </c>
    </row>
    <row r="69" spans="1:116" ht="28.5" x14ac:dyDescent="0.2">
      <c r="A69" s="2" t="s">
        <v>847</v>
      </c>
      <c r="B69" s="2" t="s">
        <v>117</v>
      </c>
      <c r="C69" s="2" t="s">
        <v>848</v>
      </c>
      <c r="D69" s="2" t="s">
        <v>849</v>
      </c>
      <c r="E69" s="2" t="s">
        <v>120</v>
      </c>
      <c r="F69" s="2" t="s">
        <v>466</v>
      </c>
      <c r="G69" s="2" t="s">
        <v>630</v>
      </c>
      <c r="H69" s="2" t="s">
        <v>570</v>
      </c>
      <c r="I69" s="2" t="s">
        <v>850</v>
      </c>
      <c r="J69" s="2" t="s">
        <v>130</v>
      </c>
      <c r="K69" s="2" t="s">
        <v>482</v>
      </c>
      <c r="L69" s="2" t="s">
        <v>339</v>
      </c>
      <c r="M69" s="2" t="s">
        <v>339</v>
      </c>
      <c r="N69" s="2" t="s">
        <v>356</v>
      </c>
      <c r="O69" s="2" t="s">
        <v>147</v>
      </c>
      <c r="P69" s="2" t="s">
        <v>135</v>
      </c>
      <c r="Q69" s="2" t="s">
        <v>123</v>
      </c>
      <c r="R69" s="2" t="s">
        <v>198</v>
      </c>
      <c r="S69" s="2" t="s">
        <v>149</v>
      </c>
      <c r="T69" s="2" t="s">
        <v>272</v>
      </c>
      <c r="U69" s="2" t="s">
        <v>135</v>
      </c>
      <c r="V69" s="2" t="s">
        <v>125</v>
      </c>
      <c r="W69" s="2" t="s">
        <v>135</v>
      </c>
      <c r="X69" s="2" t="s">
        <v>135</v>
      </c>
      <c r="Y69" s="2" t="s">
        <v>125</v>
      </c>
      <c r="Z69" s="2" t="s">
        <v>135</v>
      </c>
      <c r="AA69" s="2" t="s">
        <v>544</v>
      </c>
      <c r="AB69" s="2" t="s">
        <v>303</v>
      </c>
      <c r="AC69" s="2" t="s">
        <v>125</v>
      </c>
      <c r="AD69" s="2" t="s">
        <v>182</v>
      </c>
      <c r="AE69" s="2" t="s">
        <v>125</v>
      </c>
      <c r="AF69" s="2" t="s">
        <v>135</v>
      </c>
      <c r="AG69" s="2" t="s">
        <v>125</v>
      </c>
      <c r="AH69" s="2" t="s">
        <v>157</v>
      </c>
      <c r="AI69" s="2" t="s">
        <v>167</v>
      </c>
      <c r="AJ69" s="2" t="s">
        <v>135</v>
      </c>
      <c r="AK69" s="2" t="s">
        <v>125</v>
      </c>
      <c r="AL69" s="2" t="s">
        <v>660</v>
      </c>
      <c r="AM69" s="2" t="s">
        <v>125</v>
      </c>
      <c r="AN69" s="2" t="s">
        <v>210</v>
      </c>
      <c r="AO69" s="2" t="s">
        <v>149</v>
      </c>
      <c r="AP69" s="2" t="s">
        <v>135</v>
      </c>
      <c r="AQ69" s="2" t="s">
        <v>125</v>
      </c>
      <c r="AR69" s="2" t="s">
        <v>135</v>
      </c>
      <c r="AS69" s="2" t="s">
        <v>125</v>
      </c>
      <c r="AT69" s="2" t="s">
        <v>152</v>
      </c>
      <c r="AU69" s="2" t="s">
        <v>125</v>
      </c>
      <c r="AV69" s="2" t="s">
        <v>135</v>
      </c>
      <c r="AW69" s="2" t="s">
        <v>125</v>
      </c>
      <c r="AX69" s="2"/>
      <c r="AY69" s="2" t="s">
        <v>135</v>
      </c>
      <c r="AZ69" s="2" t="s">
        <v>125</v>
      </c>
      <c r="BA69" s="2" t="s">
        <v>149</v>
      </c>
      <c r="BB69" s="2" t="s">
        <v>149</v>
      </c>
      <c r="BC69" s="2" t="s">
        <v>135</v>
      </c>
      <c r="BD69" s="2" t="s">
        <v>192</v>
      </c>
      <c r="BE69" s="2" t="s">
        <v>263</v>
      </c>
      <c r="BF69" s="2" t="s">
        <v>224</v>
      </c>
      <c r="BG69" s="2" t="s">
        <v>135</v>
      </c>
      <c r="BH69" s="2" t="s">
        <v>149</v>
      </c>
      <c r="BI69" s="2" t="s">
        <v>135</v>
      </c>
      <c r="BJ69" s="2" t="s">
        <v>149</v>
      </c>
      <c r="BK69" s="2" t="s">
        <v>187</v>
      </c>
      <c r="BL69" s="2" t="s">
        <v>125</v>
      </c>
      <c r="BM69" s="2" t="s">
        <v>125</v>
      </c>
      <c r="BN69" s="2" t="s">
        <v>125</v>
      </c>
      <c r="BO69" s="2" t="s">
        <v>125</v>
      </c>
      <c r="BP69" s="2" t="s">
        <v>197</v>
      </c>
      <c r="BQ69" s="2" t="s">
        <v>135</v>
      </c>
      <c r="BR69" s="2" t="s">
        <v>125</v>
      </c>
      <c r="BS69" s="2" t="s">
        <v>135</v>
      </c>
      <c r="BT69" s="2" t="s">
        <v>125</v>
      </c>
      <c r="BU69" s="2"/>
      <c r="BV69" s="2" t="s">
        <v>152</v>
      </c>
      <c r="BW69" s="2" t="s">
        <v>166</v>
      </c>
      <c r="BX69" s="2" t="s">
        <v>135</v>
      </c>
      <c r="BY69" s="2" t="s">
        <v>262</v>
      </c>
      <c r="BZ69" s="2" t="s">
        <v>131</v>
      </c>
      <c r="CA69" s="2" t="s">
        <v>135</v>
      </c>
      <c r="CB69" s="2" t="s">
        <v>125</v>
      </c>
      <c r="CC69" s="2" t="s">
        <v>135</v>
      </c>
      <c r="CD69" s="2"/>
      <c r="CE69" s="2"/>
      <c r="CF69" s="2" t="s">
        <v>135</v>
      </c>
      <c r="CG69" s="2" t="s">
        <v>135</v>
      </c>
      <c r="CH69" s="2" t="s">
        <v>135</v>
      </c>
      <c r="CI69" s="2"/>
      <c r="CJ69" s="2" t="s">
        <v>125</v>
      </c>
      <c r="CK69" s="2" t="s">
        <v>135</v>
      </c>
      <c r="CL69" s="2" t="s">
        <v>135</v>
      </c>
      <c r="CM69" s="2"/>
      <c r="CN69" s="2" t="s">
        <v>135</v>
      </c>
      <c r="CO69" s="2" t="s">
        <v>167</v>
      </c>
      <c r="CP69" s="2" t="s">
        <v>135</v>
      </c>
      <c r="CQ69" s="2"/>
      <c r="CR69" s="2"/>
      <c r="CS69" s="2" t="s">
        <v>166</v>
      </c>
      <c r="CT69" s="2"/>
      <c r="CU69" s="2"/>
      <c r="CV69" s="2" t="s">
        <v>125</v>
      </c>
      <c r="CW69" s="2" t="s">
        <v>264</v>
      </c>
      <c r="CX69" s="2" t="s">
        <v>125</v>
      </c>
      <c r="CY69" s="2"/>
      <c r="CZ69" s="2" t="s">
        <v>125</v>
      </c>
      <c r="DA69" s="2" t="s">
        <v>303</v>
      </c>
      <c r="DB69" s="2"/>
      <c r="DC69" s="2"/>
      <c r="DD69" s="2"/>
      <c r="DE69" s="2" t="s">
        <v>125</v>
      </c>
      <c r="DF69" s="2"/>
      <c r="DG69" s="2" t="s">
        <v>149</v>
      </c>
      <c r="DH69" s="2" t="s">
        <v>698</v>
      </c>
      <c r="DI69" s="2" t="s">
        <v>125</v>
      </c>
      <c r="DJ69" s="2" t="s">
        <v>125</v>
      </c>
      <c r="DK69" s="2" t="s">
        <v>851</v>
      </c>
      <c r="DL69" s="2" t="s">
        <v>189</v>
      </c>
    </row>
    <row r="70" spans="1:116" ht="28.5" x14ac:dyDescent="0.2">
      <c r="A70" s="2" t="s">
        <v>852</v>
      </c>
      <c r="B70" s="2" t="s">
        <v>117</v>
      </c>
      <c r="C70" s="2" t="s">
        <v>853</v>
      </c>
      <c r="D70" s="2" t="s">
        <v>854</v>
      </c>
      <c r="E70" s="2" t="s">
        <v>120</v>
      </c>
      <c r="F70" s="2" t="s">
        <v>499</v>
      </c>
      <c r="G70" s="2" t="s">
        <v>640</v>
      </c>
      <c r="H70" s="2" t="s">
        <v>213</v>
      </c>
      <c r="I70" s="2" t="s">
        <v>855</v>
      </c>
      <c r="J70" s="2" t="s">
        <v>125</v>
      </c>
      <c r="K70" s="2" t="s">
        <v>633</v>
      </c>
      <c r="L70" s="2" t="s">
        <v>326</v>
      </c>
      <c r="M70" s="2" t="s">
        <v>341</v>
      </c>
      <c r="N70" s="2" t="s">
        <v>126</v>
      </c>
      <c r="O70" s="2" t="s">
        <v>182</v>
      </c>
      <c r="P70" s="2" t="s">
        <v>135</v>
      </c>
      <c r="Q70" s="2" t="s">
        <v>193</v>
      </c>
      <c r="R70" s="2" t="s">
        <v>123</v>
      </c>
      <c r="S70" s="2" t="s">
        <v>152</v>
      </c>
      <c r="T70" s="2" t="s">
        <v>333</v>
      </c>
      <c r="U70" s="2" t="s">
        <v>125</v>
      </c>
      <c r="V70" s="2" t="s">
        <v>125</v>
      </c>
      <c r="W70" s="2" t="s">
        <v>135</v>
      </c>
      <c r="X70" s="2" t="s">
        <v>135</v>
      </c>
      <c r="Y70" s="2" t="s">
        <v>125</v>
      </c>
      <c r="Z70" s="2" t="s">
        <v>135</v>
      </c>
      <c r="AA70" s="2" t="s">
        <v>337</v>
      </c>
      <c r="AB70" s="2" t="s">
        <v>303</v>
      </c>
      <c r="AC70" s="2" t="s">
        <v>125</v>
      </c>
      <c r="AD70" s="2" t="s">
        <v>303</v>
      </c>
      <c r="AE70" s="2" t="s">
        <v>125</v>
      </c>
      <c r="AF70" s="2" t="s">
        <v>135</v>
      </c>
      <c r="AG70" s="2" t="s">
        <v>125</v>
      </c>
      <c r="AH70" s="2" t="s">
        <v>157</v>
      </c>
      <c r="AI70" s="2" t="s">
        <v>167</v>
      </c>
      <c r="AJ70" s="2" t="s">
        <v>135</v>
      </c>
      <c r="AK70" s="2" t="s">
        <v>125</v>
      </c>
      <c r="AL70" s="2" t="s">
        <v>158</v>
      </c>
      <c r="AM70" s="2" t="s">
        <v>125</v>
      </c>
      <c r="AN70" s="2" t="s">
        <v>341</v>
      </c>
      <c r="AO70" s="2" t="s">
        <v>152</v>
      </c>
      <c r="AP70" s="2" t="s">
        <v>135</v>
      </c>
      <c r="AQ70" s="2" t="s">
        <v>125</v>
      </c>
      <c r="AR70" s="2" t="s">
        <v>135</v>
      </c>
      <c r="AS70" s="2" t="s">
        <v>125</v>
      </c>
      <c r="AT70" s="2" t="s">
        <v>157</v>
      </c>
      <c r="AU70" s="2" t="s">
        <v>125</v>
      </c>
      <c r="AV70" s="2" t="s">
        <v>135</v>
      </c>
      <c r="AW70" s="2" t="s">
        <v>125</v>
      </c>
      <c r="AX70" s="2"/>
      <c r="AY70" s="2" t="s">
        <v>135</v>
      </c>
      <c r="AZ70" s="2" t="s">
        <v>125</v>
      </c>
      <c r="BA70" s="2" t="s">
        <v>149</v>
      </c>
      <c r="BB70" s="2" t="s">
        <v>149</v>
      </c>
      <c r="BC70" s="2" t="s">
        <v>135</v>
      </c>
      <c r="BD70" s="2" t="s">
        <v>192</v>
      </c>
      <c r="BE70" s="2" t="s">
        <v>145</v>
      </c>
      <c r="BF70" s="2" t="s">
        <v>187</v>
      </c>
      <c r="BG70" s="2" t="s">
        <v>135</v>
      </c>
      <c r="BH70" s="2" t="s">
        <v>149</v>
      </c>
      <c r="BI70" s="2" t="s">
        <v>135</v>
      </c>
      <c r="BJ70" s="2" t="s">
        <v>149</v>
      </c>
      <c r="BK70" s="2" t="s">
        <v>333</v>
      </c>
      <c r="BL70" s="2" t="s">
        <v>125</v>
      </c>
      <c r="BM70" s="2" t="s">
        <v>125</v>
      </c>
      <c r="BN70" s="2" t="s">
        <v>125</v>
      </c>
      <c r="BO70" s="2" t="s">
        <v>125</v>
      </c>
      <c r="BP70" s="2" t="s">
        <v>180</v>
      </c>
      <c r="BQ70" s="2" t="s">
        <v>135</v>
      </c>
      <c r="BR70" s="2" t="s">
        <v>125</v>
      </c>
      <c r="BS70" s="2" t="s">
        <v>135</v>
      </c>
      <c r="BT70" s="2" t="s">
        <v>135</v>
      </c>
      <c r="BU70" s="2"/>
      <c r="BV70" s="2" t="s">
        <v>135</v>
      </c>
      <c r="BW70" s="2" t="s">
        <v>147</v>
      </c>
      <c r="BX70" s="2" t="s">
        <v>135</v>
      </c>
      <c r="BY70" s="2" t="s">
        <v>188</v>
      </c>
      <c r="BZ70" s="2" t="s">
        <v>309</v>
      </c>
      <c r="CA70" s="2" t="s">
        <v>149</v>
      </c>
      <c r="CB70" s="2" t="s">
        <v>135</v>
      </c>
      <c r="CC70" s="2" t="s">
        <v>135</v>
      </c>
      <c r="CD70" s="2"/>
      <c r="CE70" s="2"/>
      <c r="CF70" s="2" t="s">
        <v>135</v>
      </c>
      <c r="CG70" s="2" t="s">
        <v>149</v>
      </c>
      <c r="CH70" s="2" t="s">
        <v>149</v>
      </c>
      <c r="CI70" s="2"/>
      <c r="CJ70" s="2" t="s">
        <v>125</v>
      </c>
      <c r="CK70" s="2" t="s">
        <v>135</v>
      </c>
      <c r="CL70" s="2" t="s">
        <v>135</v>
      </c>
      <c r="CM70" s="2"/>
      <c r="CN70" s="2" t="s">
        <v>125</v>
      </c>
      <c r="CO70" s="2" t="s">
        <v>157</v>
      </c>
      <c r="CP70" s="2" t="s">
        <v>135</v>
      </c>
      <c r="CQ70" s="2"/>
      <c r="CR70" s="2"/>
      <c r="CS70" s="2" t="s">
        <v>191</v>
      </c>
      <c r="CT70" s="2"/>
      <c r="CU70" s="2"/>
      <c r="CV70" s="2" t="s">
        <v>135</v>
      </c>
      <c r="CW70" s="2" t="s">
        <v>131</v>
      </c>
      <c r="CX70" s="2" t="s">
        <v>125</v>
      </c>
      <c r="CY70" s="2"/>
      <c r="CZ70" s="2" t="s">
        <v>135</v>
      </c>
      <c r="DA70" s="2" t="s">
        <v>166</v>
      </c>
      <c r="DB70" s="2"/>
      <c r="DC70" s="2"/>
      <c r="DD70" s="2"/>
      <c r="DE70" s="2" t="s">
        <v>125</v>
      </c>
      <c r="DF70" s="2"/>
      <c r="DG70" s="2" t="s">
        <v>152</v>
      </c>
      <c r="DH70" s="2" t="s">
        <v>856</v>
      </c>
      <c r="DI70" s="2" t="s">
        <v>125</v>
      </c>
      <c r="DJ70" s="2" t="s">
        <v>125</v>
      </c>
      <c r="DK70" s="2" t="s">
        <v>857</v>
      </c>
      <c r="DL70" s="2" t="s">
        <v>509</v>
      </c>
    </row>
    <row r="71" spans="1:116" ht="28.5" x14ac:dyDescent="0.2">
      <c r="A71" s="2" t="s">
        <v>858</v>
      </c>
      <c r="B71" s="2" t="s">
        <v>117</v>
      </c>
      <c r="C71" s="2" t="s">
        <v>859</v>
      </c>
      <c r="D71" s="2" t="s">
        <v>860</v>
      </c>
      <c r="E71" s="2" t="s">
        <v>120</v>
      </c>
      <c r="F71" s="2" t="s">
        <v>525</v>
      </c>
      <c r="G71" s="2" t="s">
        <v>477</v>
      </c>
      <c r="H71" s="2" t="s">
        <v>323</v>
      </c>
      <c r="I71" s="2" t="s">
        <v>861</v>
      </c>
      <c r="J71" s="2" t="s">
        <v>125</v>
      </c>
      <c r="K71" s="2" t="s">
        <v>839</v>
      </c>
      <c r="L71" s="2" t="s">
        <v>223</v>
      </c>
      <c r="M71" s="2" t="s">
        <v>326</v>
      </c>
      <c r="N71" s="2" t="s">
        <v>512</v>
      </c>
      <c r="O71" s="2" t="s">
        <v>187</v>
      </c>
      <c r="P71" s="2" t="s">
        <v>135</v>
      </c>
      <c r="Q71" s="2" t="s">
        <v>333</v>
      </c>
      <c r="R71" s="2" t="s">
        <v>210</v>
      </c>
      <c r="S71" s="2" t="s">
        <v>157</v>
      </c>
      <c r="T71" s="2" t="s">
        <v>339</v>
      </c>
      <c r="U71" s="2" t="s">
        <v>125</v>
      </c>
      <c r="V71" s="2" t="s">
        <v>135</v>
      </c>
      <c r="W71" s="2" t="s">
        <v>135</v>
      </c>
      <c r="X71" s="2" t="s">
        <v>135</v>
      </c>
      <c r="Y71" s="2" t="s">
        <v>125</v>
      </c>
      <c r="Z71" s="2" t="s">
        <v>135</v>
      </c>
      <c r="AA71" s="2" t="s">
        <v>179</v>
      </c>
      <c r="AB71" s="2" t="s">
        <v>224</v>
      </c>
      <c r="AC71" s="2" t="s">
        <v>125</v>
      </c>
      <c r="AD71" s="2" t="s">
        <v>260</v>
      </c>
      <c r="AE71" s="2" t="s">
        <v>125</v>
      </c>
      <c r="AF71" s="2" t="s">
        <v>135</v>
      </c>
      <c r="AG71" s="2" t="s">
        <v>125</v>
      </c>
      <c r="AH71" s="2" t="s">
        <v>167</v>
      </c>
      <c r="AI71" s="2" t="s">
        <v>167</v>
      </c>
      <c r="AJ71" s="2" t="s">
        <v>125</v>
      </c>
      <c r="AK71" s="2" t="s">
        <v>125</v>
      </c>
      <c r="AL71" s="2" t="s">
        <v>430</v>
      </c>
      <c r="AM71" s="2" t="s">
        <v>125</v>
      </c>
      <c r="AN71" s="2" t="s">
        <v>123</v>
      </c>
      <c r="AO71" s="2" t="s">
        <v>157</v>
      </c>
      <c r="AP71" s="2" t="s">
        <v>135</v>
      </c>
      <c r="AQ71" s="2" t="s">
        <v>125</v>
      </c>
      <c r="AR71" s="2" t="s">
        <v>149</v>
      </c>
      <c r="AS71" s="2" t="s">
        <v>125</v>
      </c>
      <c r="AT71" s="2" t="s">
        <v>167</v>
      </c>
      <c r="AU71" s="2" t="s">
        <v>125</v>
      </c>
      <c r="AV71" s="2" t="s">
        <v>149</v>
      </c>
      <c r="AW71" s="2" t="s">
        <v>125</v>
      </c>
      <c r="AX71" s="2"/>
      <c r="AY71" s="2" t="s">
        <v>135</v>
      </c>
      <c r="AZ71" s="2" t="s">
        <v>125</v>
      </c>
      <c r="BA71" s="2" t="s">
        <v>135</v>
      </c>
      <c r="BB71" s="2" t="s">
        <v>149</v>
      </c>
      <c r="BC71" s="2" t="s">
        <v>135</v>
      </c>
      <c r="BD71" s="2" t="s">
        <v>192</v>
      </c>
      <c r="BE71" s="2" t="s">
        <v>245</v>
      </c>
      <c r="BF71" s="2" t="s">
        <v>199</v>
      </c>
      <c r="BG71" s="2" t="s">
        <v>135</v>
      </c>
      <c r="BH71" s="2" t="s">
        <v>152</v>
      </c>
      <c r="BI71" s="2" t="s">
        <v>135</v>
      </c>
      <c r="BJ71" s="2" t="s">
        <v>135</v>
      </c>
      <c r="BK71" s="2" t="s">
        <v>176</v>
      </c>
      <c r="BL71" s="2" t="s">
        <v>125</v>
      </c>
      <c r="BM71" s="2" t="s">
        <v>125</v>
      </c>
      <c r="BN71" s="2" t="s">
        <v>125</v>
      </c>
      <c r="BO71" s="2" t="s">
        <v>125</v>
      </c>
      <c r="BP71" s="2" t="s">
        <v>123</v>
      </c>
      <c r="BQ71" s="2" t="s">
        <v>135</v>
      </c>
      <c r="BR71" s="2" t="s">
        <v>125</v>
      </c>
      <c r="BS71" s="2" t="s">
        <v>135</v>
      </c>
      <c r="BT71" s="2" t="s">
        <v>125</v>
      </c>
      <c r="BU71" s="2"/>
      <c r="BV71" s="2" t="s">
        <v>135</v>
      </c>
      <c r="BW71" s="2" t="s">
        <v>222</v>
      </c>
      <c r="BX71" s="2" t="s">
        <v>135</v>
      </c>
      <c r="BY71" s="2" t="s">
        <v>339</v>
      </c>
      <c r="BZ71" s="2" t="s">
        <v>187</v>
      </c>
      <c r="CA71" s="2" t="s">
        <v>149</v>
      </c>
      <c r="CB71" s="2" t="s">
        <v>125</v>
      </c>
      <c r="CC71" s="2" t="s">
        <v>135</v>
      </c>
      <c r="CD71" s="2"/>
      <c r="CE71" s="2"/>
      <c r="CF71" s="2" t="s">
        <v>135</v>
      </c>
      <c r="CG71" s="2" t="s">
        <v>135</v>
      </c>
      <c r="CH71" s="2" t="s">
        <v>135</v>
      </c>
      <c r="CI71" s="2"/>
      <c r="CJ71" s="2" t="s">
        <v>125</v>
      </c>
      <c r="CK71" s="2" t="s">
        <v>135</v>
      </c>
      <c r="CL71" s="2" t="s">
        <v>135</v>
      </c>
      <c r="CM71" s="2"/>
      <c r="CN71" s="2" t="s">
        <v>125</v>
      </c>
      <c r="CO71" s="2" t="s">
        <v>167</v>
      </c>
      <c r="CP71" s="2" t="s">
        <v>149</v>
      </c>
      <c r="CQ71" s="2"/>
      <c r="CR71" s="2"/>
      <c r="CS71" s="2" t="s">
        <v>191</v>
      </c>
      <c r="CT71" s="2"/>
      <c r="CU71" s="2"/>
      <c r="CV71" s="2" t="s">
        <v>125</v>
      </c>
      <c r="CW71" s="2" t="s">
        <v>191</v>
      </c>
      <c r="CX71" s="2" t="s">
        <v>135</v>
      </c>
      <c r="CY71" s="2"/>
      <c r="CZ71" s="2" t="s">
        <v>149</v>
      </c>
      <c r="DA71" s="2" t="s">
        <v>136</v>
      </c>
      <c r="DB71" s="2"/>
      <c r="DC71" s="2"/>
      <c r="DD71" s="2"/>
      <c r="DE71" s="2" t="s">
        <v>125</v>
      </c>
      <c r="DF71" s="2"/>
      <c r="DG71" s="2" t="s">
        <v>149</v>
      </c>
      <c r="DH71" s="2" t="s">
        <v>220</v>
      </c>
      <c r="DI71" s="2" t="s">
        <v>125</v>
      </c>
      <c r="DJ71" s="2" t="s">
        <v>125</v>
      </c>
      <c r="DK71" s="2" t="s">
        <v>862</v>
      </c>
      <c r="DL71" s="2" t="s">
        <v>328</v>
      </c>
    </row>
    <row r="72" spans="1:116" ht="28.5" x14ac:dyDescent="0.2">
      <c r="A72" s="2" t="s">
        <v>863</v>
      </c>
      <c r="B72" s="2" t="s">
        <v>117</v>
      </c>
      <c r="C72" s="2" t="s">
        <v>864</v>
      </c>
      <c r="D72" s="2" t="s">
        <v>865</v>
      </c>
      <c r="E72" s="2" t="s">
        <v>120</v>
      </c>
      <c r="F72" s="2" t="s">
        <v>332</v>
      </c>
      <c r="G72" s="2" t="s">
        <v>492</v>
      </c>
      <c r="H72" s="2" t="s">
        <v>388</v>
      </c>
      <c r="I72" s="2" t="s">
        <v>866</v>
      </c>
      <c r="J72" s="2" t="s">
        <v>125</v>
      </c>
      <c r="K72" s="2" t="s">
        <v>582</v>
      </c>
      <c r="L72" s="2" t="s">
        <v>123</v>
      </c>
      <c r="M72" s="2" t="s">
        <v>326</v>
      </c>
      <c r="N72" s="2" t="s">
        <v>280</v>
      </c>
      <c r="O72" s="2" t="s">
        <v>187</v>
      </c>
      <c r="P72" s="2" t="s">
        <v>135</v>
      </c>
      <c r="Q72" s="2" t="s">
        <v>277</v>
      </c>
      <c r="R72" s="2" t="s">
        <v>283</v>
      </c>
      <c r="S72" s="2" t="s">
        <v>152</v>
      </c>
      <c r="T72" s="2" t="s">
        <v>326</v>
      </c>
      <c r="U72" s="2" t="s">
        <v>125</v>
      </c>
      <c r="V72" s="2" t="s">
        <v>125</v>
      </c>
      <c r="W72" s="2" t="s">
        <v>135</v>
      </c>
      <c r="X72" s="2" t="s">
        <v>135</v>
      </c>
      <c r="Y72" s="2" t="s">
        <v>125</v>
      </c>
      <c r="Z72" s="2" t="s">
        <v>135</v>
      </c>
      <c r="AA72" s="2" t="s">
        <v>867</v>
      </c>
      <c r="AB72" s="2" t="s">
        <v>224</v>
      </c>
      <c r="AC72" s="2" t="s">
        <v>125</v>
      </c>
      <c r="AD72" s="2" t="s">
        <v>303</v>
      </c>
      <c r="AE72" s="2" t="s">
        <v>125</v>
      </c>
      <c r="AF72" s="2" t="s">
        <v>135</v>
      </c>
      <c r="AG72" s="2" t="s">
        <v>125</v>
      </c>
      <c r="AH72" s="2" t="s">
        <v>157</v>
      </c>
      <c r="AI72" s="2" t="s">
        <v>167</v>
      </c>
      <c r="AJ72" s="2" t="s">
        <v>125</v>
      </c>
      <c r="AK72" s="2" t="s">
        <v>125</v>
      </c>
      <c r="AL72" s="2" t="s">
        <v>142</v>
      </c>
      <c r="AM72" s="2" t="s">
        <v>125</v>
      </c>
      <c r="AN72" s="2" t="s">
        <v>184</v>
      </c>
      <c r="AO72" s="2" t="s">
        <v>157</v>
      </c>
      <c r="AP72" s="2" t="s">
        <v>135</v>
      </c>
      <c r="AQ72" s="2" t="s">
        <v>125</v>
      </c>
      <c r="AR72" s="2" t="s">
        <v>152</v>
      </c>
      <c r="AS72" s="2" t="s">
        <v>125</v>
      </c>
      <c r="AT72" s="2" t="s">
        <v>167</v>
      </c>
      <c r="AU72" s="2" t="s">
        <v>125</v>
      </c>
      <c r="AV72" s="2" t="s">
        <v>149</v>
      </c>
      <c r="AW72" s="2" t="s">
        <v>125</v>
      </c>
      <c r="AX72" s="2"/>
      <c r="AY72" s="2" t="s">
        <v>135</v>
      </c>
      <c r="AZ72" s="2" t="s">
        <v>125</v>
      </c>
      <c r="BA72" s="2" t="s">
        <v>135</v>
      </c>
      <c r="BB72" s="2" t="s">
        <v>149</v>
      </c>
      <c r="BC72" s="2" t="s">
        <v>135</v>
      </c>
      <c r="BD72" s="2" t="s">
        <v>192</v>
      </c>
      <c r="BE72" s="2" t="s">
        <v>199</v>
      </c>
      <c r="BF72" s="2" t="s">
        <v>224</v>
      </c>
      <c r="BG72" s="2" t="s">
        <v>135</v>
      </c>
      <c r="BH72" s="2" t="s">
        <v>152</v>
      </c>
      <c r="BI72" s="2" t="s">
        <v>135</v>
      </c>
      <c r="BJ72" s="2" t="s">
        <v>135</v>
      </c>
      <c r="BK72" s="2" t="s">
        <v>261</v>
      </c>
      <c r="BL72" s="2" t="s">
        <v>125</v>
      </c>
      <c r="BM72" s="2" t="s">
        <v>125</v>
      </c>
      <c r="BN72" s="2" t="s">
        <v>125</v>
      </c>
      <c r="BO72" s="2" t="s">
        <v>125</v>
      </c>
      <c r="BP72" s="2" t="s">
        <v>193</v>
      </c>
      <c r="BQ72" s="2" t="s">
        <v>135</v>
      </c>
      <c r="BR72" s="2" t="s">
        <v>125</v>
      </c>
      <c r="BS72" s="2" t="s">
        <v>135</v>
      </c>
      <c r="BT72" s="2" t="s">
        <v>125</v>
      </c>
      <c r="BU72" s="2"/>
      <c r="BV72" s="2" t="s">
        <v>135</v>
      </c>
      <c r="BW72" s="2" t="s">
        <v>191</v>
      </c>
      <c r="BX72" s="2" t="s">
        <v>135</v>
      </c>
      <c r="BY72" s="2" t="s">
        <v>278</v>
      </c>
      <c r="BZ72" s="2" t="s">
        <v>303</v>
      </c>
      <c r="CA72" s="2" t="s">
        <v>149</v>
      </c>
      <c r="CB72" s="2" t="s">
        <v>125</v>
      </c>
      <c r="CC72" s="2" t="s">
        <v>135</v>
      </c>
      <c r="CD72" s="2"/>
      <c r="CE72" s="2"/>
      <c r="CF72" s="2" t="s">
        <v>135</v>
      </c>
      <c r="CG72" s="2" t="s">
        <v>135</v>
      </c>
      <c r="CH72" s="2" t="s">
        <v>135</v>
      </c>
      <c r="CI72" s="2"/>
      <c r="CJ72" s="2" t="s">
        <v>125</v>
      </c>
      <c r="CK72" s="2" t="s">
        <v>135</v>
      </c>
      <c r="CL72" s="2" t="s">
        <v>135</v>
      </c>
      <c r="CM72" s="2"/>
      <c r="CN72" s="2" t="s">
        <v>125</v>
      </c>
      <c r="CO72" s="2" t="s">
        <v>167</v>
      </c>
      <c r="CP72" s="2" t="s">
        <v>149</v>
      </c>
      <c r="CQ72" s="2"/>
      <c r="CR72" s="2"/>
      <c r="CS72" s="2" t="s">
        <v>191</v>
      </c>
      <c r="CT72" s="2"/>
      <c r="CU72" s="2"/>
      <c r="CV72" s="2" t="s">
        <v>125</v>
      </c>
      <c r="CW72" s="2" t="s">
        <v>166</v>
      </c>
      <c r="CX72" s="2" t="s">
        <v>135</v>
      </c>
      <c r="CY72" s="2"/>
      <c r="CZ72" s="2" t="s">
        <v>149</v>
      </c>
      <c r="DA72" s="2" t="s">
        <v>167</v>
      </c>
      <c r="DB72" s="2"/>
      <c r="DC72" s="2"/>
      <c r="DD72" s="2"/>
      <c r="DE72" s="2" t="s">
        <v>125</v>
      </c>
      <c r="DF72" s="2"/>
      <c r="DG72" s="2" t="s">
        <v>149</v>
      </c>
      <c r="DH72" s="2" t="s">
        <v>245</v>
      </c>
      <c r="DI72" s="2" t="s">
        <v>125</v>
      </c>
      <c r="DJ72" s="2" t="s">
        <v>125</v>
      </c>
      <c r="DK72" s="2" t="s">
        <v>868</v>
      </c>
      <c r="DL72" s="2" t="s">
        <v>570</v>
      </c>
    </row>
    <row r="73" spans="1:116" ht="28.5" x14ac:dyDescent="0.2">
      <c r="A73" s="2" t="s">
        <v>869</v>
      </c>
      <c r="B73" s="2" t="s">
        <v>117</v>
      </c>
      <c r="C73" s="2" t="s">
        <v>870</v>
      </c>
      <c r="D73" s="2" t="s">
        <v>871</v>
      </c>
      <c r="E73" s="2" t="s">
        <v>120</v>
      </c>
      <c r="F73" s="2" t="s">
        <v>549</v>
      </c>
      <c r="G73" s="2" t="s">
        <v>361</v>
      </c>
      <c r="H73" s="2" t="s">
        <v>562</v>
      </c>
      <c r="I73" s="2" t="s">
        <v>872</v>
      </c>
      <c r="J73" s="2" t="s">
        <v>125</v>
      </c>
      <c r="K73" s="2" t="s">
        <v>488</v>
      </c>
      <c r="L73" s="2" t="s">
        <v>210</v>
      </c>
      <c r="M73" s="2" t="s">
        <v>341</v>
      </c>
      <c r="N73" s="2" t="s">
        <v>214</v>
      </c>
      <c r="O73" s="2" t="s">
        <v>222</v>
      </c>
      <c r="P73" s="2" t="s">
        <v>135</v>
      </c>
      <c r="Q73" s="2" t="s">
        <v>210</v>
      </c>
      <c r="R73" s="2" t="s">
        <v>261</v>
      </c>
      <c r="S73" s="2" t="s">
        <v>149</v>
      </c>
      <c r="T73" s="2" t="s">
        <v>333</v>
      </c>
      <c r="U73" s="2" t="s">
        <v>135</v>
      </c>
      <c r="V73" s="2" t="s">
        <v>125</v>
      </c>
      <c r="W73" s="2" t="s">
        <v>125</v>
      </c>
      <c r="X73" s="2" t="s">
        <v>125</v>
      </c>
      <c r="Y73" s="2" t="s">
        <v>125</v>
      </c>
      <c r="Z73" s="2" t="s">
        <v>149</v>
      </c>
      <c r="AA73" s="2" t="s">
        <v>674</v>
      </c>
      <c r="AB73" s="2" t="s">
        <v>187</v>
      </c>
      <c r="AC73" s="2" t="s">
        <v>125</v>
      </c>
      <c r="AD73" s="2" t="s">
        <v>182</v>
      </c>
      <c r="AE73" s="2" t="s">
        <v>125</v>
      </c>
      <c r="AF73" s="2" t="s">
        <v>125</v>
      </c>
      <c r="AG73" s="2" t="s">
        <v>125</v>
      </c>
      <c r="AH73" s="2" t="s">
        <v>152</v>
      </c>
      <c r="AI73" s="2" t="s">
        <v>167</v>
      </c>
      <c r="AJ73" s="2" t="s">
        <v>125</v>
      </c>
      <c r="AK73" s="2" t="s">
        <v>125</v>
      </c>
      <c r="AL73" s="2" t="s">
        <v>242</v>
      </c>
      <c r="AM73" s="2" t="s">
        <v>125</v>
      </c>
      <c r="AN73" s="2" t="s">
        <v>278</v>
      </c>
      <c r="AO73" s="2" t="s">
        <v>149</v>
      </c>
      <c r="AP73" s="2" t="s">
        <v>135</v>
      </c>
      <c r="AQ73" s="2" t="s">
        <v>125</v>
      </c>
      <c r="AR73" s="2" t="s">
        <v>149</v>
      </c>
      <c r="AS73" s="2" t="s">
        <v>125</v>
      </c>
      <c r="AT73" s="2" t="s">
        <v>157</v>
      </c>
      <c r="AU73" s="2" t="s">
        <v>125</v>
      </c>
      <c r="AV73" s="2" t="s">
        <v>135</v>
      </c>
      <c r="AW73" s="2" t="s">
        <v>125</v>
      </c>
      <c r="AX73" s="2"/>
      <c r="AY73" s="2" t="s">
        <v>135</v>
      </c>
      <c r="AZ73" s="2" t="s">
        <v>125</v>
      </c>
      <c r="BA73" s="2" t="s">
        <v>135</v>
      </c>
      <c r="BB73" s="2" t="s">
        <v>135</v>
      </c>
      <c r="BC73" s="2" t="s">
        <v>135</v>
      </c>
      <c r="BD73" s="2" t="s">
        <v>192</v>
      </c>
      <c r="BE73" s="2" t="s">
        <v>245</v>
      </c>
      <c r="BF73" s="2" t="s">
        <v>131</v>
      </c>
      <c r="BG73" s="2" t="s">
        <v>135</v>
      </c>
      <c r="BH73" s="2" t="s">
        <v>152</v>
      </c>
      <c r="BI73" s="2" t="s">
        <v>135</v>
      </c>
      <c r="BJ73" s="2" t="s">
        <v>135</v>
      </c>
      <c r="BK73" s="2" t="s">
        <v>226</v>
      </c>
      <c r="BL73" s="2" t="s">
        <v>125</v>
      </c>
      <c r="BM73" s="2" t="s">
        <v>125</v>
      </c>
      <c r="BN73" s="2" t="s">
        <v>125</v>
      </c>
      <c r="BO73" s="2" t="s">
        <v>125</v>
      </c>
      <c r="BP73" s="2" t="s">
        <v>198</v>
      </c>
      <c r="BQ73" s="2" t="s">
        <v>135</v>
      </c>
      <c r="BR73" s="2" t="s">
        <v>125</v>
      </c>
      <c r="BS73" s="2" t="s">
        <v>135</v>
      </c>
      <c r="BT73" s="2" t="s">
        <v>125</v>
      </c>
      <c r="BU73" s="2"/>
      <c r="BV73" s="2" t="s">
        <v>135</v>
      </c>
      <c r="BW73" s="2" t="s">
        <v>131</v>
      </c>
      <c r="BX73" s="2" t="s">
        <v>135</v>
      </c>
      <c r="BY73" s="2" t="s">
        <v>143</v>
      </c>
      <c r="BZ73" s="2" t="s">
        <v>246</v>
      </c>
      <c r="CA73" s="2" t="s">
        <v>149</v>
      </c>
      <c r="CB73" s="2" t="s">
        <v>125</v>
      </c>
      <c r="CC73" s="2" t="s">
        <v>135</v>
      </c>
      <c r="CD73" s="2"/>
      <c r="CE73" s="2"/>
      <c r="CF73" s="2" t="s">
        <v>135</v>
      </c>
      <c r="CG73" s="2" t="s">
        <v>135</v>
      </c>
      <c r="CH73" s="2" t="s">
        <v>135</v>
      </c>
      <c r="CI73" s="2"/>
      <c r="CJ73" s="2" t="s">
        <v>125</v>
      </c>
      <c r="CK73" s="2" t="s">
        <v>135</v>
      </c>
      <c r="CL73" s="2" t="s">
        <v>135</v>
      </c>
      <c r="CM73" s="2"/>
      <c r="CN73" s="2" t="s">
        <v>125</v>
      </c>
      <c r="CO73" s="2" t="s">
        <v>167</v>
      </c>
      <c r="CP73" s="2" t="s">
        <v>149</v>
      </c>
      <c r="CQ73" s="2"/>
      <c r="CR73" s="2"/>
      <c r="CS73" s="2" t="s">
        <v>191</v>
      </c>
      <c r="CT73" s="2"/>
      <c r="CU73" s="2"/>
      <c r="CV73" s="2" t="s">
        <v>125</v>
      </c>
      <c r="CW73" s="2" t="s">
        <v>191</v>
      </c>
      <c r="CX73" s="2" t="s">
        <v>135</v>
      </c>
      <c r="CY73" s="2"/>
      <c r="CZ73" s="2" t="s">
        <v>149</v>
      </c>
      <c r="DA73" s="2" t="s">
        <v>222</v>
      </c>
      <c r="DB73" s="2"/>
      <c r="DC73" s="2"/>
      <c r="DD73" s="2"/>
      <c r="DE73" s="2" t="s">
        <v>125</v>
      </c>
      <c r="DF73" s="2"/>
      <c r="DG73" s="2" t="s">
        <v>152</v>
      </c>
      <c r="DH73" s="2" t="s">
        <v>123</v>
      </c>
      <c r="DI73" s="2" t="s">
        <v>125</v>
      </c>
      <c r="DJ73" s="2" t="s">
        <v>125</v>
      </c>
      <c r="DK73" s="2" t="s">
        <v>873</v>
      </c>
      <c r="DL73" s="2" t="s">
        <v>649</v>
      </c>
    </row>
    <row r="74" spans="1:116" ht="28.5" x14ac:dyDescent="0.2">
      <c r="A74" s="2" t="s">
        <v>874</v>
      </c>
      <c r="B74" s="2" t="s">
        <v>117</v>
      </c>
      <c r="C74" s="2" t="s">
        <v>875</v>
      </c>
      <c r="D74" s="2" t="s">
        <v>876</v>
      </c>
      <c r="E74" s="2" t="s">
        <v>120</v>
      </c>
      <c r="F74" s="2" t="s">
        <v>549</v>
      </c>
      <c r="G74" s="2" t="s">
        <v>877</v>
      </c>
      <c r="H74" s="2" t="s">
        <v>878</v>
      </c>
      <c r="I74" s="2" t="s">
        <v>879</v>
      </c>
      <c r="J74" s="2" t="s">
        <v>125</v>
      </c>
      <c r="K74" s="2" t="s">
        <v>130</v>
      </c>
      <c r="L74" s="2" t="s">
        <v>409</v>
      </c>
      <c r="M74" s="2" t="s">
        <v>682</v>
      </c>
      <c r="N74" s="2" t="s">
        <v>616</v>
      </c>
      <c r="O74" s="2" t="s">
        <v>281</v>
      </c>
      <c r="P74" s="2" t="s">
        <v>125</v>
      </c>
      <c r="Q74" s="2" t="s">
        <v>131</v>
      </c>
      <c r="R74" s="2" t="s">
        <v>409</v>
      </c>
      <c r="S74" s="2" t="s">
        <v>387</v>
      </c>
      <c r="T74" s="2" t="s">
        <v>281</v>
      </c>
      <c r="U74" s="2" t="s">
        <v>149</v>
      </c>
      <c r="V74" s="2" t="s">
        <v>222</v>
      </c>
      <c r="W74" s="2" t="s">
        <v>281</v>
      </c>
      <c r="X74" s="2" t="s">
        <v>503</v>
      </c>
      <c r="Y74" s="2" t="s">
        <v>125</v>
      </c>
      <c r="Z74" s="2" t="s">
        <v>135</v>
      </c>
      <c r="AA74" s="2" t="s">
        <v>880</v>
      </c>
      <c r="AB74" s="2" t="s">
        <v>135</v>
      </c>
      <c r="AC74" s="2" t="s">
        <v>700</v>
      </c>
      <c r="AD74" s="2" t="s">
        <v>133</v>
      </c>
      <c r="AE74" s="2" t="s">
        <v>505</v>
      </c>
      <c r="AF74" s="2" t="s">
        <v>214</v>
      </c>
      <c r="AG74" s="2" t="s">
        <v>700</v>
      </c>
      <c r="AH74" s="2" t="s">
        <v>152</v>
      </c>
      <c r="AI74" s="2" t="s">
        <v>125</v>
      </c>
      <c r="AJ74" s="2" t="s">
        <v>152</v>
      </c>
      <c r="AK74" s="2" t="s">
        <v>186</v>
      </c>
      <c r="AL74" s="2" t="s">
        <v>200</v>
      </c>
      <c r="AM74" s="2" t="s">
        <v>144</v>
      </c>
      <c r="AN74" s="2" t="s">
        <v>183</v>
      </c>
      <c r="AO74" s="2" t="s">
        <v>242</v>
      </c>
      <c r="AP74" s="2" t="s">
        <v>503</v>
      </c>
      <c r="AQ74" s="2" t="s">
        <v>244</v>
      </c>
      <c r="AR74" s="2" t="s">
        <v>135</v>
      </c>
      <c r="AS74" s="2" t="s">
        <v>443</v>
      </c>
      <c r="AT74" s="2" t="s">
        <v>140</v>
      </c>
      <c r="AU74" s="2" t="s">
        <v>138</v>
      </c>
      <c r="AV74" s="2" t="s">
        <v>142</v>
      </c>
      <c r="AW74" s="2" t="s">
        <v>135</v>
      </c>
      <c r="AX74" s="2"/>
      <c r="AY74" s="2" t="s">
        <v>259</v>
      </c>
      <c r="AZ74" s="2" t="s">
        <v>125</v>
      </c>
      <c r="BA74" s="2" t="s">
        <v>162</v>
      </c>
      <c r="BB74" s="2" t="s">
        <v>399</v>
      </c>
      <c r="BC74" s="2" t="s">
        <v>244</v>
      </c>
      <c r="BD74" s="2" t="s">
        <v>125</v>
      </c>
      <c r="BE74" s="2" t="s">
        <v>193</v>
      </c>
      <c r="BF74" s="2" t="s">
        <v>243</v>
      </c>
      <c r="BG74" s="2" t="s">
        <v>244</v>
      </c>
      <c r="BH74" s="2" t="s">
        <v>244</v>
      </c>
      <c r="BI74" s="2" t="s">
        <v>157</v>
      </c>
      <c r="BJ74" s="2" t="s">
        <v>221</v>
      </c>
      <c r="BK74" s="2" t="s">
        <v>135</v>
      </c>
      <c r="BL74" s="2" t="s">
        <v>244</v>
      </c>
      <c r="BM74" s="2" t="s">
        <v>140</v>
      </c>
      <c r="BN74" s="2" t="s">
        <v>125</v>
      </c>
      <c r="BO74" s="2" t="s">
        <v>140</v>
      </c>
      <c r="BP74" s="2" t="s">
        <v>144</v>
      </c>
      <c r="BQ74" s="2" t="s">
        <v>153</v>
      </c>
      <c r="BR74" s="2" t="s">
        <v>125</v>
      </c>
      <c r="BS74" s="2" t="s">
        <v>149</v>
      </c>
      <c r="BT74" s="2" t="s">
        <v>152</v>
      </c>
      <c r="BU74" s="2"/>
      <c r="BV74" s="2" t="s">
        <v>157</v>
      </c>
      <c r="BW74" s="2" t="s">
        <v>141</v>
      </c>
      <c r="BX74" s="2" t="s">
        <v>430</v>
      </c>
      <c r="BY74" s="2" t="s">
        <v>881</v>
      </c>
      <c r="BZ74" s="2" t="s">
        <v>156</v>
      </c>
      <c r="CA74" s="2" t="s">
        <v>479</v>
      </c>
      <c r="CB74" s="2" t="s">
        <v>511</v>
      </c>
      <c r="CC74" s="2" t="s">
        <v>244</v>
      </c>
      <c r="CD74" s="2"/>
      <c r="CE74" s="2"/>
      <c r="CF74" s="2" t="s">
        <v>153</v>
      </c>
      <c r="CG74" s="2" t="s">
        <v>190</v>
      </c>
      <c r="CH74" s="2" t="s">
        <v>138</v>
      </c>
      <c r="CI74" s="2"/>
      <c r="CJ74" s="2" t="s">
        <v>136</v>
      </c>
      <c r="CK74" s="2" t="s">
        <v>164</v>
      </c>
      <c r="CL74" s="2" t="s">
        <v>510</v>
      </c>
      <c r="CM74" s="2"/>
      <c r="CN74" s="2" t="s">
        <v>147</v>
      </c>
      <c r="CO74" s="2" t="s">
        <v>600</v>
      </c>
      <c r="CP74" s="2" t="s">
        <v>281</v>
      </c>
      <c r="CQ74" s="2"/>
      <c r="CR74" s="2"/>
      <c r="CS74" s="2" t="s">
        <v>245</v>
      </c>
      <c r="CT74" s="2"/>
      <c r="CU74" s="2"/>
      <c r="CV74" s="2" t="s">
        <v>152</v>
      </c>
      <c r="CW74" s="2" t="s">
        <v>164</v>
      </c>
      <c r="CX74" s="2" t="s">
        <v>201</v>
      </c>
      <c r="CY74" s="2"/>
      <c r="CZ74" s="2" t="s">
        <v>125</v>
      </c>
      <c r="DA74" s="2" t="s">
        <v>149</v>
      </c>
      <c r="DB74" s="2"/>
      <c r="DC74" s="2"/>
      <c r="DD74" s="2"/>
      <c r="DE74" s="2" t="s">
        <v>125</v>
      </c>
      <c r="DF74" s="2"/>
      <c r="DG74" s="2" t="s">
        <v>149</v>
      </c>
      <c r="DH74" s="2" t="s">
        <v>131</v>
      </c>
      <c r="DI74" s="2" t="s">
        <v>125</v>
      </c>
      <c r="DJ74" s="2" t="s">
        <v>135</v>
      </c>
      <c r="DK74" s="2" t="s">
        <v>882</v>
      </c>
      <c r="DL74" s="2" t="s">
        <v>326</v>
      </c>
    </row>
    <row r="75" spans="1:116" ht="28.5" x14ac:dyDescent="0.2">
      <c r="A75" s="2" t="s">
        <v>883</v>
      </c>
      <c r="B75" s="2" t="s">
        <v>117</v>
      </c>
      <c r="C75" s="2" t="s">
        <v>884</v>
      </c>
      <c r="D75" s="2" t="s">
        <v>885</v>
      </c>
      <c r="E75" s="2" t="s">
        <v>120</v>
      </c>
      <c r="F75" s="2" t="s">
        <v>174</v>
      </c>
      <c r="G75" s="2" t="s">
        <v>886</v>
      </c>
      <c r="H75" s="2" t="s">
        <v>529</v>
      </c>
      <c r="I75" s="2" t="s">
        <v>887</v>
      </c>
      <c r="J75" s="2" t="s">
        <v>125</v>
      </c>
      <c r="K75" s="2" t="s">
        <v>824</v>
      </c>
      <c r="L75" s="2" t="s">
        <v>143</v>
      </c>
      <c r="M75" s="2" t="s">
        <v>219</v>
      </c>
      <c r="N75" s="2" t="s">
        <v>888</v>
      </c>
      <c r="O75" s="2" t="s">
        <v>342</v>
      </c>
      <c r="P75" s="2" t="s">
        <v>135</v>
      </c>
      <c r="Q75" s="2" t="s">
        <v>216</v>
      </c>
      <c r="R75" s="2" t="s">
        <v>339</v>
      </c>
      <c r="S75" s="2" t="s">
        <v>152</v>
      </c>
      <c r="T75" s="2" t="s">
        <v>649</v>
      </c>
      <c r="U75" s="2" t="s">
        <v>182</v>
      </c>
      <c r="V75" s="2" t="s">
        <v>135</v>
      </c>
      <c r="W75" s="2" t="s">
        <v>149</v>
      </c>
      <c r="X75" s="2" t="s">
        <v>135</v>
      </c>
      <c r="Y75" s="2" t="s">
        <v>125</v>
      </c>
      <c r="Z75" s="2" t="s">
        <v>135</v>
      </c>
      <c r="AA75" s="2" t="s">
        <v>128</v>
      </c>
      <c r="AB75" s="2" t="s">
        <v>187</v>
      </c>
      <c r="AC75" s="2" t="s">
        <v>135</v>
      </c>
      <c r="AD75" s="2" t="s">
        <v>240</v>
      </c>
      <c r="AE75" s="2" t="s">
        <v>125</v>
      </c>
      <c r="AF75" s="2" t="s">
        <v>125</v>
      </c>
      <c r="AG75" s="2" t="s">
        <v>125</v>
      </c>
      <c r="AH75" s="2" t="s">
        <v>157</v>
      </c>
      <c r="AI75" s="2" t="s">
        <v>167</v>
      </c>
      <c r="AJ75" s="2" t="s">
        <v>125</v>
      </c>
      <c r="AK75" s="2" t="s">
        <v>135</v>
      </c>
      <c r="AL75" s="2" t="s">
        <v>635</v>
      </c>
      <c r="AM75" s="2" t="s">
        <v>135</v>
      </c>
      <c r="AN75" s="2" t="s">
        <v>342</v>
      </c>
      <c r="AO75" s="2" t="s">
        <v>192</v>
      </c>
      <c r="AP75" s="2" t="s">
        <v>152</v>
      </c>
      <c r="AQ75" s="2" t="s">
        <v>125</v>
      </c>
      <c r="AR75" s="2" t="s">
        <v>152</v>
      </c>
      <c r="AS75" s="2" t="s">
        <v>125</v>
      </c>
      <c r="AT75" s="2" t="s">
        <v>166</v>
      </c>
      <c r="AU75" s="2" t="s">
        <v>125</v>
      </c>
      <c r="AV75" s="2" t="s">
        <v>152</v>
      </c>
      <c r="AW75" s="2" t="s">
        <v>125</v>
      </c>
      <c r="AX75" s="2"/>
      <c r="AY75" s="2" t="s">
        <v>149</v>
      </c>
      <c r="AZ75" s="2" t="s">
        <v>125</v>
      </c>
      <c r="BA75" s="2" t="s">
        <v>152</v>
      </c>
      <c r="BB75" s="2" t="s">
        <v>149</v>
      </c>
      <c r="BC75" s="2" t="s">
        <v>149</v>
      </c>
      <c r="BD75" s="2" t="s">
        <v>192</v>
      </c>
      <c r="BE75" s="2" t="s">
        <v>245</v>
      </c>
      <c r="BF75" s="2" t="s">
        <v>303</v>
      </c>
      <c r="BG75" s="2" t="s">
        <v>135</v>
      </c>
      <c r="BH75" s="2" t="s">
        <v>152</v>
      </c>
      <c r="BI75" s="2" t="s">
        <v>135</v>
      </c>
      <c r="BJ75" s="2" t="s">
        <v>149</v>
      </c>
      <c r="BK75" s="2" t="s">
        <v>199</v>
      </c>
      <c r="BL75" s="2" t="s">
        <v>135</v>
      </c>
      <c r="BM75" s="2" t="s">
        <v>135</v>
      </c>
      <c r="BN75" s="2" t="s">
        <v>125</v>
      </c>
      <c r="BO75" s="2" t="s">
        <v>125</v>
      </c>
      <c r="BP75" s="2" t="s">
        <v>193</v>
      </c>
      <c r="BQ75" s="2" t="s">
        <v>135</v>
      </c>
      <c r="BR75" s="2" t="s">
        <v>125</v>
      </c>
      <c r="BS75" s="2" t="s">
        <v>135</v>
      </c>
      <c r="BT75" s="2" t="s">
        <v>135</v>
      </c>
      <c r="BU75" s="2"/>
      <c r="BV75" s="2" t="s">
        <v>149</v>
      </c>
      <c r="BW75" s="2" t="s">
        <v>182</v>
      </c>
      <c r="BX75" s="2" t="s">
        <v>149</v>
      </c>
      <c r="BY75" s="2" t="s">
        <v>203</v>
      </c>
      <c r="BZ75" s="2" t="s">
        <v>246</v>
      </c>
      <c r="CA75" s="2" t="s">
        <v>157</v>
      </c>
      <c r="CB75" s="2" t="s">
        <v>135</v>
      </c>
      <c r="CC75" s="2" t="s">
        <v>135</v>
      </c>
      <c r="CD75" s="2"/>
      <c r="CE75" s="2"/>
      <c r="CF75" s="2" t="s">
        <v>149</v>
      </c>
      <c r="CG75" s="2" t="s">
        <v>149</v>
      </c>
      <c r="CH75" s="2" t="s">
        <v>135</v>
      </c>
      <c r="CI75" s="2"/>
      <c r="CJ75" s="2" t="s">
        <v>125</v>
      </c>
      <c r="CK75" s="2" t="s">
        <v>135</v>
      </c>
      <c r="CL75" s="2" t="s">
        <v>152</v>
      </c>
      <c r="CM75" s="2"/>
      <c r="CN75" s="2" t="s">
        <v>125</v>
      </c>
      <c r="CO75" s="2" t="s">
        <v>191</v>
      </c>
      <c r="CP75" s="2" t="s">
        <v>152</v>
      </c>
      <c r="CQ75" s="2"/>
      <c r="CR75" s="2"/>
      <c r="CS75" s="2" t="s">
        <v>194</v>
      </c>
      <c r="CT75" s="2"/>
      <c r="CU75" s="2"/>
      <c r="CV75" s="2" t="s">
        <v>135</v>
      </c>
      <c r="CW75" s="2" t="s">
        <v>166</v>
      </c>
      <c r="CX75" s="2" t="s">
        <v>135</v>
      </c>
      <c r="CY75" s="2"/>
      <c r="CZ75" s="2" t="s">
        <v>135</v>
      </c>
      <c r="DA75" s="2" t="s">
        <v>167</v>
      </c>
      <c r="DB75" s="2"/>
      <c r="DC75" s="2"/>
      <c r="DD75" s="2"/>
      <c r="DE75" s="2" t="s">
        <v>125</v>
      </c>
      <c r="DF75" s="2"/>
      <c r="DG75" s="2" t="s">
        <v>152</v>
      </c>
      <c r="DH75" s="2" t="s">
        <v>226</v>
      </c>
      <c r="DI75" s="2" t="s">
        <v>125</v>
      </c>
      <c r="DJ75" s="2" t="s">
        <v>125</v>
      </c>
      <c r="DK75" s="2" t="s">
        <v>889</v>
      </c>
      <c r="DL75" s="2" t="s">
        <v>400</v>
      </c>
    </row>
    <row r="76" spans="1:116" ht="28.5" x14ac:dyDescent="0.2">
      <c r="A76" s="2" t="s">
        <v>890</v>
      </c>
      <c r="B76" s="2" t="s">
        <v>117</v>
      </c>
      <c r="C76" s="2" t="s">
        <v>891</v>
      </c>
      <c r="D76" s="2" t="s">
        <v>892</v>
      </c>
      <c r="E76" s="2" t="s">
        <v>120</v>
      </c>
      <c r="F76" s="2" t="s">
        <v>121</v>
      </c>
      <c r="G76" s="2" t="s">
        <v>893</v>
      </c>
      <c r="H76" s="2" t="s">
        <v>529</v>
      </c>
      <c r="I76" s="2" t="s">
        <v>894</v>
      </c>
      <c r="J76" s="2" t="s">
        <v>125</v>
      </c>
      <c r="K76" s="2" t="s">
        <v>643</v>
      </c>
      <c r="L76" s="2" t="s">
        <v>480</v>
      </c>
      <c r="M76" s="2" t="s">
        <v>895</v>
      </c>
      <c r="N76" s="2" t="s">
        <v>338</v>
      </c>
      <c r="O76" s="2" t="s">
        <v>216</v>
      </c>
      <c r="P76" s="2" t="s">
        <v>135</v>
      </c>
      <c r="Q76" s="2" t="s">
        <v>240</v>
      </c>
      <c r="R76" s="2" t="s">
        <v>341</v>
      </c>
      <c r="S76" s="2" t="s">
        <v>152</v>
      </c>
      <c r="T76" s="2" t="s">
        <v>143</v>
      </c>
      <c r="U76" s="2" t="s">
        <v>196</v>
      </c>
      <c r="V76" s="2" t="s">
        <v>125</v>
      </c>
      <c r="W76" s="2" t="s">
        <v>135</v>
      </c>
      <c r="X76" s="2" t="s">
        <v>135</v>
      </c>
      <c r="Y76" s="2" t="s">
        <v>125</v>
      </c>
      <c r="Z76" s="2" t="s">
        <v>135</v>
      </c>
      <c r="AA76" s="2" t="s">
        <v>356</v>
      </c>
      <c r="AB76" s="2" t="s">
        <v>187</v>
      </c>
      <c r="AC76" s="2" t="s">
        <v>125</v>
      </c>
      <c r="AD76" s="2" t="s">
        <v>123</v>
      </c>
      <c r="AE76" s="2" t="s">
        <v>125</v>
      </c>
      <c r="AF76" s="2" t="s">
        <v>125</v>
      </c>
      <c r="AG76" s="2" t="s">
        <v>125</v>
      </c>
      <c r="AH76" s="2" t="s">
        <v>157</v>
      </c>
      <c r="AI76" s="2" t="s">
        <v>167</v>
      </c>
      <c r="AJ76" s="2" t="s">
        <v>125</v>
      </c>
      <c r="AK76" s="2" t="s">
        <v>135</v>
      </c>
      <c r="AL76" s="2" t="s">
        <v>186</v>
      </c>
      <c r="AM76" s="2" t="s">
        <v>135</v>
      </c>
      <c r="AN76" s="2" t="s">
        <v>256</v>
      </c>
      <c r="AO76" s="2" t="s">
        <v>157</v>
      </c>
      <c r="AP76" s="2" t="s">
        <v>149</v>
      </c>
      <c r="AQ76" s="2" t="s">
        <v>125</v>
      </c>
      <c r="AR76" s="2" t="s">
        <v>167</v>
      </c>
      <c r="AS76" s="2" t="s">
        <v>125</v>
      </c>
      <c r="AT76" s="2" t="s">
        <v>192</v>
      </c>
      <c r="AU76" s="2" t="s">
        <v>135</v>
      </c>
      <c r="AV76" s="2" t="s">
        <v>152</v>
      </c>
      <c r="AW76" s="2" t="s">
        <v>125</v>
      </c>
      <c r="AX76" s="2"/>
      <c r="AY76" s="2" t="s">
        <v>149</v>
      </c>
      <c r="AZ76" s="2" t="s">
        <v>125</v>
      </c>
      <c r="BA76" s="2" t="s">
        <v>166</v>
      </c>
      <c r="BB76" s="2" t="s">
        <v>149</v>
      </c>
      <c r="BC76" s="2" t="s">
        <v>149</v>
      </c>
      <c r="BD76" s="2" t="s">
        <v>192</v>
      </c>
      <c r="BE76" s="2" t="s">
        <v>183</v>
      </c>
      <c r="BF76" s="2" t="s">
        <v>224</v>
      </c>
      <c r="BG76" s="2" t="s">
        <v>135</v>
      </c>
      <c r="BH76" s="2" t="s">
        <v>167</v>
      </c>
      <c r="BI76" s="2" t="s">
        <v>135</v>
      </c>
      <c r="BJ76" s="2" t="s">
        <v>157</v>
      </c>
      <c r="BK76" s="2" t="s">
        <v>216</v>
      </c>
      <c r="BL76" s="2" t="s">
        <v>125</v>
      </c>
      <c r="BM76" s="2" t="s">
        <v>135</v>
      </c>
      <c r="BN76" s="2" t="s">
        <v>152</v>
      </c>
      <c r="BO76" s="2" t="s">
        <v>125</v>
      </c>
      <c r="BP76" s="2" t="s">
        <v>210</v>
      </c>
      <c r="BQ76" s="2" t="s">
        <v>135</v>
      </c>
      <c r="BR76" s="2" t="s">
        <v>149</v>
      </c>
      <c r="BS76" s="2" t="s">
        <v>149</v>
      </c>
      <c r="BT76" s="2" t="s">
        <v>135</v>
      </c>
      <c r="BU76" s="2"/>
      <c r="BV76" s="2" t="s">
        <v>167</v>
      </c>
      <c r="BW76" s="2" t="s">
        <v>260</v>
      </c>
      <c r="BX76" s="2" t="s">
        <v>149</v>
      </c>
      <c r="BY76" s="2" t="s">
        <v>544</v>
      </c>
      <c r="BZ76" s="2" t="s">
        <v>261</v>
      </c>
      <c r="CA76" s="2" t="s">
        <v>147</v>
      </c>
      <c r="CB76" s="2" t="s">
        <v>135</v>
      </c>
      <c r="CC76" s="2" t="s">
        <v>135</v>
      </c>
      <c r="CD76" s="2"/>
      <c r="CE76" s="2"/>
      <c r="CF76" s="2" t="s">
        <v>149</v>
      </c>
      <c r="CG76" s="2" t="s">
        <v>135</v>
      </c>
      <c r="CH76" s="2" t="s">
        <v>135</v>
      </c>
      <c r="CI76" s="2"/>
      <c r="CJ76" s="2" t="s">
        <v>125</v>
      </c>
      <c r="CK76" s="2" t="s">
        <v>135</v>
      </c>
      <c r="CL76" s="2" t="s">
        <v>149</v>
      </c>
      <c r="CM76" s="2"/>
      <c r="CN76" s="2" t="s">
        <v>125</v>
      </c>
      <c r="CO76" s="2" t="s">
        <v>166</v>
      </c>
      <c r="CP76" s="2" t="s">
        <v>152</v>
      </c>
      <c r="CQ76" s="2"/>
      <c r="CR76" s="2"/>
      <c r="CS76" s="2" t="s">
        <v>222</v>
      </c>
      <c r="CT76" s="2"/>
      <c r="CU76" s="2"/>
      <c r="CV76" s="2" t="s">
        <v>135</v>
      </c>
      <c r="CW76" s="2" t="s">
        <v>157</v>
      </c>
      <c r="CX76" s="2" t="s">
        <v>135</v>
      </c>
      <c r="CY76" s="2"/>
      <c r="CZ76" s="2" t="s">
        <v>135</v>
      </c>
      <c r="DA76" s="2" t="s">
        <v>222</v>
      </c>
      <c r="DB76" s="2"/>
      <c r="DC76" s="2"/>
      <c r="DD76" s="2"/>
      <c r="DE76" s="2" t="s">
        <v>125</v>
      </c>
      <c r="DF76" s="2"/>
      <c r="DG76" s="2" t="s">
        <v>152</v>
      </c>
      <c r="DH76" s="2" t="s">
        <v>193</v>
      </c>
      <c r="DI76" s="2" t="s">
        <v>125</v>
      </c>
      <c r="DJ76" s="2" t="s">
        <v>125</v>
      </c>
      <c r="DK76" s="2" t="s">
        <v>896</v>
      </c>
      <c r="DL76" s="2" t="s">
        <v>339</v>
      </c>
    </row>
    <row r="77" spans="1:116" ht="28.5" x14ac:dyDescent="0.2">
      <c r="A77" s="2" t="s">
        <v>897</v>
      </c>
      <c r="B77" s="2" t="s">
        <v>117</v>
      </c>
      <c r="C77" s="2" t="s">
        <v>898</v>
      </c>
      <c r="D77" s="2" t="s">
        <v>899</v>
      </c>
      <c r="E77" s="2" t="s">
        <v>120</v>
      </c>
      <c r="F77" s="2" t="s">
        <v>900</v>
      </c>
      <c r="G77" s="2" t="s">
        <v>122</v>
      </c>
      <c r="H77" s="2" t="s">
        <v>354</v>
      </c>
      <c r="I77" s="2" t="s">
        <v>901</v>
      </c>
      <c r="J77" s="2" t="s">
        <v>125</v>
      </c>
      <c r="K77" s="2" t="s">
        <v>643</v>
      </c>
      <c r="L77" s="2" t="s">
        <v>572</v>
      </c>
      <c r="M77" s="2" t="s">
        <v>902</v>
      </c>
      <c r="N77" s="2" t="s">
        <v>419</v>
      </c>
      <c r="O77" s="2" t="s">
        <v>333</v>
      </c>
      <c r="P77" s="2" t="s">
        <v>135</v>
      </c>
      <c r="Q77" s="2" t="s">
        <v>395</v>
      </c>
      <c r="R77" s="2" t="s">
        <v>223</v>
      </c>
      <c r="S77" s="2" t="s">
        <v>157</v>
      </c>
      <c r="T77" s="2" t="s">
        <v>203</v>
      </c>
      <c r="U77" s="2" t="s">
        <v>286</v>
      </c>
      <c r="V77" s="2" t="s">
        <v>125</v>
      </c>
      <c r="W77" s="2" t="s">
        <v>135</v>
      </c>
      <c r="X77" s="2" t="s">
        <v>135</v>
      </c>
      <c r="Y77" s="2" t="s">
        <v>125</v>
      </c>
      <c r="Z77" s="2" t="s">
        <v>149</v>
      </c>
      <c r="AA77" s="2" t="s">
        <v>155</v>
      </c>
      <c r="AB77" s="2" t="s">
        <v>303</v>
      </c>
      <c r="AC77" s="2" t="s">
        <v>125</v>
      </c>
      <c r="AD77" s="2" t="s">
        <v>262</v>
      </c>
      <c r="AE77" s="2" t="s">
        <v>125</v>
      </c>
      <c r="AF77" s="2" t="s">
        <v>125</v>
      </c>
      <c r="AG77" s="2" t="s">
        <v>125</v>
      </c>
      <c r="AH77" s="2" t="s">
        <v>157</v>
      </c>
      <c r="AI77" s="2" t="s">
        <v>167</v>
      </c>
      <c r="AJ77" s="2" t="s">
        <v>125</v>
      </c>
      <c r="AK77" s="2" t="s">
        <v>135</v>
      </c>
      <c r="AL77" s="2" t="s">
        <v>531</v>
      </c>
      <c r="AM77" s="2" t="s">
        <v>135</v>
      </c>
      <c r="AN77" s="2" t="s">
        <v>649</v>
      </c>
      <c r="AO77" s="2" t="s">
        <v>157</v>
      </c>
      <c r="AP77" s="2" t="s">
        <v>149</v>
      </c>
      <c r="AQ77" s="2" t="s">
        <v>125</v>
      </c>
      <c r="AR77" s="2" t="s">
        <v>192</v>
      </c>
      <c r="AS77" s="2" t="s">
        <v>125</v>
      </c>
      <c r="AT77" s="2" t="s">
        <v>167</v>
      </c>
      <c r="AU77" s="2" t="s">
        <v>125</v>
      </c>
      <c r="AV77" s="2" t="s">
        <v>149</v>
      </c>
      <c r="AW77" s="2" t="s">
        <v>125</v>
      </c>
      <c r="AX77" s="2"/>
      <c r="AY77" s="2" t="s">
        <v>135</v>
      </c>
      <c r="AZ77" s="2" t="s">
        <v>125</v>
      </c>
      <c r="BA77" s="2" t="s">
        <v>149</v>
      </c>
      <c r="BB77" s="2" t="s">
        <v>149</v>
      </c>
      <c r="BC77" s="2" t="s">
        <v>135</v>
      </c>
      <c r="BD77" s="2" t="s">
        <v>192</v>
      </c>
      <c r="BE77" s="2" t="s">
        <v>333</v>
      </c>
      <c r="BF77" s="2" t="s">
        <v>224</v>
      </c>
      <c r="BG77" s="2" t="s">
        <v>135</v>
      </c>
      <c r="BH77" s="2" t="s">
        <v>152</v>
      </c>
      <c r="BI77" s="2" t="s">
        <v>135</v>
      </c>
      <c r="BJ77" s="2" t="s">
        <v>149</v>
      </c>
      <c r="BK77" s="2" t="s">
        <v>307</v>
      </c>
      <c r="BL77" s="2" t="s">
        <v>125</v>
      </c>
      <c r="BM77" s="2" t="s">
        <v>125</v>
      </c>
      <c r="BN77" s="2" t="s">
        <v>149</v>
      </c>
      <c r="BO77" s="2" t="s">
        <v>125</v>
      </c>
      <c r="BP77" s="2" t="s">
        <v>227</v>
      </c>
      <c r="BQ77" s="2" t="s">
        <v>149</v>
      </c>
      <c r="BR77" s="2" t="s">
        <v>135</v>
      </c>
      <c r="BS77" s="2" t="s">
        <v>149</v>
      </c>
      <c r="BT77" s="2" t="s">
        <v>135</v>
      </c>
      <c r="BU77" s="2"/>
      <c r="BV77" s="2" t="s">
        <v>152</v>
      </c>
      <c r="BW77" s="2" t="s">
        <v>260</v>
      </c>
      <c r="BX77" s="2" t="s">
        <v>149</v>
      </c>
      <c r="BY77" s="2" t="s">
        <v>354</v>
      </c>
      <c r="BZ77" s="2" t="s">
        <v>193</v>
      </c>
      <c r="CA77" s="2" t="s">
        <v>737</v>
      </c>
      <c r="CB77" s="2" t="s">
        <v>135</v>
      </c>
      <c r="CC77" s="2" t="s">
        <v>135</v>
      </c>
      <c r="CD77" s="2"/>
      <c r="CE77" s="2"/>
      <c r="CF77" s="2" t="s">
        <v>149</v>
      </c>
      <c r="CG77" s="2" t="s">
        <v>135</v>
      </c>
      <c r="CH77" s="2" t="s">
        <v>135</v>
      </c>
      <c r="CI77" s="2"/>
      <c r="CJ77" s="2" t="s">
        <v>125</v>
      </c>
      <c r="CK77" s="2" t="s">
        <v>135</v>
      </c>
      <c r="CL77" s="2" t="s">
        <v>149</v>
      </c>
      <c r="CM77" s="2"/>
      <c r="CN77" s="2" t="s">
        <v>135</v>
      </c>
      <c r="CO77" s="2" t="s">
        <v>166</v>
      </c>
      <c r="CP77" s="2" t="s">
        <v>152</v>
      </c>
      <c r="CQ77" s="2"/>
      <c r="CR77" s="2"/>
      <c r="CS77" s="2" t="s">
        <v>194</v>
      </c>
      <c r="CT77" s="2"/>
      <c r="CU77" s="2"/>
      <c r="CV77" s="2" t="s">
        <v>135</v>
      </c>
      <c r="CW77" s="2" t="s">
        <v>136</v>
      </c>
      <c r="CX77" s="2" t="s">
        <v>135</v>
      </c>
      <c r="CY77" s="2"/>
      <c r="CZ77" s="2" t="s">
        <v>135</v>
      </c>
      <c r="DA77" s="2" t="s">
        <v>131</v>
      </c>
      <c r="DB77" s="2"/>
      <c r="DC77" s="2"/>
      <c r="DD77" s="2"/>
      <c r="DE77" s="2" t="s">
        <v>125</v>
      </c>
      <c r="DF77" s="2"/>
      <c r="DG77" s="2" t="s">
        <v>157</v>
      </c>
      <c r="DH77" s="2" t="s">
        <v>245</v>
      </c>
      <c r="DI77" s="2" t="s">
        <v>125</v>
      </c>
      <c r="DJ77" s="2" t="s">
        <v>125</v>
      </c>
      <c r="DK77" s="2" t="s">
        <v>903</v>
      </c>
      <c r="DL77" s="2" t="s">
        <v>544</v>
      </c>
    </row>
    <row r="78" spans="1:116" ht="28.5" x14ac:dyDescent="0.2">
      <c r="A78" s="2" t="s">
        <v>904</v>
      </c>
      <c r="B78" s="2" t="s">
        <v>117</v>
      </c>
      <c r="C78" s="2" t="s">
        <v>905</v>
      </c>
      <c r="D78" s="2" t="s">
        <v>906</v>
      </c>
      <c r="E78" s="2" t="s">
        <v>120</v>
      </c>
      <c r="F78" s="2" t="s">
        <v>293</v>
      </c>
      <c r="G78" s="2" t="s">
        <v>907</v>
      </c>
      <c r="H78" s="2" t="s">
        <v>689</v>
      </c>
      <c r="I78" s="2" t="s">
        <v>458</v>
      </c>
      <c r="J78" s="2" t="s">
        <v>125</v>
      </c>
      <c r="K78" s="2" t="s">
        <v>352</v>
      </c>
      <c r="L78" s="2" t="s">
        <v>572</v>
      </c>
      <c r="M78" s="2" t="s">
        <v>908</v>
      </c>
      <c r="N78" s="2" t="s">
        <v>909</v>
      </c>
      <c r="O78" s="2" t="s">
        <v>283</v>
      </c>
      <c r="P78" s="2" t="s">
        <v>135</v>
      </c>
      <c r="Q78" s="2" t="s">
        <v>193</v>
      </c>
      <c r="R78" s="2" t="s">
        <v>572</v>
      </c>
      <c r="S78" s="2" t="s">
        <v>157</v>
      </c>
      <c r="T78" s="2" t="s">
        <v>284</v>
      </c>
      <c r="U78" s="2" t="s">
        <v>754</v>
      </c>
      <c r="V78" s="2" t="s">
        <v>135</v>
      </c>
      <c r="W78" s="2" t="s">
        <v>149</v>
      </c>
      <c r="X78" s="2" t="s">
        <v>135</v>
      </c>
      <c r="Y78" s="2" t="s">
        <v>125</v>
      </c>
      <c r="Z78" s="2" t="s">
        <v>149</v>
      </c>
      <c r="AA78" s="2" t="s">
        <v>353</v>
      </c>
      <c r="AB78" s="2" t="s">
        <v>187</v>
      </c>
      <c r="AC78" s="2" t="s">
        <v>135</v>
      </c>
      <c r="AD78" s="2" t="s">
        <v>341</v>
      </c>
      <c r="AE78" s="2" t="s">
        <v>125</v>
      </c>
      <c r="AF78" s="2" t="s">
        <v>125</v>
      </c>
      <c r="AG78" s="2" t="s">
        <v>125</v>
      </c>
      <c r="AH78" s="2" t="s">
        <v>157</v>
      </c>
      <c r="AI78" s="2" t="s">
        <v>167</v>
      </c>
      <c r="AJ78" s="2" t="s">
        <v>125</v>
      </c>
      <c r="AK78" s="2" t="s">
        <v>135</v>
      </c>
      <c r="AL78" s="2" t="s">
        <v>479</v>
      </c>
      <c r="AM78" s="2" t="s">
        <v>135</v>
      </c>
      <c r="AN78" s="2" t="s">
        <v>286</v>
      </c>
      <c r="AO78" s="2" t="s">
        <v>192</v>
      </c>
      <c r="AP78" s="2" t="s">
        <v>149</v>
      </c>
      <c r="AQ78" s="2" t="s">
        <v>125</v>
      </c>
      <c r="AR78" s="2" t="s">
        <v>192</v>
      </c>
      <c r="AS78" s="2" t="s">
        <v>125</v>
      </c>
      <c r="AT78" s="2" t="s">
        <v>192</v>
      </c>
      <c r="AU78" s="2" t="s">
        <v>125</v>
      </c>
      <c r="AV78" s="2" t="s">
        <v>152</v>
      </c>
      <c r="AW78" s="2" t="s">
        <v>125</v>
      </c>
      <c r="AX78" s="2"/>
      <c r="AY78" s="2" t="s">
        <v>135</v>
      </c>
      <c r="AZ78" s="2" t="s">
        <v>125</v>
      </c>
      <c r="BA78" s="2" t="s">
        <v>167</v>
      </c>
      <c r="BB78" s="2" t="s">
        <v>149</v>
      </c>
      <c r="BC78" s="2" t="s">
        <v>135</v>
      </c>
      <c r="BD78" s="2" t="s">
        <v>192</v>
      </c>
      <c r="BE78" s="2" t="s">
        <v>201</v>
      </c>
      <c r="BF78" s="2" t="s">
        <v>224</v>
      </c>
      <c r="BG78" s="2" t="s">
        <v>135</v>
      </c>
      <c r="BH78" s="2" t="s">
        <v>152</v>
      </c>
      <c r="BI78" s="2" t="s">
        <v>135</v>
      </c>
      <c r="BJ78" s="2" t="s">
        <v>149</v>
      </c>
      <c r="BK78" s="2" t="s">
        <v>223</v>
      </c>
      <c r="BL78" s="2" t="s">
        <v>125</v>
      </c>
      <c r="BM78" s="2" t="s">
        <v>125</v>
      </c>
      <c r="BN78" s="2" t="s">
        <v>135</v>
      </c>
      <c r="BO78" s="2" t="s">
        <v>125</v>
      </c>
      <c r="BP78" s="2" t="s">
        <v>196</v>
      </c>
      <c r="BQ78" s="2" t="s">
        <v>149</v>
      </c>
      <c r="BR78" s="2" t="s">
        <v>135</v>
      </c>
      <c r="BS78" s="2" t="s">
        <v>149</v>
      </c>
      <c r="BT78" s="2" t="s">
        <v>135</v>
      </c>
      <c r="BU78" s="2"/>
      <c r="BV78" s="2" t="s">
        <v>157</v>
      </c>
      <c r="BW78" s="2" t="s">
        <v>260</v>
      </c>
      <c r="BX78" s="2" t="s">
        <v>149</v>
      </c>
      <c r="BY78" s="2" t="s">
        <v>529</v>
      </c>
      <c r="BZ78" s="2" t="s">
        <v>245</v>
      </c>
      <c r="CA78" s="2" t="s">
        <v>126</v>
      </c>
      <c r="CB78" s="2" t="s">
        <v>135</v>
      </c>
      <c r="CC78" s="2" t="s">
        <v>135</v>
      </c>
      <c r="CD78" s="2"/>
      <c r="CE78" s="2"/>
      <c r="CF78" s="2" t="s">
        <v>149</v>
      </c>
      <c r="CG78" s="2" t="s">
        <v>149</v>
      </c>
      <c r="CH78" s="2" t="s">
        <v>135</v>
      </c>
      <c r="CI78" s="2"/>
      <c r="CJ78" s="2" t="s">
        <v>125</v>
      </c>
      <c r="CK78" s="2" t="s">
        <v>135</v>
      </c>
      <c r="CL78" s="2" t="s">
        <v>152</v>
      </c>
      <c r="CM78" s="2"/>
      <c r="CN78" s="2" t="s">
        <v>125</v>
      </c>
      <c r="CO78" s="2" t="s">
        <v>191</v>
      </c>
      <c r="CP78" s="2" t="s">
        <v>152</v>
      </c>
      <c r="CQ78" s="2"/>
      <c r="CR78" s="2"/>
      <c r="CS78" s="2" t="s">
        <v>194</v>
      </c>
      <c r="CT78" s="2"/>
      <c r="CU78" s="2"/>
      <c r="CV78" s="2" t="s">
        <v>135</v>
      </c>
      <c r="CW78" s="2" t="s">
        <v>147</v>
      </c>
      <c r="CX78" s="2" t="s">
        <v>135</v>
      </c>
      <c r="CY78" s="2"/>
      <c r="CZ78" s="2" t="s">
        <v>135</v>
      </c>
      <c r="DA78" s="2" t="s">
        <v>167</v>
      </c>
      <c r="DB78" s="2"/>
      <c r="DC78" s="2"/>
      <c r="DD78" s="2"/>
      <c r="DE78" s="2" t="s">
        <v>125</v>
      </c>
      <c r="DF78" s="2"/>
      <c r="DG78" s="2" t="s">
        <v>152</v>
      </c>
      <c r="DH78" s="2" t="s">
        <v>210</v>
      </c>
      <c r="DI78" s="2" t="s">
        <v>125</v>
      </c>
      <c r="DJ78" s="2" t="s">
        <v>125</v>
      </c>
      <c r="DK78" s="2" t="s">
        <v>910</v>
      </c>
      <c r="DL78" s="2" t="s">
        <v>572</v>
      </c>
    </row>
    <row r="79" spans="1:116" ht="28.5" x14ac:dyDescent="0.2">
      <c r="A79" s="2" t="s">
        <v>911</v>
      </c>
      <c r="B79" s="2" t="s">
        <v>117</v>
      </c>
      <c r="C79" s="2" t="s">
        <v>912</v>
      </c>
      <c r="D79" s="2" t="s">
        <v>913</v>
      </c>
      <c r="E79" s="2" t="s">
        <v>120</v>
      </c>
      <c r="F79" s="2" t="s">
        <v>914</v>
      </c>
      <c r="G79" s="2" t="s">
        <v>915</v>
      </c>
      <c r="H79" s="2" t="s">
        <v>634</v>
      </c>
      <c r="I79" s="2" t="s">
        <v>916</v>
      </c>
      <c r="J79" s="2" t="s">
        <v>125</v>
      </c>
      <c r="K79" s="2" t="s">
        <v>917</v>
      </c>
      <c r="L79" s="2" t="s">
        <v>225</v>
      </c>
      <c r="M79" s="2" t="s">
        <v>178</v>
      </c>
      <c r="N79" s="2" t="s">
        <v>137</v>
      </c>
      <c r="O79" s="2" t="s">
        <v>240</v>
      </c>
      <c r="P79" s="2" t="s">
        <v>135</v>
      </c>
      <c r="Q79" s="2" t="s">
        <v>278</v>
      </c>
      <c r="R79" s="2" t="s">
        <v>754</v>
      </c>
      <c r="S79" s="2" t="s">
        <v>157</v>
      </c>
      <c r="T79" s="2" t="s">
        <v>878</v>
      </c>
      <c r="U79" s="2" t="s">
        <v>283</v>
      </c>
      <c r="V79" s="2" t="s">
        <v>125</v>
      </c>
      <c r="W79" s="2" t="s">
        <v>135</v>
      </c>
      <c r="X79" s="2" t="s">
        <v>135</v>
      </c>
      <c r="Y79" s="2" t="s">
        <v>125</v>
      </c>
      <c r="Z79" s="2" t="s">
        <v>149</v>
      </c>
      <c r="AA79" s="2" t="s">
        <v>302</v>
      </c>
      <c r="AB79" s="2" t="s">
        <v>224</v>
      </c>
      <c r="AC79" s="2" t="s">
        <v>135</v>
      </c>
      <c r="AD79" s="2" t="s">
        <v>185</v>
      </c>
      <c r="AE79" s="2" t="s">
        <v>125</v>
      </c>
      <c r="AF79" s="2" t="s">
        <v>125</v>
      </c>
      <c r="AG79" s="2" t="s">
        <v>125</v>
      </c>
      <c r="AH79" s="2" t="s">
        <v>157</v>
      </c>
      <c r="AI79" s="2" t="s">
        <v>167</v>
      </c>
      <c r="AJ79" s="2" t="s">
        <v>125</v>
      </c>
      <c r="AK79" s="2" t="s">
        <v>125</v>
      </c>
      <c r="AL79" s="2" t="s">
        <v>186</v>
      </c>
      <c r="AM79" s="2" t="s">
        <v>135</v>
      </c>
      <c r="AN79" s="2" t="s">
        <v>649</v>
      </c>
      <c r="AO79" s="2" t="s">
        <v>157</v>
      </c>
      <c r="AP79" s="2" t="s">
        <v>149</v>
      </c>
      <c r="AQ79" s="2" t="s">
        <v>125</v>
      </c>
      <c r="AR79" s="2" t="s">
        <v>167</v>
      </c>
      <c r="AS79" s="2" t="s">
        <v>125</v>
      </c>
      <c r="AT79" s="2" t="s">
        <v>166</v>
      </c>
      <c r="AU79" s="2" t="s">
        <v>125</v>
      </c>
      <c r="AV79" s="2" t="s">
        <v>152</v>
      </c>
      <c r="AW79" s="2" t="s">
        <v>125</v>
      </c>
      <c r="AX79" s="2"/>
      <c r="AY79" s="2" t="s">
        <v>135</v>
      </c>
      <c r="AZ79" s="2" t="s">
        <v>125</v>
      </c>
      <c r="BA79" s="2" t="s">
        <v>152</v>
      </c>
      <c r="BB79" s="2" t="s">
        <v>149</v>
      </c>
      <c r="BC79" s="2" t="s">
        <v>135</v>
      </c>
      <c r="BD79" s="2" t="s">
        <v>192</v>
      </c>
      <c r="BE79" s="2" t="s">
        <v>325</v>
      </c>
      <c r="BF79" s="2" t="s">
        <v>187</v>
      </c>
      <c r="BG79" s="2" t="s">
        <v>135</v>
      </c>
      <c r="BH79" s="2" t="s">
        <v>149</v>
      </c>
      <c r="BI79" s="2" t="s">
        <v>135</v>
      </c>
      <c r="BJ79" s="2" t="s">
        <v>149</v>
      </c>
      <c r="BK79" s="2" t="s">
        <v>143</v>
      </c>
      <c r="BL79" s="2" t="s">
        <v>125</v>
      </c>
      <c r="BM79" s="2" t="s">
        <v>135</v>
      </c>
      <c r="BN79" s="2" t="s">
        <v>135</v>
      </c>
      <c r="BO79" s="2" t="s">
        <v>125</v>
      </c>
      <c r="BP79" s="2" t="s">
        <v>400</v>
      </c>
      <c r="BQ79" s="2" t="s">
        <v>149</v>
      </c>
      <c r="BR79" s="2" t="s">
        <v>135</v>
      </c>
      <c r="BS79" s="2" t="s">
        <v>149</v>
      </c>
      <c r="BT79" s="2" t="s">
        <v>135</v>
      </c>
      <c r="BU79" s="2"/>
      <c r="BV79" s="2" t="s">
        <v>147</v>
      </c>
      <c r="BW79" s="2" t="s">
        <v>199</v>
      </c>
      <c r="BX79" s="2" t="s">
        <v>149</v>
      </c>
      <c r="BY79" s="2" t="s">
        <v>529</v>
      </c>
      <c r="BZ79" s="2" t="s">
        <v>245</v>
      </c>
      <c r="CA79" s="2" t="s">
        <v>918</v>
      </c>
      <c r="CB79" s="2" t="s">
        <v>135</v>
      </c>
      <c r="CC79" s="2" t="s">
        <v>135</v>
      </c>
      <c r="CD79" s="2"/>
      <c r="CE79" s="2"/>
      <c r="CF79" s="2" t="s">
        <v>149</v>
      </c>
      <c r="CG79" s="2" t="s">
        <v>149</v>
      </c>
      <c r="CH79" s="2" t="s">
        <v>135</v>
      </c>
      <c r="CI79" s="2"/>
      <c r="CJ79" s="2" t="s">
        <v>125</v>
      </c>
      <c r="CK79" s="2" t="s">
        <v>135</v>
      </c>
      <c r="CL79" s="2" t="s">
        <v>152</v>
      </c>
      <c r="CM79" s="2"/>
      <c r="CN79" s="2" t="s">
        <v>125</v>
      </c>
      <c r="CO79" s="2" t="s">
        <v>194</v>
      </c>
      <c r="CP79" s="2" t="s">
        <v>152</v>
      </c>
      <c r="CQ79" s="2"/>
      <c r="CR79" s="2"/>
      <c r="CS79" s="2" t="s">
        <v>194</v>
      </c>
      <c r="CT79" s="2"/>
      <c r="CU79" s="2"/>
      <c r="CV79" s="2" t="s">
        <v>135</v>
      </c>
      <c r="CW79" s="2" t="s">
        <v>194</v>
      </c>
      <c r="CX79" s="2" t="s">
        <v>135</v>
      </c>
      <c r="CY79" s="2"/>
      <c r="CZ79" s="2" t="s">
        <v>135</v>
      </c>
      <c r="DA79" s="2" t="s">
        <v>191</v>
      </c>
      <c r="DB79" s="2"/>
      <c r="DC79" s="2"/>
      <c r="DD79" s="2"/>
      <c r="DE79" s="2" t="s">
        <v>125</v>
      </c>
      <c r="DF79" s="2"/>
      <c r="DG79" s="2" t="s">
        <v>157</v>
      </c>
      <c r="DH79" s="2" t="s">
        <v>234</v>
      </c>
      <c r="DI79" s="2" t="s">
        <v>125</v>
      </c>
      <c r="DJ79" s="2" t="s">
        <v>125</v>
      </c>
      <c r="DK79" s="2" t="s">
        <v>919</v>
      </c>
      <c r="DL79" s="2" t="s">
        <v>326</v>
      </c>
    </row>
    <row r="80" spans="1:116" ht="28.5" x14ac:dyDescent="0.2">
      <c r="A80" s="2" t="s">
        <v>920</v>
      </c>
      <c r="B80" s="2" t="s">
        <v>117</v>
      </c>
      <c r="C80" s="2" t="s">
        <v>921</v>
      </c>
      <c r="D80" s="2" t="s">
        <v>922</v>
      </c>
      <c r="E80" s="2" t="s">
        <v>120</v>
      </c>
      <c r="F80" s="2" t="s">
        <v>923</v>
      </c>
      <c r="G80" s="2" t="s">
        <v>924</v>
      </c>
      <c r="H80" s="2" t="s">
        <v>217</v>
      </c>
      <c r="I80" s="2" t="s">
        <v>925</v>
      </c>
      <c r="J80" s="2" t="s">
        <v>125</v>
      </c>
      <c r="K80" s="2" t="s">
        <v>926</v>
      </c>
      <c r="L80" s="2" t="s">
        <v>572</v>
      </c>
      <c r="M80" s="2" t="s">
        <v>399</v>
      </c>
      <c r="N80" s="2" t="s">
        <v>239</v>
      </c>
      <c r="O80" s="2" t="s">
        <v>245</v>
      </c>
      <c r="P80" s="2" t="s">
        <v>135</v>
      </c>
      <c r="Q80" s="2" t="s">
        <v>326</v>
      </c>
      <c r="R80" s="2" t="s">
        <v>326</v>
      </c>
      <c r="S80" s="2" t="s">
        <v>157</v>
      </c>
      <c r="T80" s="2" t="s">
        <v>143</v>
      </c>
      <c r="U80" s="2" t="s">
        <v>224</v>
      </c>
      <c r="V80" s="2" t="s">
        <v>135</v>
      </c>
      <c r="W80" s="2" t="s">
        <v>149</v>
      </c>
      <c r="X80" s="2" t="s">
        <v>135</v>
      </c>
      <c r="Y80" s="2" t="s">
        <v>125</v>
      </c>
      <c r="Z80" s="2" t="s">
        <v>135</v>
      </c>
      <c r="AA80" s="2" t="s">
        <v>156</v>
      </c>
      <c r="AB80" s="2" t="s">
        <v>303</v>
      </c>
      <c r="AC80" s="2" t="s">
        <v>125</v>
      </c>
      <c r="AD80" s="2" t="s">
        <v>226</v>
      </c>
      <c r="AE80" s="2" t="s">
        <v>125</v>
      </c>
      <c r="AF80" s="2" t="s">
        <v>135</v>
      </c>
      <c r="AG80" s="2" t="s">
        <v>125</v>
      </c>
      <c r="AH80" s="2" t="s">
        <v>192</v>
      </c>
      <c r="AI80" s="2" t="s">
        <v>167</v>
      </c>
      <c r="AJ80" s="2" t="s">
        <v>125</v>
      </c>
      <c r="AK80" s="2" t="s">
        <v>125</v>
      </c>
      <c r="AL80" s="2" t="s">
        <v>138</v>
      </c>
      <c r="AM80" s="2" t="s">
        <v>135</v>
      </c>
      <c r="AN80" s="2" t="s">
        <v>203</v>
      </c>
      <c r="AO80" s="2" t="s">
        <v>157</v>
      </c>
      <c r="AP80" s="2" t="s">
        <v>149</v>
      </c>
      <c r="AQ80" s="2" t="s">
        <v>125</v>
      </c>
      <c r="AR80" s="2" t="s">
        <v>152</v>
      </c>
      <c r="AS80" s="2" t="s">
        <v>125</v>
      </c>
      <c r="AT80" s="2" t="s">
        <v>192</v>
      </c>
      <c r="AU80" s="2" t="s">
        <v>125</v>
      </c>
      <c r="AV80" s="2" t="s">
        <v>149</v>
      </c>
      <c r="AW80" s="2" t="s">
        <v>125</v>
      </c>
      <c r="AX80" s="2"/>
      <c r="AY80" s="2" t="s">
        <v>135</v>
      </c>
      <c r="AZ80" s="2" t="s">
        <v>125</v>
      </c>
      <c r="BA80" s="2" t="s">
        <v>135</v>
      </c>
      <c r="BB80" s="2" t="s">
        <v>149</v>
      </c>
      <c r="BC80" s="2" t="s">
        <v>135</v>
      </c>
      <c r="BD80" s="2" t="s">
        <v>192</v>
      </c>
      <c r="BE80" s="2" t="s">
        <v>168</v>
      </c>
      <c r="BF80" s="2" t="s">
        <v>260</v>
      </c>
      <c r="BG80" s="2" t="s">
        <v>135</v>
      </c>
      <c r="BH80" s="2" t="s">
        <v>149</v>
      </c>
      <c r="BI80" s="2" t="s">
        <v>135</v>
      </c>
      <c r="BJ80" s="2" t="s">
        <v>149</v>
      </c>
      <c r="BK80" s="2" t="s">
        <v>634</v>
      </c>
      <c r="BL80" s="2" t="s">
        <v>125</v>
      </c>
      <c r="BM80" s="2" t="s">
        <v>125</v>
      </c>
      <c r="BN80" s="2" t="s">
        <v>125</v>
      </c>
      <c r="BO80" s="2" t="s">
        <v>125</v>
      </c>
      <c r="BP80" s="2" t="s">
        <v>188</v>
      </c>
      <c r="BQ80" s="2" t="s">
        <v>149</v>
      </c>
      <c r="BR80" s="2" t="s">
        <v>125</v>
      </c>
      <c r="BS80" s="2" t="s">
        <v>149</v>
      </c>
      <c r="BT80" s="2" t="s">
        <v>135</v>
      </c>
      <c r="BU80" s="2"/>
      <c r="BV80" s="2" t="s">
        <v>152</v>
      </c>
      <c r="BW80" s="2" t="s">
        <v>195</v>
      </c>
      <c r="BX80" s="2" t="s">
        <v>149</v>
      </c>
      <c r="BY80" s="2" t="s">
        <v>143</v>
      </c>
      <c r="BZ80" s="2" t="s">
        <v>246</v>
      </c>
      <c r="CA80" s="2" t="s">
        <v>927</v>
      </c>
      <c r="CB80" s="2" t="s">
        <v>135</v>
      </c>
      <c r="CC80" s="2" t="s">
        <v>135</v>
      </c>
      <c r="CD80" s="2"/>
      <c r="CE80" s="2"/>
      <c r="CF80" s="2" t="s">
        <v>149</v>
      </c>
      <c r="CG80" s="2" t="s">
        <v>135</v>
      </c>
      <c r="CH80" s="2" t="s">
        <v>135</v>
      </c>
      <c r="CI80" s="2"/>
      <c r="CJ80" s="2" t="s">
        <v>125</v>
      </c>
      <c r="CK80" s="2" t="s">
        <v>135</v>
      </c>
      <c r="CL80" s="2" t="s">
        <v>149</v>
      </c>
      <c r="CM80" s="2"/>
      <c r="CN80" s="2" t="s">
        <v>125</v>
      </c>
      <c r="CO80" s="2" t="s">
        <v>191</v>
      </c>
      <c r="CP80" s="2" t="s">
        <v>152</v>
      </c>
      <c r="CQ80" s="2"/>
      <c r="CR80" s="2"/>
      <c r="CS80" s="2" t="s">
        <v>191</v>
      </c>
      <c r="CT80" s="2"/>
      <c r="CU80" s="2"/>
      <c r="CV80" s="2" t="s">
        <v>135</v>
      </c>
      <c r="CW80" s="2" t="s">
        <v>192</v>
      </c>
      <c r="CX80" s="2" t="s">
        <v>135</v>
      </c>
      <c r="CY80" s="2"/>
      <c r="CZ80" s="2" t="s">
        <v>135</v>
      </c>
      <c r="DA80" s="2" t="s">
        <v>303</v>
      </c>
      <c r="DB80" s="2"/>
      <c r="DC80" s="2"/>
      <c r="DD80" s="2"/>
      <c r="DE80" s="2" t="s">
        <v>125</v>
      </c>
      <c r="DF80" s="2"/>
      <c r="DG80" s="2" t="s">
        <v>152</v>
      </c>
      <c r="DH80" s="2" t="s">
        <v>200</v>
      </c>
      <c r="DI80" s="2" t="s">
        <v>125</v>
      </c>
      <c r="DJ80" s="2" t="s">
        <v>125</v>
      </c>
      <c r="DK80" s="2" t="s">
        <v>928</v>
      </c>
      <c r="DL80" s="2" t="s">
        <v>308</v>
      </c>
    </row>
    <row r="81" spans="1:116" ht="28.5" x14ac:dyDescent="0.2">
      <c r="A81" s="2" t="s">
        <v>929</v>
      </c>
      <c r="B81" s="2" t="s">
        <v>117</v>
      </c>
      <c r="C81" s="2" t="s">
        <v>930</v>
      </c>
      <c r="D81" s="2" t="s">
        <v>931</v>
      </c>
      <c r="E81" s="2" t="s">
        <v>292</v>
      </c>
      <c r="F81" s="2" t="s">
        <v>932</v>
      </c>
      <c r="G81" s="2" t="s">
        <v>933</v>
      </c>
      <c r="H81" s="2" t="s">
        <v>308</v>
      </c>
      <c r="I81" s="2" t="s">
        <v>934</v>
      </c>
      <c r="J81" s="2" t="s">
        <v>432</v>
      </c>
      <c r="K81" s="2" t="s">
        <v>935</v>
      </c>
      <c r="L81" s="2" t="s">
        <v>649</v>
      </c>
      <c r="M81" s="2" t="s">
        <v>256</v>
      </c>
      <c r="N81" s="2" t="s">
        <v>324</v>
      </c>
      <c r="O81" s="2" t="s">
        <v>309</v>
      </c>
      <c r="P81" s="2" t="s">
        <v>135</v>
      </c>
      <c r="Q81" s="2" t="s">
        <v>262</v>
      </c>
      <c r="R81" s="2" t="s">
        <v>326</v>
      </c>
      <c r="S81" s="2" t="s">
        <v>157</v>
      </c>
      <c r="T81" s="2" t="s">
        <v>217</v>
      </c>
      <c r="U81" s="2" t="s">
        <v>167</v>
      </c>
      <c r="V81" s="2" t="s">
        <v>135</v>
      </c>
      <c r="W81" s="2" t="s">
        <v>135</v>
      </c>
      <c r="X81" s="2" t="s">
        <v>135</v>
      </c>
      <c r="Y81" s="2" t="s">
        <v>125</v>
      </c>
      <c r="Z81" s="2" t="s">
        <v>135</v>
      </c>
      <c r="AA81" s="2" t="s">
        <v>156</v>
      </c>
      <c r="AB81" s="2" t="s">
        <v>224</v>
      </c>
      <c r="AC81" s="2" t="s">
        <v>125</v>
      </c>
      <c r="AD81" s="2" t="s">
        <v>199</v>
      </c>
      <c r="AE81" s="2" t="s">
        <v>125</v>
      </c>
      <c r="AF81" s="2" t="s">
        <v>135</v>
      </c>
      <c r="AG81" s="2" t="s">
        <v>125</v>
      </c>
      <c r="AH81" s="2" t="s">
        <v>167</v>
      </c>
      <c r="AI81" s="2" t="s">
        <v>167</v>
      </c>
      <c r="AJ81" s="2" t="s">
        <v>125</v>
      </c>
      <c r="AK81" s="2" t="s">
        <v>125</v>
      </c>
      <c r="AL81" s="2" t="s">
        <v>306</v>
      </c>
      <c r="AM81" s="2" t="s">
        <v>135</v>
      </c>
      <c r="AN81" s="2" t="s">
        <v>234</v>
      </c>
      <c r="AO81" s="2" t="s">
        <v>157</v>
      </c>
      <c r="AP81" s="2" t="s">
        <v>149</v>
      </c>
      <c r="AQ81" s="2" t="s">
        <v>125</v>
      </c>
      <c r="AR81" s="2" t="s">
        <v>152</v>
      </c>
      <c r="AS81" s="2" t="s">
        <v>125</v>
      </c>
      <c r="AT81" s="2" t="s">
        <v>222</v>
      </c>
      <c r="AU81" s="2" t="s">
        <v>125</v>
      </c>
      <c r="AV81" s="2" t="s">
        <v>149</v>
      </c>
      <c r="AW81" s="2" t="s">
        <v>125</v>
      </c>
      <c r="AX81" s="2"/>
      <c r="AY81" s="2" t="s">
        <v>135</v>
      </c>
      <c r="AZ81" s="2" t="s">
        <v>125</v>
      </c>
      <c r="BA81" s="2" t="s">
        <v>135</v>
      </c>
      <c r="BB81" s="2" t="s">
        <v>149</v>
      </c>
      <c r="BC81" s="2" t="s">
        <v>135</v>
      </c>
      <c r="BD81" s="2" t="s">
        <v>192</v>
      </c>
      <c r="BE81" s="2" t="s">
        <v>263</v>
      </c>
      <c r="BF81" s="2" t="s">
        <v>260</v>
      </c>
      <c r="BG81" s="2" t="s">
        <v>135</v>
      </c>
      <c r="BH81" s="2" t="s">
        <v>149</v>
      </c>
      <c r="BI81" s="2" t="s">
        <v>135</v>
      </c>
      <c r="BJ81" s="2" t="s">
        <v>135</v>
      </c>
      <c r="BK81" s="2" t="s">
        <v>224</v>
      </c>
      <c r="BL81" s="2" t="s">
        <v>135</v>
      </c>
      <c r="BM81" s="2" t="s">
        <v>125</v>
      </c>
      <c r="BN81" s="2" t="s">
        <v>125</v>
      </c>
      <c r="BO81" s="2" t="s">
        <v>125</v>
      </c>
      <c r="BP81" s="2" t="s">
        <v>198</v>
      </c>
      <c r="BQ81" s="2" t="s">
        <v>135</v>
      </c>
      <c r="BR81" s="2" t="s">
        <v>125</v>
      </c>
      <c r="BS81" s="2" t="s">
        <v>135</v>
      </c>
      <c r="BT81" s="2" t="s">
        <v>157</v>
      </c>
      <c r="BU81" s="2"/>
      <c r="BV81" s="2" t="s">
        <v>135</v>
      </c>
      <c r="BW81" s="2" t="s">
        <v>136</v>
      </c>
      <c r="BX81" s="2" t="s">
        <v>149</v>
      </c>
      <c r="BY81" s="2" t="s">
        <v>326</v>
      </c>
      <c r="BZ81" s="2" t="s">
        <v>309</v>
      </c>
      <c r="CA81" s="2" t="s">
        <v>339</v>
      </c>
      <c r="CB81" s="2" t="s">
        <v>125</v>
      </c>
      <c r="CC81" s="2" t="s">
        <v>135</v>
      </c>
      <c r="CD81" s="2"/>
      <c r="CE81" s="2"/>
      <c r="CF81" s="2" t="s">
        <v>149</v>
      </c>
      <c r="CG81" s="2" t="s">
        <v>135</v>
      </c>
      <c r="CH81" s="2" t="s">
        <v>135</v>
      </c>
      <c r="CI81" s="2"/>
      <c r="CJ81" s="2" t="s">
        <v>125</v>
      </c>
      <c r="CK81" s="2" t="s">
        <v>135</v>
      </c>
      <c r="CL81" s="2" t="s">
        <v>149</v>
      </c>
      <c r="CM81" s="2"/>
      <c r="CN81" s="2" t="s">
        <v>125</v>
      </c>
      <c r="CO81" s="2" t="s">
        <v>192</v>
      </c>
      <c r="CP81" s="2" t="s">
        <v>149</v>
      </c>
      <c r="CQ81" s="2"/>
      <c r="CR81" s="2"/>
      <c r="CS81" s="2" t="s">
        <v>191</v>
      </c>
      <c r="CT81" s="2"/>
      <c r="CU81" s="2"/>
      <c r="CV81" s="2" t="s">
        <v>157</v>
      </c>
      <c r="CW81" s="2" t="s">
        <v>167</v>
      </c>
      <c r="CX81" s="2" t="s">
        <v>135</v>
      </c>
      <c r="CY81" s="2"/>
      <c r="CZ81" s="2" t="s">
        <v>135</v>
      </c>
      <c r="DA81" s="2" t="s">
        <v>166</v>
      </c>
      <c r="DB81" s="2"/>
      <c r="DC81" s="2"/>
      <c r="DD81" s="2"/>
      <c r="DE81" s="2" t="s">
        <v>125</v>
      </c>
      <c r="DF81" s="2"/>
      <c r="DG81" s="2" t="s">
        <v>149</v>
      </c>
      <c r="DH81" s="2" t="s">
        <v>264</v>
      </c>
      <c r="DI81" s="2" t="s">
        <v>125</v>
      </c>
      <c r="DJ81" s="2" t="s">
        <v>125</v>
      </c>
      <c r="DK81" s="2" t="s">
        <v>936</v>
      </c>
      <c r="DL81" s="2" t="s">
        <v>186</v>
      </c>
    </row>
    <row r="82" spans="1:116" ht="28.5" x14ac:dyDescent="0.2">
      <c r="A82" s="2" t="s">
        <v>937</v>
      </c>
      <c r="B82" s="2" t="s">
        <v>117</v>
      </c>
      <c r="C82" s="2" t="s">
        <v>938</v>
      </c>
      <c r="D82" s="2" t="s">
        <v>939</v>
      </c>
      <c r="E82" s="2" t="s">
        <v>292</v>
      </c>
      <c r="F82" s="2" t="s">
        <v>252</v>
      </c>
      <c r="G82" s="2" t="s">
        <v>893</v>
      </c>
      <c r="H82" s="2" t="s">
        <v>185</v>
      </c>
      <c r="I82" s="2" t="s">
        <v>940</v>
      </c>
      <c r="J82" s="2" t="s">
        <v>941</v>
      </c>
      <c r="K82" s="2" t="s">
        <v>607</v>
      </c>
      <c r="L82" s="2" t="s">
        <v>737</v>
      </c>
      <c r="M82" s="2" t="s">
        <v>213</v>
      </c>
      <c r="N82" s="2" t="s">
        <v>531</v>
      </c>
      <c r="O82" s="2" t="s">
        <v>303</v>
      </c>
      <c r="P82" s="2" t="s">
        <v>135</v>
      </c>
      <c r="Q82" s="2" t="s">
        <v>278</v>
      </c>
      <c r="R82" s="2" t="s">
        <v>262</v>
      </c>
      <c r="S82" s="2" t="s">
        <v>152</v>
      </c>
      <c r="T82" s="2" t="s">
        <v>196</v>
      </c>
      <c r="U82" s="2" t="s">
        <v>149</v>
      </c>
      <c r="V82" s="2" t="s">
        <v>135</v>
      </c>
      <c r="W82" s="2" t="s">
        <v>135</v>
      </c>
      <c r="X82" s="2" t="s">
        <v>135</v>
      </c>
      <c r="Y82" s="2" t="s">
        <v>125</v>
      </c>
      <c r="Z82" s="2" t="s">
        <v>135</v>
      </c>
      <c r="AA82" s="2" t="s">
        <v>158</v>
      </c>
      <c r="AB82" s="2" t="s">
        <v>224</v>
      </c>
      <c r="AC82" s="2" t="s">
        <v>125</v>
      </c>
      <c r="AD82" s="2" t="s">
        <v>199</v>
      </c>
      <c r="AE82" s="2" t="s">
        <v>125</v>
      </c>
      <c r="AF82" s="2" t="s">
        <v>135</v>
      </c>
      <c r="AG82" s="2" t="s">
        <v>125</v>
      </c>
      <c r="AH82" s="2" t="s">
        <v>167</v>
      </c>
      <c r="AI82" s="2" t="s">
        <v>167</v>
      </c>
      <c r="AJ82" s="2" t="s">
        <v>125</v>
      </c>
      <c r="AK82" s="2" t="s">
        <v>135</v>
      </c>
      <c r="AL82" s="2" t="s">
        <v>275</v>
      </c>
      <c r="AM82" s="2" t="s">
        <v>135</v>
      </c>
      <c r="AN82" s="2" t="s">
        <v>272</v>
      </c>
      <c r="AO82" s="2" t="s">
        <v>167</v>
      </c>
      <c r="AP82" s="2" t="s">
        <v>149</v>
      </c>
      <c r="AQ82" s="2" t="s">
        <v>125</v>
      </c>
      <c r="AR82" s="2" t="s">
        <v>152</v>
      </c>
      <c r="AS82" s="2" t="s">
        <v>125</v>
      </c>
      <c r="AT82" s="2" t="s">
        <v>191</v>
      </c>
      <c r="AU82" s="2" t="s">
        <v>125</v>
      </c>
      <c r="AV82" s="2" t="s">
        <v>152</v>
      </c>
      <c r="AW82" s="2" t="s">
        <v>125</v>
      </c>
      <c r="AX82" s="2"/>
      <c r="AY82" s="2" t="s">
        <v>135</v>
      </c>
      <c r="AZ82" s="2" t="s">
        <v>125</v>
      </c>
      <c r="BA82" s="2" t="s">
        <v>135</v>
      </c>
      <c r="BB82" s="2" t="s">
        <v>149</v>
      </c>
      <c r="BC82" s="2" t="s">
        <v>135</v>
      </c>
      <c r="BD82" s="2" t="s">
        <v>192</v>
      </c>
      <c r="BE82" s="2" t="s">
        <v>260</v>
      </c>
      <c r="BF82" s="2" t="s">
        <v>198</v>
      </c>
      <c r="BG82" s="2" t="s">
        <v>149</v>
      </c>
      <c r="BH82" s="2" t="s">
        <v>149</v>
      </c>
      <c r="BI82" s="2" t="s">
        <v>135</v>
      </c>
      <c r="BJ82" s="2" t="s">
        <v>135</v>
      </c>
      <c r="BK82" s="2" t="s">
        <v>147</v>
      </c>
      <c r="BL82" s="2" t="s">
        <v>135</v>
      </c>
      <c r="BM82" s="2" t="s">
        <v>125</v>
      </c>
      <c r="BN82" s="2" t="s">
        <v>125</v>
      </c>
      <c r="BO82" s="2" t="s">
        <v>125</v>
      </c>
      <c r="BP82" s="2" t="s">
        <v>226</v>
      </c>
      <c r="BQ82" s="2" t="s">
        <v>135</v>
      </c>
      <c r="BR82" s="2" t="s">
        <v>125</v>
      </c>
      <c r="BS82" s="2" t="s">
        <v>135</v>
      </c>
      <c r="BT82" s="2" t="s">
        <v>149</v>
      </c>
      <c r="BU82" s="2"/>
      <c r="BV82" s="2" t="s">
        <v>135</v>
      </c>
      <c r="BW82" s="2" t="s">
        <v>222</v>
      </c>
      <c r="BX82" s="2" t="s">
        <v>149</v>
      </c>
      <c r="BY82" s="2" t="s">
        <v>240</v>
      </c>
      <c r="BZ82" s="2" t="s">
        <v>187</v>
      </c>
      <c r="CA82" s="2" t="s">
        <v>224</v>
      </c>
      <c r="CB82" s="2" t="s">
        <v>125</v>
      </c>
      <c r="CC82" s="2" t="s">
        <v>135</v>
      </c>
      <c r="CD82" s="2"/>
      <c r="CE82" s="2"/>
      <c r="CF82" s="2" t="s">
        <v>149</v>
      </c>
      <c r="CG82" s="2" t="s">
        <v>135</v>
      </c>
      <c r="CH82" s="2" t="s">
        <v>135</v>
      </c>
      <c r="CI82" s="2"/>
      <c r="CJ82" s="2" t="s">
        <v>125</v>
      </c>
      <c r="CK82" s="2" t="s">
        <v>135</v>
      </c>
      <c r="CL82" s="2" t="s">
        <v>149</v>
      </c>
      <c r="CM82" s="2"/>
      <c r="CN82" s="2" t="s">
        <v>125</v>
      </c>
      <c r="CO82" s="2" t="s">
        <v>192</v>
      </c>
      <c r="CP82" s="2" t="s">
        <v>149</v>
      </c>
      <c r="CQ82" s="2"/>
      <c r="CR82" s="2"/>
      <c r="CS82" s="2" t="s">
        <v>191</v>
      </c>
      <c r="CT82" s="2"/>
      <c r="CU82" s="2"/>
      <c r="CV82" s="2" t="s">
        <v>149</v>
      </c>
      <c r="CW82" s="2" t="s">
        <v>167</v>
      </c>
      <c r="CX82" s="2" t="s">
        <v>135</v>
      </c>
      <c r="CY82" s="2"/>
      <c r="CZ82" s="2" t="s">
        <v>125</v>
      </c>
      <c r="DA82" s="2" t="s">
        <v>131</v>
      </c>
      <c r="DB82" s="2"/>
      <c r="DC82" s="2"/>
      <c r="DD82" s="2"/>
      <c r="DE82" s="2" t="s">
        <v>125</v>
      </c>
      <c r="DF82" s="2"/>
      <c r="DG82" s="2" t="s">
        <v>149</v>
      </c>
      <c r="DH82" s="2" t="s">
        <v>195</v>
      </c>
      <c r="DI82" s="2" t="s">
        <v>125</v>
      </c>
      <c r="DJ82" s="2" t="s">
        <v>125</v>
      </c>
      <c r="DK82" s="2" t="s">
        <v>942</v>
      </c>
      <c r="DL82" s="2" t="s">
        <v>218</v>
      </c>
    </row>
    <row r="83" spans="1:116" ht="28.5" x14ac:dyDescent="0.2">
      <c r="A83" s="2" t="s">
        <v>943</v>
      </c>
      <c r="B83" s="2" t="s">
        <v>117</v>
      </c>
      <c r="C83" s="2" t="s">
        <v>944</v>
      </c>
      <c r="D83" s="2" t="s">
        <v>945</v>
      </c>
      <c r="E83" s="2" t="s">
        <v>292</v>
      </c>
      <c r="F83" s="2" t="s">
        <v>252</v>
      </c>
      <c r="G83" s="2" t="s">
        <v>526</v>
      </c>
      <c r="H83" s="2" t="s">
        <v>223</v>
      </c>
      <c r="I83" s="2" t="s">
        <v>946</v>
      </c>
      <c r="J83" s="2" t="s">
        <v>947</v>
      </c>
      <c r="K83" s="2" t="s">
        <v>488</v>
      </c>
      <c r="L83" s="2" t="s">
        <v>265</v>
      </c>
      <c r="M83" s="2" t="s">
        <v>443</v>
      </c>
      <c r="N83" s="2" t="s">
        <v>399</v>
      </c>
      <c r="O83" s="2" t="s">
        <v>164</v>
      </c>
      <c r="P83" s="2" t="s">
        <v>135</v>
      </c>
      <c r="Q83" s="2" t="s">
        <v>365</v>
      </c>
      <c r="R83" s="2" t="s">
        <v>176</v>
      </c>
      <c r="S83" s="2" t="s">
        <v>152</v>
      </c>
      <c r="T83" s="2" t="s">
        <v>307</v>
      </c>
      <c r="U83" s="2" t="s">
        <v>135</v>
      </c>
      <c r="V83" s="2" t="s">
        <v>125</v>
      </c>
      <c r="W83" s="2" t="s">
        <v>135</v>
      </c>
      <c r="X83" s="2" t="s">
        <v>135</v>
      </c>
      <c r="Y83" s="2" t="s">
        <v>125</v>
      </c>
      <c r="Z83" s="2" t="s">
        <v>135</v>
      </c>
      <c r="AA83" s="2" t="s">
        <v>158</v>
      </c>
      <c r="AB83" s="2" t="s">
        <v>303</v>
      </c>
      <c r="AC83" s="2" t="s">
        <v>125</v>
      </c>
      <c r="AD83" s="2" t="s">
        <v>187</v>
      </c>
      <c r="AE83" s="2" t="s">
        <v>125</v>
      </c>
      <c r="AF83" s="2" t="s">
        <v>135</v>
      </c>
      <c r="AG83" s="2" t="s">
        <v>125</v>
      </c>
      <c r="AH83" s="2" t="s">
        <v>152</v>
      </c>
      <c r="AI83" s="2" t="s">
        <v>167</v>
      </c>
      <c r="AJ83" s="2" t="s">
        <v>125</v>
      </c>
      <c r="AK83" s="2" t="s">
        <v>125</v>
      </c>
      <c r="AL83" s="2" t="s">
        <v>320</v>
      </c>
      <c r="AM83" s="2" t="s">
        <v>135</v>
      </c>
      <c r="AN83" s="2" t="s">
        <v>145</v>
      </c>
      <c r="AO83" s="2" t="s">
        <v>157</v>
      </c>
      <c r="AP83" s="2" t="s">
        <v>135</v>
      </c>
      <c r="AQ83" s="2" t="s">
        <v>125</v>
      </c>
      <c r="AR83" s="2" t="s">
        <v>149</v>
      </c>
      <c r="AS83" s="2" t="s">
        <v>125</v>
      </c>
      <c r="AT83" s="2" t="s">
        <v>192</v>
      </c>
      <c r="AU83" s="2" t="s">
        <v>125</v>
      </c>
      <c r="AV83" s="2" t="s">
        <v>149</v>
      </c>
      <c r="AW83" s="2" t="s">
        <v>125</v>
      </c>
      <c r="AX83" s="2"/>
      <c r="AY83" s="2" t="s">
        <v>135</v>
      </c>
      <c r="AZ83" s="2" t="s">
        <v>125</v>
      </c>
      <c r="BA83" s="2" t="s">
        <v>135</v>
      </c>
      <c r="BB83" s="2" t="s">
        <v>149</v>
      </c>
      <c r="BC83" s="2" t="s">
        <v>135</v>
      </c>
      <c r="BD83" s="2" t="s">
        <v>192</v>
      </c>
      <c r="BE83" s="2" t="s">
        <v>260</v>
      </c>
      <c r="BF83" s="2" t="s">
        <v>245</v>
      </c>
      <c r="BG83" s="2" t="s">
        <v>135</v>
      </c>
      <c r="BH83" s="2" t="s">
        <v>135</v>
      </c>
      <c r="BI83" s="2" t="s">
        <v>135</v>
      </c>
      <c r="BJ83" s="2" t="s">
        <v>135</v>
      </c>
      <c r="BK83" s="2" t="s">
        <v>157</v>
      </c>
      <c r="BL83" s="2" t="s">
        <v>135</v>
      </c>
      <c r="BM83" s="2" t="s">
        <v>125</v>
      </c>
      <c r="BN83" s="2" t="s">
        <v>125</v>
      </c>
      <c r="BO83" s="2" t="s">
        <v>125</v>
      </c>
      <c r="BP83" s="2" t="s">
        <v>264</v>
      </c>
      <c r="BQ83" s="2" t="s">
        <v>135</v>
      </c>
      <c r="BR83" s="2" t="s">
        <v>125</v>
      </c>
      <c r="BS83" s="2" t="s">
        <v>135</v>
      </c>
      <c r="BT83" s="2" t="s">
        <v>135</v>
      </c>
      <c r="BU83" s="2"/>
      <c r="BV83" s="2" t="s">
        <v>135</v>
      </c>
      <c r="BW83" s="2" t="s">
        <v>191</v>
      </c>
      <c r="BX83" s="2" t="s">
        <v>135</v>
      </c>
      <c r="BY83" s="2" t="s">
        <v>176</v>
      </c>
      <c r="BZ83" s="2" t="s">
        <v>195</v>
      </c>
      <c r="CA83" s="2" t="s">
        <v>192</v>
      </c>
      <c r="CB83" s="2" t="s">
        <v>125</v>
      </c>
      <c r="CC83" s="2" t="s">
        <v>135</v>
      </c>
      <c r="CD83" s="2"/>
      <c r="CE83" s="2"/>
      <c r="CF83" s="2" t="s">
        <v>135</v>
      </c>
      <c r="CG83" s="2" t="s">
        <v>135</v>
      </c>
      <c r="CH83" s="2" t="s">
        <v>135</v>
      </c>
      <c r="CI83" s="2"/>
      <c r="CJ83" s="2" t="s">
        <v>125</v>
      </c>
      <c r="CK83" s="2" t="s">
        <v>135</v>
      </c>
      <c r="CL83" s="2" t="s">
        <v>149</v>
      </c>
      <c r="CM83" s="2"/>
      <c r="CN83" s="2" t="s">
        <v>125</v>
      </c>
      <c r="CO83" s="2" t="s">
        <v>192</v>
      </c>
      <c r="CP83" s="2" t="s">
        <v>149</v>
      </c>
      <c r="CQ83" s="2"/>
      <c r="CR83" s="2"/>
      <c r="CS83" s="2" t="s">
        <v>166</v>
      </c>
      <c r="CT83" s="2"/>
      <c r="CU83" s="2"/>
      <c r="CV83" s="2" t="s">
        <v>135</v>
      </c>
      <c r="CW83" s="2" t="s">
        <v>157</v>
      </c>
      <c r="CX83" s="2" t="s">
        <v>135</v>
      </c>
      <c r="CY83" s="2"/>
      <c r="CZ83" s="2" t="s">
        <v>125</v>
      </c>
      <c r="DA83" s="2" t="s">
        <v>147</v>
      </c>
      <c r="DB83" s="2"/>
      <c r="DC83" s="2"/>
      <c r="DD83" s="2"/>
      <c r="DE83" s="2" t="s">
        <v>125</v>
      </c>
      <c r="DF83" s="2"/>
      <c r="DG83" s="2" t="s">
        <v>149</v>
      </c>
      <c r="DH83" s="2" t="s">
        <v>182</v>
      </c>
      <c r="DI83" s="2" t="s">
        <v>125</v>
      </c>
      <c r="DJ83" s="2" t="s">
        <v>125</v>
      </c>
      <c r="DK83" s="2" t="s">
        <v>948</v>
      </c>
      <c r="DL83" s="2" t="s">
        <v>238</v>
      </c>
    </row>
    <row r="84" spans="1:116" ht="28.5" x14ac:dyDescent="0.2">
      <c r="A84" s="2" t="s">
        <v>949</v>
      </c>
      <c r="B84" s="2" t="s">
        <v>117</v>
      </c>
      <c r="C84" s="2" t="s">
        <v>950</v>
      </c>
      <c r="D84" s="2"/>
      <c r="E84" s="2" t="s">
        <v>292</v>
      </c>
      <c r="F84" s="2" t="s">
        <v>438</v>
      </c>
      <c r="G84" s="2" t="s">
        <v>492</v>
      </c>
      <c r="H84" s="2" t="s">
        <v>240</v>
      </c>
      <c r="I84" s="2" t="s">
        <v>951</v>
      </c>
      <c r="J84" s="2" t="s">
        <v>952</v>
      </c>
      <c r="K84" s="2" t="s">
        <v>239</v>
      </c>
      <c r="L84" s="2" t="s">
        <v>326</v>
      </c>
      <c r="M84" s="2" t="s">
        <v>310</v>
      </c>
      <c r="N84" s="2" t="s">
        <v>170</v>
      </c>
      <c r="O84" s="2" t="s">
        <v>194</v>
      </c>
      <c r="P84" s="2" t="s">
        <v>135</v>
      </c>
      <c r="Q84" s="2" t="s">
        <v>216</v>
      </c>
      <c r="R84" s="2" t="s">
        <v>193</v>
      </c>
      <c r="S84" s="2" t="s">
        <v>152</v>
      </c>
      <c r="T84" s="2" t="s">
        <v>365</v>
      </c>
      <c r="U84" s="2" t="s">
        <v>149</v>
      </c>
      <c r="V84" s="2" t="s">
        <v>125</v>
      </c>
      <c r="W84" s="2" t="s">
        <v>135</v>
      </c>
      <c r="X84" s="2" t="s">
        <v>135</v>
      </c>
      <c r="Y84" s="2" t="s">
        <v>125</v>
      </c>
      <c r="Z84" s="2" t="s">
        <v>135</v>
      </c>
      <c r="AA84" s="2" t="s">
        <v>306</v>
      </c>
      <c r="AB84" s="2" t="s">
        <v>224</v>
      </c>
      <c r="AC84" s="2" t="s">
        <v>125</v>
      </c>
      <c r="AD84" s="2" t="s">
        <v>136</v>
      </c>
      <c r="AE84" s="2" t="s">
        <v>125</v>
      </c>
      <c r="AF84" s="2" t="s">
        <v>149</v>
      </c>
      <c r="AG84" s="2" t="s">
        <v>125</v>
      </c>
      <c r="AH84" s="2" t="s">
        <v>152</v>
      </c>
      <c r="AI84" s="2" t="s">
        <v>167</v>
      </c>
      <c r="AJ84" s="2" t="s">
        <v>125</v>
      </c>
      <c r="AK84" s="2" t="s">
        <v>125</v>
      </c>
      <c r="AL84" s="2" t="s">
        <v>328</v>
      </c>
      <c r="AM84" s="2" t="s">
        <v>135</v>
      </c>
      <c r="AN84" s="2" t="s">
        <v>376</v>
      </c>
      <c r="AO84" s="2" t="s">
        <v>152</v>
      </c>
      <c r="AP84" s="2" t="s">
        <v>135</v>
      </c>
      <c r="AQ84" s="2" t="s">
        <v>125</v>
      </c>
      <c r="AR84" s="2" t="s">
        <v>135</v>
      </c>
      <c r="AS84" s="2" t="s">
        <v>125</v>
      </c>
      <c r="AT84" s="2" t="s">
        <v>157</v>
      </c>
      <c r="AU84" s="2" t="s">
        <v>125</v>
      </c>
      <c r="AV84" s="2" t="s">
        <v>135</v>
      </c>
      <c r="AW84" s="2" t="s">
        <v>125</v>
      </c>
      <c r="AX84" s="2"/>
      <c r="AY84" s="2" t="s">
        <v>135</v>
      </c>
      <c r="AZ84" s="2" t="s">
        <v>125</v>
      </c>
      <c r="BA84" s="2" t="s">
        <v>149</v>
      </c>
      <c r="BB84" s="2" t="s">
        <v>149</v>
      </c>
      <c r="BC84" s="2" t="s">
        <v>135</v>
      </c>
      <c r="BD84" s="2" t="s">
        <v>192</v>
      </c>
      <c r="BE84" s="2" t="s">
        <v>224</v>
      </c>
      <c r="BF84" s="2" t="s">
        <v>260</v>
      </c>
      <c r="BG84" s="2" t="s">
        <v>135</v>
      </c>
      <c r="BH84" s="2" t="s">
        <v>135</v>
      </c>
      <c r="BI84" s="2" t="s">
        <v>135</v>
      </c>
      <c r="BJ84" s="2" t="s">
        <v>125</v>
      </c>
      <c r="BK84" s="2" t="s">
        <v>192</v>
      </c>
      <c r="BL84" s="2" t="s">
        <v>125</v>
      </c>
      <c r="BM84" s="2" t="s">
        <v>125</v>
      </c>
      <c r="BN84" s="2" t="s">
        <v>125</v>
      </c>
      <c r="BO84" s="2" t="s">
        <v>125</v>
      </c>
      <c r="BP84" s="2" t="s">
        <v>309</v>
      </c>
      <c r="BQ84" s="2" t="s">
        <v>135</v>
      </c>
      <c r="BR84" s="2" t="s">
        <v>125</v>
      </c>
      <c r="BS84" s="2" t="s">
        <v>135</v>
      </c>
      <c r="BT84" s="2" t="s">
        <v>135</v>
      </c>
      <c r="BU84" s="2"/>
      <c r="BV84" s="2" t="s">
        <v>135</v>
      </c>
      <c r="BW84" s="2" t="s">
        <v>192</v>
      </c>
      <c r="BX84" s="2" t="s">
        <v>135</v>
      </c>
      <c r="BY84" s="2" t="s">
        <v>261</v>
      </c>
      <c r="BZ84" s="2" t="s">
        <v>136</v>
      </c>
      <c r="CA84" s="2" t="s">
        <v>152</v>
      </c>
      <c r="CB84" s="2" t="s">
        <v>125</v>
      </c>
      <c r="CC84" s="2" t="s">
        <v>135</v>
      </c>
      <c r="CD84" s="2"/>
      <c r="CE84" s="2"/>
      <c r="CF84" s="2" t="s">
        <v>135</v>
      </c>
      <c r="CG84" s="2" t="s">
        <v>135</v>
      </c>
      <c r="CH84" s="2" t="s">
        <v>135</v>
      </c>
      <c r="CI84" s="2"/>
      <c r="CJ84" s="2" t="s">
        <v>125</v>
      </c>
      <c r="CK84" s="2" t="s">
        <v>125</v>
      </c>
      <c r="CL84" s="2" t="s">
        <v>135</v>
      </c>
      <c r="CM84" s="2"/>
      <c r="CN84" s="2" t="s">
        <v>125</v>
      </c>
      <c r="CO84" s="2" t="s">
        <v>167</v>
      </c>
      <c r="CP84" s="2" t="s">
        <v>149</v>
      </c>
      <c r="CQ84" s="2"/>
      <c r="CR84" s="2"/>
      <c r="CS84" s="2" t="s">
        <v>166</v>
      </c>
      <c r="CT84" s="2"/>
      <c r="CU84" s="2"/>
      <c r="CV84" s="2" t="s">
        <v>135</v>
      </c>
      <c r="CW84" s="2" t="s">
        <v>167</v>
      </c>
      <c r="CX84" s="2" t="s">
        <v>125</v>
      </c>
      <c r="CY84" s="2"/>
      <c r="CZ84" s="2" t="s">
        <v>125</v>
      </c>
      <c r="DA84" s="2" t="s">
        <v>136</v>
      </c>
      <c r="DB84" s="2"/>
      <c r="DC84" s="2"/>
      <c r="DD84" s="2"/>
      <c r="DE84" s="2" t="s">
        <v>125</v>
      </c>
      <c r="DF84" s="2"/>
      <c r="DG84" s="2" t="s">
        <v>152</v>
      </c>
      <c r="DH84" s="2" t="s">
        <v>131</v>
      </c>
      <c r="DI84" s="2" t="s">
        <v>125</v>
      </c>
      <c r="DJ84" s="2" t="s">
        <v>125</v>
      </c>
      <c r="DK84" s="2" t="s">
        <v>953</v>
      </c>
      <c r="DL84" s="2" t="s">
        <v>954</v>
      </c>
    </row>
    <row r="85" spans="1:116" ht="28.5" x14ac:dyDescent="0.2">
      <c r="A85" s="2" t="s">
        <v>955</v>
      </c>
      <c r="B85" s="2" t="s">
        <v>117</v>
      </c>
      <c r="C85" s="2" t="s">
        <v>956</v>
      </c>
      <c r="D85" s="2"/>
      <c r="E85" s="2" t="s">
        <v>292</v>
      </c>
      <c r="F85" s="2" t="s">
        <v>360</v>
      </c>
      <c r="G85" s="2" t="s">
        <v>640</v>
      </c>
      <c r="H85" s="2" t="s">
        <v>326</v>
      </c>
      <c r="I85" s="2" t="s">
        <v>396</v>
      </c>
      <c r="J85" s="2" t="s">
        <v>957</v>
      </c>
      <c r="K85" s="2" t="s">
        <v>126</v>
      </c>
      <c r="L85" s="2" t="s">
        <v>341</v>
      </c>
      <c r="M85" s="2" t="s">
        <v>878</v>
      </c>
      <c r="N85" s="2" t="s">
        <v>163</v>
      </c>
      <c r="O85" s="2" t="s">
        <v>166</v>
      </c>
      <c r="P85" s="2" t="s">
        <v>135</v>
      </c>
      <c r="Q85" s="2" t="s">
        <v>226</v>
      </c>
      <c r="R85" s="2" t="s">
        <v>199</v>
      </c>
      <c r="S85" s="2" t="s">
        <v>149</v>
      </c>
      <c r="T85" s="2" t="s">
        <v>200</v>
      </c>
      <c r="U85" s="2" t="s">
        <v>135</v>
      </c>
      <c r="V85" s="2" t="s">
        <v>125</v>
      </c>
      <c r="W85" s="2" t="s">
        <v>125</v>
      </c>
      <c r="X85" s="2" t="s">
        <v>125</v>
      </c>
      <c r="Y85" s="2" t="s">
        <v>125</v>
      </c>
      <c r="Z85" s="2" t="s">
        <v>135</v>
      </c>
      <c r="AA85" s="2" t="s">
        <v>179</v>
      </c>
      <c r="AB85" s="2" t="s">
        <v>224</v>
      </c>
      <c r="AC85" s="2" t="s">
        <v>125</v>
      </c>
      <c r="AD85" s="2" t="s">
        <v>182</v>
      </c>
      <c r="AE85" s="2" t="s">
        <v>125</v>
      </c>
      <c r="AF85" s="2" t="s">
        <v>152</v>
      </c>
      <c r="AG85" s="2" t="s">
        <v>125</v>
      </c>
      <c r="AH85" s="2" t="s">
        <v>152</v>
      </c>
      <c r="AI85" s="2" t="s">
        <v>167</v>
      </c>
      <c r="AJ85" s="2" t="s">
        <v>125</v>
      </c>
      <c r="AK85" s="2" t="s">
        <v>125</v>
      </c>
      <c r="AL85" s="2" t="s">
        <v>243</v>
      </c>
      <c r="AM85" s="2" t="s">
        <v>125</v>
      </c>
      <c r="AN85" s="2" t="s">
        <v>123</v>
      </c>
      <c r="AO85" s="2" t="s">
        <v>149</v>
      </c>
      <c r="AP85" s="2" t="s">
        <v>135</v>
      </c>
      <c r="AQ85" s="2" t="s">
        <v>125</v>
      </c>
      <c r="AR85" s="2" t="s">
        <v>135</v>
      </c>
      <c r="AS85" s="2" t="s">
        <v>125</v>
      </c>
      <c r="AT85" s="2" t="s">
        <v>152</v>
      </c>
      <c r="AU85" s="2" t="s">
        <v>125</v>
      </c>
      <c r="AV85" s="2" t="s">
        <v>135</v>
      </c>
      <c r="AW85" s="2" t="s">
        <v>125</v>
      </c>
      <c r="AX85" s="2"/>
      <c r="AY85" s="2" t="s">
        <v>135</v>
      </c>
      <c r="AZ85" s="2" t="s">
        <v>125</v>
      </c>
      <c r="BA85" s="2" t="s">
        <v>135</v>
      </c>
      <c r="BB85" s="2" t="s">
        <v>149</v>
      </c>
      <c r="BC85" s="2" t="s">
        <v>135</v>
      </c>
      <c r="BD85" s="2" t="s">
        <v>192</v>
      </c>
      <c r="BE85" s="2" t="s">
        <v>263</v>
      </c>
      <c r="BF85" s="2" t="s">
        <v>199</v>
      </c>
      <c r="BG85" s="2" t="s">
        <v>125</v>
      </c>
      <c r="BH85" s="2" t="s">
        <v>135</v>
      </c>
      <c r="BI85" s="2" t="s">
        <v>135</v>
      </c>
      <c r="BJ85" s="2" t="s">
        <v>135</v>
      </c>
      <c r="BK85" s="2" t="s">
        <v>303</v>
      </c>
      <c r="BL85" s="2" t="s">
        <v>125</v>
      </c>
      <c r="BM85" s="2" t="s">
        <v>125</v>
      </c>
      <c r="BN85" s="2" t="s">
        <v>125</v>
      </c>
      <c r="BO85" s="2" t="s">
        <v>125</v>
      </c>
      <c r="BP85" s="2" t="s">
        <v>195</v>
      </c>
      <c r="BQ85" s="2" t="s">
        <v>135</v>
      </c>
      <c r="BR85" s="2" t="s">
        <v>125</v>
      </c>
      <c r="BS85" s="2" t="s">
        <v>152</v>
      </c>
      <c r="BT85" s="2" t="s">
        <v>135</v>
      </c>
      <c r="BU85" s="2"/>
      <c r="BV85" s="2" t="s">
        <v>135</v>
      </c>
      <c r="BW85" s="2" t="s">
        <v>166</v>
      </c>
      <c r="BX85" s="2" t="s">
        <v>135</v>
      </c>
      <c r="BY85" s="2" t="s">
        <v>198</v>
      </c>
      <c r="BZ85" s="2" t="s">
        <v>147</v>
      </c>
      <c r="CA85" s="2" t="s">
        <v>149</v>
      </c>
      <c r="CB85" s="2" t="s">
        <v>125</v>
      </c>
      <c r="CC85" s="2" t="s">
        <v>135</v>
      </c>
      <c r="CD85" s="2"/>
      <c r="CE85" s="2"/>
      <c r="CF85" s="2" t="s">
        <v>135</v>
      </c>
      <c r="CG85" s="2" t="s">
        <v>135</v>
      </c>
      <c r="CH85" s="2" t="s">
        <v>135</v>
      </c>
      <c r="CI85" s="2"/>
      <c r="CJ85" s="2" t="s">
        <v>125</v>
      </c>
      <c r="CK85" s="2" t="s">
        <v>125</v>
      </c>
      <c r="CL85" s="2" t="s">
        <v>135</v>
      </c>
      <c r="CM85" s="2"/>
      <c r="CN85" s="2" t="s">
        <v>125</v>
      </c>
      <c r="CO85" s="2" t="s">
        <v>167</v>
      </c>
      <c r="CP85" s="2" t="s">
        <v>135</v>
      </c>
      <c r="CQ85" s="2"/>
      <c r="CR85" s="2"/>
      <c r="CS85" s="2" t="s">
        <v>191</v>
      </c>
      <c r="CT85" s="2"/>
      <c r="CU85" s="2"/>
      <c r="CV85" s="2" t="s">
        <v>135</v>
      </c>
      <c r="CW85" s="2" t="s">
        <v>167</v>
      </c>
      <c r="CX85" s="2" t="s">
        <v>125</v>
      </c>
      <c r="CY85" s="2"/>
      <c r="CZ85" s="2" t="s">
        <v>125</v>
      </c>
      <c r="DA85" s="2" t="s">
        <v>166</v>
      </c>
      <c r="DB85" s="2"/>
      <c r="DC85" s="2"/>
      <c r="DD85" s="2"/>
      <c r="DE85" s="2" t="s">
        <v>125</v>
      </c>
      <c r="DF85" s="2"/>
      <c r="DG85" s="2" t="s">
        <v>152</v>
      </c>
      <c r="DH85" s="2" t="s">
        <v>164</v>
      </c>
      <c r="DI85" s="2" t="s">
        <v>125</v>
      </c>
      <c r="DJ85" s="2" t="s">
        <v>125</v>
      </c>
      <c r="DK85" s="2" t="s">
        <v>958</v>
      </c>
      <c r="DL85" s="2" t="s">
        <v>340</v>
      </c>
    </row>
    <row r="86" spans="1:116" ht="28.5" x14ac:dyDescent="0.2">
      <c r="A86" s="2" t="s">
        <v>959</v>
      </c>
      <c r="B86" s="2" t="s">
        <v>117</v>
      </c>
      <c r="C86" s="2" t="s">
        <v>960</v>
      </c>
      <c r="D86" s="2"/>
      <c r="E86" s="2" t="s">
        <v>292</v>
      </c>
      <c r="F86" s="2" t="s">
        <v>466</v>
      </c>
      <c r="G86" s="2" t="s">
        <v>622</v>
      </c>
      <c r="H86" s="2" t="s">
        <v>572</v>
      </c>
      <c r="I86" s="2" t="s">
        <v>961</v>
      </c>
      <c r="J86" s="2" t="s">
        <v>962</v>
      </c>
      <c r="K86" s="2" t="s">
        <v>963</v>
      </c>
      <c r="L86" s="2" t="s">
        <v>339</v>
      </c>
      <c r="M86" s="2" t="s">
        <v>225</v>
      </c>
      <c r="N86" s="2" t="s">
        <v>431</v>
      </c>
      <c r="O86" s="2" t="s">
        <v>166</v>
      </c>
      <c r="P86" s="2" t="s">
        <v>135</v>
      </c>
      <c r="Q86" s="2" t="s">
        <v>210</v>
      </c>
      <c r="R86" s="2" t="s">
        <v>277</v>
      </c>
      <c r="S86" s="2" t="s">
        <v>149</v>
      </c>
      <c r="T86" s="2" t="s">
        <v>183</v>
      </c>
      <c r="U86" s="2" t="s">
        <v>135</v>
      </c>
      <c r="V86" s="2" t="s">
        <v>125</v>
      </c>
      <c r="W86" s="2" t="s">
        <v>125</v>
      </c>
      <c r="X86" s="2" t="s">
        <v>125</v>
      </c>
      <c r="Y86" s="2" t="s">
        <v>125</v>
      </c>
      <c r="Z86" s="2" t="s">
        <v>135</v>
      </c>
      <c r="AA86" s="2" t="s">
        <v>265</v>
      </c>
      <c r="AB86" s="2" t="s">
        <v>224</v>
      </c>
      <c r="AC86" s="2" t="s">
        <v>125</v>
      </c>
      <c r="AD86" s="2" t="s">
        <v>303</v>
      </c>
      <c r="AE86" s="2" t="s">
        <v>125</v>
      </c>
      <c r="AF86" s="2" t="s">
        <v>152</v>
      </c>
      <c r="AG86" s="2" t="s">
        <v>125</v>
      </c>
      <c r="AH86" s="2" t="s">
        <v>152</v>
      </c>
      <c r="AI86" s="2" t="s">
        <v>167</v>
      </c>
      <c r="AJ86" s="2" t="s">
        <v>125</v>
      </c>
      <c r="AK86" s="2" t="s">
        <v>125</v>
      </c>
      <c r="AL86" s="2" t="s">
        <v>509</v>
      </c>
      <c r="AM86" s="2" t="s">
        <v>135</v>
      </c>
      <c r="AN86" s="2" t="s">
        <v>143</v>
      </c>
      <c r="AO86" s="2" t="s">
        <v>152</v>
      </c>
      <c r="AP86" s="2" t="s">
        <v>135</v>
      </c>
      <c r="AQ86" s="2" t="s">
        <v>125</v>
      </c>
      <c r="AR86" s="2" t="s">
        <v>149</v>
      </c>
      <c r="AS86" s="2" t="s">
        <v>125</v>
      </c>
      <c r="AT86" s="2" t="s">
        <v>167</v>
      </c>
      <c r="AU86" s="2" t="s">
        <v>125</v>
      </c>
      <c r="AV86" s="2" t="s">
        <v>149</v>
      </c>
      <c r="AW86" s="2" t="s">
        <v>125</v>
      </c>
      <c r="AX86" s="2"/>
      <c r="AY86" s="2" t="s">
        <v>135</v>
      </c>
      <c r="AZ86" s="2" t="s">
        <v>125</v>
      </c>
      <c r="BA86" s="2" t="s">
        <v>135</v>
      </c>
      <c r="BB86" s="2" t="s">
        <v>149</v>
      </c>
      <c r="BC86" s="2" t="s">
        <v>135</v>
      </c>
      <c r="BD86" s="2" t="s">
        <v>192</v>
      </c>
      <c r="BE86" s="2" t="s">
        <v>145</v>
      </c>
      <c r="BF86" s="2" t="s">
        <v>260</v>
      </c>
      <c r="BG86" s="2" t="s">
        <v>135</v>
      </c>
      <c r="BH86" s="2" t="s">
        <v>149</v>
      </c>
      <c r="BI86" s="2" t="s">
        <v>135</v>
      </c>
      <c r="BJ86" s="2" t="s">
        <v>135</v>
      </c>
      <c r="BK86" s="2" t="s">
        <v>216</v>
      </c>
      <c r="BL86" s="2" t="s">
        <v>125</v>
      </c>
      <c r="BM86" s="2" t="s">
        <v>125</v>
      </c>
      <c r="BN86" s="2" t="s">
        <v>125</v>
      </c>
      <c r="BO86" s="2" t="s">
        <v>125</v>
      </c>
      <c r="BP86" s="2" t="s">
        <v>226</v>
      </c>
      <c r="BQ86" s="2" t="s">
        <v>135</v>
      </c>
      <c r="BR86" s="2" t="s">
        <v>125</v>
      </c>
      <c r="BS86" s="2" t="s">
        <v>135</v>
      </c>
      <c r="BT86" s="2" t="s">
        <v>135</v>
      </c>
      <c r="BU86" s="2"/>
      <c r="BV86" s="2" t="s">
        <v>149</v>
      </c>
      <c r="BW86" s="2" t="s">
        <v>147</v>
      </c>
      <c r="BX86" s="2" t="s">
        <v>135</v>
      </c>
      <c r="BY86" s="2" t="s">
        <v>262</v>
      </c>
      <c r="BZ86" s="2" t="s">
        <v>131</v>
      </c>
      <c r="CA86" s="2" t="s">
        <v>194</v>
      </c>
      <c r="CB86" s="2" t="s">
        <v>125</v>
      </c>
      <c r="CC86" s="2" t="s">
        <v>135</v>
      </c>
      <c r="CD86" s="2"/>
      <c r="CE86" s="2"/>
      <c r="CF86" s="2" t="s">
        <v>135</v>
      </c>
      <c r="CG86" s="2" t="s">
        <v>135</v>
      </c>
      <c r="CH86" s="2" t="s">
        <v>135</v>
      </c>
      <c r="CI86" s="2"/>
      <c r="CJ86" s="2" t="s">
        <v>125</v>
      </c>
      <c r="CK86" s="2" t="s">
        <v>125</v>
      </c>
      <c r="CL86" s="2" t="s">
        <v>135</v>
      </c>
      <c r="CM86" s="2"/>
      <c r="CN86" s="2" t="s">
        <v>125</v>
      </c>
      <c r="CO86" s="2" t="s">
        <v>167</v>
      </c>
      <c r="CP86" s="2" t="s">
        <v>149</v>
      </c>
      <c r="CQ86" s="2"/>
      <c r="CR86" s="2"/>
      <c r="CS86" s="2" t="s">
        <v>191</v>
      </c>
      <c r="CT86" s="2"/>
      <c r="CU86" s="2"/>
      <c r="CV86" s="2" t="s">
        <v>135</v>
      </c>
      <c r="CW86" s="2" t="s">
        <v>157</v>
      </c>
      <c r="CX86" s="2" t="s">
        <v>125</v>
      </c>
      <c r="CY86" s="2"/>
      <c r="CZ86" s="2" t="s">
        <v>125</v>
      </c>
      <c r="DA86" s="2" t="s">
        <v>147</v>
      </c>
      <c r="DB86" s="2"/>
      <c r="DC86" s="2"/>
      <c r="DD86" s="2"/>
      <c r="DE86" s="2" t="s">
        <v>125</v>
      </c>
      <c r="DF86" s="2"/>
      <c r="DG86" s="2" t="s">
        <v>157</v>
      </c>
      <c r="DH86" s="2" t="s">
        <v>260</v>
      </c>
      <c r="DI86" s="2" t="s">
        <v>125</v>
      </c>
      <c r="DJ86" s="2" t="s">
        <v>125</v>
      </c>
      <c r="DK86" s="2" t="s">
        <v>964</v>
      </c>
      <c r="DL86" s="2" t="s">
        <v>279</v>
      </c>
    </row>
    <row r="87" spans="1:116" ht="28.5" x14ac:dyDescent="0.2">
      <c r="A87" s="2" t="s">
        <v>965</v>
      </c>
      <c r="B87" s="2" t="s">
        <v>117</v>
      </c>
      <c r="C87" s="2" t="s">
        <v>966</v>
      </c>
      <c r="D87" s="2"/>
      <c r="E87" s="2" t="s">
        <v>292</v>
      </c>
      <c r="F87" s="2" t="s">
        <v>425</v>
      </c>
      <c r="G87" s="2" t="s">
        <v>648</v>
      </c>
      <c r="H87" s="2" t="s">
        <v>444</v>
      </c>
      <c r="I87" s="2" t="s">
        <v>967</v>
      </c>
      <c r="J87" s="2" t="s">
        <v>968</v>
      </c>
      <c r="K87" s="2" t="s">
        <v>600</v>
      </c>
      <c r="L87" s="2" t="s">
        <v>245</v>
      </c>
      <c r="M87" s="2" t="s">
        <v>227</v>
      </c>
      <c r="N87" s="2" t="s">
        <v>179</v>
      </c>
      <c r="O87" s="2" t="s">
        <v>167</v>
      </c>
      <c r="P87" s="2" t="s">
        <v>135</v>
      </c>
      <c r="Q87" s="2" t="s">
        <v>307</v>
      </c>
      <c r="R87" s="2" t="s">
        <v>187</v>
      </c>
      <c r="S87" s="2" t="s">
        <v>135</v>
      </c>
      <c r="T87" s="2" t="s">
        <v>200</v>
      </c>
      <c r="U87" s="2" t="s">
        <v>135</v>
      </c>
      <c r="V87" s="2" t="s">
        <v>125</v>
      </c>
      <c r="W87" s="2" t="s">
        <v>125</v>
      </c>
      <c r="X87" s="2" t="s">
        <v>125</v>
      </c>
      <c r="Y87" s="2" t="s">
        <v>125</v>
      </c>
      <c r="Z87" s="2" t="s">
        <v>135</v>
      </c>
      <c r="AA87" s="2" t="s">
        <v>443</v>
      </c>
      <c r="AB87" s="2" t="s">
        <v>224</v>
      </c>
      <c r="AC87" s="2" t="s">
        <v>125</v>
      </c>
      <c r="AD87" s="2" t="s">
        <v>164</v>
      </c>
      <c r="AE87" s="2" t="s">
        <v>125</v>
      </c>
      <c r="AF87" s="2" t="s">
        <v>152</v>
      </c>
      <c r="AG87" s="2" t="s">
        <v>125</v>
      </c>
      <c r="AH87" s="2" t="s">
        <v>152</v>
      </c>
      <c r="AI87" s="2" t="s">
        <v>167</v>
      </c>
      <c r="AJ87" s="2" t="s">
        <v>125</v>
      </c>
      <c r="AK87" s="2" t="s">
        <v>125</v>
      </c>
      <c r="AL87" s="2" t="s">
        <v>142</v>
      </c>
      <c r="AM87" s="2" t="s">
        <v>125</v>
      </c>
      <c r="AN87" s="2" t="s">
        <v>307</v>
      </c>
      <c r="AO87" s="2" t="s">
        <v>152</v>
      </c>
      <c r="AP87" s="2" t="s">
        <v>135</v>
      </c>
      <c r="AQ87" s="2" t="s">
        <v>125</v>
      </c>
      <c r="AR87" s="2" t="s">
        <v>135</v>
      </c>
      <c r="AS87" s="2" t="s">
        <v>125</v>
      </c>
      <c r="AT87" s="2" t="s">
        <v>167</v>
      </c>
      <c r="AU87" s="2" t="s">
        <v>125</v>
      </c>
      <c r="AV87" s="2" t="s">
        <v>149</v>
      </c>
      <c r="AW87" s="2" t="s">
        <v>125</v>
      </c>
      <c r="AX87" s="2"/>
      <c r="AY87" s="2" t="s">
        <v>125</v>
      </c>
      <c r="AZ87" s="2" t="s">
        <v>125</v>
      </c>
      <c r="BA87" s="2" t="s">
        <v>135</v>
      </c>
      <c r="BB87" s="2" t="s">
        <v>149</v>
      </c>
      <c r="BC87" s="2" t="s">
        <v>125</v>
      </c>
      <c r="BD87" s="2" t="s">
        <v>192</v>
      </c>
      <c r="BE87" s="2" t="s">
        <v>199</v>
      </c>
      <c r="BF87" s="2" t="s">
        <v>303</v>
      </c>
      <c r="BG87" s="2" t="s">
        <v>125</v>
      </c>
      <c r="BH87" s="2" t="s">
        <v>135</v>
      </c>
      <c r="BI87" s="2" t="s">
        <v>135</v>
      </c>
      <c r="BJ87" s="2" t="s">
        <v>125</v>
      </c>
      <c r="BK87" s="2" t="s">
        <v>182</v>
      </c>
      <c r="BL87" s="2" t="s">
        <v>125</v>
      </c>
      <c r="BM87" s="2" t="s">
        <v>125</v>
      </c>
      <c r="BN87" s="2" t="s">
        <v>125</v>
      </c>
      <c r="BO87" s="2" t="s">
        <v>125</v>
      </c>
      <c r="BP87" s="2" t="s">
        <v>224</v>
      </c>
      <c r="BQ87" s="2" t="s">
        <v>135</v>
      </c>
      <c r="BR87" s="2" t="s">
        <v>125</v>
      </c>
      <c r="BS87" s="2" t="s">
        <v>135</v>
      </c>
      <c r="BT87" s="2" t="s">
        <v>149</v>
      </c>
      <c r="BU87" s="2"/>
      <c r="BV87" s="2" t="s">
        <v>135</v>
      </c>
      <c r="BW87" s="2" t="s">
        <v>166</v>
      </c>
      <c r="BX87" s="2" t="s">
        <v>135</v>
      </c>
      <c r="BY87" s="2" t="s">
        <v>200</v>
      </c>
      <c r="BZ87" s="2" t="s">
        <v>147</v>
      </c>
      <c r="CA87" s="2" t="s">
        <v>149</v>
      </c>
      <c r="CB87" s="2" t="s">
        <v>125</v>
      </c>
      <c r="CC87" s="2" t="s">
        <v>135</v>
      </c>
      <c r="CD87" s="2"/>
      <c r="CE87" s="2"/>
      <c r="CF87" s="2" t="s">
        <v>135</v>
      </c>
      <c r="CG87" s="2" t="s">
        <v>135</v>
      </c>
      <c r="CH87" s="2" t="s">
        <v>125</v>
      </c>
      <c r="CI87" s="2"/>
      <c r="CJ87" s="2" t="s">
        <v>125</v>
      </c>
      <c r="CK87" s="2" t="s">
        <v>125</v>
      </c>
      <c r="CL87" s="2" t="s">
        <v>135</v>
      </c>
      <c r="CM87" s="2"/>
      <c r="CN87" s="2" t="s">
        <v>125</v>
      </c>
      <c r="CO87" s="2" t="s">
        <v>167</v>
      </c>
      <c r="CP87" s="2" t="s">
        <v>135</v>
      </c>
      <c r="CQ87" s="2"/>
      <c r="CR87" s="2"/>
      <c r="CS87" s="2" t="s">
        <v>166</v>
      </c>
      <c r="CT87" s="2"/>
      <c r="CU87" s="2"/>
      <c r="CV87" s="2" t="s">
        <v>149</v>
      </c>
      <c r="CW87" s="2" t="s">
        <v>192</v>
      </c>
      <c r="CX87" s="2" t="s">
        <v>125</v>
      </c>
      <c r="CY87" s="2"/>
      <c r="CZ87" s="2" t="s">
        <v>125</v>
      </c>
      <c r="DA87" s="2" t="s">
        <v>303</v>
      </c>
      <c r="DB87" s="2"/>
      <c r="DC87" s="2"/>
      <c r="DD87" s="2"/>
      <c r="DE87" s="2" t="s">
        <v>125</v>
      </c>
      <c r="DF87" s="2"/>
      <c r="DG87" s="2" t="s">
        <v>152</v>
      </c>
      <c r="DH87" s="2" t="s">
        <v>182</v>
      </c>
      <c r="DI87" s="2" t="s">
        <v>125</v>
      </c>
      <c r="DJ87" s="2" t="s">
        <v>125</v>
      </c>
      <c r="DK87" s="2" t="s">
        <v>969</v>
      </c>
      <c r="DL87" s="2" t="s">
        <v>170</v>
      </c>
    </row>
    <row r="88" spans="1:116" ht="28.5" x14ac:dyDescent="0.2">
      <c r="A88" s="2" t="s">
        <v>970</v>
      </c>
      <c r="B88" s="2" t="s">
        <v>117</v>
      </c>
      <c r="C88" s="2" t="s">
        <v>971</v>
      </c>
      <c r="D88" s="2"/>
      <c r="E88" s="2" t="s">
        <v>292</v>
      </c>
      <c r="F88" s="2" t="s">
        <v>360</v>
      </c>
      <c r="G88" s="2" t="s">
        <v>972</v>
      </c>
      <c r="H88" s="2" t="s">
        <v>737</v>
      </c>
      <c r="I88" s="2" t="s">
        <v>973</v>
      </c>
      <c r="J88" s="2" t="s">
        <v>974</v>
      </c>
      <c r="K88" s="2" t="s">
        <v>130</v>
      </c>
      <c r="L88" s="2" t="s">
        <v>409</v>
      </c>
      <c r="M88" s="2" t="s">
        <v>503</v>
      </c>
      <c r="N88" s="2" t="s">
        <v>409</v>
      </c>
      <c r="O88" s="2" t="s">
        <v>503</v>
      </c>
      <c r="P88" s="2" t="s">
        <v>125</v>
      </c>
      <c r="Q88" s="2" t="s">
        <v>131</v>
      </c>
      <c r="R88" s="2" t="s">
        <v>409</v>
      </c>
      <c r="S88" s="2" t="s">
        <v>503</v>
      </c>
      <c r="T88" s="2" t="s">
        <v>503</v>
      </c>
      <c r="U88" s="2" t="s">
        <v>149</v>
      </c>
      <c r="V88" s="2" t="s">
        <v>222</v>
      </c>
      <c r="W88" s="2" t="s">
        <v>281</v>
      </c>
      <c r="X88" s="2" t="s">
        <v>502</v>
      </c>
      <c r="Y88" s="2" t="s">
        <v>125</v>
      </c>
      <c r="Z88" s="2" t="s">
        <v>135</v>
      </c>
      <c r="AA88" s="2" t="s">
        <v>336</v>
      </c>
      <c r="AB88" s="2" t="s">
        <v>135</v>
      </c>
      <c r="AC88" s="2" t="s">
        <v>700</v>
      </c>
      <c r="AD88" s="2" t="s">
        <v>616</v>
      </c>
      <c r="AE88" s="2" t="s">
        <v>506</v>
      </c>
      <c r="AF88" s="2" t="s">
        <v>306</v>
      </c>
      <c r="AG88" s="2" t="s">
        <v>713</v>
      </c>
      <c r="AH88" s="2" t="s">
        <v>201</v>
      </c>
      <c r="AI88" s="2" t="s">
        <v>125</v>
      </c>
      <c r="AJ88" s="2" t="s">
        <v>152</v>
      </c>
      <c r="AK88" s="2" t="s">
        <v>443</v>
      </c>
      <c r="AL88" s="2" t="s">
        <v>277</v>
      </c>
      <c r="AM88" s="2" t="s">
        <v>244</v>
      </c>
      <c r="AN88" s="2" t="s">
        <v>183</v>
      </c>
      <c r="AO88" s="2" t="s">
        <v>214</v>
      </c>
      <c r="AP88" s="2" t="s">
        <v>409</v>
      </c>
      <c r="AQ88" s="2" t="s">
        <v>243</v>
      </c>
      <c r="AR88" s="2" t="s">
        <v>135</v>
      </c>
      <c r="AS88" s="2" t="s">
        <v>259</v>
      </c>
      <c r="AT88" s="2" t="s">
        <v>138</v>
      </c>
      <c r="AU88" s="2" t="s">
        <v>138</v>
      </c>
      <c r="AV88" s="2" t="s">
        <v>399</v>
      </c>
      <c r="AW88" s="2" t="s">
        <v>135</v>
      </c>
      <c r="AX88" s="2"/>
      <c r="AY88" s="2" t="s">
        <v>479</v>
      </c>
      <c r="AZ88" s="2" t="s">
        <v>125</v>
      </c>
      <c r="BA88" s="2" t="s">
        <v>399</v>
      </c>
      <c r="BB88" s="2" t="s">
        <v>243</v>
      </c>
      <c r="BC88" s="2" t="s">
        <v>244</v>
      </c>
      <c r="BD88" s="2" t="s">
        <v>125</v>
      </c>
      <c r="BE88" s="2" t="s">
        <v>198</v>
      </c>
      <c r="BF88" s="2" t="s">
        <v>186</v>
      </c>
      <c r="BG88" s="2" t="s">
        <v>244</v>
      </c>
      <c r="BH88" s="2" t="s">
        <v>399</v>
      </c>
      <c r="BI88" s="2" t="s">
        <v>152</v>
      </c>
      <c r="BJ88" s="2" t="s">
        <v>190</v>
      </c>
      <c r="BK88" s="2" t="s">
        <v>135</v>
      </c>
      <c r="BL88" s="2" t="s">
        <v>163</v>
      </c>
      <c r="BM88" s="2" t="s">
        <v>142</v>
      </c>
      <c r="BN88" s="2" t="s">
        <v>125</v>
      </c>
      <c r="BO88" s="2" t="s">
        <v>142</v>
      </c>
      <c r="BP88" s="2" t="s">
        <v>399</v>
      </c>
      <c r="BQ88" s="2" t="s">
        <v>144</v>
      </c>
      <c r="BR88" s="2" t="s">
        <v>125</v>
      </c>
      <c r="BS88" s="2" t="s">
        <v>149</v>
      </c>
      <c r="BT88" s="2" t="s">
        <v>152</v>
      </c>
      <c r="BU88" s="2"/>
      <c r="BV88" s="2" t="s">
        <v>157</v>
      </c>
      <c r="BW88" s="2" t="s">
        <v>144</v>
      </c>
      <c r="BX88" s="2" t="s">
        <v>148</v>
      </c>
      <c r="BY88" s="2" t="s">
        <v>568</v>
      </c>
      <c r="BZ88" s="2" t="s">
        <v>154</v>
      </c>
      <c r="CA88" s="2" t="s">
        <v>507</v>
      </c>
      <c r="CB88" s="2" t="s">
        <v>142</v>
      </c>
      <c r="CC88" s="2" t="s">
        <v>221</v>
      </c>
      <c r="CD88" s="2"/>
      <c r="CE88" s="2"/>
      <c r="CF88" s="2" t="s">
        <v>510</v>
      </c>
      <c r="CG88" s="2" t="s">
        <v>190</v>
      </c>
      <c r="CH88" s="2" t="s">
        <v>389</v>
      </c>
      <c r="CI88" s="2"/>
      <c r="CJ88" s="2" t="s">
        <v>147</v>
      </c>
      <c r="CK88" s="2" t="s">
        <v>164</v>
      </c>
      <c r="CL88" s="2" t="s">
        <v>511</v>
      </c>
      <c r="CM88" s="2"/>
      <c r="CN88" s="2" t="s">
        <v>147</v>
      </c>
      <c r="CO88" s="2" t="s">
        <v>324</v>
      </c>
      <c r="CP88" s="2" t="s">
        <v>660</v>
      </c>
      <c r="CQ88" s="2"/>
      <c r="CR88" s="2"/>
      <c r="CS88" s="2" t="s">
        <v>193</v>
      </c>
      <c r="CT88" s="2"/>
      <c r="CU88" s="2"/>
      <c r="CV88" s="2" t="s">
        <v>152</v>
      </c>
      <c r="CW88" s="2" t="s">
        <v>166</v>
      </c>
      <c r="CX88" s="2" t="s">
        <v>376</v>
      </c>
      <c r="CY88" s="2"/>
      <c r="CZ88" s="2" t="s">
        <v>125</v>
      </c>
      <c r="DA88" s="2" t="s">
        <v>135</v>
      </c>
      <c r="DB88" s="2"/>
      <c r="DC88" s="2"/>
      <c r="DD88" s="2"/>
      <c r="DE88" s="2" t="s">
        <v>125</v>
      </c>
      <c r="DF88" s="2"/>
      <c r="DG88" s="2" t="s">
        <v>135</v>
      </c>
      <c r="DH88" s="2" t="s">
        <v>194</v>
      </c>
      <c r="DI88" s="2" t="s">
        <v>125</v>
      </c>
      <c r="DJ88" s="2" t="s">
        <v>135</v>
      </c>
      <c r="DK88" s="2" t="s">
        <v>975</v>
      </c>
      <c r="DL88" s="2" t="s">
        <v>154</v>
      </c>
    </row>
    <row r="89" spans="1:116" ht="28.5" x14ac:dyDescent="0.2">
      <c r="A89" s="2" t="s">
        <v>976</v>
      </c>
      <c r="B89" s="2" t="s">
        <v>117</v>
      </c>
      <c r="C89" s="2" t="s">
        <v>977</v>
      </c>
      <c r="D89" s="2"/>
      <c r="E89" s="2" t="s">
        <v>292</v>
      </c>
      <c r="F89" s="2" t="s">
        <v>466</v>
      </c>
      <c r="G89" s="2" t="s">
        <v>648</v>
      </c>
      <c r="H89" s="2" t="s">
        <v>538</v>
      </c>
      <c r="I89" s="2" t="s">
        <v>978</v>
      </c>
      <c r="J89" s="2" t="s">
        <v>979</v>
      </c>
      <c r="K89" s="2" t="s">
        <v>980</v>
      </c>
      <c r="L89" s="2" t="s">
        <v>226</v>
      </c>
      <c r="M89" s="2" t="s">
        <v>341</v>
      </c>
      <c r="N89" s="2" t="s">
        <v>529</v>
      </c>
      <c r="O89" s="2" t="s">
        <v>167</v>
      </c>
      <c r="P89" s="2" t="s">
        <v>135</v>
      </c>
      <c r="Q89" s="2" t="s">
        <v>240</v>
      </c>
      <c r="R89" s="2" t="s">
        <v>309</v>
      </c>
      <c r="S89" s="2" t="s">
        <v>149</v>
      </c>
      <c r="T89" s="2" t="s">
        <v>226</v>
      </c>
      <c r="U89" s="2" t="s">
        <v>135</v>
      </c>
      <c r="V89" s="2" t="s">
        <v>125</v>
      </c>
      <c r="W89" s="2" t="s">
        <v>135</v>
      </c>
      <c r="X89" s="2" t="s">
        <v>135</v>
      </c>
      <c r="Y89" s="2" t="s">
        <v>125</v>
      </c>
      <c r="Z89" s="2" t="s">
        <v>135</v>
      </c>
      <c r="AA89" s="2" t="s">
        <v>218</v>
      </c>
      <c r="AB89" s="2" t="s">
        <v>224</v>
      </c>
      <c r="AC89" s="2" t="s">
        <v>125</v>
      </c>
      <c r="AD89" s="2" t="s">
        <v>195</v>
      </c>
      <c r="AE89" s="2" t="s">
        <v>125</v>
      </c>
      <c r="AF89" s="2" t="s">
        <v>157</v>
      </c>
      <c r="AG89" s="2" t="s">
        <v>125</v>
      </c>
      <c r="AH89" s="2" t="s">
        <v>152</v>
      </c>
      <c r="AI89" s="2" t="s">
        <v>167</v>
      </c>
      <c r="AJ89" s="2" t="s">
        <v>125</v>
      </c>
      <c r="AK89" s="2" t="s">
        <v>125</v>
      </c>
      <c r="AL89" s="2" t="s">
        <v>133</v>
      </c>
      <c r="AM89" s="2" t="s">
        <v>125</v>
      </c>
      <c r="AN89" s="2" t="s">
        <v>395</v>
      </c>
      <c r="AO89" s="2" t="s">
        <v>157</v>
      </c>
      <c r="AP89" s="2" t="s">
        <v>149</v>
      </c>
      <c r="AQ89" s="2" t="s">
        <v>125</v>
      </c>
      <c r="AR89" s="2" t="s">
        <v>149</v>
      </c>
      <c r="AS89" s="2" t="s">
        <v>125</v>
      </c>
      <c r="AT89" s="2" t="s">
        <v>194</v>
      </c>
      <c r="AU89" s="2" t="s">
        <v>125</v>
      </c>
      <c r="AV89" s="2" t="s">
        <v>149</v>
      </c>
      <c r="AW89" s="2" t="s">
        <v>125</v>
      </c>
      <c r="AX89" s="2"/>
      <c r="AY89" s="2" t="s">
        <v>135</v>
      </c>
      <c r="AZ89" s="2" t="s">
        <v>125</v>
      </c>
      <c r="BA89" s="2" t="s">
        <v>135</v>
      </c>
      <c r="BB89" s="2" t="s">
        <v>152</v>
      </c>
      <c r="BC89" s="2" t="s">
        <v>125</v>
      </c>
      <c r="BD89" s="2" t="s">
        <v>192</v>
      </c>
      <c r="BE89" s="2" t="s">
        <v>246</v>
      </c>
      <c r="BF89" s="2" t="s">
        <v>195</v>
      </c>
      <c r="BG89" s="2" t="s">
        <v>135</v>
      </c>
      <c r="BH89" s="2" t="s">
        <v>135</v>
      </c>
      <c r="BI89" s="2" t="s">
        <v>135</v>
      </c>
      <c r="BJ89" s="2" t="s">
        <v>135</v>
      </c>
      <c r="BK89" s="2" t="s">
        <v>224</v>
      </c>
      <c r="BL89" s="2" t="s">
        <v>125</v>
      </c>
      <c r="BM89" s="2" t="s">
        <v>125</v>
      </c>
      <c r="BN89" s="2" t="s">
        <v>125</v>
      </c>
      <c r="BO89" s="2" t="s">
        <v>125</v>
      </c>
      <c r="BP89" s="2" t="s">
        <v>309</v>
      </c>
      <c r="BQ89" s="2" t="s">
        <v>135</v>
      </c>
      <c r="BR89" s="2" t="s">
        <v>125</v>
      </c>
      <c r="BS89" s="2" t="s">
        <v>135</v>
      </c>
      <c r="BT89" s="2" t="s">
        <v>149</v>
      </c>
      <c r="BU89" s="2"/>
      <c r="BV89" s="2" t="s">
        <v>135</v>
      </c>
      <c r="BW89" s="2" t="s">
        <v>191</v>
      </c>
      <c r="BX89" s="2" t="s">
        <v>135</v>
      </c>
      <c r="BY89" s="2" t="s">
        <v>226</v>
      </c>
      <c r="BZ89" s="2" t="s">
        <v>147</v>
      </c>
      <c r="CA89" s="2" t="s">
        <v>152</v>
      </c>
      <c r="CB89" s="2" t="s">
        <v>135</v>
      </c>
      <c r="CC89" s="2" t="s">
        <v>135</v>
      </c>
      <c r="CD89" s="2"/>
      <c r="CE89" s="2"/>
      <c r="CF89" s="2" t="s">
        <v>149</v>
      </c>
      <c r="CG89" s="2" t="s">
        <v>135</v>
      </c>
      <c r="CH89" s="2" t="s">
        <v>135</v>
      </c>
      <c r="CI89" s="2"/>
      <c r="CJ89" s="2" t="s">
        <v>125</v>
      </c>
      <c r="CK89" s="2" t="s">
        <v>135</v>
      </c>
      <c r="CL89" s="2" t="s">
        <v>149</v>
      </c>
      <c r="CM89" s="2"/>
      <c r="CN89" s="2" t="s">
        <v>125</v>
      </c>
      <c r="CO89" s="2" t="s">
        <v>191</v>
      </c>
      <c r="CP89" s="2" t="s">
        <v>152</v>
      </c>
      <c r="CQ89" s="2"/>
      <c r="CR89" s="2"/>
      <c r="CS89" s="2" t="s">
        <v>191</v>
      </c>
      <c r="CT89" s="2"/>
      <c r="CU89" s="2"/>
      <c r="CV89" s="2" t="s">
        <v>149</v>
      </c>
      <c r="CW89" s="2" t="s">
        <v>192</v>
      </c>
      <c r="CX89" s="2" t="s">
        <v>125</v>
      </c>
      <c r="CY89" s="2"/>
      <c r="CZ89" s="2" t="s">
        <v>125</v>
      </c>
      <c r="DA89" s="2" t="s">
        <v>195</v>
      </c>
      <c r="DB89" s="2"/>
      <c r="DC89" s="2"/>
      <c r="DD89" s="2"/>
      <c r="DE89" s="2" t="s">
        <v>125</v>
      </c>
      <c r="DF89" s="2"/>
      <c r="DG89" s="2" t="s">
        <v>152</v>
      </c>
      <c r="DH89" s="2" t="s">
        <v>131</v>
      </c>
      <c r="DI89" s="2" t="s">
        <v>125</v>
      </c>
      <c r="DJ89" s="2" t="s">
        <v>125</v>
      </c>
      <c r="DK89" s="2" t="s">
        <v>981</v>
      </c>
      <c r="DL89" s="2" t="s">
        <v>243</v>
      </c>
    </row>
    <row r="90" spans="1:116" ht="28.5" x14ac:dyDescent="0.2">
      <c r="A90" s="2" t="s">
        <v>982</v>
      </c>
      <c r="B90" s="2" t="s">
        <v>117</v>
      </c>
      <c r="C90" s="2" t="s">
        <v>983</v>
      </c>
      <c r="D90" s="2"/>
      <c r="E90" s="2" t="s">
        <v>120</v>
      </c>
      <c r="F90" s="2" t="s">
        <v>466</v>
      </c>
      <c r="G90" s="2" t="s">
        <v>984</v>
      </c>
      <c r="H90" s="2" t="s">
        <v>340</v>
      </c>
      <c r="I90" s="2" t="s">
        <v>985</v>
      </c>
      <c r="J90" s="2" t="s">
        <v>986</v>
      </c>
      <c r="K90" s="2" t="s">
        <v>302</v>
      </c>
      <c r="L90" s="2" t="s">
        <v>200</v>
      </c>
      <c r="M90" s="2" t="s">
        <v>395</v>
      </c>
      <c r="N90" s="2" t="s">
        <v>562</v>
      </c>
      <c r="O90" s="2" t="s">
        <v>167</v>
      </c>
      <c r="P90" s="2" t="s">
        <v>135</v>
      </c>
      <c r="Q90" s="2" t="s">
        <v>145</v>
      </c>
      <c r="R90" s="2" t="s">
        <v>309</v>
      </c>
      <c r="S90" s="2" t="s">
        <v>135</v>
      </c>
      <c r="T90" s="2" t="s">
        <v>246</v>
      </c>
      <c r="U90" s="2" t="s">
        <v>157</v>
      </c>
      <c r="V90" s="2" t="s">
        <v>125</v>
      </c>
      <c r="W90" s="2" t="s">
        <v>125</v>
      </c>
      <c r="X90" s="2" t="s">
        <v>125</v>
      </c>
      <c r="Y90" s="2" t="s">
        <v>125</v>
      </c>
      <c r="Z90" s="2" t="s">
        <v>135</v>
      </c>
      <c r="AA90" s="2" t="s">
        <v>634</v>
      </c>
      <c r="AB90" s="2" t="s">
        <v>224</v>
      </c>
      <c r="AC90" s="2" t="s">
        <v>125</v>
      </c>
      <c r="AD90" s="2" t="s">
        <v>164</v>
      </c>
      <c r="AE90" s="2" t="s">
        <v>125</v>
      </c>
      <c r="AF90" s="2" t="s">
        <v>157</v>
      </c>
      <c r="AG90" s="2" t="s">
        <v>125</v>
      </c>
      <c r="AH90" s="2" t="s">
        <v>149</v>
      </c>
      <c r="AI90" s="2" t="s">
        <v>167</v>
      </c>
      <c r="AJ90" s="2" t="s">
        <v>125</v>
      </c>
      <c r="AK90" s="2" t="s">
        <v>125</v>
      </c>
      <c r="AL90" s="2" t="s">
        <v>502</v>
      </c>
      <c r="AM90" s="2" t="s">
        <v>125</v>
      </c>
      <c r="AN90" s="2" t="s">
        <v>196</v>
      </c>
      <c r="AO90" s="2" t="s">
        <v>152</v>
      </c>
      <c r="AP90" s="2" t="s">
        <v>135</v>
      </c>
      <c r="AQ90" s="2" t="s">
        <v>125</v>
      </c>
      <c r="AR90" s="2" t="s">
        <v>135</v>
      </c>
      <c r="AS90" s="2" t="s">
        <v>125</v>
      </c>
      <c r="AT90" s="2" t="s">
        <v>192</v>
      </c>
      <c r="AU90" s="2" t="s">
        <v>125</v>
      </c>
      <c r="AV90" s="2" t="s">
        <v>135</v>
      </c>
      <c r="AW90" s="2" t="s">
        <v>125</v>
      </c>
      <c r="AX90" s="2"/>
      <c r="AY90" s="2" t="s">
        <v>135</v>
      </c>
      <c r="AZ90" s="2" t="s">
        <v>125</v>
      </c>
      <c r="BA90" s="2" t="s">
        <v>149</v>
      </c>
      <c r="BB90" s="2" t="s">
        <v>152</v>
      </c>
      <c r="BC90" s="2" t="s">
        <v>125</v>
      </c>
      <c r="BD90" s="2" t="s">
        <v>192</v>
      </c>
      <c r="BE90" s="2" t="s">
        <v>264</v>
      </c>
      <c r="BF90" s="2" t="s">
        <v>182</v>
      </c>
      <c r="BG90" s="2" t="s">
        <v>125</v>
      </c>
      <c r="BH90" s="2" t="s">
        <v>135</v>
      </c>
      <c r="BI90" s="2" t="s">
        <v>135</v>
      </c>
      <c r="BJ90" s="2" t="s">
        <v>135</v>
      </c>
      <c r="BK90" s="2" t="s">
        <v>182</v>
      </c>
      <c r="BL90" s="2" t="s">
        <v>125</v>
      </c>
      <c r="BM90" s="2" t="s">
        <v>125</v>
      </c>
      <c r="BN90" s="2" t="s">
        <v>125</v>
      </c>
      <c r="BO90" s="2" t="s">
        <v>125</v>
      </c>
      <c r="BP90" s="2" t="s">
        <v>303</v>
      </c>
      <c r="BQ90" s="2" t="s">
        <v>135</v>
      </c>
      <c r="BR90" s="2" t="s">
        <v>125</v>
      </c>
      <c r="BS90" s="2" t="s">
        <v>135</v>
      </c>
      <c r="BT90" s="2" t="s">
        <v>135</v>
      </c>
      <c r="BU90" s="2"/>
      <c r="BV90" s="2" t="s">
        <v>135</v>
      </c>
      <c r="BW90" s="2" t="s">
        <v>191</v>
      </c>
      <c r="BX90" s="2" t="s">
        <v>135</v>
      </c>
      <c r="BY90" s="2" t="s">
        <v>226</v>
      </c>
      <c r="BZ90" s="2" t="s">
        <v>147</v>
      </c>
      <c r="CA90" s="2" t="s">
        <v>152</v>
      </c>
      <c r="CB90" s="2" t="s">
        <v>125</v>
      </c>
      <c r="CC90" s="2" t="s">
        <v>135</v>
      </c>
      <c r="CD90" s="2"/>
      <c r="CE90" s="2"/>
      <c r="CF90" s="2" t="s">
        <v>135</v>
      </c>
      <c r="CG90" s="2" t="s">
        <v>135</v>
      </c>
      <c r="CH90" s="2" t="s">
        <v>135</v>
      </c>
      <c r="CI90" s="2"/>
      <c r="CJ90" s="2" t="s">
        <v>125</v>
      </c>
      <c r="CK90" s="2" t="s">
        <v>135</v>
      </c>
      <c r="CL90" s="2" t="s">
        <v>135</v>
      </c>
      <c r="CM90" s="2"/>
      <c r="CN90" s="2" t="s">
        <v>125</v>
      </c>
      <c r="CO90" s="2" t="s">
        <v>167</v>
      </c>
      <c r="CP90" s="2" t="s">
        <v>149</v>
      </c>
      <c r="CQ90" s="2"/>
      <c r="CR90" s="2"/>
      <c r="CS90" s="2" t="s">
        <v>194</v>
      </c>
      <c r="CT90" s="2"/>
      <c r="CU90" s="2"/>
      <c r="CV90" s="2" t="s">
        <v>135</v>
      </c>
      <c r="CW90" s="2" t="s">
        <v>192</v>
      </c>
      <c r="CX90" s="2" t="s">
        <v>125</v>
      </c>
      <c r="CY90" s="2"/>
      <c r="CZ90" s="2" t="s">
        <v>125</v>
      </c>
      <c r="DA90" s="2" t="s">
        <v>166</v>
      </c>
      <c r="DB90" s="2"/>
      <c r="DC90" s="2"/>
      <c r="DD90" s="2"/>
      <c r="DE90" s="2" t="s">
        <v>125</v>
      </c>
      <c r="DF90" s="2"/>
      <c r="DG90" s="2" t="s">
        <v>152</v>
      </c>
      <c r="DH90" s="2" t="s">
        <v>187</v>
      </c>
      <c r="DI90" s="2" t="s">
        <v>125</v>
      </c>
      <c r="DJ90" s="2" t="s">
        <v>125</v>
      </c>
      <c r="DK90" s="2" t="s">
        <v>987</v>
      </c>
      <c r="DL90" s="2" t="s">
        <v>442</v>
      </c>
    </row>
    <row r="91" spans="1:116" ht="28.5" x14ac:dyDescent="0.2">
      <c r="A91" s="2" t="s">
        <v>988</v>
      </c>
      <c r="B91" s="2" t="s">
        <v>117</v>
      </c>
      <c r="C91" s="2" t="s">
        <v>989</v>
      </c>
      <c r="D91" s="2"/>
      <c r="E91" s="2" t="s">
        <v>120</v>
      </c>
      <c r="F91" s="2" t="s">
        <v>425</v>
      </c>
      <c r="G91" s="2" t="s">
        <v>984</v>
      </c>
      <c r="H91" s="2" t="s">
        <v>340</v>
      </c>
      <c r="I91" s="2" t="s">
        <v>990</v>
      </c>
      <c r="J91" s="2" t="s">
        <v>991</v>
      </c>
      <c r="K91" s="2" t="s">
        <v>992</v>
      </c>
      <c r="L91" s="2" t="s">
        <v>176</v>
      </c>
      <c r="M91" s="2" t="s">
        <v>480</v>
      </c>
      <c r="N91" s="2" t="s">
        <v>304</v>
      </c>
      <c r="O91" s="2" t="s">
        <v>166</v>
      </c>
      <c r="P91" s="2" t="s">
        <v>135</v>
      </c>
      <c r="Q91" s="2" t="s">
        <v>210</v>
      </c>
      <c r="R91" s="2" t="s">
        <v>199</v>
      </c>
      <c r="S91" s="2" t="s">
        <v>149</v>
      </c>
      <c r="T91" s="2" t="s">
        <v>246</v>
      </c>
      <c r="U91" s="2" t="s">
        <v>149</v>
      </c>
      <c r="V91" s="2" t="s">
        <v>125</v>
      </c>
      <c r="W91" s="2" t="s">
        <v>135</v>
      </c>
      <c r="X91" s="2" t="s">
        <v>125</v>
      </c>
      <c r="Y91" s="2" t="s">
        <v>125</v>
      </c>
      <c r="Z91" s="2" t="s">
        <v>135</v>
      </c>
      <c r="AA91" s="2" t="s">
        <v>572</v>
      </c>
      <c r="AB91" s="2" t="s">
        <v>224</v>
      </c>
      <c r="AC91" s="2" t="s">
        <v>125</v>
      </c>
      <c r="AD91" s="2" t="s">
        <v>303</v>
      </c>
      <c r="AE91" s="2" t="s">
        <v>125</v>
      </c>
      <c r="AF91" s="2" t="s">
        <v>157</v>
      </c>
      <c r="AG91" s="2" t="s">
        <v>125</v>
      </c>
      <c r="AH91" s="2" t="s">
        <v>152</v>
      </c>
      <c r="AI91" s="2" t="s">
        <v>167</v>
      </c>
      <c r="AJ91" s="2" t="s">
        <v>125</v>
      </c>
      <c r="AK91" s="2" t="s">
        <v>125</v>
      </c>
      <c r="AL91" s="2" t="s">
        <v>305</v>
      </c>
      <c r="AM91" s="2" t="s">
        <v>125</v>
      </c>
      <c r="AN91" s="2" t="s">
        <v>201</v>
      </c>
      <c r="AO91" s="2" t="s">
        <v>152</v>
      </c>
      <c r="AP91" s="2" t="s">
        <v>135</v>
      </c>
      <c r="AQ91" s="2" t="s">
        <v>125</v>
      </c>
      <c r="AR91" s="2" t="s">
        <v>149</v>
      </c>
      <c r="AS91" s="2" t="s">
        <v>125</v>
      </c>
      <c r="AT91" s="2" t="s">
        <v>191</v>
      </c>
      <c r="AU91" s="2" t="s">
        <v>125</v>
      </c>
      <c r="AV91" s="2" t="s">
        <v>149</v>
      </c>
      <c r="AW91" s="2" t="s">
        <v>125</v>
      </c>
      <c r="AX91" s="2"/>
      <c r="AY91" s="2" t="s">
        <v>135</v>
      </c>
      <c r="AZ91" s="2" t="s">
        <v>125</v>
      </c>
      <c r="BA91" s="2" t="s">
        <v>149</v>
      </c>
      <c r="BB91" s="2" t="s">
        <v>152</v>
      </c>
      <c r="BC91" s="2" t="s">
        <v>135</v>
      </c>
      <c r="BD91" s="2" t="s">
        <v>192</v>
      </c>
      <c r="BE91" s="2" t="s">
        <v>245</v>
      </c>
      <c r="BF91" s="2" t="s">
        <v>195</v>
      </c>
      <c r="BG91" s="2" t="s">
        <v>135</v>
      </c>
      <c r="BH91" s="2" t="s">
        <v>135</v>
      </c>
      <c r="BI91" s="2" t="s">
        <v>135</v>
      </c>
      <c r="BJ91" s="2" t="s">
        <v>135</v>
      </c>
      <c r="BK91" s="2" t="s">
        <v>145</v>
      </c>
      <c r="BL91" s="2" t="s">
        <v>125</v>
      </c>
      <c r="BM91" s="2" t="s">
        <v>125</v>
      </c>
      <c r="BN91" s="2" t="s">
        <v>125</v>
      </c>
      <c r="BO91" s="2" t="s">
        <v>125</v>
      </c>
      <c r="BP91" s="2" t="s">
        <v>261</v>
      </c>
      <c r="BQ91" s="2" t="s">
        <v>135</v>
      </c>
      <c r="BR91" s="2" t="s">
        <v>125</v>
      </c>
      <c r="BS91" s="2" t="s">
        <v>135</v>
      </c>
      <c r="BT91" s="2" t="s">
        <v>135</v>
      </c>
      <c r="BU91" s="2"/>
      <c r="BV91" s="2" t="s">
        <v>135</v>
      </c>
      <c r="BW91" s="2" t="s">
        <v>222</v>
      </c>
      <c r="BX91" s="2" t="s">
        <v>149</v>
      </c>
      <c r="BY91" s="2" t="s">
        <v>261</v>
      </c>
      <c r="BZ91" s="2" t="s">
        <v>164</v>
      </c>
      <c r="CA91" s="2" t="s">
        <v>303</v>
      </c>
      <c r="CB91" s="2" t="s">
        <v>125</v>
      </c>
      <c r="CC91" s="2" t="s">
        <v>135</v>
      </c>
      <c r="CD91" s="2"/>
      <c r="CE91" s="2"/>
      <c r="CF91" s="2" t="s">
        <v>135</v>
      </c>
      <c r="CG91" s="2" t="s">
        <v>135</v>
      </c>
      <c r="CH91" s="2" t="s">
        <v>135</v>
      </c>
      <c r="CI91" s="2"/>
      <c r="CJ91" s="2" t="s">
        <v>125</v>
      </c>
      <c r="CK91" s="2" t="s">
        <v>125</v>
      </c>
      <c r="CL91" s="2" t="s">
        <v>135</v>
      </c>
      <c r="CM91" s="2"/>
      <c r="CN91" s="2" t="s">
        <v>125</v>
      </c>
      <c r="CO91" s="2" t="s">
        <v>167</v>
      </c>
      <c r="CP91" s="2" t="s">
        <v>149</v>
      </c>
      <c r="CQ91" s="2"/>
      <c r="CR91" s="2"/>
      <c r="CS91" s="2" t="s">
        <v>222</v>
      </c>
      <c r="CT91" s="2"/>
      <c r="CU91" s="2"/>
      <c r="CV91" s="2" t="s">
        <v>135</v>
      </c>
      <c r="CW91" s="2" t="s">
        <v>222</v>
      </c>
      <c r="CX91" s="2" t="s">
        <v>125</v>
      </c>
      <c r="CY91" s="2"/>
      <c r="CZ91" s="2" t="s">
        <v>125</v>
      </c>
      <c r="DA91" s="2" t="s">
        <v>147</v>
      </c>
      <c r="DB91" s="2"/>
      <c r="DC91" s="2"/>
      <c r="DD91" s="2"/>
      <c r="DE91" s="2" t="s">
        <v>125</v>
      </c>
      <c r="DF91" s="2"/>
      <c r="DG91" s="2" t="s">
        <v>152</v>
      </c>
      <c r="DH91" s="2" t="s">
        <v>246</v>
      </c>
      <c r="DI91" s="2" t="s">
        <v>125</v>
      </c>
      <c r="DJ91" s="2" t="s">
        <v>125</v>
      </c>
      <c r="DK91" s="2" t="s">
        <v>993</v>
      </c>
      <c r="DL91" s="2" t="s">
        <v>635</v>
      </c>
    </row>
    <row r="92" spans="1:116" ht="28.5" x14ac:dyDescent="0.2">
      <c r="A92" s="2" t="s">
        <v>994</v>
      </c>
      <c r="B92" s="2" t="s">
        <v>117</v>
      </c>
      <c r="C92" s="2" t="s">
        <v>995</v>
      </c>
      <c r="D92" s="2"/>
      <c r="E92" s="2" t="s">
        <v>120</v>
      </c>
      <c r="F92" s="2" t="s">
        <v>476</v>
      </c>
      <c r="G92" s="2" t="s">
        <v>630</v>
      </c>
      <c r="H92" s="2" t="s">
        <v>265</v>
      </c>
      <c r="I92" s="2" t="s">
        <v>588</v>
      </c>
      <c r="J92" s="2" t="s">
        <v>996</v>
      </c>
      <c r="K92" s="2" t="s">
        <v>239</v>
      </c>
      <c r="L92" s="2" t="s">
        <v>176</v>
      </c>
      <c r="M92" s="2" t="s">
        <v>185</v>
      </c>
      <c r="N92" s="2" t="s">
        <v>256</v>
      </c>
      <c r="O92" s="2" t="s">
        <v>191</v>
      </c>
      <c r="P92" s="2" t="s">
        <v>135</v>
      </c>
      <c r="Q92" s="2" t="s">
        <v>307</v>
      </c>
      <c r="R92" s="2" t="s">
        <v>260</v>
      </c>
      <c r="S92" s="2" t="s">
        <v>149</v>
      </c>
      <c r="T92" s="2" t="s">
        <v>277</v>
      </c>
      <c r="U92" s="2" t="s">
        <v>135</v>
      </c>
      <c r="V92" s="2" t="s">
        <v>125</v>
      </c>
      <c r="W92" s="2" t="s">
        <v>135</v>
      </c>
      <c r="X92" s="2" t="s">
        <v>125</v>
      </c>
      <c r="Y92" s="2" t="s">
        <v>125</v>
      </c>
      <c r="Z92" s="2" t="s">
        <v>135</v>
      </c>
      <c r="AA92" s="2" t="s">
        <v>634</v>
      </c>
      <c r="AB92" s="2" t="s">
        <v>224</v>
      </c>
      <c r="AC92" s="2" t="s">
        <v>125</v>
      </c>
      <c r="AD92" s="2" t="s">
        <v>164</v>
      </c>
      <c r="AE92" s="2" t="s">
        <v>125</v>
      </c>
      <c r="AF92" s="2" t="s">
        <v>152</v>
      </c>
      <c r="AG92" s="2" t="s">
        <v>125</v>
      </c>
      <c r="AH92" s="2" t="s">
        <v>157</v>
      </c>
      <c r="AI92" s="2" t="s">
        <v>167</v>
      </c>
      <c r="AJ92" s="2" t="s">
        <v>125</v>
      </c>
      <c r="AK92" s="2" t="s">
        <v>125</v>
      </c>
      <c r="AL92" s="2" t="s">
        <v>715</v>
      </c>
      <c r="AM92" s="2" t="s">
        <v>125</v>
      </c>
      <c r="AN92" s="2" t="s">
        <v>283</v>
      </c>
      <c r="AO92" s="2" t="s">
        <v>149</v>
      </c>
      <c r="AP92" s="2" t="s">
        <v>135</v>
      </c>
      <c r="AQ92" s="2" t="s">
        <v>125</v>
      </c>
      <c r="AR92" s="2" t="s">
        <v>135</v>
      </c>
      <c r="AS92" s="2" t="s">
        <v>125</v>
      </c>
      <c r="AT92" s="2" t="s">
        <v>192</v>
      </c>
      <c r="AU92" s="2" t="s">
        <v>125</v>
      </c>
      <c r="AV92" s="2" t="s">
        <v>135</v>
      </c>
      <c r="AW92" s="2" t="s">
        <v>125</v>
      </c>
      <c r="AX92" s="2"/>
      <c r="AY92" s="2" t="s">
        <v>135</v>
      </c>
      <c r="AZ92" s="2" t="s">
        <v>125</v>
      </c>
      <c r="BA92" s="2" t="s">
        <v>135</v>
      </c>
      <c r="BB92" s="2" t="s">
        <v>149</v>
      </c>
      <c r="BC92" s="2" t="s">
        <v>135</v>
      </c>
      <c r="BD92" s="2" t="s">
        <v>192</v>
      </c>
      <c r="BE92" s="2" t="s">
        <v>200</v>
      </c>
      <c r="BF92" s="2" t="s">
        <v>164</v>
      </c>
      <c r="BG92" s="2" t="s">
        <v>135</v>
      </c>
      <c r="BH92" s="2" t="s">
        <v>135</v>
      </c>
      <c r="BI92" s="2" t="s">
        <v>135</v>
      </c>
      <c r="BJ92" s="2" t="s">
        <v>135</v>
      </c>
      <c r="BK92" s="2" t="s">
        <v>246</v>
      </c>
      <c r="BL92" s="2" t="s">
        <v>125</v>
      </c>
      <c r="BM92" s="2" t="s">
        <v>125</v>
      </c>
      <c r="BN92" s="2" t="s">
        <v>125</v>
      </c>
      <c r="BO92" s="2" t="s">
        <v>125</v>
      </c>
      <c r="BP92" s="2" t="s">
        <v>263</v>
      </c>
      <c r="BQ92" s="2" t="s">
        <v>135</v>
      </c>
      <c r="BR92" s="2" t="s">
        <v>125</v>
      </c>
      <c r="BS92" s="2" t="s">
        <v>135</v>
      </c>
      <c r="BT92" s="2" t="s">
        <v>149</v>
      </c>
      <c r="BU92" s="2"/>
      <c r="BV92" s="2" t="s">
        <v>135</v>
      </c>
      <c r="BW92" s="2" t="s">
        <v>191</v>
      </c>
      <c r="BX92" s="2" t="s">
        <v>135</v>
      </c>
      <c r="BY92" s="2" t="s">
        <v>183</v>
      </c>
      <c r="BZ92" s="2" t="s">
        <v>164</v>
      </c>
      <c r="CA92" s="2" t="s">
        <v>223</v>
      </c>
      <c r="CB92" s="2" t="s">
        <v>125</v>
      </c>
      <c r="CC92" s="2" t="s">
        <v>135</v>
      </c>
      <c r="CD92" s="2"/>
      <c r="CE92" s="2"/>
      <c r="CF92" s="2" t="s">
        <v>135</v>
      </c>
      <c r="CG92" s="2" t="s">
        <v>135</v>
      </c>
      <c r="CH92" s="2" t="s">
        <v>135</v>
      </c>
      <c r="CI92" s="2"/>
      <c r="CJ92" s="2" t="s">
        <v>125</v>
      </c>
      <c r="CK92" s="2" t="s">
        <v>135</v>
      </c>
      <c r="CL92" s="2" t="s">
        <v>135</v>
      </c>
      <c r="CM92" s="2"/>
      <c r="CN92" s="2" t="s">
        <v>125</v>
      </c>
      <c r="CO92" s="2" t="s">
        <v>167</v>
      </c>
      <c r="CP92" s="2" t="s">
        <v>149</v>
      </c>
      <c r="CQ92" s="2"/>
      <c r="CR92" s="2"/>
      <c r="CS92" s="2" t="s">
        <v>166</v>
      </c>
      <c r="CT92" s="2"/>
      <c r="CU92" s="2"/>
      <c r="CV92" s="2" t="s">
        <v>149</v>
      </c>
      <c r="CW92" s="2" t="s">
        <v>192</v>
      </c>
      <c r="CX92" s="2" t="s">
        <v>125</v>
      </c>
      <c r="CY92" s="2"/>
      <c r="CZ92" s="2" t="s">
        <v>125</v>
      </c>
      <c r="DA92" s="2" t="s">
        <v>224</v>
      </c>
      <c r="DB92" s="2"/>
      <c r="DC92" s="2"/>
      <c r="DD92" s="2"/>
      <c r="DE92" s="2" t="s">
        <v>125</v>
      </c>
      <c r="DF92" s="2"/>
      <c r="DG92" s="2" t="s">
        <v>152</v>
      </c>
      <c r="DH92" s="2" t="s">
        <v>303</v>
      </c>
      <c r="DI92" s="2" t="s">
        <v>125</v>
      </c>
      <c r="DJ92" s="2" t="s">
        <v>125</v>
      </c>
      <c r="DK92" s="2" t="s">
        <v>997</v>
      </c>
      <c r="DL92" s="2" t="s">
        <v>275</v>
      </c>
    </row>
    <row r="93" spans="1:116" ht="28.5" x14ac:dyDescent="0.2">
      <c r="A93" s="2" t="s">
        <v>998</v>
      </c>
      <c r="B93" s="2" t="s">
        <v>117</v>
      </c>
      <c r="C93" s="2" t="s">
        <v>999</v>
      </c>
      <c r="D93" s="2"/>
      <c r="E93" s="2" t="s">
        <v>120</v>
      </c>
      <c r="F93" s="2" t="s">
        <v>476</v>
      </c>
      <c r="G93" s="2" t="s">
        <v>406</v>
      </c>
      <c r="H93" s="2" t="s">
        <v>754</v>
      </c>
      <c r="I93" s="2" t="s">
        <v>1000</v>
      </c>
      <c r="J93" s="2" t="s">
        <v>151</v>
      </c>
      <c r="K93" s="2" t="s">
        <v>126</v>
      </c>
      <c r="L93" s="2" t="s">
        <v>326</v>
      </c>
      <c r="M93" s="2" t="s">
        <v>395</v>
      </c>
      <c r="N93" s="2" t="s">
        <v>690</v>
      </c>
      <c r="O93" s="2" t="s">
        <v>136</v>
      </c>
      <c r="P93" s="2" t="s">
        <v>135</v>
      </c>
      <c r="Q93" s="2" t="s">
        <v>245</v>
      </c>
      <c r="R93" s="2" t="s">
        <v>246</v>
      </c>
      <c r="S93" s="2" t="s">
        <v>152</v>
      </c>
      <c r="T93" s="2" t="s">
        <v>145</v>
      </c>
      <c r="U93" s="2" t="s">
        <v>135</v>
      </c>
      <c r="V93" s="2" t="s">
        <v>135</v>
      </c>
      <c r="W93" s="2" t="s">
        <v>135</v>
      </c>
      <c r="X93" s="2" t="s">
        <v>135</v>
      </c>
      <c r="Y93" s="2" t="s">
        <v>125</v>
      </c>
      <c r="Z93" s="2" t="s">
        <v>135</v>
      </c>
      <c r="AA93" s="2" t="s">
        <v>282</v>
      </c>
      <c r="AB93" s="2" t="s">
        <v>224</v>
      </c>
      <c r="AC93" s="2" t="s">
        <v>125</v>
      </c>
      <c r="AD93" s="2" t="s">
        <v>303</v>
      </c>
      <c r="AE93" s="2" t="s">
        <v>125</v>
      </c>
      <c r="AF93" s="2" t="s">
        <v>149</v>
      </c>
      <c r="AG93" s="2" t="s">
        <v>125</v>
      </c>
      <c r="AH93" s="2" t="s">
        <v>167</v>
      </c>
      <c r="AI93" s="2" t="s">
        <v>167</v>
      </c>
      <c r="AJ93" s="2" t="s">
        <v>125</v>
      </c>
      <c r="AK93" s="2" t="s">
        <v>125</v>
      </c>
      <c r="AL93" s="2" t="s">
        <v>616</v>
      </c>
      <c r="AM93" s="2" t="s">
        <v>135</v>
      </c>
      <c r="AN93" s="2" t="s">
        <v>285</v>
      </c>
      <c r="AO93" s="2" t="s">
        <v>157</v>
      </c>
      <c r="AP93" s="2" t="s">
        <v>135</v>
      </c>
      <c r="AQ93" s="2" t="s">
        <v>125</v>
      </c>
      <c r="AR93" s="2" t="s">
        <v>149</v>
      </c>
      <c r="AS93" s="2" t="s">
        <v>125</v>
      </c>
      <c r="AT93" s="2" t="s">
        <v>192</v>
      </c>
      <c r="AU93" s="2" t="s">
        <v>125</v>
      </c>
      <c r="AV93" s="2" t="s">
        <v>149</v>
      </c>
      <c r="AW93" s="2" t="s">
        <v>125</v>
      </c>
      <c r="AX93" s="2"/>
      <c r="AY93" s="2" t="s">
        <v>135</v>
      </c>
      <c r="AZ93" s="2" t="s">
        <v>125</v>
      </c>
      <c r="BA93" s="2" t="s">
        <v>135</v>
      </c>
      <c r="BB93" s="2" t="s">
        <v>149</v>
      </c>
      <c r="BC93" s="2" t="s">
        <v>135</v>
      </c>
      <c r="BD93" s="2" t="s">
        <v>192</v>
      </c>
      <c r="BE93" s="2" t="s">
        <v>262</v>
      </c>
      <c r="BF93" s="2" t="s">
        <v>131</v>
      </c>
      <c r="BG93" s="2" t="s">
        <v>135</v>
      </c>
      <c r="BH93" s="2" t="s">
        <v>135</v>
      </c>
      <c r="BI93" s="2" t="s">
        <v>135</v>
      </c>
      <c r="BJ93" s="2" t="s">
        <v>135</v>
      </c>
      <c r="BK93" s="2" t="s">
        <v>262</v>
      </c>
      <c r="BL93" s="2" t="s">
        <v>125</v>
      </c>
      <c r="BM93" s="2" t="s">
        <v>125</v>
      </c>
      <c r="BN93" s="2" t="s">
        <v>125</v>
      </c>
      <c r="BO93" s="2" t="s">
        <v>125</v>
      </c>
      <c r="BP93" s="2" t="s">
        <v>234</v>
      </c>
      <c r="BQ93" s="2" t="s">
        <v>135</v>
      </c>
      <c r="BR93" s="2" t="s">
        <v>125</v>
      </c>
      <c r="BS93" s="2" t="s">
        <v>135</v>
      </c>
      <c r="BT93" s="2" t="s">
        <v>192</v>
      </c>
      <c r="BU93" s="2"/>
      <c r="BV93" s="2" t="s">
        <v>135</v>
      </c>
      <c r="BW93" s="2" t="s">
        <v>147</v>
      </c>
      <c r="BX93" s="2" t="s">
        <v>149</v>
      </c>
      <c r="BY93" s="2" t="s">
        <v>184</v>
      </c>
      <c r="BZ93" s="2" t="s">
        <v>224</v>
      </c>
      <c r="CA93" s="2" t="s">
        <v>287</v>
      </c>
      <c r="CB93" s="2" t="s">
        <v>125</v>
      </c>
      <c r="CC93" s="2" t="s">
        <v>135</v>
      </c>
      <c r="CD93" s="2"/>
      <c r="CE93" s="2"/>
      <c r="CF93" s="2" t="s">
        <v>149</v>
      </c>
      <c r="CG93" s="2" t="s">
        <v>135</v>
      </c>
      <c r="CH93" s="2" t="s">
        <v>135</v>
      </c>
      <c r="CI93" s="2"/>
      <c r="CJ93" s="2" t="s">
        <v>125</v>
      </c>
      <c r="CK93" s="2" t="s">
        <v>135</v>
      </c>
      <c r="CL93" s="2" t="s">
        <v>135</v>
      </c>
      <c r="CM93" s="2"/>
      <c r="CN93" s="2" t="s">
        <v>125</v>
      </c>
      <c r="CO93" s="2" t="s">
        <v>166</v>
      </c>
      <c r="CP93" s="2" t="s">
        <v>152</v>
      </c>
      <c r="CQ93" s="2"/>
      <c r="CR93" s="2"/>
      <c r="CS93" s="2" t="s">
        <v>191</v>
      </c>
      <c r="CT93" s="2"/>
      <c r="CU93" s="2"/>
      <c r="CV93" s="2" t="s">
        <v>192</v>
      </c>
      <c r="CW93" s="2" t="s">
        <v>157</v>
      </c>
      <c r="CX93" s="2" t="s">
        <v>125</v>
      </c>
      <c r="CY93" s="2"/>
      <c r="CZ93" s="2" t="s">
        <v>135</v>
      </c>
      <c r="DA93" s="2" t="s">
        <v>191</v>
      </c>
      <c r="DB93" s="2"/>
      <c r="DC93" s="2"/>
      <c r="DD93" s="2"/>
      <c r="DE93" s="2" t="s">
        <v>125</v>
      </c>
      <c r="DF93" s="2"/>
      <c r="DG93" s="2" t="s">
        <v>149</v>
      </c>
      <c r="DH93" s="2" t="s">
        <v>145</v>
      </c>
      <c r="DI93" s="2" t="s">
        <v>125</v>
      </c>
      <c r="DJ93" s="2" t="s">
        <v>125</v>
      </c>
      <c r="DK93" s="2" t="s">
        <v>1001</v>
      </c>
      <c r="DL93" s="2" t="s">
        <v>494</v>
      </c>
    </row>
    <row r="94" spans="1:116" ht="28.5" x14ac:dyDescent="0.2">
      <c r="A94" s="2" t="s">
        <v>1002</v>
      </c>
      <c r="B94" s="2" t="s">
        <v>117</v>
      </c>
      <c r="C94" s="2" t="s">
        <v>1003</v>
      </c>
      <c r="D94" s="2"/>
      <c r="E94" s="2" t="s">
        <v>120</v>
      </c>
      <c r="F94" s="2" t="s">
        <v>348</v>
      </c>
      <c r="G94" s="2" t="s">
        <v>439</v>
      </c>
      <c r="H94" s="2" t="s">
        <v>168</v>
      </c>
      <c r="I94" s="2" t="s">
        <v>1004</v>
      </c>
      <c r="J94" s="2" t="s">
        <v>125</v>
      </c>
      <c r="K94" s="2" t="s">
        <v>181</v>
      </c>
      <c r="L94" s="2" t="s">
        <v>376</v>
      </c>
      <c r="M94" s="2" t="s">
        <v>168</v>
      </c>
      <c r="N94" s="2" t="s">
        <v>279</v>
      </c>
      <c r="O94" s="2" t="s">
        <v>147</v>
      </c>
      <c r="P94" s="2" t="s">
        <v>135</v>
      </c>
      <c r="Q94" s="2" t="s">
        <v>278</v>
      </c>
      <c r="R94" s="2" t="s">
        <v>246</v>
      </c>
      <c r="S94" s="2" t="s">
        <v>152</v>
      </c>
      <c r="T94" s="2" t="s">
        <v>245</v>
      </c>
      <c r="U94" s="2" t="s">
        <v>125</v>
      </c>
      <c r="V94" s="2" t="s">
        <v>135</v>
      </c>
      <c r="W94" s="2" t="s">
        <v>135</v>
      </c>
      <c r="X94" s="2" t="s">
        <v>135</v>
      </c>
      <c r="Y94" s="2" t="s">
        <v>125</v>
      </c>
      <c r="Z94" s="2" t="s">
        <v>135</v>
      </c>
      <c r="AA94" s="2" t="s">
        <v>570</v>
      </c>
      <c r="AB94" s="2" t="s">
        <v>224</v>
      </c>
      <c r="AC94" s="2" t="s">
        <v>135</v>
      </c>
      <c r="AD94" s="2" t="s">
        <v>187</v>
      </c>
      <c r="AE94" s="2" t="s">
        <v>125</v>
      </c>
      <c r="AF94" s="2" t="s">
        <v>149</v>
      </c>
      <c r="AG94" s="2" t="s">
        <v>125</v>
      </c>
      <c r="AH94" s="2" t="s">
        <v>157</v>
      </c>
      <c r="AI94" s="2" t="s">
        <v>167</v>
      </c>
      <c r="AJ94" s="2" t="s">
        <v>125</v>
      </c>
      <c r="AK94" s="2" t="s">
        <v>135</v>
      </c>
      <c r="AL94" s="2" t="s">
        <v>151</v>
      </c>
      <c r="AM94" s="2" t="s">
        <v>135</v>
      </c>
      <c r="AN94" s="2" t="s">
        <v>223</v>
      </c>
      <c r="AO94" s="2" t="s">
        <v>192</v>
      </c>
      <c r="AP94" s="2" t="s">
        <v>149</v>
      </c>
      <c r="AQ94" s="2" t="s">
        <v>125</v>
      </c>
      <c r="AR94" s="2" t="s">
        <v>152</v>
      </c>
      <c r="AS94" s="2" t="s">
        <v>125</v>
      </c>
      <c r="AT94" s="2" t="s">
        <v>164</v>
      </c>
      <c r="AU94" s="2" t="s">
        <v>125</v>
      </c>
      <c r="AV94" s="2" t="s">
        <v>152</v>
      </c>
      <c r="AW94" s="2" t="s">
        <v>125</v>
      </c>
      <c r="AX94" s="2"/>
      <c r="AY94" s="2" t="s">
        <v>135</v>
      </c>
      <c r="AZ94" s="2" t="s">
        <v>125</v>
      </c>
      <c r="BA94" s="2" t="s">
        <v>135</v>
      </c>
      <c r="BB94" s="2" t="s">
        <v>149</v>
      </c>
      <c r="BC94" s="2" t="s">
        <v>135</v>
      </c>
      <c r="BD94" s="2" t="s">
        <v>192</v>
      </c>
      <c r="BE94" s="2" t="s">
        <v>245</v>
      </c>
      <c r="BF94" s="2" t="s">
        <v>195</v>
      </c>
      <c r="BG94" s="2" t="s">
        <v>135</v>
      </c>
      <c r="BH94" s="2" t="s">
        <v>135</v>
      </c>
      <c r="BI94" s="2" t="s">
        <v>135</v>
      </c>
      <c r="BJ94" s="2" t="s">
        <v>135</v>
      </c>
      <c r="BK94" s="2" t="s">
        <v>261</v>
      </c>
      <c r="BL94" s="2" t="s">
        <v>125</v>
      </c>
      <c r="BM94" s="2" t="s">
        <v>125</v>
      </c>
      <c r="BN94" s="2" t="s">
        <v>125</v>
      </c>
      <c r="BO94" s="2" t="s">
        <v>125</v>
      </c>
      <c r="BP94" s="2" t="s">
        <v>245</v>
      </c>
      <c r="BQ94" s="2" t="s">
        <v>135</v>
      </c>
      <c r="BR94" s="2" t="s">
        <v>125</v>
      </c>
      <c r="BS94" s="2" t="s">
        <v>135</v>
      </c>
      <c r="BT94" s="2" t="s">
        <v>192</v>
      </c>
      <c r="BU94" s="2"/>
      <c r="BV94" s="2" t="s">
        <v>135</v>
      </c>
      <c r="BW94" s="2" t="s">
        <v>164</v>
      </c>
      <c r="BX94" s="2" t="s">
        <v>149</v>
      </c>
      <c r="BY94" s="2" t="s">
        <v>326</v>
      </c>
      <c r="BZ94" s="2" t="s">
        <v>309</v>
      </c>
      <c r="CA94" s="2" t="s">
        <v>510</v>
      </c>
      <c r="CB94" s="2" t="s">
        <v>135</v>
      </c>
      <c r="CC94" s="2" t="s">
        <v>135</v>
      </c>
      <c r="CD94" s="2"/>
      <c r="CE94" s="2"/>
      <c r="CF94" s="2" t="s">
        <v>149</v>
      </c>
      <c r="CG94" s="2" t="s">
        <v>135</v>
      </c>
      <c r="CH94" s="2" t="s">
        <v>135</v>
      </c>
      <c r="CI94" s="2"/>
      <c r="CJ94" s="2" t="s">
        <v>125</v>
      </c>
      <c r="CK94" s="2" t="s">
        <v>135</v>
      </c>
      <c r="CL94" s="2" t="s">
        <v>135</v>
      </c>
      <c r="CM94" s="2"/>
      <c r="CN94" s="2" t="s">
        <v>125</v>
      </c>
      <c r="CO94" s="2" t="s">
        <v>192</v>
      </c>
      <c r="CP94" s="2" t="s">
        <v>152</v>
      </c>
      <c r="CQ94" s="2"/>
      <c r="CR94" s="2"/>
      <c r="CS94" s="2" t="s">
        <v>191</v>
      </c>
      <c r="CT94" s="2"/>
      <c r="CU94" s="2"/>
      <c r="CV94" s="2" t="s">
        <v>192</v>
      </c>
      <c r="CW94" s="2" t="s">
        <v>167</v>
      </c>
      <c r="CX94" s="2" t="s">
        <v>125</v>
      </c>
      <c r="CY94" s="2"/>
      <c r="CZ94" s="2" t="s">
        <v>125</v>
      </c>
      <c r="DA94" s="2" t="s">
        <v>164</v>
      </c>
      <c r="DB94" s="2"/>
      <c r="DC94" s="2"/>
      <c r="DD94" s="2"/>
      <c r="DE94" s="2" t="s">
        <v>125</v>
      </c>
      <c r="DF94" s="2"/>
      <c r="DG94" s="2" t="s">
        <v>152</v>
      </c>
      <c r="DH94" s="2" t="s">
        <v>263</v>
      </c>
      <c r="DI94" s="2" t="s">
        <v>125</v>
      </c>
      <c r="DJ94" s="2" t="s">
        <v>125</v>
      </c>
      <c r="DK94" s="2" t="s">
        <v>1005</v>
      </c>
      <c r="DL94" s="2" t="s">
        <v>244</v>
      </c>
    </row>
    <row r="95" spans="1:116" ht="28.5" x14ac:dyDescent="0.2">
      <c r="A95" s="2" t="s">
        <v>1006</v>
      </c>
      <c r="B95" s="2" t="s">
        <v>117</v>
      </c>
      <c r="C95" s="2" t="s">
        <v>1007</v>
      </c>
      <c r="D95" s="2"/>
      <c r="E95" s="2" t="s">
        <v>120</v>
      </c>
      <c r="F95" s="2" t="s">
        <v>332</v>
      </c>
      <c r="G95" s="2" t="s">
        <v>1008</v>
      </c>
      <c r="H95" s="2" t="s">
        <v>185</v>
      </c>
      <c r="I95" s="2" t="s">
        <v>1009</v>
      </c>
      <c r="J95" s="2" t="s">
        <v>125</v>
      </c>
      <c r="K95" s="2" t="s">
        <v>386</v>
      </c>
      <c r="L95" s="2" t="s">
        <v>325</v>
      </c>
      <c r="M95" s="2" t="s">
        <v>552</v>
      </c>
      <c r="N95" s="2" t="s">
        <v>287</v>
      </c>
      <c r="O95" s="2" t="s">
        <v>164</v>
      </c>
      <c r="P95" s="2" t="s">
        <v>135</v>
      </c>
      <c r="Q95" s="2" t="s">
        <v>240</v>
      </c>
      <c r="R95" s="2" t="s">
        <v>183</v>
      </c>
      <c r="S95" s="2" t="s">
        <v>152</v>
      </c>
      <c r="T95" s="2" t="s">
        <v>278</v>
      </c>
      <c r="U95" s="2" t="s">
        <v>167</v>
      </c>
      <c r="V95" s="2" t="s">
        <v>135</v>
      </c>
      <c r="W95" s="2" t="s">
        <v>135</v>
      </c>
      <c r="X95" s="2" t="s">
        <v>135</v>
      </c>
      <c r="Y95" s="2" t="s">
        <v>125</v>
      </c>
      <c r="Z95" s="2" t="s">
        <v>135</v>
      </c>
      <c r="AA95" s="2" t="s">
        <v>298</v>
      </c>
      <c r="AB95" s="2" t="s">
        <v>224</v>
      </c>
      <c r="AC95" s="2" t="s">
        <v>125</v>
      </c>
      <c r="AD95" s="2" t="s">
        <v>246</v>
      </c>
      <c r="AE95" s="2" t="s">
        <v>125</v>
      </c>
      <c r="AF95" s="2" t="s">
        <v>149</v>
      </c>
      <c r="AG95" s="2" t="s">
        <v>125</v>
      </c>
      <c r="AH95" s="2" t="s">
        <v>167</v>
      </c>
      <c r="AI95" s="2" t="s">
        <v>167</v>
      </c>
      <c r="AJ95" s="2" t="s">
        <v>125</v>
      </c>
      <c r="AK95" s="2" t="s">
        <v>125</v>
      </c>
      <c r="AL95" s="2" t="s">
        <v>635</v>
      </c>
      <c r="AM95" s="2" t="s">
        <v>135</v>
      </c>
      <c r="AN95" s="2" t="s">
        <v>480</v>
      </c>
      <c r="AO95" s="2" t="s">
        <v>157</v>
      </c>
      <c r="AP95" s="2" t="s">
        <v>149</v>
      </c>
      <c r="AQ95" s="2" t="s">
        <v>125</v>
      </c>
      <c r="AR95" s="2" t="s">
        <v>152</v>
      </c>
      <c r="AS95" s="2" t="s">
        <v>125</v>
      </c>
      <c r="AT95" s="2" t="s">
        <v>191</v>
      </c>
      <c r="AU95" s="2" t="s">
        <v>125</v>
      </c>
      <c r="AV95" s="2" t="s">
        <v>149</v>
      </c>
      <c r="AW95" s="2" t="s">
        <v>125</v>
      </c>
      <c r="AX95" s="2"/>
      <c r="AY95" s="2" t="s">
        <v>135</v>
      </c>
      <c r="AZ95" s="2" t="s">
        <v>125</v>
      </c>
      <c r="BA95" s="2" t="s">
        <v>135</v>
      </c>
      <c r="BB95" s="2" t="s">
        <v>149</v>
      </c>
      <c r="BC95" s="2" t="s">
        <v>135</v>
      </c>
      <c r="BD95" s="2" t="s">
        <v>192</v>
      </c>
      <c r="BE95" s="2" t="s">
        <v>307</v>
      </c>
      <c r="BF95" s="2" t="s">
        <v>303</v>
      </c>
      <c r="BG95" s="2" t="s">
        <v>135</v>
      </c>
      <c r="BH95" s="2" t="s">
        <v>149</v>
      </c>
      <c r="BI95" s="2" t="s">
        <v>149</v>
      </c>
      <c r="BJ95" s="2" t="s">
        <v>135</v>
      </c>
      <c r="BK95" s="2" t="s">
        <v>342</v>
      </c>
      <c r="BL95" s="2" t="s">
        <v>125</v>
      </c>
      <c r="BM95" s="2" t="s">
        <v>125</v>
      </c>
      <c r="BN95" s="2" t="s">
        <v>125</v>
      </c>
      <c r="BO95" s="2" t="s">
        <v>125</v>
      </c>
      <c r="BP95" s="2" t="s">
        <v>183</v>
      </c>
      <c r="BQ95" s="2" t="s">
        <v>135</v>
      </c>
      <c r="BR95" s="2" t="s">
        <v>125</v>
      </c>
      <c r="BS95" s="2" t="s">
        <v>135</v>
      </c>
      <c r="BT95" s="2" t="s">
        <v>149</v>
      </c>
      <c r="BU95" s="2"/>
      <c r="BV95" s="2" t="s">
        <v>135</v>
      </c>
      <c r="BW95" s="2" t="s">
        <v>303</v>
      </c>
      <c r="BX95" s="2" t="s">
        <v>149</v>
      </c>
      <c r="BY95" s="2" t="s">
        <v>308</v>
      </c>
      <c r="BZ95" s="2" t="s">
        <v>246</v>
      </c>
      <c r="CA95" s="2" t="s">
        <v>1010</v>
      </c>
      <c r="CB95" s="2" t="s">
        <v>135</v>
      </c>
      <c r="CC95" s="2" t="s">
        <v>135</v>
      </c>
      <c r="CD95" s="2"/>
      <c r="CE95" s="2"/>
      <c r="CF95" s="2" t="s">
        <v>149</v>
      </c>
      <c r="CG95" s="2" t="s">
        <v>135</v>
      </c>
      <c r="CH95" s="2" t="s">
        <v>135</v>
      </c>
      <c r="CI95" s="2"/>
      <c r="CJ95" s="2" t="s">
        <v>125</v>
      </c>
      <c r="CK95" s="2" t="s">
        <v>135</v>
      </c>
      <c r="CL95" s="2" t="s">
        <v>149</v>
      </c>
      <c r="CM95" s="2"/>
      <c r="CN95" s="2" t="s">
        <v>125</v>
      </c>
      <c r="CO95" s="2" t="s">
        <v>166</v>
      </c>
      <c r="CP95" s="2" t="s">
        <v>152</v>
      </c>
      <c r="CQ95" s="2"/>
      <c r="CR95" s="2"/>
      <c r="CS95" s="2" t="s">
        <v>191</v>
      </c>
      <c r="CT95" s="2"/>
      <c r="CU95" s="2"/>
      <c r="CV95" s="2" t="s">
        <v>149</v>
      </c>
      <c r="CW95" s="2" t="s">
        <v>147</v>
      </c>
      <c r="CX95" s="2" t="s">
        <v>135</v>
      </c>
      <c r="CY95" s="2"/>
      <c r="CZ95" s="2" t="s">
        <v>125</v>
      </c>
      <c r="DA95" s="2" t="s">
        <v>303</v>
      </c>
      <c r="DB95" s="2"/>
      <c r="DC95" s="2"/>
      <c r="DD95" s="2"/>
      <c r="DE95" s="2" t="s">
        <v>125</v>
      </c>
      <c r="DF95" s="2"/>
      <c r="DG95" s="2" t="s">
        <v>157</v>
      </c>
      <c r="DH95" s="2" t="s">
        <v>263</v>
      </c>
      <c r="DI95" s="2" t="s">
        <v>125</v>
      </c>
      <c r="DJ95" s="2" t="s">
        <v>125</v>
      </c>
      <c r="DK95" s="2" t="s">
        <v>1011</v>
      </c>
      <c r="DL95" s="2" t="s">
        <v>700</v>
      </c>
    </row>
    <row r="96" spans="1:116" ht="28.5" x14ac:dyDescent="0.2">
      <c r="A96" s="2" t="s">
        <v>1012</v>
      </c>
      <c r="B96" s="2" t="s">
        <v>117</v>
      </c>
      <c r="C96" s="2" t="s">
        <v>747</v>
      </c>
      <c r="D96" s="2"/>
      <c r="E96" s="2" t="s">
        <v>120</v>
      </c>
      <c r="F96" s="2" t="s">
        <v>332</v>
      </c>
      <c r="G96" s="2" t="s">
        <v>577</v>
      </c>
      <c r="H96" s="2" t="s">
        <v>201</v>
      </c>
      <c r="I96" s="2" t="s">
        <v>1013</v>
      </c>
      <c r="J96" s="2" t="s">
        <v>125</v>
      </c>
      <c r="K96" s="2" t="s">
        <v>215</v>
      </c>
      <c r="L96" s="2" t="s">
        <v>225</v>
      </c>
      <c r="M96" s="2" t="s">
        <v>1014</v>
      </c>
      <c r="N96" s="2" t="s">
        <v>154</v>
      </c>
      <c r="O96" s="2" t="s">
        <v>136</v>
      </c>
      <c r="P96" s="2" t="s">
        <v>135</v>
      </c>
      <c r="Q96" s="2" t="s">
        <v>365</v>
      </c>
      <c r="R96" s="2" t="s">
        <v>278</v>
      </c>
      <c r="S96" s="2" t="s">
        <v>152</v>
      </c>
      <c r="T96" s="2" t="s">
        <v>444</v>
      </c>
      <c r="U96" s="2" t="s">
        <v>303</v>
      </c>
      <c r="V96" s="2" t="s">
        <v>135</v>
      </c>
      <c r="W96" s="2" t="s">
        <v>135</v>
      </c>
      <c r="X96" s="2" t="s">
        <v>135</v>
      </c>
      <c r="Y96" s="2" t="s">
        <v>125</v>
      </c>
      <c r="Z96" s="2" t="s">
        <v>135</v>
      </c>
      <c r="AA96" s="2" t="s">
        <v>153</v>
      </c>
      <c r="AB96" s="2" t="s">
        <v>224</v>
      </c>
      <c r="AC96" s="2" t="s">
        <v>125</v>
      </c>
      <c r="AD96" s="2" t="s">
        <v>184</v>
      </c>
      <c r="AE96" s="2" t="s">
        <v>125</v>
      </c>
      <c r="AF96" s="2" t="s">
        <v>135</v>
      </c>
      <c r="AG96" s="2" t="s">
        <v>125</v>
      </c>
      <c r="AH96" s="2" t="s">
        <v>167</v>
      </c>
      <c r="AI96" s="2" t="s">
        <v>167</v>
      </c>
      <c r="AJ96" s="2" t="s">
        <v>125</v>
      </c>
      <c r="AK96" s="2" t="s">
        <v>135</v>
      </c>
      <c r="AL96" s="2" t="s">
        <v>660</v>
      </c>
      <c r="AM96" s="2" t="s">
        <v>135</v>
      </c>
      <c r="AN96" s="2" t="s">
        <v>754</v>
      </c>
      <c r="AO96" s="2" t="s">
        <v>167</v>
      </c>
      <c r="AP96" s="2" t="s">
        <v>149</v>
      </c>
      <c r="AQ96" s="2" t="s">
        <v>125</v>
      </c>
      <c r="AR96" s="2" t="s">
        <v>166</v>
      </c>
      <c r="AS96" s="2" t="s">
        <v>125</v>
      </c>
      <c r="AT96" s="2" t="s">
        <v>194</v>
      </c>
      <c r="AU96" s="2" t="s">
        <v>125</v>
      </c>
      <c r="AV96" s="2" t="s">
        <v>152</v>
      </c>
      <c r="AW96" s="2" t="s">
        <v>125</v>
      </c>
      <c r="AX96" s="2"/>
      <c r="AY96" s="2" t="s">
        <v>135</v>
      </c>
      <c r="AZ96" s="2" t="s">
        <v>125</v>
      </c>
      <c r="BA96" s="2" t="s">
        <v>157</v>
      </c>
      <c r="BB96" s="2" t="s">
        <v>149</v>
      </c>
      <c r="BC96" s="2" t="s">
        <v>135</v>
      </c>
      <c r="BD96" s="2" t="s">
        <v>166</v>
      </c>
      <c r="BE96" s="2" t="s">
        <v>272</v>
      </c>
      <c r="BF96" s="2" t="s">
        <v>309</v>
      </c>
      <c r="BG96" s="2" t="s">
        <v>135</v>
      </c>
      <c r="BH96" s="2" t="s">
        <v>152</v>
      </c>
      <c r="BI96" s="2" t="s">
        <v>149</v>
      </c>
      <c r="BJ96" s="2" t="s">
        <v>149</v>
      </c>
      <c r="BK96" s="2" t="s">
        <v>261</v>
      </c>
      <c r="BL96" s="2" t="s">
        <v>125</v>
      </c>
      <c r="BM96" s="2" t="s">
        <v>125</v>
      </c>
      <c r="BN96" s="2" t="s">
        <v>125</v>
      </c>
      <c r="BO96" s="2" t="s">
        <v>125</v>
      </c>
      <c r="BP96" s="2" t="s">
        <v>272</v>
      </c>
      <c r="BQ96" s="2" t="s">
        <v>135</v>
      </c>
      <c r="BR96" s="2" t="s">
        <v>125</v>
      </c>
      <c r="BS96" s="2" t="s">
        <v>149</v>
      </c>
      <c r="BT96" s="2" t="s">
        <v>166</v>
      </c>
      <c r="BU96" s="2"/>
      <c r="BV96" s="2" t="s">
        <v>135</v>
      </c>
      <c r="BW96" s="2" t="s">
        <v>195</v>
      </c>
      <c r="BX96" s="2" t="s">
        <v>149</v>
      </c>
      <c r="BY96" s="2" t="s">
        <v>168</v>
      </c>
      <c r="BZ96" s="2" t="s">
        <v>263</v>
      </c>
      <c r="CA96" s="2" t="s">
        <v>214</v>
      </c>
      <c r="CB96" s="2" t="s">
        <v>135</v>
      </c>
      <c r="CC96" s="2" t="s">
        <v>135</v>
      </c>
      <c r="CD96" s="2"/>
      <c r="CE96" s="2"/>
      <c r="CF96" s="2" t="s">
        <v>149</v>
      </c>
      <c r="CG96" s="2" t="s">
        <v>135</v>
      </c>
      <c r="CH96" s="2" t="s">
        <v>135</v>
      </c>
      <c r="CI96" s="2"/>
      <c r="CJ96" s="2" t="s">
        <v>125</v>
      </c>
      <c r="CK96" s="2" t="s">
        <v>135</v>
      </c>
      <c r="CL96" s="2" t="s">
        <v>149</v>
      </c>
      <c r="CM96" s="2"/>
      <c r="CN96" s="2" t="s">
        <v>125</v>
      </c>
      <c r="CO96" s="2" t="s">
        <v>166</v>
      </c>
      <c r="CP96" s="2" t="s">
        <v>152</v>
      </c>
      <c r="CQ96" s="2"/>
      <c r="CR96" s="2"/>
      <c r="CS96" s="2" t="s">
        <v>194</v>
      </c>
      <c r="CT96" s="2"/>
      <c r="CU96" s="2"/>
      <c r="CV96" s="2" t="s">
        <v>166</v>
      </c>
      <c r="CW96" s="2" t="s">
        <v>167</v>
      </c>
      <c r="CX96" s="2" t="s">
        <v>125</v>
      </c>
      <c r="CY96" s="2"/>
      <c r="CZ96" s="2" t="s">
        <v>125</v>
      </c>
      <c r="DA96" s="2" t="s">
        <v>166</v>
      </c>
      <c r="DB96" s="2"/>
      <c r="DC96" s="2"/>
      <c r="DD96" s="2"/>
      <c r="DE96" s="2" t="s">
        <v>125</v>
      </c>
      <c r="DF96" s="2"/>
      <c r="DG96" s="2" t="s">
        <v>147</v>
      </c>
      <c r="DH96" s="2" t="s">
        <v>262</v>
      </c>
      <c r="DI96" s="2" t="s">
        <v>125</v>
      </c>
      <c r="DJ96" s="2" t="s">
        <v>125</v>
      </c>
      <c r="DK96" s="2" t="s">
        <v>1015</v>
      </c>
      <c r="DL96" s="2" t="s">
        <v>126</v>
      </c>
    </row>
    <row r="97" spans="1:116" ht="28.5" x14ac:dyDescent="0.2">
      <c r="A97" s="2" t="s">
        <v>1016</v>
      </c>
      <c r="B97" s="2" t="s">
        <v>117</v>
      </c>
      <c r="C97" s="2" t="s">
        <v>1017</v>
      </c>
      <c r="D97" s="2"/>
      <c r="E97" s="2" t="s">
        <v>120</v>
      </c>
      <c r="F97" s="2" t="s">
        <v>535</v>
      </c>
      <c r="G97" s="2" t="s">
        <v>577</v>
      </c>
      <c r="H97" s="2" t="s">
        <v>220</v>
      </c>
      <c r="I97" s="2" t="s">
        <v>1018</v>
      </c>
      <c r="J97" s="2" t="s">
        <v>125</v>
      </c>
      <c r="K97" s="2" t="s">
        <v>668</v>
      </c>
      <c r="L97" s="2" t="s">
        <v>444</v>
      </c>
      <c r="M97" s="2" t="s">
        <v>908</v>
      </c>
      <c r="N97" s="2" t="s">
        <v>126</v>
      </c>
      <c r="O97" s="2" t="s">
        <v>147</v>
      </c>
      <c r="P97" s="2" t="s">
        <v>135</v>
      </c>
      <c r="Q97" s="2" t="s">
        <v>376</v>
      </c>
      <c r="R97" s="2" t="s">
        <v>227</v>
      </c>
      <c r="S97" s="2" t="s">
        <v>152</v>
      </c>
      <c r="T97" s="2" t="s">
        <v>304</v>
      </c>
      <c r="U97" s="2" t="s">
        <v>182</v>
      </c>
      <c r="V97" s="2" t="s">
        <v>135</v>
      </c>
      <c r="W97" s="2" t="s">
        <v>125</v>
      </c>
      <c r="X97" s="2" t="s">
        <v>125</v>
      </c>
      <c r="Y97" s="2" t="s">
        <v>135</v>
      </c>
      <c r="Z97" s="2" t="s">
        <v>149</v>
      </c>
      <c r="AA97" s="2" t="s">
        <v>219</v>
      </c>
      <c r="AB97" s="2" t="s">
        <v>224</v>
      </c>
      <c r="AC97" s="2" t="s">
        <v>125</v>
      </c>
      <c r="AD97" s="2" t="s">
        <v>240</v>
      </c>
      <c r="AE97" s="2" t="s">
        <v>125</v>
      </c>
      <c r="AF97" s="2" t="s">
        <v>135</v>
      </c>
      <c r="AG97" s="2" t="s">
        <v>125</v>
      </c>
      <c r="AH97" s="2" t="s">
        <v>167</v>
      </c>
      <c r="AI97" s="2" t="s">
        <v>167</v>
      </c>
      <c r="AJ97" s="2" t="s">
        <v>125</v>
      </c>
      <c r="AK97" s="2" t="s">
        <v>135</v>
      </c>
      <c r="AL97" s="2" t="s">
        <v>133</v>
      </c>
      <c r="AM97" s="2" t="s">
        <v>135</v>
      </c>
      <c r="AN97" s="2" t="s">
        <v>754</v>
      </c>
      <c r="AO97" s="2" t="s">
        <v>166</v>
      </c>
      <c r="AP97" s="2" t="s">
        <v>152</v>
      </c>
      <c r="AQ97" s="2" t="s">
        <v>125</v>
      </c>
      <c r="AR97" s="2" t="s">
        <v>222</v>
      </c>
      <c r="AS97" s="2" t="s">
        <v>125</v>
      </c>
      <c r="AT97" s="2" t="s">
        <v>164</v>
      </c>
      <c r="AU97" s="2" t="s">
        <v>135</v>
      </c>
      <c r="AV97" s="2" t="s">
        <v>157</v>
      </c>
      <c r="AW97" s="2" t="s">
        <v>125</v>
      </c>
      <c r="AX97" s="2"/>
      <c r="AY97" s="2" t="s">
        <v>149</v>
      </c>
      <c r="AZ97" s="2" t="s">
        <v>125</v>
      </c>
      <c r="BA97" s="2" t="s">
        <v>191</v>
      </c>
      <c r="BB97" s="2" t="s">
        <v>149</v>
      </c>
      <c r="BC97" s="2" t="s">
        <v>149</v>
      </c>
      <c r="BD97" s="2" t="s">
        <v>166</v>
      </c>
      <c r="BE97" s="2" t="s">
        <v>216</v>
      </c>
      <c r="BF97" s="2" t="s">
        <v>145</v>
      </c>
      <c r="BG97" s="2" t="s">
        <v>135</v>
      </c>
      <c r="BH97" s="2" t="s">
        <v>157</v>
      </c>
      <c r="BI97" s="2" t="s">
        <v>149</v>
      </c>
      <c r="BJ97" s="2" t="s">
        <v>149</v>
      </c>
      <c r="BK97" s="2" t="s">
        <v>309</v>
      </c>
      <c r="BL97" s="2" t="s">
        <v>125</v>
      </c>
      <c r="BM97" s="2" t="s">
        <v>135</v>
      </c>
      <c r="BN97" s="2" t="s">
        <v>125</v>
      </c>
      <c r="BO97" s="2" t="s">
        <v>125</v>
      </c>
      <c r="BP97" s="2" t="s">
        <v>333</v>
      </c>
      <c r="BQ97" s="2" t="s">
        <v>149</v>
      </c>
      <c r="BR97" s="2" t="s">
        <v>125</v>
      </c>
      <c r="BS97" s="2" t="s">
        <v>149</v>
      </c>
      <c r="BT97" s="2" t="s">
        <v>191</v>
      </c>
      <c r="BU97" s="2"/>
      <c r="BV97" s="2" t="s">
        <v>135</v>
      </c>
      <c r="BW97" s="2" t="s">
        <v>195</v>
      </c>
      <c r="BX97" s="2" t="s">
        <v>152</v>
      </c>
      <c r="BY97" s="2" t="s">
        <v>325</v>
      </c>
      <c r="BZ97" s="2" t="s">
        <v>263</v>
      </c>
      <c r="CA97" s="2" t="s">
        <v>365</v>
      </c>
      <c r="CB97" s="2" t="s">
        <v>135</v>
      </c>
      <c r="CC97" s="2" t="s">
        <v>135</v>
      </c>
      <c r="CD97" s="2"/>
      <c r="CE97" s="2"/>
      <c r="CF97" s="2" t="s">
        <v>149</v>
      </c>
      <c r="CG97" s="2" t="s">
        <v>135</v>
      </c>
      <c r="CH97" s="2" t="s">
        <v>135</v>
      </c>
      <c r="CI97" s="2"/>
      <c r="CJ97" s="2" t="s">
        <v>125</v>
      </c>
      <c r="CK97" s="2" t="s">
        <v>135</v>
      </c>
      <c r="CL97" s="2" t="s">
        <v>149</v>
      </c>
      <c r="CM97" s="2"/>
      <c r="CN97" s="2" t="s">
        <v>125</v>
      </c>
      <c r="CO97" s="2" t="s">
        <v>191</v>
      </c>
      <c r="CP97" s="2" t="s">
        <v>152</v>
      </c>
      <c r="CQ97" s="2"/>
      <c r="CR97" s="2"/>
      <c r="CS97" s="2" t="s">
        <v>194</v>
      </c>
      <c r="CT97" s="2"/>
      <c r="CU97" s="2"/>
      <c r="CV97" s="2" t="s">
        <v>191</v>
      </c>
      <c r="CW97" s="2" t="s">
        <v>167</v>
      </c>
      <c r="CX97" s="2" t="s">
        <v>125</v>
      </c>
      <c r="CY97" s="2"/>
      <c r="CZ97" s="2" t="s">
        <v>125</v>
      </c>
      <c r="DA97" s="2" t="s">
        <v>222</v>
      </c>
      <c r="DB97" s="2"/>
      <c r="DC97" s="2"/>
      <c r="DD97" s="2"/>
      <c r="DE97" s="2" t="s">
        <v>125</v>
      </c>
      <c r="DF97" s="2"/>
      <c r="DG97" s="2" t="s">
        <v>277</v>
      </c>
      <c r="DH97" s="2" t="s">
        <v>216</v>
      </c>
      <c r="DI97" s="2" t="s">
        <v>125</v>
      </c>
      <c r="DJ97" s="2" t="s">
        <v>125</v>
      </c>
      <c r="DK97" s="2" t="s">
        <v>1019</v>
      </c>
      <c r="DL97" s="2" t="s">
        <v>746</v>
      </c>
    </row>
    <row r="98" spans="1:116" ht="28.5" x14ac:dyDescent="0.2">
      <c r="A98" s="2" t="s">
        <v>1020</v>
      </c>
      <c r="B98" s="2" t="s">
        <v>117</v>
      </c>
      <c r="C98" s="2" t="s">
        <v>1021</v>
      </c>
      <c r="D98" s="2"/>
      <c r="E98" s="2" t="s">
        <v>120</v>
      </c>
      <c r="F98" s="2" t="s">
        <v>525</v>
      </c>
      <c r="G98" s="2" t="s">
        <v>577</v>
      </c>
      <c r="H98" s="2" t="s">
        <v>431</v>
      </c>
      <c r="I98" s="2" t="s">
        <v>1022</v>
      </c>
      <c r="J98" s="2" t="s">
        <v>125</v>
      </c>
      <c r="K98" s="2" t="s">
        <v>128</v>
      </c>
      <c r="L98" s="2" t="s">
        <v>409</v>
      </c>
      <c r="M98" s="2" t="s">
        <v>616</v>
      </c>
      <c r="N98" s="2" t="s">
        <v>502</v>
      </c>
      <c r="O98" s="2" t="s">
        <v>281</v>
      </c>
      <c r="P98" s="2" t="s">
        <v>125</v>
      </c>
      <c r="Q98" s="2" t="s">
        <v>131</v>
      </c>
      <c r="R98" s="2" t="s">
        <v>409</v>
      </c>
      <c r="S98" s="2" t="s">
        <v>281</v>
      </c>
      <c r="T98" s="2" t="s">
        <v>503</v>
      </c>
      <c r="U98" s="2" t="s">
        <v>149</v>
      </c>
      <c r="V98" s="2" t="s">
        <v>222</v>
      </c>
      <c r="W98" s="2" t="s">
        <v>503</v>
      </c>
      <c r="X98" s="2" t="s">
        <v>503</v>
      </c>
      <c r="Y98" s="2" t="s">
        <v>125</v>
      </c>
      <c r="Z98" s="2" t="s">
        <v>135</v>
      </c>
      <c r="AA98" s="2" t="s">
        <v>1023</v>
      </c>
      <c r="AB98" s="2" t="s">
        <v>135</v>
      </c>
      <c r="AC98" s="2" t="s">
        <v>505</v>
      </c>
      <c r="AD98" s="2" t="s">
        <v>133</v>
      </c>
      <c r="AE98" s="2" t="s">
        <v>506</v>
      </c>
      <c r="AF98" s="2" t="s">
        <v>259</v>
      </c>
      <c r="AG98" s="2" t="s">
        <v>700</v>
      </c>
      <c r="AH98" s="2" t="s">
        <v>342</v>
      </c>
      <c r="AI98" s="2" t="s">
        <v>125</v>
      </c>
      <c r="AJ98" s="2" t="s">
        <v>152</v>
      </c>
      <c r="AK98" s="2" t="s">
        <v>214</v>
      </c>
      <c r="AL98" s="2" t="s">
        <v>277</v>
      </c>
      <c r="AM98" s="2" t="s">
        <v>163</v>
      </c>
      <c r="AN98" s="2" t="s">
        <v>262</v>
      </c>
      <c r="AO98" s="2" t="s">
        <v>306</v>
      </c>
      <c r="AP98" s="2" t="s">
        <v>502</v>
      </c>
      <c r="AQ98" s="2" t="s">
        <v>389</v>
      </c>
      <c r="AR98" s="2" t="s">
        <v>135</v>
      </c>
      <c r="AS98" s="2" t="s">
        <v>306</v>
      </c>
      <c r="AT98" s="2" t="s">
        <v>244</v>
      </c>
      <c r="AU98" s="2" t="s">
        <v>138</v>
      </c>
      <c r="AV98" s="2" t="s">
        <v>140</v>
      </c>
      <c r="AW98" s="2" t="s">
        <v>135</v>
      </c>
      <c r="AX98" s="2"/>
      <c r="AY98" s="2" t="s">
        <v>389</v>
      </c>
      <c r="AZ98" s="2" t="s">
        <v>125</v>
      </c>
      <c r="BA98" s="2" t="s">
        <v>142</v>
      </c>
      <c r="BB98" s="2" t="s">
        <v>138</v>
      </c>
      <c r="BC98" s="2" t="s">
        <v>186</v>
      </c>
      <c r="BD98" s="2" t="s">
        <v>125</v>
      </c>
      <c r="BE98" s="2" t="s">
        <v>145</v>
      </c>
      <c r="BF98" s="2" t="s">
        <v>713</v>
      </c>
      <c r="BG98" s="2" t="s">
        <v>138</v>
      </c>
      <c r="BH98" s="2" t="s">
        <v>138</v>
      </c>
      <c r="BI98" s="2" t="s">
        <v>157</v>
      </c>
      <c r="BJ98" s="2" t="s">
        <v>389</v>
      </c>
      <c r="BK98" s="2" t="s">
        <v>135</v>
      </c>
      <c r="BL98" s="2" t="s">
        <v>399</v>
      </c>
      <c r="BM98" s="2" t="s">
        <v>162</v>
      </c>
      <c r="BN98" s="2" t="s">
        <v>125</v>
      </c>
      <c r="BO98" s="2" t="s">
        <v>142</v>
      </c>
      <c r="BP98" s="2" t="s">
        <v>244</v>
      </c>
      <c r="BQ98" s="2" t="s">
        <v>142</v>
      </c>
      <c r="BR98" s="2" t="s">
        <v>125</v>
      </c>
      <c r="BS98" s="2" t="s">
        <v>149</v>
      </c>
      <c r="BT98" s="2" t="s">
        <v>152</v>
      </c>
      <c r="BU98" s="2"/>
      <c r="BV98" s="2" t="s">
        <v>157</v>
      </c>
      <c r="BW98" s="2" t="s">
        <v>142</v>
      </c>
      <c r="BX98" s="2" t="s">
        <v>509</v>
      </c>
      <c r="BY98" s="2" t="s">
        <v>1024</v>
      </c>
      <c r="BZ98" s="2" t="s">
        <v>146</v>
      </c>
      <c r="CA98" s="2" t="s">
        <v>186</v>
      </c>
      <c r="CB98" s="2" t="s">
        <v>142</v>
      </c>
      <c r="CC98" s="2" t="s">
        <v>190</v>
      </c>
      <c r="CD98" s="2"/>
      <c r="CE98" s="2"/>
      <c r="CF98" s="2" t="s">
        <v>144</v>
      </c>
      <c r="CG98" s="2" t="s">
        <v>244</v>
      </c>
      <c r="CH98" s="2" t="s">
        <v>138</v>
      </c>
      <c r="CI98" s="2"/>
      <c r="CJ98" s="2" t="s">
        <v>136</v>
      </c>
      <c r="CK98" s="2" t="s">
        <v>164</v>
      </c>
      <c r="CL98" s="2" t="s">
        <v>510</v>
      </c>
      <c r="CM98" s="2"/>
      <c r="CN98" s="2" t="s">
        <v>147</v>
      </c>
      <c r="CO98" s="2" t="s">
        <v>738</v>
      </c>
      <c r="CP98" s="2" t="s">
        <v>159</v>
      </c>
      <c r="CQ98" s="2"/>
      <c r="CR98" s="2"/>
      <c r="CS98" s="2" t="s">
        <v>261</v>
      </c>
      <c r="CT98" s="2"/>
      <c r="CU98" s="2"/>
      <c r="CV98" s="2" t="s">
        <v>152</v>
      </c>
      <c r="CW98" s="2" t="s">
        <v>194</v>
      </c>
      <c r="CX98" s="2" t="s">
        <v>376</v>
      </c>
      <c r="CY98" s="2"/>
      <c r="CZ98" s="2" t="s">
        <v>125</v>
      </c>
      <c r="DA98" s="2" t="s">
        <v>149</v>
      </c>
      <c r="DB98" s="2"/>
      <c r="DC98" s="2"/>
      <c r="DD98" s="2"/>
      <c r="DE98" s="2" t="s">
        <v>125</v>
      </c>
      <c r="DF98" s="2"/>
      <c r="DG98" s="2" t="s">
        <v>149</v>
      </c>
      <c r="DH98" s="2" t="s">
        <v>166</v>
      </c>
      <c r="DI98" s="2" t="s">
        <v>125</v>
      </c>
      <c r="DJ98" s="2" t="s">
        <v>135</v>
      </c>
      <c r="DK98" s="2" t="s">
        <v>1025</v>
      </c>
      <c r="DL98" s="2" t="s">
        <v>409</v>
      </c>
    </row>
    <row r="99" spans="1:116" ht="28.5" x14ac:dyDescent="0.2">
      <c r="A99" s="2" t="s">
        <v>1026</v>
      </c>
      <c r="B99" s="2" t="s">
        <v>117</v>
      </c>
      <c r="C99" s="2" t="s">
        <v>1027</v>
      </c>
      <c r="D99" s="2"/>
      <c r="E99" s="2" t="s">
        <v>120</v>
      </c>
      <c r="F99" s="2" t="s">
        <v>525</v>
      </c>
      <c r="G99" s="2" t="s">
        <v>1028</v>
      </c>
      <c r="H99" s="2" t="s">
        <v>514</v>
      </c>
      <c r="I99" s="2" t="s">
        <v>916</v>
      </c>
      <c r="J99" s="2" t="s">
        <v>125</v>
      </c>
      <c r="K99" s="2" t="s">
        <v>1029</v>
      </c>
      <c r="L99" s="2" t="s">
        <v>238</v>
      </c>
      <c r="M99" s="2" t="s">
        <v>1030</v>
      </c>
      <c r="N99" s="2" t="s">
        <v>322</v>
      </c>
      <c r="O99" s="2" t="s">
        <v>164</v>
      </c>
      <c r="P99" s="2" t="s">
        <v>135</v>
      </c>
      <c r="Q99" s="2" t="s">
        <v>325</v>
      </c>
      <c r="R99" s="2" t="s">
        <v>572</v>
      </c>
      <c r="S99" s="2" t="s">
        <v>152</v>
      </c>
      <c r="T99" s="2" t="s">
        <v>432</v>
      </c>
      <c r="U99" s="2" t="s">
        <v>191</v>
      </c>
      <c r="V99" s="2" t="s">
        <v>135</v>
      </c>
      <c r="W99" s="2" t="s">
        <v>135</v>
      </c>
      <c r="X99" s="2" t="s">
        <v>135</v>
      </c>
      <c r="Y99" s="2" t="s">
        <v>135</v>
      </c>
      <c r="Z99" s="2" t="s">
        <v>152</v>
      </c>
      <c r="AA99" s="2" t="s">
        <v>682</v>
      </c>
      <c r="AB99" s="2" t="s">
        <v>187</v>
      </c>
      <c r="AC99" s="2" t="s">
        <v>125</v>
      </c>
      <c r="AD99" s="2" t="s">
        <v>223</v>
      </c>
      <c r="AE99" s="2" t="s">
        <v>125</v>
      </c>
      <c r="AF99" s="2" t="s">
        <v>135</v>
      </c>
      <c r="AG99" s="2" t="s">
        <v>125</v>
      </c>
      <c r="AH99" s="2" t="s">
        <v>157</v>
      </c>
      <c r="AI99" s="2" t="s">
        <v>167</v>
      </c>
      <c r="AJ99" s="2" t="s">
        <v>135</v>
      </c>
      <c r="AK99" s="2" t="s">
        <v>135</v>
      </c>
      <c r="AL99" s="2" t="s">
        <v>1031</v>
      </c>
      <c r="AM99" s="2" t="s">
        <v>135</v>
      </c>
      <c r="AN99" s="2" t="s">
        <v>354</v>
      </c>
      <c r="AO99" s="2" t="s">
        <v>222</v>
      </c>
      <c r="AP99" s="2" t="s">
        <v>192</v>
      </c>
      <c r="AQ99" s="2" t="s">
        <v>125</v>
      </c>
      <c r="AR99" s="2" t="s">
        <v>164</v>
      </c>
      <c r="AS99" s="2" t="s">
        <v>125</v>
      </c>
      <c r="AT99" s="2" t="s">
        <v>303</v>
      </c>
      <c r="AU99" s="2" t="s">
        <v>135</v>
      </c>
      <c r="AV99" s="2" t="s">
        <v>167</v>
      </c>
      <c r="AW99" s="2" t="s">
        <v>125</v>
      </c>
      <c r="AX99" s="2"/>
      <c r="AY99" s="2" t="s">
        <v>152</v>
      </c>
      <c r="AZ99" s="2" t="s">
        <v>125</v>
      </c>
      <c r="BA99" s="2" t="s">
        <v>164</v>
      </c>
      <c r="BB99" s="2" t="s">
        <v>152</v>
      </c>
      <c r="BC99" s="2" t="s">
        <v>152</v>
      </c>
      <c r="BD99" s="2" t="s">
        <v>166</v>
      </c>
      <c r="BE99" s="2" t="s">
        <v>365</v>
      </c>
      <c r="BF99" s="2" t="s">
        <v>184</v>
      </c>
      <c r="BG99" s="2" t="s">
        <v>135</v>
      </c>
      <c r="BH99" s="2" t="s">
        <v>167</v>
      </c>
      <c r="BI99" s="2" t="s">
        <v>135</v>
      </c>
      <c r="BJ99" s="2" t="s">
        <v>152</v>
      </c>
      <c r="BK99" s="2" t="s">
        <v>187</v>
      </c>
      <c r="BL99" s="2" t="s">
        <v>135</v>
      </c>
      <c r="BM99" s="2" t="s">
        <v>135</v>
      </c>
      <c r="BN99" s="2" t="s">
        <v>125</v>
      </c>
      <c r="BO99" s="2" t="s">
        <v>135</v>
      </c>
      <c r="BP99" s="2" t="s">
        <v>341</v>
      </c>
      <c r="BQ99" s="2" t="s">
        <v>149</v>
      </c>
      <c r="BR99" s="2" t="s">
        <v>125</v>
      </c>
      <c r="BS99" s="2" t="s">
        <v>149</v>
      </c>
      <c r="BT99" s="2" t="s">
        <v>149</v>
      </c>
      <c r="BU99" s="2"/>
      <c r="BV99" s="2" t="s">
        <v>135</v>
      </c>
      <c r="BW99" s="2" t="s">
        <v>182</v>
      </c>
      <c r="BX99" s="2" t="s">
        <v>149</v>
      </c>
      <c r="BY99" s="2" t="s">
        <v>227</v>
      </c>
      <c r="BZ99" s="2" t="s">
        <v>309</v>
      </c>
      <c r="CA99" s="2" t="s">
        <v>136</v>
      </c>
      <c r="CB99" s="2" t="s">
        <v>135</v>
      </c>
      <c r="CC99" s="2" t="s">
        <v>149</v>
      </c>
      <c r="CD99" s="2"/>
      <c r="CE99" s="2"/>
      <c r="CF99" s="2" t="s">
        <v>149</v>
      </c>
      <c r="CG99" s="2" t="s">
        <v>149</v>
      </c>
      <c r="CH99" s="2" t="s">
        <v>149</v>
      </c>
      <c r="CI99" s="2"/>
      <c r="CJ99" s="2" t="s">
        <v>135</v>
      </c>
      <c r="CK99" s="2" t="s">
        <v>135</v>
      </c>
      <c r="CL99" s="2" t="s">
        <v>152</v>
      </c>
      <c r="CM99" s="2"/>
      <c r="CN99" s="2" t="s">
        <v>125</v>
      </c>
      <c r="CO99" s="2" t="s">
        <v>194</v>
      </c>
      <c r="CP99" s="2" t="s">
        <v>152</v>
      </c>
      <c r="CQ99" s="2"/>
      <c r="CR99" s="2"/>
      <c r="CS99" s="2" t="s">
        <v>222</v>
      </c>
      <c r="CT99" s="2"/>
      <c r="CU99" s="2"/>
      <c r="CV99" s="2" t="s">
        <v>149</v>
      </c>
      <c r="CW99" s="2" t="s">
        <v>192</v>
      </c>
      <c r="CX99" s="2" t="s">
        <v>125</v>
      </c>
      <c r="CY99" s="2"/>
      <c r="CZ99" s="2" t="s">
        <v>135</v>
      </c>
      <c r="DA99" s="2" t="s">
        <v>166</v>
      </c>
      <c r="DB99" s="2"/>
      <c r="DC99" s="2"/>
      <c r="DD99" s="2"/>
      <c r="DE99" s="2" t="s">
        <v>125</v>
      </c>
      <c r="DF99" s="2"/>
      <c r="DG99" s="2" t="s">
        <v>245</v>
      </c>
      <c r="DH99" s="2" t="s">
        <v>210</v>
      </c>
      <c r="DI99" s="2" t="s">
        <v>125</v>
      </c>
      <c r="DJ99" s="2" t="s">
        <v>125</v>
      </c>
      <c r="DK99" s="2" t="s">
        <v>1032</v>
      </c>
      <c r="DL99" s="2" t="s">
        <v>219</v>
      </c>
    </row>
    <row r="100" spans="1:116" ht="28.5" x14ac:dyDescent="0.2">
      <c r="A100" s="2" t="s">
        <v>1033</v>
      </c>
      <c r="B100" s="2" t="s">
        <v>117</v>
      </c>
      <c r="C100" s="2" t="s">
        <v>1034</v>
      </c>
      <c r="D100" s="2"/>
      <c r="E100" s="2" t="s">
        <v>120</v>
      </c>
      <c r="F100" s="2" t="s">
        <v>525</v>
      </c>
      <c r="G100" s="2" t="s">
        <v>1035</v>
      </c>
      <c r="H100" s="2" t="s">
        <v>410</v>
      </c>
      <c r="I100" s="2" t="s">
        <v>1036</v>
      </c>
      <c r="J100" s="2" t="s">
        <v>125</v>
      </c>
      <c r="K100" s="2" t="s">
        <v>1037</v>
      </c>
      <c r="L100" s="2" t="s">
        <v>388</v>
      </c>
      <c r="M100" s="2" t="s">
        <v>378</v>
      </c>
      <c r="N100" s="2" t="s">
        <v>888</v>
      </c>
      <c r="O100" s="2" t="s">
        <v>303</v>
      </c>
      <c r="P100" s="2" t="s">
        <v>135</v>
      </c>
      <c r="Q100" s="2" t="s">
        <v>572</v>
      </c>
      <c r="R100" s="2" t="s">
        <v>649</v>
      </c>
      <c r="S100" s="2" t="s">
        <v>157</v>
      </c>
      <c r="T100" s="2" t="s">
        <v>150</v>
      </c>
      <c r="U100" s="2" t="s">
        <v>167</v>
      </c>
      <c r="V100" s="2" t="s">
        <v>135</v>
      </c>
      <c r="W100" s="2" t="s">
        <v>135</v>
      </c>
      <c r="X100" s="2" t="s">
        <v>135</v>
      </c>
      <c r="Y100" s="2" t="s">
        <v>135</v>
      </c>
      <c r="Z100" s="2" t="s">
        <v>152</v>
      </c>
      <c r="AA100" s="2" t="s">
        <v>127</v>
      </c>
      <c r="AB100" s="2" t="s">
        <v>303</v>
      </c>
      <c r="AC100" s="2" t="s">
        <v>135</v>
      </c>
      <c r="AD100" s="2" t="s">
        <v>223</v>
      </c>
      <c r="AE100" s="2" t="s">
        <v>125</v>
      </c>
      <c r="AF100" s="2" t="s">
        <v>135</v>
      </c>
      <c r="AG100" s="2" t="s">
        <v>125</v>
      </c>
      <c r="AH100" s="2" t="s">
        <v>167</v>
      </c>
      <c r="AI100" s="2" t="s">
        <v>167</v>
      </c>
      <c r="AJ100" s="2" t="s">
        <v>125</v>
      </c>
      <c r="AK100" s="2" t="s">
        <v>135</v>
      </c>
      <c r="AL100" s="2" t="s">
        <v>367</v>
      </c>
      <c r="AM100" s="2" t="s">
        <v>135</v>
      </c>
      <c r="AN100" s="2" t="s">
        <v>310</v>
      </c>
      <c r="AO100" s="2" t="s">
        <v>194</v>
      </c>
      <c r="AP100" s="2" t="s">
        <v>192</v>
      </c>
      <c r="AQ100" s="2" t="s">
        <v>125</v>
      </c>
      <c r="AR100" s="2" t="s">
        <v>136</v>
      </c>
      <c r="AS100" s="2" t="s">
        <v>125</v>
      </c>
      <c r="AT100" s="2" t="s">
        <v>224</v>
      </c>
      <c r="AU100" s="2" t="s">
        <v>135</v>
      </c>
      <c r="AV100" s="2" t="s">
        <v>167</v>
      </c>
      <c r="AW100" s="2" t="s">
        <v>125</v>
      </c>
      <c r="AX100" s="2"/>
      <c r="AY100" s="2" t="s">
        <v>149</v>
      </c>
      <c r="AZ100" s="2" t="s">
        <v>125</v>
      </c>
      <c r="BA100" s="2" t="s">
        <v>222</v>
      </c>
      <c r="BB100" s="2" t="s">
        <v>149</v>
      </c>
      <c r="BC100" s="2" t="s">
        <v>152</v>
      </c>
      <c r="BD100" s="2" t="s">
        <v>166</v>
      </c>
      <c r="BE100" s="2" t="s">
        <v>262</v>
      </c>
      <c r="BF100" s="2" t="s">
        <v>341</v>
      </c>
      <c r="BG100" s="2" t="s">
        <v>135</v>
      </c>
      <c r="BH100" s="2" t="s">
        <v>167</v>
      </c>
      <c r="BI100" s="2" t="s">
        <v>135</v>
      </c>
      <c r="BJ100" s="2" t="s">
        <v>152</v>
      </c>
      <c r="BK100" s="2" t="s">
        <v>260</v>
      </c>
      <c r="BL100" s="2" t="s">
        <v>125</v>
      </c>
      <c r="BM100" s="2" t="s">
        <v>135</v>
      </c>
      <c r="BN100" s="2" t="s">
        <v>125</v>
      </c>
      <c r="BO100" s="2" t="s">
        <v>135</v>
      </c>
      <c r="BP100" s="2" t="s">
        <v>307</v>
      </c>
      <c r="BQ100" s="2" t="s">
        <v>149</v>
      </c>
      <c r="BR100" s="2" t="s">
        <v>125</v>
      </c>
      <c r="BS100" s="2" t="s">
        <v>149</v>
      </c>
      <c r="BT100" s="2" t="s">
        <v>135</v>
      </c>
      <c r="BU100" s="2"/>
      <c r="BV100" s="2" t="s">
        <v>135</v>
      </c>
      <c r="BW100" s="2" t="s">
        <v>131</v>
      </c>
      <c r="BX100" s="2" t="s">
        <v>149</v>
      </c>
      <c r="BY100" s="2" t="s">
        <v>227</v>
      </c>
      <c r="BZ100" s="2" t="s">
        <v>309</v>
      </c>
      <c r="CA100" s="2" t="s">
        <v>198</v>
      </c>
      <c r="CB100" s="2" t="s">
        <v>135</v>
      </c>
      <c r="CC100" s="2" t="s">
        <v>135</v>
      </c>
      <c r="CD100" s="2"/>
      <c r="CE100" s="2"/>
      <c r="CF100" s="2" t="s">
        <v>149</v>
      </c>
      <c r="CG100" s="2" t="s">
        <v>135</v>
      </c>
      <c r="CH100" s="2" t="s">
        <v>135</v>
      </c>
      <c r="CI100" s="2"/>
      <c r="CJ100" s="2" t="s">
        <v>125</v>
      </c>
      <c r="CK100" s="2" t="s">
        <v>135</v>
      </c>
      <c r="CL100" s="2" t="s">
        <v>149</v>
      </c>
      <c r="CM100" s="2"/>
      <c r="CN100" s="2" t="s">
        <v>125</v>
      </c>
      <c r="CO100" s="2" t="s">
        <v>166</v>
      </c>
      <c r="CP100" s="2" t="s">
        <v>152</v>
      </c>
      <c r="CQ100" s="2"/>
      <c r="CR100" s="2"/>
      <c r="CS100" s="2" t="s">
        <v>194</v>
      </c>
      <c r="CT100" s="2"/>
      <c r="CU100" s="2"/>
      <c r="CV100" s="2" t="s">
        <v>135</v>
      </c>
      <c r="CW100" s="2" t="s">
        <v>166</v>
      </c>
      <c r="CX100" s="2" t="s">
        <v>125</v>
      </c>
      <c r="CY100" s="2"/>
      <c r="CZ100" s="2" t="s">
        <v>135</v>
      </c>
      <c r="DA100" s="2" t="s">
        <v>147</v>
      </c>
      <c r="DB100" s="2"/>
      <c r="DC100" s="2"/>
      <c r="DD100" s="2"/>
      <c r="DE100" s="2" t="s">
        <v>125</v>
      </c>
      <c r="DF100" s="2"/>
      <c r="DG100" s="2" t="s">
        <v>326</v>
      </c>
      <c r="DH100" s="2" t="s">
        <v>183</v>
      </c>
      <c r="DI100" s="2" t="s">
        <v>125</v>
      </c>
      <c r="DJ100" s="2" t="s">
        <v>125</v>
      </c>
      <c r="DK100" s="2" t="s">
        <v>1038</v>
      </c>
      <c r="DL100" s="2" t="s">
        <v>443</v>
      </c>
    </row>
    <row r="101" spans="1:116" ht="28.5" x14ac:dyDescent="0.2">
      <c r="A101" s="2" t="s">
        <v>1039</v>
      </c>
      <c r="B101" s="2" t="s">
        <v>117</v>
      </c>
      <c r="C101" s="2" t="s">
        <v>1040</v>
      </c>
      <c r="D101" s="2"/>
      <c r="E101" s="2" t="s">
        <v>120</v>
      </c>
      <c r="F101" s="2" t="s">
        <v>525</v>
      </c>
      <c r="G101" s="2" t="s">
        <v>933</v>
      </c>
      <c r="H101" s="2" t="s">
        <v>570</v>
      </c>
      <c r="I101" s="2" t="s">
        <v>1041</v>
      </c>
      <c r="J101" s="2" t="s">
        <v>125</v>
      </c>
      <c r="K101" s="2" t="s">
        <v>134</v>
      </c>
      <c r="L101" s="2" t="s">
        <v>275</v>
      </c>
      <c r="M101" s="2" t="s">
        <v>1042</v>
      </c>
      <c r="N101" s="2" t="s">
        <v>722</v>
      </c>
      <c r="O101" s="2" t="s">
        <v>195</v>
      </c>
      <c r="P101" s="2" t="s">
        <v>135</v>
      </c>
      <c r="Q101" s="2" t="s">
        <v>234</v>
      </c>
      <c r="R101" s="2" t="s">
        <v>220</v>
      </c>
      <c r="S101" s="2" t="s">
        <v>157</v>
      </c>
      <c r="T101" s="2" t="s">
        <v>153</v>
      </c>
      <c r="U101" s="2" t="s">
        <v>167</v>
      </c>
      <c r="V101" s="2" t="s">
        <v>149</v>
      </c>
      <c r="W101" s="2" t="s">
        <v>135</v>
      </c>
      <c r="X101" s="2" t="s">
        <v>135</v>
      </c>
      <c r="Y101" s="2" t="s">
        <v>135</v>
      </c>
      <c r="Z101" s="2" t="s">
        <v>152</v>
      </c>
      <c r="AA101" s="2" t="s">
        <v>338</v>
      </c>
      <c r="AB101" s="2" t="s">
        <v>224</v>
      </c>
      <c r="AC101" s="2" t="s">
        <v>135</v>
      </c>
      <c r="AD101" s="2" t="s">
        <v>444</v>
      </c>
      <c r="AE101" s="2" t="s">
        <v>125</v>
      </c>
      <c r="AF101" s="2" t="s">
        <v>135</v>
      </c>
      <c r="AG101" s="2" t="s">
        <v>125</v>
      </c>
      <c r="AH101" s="2" t="s">
        <v>167</v>
      </c>
      <c r="AI101" s="2" t="s">
        <v>167</v>
      </c>
      <c r="AJ101" s="2" t="s">
        <v>135</v>
      </c>
      <c r="AK101" s="2" t="s">
        <v>135</v>
      </c>
      <c r="AL101" s="2" t="s">
        <v>1043</v>
      </c>
      <c r="AM101" s="2" t="s">
        <v>135</v>
      </c>
      <c r="AN101" s="2" t="s">
        <v>608</v>
      </c>
      <c r="AO101" s="2" t="s">
        <v>222</v>
      </c>
      <c r="AP101" s="2" t="s">
        <v>166</v>
      </c>
      <c r="AQ101" s="2" t="s">
        <v>125</v>
      </c>
      <c r="AR101" s="2" t="s">
        <v>164</v>
      </c>
      <c r="AS101" s="2" t="s">
        <v>125</v>
      </c>
      <c r="AT101" s="2" t="s">
        <v>263</v>
      </c>
      <c r="AU101" s="2" t="s">
        <v>135</v>
      </c>
      <c r="AV101" s="2" t="s">
        <v>192</v>
      </c>
      <c r="AW101" s="2" t="s">
        <v>125</v>
      </c>
      <c r="AX101" s="2"/>
      <c r="AY101" s="2" t="s">
        <v>152</v>
      </c>
      <c r="AZ101" s="2" t="s">
        <v>125</v>
      </c>
      <c r="BA101" s="2" t="s">
        <v>194</v>
      </c>
      <c r="BB101" s="2" t="s">
        <v>152</v>
      </c>
      <c r="BC101" s="2" t="s">
        <v>152</v>
      </c>
      <c r="BD101" s="2" t="s">
        <v>166</v>
      </c>
      <c r="BE101" s="2" t="s">
        <v>272</v>
      </c>
      <c r="BF101" s="2" t="s">
        <v>341</v>
      </c>
      <c r="BG101" s="2" t="s">
        <v>135</v>
      </c>
      <c r="BH101" s="2" t="s">
        <v>192</v>
      </c>
      <c r="BI101" s="2" t="s">
        <v>149</v>
      </c>
      <c r="BJ101" s="2" t="s">
        <v>157</v>
      </c>
      <c r="BK101" s="2" t="s">
        <v>277</v>
      </c>
      <c r="BL101" s="2" t="s">
        <v>125</v>
      </c>
      <c r="BM101" s="2" t="s">
        <v>135</v>
      </c>
      <c r="BN101" s="2" t="s">
        <v>125</v>
      </c>
      <c r="BO101" s="2" t="s">
        <v>135</v>
      </c>
      <c r="BP101" s="2" t="s">
        <v>184</v>
      </c>
      <c r="BQ101" s="2" t="s">
        <v>149</v>
      </c>
      <c r="BR101" s="2" t="s">
        <v>125</v>
      </c>
      <c r="BS101" s="2" t="s">
        <v>149</v>
      </c>
      <c r="BT101" s="2" t="s">
        <v>135</v>
      </c>
      <c r="BU101" s="2"/>
      <c r="BV101" s="2" t="s">
        <v>135</v>
      </c>
      <c r="BW101" s="2" t="s">
        <v>195</v>
      </c>
      <c r="BX101" s="2" t="s">
        <v>152</v>
      </c>
      <c r="BY101" s="2" t="s">
        <v>308</v>
      </c>
      <c r="BZ101" s="2" t="s">
        <v>277</v>
      </c>
      <c r="CA101" s="2" t="s">
        <v>260</v>
      </c>
      <c r="CB101" s="2" t="s">
        <v>135</v>
      </c>
      <c r="CC101" s="2" t="s">
        <v>135</v>
      </c>
      <c r="CD101" s="2"/>
      <c r="CE101" s="2"/>
      <c r="CF101" s="2" t="s">
        <v>152</v>
      </c>
      <c r="CG101" s="2" t="s">
        <v>135</v>
      </c>
      <c r="CH101" s="2" t="s">
        <v>135</v>
      </c>
      <c r="CI101" s="2"/>
      <c r="CJ101" s="2" t="s">
        <v>125</v>
      </c>
      <c r="CK101" s="2" t="s">
        <v>135</v>
      </c>
      <c r="CL101" s="2" t="s">
        <v>149</v>
      </c>
      <c r="CM101" s="2"/>
      <c r="CN101" s="2" t="s">
        <v>125</v>
      </c>
      <c r="CO101" s="2" t="s">
        <v>191</v>
      </c>
      <c r="CP101" s="2" t="s">
        <v>157</v>
      </c>
      <c r="CQ101" s="2"/>
      <c r="CR101" s="2"/>
      <c r="CS101" s="2" t="s">
        <v>222</v>
      </c>
      <c r="CT101" s="2"/>
      <c r="CU101" s="2"/>
      <c r="CV101" s="2" t="s">
        <v>135</v>
      </c>
      <c r="CW101" s="2" t="s">
        <v>164</v>
      </c>
      <c r="CX101" s="2" t="s">
        <v>125</v>
      </c>
      <c r="CY101" s="2"/>
      <c r="CZ101" s="2" t="s">
        <v>157</v>
      </c>
      <c r="DA101" s="2" t="s">
        <v>157</v>
      </c>
      <c r="DB101" s="2"/>
      <c r="DC101" s="2"/>
      <c r="DD101" s="2"/>
      <c r="DE101" s="2" t="s">
        <v>125</v>
      </c>
      <c r="DF101" s="2"/>
      <c r="DG101" s="2" t="s">
        <v>326</v>
      </c>
      <c r="DH101" s="2" t="s">
        <v>176</v>
      </c>
      <c r="DI101" s="2" t="s">
        <v>125</v>
      </c>
      <c r="DJ101" s="2" t="s">
        <v>125</v>
      </c>
      <c r="DK101" s="2" t="s">
        <v>1044</v>
      </c>
      <c r="DL101" s="2" t="s">
        <v>130</v>
      </c>
    </row>
    <row r="102" spans="1:116" ht="28.5" x14ac:dyDescent="0.2">
      <c r="A102" s="2" t="s">
        <v>1045</v>
      </c>
      <c r="B102" s="2" t="s">
        <v>117</v>
      </c>
      <c r="C102" s="2" t="s">
        <v>1046</v>
      </c>
      <c r="D102" s="2"/>
      <c r="E102" s="2" t="s">
        <v>120</v>
      </c>
      <c r="F102" s="2" t="s">
        <v>1047</v>
      </c>
      <c r="G102" s="2" t="s">
        <v>1048</v>
      </c>
      <c r="H102" s="2" t="s">
        <v>323</v>
      </c>
      <c r="I102" s="2" t="s">
        <v>1049</v>
      </c>
      <c r="J102" s="2" t="s">
        <v>125</v>
      </c>
      <c r="K102" s="2" t="s">
        <v>1050</v>
      </c>
      <c r="L102" s="2" t="s">
        <v>275</v>
      </c>
      <c r="M102" s="2" t="s">
        <v>130</v>
      </c>
      <c r="N102" s="2" t="s">
        <v>1051</v>
      </c>
      <c r="O102" s="2" t="s">
        <v>309</v>
      </c>
      <c r="P102" s="2" t="s">
        <v>135</v>
      </c>
      <c r="Q102" s="2" t="s">
        <v>480</v>
      </c>
      <c r="R102" s="2" t="s">
        <v>634</v>
      </c>
      <c r="S102" s="2" t="s">
        <v>157</v>
      </c>
      <c r="T102" s="2" t="s">
        <v>443</v>
      </c>
      <c r="U102" s="2" t="s">
        <v>167</v>
      </c>
      <c r="V102" s="2" t="s">
        <v>185</v>
      </c>
      <c r="W102" s="2" t="s">
        <v>135</v>
      </c>
      <c r="X102" s="2" t="s">
        <v>135</v>
      </c>
      <c r="Y102" s="2" t="s">
        <v>135</v>
      </c>
      <c r="Z102" s="2" t="s">
        <v>263</v>
      </c>
      <c r="AA102" s="2" t="s">
        <v>302</v>
      </c>
      <c r="AB102" s="2" t="s">
        <v>224</v>
      </c>
      <c r="AC102" s="2" t="s">
        <v>135</v>
      </c>
      <c r="AD102" s="2" t="s">
        <v>197</v>
      </c>
      <c r="AE102" s="2" t="s">
        <v>125</v>
      </c>
      <c r="AF102" s="2" t="s">
        <v>135</v>
      </c>
      <c r="AG102" s="2" t="s">
        <v>125</v>
      </c>
      <c r="AH102" s="2" t="s">
        <v>167</v>
      </c>
      <c r="AI102" s="2" t="s">
        <v>167</v>
      </c>
      <c r="AJ102" s="2" t="s">
        <v>135</v>
      </c>
      <c r="AK102" s="2" t="s">
        <v>135</v>
      </c>
      <c r="AL102" s="2" t="s">
        <v>738</v>
      </c>
      <c r="AM102" s="2" t="s">
        <v>135</v>
      </c>
      <c r="AN102" s="2" t="s">
        <v>340</v>
      </c>
      <c r="AO102" s="2" t="s">
        <v>147</v>
      </c>
      <c r="AP102" s="2" t="s">
        <v>167</v>
      </c>
      <c r="AQ102" s="2" t="s">
        <v>135</v>
      </c>
      <c r="AR102" s="2" t="s">
        <v>222</v>
      </c>
      <c r="AS102" s="2" t="s">
        <v>135</v>
      </c>
      <c r="AT102" s="2" t="s">
        <v>145</v>
      </c>
      <c r="AU102" s="2" t="s">
        <v>135</v>
      </c>
      <c r="AV102" s="2" t="s">
        <v>166</v>
      </c>
      <c r="AW102" s="2" t="s">
        <v>125</v>
      </c>
      <c r="AX102" s="2"/>
      <c r="AY102" s="2" t="s">
        <v>152</v>
      </c>
      <c r="AZ102" s="2" t="s">
        <v>125</v>
      </c>
      <c r="BA102" s="2" t="s">
        <v>166</v>
      </c>
      <c r="BB102" s="2" t="s">
        <v>149</v>
      </c>
      <c r="BC102" s="2" t="s">
        <v>152</v>
      </c>
      <c r="BD102" s="2" t="s">
        <v>166</v>
      </c>
      <c r="BE102" s="2" t="s">
        <v>184</v>
      </c>
      <c r="BF102" s="2" t="s">
        <v>176</v>
      </c>
      <c r="BG102" s="2" t="s">
        <v>135</v>
      </c>
      <c r="BH102" s="2" t="s">
        <v>192</v>
      </c>
      <c r="BI102" s="2" t="s">
        <v>149</v>
      </c>
      <c r="BJ102" s="2" t="s">
        <v>192</v>
      </c>
      <c r="BK102" s="2" t="s">
        <v>303</v>
      </c>
      <c r="BL102" s="2" t="s">
        <v>125</v>
      </c>
      <c r="BM102" s="2" t="s">
        <v>135</v>
      </c>
      <c r="BN102" s="2" t="s">
        <v>125</v>
      </c>
      <c r="BO102" s="2" t="s">
        <v>135</v>
      </c>
      <c r="BP102" s="2" t="s">
        <v>608</v>
      </c>
      <c r="BQ102" s="2" t="s">
        <v>149</v>
      </c>
      <c r="BR102" s="2" t="s">
        <v>125</v>
      </c>
      <c r="BS102" s="2" t="s">
        <v>149</v>
      </c>
      <c r="BT102" s="2" t="s">
        <v>157</v>
      </c>
      <c r="BU102" s="2"/>
      <c r="BV102" s="2" t="s">
        <v>135</v>
      </c>
      <c r="BW102" s="2" t="s">
        <v>195</v>
      </c>
      <c r="BX102" s="2" t="s">
        <v>152</v>
      </c>
      <c r="BY102" s="2" t="s">
        <v>285</v>
      </c>
      <c r="BZ102" s="2" t="s">
        <v>263</v>
      </c>
      <c r="CA102" s="2" t="s">
        <v>222</v>
      </c>
      <c r="CB102" s="2" t="s">
        <v>135</v>
      </c>
      <c r="CC102" s="2" t="s">
        <v>135</v>
      </c>
      <c r="CD102" s="2"/>
      <c r="CE102" s="2"/>
      <c r="CF102" s="2" t="s">
        <v>166</v>
      </c>
      <c r="CG102" s="2" t="s">
        <v>135</v>
      </c>
      <c r="CH102" s="2" t="s">
        <v>135</v>
      </c>
      <c r="CI102" s="2"/>
      <c r="CJ102" s="2" t="s">
        <v>125</v>
      </c>
      <c r="CK102" s="2" t="s">
        <v>135</v>
      </c>
      <c r="CL102" s="2" t="s">
        <v>149</v>
      </c>
      <c r="CM102" s="2"/>
      <c r="CN102" s="2" t="s">
        <v>125</v>
      </c>
      <c r="CO102" s="2" t="s">
        <v>131</v>
      </c>
      <c r="CP102" s="2" t="s">
        <v>131</v>
      </c>
      <c r="CQ102" s="2"/>
      <c r="CR102" s="2"/>
      <c r="CS102" s="2" t="s">
        <v>194</v>
      </c>
      <c r="CT102" s="2"/>
      <c r="CU102" s="2"/>
      <c r="CV102" s="2" t="s">
        <v>157</v>
      </c>
      <c r="CW102" s="2" t="s">
        <v>166</v>
      </c>
      <c r="CX102" s="2" t="s">
        <v>135</v>
      </c>
      <c r="CY102" s="2"/>
      <c r="CZ102" s="2" t="s">
        <v>136</v>
      </c>
      <c r="DA102" s="2" t="s">
        <v>166</v>
      </c>
      <c r="DB102" s="2"/>
      <c r="DC102" s="2"/>
      <c r="DD102" s="2"/>
      <c r="DE102" s="2" t="s">
        <v>125</v>
      </c>
      <c r="DF102" s="2"/>
      <c r="DG102" s="2" t="s">
        <v>225</v>
      </c>
      <c r="DH102" s="2" t="s">
        <v>176</v>
      </c>
      <c r="DI102" s="2" t="s">
        <v>125</v>
      </c>
      <c r="DJ102" s="2" t="s">
        <v>125</v>
      </c>
      <c r="DK102" s="2" t="s">
        <v>1052</v>
      </c>
      <c r="DL102" s="2" t="s">
        <v>280</v>
      </c>
    </row>
    <row r="103" spans="1:116" ht="28.5" x14ac:dyDescent="0.2">
      <c r="A103" s="2" t="s">
        <v>1053</v>
      </c>
      <c r="B103" s="2" t="s">
        <v>117</v>
      </c>
      <c r="C103" s="2" t="s">
        <v>1054</v>
      </c>
      <c r="D103" s="2"/>
      <c r="E103" s="2" t="s">
        <v>120</v>
      </c>
      <c r="F103" s="2" t="s">
        <v>252</v>
      </c>
      <c r="G103" s="2" t="s">
        <v>1048</v>
      </c>
      <c r="H103" s="2" t="s">
        <v>256</v>
      </c>
      <c r="I103" s="2" t="s">
        <v>1055</v>
      </c>
      <c r="J103" s="2" t="s">
        <v>125</v>
      </c>
      <c r="K103" s="2" t="s">
        <v>767</v>
      </c>
      <c r="L103" s="2" t="s">
        <v>505</v>
      </c>
      <c r="M103" s="2" t="s">
        <v>158</v>
      </c>
      <c r="N103" s="2" t="s">
        <v>1056</v>
      </c>
      <c r="O103" s="2" t="s">
        <v>277</v>
      </c>
      <c r="P103" s="2" t="s">
        <v>135</v>
      </c>
      <c r="Q103" s="2" t="s">
        <v>954</v>
      </c>
      <c r="R103" s="2" t="s">
        <v>538</v>
      </c>
      <c r="S103" s="2" t="s">
        <v>192</v>
      </c>
      <c r="T103" s="2" t="s">
        <v>387</v>
      </c>
      <c r="U103" s="2" t="s">
        <v>157</v>
      </c>
      <c r="V103" s="2" t="s">
        <v>184</v>
      </c>
      <c r="W103" s="2" t="s">
        <v>135</v>
      </c>
      <c r="X103" s="2" t="s">
        <v>135</v>
      </c>
      <c r="Y103" s="2" t="s">
        <v>135</v>
      </c>
      <c r="Z103" s="2" t="s">
        <v>136</v>
      </c>
      <c r="AA103" s="2" t="s">
        <v>281</v>
      </c>
      <c r="AB103" s="2" t="s">
        <v>303</v>
      </c>
      <c r="AC103" s="2" t="s">
        <v>135</v>
      </c>
      <c r="AD103" s="2" t="s">
        <v>285</v>
      </c>
      <c r="AE103" s="2" t="s">
        <v>125</v>
      </c>
      <c r="AF103" s="2" t="s">
        <v>135</v>
      </c>
      <c r="AG103" s="2" t="s">
        <v>125</v>
      </c>
      <c r="AH103" s="2" t="s">
        <v>192</v>
      </c>
      <c r="AI103" s="2" t="s">
        <v>167</v>
      </c>
      <c r="AJ103" s="2" t="s">
        <v>125</v>
      </c>
      <c r="AK103" s="2" t="s">
        <v>135</v>
      </c>
      <c r="AL103" s="2" t="s">
        <v>387</v>
      </c>
      <c r="AM103" s="2" t="s">
        <v>135</v>
      </c>
      <c r="AN103" s="2" t="s">
        <v>674</v>
      </c>
      <c r="AO103" s="2" t="s">
        <v>147</v>
      </c>
      <c r="AP103" s="2" t="s">
        <v>157</v>
      </c>
      <c r="AQ103" s="2" t="s">
        <v>135</v>
      </c>
      <c r="AR103" s="2" t="s">
        <v>166</v>
      </c>
      <c r="AS103" s="2" t="s">
        <v>135</v>
      </c>
      <c r="AT103" s="2" t="s">
        <v>216</v>
      </c>
      <c r="AU103" s="2" t="s">
        <v>135</v>
      </c>
      <c r="AV103" s="2" t="s">
        <v>194</v>
      </c>
      <c r="AW103" s="2" t="s">
        <v>125</v>
      </c>
      <c r="AX103" s="2"/>
      <c r="AY103" s="2" t="s">
        <v>149</v>
      </c>
      <c r="AZ103" s="2" t="s">
        <v>125</v>
      </c>
      <c r="BA103" s="2" t="s">
        <v>192</v>
      </c>
      <c r="BB103" s="2" t="s">
        <v>149</v>
      </c>
      <c r="BC103" s="2" t="s">
        <v>149</v>
      </c>
      <c r="BD103" s="2" t="s">
        <v>192</v>
      </c>
      <c r="BE103" s="2" t="s">
        <v>184</v>
      </c>
      <c r="BF103" s="2" t="s">
        <v>262</v>
      </c>
      <c r="BG103" s="2" t="s">
        <v>135</v>
      </c>
      <c r="BH103" s="2" t="s">
        <v>167</v>
      </c>
      <c r="BI103" s="2" t="s">
        <v>135</v>
      </c>
      <c r="BJ103" s="2" t="s">
        <v>194</v>
      </c>
      <c r="BK103" s="2" t="s">
        <v>224</v>
      </c>
      <c r="BL103" s="2" t="s">
        <v>125</v>
      </c>
      <c r="BM103" s="2" t="s">
        <v>135</v>
      </c>
      <c r="BN103" s="2" t="s">
        <v>125</v>
      </c>
      <c r="BO103" s="2" t="s">
        <v>125</v>
      </c>
      <c r="BP103" s="2" t="s">
        <v>649</v>
      </c>
      <c r="BQ103" s="2" t="s">
        <v>149</v>
      </c>
      <c r="BR103" s="2" t="s">
        <v>125</v>
      </c>
      <c r="BS103" s="2" t="s">
        <v>149</v>
      </c>
      <c r="BT103" s="2" t="s">
        <v>152</v>
      </c>
      <c r="BU103" s="2"/>
      <c r="BV103" s="2" t="s">
        <v>152</v>
      </c>
      <c r="BW103" s="2" t="s">
        <v>164</v>
      </c>
      <c r="BX103" s="2" t="s">
        <v>149</v>
      </c>
      <c r="BY103" s="2" t="s">
        <v>326</v>
      </c>
      <c r="BZ103" s="2" t="s">
        <v>260</v>
      </c>
      <c r="CA103" s="2" t="s">
        <v>191</v>
      </c>
      <c r="CB103" s="2" t="s">
        <v>135</v>
      </c>
      <c r="CC103" s="2" t="s">
        <v>135</v>
      </c>
      <c r="CD103" s="2"/>
      <c r="CE103" s="2"/>
      <c r="CF103" s="2" t="s">
        <v>167</v>
      </c>
      <c r="CG103" s="2" t="s">
        <v>135</v>
      </c>
      <c r="CH103" s="2" t="s">
        <v>135</v>
      </c>
      <c r="CI103" s="2"/>
      <c r="CJ103" s="2" t="s">
        <v>125</v>
      </c>
      <c r="CK103" s="2" t="s">
        <v>135</v>
      </c>
      <c r="CL103" s="2" t="s">
        <v>149</v>
      </c>
      <c r="CM103" s="2"/>
      <c r="CN103" s="2" t="s">
        <v>135</v>
      </c>
      <c r="CO103" s="2" t="s">
        <v>182</v>
      </c>
      <c r="CP103" s="2" t="s">
        <v>136</v>
      </c>
      <c r="CQ103" s="2"/>
      <c r="CR103" s="2"/>
      <c r="CS103" s="2" t="s">
        <v>191</v>
      </c>
      <c r="CT103" s="2"/>
      <c r="CU103" s="2"/>
      <c r="CV103" s="2" t="s">
        <v>152</v>
      </c>
      <c r="CW103" s="2" t="s">
        <v>166</v>
      </c>
      <c r="CX103" s="2" t="s">
        <v>125</v>
      </c>
      <c r="CY103" s="2"/>
      <c r="CZ103" s="2" t="s">
        <v>191</v>
      </c>
      <c r="DA103" s="2" t="s">
        <v>147</v>
      </c>
      <c r="DB103" s="2"/>
      <c r="DC103" s="2"/>
      <c r="DD103" s="2"/>
      <c r="DE103" s="2" t="s">
        <v>125</v>
      </c>
      <c r="DF103" s="2"/>
      <c r="DG103" s="2" t="s">
        <v>225</v>
      </c>
      <c r="DH103" s="2" t="s">
        <v>193</v>
      </c>
      <c r="DI103" s="2" t="s">
        <v>125</v>
      </c>
      <c r="DJ103" s="2" t="s">
        <v>125</v>
      </c>
      <c r="DK103" s="2" t="s">
        <v>1057</v>
      </c>
      <c r="DL103" s="2" t="s">
        <v>488</v>
      </c>
    </row>
    <row r="104" spans="1:116" ht="28.5" x14ac:dyDescent="0.2">
      <c r="A104" s="2" t="s">
        <v>1058</v>
      </c>
      <c r="B104" s="2" t="s">
        <v>117</v>
      </c>
      <c r="C104" s="2" t="s">
        <v>1059</v>
      </c>
      <c r="D104" s="2"/>
      <c r="E104" s="2" t="s">
        <v>120</v>
      </c>
      <c r="F104" s="2" t="s">
        <v>1047</v>
      </c>
      <c r="G104" s="2" t="s">
        <v>271</v>
      </c>
      <c r="H104" s="2" t="s">
        <v>143</v>
      </c>
      <c r="I104" s="2" t="s">
        <v>1060</v>
      </c>
      <c r="J104" s="2" t="s">
        <v>262</v>
      </c>
      <c r="K104" s="2" t="s">
        <v>402</v>
      </c>
      <c r="L104" s="2" t="s">
        <v>506</v>
      </c>
      <c r="M104" s="2" t="s">
        <v>340</v>
      </c>
      <c r="N104" s="2" t="s">
        <v>992</v>
      </c>
      <c r="O104" s="2" t="s">
        <v>145</v>
      </c>
      <c r="P104" s="2" t="s">
        <v>135</v>
      </c>
      <c r="Q104" s="2" t="s">
        <v>376</v>
      </c>
      <c r="R104" s="2" t="s">
        <v>265</v>
      </c>
      <c r="S104" s="2" t="s">
        <v>192</v>
      </c>
      <c r="T104" s="2" t="s">
        <v>511</v>
      </c>
      <c r="U104" s="2" t="s">
        <v>135</v>
      </c>
      <c r="V104" s="2" t="s">
        <v>164</v>
      </c>
      <c r="W104" s="2" t="s">
        <v>135</v>
      </c>
      <c r="X104" s="2" t="s">
        <v>135</v>
      </c>
      <c r="Y104" s="2" t="s">
        <v>125</v>
      </c>
      <c r="Z104" s="2" t="s">
        <v>191</v>
      </c>
      <c r="AA104" s="2" t="s">
        <v>301</v>
      </c>
      <c r="AB104" s="2" t="s">
        <v>224</v>
      </c>
      <c r="AC104" s="2" t="s">
        <v>135</v>
      </c>
      <c r="AD104" s="2" t="s">
        <v>326</v>
      </c>
      <c r="AE104" s="2" t="s">
        <v>125</v>
      </c>
      <c r="AF104" s="2" t="s">
        <v>125</v>
      </c>
      <c r="AG104" s="2" t="s">
        <v>125</v>
      </c>
      <c r="AH104" s="2" t="s">
        <v>167</v>
      </c>
      <c r="AI104" s="2" t="s">
        <v>167</v>
      </c>
      <c r="AJ104" s="2" t="s">
        <v>125</v>
      </c>
      <c r="AK104" s="2" t="s">
        <v>135</v>
      </c>
      <c r="AL104" s="2" t="s">
        <v>715</v>
      </c>
      <c r="AM104" s="2" t="s">
        <v>135</v>
      </c>
      <c r="AN104" s="2" t="s">
        <v>305</v>
      </c>
      <c r="AO104" s="2" t="s">
        <v>164</v>
      </c>
      <c r="AP104" s="2" t="s">
        <v>152</v>
      </c>
      <c r="AQ104" s="2" t="s">
        <v>135</v>
      </c>
      <c r="AR104" s="2" t="s">
        <v>192</v>
      </c>
      <c r="AS104" s="2" t="s">
        <v>135</v>
      </c>
      <c r="AT104" s="2" t="s">
        <v>168</v>
      </c>
      <c r="AU104" s="2" t="s">
        <v>125</v>
      </c>
      <c r="AV104" s="2" t="s">
        <v>136</v>
      </c>
      <c r="AW104" s="2" t="s">
        <v>125</v>
      </c>
      <c r="AX104" s="2"/>
      <c r="AY104" s="2" t="s">
        <v>152</v>
      </c>
      <c r="AZ104" s="2" t="s">
        <v>125</v>
      </c>
      <c r="BA104" s="2" t="s">
        <v>157</v>
      </c>
      <c r="BB104" s="2" t="s">
        <v>149</v>
      </c>
      <c r="BC104" s="2" t="s">
        <v>149</v>
      </c>
      <c r="BD104" s="2" t="s">
        <v>192</v>
      </c>
      <c r="BE104" s="2" t="s">
        <v>183</v>
      </c>
      <c r="BF104" s="2" t="s">
        <v>193</v>
      </c>
      <c r="BG104" s="2" t="s">
        <v>135</v>
      </c>
      <c r="BH104" s="2" t="s">
        <v>157</v>
      </c>
      <c r="BI104" s="2" t="s">
        <v>135</v>
      </c>
      <c r="BJ104" s="2" t="s">
        <v>199</v>
      </c>
      <c r="BK104" s="2" t="s">
        <v>198</v>
      </c>
      <c r="BL104" s="2" t="s">
        <v>125</v>
      </c>
      <c r="BM104" s="2" t="s">
        <v>135</v>
      </c>
      <c r="BN104" s="2" t="s">
        <v>125</v>
      </c>
      <c r="BO104" s="2" t="s">
        <v>125</v>
      </c>
      <c r="BP104" s="2" t="s">
        <v>284</v>
      </c>
      <c r="BQ104" s="2" t="s">
        <v>149</v>
      </c>
      <c r="BR104" s="2" t="s">
        <v>125</v>
      </c>
      <c r="BS104" s="2" t="s">
        <v>135</v>
      </c>
      <c r="BT104" s="2" t="s">
        <v>152</v>
      </c>
      <c r="BU104" s="2"/>
      <c r="BV104" s="2" t="s">
        <v>152</v>
      </c>
      <c r="BW104" s="2" t="s">
        <v>222</v>
      </c>
      <c r="BX104" s="2" t="s">
        <v>149</v>
      </c>
      <c r="BY104" s="2" t="s">
        <v>240</v>
      </c>
      <c r="BZ104" s="2" t="s">
        <v>224</v>
      </c>
      <c r="CA104" s="2" t="s">
        <v>166</v>
      </c>
      <c r="CB104" s="2" t="s">
        <v>135</v>
      </c>
      <c r="CC104" s="2" t="s">
        <v>135</v>
      </c>
      <c r="CD104" s="2"/>
      <c r="CE104" s="2"/>
      <c r="CF104" s="2" t="s">
        <v>152</v>
      </c>
      <c r="CG104" s="2" t="s">
        <v>135</v>
      </c>
      <c r="CH104" s="2" t="s">
        <v>135</v>
      </c>
      <c r="CI104" s="2"/>
      <c r="CJ104" s="2" t="s">
        <v>125</v>
      </c>
      <c r="CK104" s="2" t="s">
        <v>135</v>
      </c>
      <c r="CL104" s="2" t="s">
        <v>135</v>
      </c>
      <c r="CM104" s="2"/>
      <c r="CN104" s="2" t="s">
        <v>149</v>
      </c>
      <c r="CO104" s="2" t="s">
        <v>222</v>
      </c>
      <c r="CP104" s="2" t="s">
        <v>192</v>
      </c>
      <c r="CQ104" s="2"/>
      <c r="CR104" s="2"/>
      <c r="CS104" s="2" t="s">
        <v>191</v>
      </c>
      <c r="CT104" s="2"/>
      <c r="CU104" s="2"/>
      <c r="CV104" s="2" t="s">
        <v>152</v>
      </c>
      <c r="CW104" s="2" t="s">
        <v>157</v>
      </c>
      <c r="CX104" s="2" t="s">
        <v>125</v>
      </c>
      <c r="CY104" s="2"/>
      <c r="CZ104" s="2" t="s">
        <v>157</v>
      </c>
      <c r="DA104" s="2" t="s">
        <v>167</v>
      </c>
      <c r="DB104" s="2"/>
      <c r="DC104" s="2"/>
      <c r="DD104" s="2"/>
      <c r="DE104" s="2" t="s">
        <v>125</v>
      </c>
      <c r="DF104" s="2"/>
      <c r="DG104" s="2" t="s">
        <v>283</v>
      </c>
      <c r="DH104" s="2" t="s">
        <v>365</v>
      </c>
      <c r="DI104" s="2" t="s">
        <v>125</v>
      </c>
      <c r="DJ104" s="2" t="s">
        <v>125</v>
      </c>
      <c r="DK104" s="2" t="s">
        <v>1061</v>
      </c>
      <c r="DL104" s="2" t="s">
        <v>1062</v>
      </c>
    </row>
    <row r="105" spans="1:116" ht="28.5" x14ac:dyDescent="0.2">
      <c r="A105" s="2" t="s">
        <v>1063</v>
      </c>
      <c r="B105" s="2" t="s">
        <v>117</v>
      </c>
      <c r="C105" s="2" t="s">
        <v>1064</v>
      </c>
      <c r="D105" s="2"/>
      <c r="E105" s="2" t="s">
        <v>292</v>
      </c>
      <c r="F105" s="2" t="s">
        <v>438</v>
      </c>
      <c r="G105" s="2" t="s">
        <v>1035</v>
      </c>
      <c r="H105" s="2" t="s">
        <v>326</v>
      </c>
      <c r="I105" s="2" t="s">
        <v>1065</v>
      </c>
      <c r="J105" s="2" t="s">
        <v>1066</v>
      </c>
      <c r="K105" s="2" t="s">
        <v>1067</v>
      </c>
      <c r="L105" s="2" t="s">
        <v>328</v>
      </c>
      <c r="M105" s="2" t="s">
        <v>544</v>
      </c>
      <c r="N105" s="2" t="s">
        <v>510</v>
      </c>
      <c r="O105" s="2" t="s">
        <v>199</v>
      </c>
      <c r="P105" s="2" t="s">
        <v>135</v>
      </c>
      <c r="Q105" s="2" t="s">
        <v>737</v>
      </c>
      <c r="R105" s="2" t="s">
        <v>217</v>
      </c>
      <c r="S105" s="2" t="s">
        <v>167</v>
      </c>
      <c r="T105" s="2" t="s">
        <v>248</v>
      </c>
      <c r="U105" s="2" t="s">
        <v>135</v>
      </c>
      <c r="V105" s="2" t="s">
        <v>264</v>
      </c>
      <c r="W105" s="2" t="s">
        <v>135</v>
      </c>
      <c r="X105" s="2" t="s">
        <v>135</v>
      </c>
      <c r="Y105" s="2" t="s">
        <v>135</v>
      </c>
      <c r="Z105" s="2" t="s">
        <v>157</v>
      </c>
      <c r="AA105" s="2" t="s">
        <v>635</v>
      </c>
      <c r="AB105" s="2" t="s">
        <v>303</v>
      </c>
      <c r="AC105" s="2" t="s">
        <v>135</v>
      </c>
      <c r="AD105" s="2" t="s">
        <v>216</v>
      </c>
      <c r="AE105" s="2" t="s">
        <v>125</v>
      </c>
      <c r="AF105" s="2" t="s">
        <v>135</v>
      </c>
      <c r="AG105" s="2" t="s">
        <v>125</v>
      </c>
      <c r="AH105" s="2" t="s">
        <v>131</v>
      </c>
      <c r="AI105" s="2" t="s">
        <v>167</v>
      </c>
      <c r="AJ105" s="2" t="s">
        <v>125</v>
      </c>
      <c r="AK105" s="2" t="s">
        <v>125</v>
      </c>
      <c r="AL105" s="2" t="s">
        <v>140</v>
      </c>
      <c r="AM105" s="2" t="s">
        <v>135</v>
      </c>
      <c r="AN105" s="2" t="s">
        <v>180</v>
      </c>
      <c r="AO105" s="2" t="s">
        <v>191</v>
      </c>
      <c r="AP105" s="2" t="s">
        <v>149</v>
      </c>
      <c r="AQ105" s="2" t="s">
        <v>135</v>
      </c>
      <c r="AR105" s="2" t="s">
        <v>152</v>
      </c>
      <c r="AS105" s="2" t="s">
        <v>135</v>
      </c>
      <c r="AT105" s="2" t="s">
        <v>145</v>
      </c>
      <c r="AU105" s="2" t="s">
        <v>125</v>
      </c>
      <c r="AV105" s="2" t="s">
        <v>167</v>
      </c>
      <c r="AW105" s="2" t="s">
        <v>125</v>
      </c>
      <c r="AX105" s="2"/>
      <c r="AY105" s="2" t="s">
        <v>149</v>
      </c>
      <c r="AZ105" s="2" t="s">
        <v>125</v>
      </c>
      <c r="BA105" s="2" t="s">
        <v>149</v>
      </c>
      <c r="BB105" s="2" t="s">
        <v>149</v>
      </c>
      <c r="BC105" s="2" t="s">
        <v>149</v>
      </c>
      <c r="BD105" s="2" t="s">
        <v>192</v>
      </c>
      <c r="BE105" s="2" t="s">
        <v>226</v>
      </c>
      <c r="BF105" s="2" t="s">
        <v>145</v>
      </c>
      <c r="BG105" s="2" t="s">
        <v>135</v>
      </c>
      <c r="BH105" s="2" t="s">
        <v>157</v>
      </c>
      <c r="BI105" s="2" t="s">
        <v>135</v>
      </c>
      <c r="BJ105" s="2" t="s">
        <v>192</v>
      </c>
      <c r="BK105" s="2" t="s">
        <v>261</v>
      </c>
      <c r="BL105" s="2" t="s">
        <v>125</v>
      </c>
      <c r="BM105" s="2" t="s">
        <v>135</v>
      </c>
      <c r="BN105" s="2" t="s">
        <v>125</v>
      </c>
      <c r="BO105" s="2" t="s">
        <v>125</v>
      </c>
      <c r="BP105" s="2" t="s">
        <v>310</v>
      </c>
      <c r="BQ105" s="2" t="s">
        <v>149</v>
      </c>
      <c r="BR105" s="2" t="s">
        <v>125</v>
      </c>
      <c r="BS105" s="2" t="s">
        <v>135</v>
      </c>
      <c r="BT105" s="2" t="s">
        <v>149</v>
      </c>
      <c r="BU105" s="2"/>
      <c r="BV105" s="2" t="s">
        <v>135</v>
      </c>
      <c r="BW105" s="2" t="s">
        <v>222</v>
      </c>
      <c r="BX105" s="2" t="s">
        <v>149</v>
      </c>
      <c r="BY105" s="2" t="s">
        <v>123</v>
      </c>
      <c r="BZ105" s="2" t="s">
        <v>303</v>
      </c>
      <c r="CA105" s="2" t="s">
        <v>167</v>
      </c>
      <c r="CB105" s="2" t="s">
        <v>135</v>
      </c>
      <c r="CC105" s="2" t="s">
        <v>135</v>
      </c>
      <c r="CD105" s="2"/>
      <c r="CE105" s="2"/>
      <c r="CF105" s="2" t="s">
        <v>149</v>
      </c>
      <c r="CG105" s="2" t="s">
        <v>135</v>
      </c>
      <c r="CH105" s="2" t="s">
        <v>135</v>
      </c>
      <c r="CI105" s="2"/>
      <c r="CJ105" s="2" t="s">
        <v>125</v>
      </c>
      <c r="CK105" s="2" t="s">
        <v>125</v>
      </c>
      <c r="CL105" s="2" t="s">
        <v>135</v>
      </c>
      <c r="CM105" s="2"/>
      <c r="CN105" s="2" t="s">
        <v>135</v>
      </c>
      <c r="CO105" s="2" t="s">
        <v>191</v>
      </c>
      <c r="CP105" s="2" t="s">
        <v>157</v>
      </c>
      <c r="CQ105" s="2"/>
      <c r="CR105" s="2"/>
      <c r="CS105" s="2" t="s">
        <v>191</v>
      </c>
      <c r="CT105" s="2"/>
      <c r="CU105" s="2"/>
      <c r="CV105" s="2" t="s">
        <v>149</v>
      </c>
      <c r="CW105" s="2" t="s">
        <v>166</v>
      </c>
      <c r="CX105" s="2" t="s">
        <v>135</v>
      </c>
      <c r="CY105" s="2"/>
      <c r="CZ105" s="2" t="s">
        <v>222</v>
      </c>
      <c r="DA105" s="2" t="s">
        <v>194</v>
      </c>
      <c r="DB105" s="2"/>
      <c r="DC105" s="2"/>
      <c r="DD105" s="2"/>
      <c r="DE105" s="2" t="s">
        <v>125</v>
      </c>
      <c r="DF105" s="2"/>
      <c r="DG105" s="2" t="s">
        <v>262</v>
      </c>
      <c r="DH105" s="2" t="s">
        <v>283</v>
      </c>
      <c r="DI105" s="2" t="s">
        <v>125</v>
      </c>
      <c r="DJ105" s="2" t="s">
        <v>125</v>
      </c>
      <c r="DK105" s="2" t="s">
        <v>1068</v>
      </c>
      <c r="DL105" s="2" t="s">
        <v>502</v>
      </c>
    </row>
    <row r="106" spans="1:116" ht="28.5" x14ac:dyDescent="0.2">
      <c r="A106" s="2" t="s">
        <v>1069</v>
      </c>
      <c r="B106" s="2" t="s">
        <v>117</v>
      </c>
      <c r="C106" s="2" t="s">
        <v>1070</v>
      </c>
      <c r="D106" s="2" t="s">
        <v>1071</v>
      </c>
      <c r="E106" s="2" t="s">
        <v>292</v>
      </c>
      <c r="F106" s="2" t="s">
        <v>348</v>
      </c>
      <c r="G106" s="2" t="s">
        <v>886</v>
      </c>
      <c r="H106" s="2" t="s">
        <v>185</v>
      </c>
      <c r="I106" s="2" t="s">
        <v>1072</v>
      </c>
      <c r="J106" s="2" t="s">
        <v>1073</v>
      </c>
      <c r="K106" s="2" t="s">
        <v>1074</v>
      </c>
      <c r="L106" s="2" t="s">
        <v>531</v>
      </c>
      <c r="M106" s="2" t="s">
        <v>180</v>
      </c>
      <c r="N106" s="2" t="s">
        <v>479</v>
      </c>
      <c r="O106" s="2" t="s">
        <v>224</v>
      </c>
      <c r="P106" s="2" t="s">
        <v>135</v>
      </c>
      <c r="Q106" s="2" t="s">
        <v>320</v>
      </c>
      <c r="R106" s="2" t="s">
        <v>341</v>
      </c>
      <c r="S106" s="2" t="s">
        <v>157</v>
      </c>
      <c r="T106" s="2" t="s">
        <v>308</v>
      </c>
      <c r="U106" s="2" t="s">
        <v>135</v>
      </c>
      <c r="V106" s="2" t="s">
        <v>194</v>
      </c>
      <c r="W106" s="2" t="s">
        <v>135</v>
      </c>
      <c r="X106" s="2" t="s">
        <v>135</v>
      </c>
      <c r="Y106" s="2" t="s">
        <v>125</v>
      </c>
      <c r="Z106" s="2" t="s">
        <v>222</v>
      </c>
      <c r="AA106" s="2" t="s">
        <v>281</v>
      </c>
      <c r="AB106" s="2" t="s">
        <v>303</v>
      </c>
      <c r="AC106" s="2" t="s">
        <v>135</v>
      </c>
      <c r="AD106" s="2" t="s">
        <v>210</v>
      </c>
      <c r="AE106" s="2" t="s">
        <v>125</v>
      </c>
      <c r="AF106" s="2" t="s">
        <v>192</v>
      </c>
      <c r="AG106" s="2" t="s">
        <v>125</v>
      </c>
      <c r="AH106" s="2" t="s">
        <v>147</v>
      </c>
      <c r="AI106" s="2" t="s">
        <v>167</v>
      </c>
      <c r="AJ106" s="2" t="s">
        <v>125</v>
      </c>
      <c r="AK106" s="2" t="s">
        <v>135</v>
      </c>
      <c r="AL106" s="2" t="s">
        <v>389</v>
      </c>
      <c r="AM106" s="2" t="s">
        <v>135</v>
      </c>
      <c r="AN106" s="2" t="s">
        <v>286</v>
      </c>
      <c r="AO106" s="2" t="s">
        <v>166</v>
      </c>
      <c r="AP106" s="2" t="s">
        <v>149</v>
      </c>
      <c r="AQ106" s="2" t="s">
        <v>125</v>
      </c>
      <c r="AR106" s="2" t="s">
        <v>152</v>
      </c>
      <c r="AS106" s="2" t="s">
        <v>125</v>
      </c>
      <c r="AT106" s="2" t="s">
        <v>303</v>
      </c>
      <c r="AU106" s="2" t="s">
        <v>125</v>
      </c>
      <c r="AV106" s="2" t="s">
        <v>157</v>
      </c>
      <c r="AW106" s="2" t="s">
        <v>125</v>
      </c>
      <c r="AX106" s="2"/>
      <c r="AY106" s="2" t="s">
        <v>135</v>
      </c>
      <c r="AZ106" s="2" t="s">
        <v>125</v>
      </c>
      <c r="BA106" s="2" t="s">
        <v>166</v>
      </c>
      <c r="BB106" s="2" t="s">
        <v>149</v>
      </c>
      <c r="BC106" s="2" t="s">
        <v>149</v>
      </c>
      <c r="BD106" s="2" t="s">
        <v>192</v>
      </c>
      <c r="BE106" s="2" t="s">
        <v>245</v>
      </c>
      <c r="BF106" s="2" t="s">
        <v>261</v>
      </c>
      <c r="BG106" s="2" t="s">
        <v>135</v>
      </c>
      <c r="BH106" s="2" t="s">
        <v>152</v>
      </c>
      <c r="BI106" s="2" t="s">
        <v>135</v>
      </c>
      <c r="BJ106" s="2" t="s">
        <v>152</v>
      </c>
      <c r="BK106" s="2" t="s">
        <v>200</v>
      </c>
      <c r="BL106" s="2" t="s">
        <v>125</v>
      </c>
      <c r="BM106" s="2" t="s">
        <v>125</v>
      </c>
      <c r="BN106" s="2" t="s">
        <v>125</v>
      </c>
      <c r="BO106" s="2" t="s">
        <v>125</v>
      </c>
      <c r="BP106" s="2" t="s">
        <v>649</v>
      </c>
      <c r="BQ106" s="2" t="s">
        <v>152</v>
      </c>
      <c r="BR106" s="2" t="s">
        <v>125</v>
      </c>
      <c r="BS106" s="2" t="s">
        <v>135</v>
      </c>
      <c r="BT106" s="2" t="s">
        <v>157</v>
      </c>
      <c r="BU106" s="2"/>
      <c r="BV106" s="2" t="s">
        <v>135</v>
      </c>
      <c r="BW106" s="2" t="s">
        <v>147</v>
      </c>
      <c r="BX106" s="2" t="s">
        <v>152</v>
      </c>
      <c r="BY106" s="2" t="s">
        <v>184</v>
      </c>
      <c r="BZ106" s="2" t="s">
        <v>224</v>
      </c>
      <c r="CA106" s="2" t="s">
        <v>167</v>
      </c>
      <c r="CB106" s="2" t="s">
        <v>135</v>
      </c>
      <c r="CC106" s="2" t="s">
        <v>135</v>
      </c>
      <c r="CD106" s="2"/>
      <c r="CE106" s="2"/>
      <c r="CF106" s="2" t="s">
        <v>152</v>
      </c>
      <c r="CG106" s="2" t="s">
        <v>149</v>
      </c>
      <c r="CH106" s="2" t="s">
        <v>149</v>
      </c>
      <c r="CI106" s="2"/>
      <c r="CJ106" s="2" t="s">
        <v>125</v>
      </c>
      <c r="CK106" s="2" t="s">
        <v>135</v>
      </c>
      <c r="CL106" s="2" t="s">
        <v>135</v>
      </c>
      <c r="CM106" s="2"/>
      <c r="CN106" s="2" t="s">
        <v>135</v>
      </c>
      <c r="CO106" s="2" t="s">
        <v>194</v>
      </c>
      <c r="CP106" s="2" t="s">
        <v>167</v>
      </c>
      <c r="CQ106" s="2"/>
      <c r="CR106" s="2"/>
      <c r="CS106" s="2" t="s">
        <v>191</v>
      </c>
      <c r="CT106" s="2"/>
      <c r="CU106" s="2"/>
      <c r="CV106" s="2" t="s">
        <v>157</v>
      </c>
      <c r="CW106" s="2" t="s">
        <v>191</v>
      </c>
      <c r="CX106" s="2" t="s">
        <v>125</v>
      </c>
      <c r="CY106" s="2"/>
      <c r="CZ106" s="2" t="s">
        <v>167</v>
      </c>
      <c r="DA106" s="2" t="s">
        <v>131</v>
      </c>
      <c r="DB106" s="2"/>
      <c r="DC106" s="2"/>
      <c r="DD106" s="2"/>
      <c r="DE106" s="2" t="s">
        <v>125</v>
      </c>
      <c r="DF106" s="2"/>
      <c r="DG106" s="2" t="s">
        <v>341</v>
      </c>
      <c r="DH106" s="2" t="s">
        <v>245</v>
      </c>
      <c r="DI106" s="2" t="s">
        <v>125</v>
      </c>
      <c r="DJ106" s="2" t="s">
        <v>125</v>
      </c>
      <c r="DK106" s="2" t="s">
        <v>1075</v>
      </c>
      <c r="DL106" s="2" t="s">
        <v>297</v>
      </c>
    </row>
    <row r="107" spans="1:116" ht="28.5" x14ac:dyDescent="0.2">
      <c r="A107" s="2" t="s">
        <v>1076</v>
      </c>
      <c r="B107" s="2" t="s">
        <v>117</v>
      </c>
      <c r="C107" s="2" t="s">
        <v>1077</v>
      </c>
      <c r="D107" s="2" t="s">
        <v>1078</v>
      </c>
      <c r="E107" s="2" t="s">
        <v>120</v>
      </c>
      <c r="F107" s="2" t="s">
        <v>315</v>
      </c>
      <c r="G107" s="2" t="s">
        <v>1079</v>
      </c>
      <c r="H107" s="2" t="s">
        <v>201</v>
      </c>
      <c r="I107" s="2" t="s">
        <v>1080</v>
      </c>
      <c r="J107" s="2" t="s">
        <v>1081</v>
      </c>
      <c r="K107" s="2" t="s">
        <v>992</v>
      </c>
      <c r="L107" s="2" t="s">
        <v>307</v>
      </c>
      <c r="M107" s="2" t="s">
        <v>341</v>
      </c>
      <c r="N107" s="2" t="s">
        <v>954</v>
      </c>
      <c r="O107" s="2" t="s">
        <v>166</v>
      </c>
      <c r="P107" s="2" t="s">
        <v>135</v>
      </c>
      <c r="Q107" s="2" t="s">
        <v>341</v>
      </c>
      <c r="R107" s="2" t="s">
        <v>145</v>
      </c>
      <c r="S107" s="2" t="s">
        <v>149</v>
      </c>
      <c r="T107" s="2" t="s">
        <v>193</v>
      </c>
      <c r="U107" s="2" t="s">
        <v>135</v>
      </c>
      <c r="V107" s="2" t="s">
        <v>135</v>
      </c>
      <c r="W107" s="2" t="s">
        <v>125</v>
      </c>
      <c r="X107" s="2" t="s">
        <v>125</v>
      </c>
      <c r="Y107" s="2" t="s">
        <v>125</v>
      </c>
      <c r="Z107" s="2" t="s">
        <v>157</v>
      </c>
      <c r="AA107" s="2" t="s">
        <v>387</v>
      </c>
      <c r="AB107" s="2" t="s">
        <v>303</v>
      </c>
      <c r="AC107" s="2" t="s">
        <v>125</v>
      </c>
      <c r="AD107" s="2" t="s">
        <v>131</v>
      </c>
      <c r="AE107" s="2" t="s">
        <v>125</v>
      </c>
      <c r="AF107" s="2" t="s">
        <v>152</v>
      </c>
      <c r="AG107" s="2" t="s">
        <v>125</v>
      </c>
      <c r="AH107" s="2" t="s">
        <v>157</v>
      </c>
      <c r="AI107" s="2" t="s">
        <v>167</v>
      </c>
      <c r="AJ107" s="2" t="s">
        <v>125</v>
      </c>
      <c r="AK107" s="2" t="s">
        <v>125</v>
      </c>
      <c r="AL107" s="2" t="s">
        <v>287</v>
      </c>
      <c r="AM107" s="2" t="s">
        <v>125</v>
      </c>
      <c r="AN107" s="2" t="s">
        <v>234</v>
      </c>
      <c r="AO107" s="2" t="s">
        <v>149</v>
      </c>
      <c r="AP107" s="2" t="s">
        <v>135</v>
      </c>
      <c r="AQ107" s="2" t="s">
        <v>125</v>
      </c>
      <c r="AR107" s="2" t="s">
        <v>135</v>
      </c>
      <c r="AS107" s="2" t="s">
        <v>125</v>
      </c>
      <c r="AT107" s="2" t="s">
        <v>157</v>
      </c>
      <c r="AU107" s="2" t="s">
        <v>125</v>
      </c>
      <c r="AV107" s="2" t="s">
        <v>135</v>
      </c>
      <c r="AW107" s="2" t="s">
        <v>125</v>
      </c>
      <c r="AX107" s="2"/>
      <c r="AY107" s="2" t="s">
        <v>125</v>
      </c>
      <c r="AZ107" s="2" t="s">
        <v>125</v>
      </c>
      <c r="BA107" s="2" t="s">
        <v>135</v>
      </c>
      <c r="BB107" s="2" t="s">
        <v>149</v>
      </c>
      <c r="BC107" s="2" t="s">
        <v>125</v>
      </c>
      <c r="BD107" s="2" t="s">
        <v>192</v>
      </c>
      <c r="BE107" s="2" t="s">
        <v>260</v>
      </c>
      <c r="BF107" s="2" t="s">
        <v>131</v>
      </c>
      <c r="BG107" s="2" t="s">
        <v>125</v>
      </c>
      <c r="BH107" s="2" t="s">
        <v>135</v>
      </c>
      <c r="BI107" s="2" t="s">
        <v>135</v>
      </c>
      <c r="BJ107" s="2" t="s">
        <v>135</v>
      </c>
      <c r="BK107" s="2" t="s">
        <v>194</v>
      </c>
      <c r="BL107" s="2" t="s">
        <v>125</v>
      </c>
      <c r="BM107" s="2" t="s">
        <v>125</v>
      </c>
      <c r="BN107" s="2" t="s">
        <v>125</v>
      </c>
      <c r="BO107" s="2" t="s">
        <v>125</v>
      </c>
      <c r="BP107" s="2" t="s">
        <v>309</v>
      </c>
      <c r="BQ107" s="2" t="s">
        <v>135</v>
      </c>
      <c r="BR107" s="2" t="s">
        <v>125</v>
      </c>
      <c r="BS107" s="2" t="s">
        <v>135</v>
      </c>
      <c r="BT107" s="2" t="s">
        <v>149</v>
      </c>
      <c r="BU107" s="2"/>
      <c r="BV107" s="2" t="s">
        <v>125</v>
      </c>
      <c r="BW107" s="2" t="s">
        <v>192</v>
      </c>
      <c r="BX107" s="2" t="s">
        <v>135</v>
      </c>
      <c r="BY107" s="2" t="s">
        <v>261</v>
      </c>
      <c r="BZ107" s="2" t="s">
        <v>136</v>
      </c>
      <c r="CA107" s="2" t="s">
        <v>152</v>
      </c>
      <c r="CB107" s="2" t="s">
        <v>125</v>
      </c>
      <c r="CC107" s="2" t="s">
        <v>135</v>
      </c>
      <c r="CD107" s="2"/>
      <c r="CE107" s="2"/>
      <c r="CF107" s="2" t="s">
        <v>149</v>
      </c>
      <c r="CG107" s="2" t="s">
        <v>135</v>
      </c>
      <c r="CH107" s="2" t="s">
        <v>135</v>
      </c>
      <c r="CI107" s="2"/>
      <c r="CJ107" s="2" t="s">
        <v>125</v>
      </c>
      <c r="CK107" s="2" t="s">
        <v>125</v>
      </c>
      <c r="CL107" s="2" t="s">
        <v>135</v>
      </c>
      <c r="CM107" s="2"/>
      <c r="CN107" s="2" t="s">
        <v>125</v>
      </c>
      <c r="CO107" s="2" t="s">
        <v>194</v>
      </c>
      <c r="CP107" s="2" t="s">
        <v>192</v>
      </c>
      <c r="CQ107" s="2"/>
      <c r="CR107" s="2"/>
      <c r="CS107" s="2" t="s">
        <v>166</v>
      </c>
      <c r="CT107" s="2"/>
      <c r="CU107" s="2"/>
      <c r="CV107" s="2" t="s">
        <v>149</v>
      </c>
      <c r="CW107" s="2" t="s">
        <v>167</v>
      </c>
      <c r="CX107" s="2" t="s">
        <v>125</v>
      </c>
      <c r="CY107" s="2"/>
      <c r="CZ107" s="2" t="s">
        <v>135</v>
      </c>
      <c r="DA107" s="2" t="s">
        <v>194</v>
      </c>
      <c r="DB107" s="2"/>
      <c r="DC107" s="2"/>
      <c r="DD107" s="2"/>
      <c r="DE107" s="2" t="s">
        <v>125</v>
      </c>
      <c r="DF107" s="2"/>
      <c r="DG107" s="2" t="s">
        <v>131</v>
      </c>
      <c r="DH107" s="2" t="s">
        <v>147</v>
      </c>
      <c r="DI107" s="2" t="s">
        <v>125</v>
      </c>
      <c r="DJ107" s="2" t="s">
        <v>125</v>
      </c>
      <c r="DK107" s="2" t="s">
        <v>1082</v>
      </c>
      <c r="DL107" s="2" t="s">
        <v>156</v>
      </c>
    </row>
    <row r="108" spans="1:116" ht="28.5" x14ac:dyDescent="0.2">
      <c r="A108" s="2" t="s">
        <v>1083</v>
      </c>
      <c r="B108" s="2" t="s">
        <v>117</v>
      </c>
      <c r="C108" s="2" t="s">
        <v>1084</v>
      </c>
      <c r="D108" s="2" t="s">
        <v>1085</v>
      </c>
      <c r="E108" s="2" t="s">
        <v>292</v>
      </c>
      <c r="F108" s="2" t="s">
        <v>232</v>
      </c>
      <c r="G108" s="2" t="s">
        <v>1086</v>
      </c>
      <c r="H108" s="2" t="s">
        <v>333</v>
      </c>
      <c r="I108" s="2" t="s">
        <v>1087</v>
      </c>
      <c r="J108" s="2" t="s">
        <v>1088</v>
      </c>
      <c r="K108" s="2" t="s">
        <v>428</v>
      </c>
      <c r="L108" s="2" t="s">
        <v>341</v>
      </c>
      <c r="M108" s="2" t="s">
        <v>376</v>
      </c>
      <c r="N108" s="2" t="s">
        <v>143</v>
      </c>
      <c r="O108" s="2" t="s">
        <v>167</v>
      </c>
      <c r="P108" s="2" t="s">
        <v>135</v>
      </c>
      <c r="Q108" s="2" t="s">
        <v>143</v>
      </c>
      <c r="R108" s="2" t="s">
        <v>260</v>
      </c>
      <c r="S108" s="2" t="s">
        <v>149</v>
      </c>
      <c r="T108" s="2" t="s">
        <v>264</v>
      </c>
      <c r="U108" s="2" t="s">
        <v>135</v>
      </c>
      <c r="V108" s="2" t="s">
        <v>125</v>
      </c>
      <c r="W108" s="2" t="s">
        <v>125</v>
      </c>
      <c r="X108" s="2" t="s">
        <v>125</v>
      </c>
      <c r="Y108" s="2" t="s">
        <v>125</v>
      </c>
      <c r="Z108" s="2" t="s">
        <v>152</v>
      </c>
      <c r="AA108" s="2" t="s">
        <v>824</v>
      </c>
      <c r="AB108" s="2" t="s">
        <v>303</v>
      </c>
      <c r="AC108" s="2" t="s">
        <v>125</v>
      </c>
      <c r="AD108" s="2" t="s">
        <v>182</v>
      </c>
      <c r="AE108" s="2" t="s">
        <v>125</v>
      </c>
      <c r="AF108" s="2" t="s">
        <v>152</v>
      </c>
      <c r="AG108" s="2" t="s">
        <v>125</v>
      </c>
      <c r="AH108" s="2" t="s">
        <v>152</v>
      </c>
      <c r="AI108" s="2" t="s">
        <v>167</v>
      </c>
      <c r="AJ108" s="2" t="s">
        <v>125</v>
      </c>
      <c r="AK108" s="2" t="s">
        <v>125</v>
      </c>
      <c r="AL108" s="2" t="s">
        <v>275</v>
      </c>
      <c r="AM108" s="2" t="s">
        <v>125</v>
      </c>
      <c r="AN108" s="2" t="s">
        <v>365</v>
      </c>
      <c r="AO108" s="2" t="s">
        <v>152</v>
      </c>
      <c r="AP108" s="2" t="s">
        <v>135</v>
      </c>
      <c r="AQ108" s="2" t="s">
        <v>125</v>
      </c>
      <c r="AR108" s="2" t="s">
        <v>135</v>
      </c>
      <c r="AS108" s="2" t="s">
        <v>125</v>
      </c>
      <c r="AT108" s="2" t="s">
        <v>157</v>
      </c>
      <c r="AU108" s="2" t="s">
        <v>125</v>
      </c>
      <c r="AV108" s="2" t="s">
        <v>135</v>
      </c>
      <c r="AW108" s="2" t="s">
        <v>125</v>
      </c>
      <c r="AX108" s="2"/>
      <c r="AY108" s="2" t="s">
        <v>135</v>
      </c>
      <c r="AZ108" s="2" t="s">
        <v>125</v>
      </c>
      <c r="BA108" s="2" t="s">
        <v>135</v>
      </c>
      <c r="BB108" s="2" t="s">
        <v>149</v>
      </c>
      <c r="BC108" s="2" t="s">
        <v>135</v>
      </c>
      <c r="BD108" s="2" t="s">
        <v>192</v>
      </c>
      <c r="BE108" s="2" t="s">
        <v>277</v>
      </c>
      <c r="BF108" s="2" t="s">
        <v>303</v>
      </c>
      <c r="BG108" s="2" t="s">
        <v>135</v>
      </c>
      <c r="BH108" s="2" t="s">
        <v>135</v>
      </c>
      <c r="BI108" s="2" t="s">
        <v>135</v>
      </c>
      <c r="BJ108" s="2" t="s">
        <v>135</v>
      </c>
      <c r="BK108" s="2" t="s">
        <v>167</v>
      </c>
      <c r="BL108" s="2" t="s">
        <v>125</v>
      </c>
      <c r="BM108" s="2" t="s">
        <v>125</v>
      </c>
      <c r="BN108" s="2" t="s">
        <v>125</v>
      </c>
      <c r="BO108" s="2" t="s">
        <v>125</v>
      </c>
      <c r="BP108" s="2" t="s">
        <v>260</v>
      </c>
      <c r="BQ108" s="2" t="s">
        <v>135</v>
      </c>
      <c r="BR108" s="2" t="s">
        <v>125</v>
      </c>
      <c r="BS108" s="2" t="s">
        <v>135</v>
      </c>
      <c r="BT108" s="2" t="s">
        <v>135</v>
      </c>
      <c r="BU108" s="2"/>
      <c r="BV108" s="2" t="s">
        <v>125</v>
      </c>
      <c r="BW108" s="2" t="s">
        <v>192</v>
      </c>
      <c r="BX108" s="2" t="s">
        <v>135</v>
      </c>
      <c r="BY108" s="2" t="s">
        <v>262</v>
      </c>
      <c r="BZ108" s="2" t="s">
        <v>164</v>
      </c>
      <c r="CA108" s="2" t="s">
        <v>149</v>
      </c>
      <c r="CB108" s="2" t="s">
        <v>125</v>
      </c>
      <c r="CC108" s="2" t="s">
        <v>135</v>
      </c>
      <c r="CD108" s="2"/>
      <c r="CE108" s="2"/>
      <c r="CF108" s="2" t="s">
        <v>149</v>
      </c>
      <c r="CG108" s="2" t="s">
        <v>135</v>
      </c>
      <c r="CH108" s="2" t="s">
        <v>135</v>
      </c>
      <c r="CI108" s="2"/>
      <c r="CJ108" s="2" t="s">
        <v>125</v>
      </c>
      <c r="CK108" s="2" t="s">
        <v>125</v>
      </c>
      <c r="CL108" s="2" t="s">
        <v>135</v>
      </c>
      <c r="CM108" s="2"/>
      <c r="CN108" s="2" t="s">
        <v>125</v>
      </c>
      <c r="CO108" s="2" t="s">
        <v>166</v>
      </c>
      <c r="CP108" s="2" t="s">
        <v>157</v>
      </c>
      <c r="CQ108" s="2"/>
      <c r="CR108" s="2"/>
      <c r="CS108" s="2" t="s">
        <v>166</v>
      </c>
      <c r="CT108" s="2"/>
      <c r="CU108" s="2"/>
      <c r="CV108" s="2" t="s">
        <v>135</v>
      </c>
      <c r="CW108" s="2" t="s">
        <v>192</v>
      </c>
      <c r="CX108" s="2" t="s">
        <v>125</v>
      </c>
      <c r="CY108" s="2"/>
      <c r="CZ108" s="2" t="s">
        <v>135</v>
      </c>
      <c r="DA108" s="2" t="s">
        <v>131</v>
      </c>
      <c r="DB108" s="2"/>
      <c r="DC108" s="2"/>
      <c r="DD108" s="2"/>
      <c r="DE108" s="2" t="s">
        <v>125</v>
      </c>
      <c r="DF108" s="2"/>
      <c r="DG108" s="2" t="s">
        <v>303</v>
      </c>
      <c r="DH108" s="2" t="s">
        <v>136</v>
      </c>
      <c r="DI108" s="2" t="s">
        <v>125</v>
      </c>
      <c r="DJ108" s="2" t="s">
        <v>125</v>
      </c>
      <c r="DK108" s="2" t="s">
        <v>1089</v>
      </c>
      <c r="DL108" s="2" t="s">
        <v>378</v>
      </c>
    </row>
    <row r="109" spans="1:116" ht="28.5" x14ac:dyDescent="0.2">
      <c r="A109" s="2" t="s">
        <v>1090</v>
      </c>
      <c r="B109" s="2" t="s">
        <v>117</v>
      </c>
      <c r="C109" s="2" t="s">
        <v>1091</v>
      </c>
      <c r="D109" s="2" t="s">
        <v>1092</v>
      </c>
      <c r="E109" s="2" t="s">
        <v>292</v>
      </c>
      <c r="F109" s="2" t="s">
        <v>232</v>
      </c>
      <c r="G109" s="2" t="s">
        <v>728</v>
      </c>
      <c r="H109" s="2" t="s">
        <v>123</v>
      </c>
      <c r="I109" s="2" t="s">
        <v>1093</v>
      </c>
      <c r="J109" s="2" t="s">
        <v>1094</v>
      </c>
      <c r="K109" s="2" t="s">
        <v>378</v>
      </c>
      <c r="L109" s="2" t="s">
        <v>223</v>
      </c>
      <c r="M109" s="2" t="s">
        <v>395</v>
      </c>
      <c r="N109" s="2" t="s">
        <v>337</v>
      </c>
      <c r="O109" s="2" t="s">
        <v>192</v>
      </c>
      <c r="P109" s="2" t="s">
        <v>135</v>
      </c>
      <c r="Q109" s="2" t="s">
        <v>333</v>
      </c>
      <c r="R109" s="2" t="s">
        <v>262</v>
      </c>
      <c r="S109" s="2" t="s">
        <v>149</v>
      </c>
      <c r="T109" s="2" t="s">
        <v>183</v>
      </c>
      <c r="U109" s="2" t="s">
        <v>135</v>
      </c>
      <c r="V109" s="2" t="s">
        <v>125</v>
      </c>
      <c r="W109" s="2" t="s">
        <v>135</v>
      </c>
      <c r="X109" s="2" t="s">
        <v>125</v>
      </c>
      <c r="Y109" s="2" t="s">
        <v>125</v>
      </c>
      <c r="Z109" s="2" t="s">
        <v>135</v>
      </c>
      <c r="AA109" s="2" t="s">
        <v>1031</v>
      </c>
      <c r="AB109" s="2" t="s">
        <v>303</v>
      </c>
      <c r="AC109" s="2" t="s">
        <v>125</v>
      </c>
      <c r="AD109" s="2" t="s">
        <v>187</v>
      </c>
      <c r="AE109" s="2" t="s">
        <v>125</v>
      </c>
      <c r="AF109" s="2" t="s">
        <v>152</v>
      </c>
      <c r="AG109" s="2" t="s">
        <v>125</v>
      </c>
      <c r="AH109" s="2" t="s">
        <v>166</v>
      </c>
      <c r="AI109" s="2" t="s">
        <v>167</v>
      </c>
      <c r="AJ109" s="2" t="s">
        <v>125</v>
      </c>
      <c r="AK109" s="2" t="s">
        <v>135</v>
      </c>
      <c r="AL109" s="2" t="s">
        <v>214</v>
      </c>
      <c r="AM109" s="2" t="s">
        <v>135</v>
      </c>
      <c r="AN109" s="2" t="s">
        <v>188</v>
      </c>
      <c r="AO109" s="2" t="s">
        <v>157</v>
      </c>
      <c r="AP109" s="2" t="s">
        <v>149</v>
      </c>
      <c r="AQ109" s="2" t="s">
        <v>125</v>
      </c>
      <c r="AR109" s="2" t="s">
        <v>135</v>
      </c>
      <c r="AS109" s="2" t="s">
        <v>125</v>
      </c>
      <c r="AT109" s="2" t="s">
        <v>192</v>
      </c>
      <c r="AU109" s="2" t="s">
        <v>125</v>
      </c>
      <c r="AV109" s="2" t="s">
        <v>149</v>
      </c>
      <c r="AW109" s="2" t="s">
        <v>125</v>
      </c>
      <c r="AX109" s="2"/>
      <c r="AY109" s="2" t="s">
        <v>135</v>
      </c>
      <c r="AZ109" s="2" t="s">
        <v>125</v>
      </c>
      <c r="BA109" s="2" t="s">
        <v>135</v>
      </c>
      <c r="BB109" s="2" t="s">
        <v>149</v>
      </c>
      <c r="BC109" s="2" t="s">
        <v>135</v>
      </c>
      <c r="BD109" s="2" t="s">
        <v>192</v>
      </c>
      <c r="BE109" s="2" t="s">
        <v>263</v>
      </c>
      <c r="BF109" s="2" t="s">
        <v>260</v>
      </c>
      <c r="BG109" s="2" t="s">
        <v>125</v>
      </c>
      <c r="BH109" s="2" t="s">
        <v>135</v>
      </c>
      <c r="BI109" s="2" t="s">
        <v>135</v>
      </c>
      <c r="BJ109" s="2" t="s">
        <v>135</v>
      </c>
      <c r="BK109" s="2" t="s">
        <v>167</v>
      </c>
      <c r="BL109" s="2" t="s">
        <v>125</v>
      </c>
      <c r="BM109" s="2" t="s">
        <v>125</v>
      </c>
      <c r="BN109" s="2" t="s">
        <v>125</v>
      </c>
      <c r="BO109" s="2" t="s">
        <v>125</v>
      </c>
      <c r="BP109" s="2" t="s">
        <v>260</v>
      </c>
      <c r="BQ109" s="2" t="s">
        <v>135</v>
      </c>
      <c r="BR109" s="2" t="s">
        <v>125</v>
      </c>
      <c r="BS109" s="2" t="s">
        <v>135</v>
      </c>
      <c r="BT109" s="2" t="s">
        <v>135</v>
      </c>
      <c r="BU109" s="2"/>
      <c r="BV109" s="2" t="s">
        <v>125</v>
      </c>
      <c r="BW109" s="2" t="s">
        <v>192</v>
      </c>
      <c r="BX109" s="2" t="s">
        <v>135</v>
      </c>
      <c r="BY109" s="2" t="s">
        <v>261</v>
      </c>
      <c r="BZ109" s="2" t="s">
        <v>136</v>
      </c>
      <c r="CA109" s="2" t="s">
        <v>149</v>
      </c>
      <c r="CB109" s="2" t="s">
        <v>125</v>
      </c>
      <c r="CC109" s="2" t="s">
        <v>135</v>
      </c>
      <c r="CD109" s="2"/>
      <c r="CE109" s="2"/>
      <c r="CF109" s="2" t="s">
        <v>149</v>
      </c>
      <c r="CG109" s="2" t="s">
        <v>135</v>
      </c>
      <c r="CH109" s="2" t="s">
        <v>135</v>
      </c>
      <c r="CI109" s="2"/>
      <c r="CJ109" s="2" t="s">
        <v>125</v>
      </c>
      <c r="CK109" s="2" t="s">
        <v>125</v>
      </c>
      <c r="CL109" s="2" t="s">
        <v>135</v>
      </c>
      <c r="CM109" s="2"/>
      <c r="CN109" s="2" t="s">
        <v>125</v>
      </c>
      <c r="CO109" s="2" t="s">
        <v>191</v>
      </c>
      <c r="CP109" s="2" t="s">
        <v>167</v>
      </c>
      <c r="CQ109" s="2"/>
      <c r="CR109" s="2"/>
      <c r="CS109" s="2" t="s">
        <v>166</v>
      </c>
      <c r="CT109" s="2"/>
      <c r="CU109" s="2"/>
      <c r="CV109" s="2" t="s">
        <v>135</v>
      </c>
      <c r="CW109" s="2" t="s">
        <v>166</v>
      </c>
      <c r="CX109" s="2" t="s">
        <v>125</v>
      </c>
      <c r="CY109" s="2"/>
      <c r="CZ109" s="2" t="s">
        <v>135</v>
      </c>
      <c r="DA109" s="2" t="s">
        <v>167</v>
      </c>
      <c r="DB109" s="2"/>
      <c r="DC109" s="2"/>
      <c r="DD109" s="2"/>
      <c r="DE109" s="2" t="s">
        <v>125</v>
      </c>
      <c r="DF109" s="2"/>
      <c r="DG109" s="2" t="s">
        <v>246</v>
      </c>
      <c r="DH109" s="2" t="s">
        <v>303</v>
      </c>
      <c r="DI109" s="2" t="s">
        <v>125</v>
      </c>
      <c r="DJ109" s="2" t="s">
        <v>125</v>
      </c>
      <c r="DK109" s="2" t="s">
        <v>1095</v>
      </c>
      <c r="DL109" s="2" t="s">
        <v>297</v>
      </c>
    </row>
    <row r="110" spans="1:116" ht="28.5" x14ac:dyDescent="0.2">
      <c r="A110" s="2" t="s">
        <v>1096</v>
      </c>
      <c r="B110" s="2" t="s">
        <v>117</v>
      </c>
      <c r="C110" s="2" t="s">
        <v>1097</v>
      </c>
      <c r="D110" s="2" t="s">
        <v>1098</v>
      </c>
      <c r="E110" s="2" t="s">
        <v>292</v>
      </c>
      <c r="F110" s="2" t="s">
        <v>232</v>
      </c>
      <c r="G110" s="2" t="s">
        <v>1099</v>
      </c>
      <c r="H110" s="2" t="s">
        <v>376</v>
      </c>
      <c r="I110" s="2" t="s">
        <v>1100</v>
      </c>
      <c r="J110" s="2" t="s">
        <v>1101</v>
      </c>
      <c r="K110" s="2" t="s">
        <v>428</v>
      </c>
      <c r="L110" s="2" t="s">
        <v>272</v>
      </c>
      <c r="M110" s="2" t="s">
        <v>341</v>
      </c>
      <c r="N110" s="2" t="s">
        <v>444</v>
      </c>
      <c r="O110" s="2" t="s">
        <v>167</v>
      </c>
      <c r="P110" s="2" t="s">
        <v>135</v>
      </c>
      <c r="Q110" s="2" t="s">
        <v>308</v>
      </c>
      <c r="R110" s="2" t="s">
        <v>145</v>
      </c>
      <c r="S110" s="2" t="s">
        <v>135</v>
      </c>
      <c r="T110" s="2" t="s">
        <v>261</v>
      </c>
      <c r="U110" s="2" t="s">
        <v>135</v>
      </c>
      <c r="V110" s="2" t="s">
        <v>125</v>
      </c>
      <c r="W110" s="2" t="s">
        <v>125</v>
      </c>
      <c r="X110" s="2" t="s">
        <v>125</v>
      </c>
      <c r="Y110" s="2" t="s">
        <v>125</v>
      </c>
      <c r="Z110" s="2" t="s">
        <v>135</v>
      </c>
      <c r="AA110" s="2" t="s">
        <v>462</v>
      </c>
      <c r="AB110" s="2" t="s">
        <v>303</v>
      </c>
      <c r="AC110" s="2" t="s">
        <v>125</v>
      </c>
      <c r="AD110" s="2" t="s">
        <v>187</v>
      </c>
      <c r="AE110" s="2" t="s">
        <v>125</v>
      </c>
      <c r="AF110" s="2" t="s">
        <v>152</v>
      </c>
      <c r="AG110" s="2" t="s">
        <v>125</v>
      </c>
      <c r="AH110" s="2" t="s">
        <v>166</v>
      </c>
      <c r="AI110" s="2" t="s">
        <v>167</v>
      </c>
      <c r="AJ110" s="2" t="s">
        <v>125</v>
      </c>
      <c r="AK110" s="2" t="s">
        <v>125</v>
      </c>
      <c r="AL110" s="2" t="s">
        <v>163</v>
      </c>
      <c r="AM110" s="2" t="s">
        <v>135</v>
      </c>
      <c r="AN110" s="2" t="s">
        <v>227</v>
      </c>
      <c r="AO110" s="2" t="s">
        <v>157</v>
      </c>
      <c r="AP110" s="2" t="s">
        <v>149</v>
      </c>
      <c r="AQ110" s="2" t="s">
        <v>125</v>
      </c>
      <c r="AR110" s="2" t="s">
        <v>135</v>
      </c>
      <c r="AS110" s="2" t="s">
        <v>125</v>
      </c>
      <c r="AT110" s="2" t="s">
        <v>167</v>
      </c>
      <c r="AU110" s="2" t="s">
        <v>125</v>
      </c>
      <c r="AV110" s="2" t="s">
        <v>149</v>
      </c>
      <c r="AW110" s="2" t="s">
        <v>125</v>
      </c>
      <c r="AX110" s="2"/>
      <c r="AY110" s="2" t="s">
        <v>135</v>
      </c>
      <c r="AZ110" s="2" t="s">
        <v>125</v>
      </c>
      <c r="BA110" s="2" t="s">
        <v>135</v>
      </c>
      <c r="BB110" s="2" t="s">
        <v>149</v>
      </c>
      <c r="BC110" s="2" t="s">
        <v>135</v>
      </c>
      <c r="BD110" s="2" t="s">
        <v>192</v>
      </c>
      <c r="BE110" s="2" t="s">
        <v>277</v>
      </c>
      <c r="BF110" s="2" t="s">
        <v>182</v>
      </c>
      <c r="BG110" s="2" t="s">
        <v>135</v>
      </c>
      <c r="BH110" s="2" t="s">
        <v>135</v>
      </c>
      <c r="BI110" s="2" t="s">
        <v>135</v>
      </c>
      <c r="BJ110" s="2" t="s">
        <v>135</v>
      </c>
      <c r="BK110" s="2" t="s">
        <v>194</v>
      </c>
      <c r="BL110" s="2" t="s">
        <v>125</v>
      </c>
      <c r="BM110" s="2" t="s">
        <v>125</v>
      </c>
      <c r="BN110" s="2" t="s">
        <v>125</v>
      </c>
      <c r="BO110" s="2" t="s">
        <v>125</v>
      </c>
      <c r="BP110" s="2" t="s">
        <v>309</v>
      </c>
      <c r="BQ110" s="2" t="s">
        <v>135</v>
      </c>
      <c r="BR110" s="2" t="s">
        <v>125</v>
      </c>
      <c r="BS110" s="2" t="s">
        <v>135</v>
      </c>
      <c r="BT110" s="2" t="s">
        <v>149</v>
      </c>
      <c r="BU110" s="2"/>
      <c r="BV110" s="2" t="s">
        <v>125</v>
      </c>
      <c r="BW110" s="2" t="s">
        <v>166</v>
      </c>
      <c r="BX110" s="2" t="s">
        <v>135</v>
      </c>
      <c r="BY110" s="2" t="s">
        <v>234</v>
      </c>
      <c r="BZ110" s="2" t="s">
        <v>131</v>
      </c>
      <c r="CA110" s="2" t="s">
        <v>149</v>
      </c>
      <c r="CB110" s="2" t="s">
        <v>125</v>
      </c>
      <c r="CC110" s="2" t="s">
        <v>135</v>
      </c>
      <c r="CD110" s="2"/>
      <c r="CE110" s="2"/>
      <c r="CF110" s="2" t="s">
        <v>149</v>
      </c>
      <c r="CG110" s="2" t="s">
        <v>135</v>
      </c>
      <c r="CH110" s="2" t="s">
        <v>135</v>
      </c>
      <c r="CI110" s="2"/>
      <c r="CJ110" s="2" t="s">
        <v>125</v>
      </c>
      <c r="CK110" s="2" t="s">
        <v>125</v>
      </c>
      <c r="CL110" s="2" t="s">
        <v>135</v>
      </c>
      <c r="CM110" s="2"/>
      <c r="CN110" s="2" t="s">
        <v>125</v>
      </c>
      <c r="CO110" s="2" t="s">
        <v>192</v>
      </c>
      <c r="CP110" s="2" t="s">
        <v>157</v>
      </c>
      <c r="CQ110" s="2"/>
      <c r="CR110" s="2"/>
      <c r="CS110" s="2" t="s">
        <v>166</v>
      </c>
      <c r="CT110" s="2"/>
      <c r="CU110" s="2"/>
      <c r="CV110" s="2" t="s">
        <v>149</v>
      </c>
      <c r="CW110" s="2" t="s">
        <v>194</v>
      </c>
      <c r="CX110" s="2" t="s">
        <v>125</v>
      </c>
      <c r="CY110" s="2"/>
      <c r="CZ110" s="2" t="s">
        <v>135</v>
      </c>
      <c r="DA110" s="2" t="s">
        <v>194</v>
      </c>
      <c r="DB110" s="2"/>
      <c r="DC110" s="2"/>
      <c r="DD110" s="2"/>
      <c r="DE110" s="2" t="s">
        <v>125</v>
      </c>
      <c r="DF110" s="2"/>
      <c r="DG110" s="2" t="s">
        <v>303</v>
      </c>
      <c r="DH110" s="2" t="s">
        <v>182</v>
      </c>
      <c r="DI110" s="2" t="s">
        <v>125</v>
      </c>
      <c r="DJ110" s="2" t="s">
        <v>125</v>
      </c>
      <c r="DK110" s="2" t="s">
        <v>1102</v>
      </c>
      <c r="DL110" s="2" t="s">
        <v>421</v>
      </c>
    </row>
    <row r="111" spans="1:116" ht="28.5" x14ac:dyDescent="0.2">
      <c r="A111" s="2" t="s">
        <v>1103</v>
      </c>
      <c r="B111" s="2" t="s">
        <v>117</v>
      </c>
      <c r="C111" s="2" t="s">
        <v>1104</v>
      </c>
      <c r="D111" s="2" t="s">
        <v>1105</v>
      </c>
      <c r="E111" s="2" t="s">
        <v>120</v>
      </c>
      <c r="F111" s="2" t="s">
        <v>232</v>
      </c>
      <c r="G111" s="2" t="s">
        <v>1106</v>
      </c>
      <c r="H111" s="2" t="s">
        <v>168</v>
      </c>
      <c r="I111" s="2" t="s">
        <v>1107</v>
      </c>
      <c r="J111" s="2" t="s">
        <v>1108</v>
      </c>
      <c r="K111" s="2" t="s">
        <v>1043</v>
      </c>
      <c r="L111" s="2" t="s">
        <v>193</v>
      </c>
      <c r="M111" s="2" t="s">
        <v>184</v>
      </c>
      <c r="N111" s="2" t="s">
        <v>649</v>
      </c>
      <c r="O111" s="2" t="s">
        <v>157</v>
      </c>
      <c r="P111" s="2" t="s">
        <v>135</v>
      </c>
      <c r="Q111" s="2" t="s">
        <v>689</v>
      </c>
      <c r="R111" s="2" t="s">
        <v>263</v>
      </c>
      <c r="S111" s="2" t="s">
        <v>135</v>
      </c>
      <c r="T111" s="2" t="s">
        <v>277</v>
      </c>
      <c r="U111" s="2" t="s">
        <v>135</v>
      </c>
      <c r="V111" s="2" t="s">
        <v>125</v>
      </c>
      <c r="W111" s="2" t="s">
        <v>125</v>
      </c>
      <c r="X111" s="2" t="s">
        <v>125</v>
      </c>
      <c r="Y111" s="2" t="s">
        <v>125</v>
      </c>
      <c r="Z111" s="2" t="s">
        <v>135</v>
      </c>
      <c r="AA111" s="2" t="s">
        <v>137</v>
      </c>
      <c r="AB111" s="2" t="s">
        <v>303</v>
      </c>
      <c r="AC111" s="2" t="s">
        <v>125</v>
      </c>
      <c r="AD111" s="2" t="s">
        <v>182</v>
      </c>
      <c r="AE111" s="2" t="s">
        <v>125</v>
      </c>
      <c r="AF111" s="2" t="s">
        <v>157</v>
      </c>
      <c r="AG111" s="2" t="s">
        <v>125</v>
      </c>
      <c r="AH111" s="2" t="s">
        <v>167</v>
      </c>
      <c r="AI111" s="2" t="s">
        <v>167</v>
      </c>
      <c r="AJ111" s="2" t="s">
        <v>125</v>
      </c>
      <c r="AK111" s="2" t="s">
        <v>125</v>
      </c>
      <c r="AL111" s="2" t="s">
        <v>328</v>
      </c>
      <c r="AM111" s="2" t="s">
        <v>125</v>
      </c>
      <c r="AN111" s="2" t="s">
        <v>245</v>
      </c>
      <c r="AO111" s="2" t="s">
        <v>149</v>
      </c>
      <c r="AP111" s="2" t="s">
        <v>135</v>
      </c>
      <c r="AQ111" s="2" t="s">
        <v>125</v>
      </c>
      <c r="AR111" s="2" t="s">
        <v>135</v>
      </c>
      <c r="AS111" s="2" t="s">
        <v>125</v>
      </c>
      <c r="AT111" s="2" t="s">
        <v>157</v>
      </c>
      <c r="AU111" s="2" t="s">
        <v>125</v>
      </c>
      <c r="AV111" s="2" t="s">
        <v>135</v>
      </c>
      <c r="AW111" s="2" t="s">
        <v>125</v>
      </c>
      <c r="AX111" s="2"/>
      <c r="AY111" s="2" t="s">
        <v>125</v>
      </c>
      <c r="AZ111" s="2" t="s">
        <v>125</v>
      </c>
      <c r="BA111" s="2" t="s">
        <v>135</v>
      </c>
      <c r="BB111" s="2" t="s">
        <v>149</v>
      </c>
      <c r="BC111" s="2" t="s">
        <v>125</v>
      </c>
      <c r="BD111" s="2" t="s">
        <v>192</v>
      </c>
      <c r="BE111" s="2" t="s">
        <v>260</v>
      </c>
      <c r="BF111" s="2" t="s">
        <v>131</v>
      </c>
      <c r="BG111" s="2" t="s">
        <v>125</v>
      </c>
      <c r="BH111" s="2" t="s">
        <v>135</v>
      </c>
      <c r="BI111" s="2" t="s">
        <v>135</v>
      </c>
      <c r="BJ111" s="2" t="s">
        <v>135</v>
      </c>
      <c r="BK111" s="2" t="s">
        <v>191</v>
      </c>
      <c r="BL111" s="2" t="s">
        <v>125</v>
      </c>
      <c r="BM111" s="2" t="s">
        <v>125</v>
      </c>
      <c r="BN111" s="2" t="s">
        <v>125</v>
      </c>
      <c r="BO111" s="2" t="s">
        <v>125</v>
      </c>
      <c r="BP111" s="2" t="s">
        <v>195</v>
      </c>
      <c r="BQ111" s="2" t="s">
        <v>135</v>
      </c>
      <c r="BR111" s="2" t="s">
        <v>125</v>
      </c>
      <c r="BS111" s="2" t="s">
        <v>135</v>
      </c>
      <c r="BT111" s="2" t="s">
        <v>135</v>
      </c>
      <c r="BU111" s="2"/>
      <c r="BV111" s="2" t="s">
        <v>125</v>
      </c>
      <c r="BW111" s="2" t="s">
        <v>192</v>
      </c>
      <c r="BX111" s="2" t="s">
        <v>135</v>
      </c>
      <c r="BY111" s="2" t="s">
        <v>261</v>
      </c>
      <c r="BZ111" s="2" t="s">
        <v>164</v>
      </c>
      <c r="CA111" s="2" t="s">
        <v>149</v>
      </c>
      <c r="CB111" s="2" t="s">
        <v>125</v>
      </c>
      <c r="CC111" s="2" t="s">
        <v>125</v>
      </c>
      <c r="CD111" s="2"/>
      <c r="CE111" s="2"/>
      <c r="CF111" s="2" t="s">
        <v>135</v>
      </c>
      <c r="CG111" s="2" t="s">
        <v>135</v>
      </c>
      <c r="CH111" s="2" t="s">
        <v>125</v>
      </c>
      <c r="CI111" s="2"/>
      <c r="CJ111" s="2" t="s">
        <v>125</v>
      </c>
      <c r="CK111" s="2" t="s">
        <v>125</v>
      </c>
      <c r="CL111" s="2" t="s">
        <v>135</v>
      </c>
      <c r="CM111" s="2"/>
      <c r="CN111" s="2" t="s">
        <v>125</v>
      </c>
      <c r="CO111" s="2" t="s">
        <v>166</v>
      </c>
      <c r="CP111" s="2" t="s">
        <v>152</v>
      </c>
      <c r="CQ111" s="2"/>
      <c r="CR111" s="2"/>
      <c r="CS111" s="2" t="s">
        <v>166</v>
      </c>
      <c r="CT111" s="2"/>
      <c r="CU111" s="2"/>
      <c r="CV111" s="2" t="s">
        <v>135</v>
      </c>
      <c r="CW111" s="2" t="s">
        <v>167</v>
      </c>
      <c r="CX111" s="2" t="s">
        <v>125</v>
      </c>
      <c r="CY111" s="2"/>
      <c r="CZ111" s="2" t="s">
        <v>135</v>
      </c>
      <c r="DA111" s="2" t="s">
        <v>195</v>
      </c>
      <c r="DB111" s="2"/>
      <c r="DC111" s="2"/>
      <c r="DD111" s="2"/>
      <c r="DE111" s="2" t="s">
        <v>125</v>
      </c>
      <c r="DF111" s="2"/>
      <c r="DG111" s="2" t="s">
        <v>191</v>
      </c>
      <c r="DH111" s="2" t="s">
        <v>164</v>
      </c>
      <c r="DI111" s="2" t="s">
        <v>125</v>
      </c>
      <c r="DJ111" s="2" t="s">
        <v>125</v>
      </c>
      <c r="DK111" s="2" t="s">
        <v>1109</v>
      </c>
      <c r="DL111" s="2" t="s">
        <v>723</v>
      </c>
    </row>
    <row r="112" spans="1:116" ht="28.5" x14ac:dyDescent="0.2">
      <c r="A112" s="2" t="s">
        <v>1110</v>
      </c>
      <c r="B112" s="2" t="s">
        <v>117</v>
      </c>
      <c r="C112" s="2" t="s">
        <v>1111</v>
      </c>
      <c r="D112" s="2" t="s">
        <v>1112</v>
      </c>
      <c r="E112" s="2" t="s">
        <v>1113</v>
      </c>
      <c r="F112" s="2" t="s">
        <v>232</v>
      </c>
      <c r="G112" s="2" t="s">
        <v>648</v>
      </c>
      <c r="H112" s="2" t="s">
        <v>395</v>
      </c>
      <c r="I112" s="2" t="s">
        <v>1114</v>
      </c>
      <c r="J112" s="2" t="s">
        <v>1115</v>
      </c>
      <c r="K112" s="2" t="s">
        <v>367</v>
      </c>
      <c r="L112" s="2" t="s">
        <v>246</v>
      </c>
      <c r="M112" s="2" t="s">
        <v>283</v>
      </c>
      <c r="N112" s="2" t="s">
        <v>168</v>
      </c>
      <c r="O112" s="2" t="s">
        <v>152</v>
      </c>
      <c r="P112" s="2" t="s">
        <v>135</v>
      </c>
      <c r="Q112" s="2" t="s">
        <v>225</v>
      </c>
      <c r="R112" s="2" t="s">
        <v>260</v>
      </c>
      <c r="S112" s="2" t="s">
        <v>135</v>
      </c>
      <c r="T112" s="2" t="s">
        <v>199</v>
      </c>
      <c r="U112" s="2" t="s">
        <v>125</v>
      </c>
      <c r="V112" s="2" t="s">
        <v>125</v>
      </c>
      <c r="W112" s="2" t="s">
        <v>125</v>
      </c>
      <c r="X112" s="2" t="s">
        <v>125</v>
      </c>
      <c r="Y112" s="2" t="s">
        <v>125</v>
      </c>
      <c r="Z112" s="2" t="s">
        <v>135</v>
      </c>
      <c r="AA112" s="2" t="s">
        <v>715</v>
      </c>
      <c r="AB112" s="2" t="s">
        <v>195</v>
      </c>
      <c r="AC112" s="2" t="s">
        <v>125</v>
      </c>
      <c r="AD112" s="2" t="s">
        <v>131</v>
      </c>
      <c r="AE112" s="2" t="s">
        <v>125</v>
      </c>
      <c r="AF112" s="2" t="s">
        <v>152</v>
      </c>
      <c r="AG112" s="2" t="s">
        <v>125</v>
      </c>
      <c r="AH112" s="2" t="s">
        <v>149</v>
      </c>
      <c r="AI112" s="2" t="s">
        <v>167</v>
      </c>
      <c r="AJ112" s="2" t="s">
        <v>125</v>
      </c>
      <c r="AK112" s="2" t="s">
        <v>125</v>
      </c>
      <c r="AL112" s="2" t="s">
        <v>529</v>
      </c>
      <c r="AM112" s="2" t="s">
        <v>125</v>
      </c>
      <c r="AN112" s="2" t="s">
        <v>264</v>
      </c>
      <c r="AO112" s="2" t="s">
        <v>149</v>
      </c>
      <c r="AP112" s="2" t="s">
        <v>135</v>
      </c>
      <c r="AQ112" s="2" t="s">
        <v>125</v>
      </c>
      <c r="AR112" s="2" t="s">
        <v>135</v>
      </c>
      <c r="AS112" s="2" t="s">
        <v>125</v>
      </c>
      <c r="AT112" s="2" t="s">
        <v>152</v>
      </c>
      <c r="AU112" s="2" t="s">
        <v>125</v>
      </c>
      <c r="AV112" s="2" t="s">
        <v>135</v>
      </c>
      <c r="AW112" s="2" t="s">
        <v>125</v>
      </c>
      <c r="AX112" s="2"/>
      <c r="AY112" s="2" t="s">
        <v>125</v>
      </c>
      <c r="AZ112" s="2" t="s">
        <v>125</v>
      </c>
      <c r="BA112" s="2" t="s">
        <v>125</v>
      </c>
      <c r="BB112" s="2" t="s">
        <v>149</v>
      </c>
      <c r="BC112" s="2" t="s">
        <v>125</v>
      </c>
      <c r="BD112" s="2" t="s">
        <v>167</v>
      </c>
      <c r="BE112" s="2" t="s">
        <v>303</v>
      </c>
      <c r="BF112" s="2" t="s">
        <v>147</v>
      </c>
      <c r="BG112" s="2" t="s">
        <v>125</v>
      </c>
      <c r="BH112" s="2" t="s">
        <v>135</v>
      </c>
      <c r="BI112" s="2" t="s">
        <v>135</v>
      </c>
      <c r="BJ112" s="2" t="s">
        <v>125</v>
      </c>
      <c r="BK112" s="2" t="s">
        <v>166</v>
      </c>
      <c r="BL112" s="2" t="s">
        <v>125</v>
      </c>
      <c r="BM112" s="2" t="s">
        <v>125</v>
      </c>
      <c r="BN112" s="2" t="s">
        <v>125</v>
      </c>
      <c r="BO112" s="2" t="s">
        <v>125</v>
      </c>
      <c r="BP112" s="2" t="s">
        <v>164</v>
      </c>
      <c r="BQ112" s="2" t="s">
        <v>125</v>
      </c>
      <c r="BR112" s="2" t="s">
        <v>125</v>
      </c>
      <c r="BS112" s="2" t="s">
        <v>135</v>
      </c>
      <c r="BT112" s="2" t="s">
        <v>135</v>
      </c>
      <c r="BU112" s="2"/>
      <c r="BV112" s="2" t="s">
        <v>125</v>
      </c>
      <c r="BW112" s="2" t="s">
        <v>192</v>
      </c>
      <c r="BX112" s="2" t="s">
        <v>135</v>
      </c>
      <c r="BY112" s="2" t="s">
        <v>198</v>
      </c>
      <c r="BZ112" s="2" t="s">
        <v>147</v>
      </c>
      <c r="CA112" s="2" t="s">
        <v>149</v>
      </c>
      <c r="CB112" s="2" t="s">
        <v>125</v>
      </c>
      <c r="CC112" s="2" t="s">
        <v>125</v>
      </c>
      <c r="CD112" s="2"/>
      <c r="CE112" s="2"/>
      <c r="CF112" s="2" t="s">
        <v>135</v>
      </c>
      <c r="CG112" s="2" t="s">
        <v>135</v>
      </c>
      <c r="CH112" s="2" t="s">
        <v>125</v>
      </c>
      <c r="CI112" s="2"/>
      <c r="CJ112" s="2" t="s">
        <v>125</v>
      </c>
      <c r="CK112" s="2" t="s">
        <v>125</v>
      </c>
      <c r="CL112" s="2" t="s">
        <v>135</v>
      </c>
      <c r="CM112" s="2"/>
      <c r="CN112" s="2" t="s">
        <v>125</v>
      </c>
      <c r="CO112" s="2" t="s">
        <v>192</v>
      </c>
      <c r="CP112" s="2" t="s">
        <v>152</v>
      </c>
      <c r="CQ112" s="2"/>
      <c r="CR112" s="2"/>
      <c r="CS112" s="2" t="s">
        <v>192</v>
      </c>
      <c r="CT112" s="2"/>
      <c r="CU112" s="2"/>
      <c r="CV112" s="2" t="s">
        <v>135</v>
      </c>
      <c r="CW112" s="2" t="s">
        <v>192</v>
      </c>
      <c r="CX112" s="2" t="s">
        <v>125</v>
      </c>
      <c r="CY112" s="2"/>
      <c r="CZ112" s="2" t="s">
        <v>125</v>
      </c>
      <c r="DA112" s="2" t="s">
        <v>309</v>
      </c>
      <c r="DB112" s="2"/>
      <c r="DC112" s="2"/>
      <c r="DD112" s="2"/>
      <c r="DE112" s="2" t="s">
        <v>125</v>
      </c>
      <c r="DF112" s="2"/>
      <c r="DG112" s="2" t="s">
        <v>167</v>
      </c>
      <c r="DH112" s="2" t="s">
        <v>164</v>
      </c>
      <c r="DI112" s="2" t="s">
        <v>125</v>
      </c>
      <c r="DJ112" s="2" t="s">
        <v>125</v>
      </c>
      <c r="DK112" s="2" t="s">
        <v>1116</v>
      </c>
      <c r="DL112" s="2" t="s">
        <v>389</v>
      </c>
    </row>
    <row r="113" spans="1:116" ht="28.5" x14ac:dyDescent="0.2">
      <c r="A113" s="2" t="s">
        <v>1117</v>
      </c>
      <c r="B113" s="2" t="s">
        <v>117</v>
      </c>
      <c r="C113" s="2" t="s">
        <v>1118</v>
      </c>
      <c r="D113" s="2" t="s">
        <v>1119</v>
      </c>
      <c r="E113" s="2" t="s">
        <v>120</v>
      </c>
      <c r="F113" s="2" t="s">
        <v>232</v>
      </c>
      <c r="G113" s="2" t="s">
        <v>1120</v>
      </c>
      <c r="H113" s="2" t="s">
        <v>325</v>
      </c>
      <c r="I113" s="2" t="s">
        <v>1121</v>
      </c>
      <c r="J113" s="2" t="s">
        <v>1122</v>
      </c>
      <c r="K113" s="2" t="s">
        <v>691</v>
      </c>
      <c r="L113" s="2" t="s">
        <v>200</v>
      </c>
      <c r="M113" s="2" t="s">
        <v>333</v>
      </c>
      <c r="N113" s="2" t="s">
        <v>634</v>
      </c>
      <c r="O113" s="2" t="s">
        <v>157</v>
      </c>
      <c r="P113" s="2" t="s">
        <v>135</v>
      </c>
      <c r="Q113" s="2" t="s">
        <v>754</v>
      </c>
      <c r="R113" s="2" t="s">
        <v>246</v>
      </c>
      <c r="S113" s="2" t="s">
        <v>149</v>
      </c>
      <c r="T113" s="2" t="s">
        <v>246</v>
      </c>
      <c r="U113" s="2" t="s">
        <v>125</v>
      </c>
      <c r="V113" s="2" t="s">
        <v>125</v>
      </c>
      <c r="W113" s="2" t="s">
        <v>125</v>
      </c>
      <c r="X113" s="2" t="s">
        <v>125</v>
      </c>
      <c r="Y113" s="2" t="s">
        <v>125</v>
      </c>
      <c r="Z113" s="2" t="s">
        <v>157</v>
      </c>
      <c r="AA113" s="2" t="s">
        <v>127</v>
      </c>
      <c r="AB113" s="2" t="s">
        <v>303</v>
      </c>
      <c r="AC113" s="2" t="s">
        <v>125</v>
      </c>
      <c r="AD113" s="2" t="s">
        <v>182</v>
      </c>
      <c r="AE113" s="2" t="s">
        <v>125</v>
      </c>
      <c r="AF113" s="2" t="s">
        <v>152</v>
      </c>
      <c r="AG113" s="2" t="s">
        <v>125</v>
      </c>
      <c r="AH113" s="2" t="s">
        <v>152</v>
      </c>
      <c r="AI113" s="2" t="s">
        <v>167</v>
      </c>
      <c r="AJ113" s="2" t="s">
        <v>125</v>
      </c>
      <c r="AK113" s="2" t="s">
        <v>125</v>
      </c>
      <c r="AL113" s="2" t="s">
        <v>713</v>
      </c>
      <c r="AM113" s="2" t="s">
        <v>125</v>
      </c>
      <c r="AN113" s="2" t="s">
        <v>245</v>
      </c>
      <c r="AO113" s="2" t="s">
        <v>149</v>
      </c>
      <c r="AP113" s="2" t="s">
        <v>135</v>
      </c>
      <c r="AQ113" s="2" t="s">
        <v>125</v>
      </c>
      <c r="AR113" s="2" t="s">
        <v>135</v>
      </c>
      <c r="AS113" s="2" t="s">
        <v>125</v>
      </c>
      <c r="AT113" s="2" t="s">
        <v>152</v>
      </c>
      <c r="AU113" s="2" t="s">
        <v>125</v>
      </c>
      <c r="AV113" s="2" t="s">
        <v>135</v>
      </c>
      <c r="AW113" s="2" t="s">
        <v>125</v>
      </c>
      <c r="AX113" s="2"/>
      <c r="AY113" s="2" t="s">
        <v>135</v>
      </c>
      <c r="AZ113" s="2" t="s">
        <v>125</v>
      </c>
      <c r="BA113" s="2" t="s">
        <v>135</v>
      </c>
      <c r="BB113" s="2" t="s">
        <v>152</v>
      </c>
      <c r="BC113" s="2" t="s">
        <v>135</v>
      </c>
      <c r="BD113" s="2" t="s">
        <v>192</v>
      </c>
      <c r="BE113" s="2" t="s">
        <v>199</v>
      </c>
      <c r="BF113" s="2" t="s">
        <v>164</v>
      </c>
      <c r="BG113" s="2" t="s">
        <v>135</v>
      </c>
      <c r="BH113" s="2" t="s">
        <v>149</v>
      </c>
      <c r="BI113" s="2" t="s">
        <v>135</v>
      </c>
      <c r="BJ113" s="2" t="s">
        <v>135</v>
      </c>
      <c r="BK113" s="2" t="s">
        <v>147</v>
      </c>
      <c r="BL113" s="2" t="s">
        <v>125</v>
      </c>
      <c r="BM113" s="2" t="s">
        <v>125</v>
      </c>
      <c r="BN113" s="2" t="s">
        <v>125</v>
      </c>
      <c r="BO113" s="2" t="s">
        <v>125</v>
      </c>
      <c r="BP113" s="2" t="s">
        <v>260</v>
      </c>
      <c r="BQ113" s="2" t="s">
        <v>135</v>
      </c>
      <c r="BR113" s="2" t="s">
        <v>125</v>
      </c>
      <c r="BS113" s="2" t="s">
        <v>135</v>
      </c>
      <c r="BT113" s="2" t="s">
        <v>149</v>
      </c>
      <c r="BU113" s="2"/>
      <c r="BV113" s="2" t="s">
        <v>125</v>
      </c>
      <c r="BW113" s="2" t="s">
        <v>166</v>
      </c>
      <c r="BX113" s="2" t="s">
        <v>135</v>
      </c>
      <c r="BY113" s="2" t="s">
        <v>234</v>
      </c>
      <c r="BZ113" s="2" t="s">
        <v>131</v>
      </c>
      <c r="CA113" s="2" t="s">
        <v>149</v>
      </c>
      <c r="CB113" s="2" t="s">
        <v>125</v>
      </c>
      <c r="CC113" s="2" t="s">
        <v>135</v>
      </c>
      <c r="CD113" s="2"/>
      <c r="CE113" s="2"/>
      <c r="CF113" s="2" t="s">
        <v>135</v>
      </c>
      <c r="CG113" s="2" t="s">
        <v>135</v>
      </c>
      <c r="CH113" s="2" t="s">
        <v>135</v>
      </c>
      <c r="CI113" s="2"/>
      <c r="CJ113" s="2" t="s">
        <v>125</v>
      </c>
      <c r="CK113" s="2" t="s">
        <v>125</v>
      </c>
      <c r="CL113" s="2" t="s">
        <v>135</v>
      </c>
      <c r="CM113" s="2"/>
      <c r="CN113" s="2" t="s">
        <v>125</v>
      </c>
      <c r="CO113" s="2" t="s">
        <v>192</v>
      </c>
      <c r="CP113" s="2" t="s">
        <v>152</v>
      </c>
      <c r="CQ113" s="2"/>
      <c r="CR113" s="2"/>
      <c r="CS113" s="2" t="s">
        <v>166</v>
      </c>
      <c r="CT113" s="2"/>
      <c r="CU113" s="2"/>
      <c r="CV113" s="2" t="s">
        <v>149</v>
      </c>
      <c r="CW113" s="2" t="s">
        <v>135</v>
      </c>
      <c r="CX113" s="2" t="s">
        <v>125</v>
      </c>
      <c r="CY113" s="2"/>
      <c r="CZ113" s="2" t="s">
        <v>125</v>
      </c>
      <c r="DA113" s="2" t="s">
        <v>182</v>
      </c>
      <c r="DB113" s="2"/>
      <c r="DC113" s="2"/>
      <c r="DD113" s="2"/>
      <c r="DE113" s="2" t="s">
        <v>125</v>
      </c>
      <c r="DF113" s="2"/>
      <c r="DG113" s="2" t="s">
        <v>166</v>
      </c>
      <c r="DH113" s="2" t="s">
        <v>147</v>
      </c>
      <c r="DI113" s="2" t="s">
        <v>125</v>
      </c>
      <c r="DJ113" s="2" t="s">
        <v>125</v>
      </c>
      <c r="DK113" s="2" t="s">
        <v>1123</v>
      </c>
      <c r="DL113" s="2" t="s">
        <v>502</v>
      </c>
    </row>
    <row r="114" spans="1:116" ht="28.5" x14ac:dyDescent="0.2">
      <c r="A114" s="2" t="s">
        <v>1124</v>
      </c>
      <c r="B114" s="2" t="s">
        <v>117</v>
      </c>
      <c r="C114" s="2" t="s">
        <v>1125</v>
      </c>
      <c r="D114" s="2" t="s">
        <v>1126</v>
      </c>
      <c r="E114" s="2" t="s">
        <v>120</v>
      </c>
      <c r="F114" s="2" t="s">
        <v>1127</v>
      </c>
      <c r="G114" s="2" t="s">
        <v>1128</v>
      </c>
      <c r="H114" s="2" t="s">
        <v>395</v>
      </c>
      <c r="I114" s="2" t="s">
        <v>1129</v>
      </c>
      <c r="J114" s="2" t="s">
        <v>1130</v>
      </c>
      <c r="K114" s="2" t="s">
        <v>738</v>
      </c>
      <c r="L114" s="2" t="s">
        <v>198</v>
      </c>
      <c r="M114" s="2" t="s">
        <v>278</v>
      </c>
      <c r="N114" s="2" t="s">
        <v>634</v>
      </c>
      <c r="O114" s="2" t="s">
        <v>157</v>
      </c>
      <c r="P114" s="2" t="s">
        <v>135</v>
      </c>
      <c r="Q114" s="2" t="s">
        <v>365</v>
      </c>
      <c r="R114" s="2" t="s">
        <v>277</v>
      </c>
      <c r="S114" s="2" t="s">
        <v>149</v>
      </c>
      <c r="T114" s="2" t="s">
        <v>263</v>
      </c>
      <c r="U114" s="2" t="s">
        <v>125</v>
      </c>
      <c r="V114" s="2" t="s">
        <v>125</v>
      </c>
      <c r="W114" s="2" t="s">
        <v>125</v>
      </c>
      <c r="X114" s="2" t="s">
        <v>125</v>
      </c>
      <c r="Y114" s="2" t="s">
        <v>125</v>
      </c>
      <c r="Z114" s="2" t="s">
        <v>152</v>
      </c>
      <c r="AA114" s="2" t="s">
        <v>161</v>
      </c>
      <c r="AB114" s="2" t="s">
        <v>303</v>
      </c>
      <c r="AC114" s="2" t="s">
        <v>125</v>
      </c>
      <c r="AD114" s="2" t="s">
        <v>147</v>
      </c>
      <c r="AE114" s="2" t="s">
        <v>125</v>
      </c>
      <c r="AF114" s="2" t="s">
        <v>191</v>
      </c>
      <c r="AG114" s="2" t="s">
        <v>125</v>
      </c>
      <c r="AH114" s="2" t="s">
        <v>152</v>
      </c>
      <c r="AI114" s="2" t="s">
        <v>167</v>
      </c>
      <c r="AJ114" s="2" t="s">
        <v>125</v>
      </c>
      <c r="AK114" s="2" t="s">
        <v>125</v>
      </c>
      <c r="AL114" s="2" t="s">
        <v>214</v>
      </c>
      <c r="AM114" s="2" t="s">
        <v>125</v>
      </c>
      <c r="AN114" s="2" t="s">
        <v>333</v>
      </c>
      <c r="AO114" s="2" t="s">
        <v>149</v>
      </c>
      <c r="AP114" s="2" t="s">
        <v>135</v>
      </c>
      <c r="AQ114" s="2" t="s">
        <v>125</v>
      </c>
      <c r="AR114" s="2" t="s">
        <v>149</v>
      </c>
      <c r="AS114" s="2" t="s">
        <v>125</v>
      </c>
      <c r="AT114" s="2" t="s">
        <v>152</v>
      </c>
      <c r="AU114" s="2" t="s">
        <v>125</v>
      </c>
      <c r="AV114" s="2" t="s">
        <v>135</v>
      </c>
      <c r="AW114" s="2" t="s">
        <v>125</v>
      </c>
      <c r="AX114" s="2"/>
      <c r="AY114" s="2" t="s">
        <v>135</v>
      </c>
      <c r="AZ114" s="2" t="s">
        <v>125</v>
      </c>
      <c r="BA114" s="2" t="s">
        <v>135</v>
      </c>
      <c r="BB114" s="2" t="s">
        <v>152</v>
      </c>
      <c r="BC114" s="2" t="s">
        <v>125</v>
      </c>
      <c r="BD114" s="2" t="s">
        <v>192</v>
      </c>
      <c r="BE114" s="2" t="s">
        <v>277</v>
      </c>
      <c r="BF114" s="2" t="s">
        <v>164</v>
      </c>
      <c r="BG114" s="2" t="s">
        <v>125</v>
      </c>
      <c r="BH114" s="2" t="s">
        <v>135</v>
      </c>
      <c r="BI114" s="2" t="s">
        <v>135</v>
      </c>
      <c r="BJ114" s="2" t="s">
        <v>135</v>
      </c>
      <c r="BK114" s="2" t="s">
        <v>191</v>
      </c>
      <c r="BL114" s="2" t="s">
        <v>125</v>
      </c>
      <c r="BM114" s="2" t="s">
        <v>125</v>
      </c>
      <c r="BN114" s="2" t="s">
        <v>125</v>
      </c>
      <c r="BO114" s="2" t="s">
        <v>125</v>
      </c>
      <c r="BP114" s="2" t="s">
        <v>187</v>
      </c>
      <c r="BQ114" s="2" t="s">
        <v>135</v>
      </c>
      <c r="BR114" s="2" t="s">
        <v>125</v>
      </c>
      <c r="BS114" s="2" t="s">
        <v>135</v>
      </c>
      <c r="BT114" s="2" t="s">
        <v>135</v>
      </c>
      <c r="BU114" s="2"/>
      <c r="BV114" s="2" t="s">
        <v>125</v>
      </c>
      <c r="BW114" s="2" t="s">
        <v>166</v>
      </c>
      <c r="BX114" s="2" t="s">
        <v>135</v>
      </c>
      <c r="BY114" s="2" t="s">
        <v>183</v>
      </c>
      <c r="BZ114" s="2" t="s">
        <v>164</v>
      </c>
      <c r="CA114" s="2" t="s">
        <v>149</v>
      </c>
      <c r="CB114" s="2" t="s">
        <v>125</v>
      </c>
      <c r="CC114" s="2" t="s">
        <v>125</v>
      </c>
      <c r="CD114" s="2"/>
      <c r="CE114" s="2"/>
      <c r="CF114" s="2" t="s">
        <v>135</v>
      </c>
      <c r="CG114" s="2" t="s">
        <v>135</v>
      </c>
      <c r="CH114" s="2" t="s">
        <v>125</v>
      </c>
      <c r="CI114" s="2"/>
      <c r="CJ114" s="2" t="s">
        <v>125</v>
      </c>
      <c r="CK114" s="2" t="s">
        <v>125</v>
      </c>
      <c r="CL114" s="2" t="s">
        <v>135</v>
      </c>
      <c r="CM114" s="2"/>
      <c r="CN114" s="2" t="s">
        <v>125</v>
      </c>
      <c r="CO114" s="2" t="s">
        <v>192</v>
      </c>
      <c r="CP114" s="2" t="s">
        <v>152</v>
      </c>
      <c r="CQ114" s="2"/>
      <c r="CR114" s="2"/>
      <c r="CS114" s="2" t="s">
        <v>191</v>
      </c>
      <c r="CT114" s="2"/>
      <c r="CU114" s="2"/>
      <c r="CV114" s="2" t="s">
        <v>135</v>
      </c>
      <c r="CW114" s="2" t="s">
        <v>192</v>
      </c>
      <c r="CX114" s="2" t="s">
        <v>125</v>
      </c>
      <c r="CY114" s="2"/>
      <c r="CZ114" s="2" t="s">
        <v>135</v>
      </c>
      <c r="DA114" s="2" t="s">
        <v>192</v>
      </c>
      <c r="DB114" s="2"/>
      <c r="DC114" s="2"/>
      <c r="DD114" s="2"/>
      <c r="DE114" s="2" t="s">
        <v>125</v>
      </c>
      <c r="DF114" s="2"/>
      <c r="DG114" s="2" t="s">
        <v>194</v>
      </c>
      <c r="DH114" s="2" t="s">
        <v>131</v>
      </c>
      <c r="DI114" s="2" t="s">
        <v>125</v>
      </c>
      <c r="DJ114" s="2" t="s">
        <v>125</v>
      </c>
      <c r="DK114" s="2" t="s">
        <v>1131</v>
      </c>
      <c r="DL114" s="2" t="s">
        <v>419</v>
      </c>
    </row>
    <row r="115" spans="1:116" ht="28.5" x14ac:dyDescent="0.2">
      <c r="A115" s="2" t="s">
        <v>1132</v>
      </c>
      <c r="B115" s="2" t="s">
        <v>117</v>
      </c>
      <c r="C115" s="2" t="s">
        <v>1133</v>
      </c>
      <c r="D115" s="2" t="s">
        <v>1134</v>
      </c>
      <c r="E115" s="2" t="s">
        <v>120</v>
      </c>
      <c r="F115" s="2" t="s">
        <v>382</v>
      </c>
      <c r="G115" s="2" t="s">
        <v>648</v>
      </c>
      <c r="H115" s="2" t="s">
        <v>754</v>
      </c>
      <c r="I115" s="2" t="s">
        <v>1135</v>
      </c>
      <c r="J115" s="2" t="s">
        <v>1136</v>
      </c>
      <c r="K115" s="2" t="s">
        <v>723</v>
      </c>
      <c r="L115" s="2" t="s">
        <v>245</v>
      </c>
      <c r="M115" s="2" t="s">
        <v>278</v>
      </c>
      <c r="N115" s="2" t="s">
        <v>238</v>
      </c>
      <c r="O115" s="2" t="s">
        <v>192</v>
      </c>
      <c r="P115" s="2" t="s">
        <v>135</v>
      </c>
      <c r="Q115" s="2" t="s">
        <v>278</v>
      </c>
      <c r="R115" s="2" t="s">
        <v>277</v>
      </c>
      <c r="S115" s="2" t="s">
        <v>149</v>
      </c>
      <c r="T115" s="2" t="s">
        <v>145</v>
      </c>
      <c r="U115" s="2" t="s">
        <v>125</v>
      </c>
      <c r="V115" s="2" t="s">
        <v>125</v>
      </c>
      <c r="W115" s="2" t="s">
        <v>135</v>
      </c>
      <c r="X115" s="2" t="s">
        <v>135</v>
      </c>
      <c r="Y115" s="2" t="s">
        <v>125</v>
      </c>
      <c r="Z115" s="2" t="s">
        <v>152</v>
      </c>
      <c r="AA115" s="2" t="s">
        <v>162</v>
      </c>
      <c r="AB115" s="2" t="s">
        <v>224</v>
      </c>
      <c r="AC115" s="2" t="s">
        <v>125</v>
      </c>
      <c r="AD115" s="2" t="s">
        <v>147</v>
      </c>
      <c r="AE115" s="2" t="s">
        <v>125</v>
      </c>
      <c r="AF115" s="2" t="s">
        <v>192</v>
      </c>
      <c r="AG115" s="2" t="s">
        <v>125</v>
      </c>
      <c r="AH115" s="2" t="s">
        <v>152</v>
      </c>
      <c r="AI115" s="2" t="s">
        <v>167</v>
      </c>
      <c r="AJ115" s="2" t="s">
        <v>125</v>
      </c>
      <c r="AK115" s="2" t="s">
        <v>125</v>
      </c>
      <c r="AL115" s="2" t="s">
        <v>507</v>
      </c>
      <c r="AM115" s="2" t="s">
        <v>135</v>
      </c>
      <c r="AN115" s="2" t="s">
        <v>176</v>
      </c>
      <c r="AO115" s="2" t="s">
        <v>152</v>
      </c>
      <c r="AP115" s="2" t="s">
        <v>135</v>
      </c>
      <c r="AQ115" s="2" t="s">
        <v>125</v>
      </c>
      <c r="AR115" s="2" t="s">
        <v>149</v>
      </c>
      <c r="AS115" s="2" t="s">
        <v>125</v>
      </c>
      <c r="AT115" s="2" t="s">
        <v>152</v>
      </c>
      <c r="AU115" s="2" t="s">
        <v>125</v>
      </c>
      <c r="AV115" s="2" t="s">
        <v>135</v>
      </c>
      <c r="AW115" s="2" t="s">
        <v>125</v>
      </c>
      <c r="AX115" s="2"/>
      <c r="AY115" s="2" t="s">
        <v>135</v>
      </c>
      <c r="AZ115" s="2" t="s">
        <v>125</v>
      </c>
      <c r="BA115" s="2" t="s">
        <v>135</v>
      </c>
      <c r="BB115" s="2" t="s">
        <v>149</v>
      </c>
      <c r="BC115" s="2" t="s">
        <v>135</v>
      </c>
      <c r="BD115" s="2" t="s">
        <v>192</v>
      </c>
      <c r="BE115" s="2" t="s">
        <v>263</v>
      </c>
      <c r="BF115" s="2" t="s">
        <v>131</v>
      </c>
      <c r="BG115" s="2" t="s">
        <v>135</v>
      </c>
      <c r="BH115" s="2" t="s">
        <v>135</v>
      </c>
      <c r="BI115" s="2" t="s">
        <v>135</v>
      </c>
      <c r="BJ115" s="2" t="s">
        <v>135</v>
      </c>
      <c r="BK115" s="2" t="s">
        <v>167</v>
      </c>
      <c r="BL115" s="2" t="s">
        <v>125</v>
      </c>
      <c r="BM115" s="2" t="s">
        <v>125</v>
      </c>
      <c r="BN115" s="2" t="s">
        <v>125</v>
      </c>
      <c r="BO115" s="2" t="s">
        <v>125</v>
      </c>
      <c r="BP115" s="2" t="s">
        <v>309</v>
      </c>
      <c r="BQ115" s="2" t="s">
        <v>135</v>
      </c>
      <c r="BR115" s="2" t="s">
        <v>125</v>
      </c>
      <c r="BS115" s="2" t="s">
        <v>135</v>
      </c>
      <c r="BT115" s="2" t="s">
        <v>135</v>
      </c>
      <c r="BU115" s="2"/>
      <c r="BV115" s="2" t="s">
        <v>125</v>
      </c>
      <c r="BW115" s="2" t="s">
        <v>166</v>
      </c>
      <c r="BX115" s="2" t="s">
        <v>135</v>
      </c>
      <c r="BY115" s="2" t="s">
        <v>234</v>
      </c>
      <c r="BZ115" s="2" t="s">
        <v>164</v>
      </c>
      <c r="CA115" s="2" t="s">
        <v>149</v>
      </c>
      <c r="CB115" s="2" t="s">
        <v>125</v>
      </c>
      <c r="CC115" s="2" t="s">
        <v>135</v>
      </c>
      <c r="CD115" s="2"/>
      <c r="CE115" s="2"/>
      <c r="CF115" s="2" t="s">
        <v>135</v>
      </c>
      <c r="CG115" s="2" t="s">
        <v>135</v>
      </c>
      <c r="CH115" s="2" t="s">
        <v>135</v>
      </c>
      <c r="CI115" s="2"/>
      <c r="CJ115" s="2" t="s">
        <v>125</v>
      </c>
      <c r="CK115" s="2" t="s">
        <v>125</v>
      </c>
      <c r="CL115" s="2" t="s">
        <v>135</v>
      </c>
      <c r="CM115" s="2"/>
      <c r="CN115" s="2" t="s">
        <v>125</v>
      </c>
      <c r="CO115" s="2" t="s">
        <v>192</v>
      </c>
      <c r="CP115" s="2" t="s">
        <v>149</v>
      </c>
      <c r="CQ115" s="2"/>
      <c r="CR115" s="2"/>
      <c r="CS115" s="2" t="s">
        <v>191</v>
      </c>
      <c r="CT115" s="2"/>
      <c r="CU115" s="2"/>
      <c r="CV115" s="2" t="s">
        <v>135</v>
      </c>
      <c r="CW115" s="2" t="s">
        <v>167</v>
      </c>
      <c r="CX115" s="2" t="s">
        <v>125</v>
      </c>
      <c r="CY115" s="2"/>
      <c r="CZ115" s="2" t="s">
        <v>125</v>
      </c>
      <c r="DA115" s="2" t="s">
        <v>147</v>
      </c>
      <c r="DB115" s="2"/>
      <c r="DC115" s="2"/>
      <c r="DD115" s="2"/>
      <c r="DE115" s="2" t="s">
        <v>125</v>
      </c>
      <c r="DF115" s="2"/>
      <c r="DG115" s="2" t="s">
        <v>192</v>
      </c>
      <c r="DH115" s="2" t="s">
        <v>136</v>
      </c>
      <c r="DI115" s="2" t="s">
        <v>125</v>
      </c>
      <c r="DJ115" s="2" t="s">
        <v>125</v>
      </c>
      <c r="DK115" s="2" t="s">
        <v>1137</v>
      </c>
      <c r="DL115" s="2" t="s">
        <v>221</v>
      </c>
    </row>
    <row r="116" spans="1:116" ht="28.5" x14ac:dyDescent="0.2">
      <c r="A116" s="2" t="s">
        <v>1138</v>
      </c>
      <c r="B116" s="2" t="s">
        <v>117</v>
      </c>
      <c r="C116" s="2" t="s">
        <v>1139</v>
      </c>
      <c r="D116" s="2" t="s">
        <v>1140</v>
      </c>
      <c r="E116" s="2" t="s">
        <v>120</v>
      </c>
      <c r="F116" s="2" t="s">
        <v>371</v>
      </c>
      <c r="G116" s="2" t="s">
        <v>1141</v>
      </c>
      <c r="H116" s="2" t="s">
        <v>185</v>
      </c>
      <c r="I116" s="2" t="s">
        <v>1142</v>
      </c>
      <c r="J116" s="2" t="s">
        <v>1143</v>
      </c>
      <c r="K116" s="2" t="s">
        <v>782</v>
      </c>
      <c r="L116" s="2" t="s">
        <v>376</v>
      </c>
      <c r="M116" s="2" t="s">
        <v>376</v>
      </c>
      <c r="N116" s="2" t="s">
        <v>163</v>
      </c>
      <c r="O116" s="2" t="s">
        <v>136</v>
      </c>
      <c r="P116" s="2" t="s">
        <v>135</v>
      </c>
      <c r="Q116" s="2" t="s">
        <v>188</v>
      </c>
      <c r="R116" s="2" t="s">
        <v>272</v>
      </c>
      <c r="S116" s="2" t="s">
        <v>152</v>
      </c>
      <c r="T116" s="2" t="s">
        <v>184</v>
      </c>
      <c r="U116" s="2" t="s">
        <v>125</v>
      </c>
      <c r="V116" s="2" t="s">
        <v>125</v>
      </c>
      <c r="W116" s="2" t="s">
        <v>135</v>
      </c>
      <c r="X116" s="2" t="s">
        <v>135</v>
      </c>
      <c r="Y116" s="2" t="s">
        <v>125</v>
      </c>
      <c r="Z116" s="2" t="s">
        <v>152</v>
      </c>
      <c r="AA116" s="2" t="s">
        <v>141</v>
      </c>
      <c r="AB116" s="2" t="s">
        <v>303</v>
      </c>
      <c r="AC116" s="2" t="s">
        <v>125</v>
      </c>
      <c r="AD116" s="2" t="s">
        <v>182</v>
      </c>
      <c r="AE116" s="2" t="s">
        <v>125</v>
      </c>
      <c r="AF116" s="2" t="s">
        <v>157</v>
      </c>
      <c r="AG116" s="2" t="s">
        <v>125</v>
      </c>
      <c r="AH116" s="2" t="s">
        <v>167</v>
      </c>
      <c r="AI116" s="2" t="s">
        <v>167</v>
      </c>
      <c r="AJ116" s="2" t="s">
        <v>125</v>
      </c>
      <c r="AK116" s="2" t="s">
        <v>125</v>
      </c>
      <c r="AL116" s="2" t="s">
        <v>259</v>
      </c>
      <c r="AM116" s="2" t="s">
        <v>135</v>
      </c>
      <c r="AN116" s="2" t="s">
        <v>183</v>
      </c>
      <c r="AO116" s="2" t="s">
        <v>152</v>
      </c>
      <c r="AP116" s="2" t="s">
        <v>135</v>
      </c>
      <c r="AQ116" s="2" t="s">
        <v>125</v>
      </c>
      <c r="AR116" s="2" t="s">
        <v>152</v>
      </c>
      <c r="AS116" s="2" t="s">
        <v>125</v>
      </c>
      <c r="AT116" s="2" t="s">
        <v>152</v>
      </c>
      <c r="AU116" s="2" t="s">
        <v>125</v>
      </c>
      <c r="AV116" s="2" t="s">
        <v>149</v>
      </c>
      <c r="AW116" s="2" t="s">
        <v>125</v>
      </c>
      <c r="AX116" s="2"/>
      <c r="AY116" s="2" t="s">
        <v>135</v>
      </c>
      <c r="AZ116" s="2" t="s">
        <v>125</v>
      </c>
      <c r="BA116" s="2" t="s">
        <v>135</v>
      </c>
      <c r="BB116" s="2" t="s">
        <v>152</v>
      </c>
      <c r="BC116" s="2" t="s">
        <v>135</v>
      </c>
      <c r="BD116" s="2" t="s">
        <v>192</v>
      </c>
      <c r="BE116" s="2" t="s">
        <v>226</v>
      </c>
      <c r="BF116" s="2" t="s">
        <v>303</v>
      </c>
      <c r="BG116" s="2" t="s">
        <v>135</v>
      </c>
      <c r="BH116" s="2" t="s">
        <v>149</v>
      </c>
      <c r="BI116" s="2" t="s">
        <v>135</v>
      </c>
      <c r="BJ116" s="2" t="s">
        <v>135</v>
      </c>
      <c r="BK116" s="2" t="s">
        <v>194</v>
      </c>
      <c r="BL116" s="2" t="s">
        <v>135</v>
      </c>
      <c r="BM116" s="2" t="s">
        <v>125</v>
      </c>
      <c r="BN116" s="2" t="s">
        <v>125</v>
      </c>
      <c r="BO116" s="2" t="s">
        <v>125</v>
      </c>
      <c r="BP116" s="2" t="s">
        <v>198</v>
      </c>
      <c r="BQ116" s="2" t="s">
        <v>135</v>
      </c>
      <c r="BR116" s="2" t="s">
        <v>125</v>
      </c>
      <c r="BS116" s="2" t="s">
        <v>135</v>
      </c>
      <c r="BT116" s="2" t="s">
        <v>135</v>
      </c>
      <c r="BU116" s="2"/>
      <c r="BV116" s="2" t="s">
        <v>125</v>
      </c>
      <c r="BW116" s="2" t="s">
        <v>222</v>
      </c>
      <c r="BX116" s="2" t="s">
        <v>135</v>
      </c>
      <c r="BY116" s="2" t="s">
        <v>278</v>
      </c>
      <c r="BZ116" s="2" t="s">
        <v>303</v>
      </c>
      <c r="CA116" s="2" t="s">
        <v>195</v>
      </c>
      <c r="CB116" s="2" t="s">
        <v>125</v>
      </c>
      <c r="CC116" s="2" t="s">
        <v>135</v>
      </c>
      <c r="CD116" s="2"/>
      <c r="CE116" s="2"/>
      <c r="CF116" s="2" t="s">
        <v>135</v>
      </c>
      <c r="CG116" s="2" t="s">
        <v>135</v>
      </c>
      <c r="CH116" s="2" t="s">
        <v>135</v>
      </c>
      <c r="CI116" s="2"/>
      <c r="CJ116" s="2" t="s">
        <v>125</v>
      </c>
      <c r="CK116" s="2" t="s">
        <v>125</v>
      </c>
      <c r="CL116" s="2" t="s">
        <v>135</v>
      </c>
      <c r="CM116" s="2"/>
      <c r="CN116" s="2" t="s">
        <v>125</v>
      </c>
      <c r="CO116" s="2" t="s">
        <v>167</v>
      </c>
      <c r="CP116" s="2" t="s">
        <v>149</v>
      </c>
      <c r="CQ116" s="2"/>
      <c r="CR116" s="2"/>
      <c r="CS116" s="2" t="s">
        <v>191</v>
      </c>
      <c r="CT116" s="2"/>
      <c r="CU116" s="2"/>
      <c r="CV116" s="2" t="s">
        <v>135</v>
      </c>
      <c r="CW116" s="2" t="s">
        <v>167</v>
      </c>
      <c r="CX116" s="2" t="s">
        <v>125</v>
      </c>
      <c r="CY116" s="2"/>
      <c r="CZ116" s="2" t="s">
        <v>125</v>
      </c>
      <c r="DA116" s="2" t="s">
        <v>195</v>
      </c>
      <c r="DB116" s="2"/>
      <c r="DC116" s="2"/>
      <c r="DD116" s="2"/>
      <c r="DE116" s="2" t="s">
        <v>125</v>
      </c>
      <c r="DF116" s="2"/>
      <c r="DG116" s="2" t="s">
        <v>152</v>
      </c>
      <c r="DH116" s="2" t="s">
        <v>195</v>
      </c>
      <c r="DI116" s="2" t="s">
        <v>125</v>
      </c>
      <c r="DJ116" s="2" t="s">
        <v>125</v>
      </c>
      <c r="DK116" s="2" t="s">
        <v>1144</v>
      </c>
      <c r="DL116" s="2" t="s">
        <v>213</v>
      </c>
    </row>
    <row r="117" spans="1:116" ht="28.5" x14ac:dyDescent="0.2">
      <c r="A117" s="2" t="s">
        <v>1145</v>
      </c>
      <c r="B117" s="2" t="s">
        <v>117</v>
      </c>
      <c r="C117" s="2" t="s">
        <v>1146</v>
      </c>
      <c r="D117" s="2" t="s">
        <v>1147</v>
      </c>
      <c r="E117" s="2" t="s">
        <v>120</v>
      </c>
      <c r="F117" s="2" t="s">
        <v>425</v>
      </c>
      <c r="G117" s="2" t="s">
        <v>1148</v>
      </c>
      <c r="H117" s="2" t="s">
        <v>201</v>
      </c>
      <c r="I117" s="2" t="s">
        <v>1149</v>
      </c>
      <c r="J117" s="2" t="s">
        <v>431</v>
      </c>
      <c r="K117" s="2" t="s">
        <v>137</v>
      </c>
      <c r="L117" s="2" t="s">
        <v>217</v>
      </c>
      <c r="M117" s="2" t="s">
        <v>754</v>
      </c>
      <c r="N117" s="2" t="s">
        <v>399</v>
      </c>
      <c r="O117" s="2" t="s">
        <v>195</v>
      </c>
      <c r="P117" s="2" t="s">
        <v>135</v>
      </c>
      <c r="Q117" s="2" t="s">
        <v>272</v>
      </c>
      <c r="R117" s="2" t="s">
        <v>216</v>
      </c>
      <c r="S117" s="2" t="s">
        <v>157</v>
      </c>
      <c r="T117" s="2" t="s">
        <v>196</v>
      </c>
      <c r="U117" s="2" t="s">
        <v>125</v>
      </c>
      <c r="V117" s="2" t="s">
        <v>135</v>
      </c>
      <c r="W117" s="2" t="s">
        <v>149</v>
      </c>
      <c r="X117" s="2" t="s">
        <v>135</v>
      </c>
      <c r="Y117" s="2" t="s">
        <v>125</v>
      </c>
      <c r="Z117" s="2" t="s">
        <v>149</v>
      </c>
      <c r="AA117" s="2" t="s">
        <v>155</v>
      </c>
      <c r="AB117" s="2" t="s">
        <v>224</v>
      </c>
      <c r="AC117" s="2" t="s">
        <v>125</v>
      </c>
      <c r="AD117" s="2" t="s">
        <v>182</v>
      </c>
      <c r="AE117" s="2" t="s">
        <v>125</v>
      </c>
      <c r="AF117" s="2" t="s">
        <v>152</v>
      </c>
      <c r="AG117" s="2" t="s">
        <v>125</v>
      </c>
      <c r="AH117" s="2" t="s">
        <v>192</v>
      </c>
      <c r="AI117" s="2" t="s">
        <v>167</v>
      </c>
      <c r="AJ117" s="2" t="s">
        <v>125</v>
      </c>
      <c r="AK117" s="2" t="s">
        <v>125</v>
      </c>
      <c r="AL117" s="2" t="s">
        <v>337</v>
      </c>
      <c r="AM117" s="2" t="s">
        <v>135</v>
      </c>
      <c r="AN117" s="2" t="s">
        <v>198</v>
      </c>
      <c r="AO117" s="2" t="s">
        <v>167</v>
      </c>
      <c r="AP117" s="2" t="s">
        <v>149</v>
      </c>
      <c r="AQ117" s="2" t="s">
        <v>125</v>
      </c>
      <c r="AR117" s="2" t="s">
        <v>149</v>
      </c>
      <c r="AS117" s="2" t="s">
        <v>125</v>
      </c>
      <c r="AT117" s="2" t="s">
        <v>167</v>
      </c>
      <c r="AU117" s="2" t="s">
        <v>125</v>
      </c>
      <c r="AV117" s="2" t="s">
        <v>152</v>
      </c>
      <c r="AW117" s="2" t="s">
        <v>125</v>
      </c>
      <c r="AX117" s="2"/>
      <c r="AY117" s="2" t="s">
        <v>135</v>
      </c>
      <c r="AZ117" s="2" t="s">
        <v>125</v>
      </c>
      <c r="BA117" s="2" t="s">
        <v>149</v>
      </c>
      <c r="BB117" s="2" t="s">
        <v>149</v>
      </c>
      <c r="BC117" s="2" t="s">
        <v>135</v>
      </c>
      <c r="BD117" s="2" t="s">
        <v>192</v>
      </c>
      <c r="BE117" s="2" t="s">
        <v>263</v>
      </c>
      <c r="BF117" s="2" t="s">
        <v>260</v>
      </c>
      <c r="BG117" s="2" t="s">
        <v>135</v>
      </c>
      <c r="BH117" s="2" t="s">
        <v>149</v>
      </c>
      <c r="BI117" s="2" t="s">
        <v>135</v>
      </c>
      <c r="BJ117" s="2" t="s">
        <v>135</v>
      </c>
      <c r="BK117" s="2" t="s">
        <v>166</v>
      </c>
      <c r="BL117" s="2" t="s">
        <v>135</v>
      </c>
      <c r="BM117" s="2" t="s">
        <v>125</v>
      </c>
      <c r="BN117" s="2" t="s">
        <v>125</v>
      </c>
      <c r="BO117" s="2" t="s">
        <v>125</v>
      </c>
      <c r="BP117" s="2" t="s">
        <v>198</v>
      </c>
      <c r="BQ117" s="2" t="s">
        <v>149</v>
      </c>
      <c r="BR117" s="2" t="s">
        <v>125</v>
      </c>
      <c r="BS117" s="2" t="s">
        <v>135</v>
      </c>
      <c r="BT117" s="2" t="s">
        <v>125</v>
      </c>
      <c r="BU117" s="2"/>
      <c r="BV117" s="2" t="s">
        <v>125</v>
      </c>
      <c r="BW117" s="2" t="s">
        <v>147</v>
      </c>
      <c r="BX117" s="2" t="s">
        <v>149</v>
      </c>
      <c r="BY117" s="2" t="s">
        <v>341</v>
      </c>
      <c r="BZ117" s="2" t="s">
        <v>187</v>
      </c>
      <c r="CA117" s="2" t="s">
        <v>166</v>
      </c>
      <c r="CB117" s="2" t="s">
        <v>125</v>
      </c>
      <c r="CC117" s="2" t="s">
        <v>135</v>
      </c>
      <c r="CD117" s="2"/>
      <c r="CE117" s="2"/>
      <c r="CF117" s="2" t="s">
        <v>135</v>
      </c>
      <c r="CG117" s="2" t="s">
        <v>135</v>
      </c>
      <c r="CH117" s="2" t="s">
        <v>135</v>
      </c>
      <c r="CI117" s="2"/>
      <c r="CJ117" s="2" t="s">
        <v>125</v>
      </c>
      <c r="CK117" s="2" t="s">
        <v>125</v>
      </c>
      <c r="CL117" s="2" t="s">
        <v>135</v>
      </c>
      <c r="CM117" s="2"/>
      <c r="CN117" s="2" t="s">
        <v>125</v>
      </c>
      <c r="CO117" s="2" t="s">
        <v>157</v>
      </c>
      <c r="CP117" s="2" t="s">
        <v>149</v>
      </c>
      <c r="CQ117" s="2"/>
      <c r="CR117" s="2"/>
      <c r="CS117" s="2" t="s">
        <v>191</v>
      </c>
      <c r="CT117" s="2"/>
      <c r="CU117" s="2"/>
      <c r="CV117" s="2" t="s">
        <v>125</v>
      </c>
      <c r="CW117" s="2" t="s">
        <v>166</v>
      </c>
      <c r="CX117" s="2" t="s">
        <v>125</v>
      </c>
      <c r="CY117" s="2"/>
      <c r="CZ117" s="2" t="s">
        <v>125</v>
      </c>
      <c r="DA117" s="2" t="s">
        <v>191</v>
      </c>
      <c r="DB117" s="2"/>
      <c r="DC117" s="2"/>
      <c r="DD117" s="2"/>
      <c r="DE117" s="2" t="s">
        <v>125</v>
      </c>
      <c r="DF117" s="2"/>
      <c r="DG117" s="2" t="s">
        <v>149</v>
      </c>
      <c r="DH117" s="2" t="s">
        <v>195</v>
      </c>
      <c r="DI117" s="2" t="s">
        <v>125</v>
      </c>
      <c r="DJ117" s="2" t="s">
        <v>125</v>
      </c>
      <c r="DK117" s="2" t="s">
        <v>1150</v>
      </c>
      <c r="DL117" s="2" t="s">
        <v>170</v>
      </c>
    </row>
    <row r="118" spans="1:116" ht="28.5" x14ac:dyDescent="0.2">
      <c r="A118" s="2" t="s">
        <v>1151</v>
      </c>
      <c r="B118" s="2" t="s">
        <v>117</v>
      </c>
      <c r="C118" s="2" t="s">
        <v>1152</v>
      </c>
      <c r="D118" s="2" t="s">
        <v>1153</v>
      </c>
      <c r="E118" s="2" t="s">
        <v>120</v>
      </c>
      <c r="F118" s="2" t="s">
        <v>499</v>
      </c>
      <c r="G118" s="2" t="s">
        <v>416</v>
      </c>
      <c r="H118" s="2" t="s">
        <v>227</v>
      </c>
      <c r="I118" s="2" t="s">
        <v>1154</v>
      </c>
      <c r="J118" s="2" t="s">
        <v>125</v>
      </c>
      <c r="K118" s="2" t="s">
        <v>512</v>
      </c>
      <c r="L118" s="2" t="s">
        <v>196</v>
      </c>
      <c r="M118" s="2" t="s">
        <v>342</v>
      </c>
      <c r="N118" s="2" t="s">
        <v>689</v>
      </c>
      <c r="O118" s="2" t="s">
        <v>194</v>
      </c>
      <c r="P118" s="2" t="s">
        <v>135</v>
      </c>
      <c r="Q118" s="2" t="s">
        <v>326</v>
      </c>
      <c r="R118" s="2" t="s">
        <v>260</v>
      </c>
      <c r="S118" s="2" t="s">
        <v>152</v>
      </c>
      <c r="T118" s="2" t="s">
        <v>200</v>
      </c>
      <c r="U118" s="2" t="s">
        <v>125</v>
      </c>
      <c r="V118" s="2" t="s">
        <v>125</v>
      </c>
      <c r="W118" s="2" t="s">
        <v>135</v>
      </c>
      <c r="X118" s="2" t="s">
        <v>135</v>
      </c>
      <c r="Y118" s="2" t="s">
        <v>125</v>
      </c>
      <c r="Z118" s="2" t="s">
        <v>149</v>
      </c>
      <c r="AA118" s="2" t="s">
        <v>163</v>
      </c>
      <c r="AB118" s="2" t="s">
        <v>303</v>
      </c>
      <c r="AC118" s="2" t="s">
        <v>125</v>
      </c>
      <c r="AD118" s="2" t="s">
        <v>136</v>
      </c>
      <c r="AE118" s="2" t="s">
        <v>125</v>
      </c>
      <c r="AF118" s="2" t="s">
        <v>135</v>
      </c>
      <c r="AG118" s="2" t="s">
        <v>125</v>
      </c>
      <c r="AH118" s="2" t="s">
        <v>157</v>
      </c>
      <c r="AI118" s="2" t="s">
        <v>167</v>
      </c>
      <c r="AJ118" s="2" t="s">
        <v>125</v>
      </c>
      <c r="AK118" s="2" t="s">
        <v>125</v>
      </c>
      <c r="AL118" s="2" t="s">
        <v>506</v>
      </c>
      <c r="AM118" s="2" t="s">
        <v>135</v>
      </c>
      <c r="AN118" s="2" t="s">
        <v>226</v>
      </c>
      <c r="AO118" s="2" t="s">
        <v>152</v>
      </c>
      <c r="AP118" s="2" t="s">
        <v>135</v>
      </c>
      <c r="AQ118" s="2" t="s">
        <v>125</v>
      </c>
      <c r="AR118" s="2" t="s">
        <v>149</v>
      </c>
      <c r="AS118" s="2" t="s">
        <v>125</v>
      </c>
      <c r="AT118" s="2" t="s">
        <v>152</v>
      </c>
      <c r="AU118" s="2" t="s">
        <v>125</v>
      </c>
      <c r="AV118" s="2" t="s">
        <v>149</v>
      </c>
      <c r="AW118" s="2" t="s">
        <v>125</v>
      </c>
      <c r="AX118" s="2"/>
      <c r="AY118" s="2" t="s">
        <v>135</v>
      </c>
      <c r="AZ118" s="2" t="s">
        <v>125</v>
      </c>
      <c r="BA118" s="2" t="s">
        <v>149</v>
      </c>
      <c r="BB118" s="2" t="s">
        <v>149</v>
      </c>
      <c r="BC118" s="2" t="s">
        <v>135</v>
      </c>
      <c r="BD118" s="2" t="s">
        <v>192</v>
      </c>
      <c r="BE118" s="2" t="s">
        <v>260</v>
      </c>
      <c r="BF118" s="2" t="s">
        <v>224</v>
      </c>
      <c r="BG118" s="2" t="s">
        <v>135</v>
      </c>
      <c r="BH118" s="2" t="s">
        <v>135</v>
      </c>
      <c r="BI118" s="2" t="s">
        <v>135</v>
      </c>
      <c r="BJ118" s="2" t="s">
        <v>135</v>
      </c>
      <c r="BK118" s="2" t="s">
        <v>157</v>
      </c>
      <c r="BL118" s="2" t="s">
        <v>125</v>
      </c>
      <c r="BM118" s="2" t="s">
        <v>125</v>
      </c>
      <c r="BN118" s="2" t="s">
        <v>125</v>
      </c>
      <c r="BO118" s="2" t="s">
        <v>125</v>
      </c>
      <c r="BP118" s="2" t="s">
        <v>246</v>
      </c>
      <c r="BQ118" s="2" t="s">
        <v>135</v>
      </c>
      <c r="BR118" s="2" t="s">
        <v>125</v>
      </c>
      <c r="BS118" s="2" t="s">
        <v>135</v>
      </c>
      <c r="BT118" s="2" t="s">
        <v>149</v>
      </c>
      <c r="BU118" s="2"/>
      <c r="BV118" s="2" t="s">
        <v>125</v>
      </c>
      <c r="BW118" s="2" t="s">
        <v>147</v>
      </c>
      <c r="BX118" s="2" t="s">
        <v>135</v>
      </c>
      <c r="BY118" s="2" t="s">
        <v>196</v>
      </c>
      <c r="BZ118" s="2" t="s">
        <v>187</v>
      </c>
      <c r="CA118" s="2" t="s">
        <v>157</v>
      </c>
      <c r="CB118" s="2" t="s">
        <v>125</v>
      </c>
      <c r="CC118" s="2" t="s">
        <v>135</v>
      </c>
      <c r="CD118" s="2"/>
      <c r="CE118" s="2"/>
      <c r="CF118" s="2" t="s">
        <v>135</v>
      </c>
      <c r="CG118" s="2" t="s">
        <v>135</v>
      </c>
      <c r="CH118" s="2" t="s">
        <v>135</v>
      </c>
      <c r="CI118" s="2"/>
      <c r="CJ118" s="2" t="s">
        <v>125</v>
      </c>
      <c r="CK118" s="2" t="s">
        <v>125</v>
      </c>
      <c r="CL118" s="2" t="s">
        <v>135</v>
      </c>
      <c r="CM118" s="2"/>
      <c r="CN118" s="2" t="s">
        <v>125</v>
      </c>
      <c r="CO118" s="2" t="s">
        <v>157</v>
      </c>
      <c r="CP118" s="2" t="s">
        <v>149</v>
      </c>
      <c r="CQ118" s="2"/>
      <c r="CR118" s="2"/>
      <c r="CS118" s="2" t="s">
        <v>166</v>
      </c>
      <c r="CT118" s="2"/>
      <c r="CU118" s="2"/>
      <c r="CV118" s="2" t="s">
        <v>149</v>
      </c>
      <c r="CW118" s="2" t="s">
        <v>157</v>
      </c>
      <c r="CX118" s="2" t="s">
        <v>125</v>
      </c>
      <c r="CY118" s="2"/>
      <c r="CZ118" s="2" t="s">
        <v>125</v>
      </c>
      <c r="DA118" s="2" t="s">
        <v>182</v>
      </c>
      <c r="DB118" s="2"/>
      <c r="DC118" s="2"/>
      <c r="DD118" s="2"/>
      <c r="DE118" s="2" t="s">
        <v>125</v>
      </c>
      <c r="DF118" s="2"/>
      <c r="DG118" s="2" t="s">
        <v>152</v>
      </c>
      <c r="DH118" s="2" t="s">
        <v>147</v>
      </c>
      <c r="DI118" s="2" t="s">
        <v>125</v>
      </c>
      <c r="DJ118" s="2" t="s">
        <v>125</v>
      </c>
      <c r="DK118" s="2" t="s">
        <v>1155</v>
      </c>
      <c r="DL118" s="2" t="s">
        <v>388</v>
      </c>
    </row>
    <row r="119" spans="1:116" ht="28.5" x14ac:dyDescent="0.2">
      <c r="A119" s="2" t="s">
        <v>1156</v>
      </c>
      <c r="B119" s="2" t="s">
        <v>117</v>
      </c>
      <c r="C119" s="2" t="s">
        <v>1157</v>
      </c>
      <c r="D119" s="2" t="s">
        <v>1158</v>
      </c>
      <c r="E119" s="2" t="s">
        <v>120</v>
      </c>
      <c r="F119" s="2" t="s">
        <v>549</v>
      </c>
      <c r="G119" s="2" t="s">
        <v>1159</v>
      </c>
      <c r="H119" s="2" t="s">
        <v>227</v>
      </c>
      <c r="I119" s="2" t="s">
        <v>1160</v>
      </c>
      <c r="J119" s="2" t="s">
        <v>125</v>
      </c>
      <c r="K119" s="2" t="s">
        <v>1074</v>
      </c>
      <c r="L119" s="2" t="s">
        <v>480</v>
      </c>
      <c r="M119" s="2" t="s">
        <v>217</v>
      </c>
      <c r="N119" s="2" t="s">
        <v>328</v>
      </c>
      <c r="O119" s="2" t="s">
        <v>147</v>
      </c>
      <c r="P119" s="2" t="s">
        <v>135</v>
      </c>
      <c r="Q119" s="2" t="s">
        <v>185</v>
      </c>
      <c r="R119" s="2" t="s">
        <v>261</v>
      </c>
      <c r="S119" s="2" t="s">
        <v>152</v>
      </c>
      <c r="T119" s="2" t="s">
        <v>278</v>
      </c>
      <c r="U119" s="2" t="s">
        <v>125</v>
      </c>
      <c r="V119" s="2" t="s">
        <v>135</v>
      </c>
      <c r="W119" s="2" t="s">
        <v>125</v>
      </c>
      <c r="X119" s="2" t="s">
        <v>125</v>
      </c>
      <c r="Y119" s="2" t="s">
        <v>125</v>
      </c>
      <c r="Z119" s="2" t="s">
        <v>149</v>
      </c>
      <c r="AA119" s="2" t="s">
        <v>154</v>
      </c>
      <c r="AB119" s="2" t="s">
        <v>303</v>
      </c>
      <c r="AC119" s="2" t="s">
        <v>125</v>
      </c>
      <c r="AD119" s="2" t="s">
        <v>145</v>
      </c>
      <c r="AE119" s="2" t="s">
        <v>125</v>
      </c>
      <c r="AF119" s="2" t="s">
        <v>135</v>
      </c>
      <c r="AG119" s="2" t="s">
        <v>125</v>
      </c>
      <c r="AH119" s="2" t="s">
        <v>167</v>
      </c>
      <c r="AI119" s="2" t="s">
        <v>167</v>
      </c>
      <c r="AJ119" s="2" t="s">
        <v>125</v>
      </c>
      <c r="AK119" s="2" t="s">
        <v>125</v>
      </c>
      <c r="AL119" s="2" t="s">
        <v>320</v>
      </c>
      <c r="AM119" s="2" t="s">
        <v>135</v>
      </c>
      <c r="AN119" s="2" t="s">
        <v>283</v>
      </c>
      <c r="AO119" s="2" t="s">
        <v>167</v>
      </c>
      <c r="AP119" s="2" t="s">
        <v>149</v>
      </c>
      <c r="AQ119" s="2" t="s">
        <v>125</v>
      </c>
      <c r="AR119" s="2" t="s">
        <v>149</v>
      </c>
      <c r="AS119" s="2" t="s">
        <v>125</v>
      </c>
      <c r="AT119" s="2" t="s">
        <v>191</v>
      </c>
      <c r="AU119" s="2" t="s">
        <v>125</v>
      </c>
      <c r="AV119" s="2" t="s">
        <v>152</v>
      </c>
      <c r="AW119" s="2" t="s">
        <v>125</v>
      </c>
      <c r="AX119" s="2"/>
      <c r="AY119" s="2" t="s">
        <v>135</v>
      </c>
      <c r="AZ119" s="2" t="s">
        <v>125</v>
      </c>
      <c r="BA119" s="2" t="s">
        <v>152</v>
      </c>
      <c r="BB119" s="2" t="s">
        <v>149</v>
      </c>
      <c r="BC119" s="2" t="s">
        <v>135</v>
      </c>
      <c r="BD119" s="2" t="s">
        <v>192</v>
      </c>
      <c r="BE119" s="2" t="s">
        <v>145</v>
      </c>
      <c r="BF119" s="2" t="s">
        <v>199</v>
      </c>
      <c r="BG119" s="2" t="s">
        <v>135</v>
      </c>
      <c r="BH119" s="2" t="s">
        <v>152</v>
      </c>
      <c r="BI119" s="2" t="s">
        <v>135</v>
      </c>
      <c r="BJ119" s="2" t="s">
        <v>149</v>
      </c>
      <c r="BK119" s="2" t="s">
        <v>191</v>
      </c>
      <c r="BL119" s="2" t="s">
        <v>125</v>
      </c>
      <c r="BM119" s="2" t="s">
        <v>135</v>
      </c>
      <c r="BN119" s="2" t="s">
        <v>125</v>
      </c>
      <c r="BO119" s="2" t="s">
        <v>125</v>
      </c>
      <c r="BP119" s="2" t="s">
        <v>216</v>
      </c>
      <c r="BQ119" s="2" t="s">
        <v>149</v>
      </c>
      <c r="BR119" s="2" t="s">
        <v>125</v>
      </c>
      <c r="BS119" s="2" t="s">
        <v>135</v>
      </c>
      <c r="BT119" s="2" t="s">
        <v>135</v>
      </c>
      <c r="BU119" s="2"/>
      <c r="BV119" s="2" t="s">
        <v>125</v>
      </c>
      <c r="BW119" s="2" t="s">
        <v>136</v>
      </c>
      <c r="BX119" s="2" t="s">
        <v>149</v>
      </c>
      <c r="BY119" s="2" t="s">
        <v>227</v>
      </c>
      <c r="BZ119" s="2" t="s">
        <v>260</v>
      </c>
      <c r="CA119" s="2" t="s">
        <v>167</v>
      </c>
      <c r="CB119" s="2" t="s">
        <v>125</v>
      </c>
      <c r="CC119" s="2" t="s">
        <v>135</v>
      </c>
      <c r="CD119" s="2"/>
      <c r="CE119" s="2"/>
      <c r="CF119" s="2" t="s">
        <v>149</v>
      </c>
      <c r="CG119" s="2" t="s">
        <v>135</v>
      </c>
      <c r="CH119" s="2" t="s">
        <v>135</v>
      </c>
      <c r="CI119" s="2"/>
      <c r="CJ119" s="2" t="s">
        <v>125</v>
      </c>
      <c r="CK119" s="2" t="s">
        <v>125</v>
      </c>
      <c r="CL119" s="2" t="s">
        <v>135</v>
      </c>
      <c r="CM119" s="2"/>
      <c r="CN119" s="2" t="s">
        <v>125</v>
      </c>
      <c r="CO119" s="2" t="s">
        <v>167</v>
      </c>
      <c r="CP119" s="2" t="s">
        <v>149</v>
      </c>
      <c r="CQ119" s="2"/>
      <c r="CR119" s="2"/>
      <c r="CS119" s="2" t="s">
        <v>166</v>
      </c>
      <c r="CT119" s="2"/>
      <c r="CU119" s="2"/>
      <c r="CV119" s="2" t="s">
        <v>135</v>
      </c>
      <c r="CW119" s="2" t="s">
        <v>166</v>
      </c>
      <c r="CX119" s="2" t="s">
        <v>125</v>
      </c>
      <c r="CY119" s="2"/>
      <c r="CZ119" s="2" t="s">
        <v>135</v>
      </c>
      <c r="DA119" s="2" t="s">
        <v>303</v>
      </c>
      <c r="DB119" s="2"/>
      <c r="DC119" s="2"/>
      <c r="DD119" s="2"/>
      <c r="DE119" s="2" t="s">
        <v>125</v>
      </c>
      <c r="DF119" s="2"/>
      <c r="DG119" s="2" t="s">
        <v>157</v>
      </c>
      <c r="DH119" s="2" t="s">
        <v>309</v>
      </c>
      <c r="DI119" s="2" t="s">
        <v>125</v>
      </c>
      <c r="DJ119" s="2" t="s">
        <v>125</v>
      </c>
      <c r="DK119" s="2" t="s">
        <v>1161</v>
      </c>
      <c r="DL119" s="2" t="s">
        <v>867</v>
      </c>
    </row>
    <row r="120" spans="1:116" ht="28.5" x14ac:dyDescent="0.2">
      <c r="A120" s="2" t="s">
        <v>1162</v>
      </c>
      <c r="B120" s="2" t="s">
        <v>117</v>
      </c>
      <c r="C120" s="2" t="s">
        <v>1163</v>
      </c>
      <c r="D120" s="2" t="s">
        <v>1164</v>
      </c>
      <c r="E120" s="2" t="s">
        <v>120</v>
      </c>
      <c r="F120" s="2" t="s">
        <v>294</v>
      </c>
      <c r="G120" s="2" t="s">
        <v>779</v>
      </c>
      <c r="H120" s="2" t="s">
        <v>339</v>
      </c>
      <c r="I120" s="2" t="s">
        <v>1165</v>
      </c>
      <c r="J120" s="2" t="s">
        <v>125</v>
      </c>
      <c r="K120" s="2" t="s">
        <v>378</v>
      </c>
      <c r="L120" s="2" t="s">
        <v>326</v>
      </c>
      <c r="M120" s="2" t="s">
        <v>201</v>
      </c>
      <c r="N120" s="2" t="s">
        <v>963</v>
      </c>
      <c r="O120" s="2" t="s">
        <v>199</v>
      </c>
      <c r="P120" s="2" t="s">
        <v>135</v>
      </c>
      <c r="Q120" s="2" t="s">
        <v>245</v>
      </c>
      <c r="R120" s="2" t="s">
        <v>283</v>
      </c>
      <c r="S120" s="2" t="s">
        <v>152</v>
      </c>
      <c r="T120" s="2" t="s">
        <v>308</v>
      </c>
      <c r="U120" s="2" t="s">
        <v>135</v>
      </c>
      <c r="V120" s="2" t="s">
        <v>125</v>
      </c>
      <c r="W120" s="2" t="s">
        <v>125</v>
      </c>
      <c r="X120" s="2" t="s">
        <v>125</v>
      </c>
      <c r="Y120" s="2" t="s">
        <v>125</v>
      </c>
      <c r="Z120" s="2" t="s">
        <v>135</v>
      </c>
      <c r="AA120" s="2" t="s">
        <v>356</v>
      </c>
      <c r="AB120" s="2" t="s">
        <v>303</v>
      </c>
      <c r="AC120" s="2" t="s">
        <v>125</v>
      </c>
      <c r="AD120" s="2" t="s">
        <v>193</v>
      </c>
      <c r="AE120" s="2" t="s">
        <v>125</v>
      </c>
      <c r="AF120" s="2" t="s">
        <v>125</v>
      </c>
      <c r="AG120" s="2" t="s">
        <v>125</v>
      </c>
      <c r="AH120" s="2" t="s">
        <v>157</v>
      </c>
      <c r="AI120" s="2" t="s">
        <v>167</v>
      </c>
      <c r="AJ120" s="2" t="s">
        <v>125</v>
      </c>
      <c r="AK120" s="2" t="s">
        <v>125</v>
      </c>
      <c r="AL120" s="2" t="s">
        <v>279</v>
      </c>
      <c r="AM120" s="2" t="s">
        <v>135</v>
      </c>
      <c r="AN120" s="2" t="s">
        <v>168</v>
      </c>
      <c r="AO120" s="2" t="s">
        <v>192</v>
      </c>
      <c r="AP120" s="2" t="s">
        <v>152</v>
      </c>
      <c r="AQ120" s="2" t="s">
        <v>125</v>
      </c>
      <c r="AR120" s="2" t="s">
        <v>149</v>
      </c>
      <c r="AS120" s="2" t="s">
        <v>125</v>
      </c>
      <c r="AT120" s="2" t="s">
        <v>191</v>
      </c>
      <c r="AU120" s="2" t="s">
        <v>125</v>
      </c>
      <c r="AV120" s="2" t="s">
        <v>157</v>
      </c>
      <c r="AW120" s="2" t="s">
        <v>125</v>
      </c>
      <c r="AX120" s="2"/>
      <c r="AY120" s="2" t="s">
        <v>135</v>
      </c>
      <c r="AZ120" s="2" t="s">
        <v>125</v>
      </c>
      <c r="BA120" s="2" t="s">
        <v>149</v>
      </c>
      <c r="BB120" s="2" t="s">
        <v>135</v>
      </c>
      <c r="BC120" s="2" t="s">
        <v>135</v>
      </c>
      <c r="BD120" s="2" t="s">
        <v>192</v>
      </c>
      <c r="BE120" s="2" t="s">
        <v>309</v>
      </c>
      <c r="BF120" s="2" t="s">
        <v>131</v>
      </c>
      <c r="BG120" s="2" t="s">
        <v>135</v>
      </c>
      <c r="BH120" s="2" t="s">
        <v>152</v>
      </c>
      <c r="BI120" s="2" t="s">
        <v>135</v>
      </c>
      <c r="BJ120" s="2" t="s">
        <v>149</v>
      </c>
      <c r="BK120" s="2" t="s">
        <v>222</v>
      </c>
      <c r="BL120" s="2" t="s">
        <v>125</v>
      </c>
      <c r="BM120" s="2" t="s">
        <v>135</v>
      </c>
      <c r="BN120" s="2" t="s">
        <v>125</v>
      </c>
      <c r="BO120" s="2" t="s">
        <v>125</v>
      </c>
      <c r="BP120" s="2" t="s">
        <v>234</v>
      </c>
      <c r="BQ120" s="2" t="s">
        <v>135</v>
      </c>
      <c r="BR120" s="2" t="s">
        <v>125</v>
      </c>
      <c r="BS120" s="2" t="s">
        <v>135</v>
      </c>
      <c r="BT120" s="2" t="s">
        <v>135</v>
      </c>
      <c r="BU120" s="2"/>
      <c r="BV120" s="2" t="s">
        <v>125</v>
      </c>
      <c r="BW120" s="2" t="s">
        <v>194</v>
      </c>
      <c r="BX120" s="2" t="s">
        <v>149</v>
      </c>
      <c r="BY120" s="2" t="s">
        <v>339</v>
      </c>
      <c r="BZ120" s="2" t="s">
        <v>224</v>
      </c>
      <c r="CA120" s="2" t="s">
        <v>152</v>
      </c>
      <c r="CB120" s="2" t="s">
        <v>125</v>
      </c>
      <c r="CC120" s="2" t="s">
        <v>135</v>
      </c>
      <c r="CD120" s="2"/>
      <c r="CE120" s="2"/>
      <c r="CF120" s="2" t="s">
        <v>152</v>
      </c>
      <c r="CG120" s="2" t="s">
        <v>135</v>
      </c>
      <c r="CH120" s="2" t="s">
        <v>135</v>
      </c>
      <c r="CI120" s="2"/>
      <c r="CJ120" s="2" t="s">
        <v>125</v>
      </c>
      <c r="CK120" s="2" t="s">
        <v>125</v>
      </c>
      <c r="CL120" s="2" t="s">
        <v>135</v>
      </c>
      <c r="CM120" s="2"/>
      <c r="CN120" s="2" t="s">
        <v>125</v>
      </c>
      <c r="CO120" s="2" t="s">
        <v>192</v>
      </c>
      <c r="CP120" s="2" t="s">
        <v>152</v>
      </c>
      <c r="CQ120" s="2"/>
      <c r="CR120" s="2"/>
      <c r="CS120" s="2" t="s">
        <v>191</v>
      </c>
      <c r="CT120" s="2"/>
      <c r="CU120" s="2"/>
      <c r="CV120" s="2" t="s">
        <v>135</v>
      </c>
      <c r="CW120" s="2" t="s">
        <v>136</v>
      </c>
      <c r="CX120" s="2" t="s">
        <v>125</v>
      </c>
      <c r="CY120" s="2"/>
      <c r="CZ120" s="2" t="s">
        <v>125</v>
      </c>
      <c r="DA120" s="2" t="s">
        <v>194</v>
      </c>
      <c r="DB120" s="2"/>
      <c r="DC120" s="2"/>
      <c r="DD120" s="2"/>
      <c r="DE120" s="2" t="s">
        <v>125</v>
      </c>
      <c r="DF120" s="2"/>
      <c r="DG120" s="2" t="s">
        <v>149</v>
      </c>
      <c r="DH120" s="2" t="s">
        <v>264</v>
      </c>
      <c r="DI120" s="2" t="s">
        <v>125</v>
      </c>
      <c r="DJ120" s="2" t="s">
        <v>125</v>
      </c>
      <c r="DK120" s="2" t="s">
        <v>1166</v>
      </c>
      <c r="DL120" s="2" t="s">
        <v>138</v>
      </c>
    </row>
    <row r="121" spans="1:116" ht="28.5" x14ac:dyDescent="0.2">
      <c r="A121" s="2" t="s">
        <v>1167</v>
      </c>
      <c r="B121" s="2" t="s">
        <v>117</v>
      </c>
      <c r="C121" s="2" t="s">
        <v>1168</v>
      </c>
      <c r="D121" s="2" t="s">
        <v>1169</v>
      </c>
      <c r="E121" s="2" t="s">
        <v>120</v>
      </c>
      <c r="F121" s="2" t="s">
        <v>499</v>
      </c>
      <c r="G121" s="2" t="s">
        <v>1170</v>
      </c>
      <c r="H121" s="2" t="s">
        <v>278</v>
      </c>
      <c r="I121" s="2" t="s">
        <v>1171</v>
      </c>
      <c r="J121" s="2" t="s">
        <v>125</v>
      </c>
      <c r="K121" s="2" t="s">
        <v>367</v>
      </c>
      <c r="L121" s="2" t="s">
        <v>183</v>
      </c>
      <c r="M121" s="2" t="s">
        <v>188</v>
      </c>
      <c r="N121" s="2" t="s">
        <v>237</v>
      </c>
      <c r="O121" s="2" t="s">
        <v>147</v>
      </c>
      <c r="P121" s="2" t="s">
        <v>135</v>
      </c>
      <c r="Q121" s="2" t="s">
        <v>307</v>
      </c>
      <c r="R121" s="2" t="s">
        <v>200</v>
      </c>
      <c r="S121" s="2" t="s">
        <v>149</v>
      </c>
      <c r="T121" s="2" t="s">
        <v>272</v>
      </c>
      <c r="U121" s="2" t="s">
        <v>135</v>
      </c>
      <c r="V121" s="2" t="s">
        <v>125</v>
      </c>
      <c r="W121" s="2" t="s">
        <v>125</v>
      </c>
      <c r="X121" s="2" t="s">
        <v>125</v>
      </c>
      <c r="Y121" s="2" t="s">
        <v>125</v>
      </c>
      <c r="Z121" s="2" t="s">
        <v>135</v>
      </c>
      <c r="AA121" s="2" t="s">
        <v>141</v>
      </c>
      <c r="AB121" s="2" t="s">
        <v>303</v>
      </c>
      <c r="AC121" s="2" t="s">
        <v>125</v>
      </c>
      <c r="AD121" s="2" t="s">
        <v>199</v>
      </c>
      <c r="AE121" s="2" t="s">
        <v>125</v>
      </c>
      <c r="AF121" s="2" t="s">
        <v>125</v>
      </c>
      <c r="AG121" s="2" t="s">
        <v>125</v>
      </c>
      <c r="AH121" s="2" t="s">
        <v>152</v>
      </c>
      <c r="AI121" s="2" t="s">
        <v>167</v>
      </c>
      <c r="AJ121" s="2" t="s">
        <v>125</v>
      </c>
      <c r="AK121" s="2" t="s">
        <v>125</v>
      </c>
      <c r="AL121" s="2" t="s">
        <v>300</v>
      </c>
      <c r="AM121" s="2" t="s">
        <v>135</v>
      </c>
      <c r="AN121" s="2" t="s">
        <v>196</v>
      </c>
      <c r="AO121" s="2" t="s">
        <v>152</v>
      </c>
      <c r="AP121" s="2" t="s">
        <v>149</v>
      </c>
      <c r="AQ121" s="2" t="s">
        <v>125</v>
      </c>
      <c r="AR121" s="2" t="s">
        <v>135</v>
      </c>
      <c r="AS121" s="2" t="s">
        <v>125</v>
      </c>
      <c r="AT121" s="2" t="s">
        <v>167</v>
      </c>
      <c r="AU121" s="2" t="s">
        <v>125</v>
      </c>
      <c r="AV121" s="2" t="s">
        <v>152</v>
      </c>
      <c r="AW121" s="2" t="s">
        <v>125</v>
      </c>
      <c r="AX121" s="2"/>
      <c r="AY121" s="2" t="s">
        <v>135</v>
      </c>
      <c r="AZ121" s="2" t="s">
        <v>125</v>
      </c>
      <c r="BA121" s="2" t="s">
        <v>135</v>
      </c>
      <c r="BB121" s="2" t="s">
        <v>135</v>
      </c>
      <c r="BC121" s="2" t="s">
        <v>135</v>
      </c>
      <c r="BD121" s="2" t="s">
        <v>192</v>
      </c>
      <c r="BE121" s="2" t="s">
        <v>187</v>
      </c>
      <c r="BF121" s="2" t="s">
        <v>147</v>
      </c>
      <c r="BG121" s="2" t="s">
        <v>125</v>
      </c>
      <c r="BH121" s="2" t="s">
        <v>149</v>
      </c>
      <c r="BI121" s="2" t="s">
        <v>135</v>
      </c>
      <c r="BJ121" s="2" t="s">
        <v>149</v>
      </c>
      <c r="BK121" s="2" t="s">
        <v>166</v>
      </c>
      <c r="BL121" s="2" t="s">
        <v>125</v>
      </c>
      <c r="BM121" s="2" t="s">
        <v>125</v>
      </c>
      <c r="BN121" s="2" t="s">
        <v>125</v>
      </c>
      <c r="BO121" s="2" t="s">
        <v>125</v>
      </c>
      <c r="BP121" s="2" t="s">
        <v>200</v>
      </c>
      <c r="BQ121" s="2" t="s">
        <v>135</v>
      </c>
      <c r="BR121" s="2" t="s">
        <v>125</v>
      </c>
      <c r="BS121" s="2" t="s">
        <v>135</v>
      </c>
      <c r="BT121" s="2" t="s">
        <v>125</v>
      </c>
      <c r="BU121" s="2"/>
      <c r="BV121" s="2" t="s">
        <v>125</v>
      </c>
      <c r="BW121" s="2" t="s">
        <v>191</v>
      </c>
      <c r="BX121" s="2" t="s">
        <v>149</v>
      </c>
      <c r="BY121" s="2" t="s">
        <v>333</v>
      </c>
      <c r="BZ121" s="2" t="s">
        <v>195</v>
      </c>
      <c r="CA121" s="2" t="s">
        <v>167</v>
      </c>
      <c r="CB121" s="2" t="s">
        <v>125</v>
      </c>
      <c r="CC121" s="2" t="s">
        <v>135</v>
      </c>
      <c r="CD121" s="2"/>
      <c r="CE121" s="2"/>
      <c r="CF121" s="2" t="s">
        <v>149</v>
      </c>
      <c r="CG121" s="2" t="s">
        <v>135</v>
      </c>
      <c r="CH121" s="2" t="s">
        <v>135</v>
      </c>
      <c r="CI121" s="2"/>
      <c r="CJ121" s="2" t="s">
        <v>125</v>
      </c>
      <c r="CK121" s="2" t="s">
        <v>125</v>
      </c>
      <c r="CL121" s="2" t="s">
        <v>135</v>
      </c>
      <c r="CM121" s="2"/>
      <c r="CN121" s="2" t="s">
        <v>125</v>
      </c>
      <c r="CO121" s="2" t="s">
        <v>166</v>
      </c>
      <c r="CP121" s="2" t="s">
        <v>152</v>
      </c>
      <c r="CQ121" s="2"/>
      <c r="CR121" s="2"/>
      <c r="CS121" s="2" t="s">
        <v>166</v>
      </c>
      <c r="CT121" s="2"/>
      <c r="CU121" s="2"/>
      <c r="CV121" s="2" t="s">
        <v>125</v>
      </c>
      <c r="CW121" s="2" t="s">
        <v>194</v>
      </c>
      <c r="CX121" s="2" t="s">
        <v>125</v>
      </c>
      <c r="CY121" s="2"/>
      <c r="CZ121" s="2" t="s">
        <v>125</v>
      </c>
      <c r="DA121" s="2" t="s">
        <v>195</v>
      </c>
      <c r="DB121" s="2"/>
      <c r="DC121" s="2"/>
      <c r="DD121" s="2"/>
      <c r="DE121" s="2" t="s">
        <v>125</v>
      </c>
      <c r="DF121" s="2"/>
      <c r="DG121" s="2" t="s">
        <v>152</v>
      </c>
      <c r="DH121" s="2" t="s">
        <v>131</v>
      </c>
      <c r="DI121" s="2" t="s">
        <v>125</v>
      </c>
      <c r="DJ121" s="2" t="s">
        <v>125</v>
      </c>
      <c r="DK121" s="2" t="s">
        <v>1172</v>
      </c>
      <c r="DL121" s="2" t="s">
        <v>158</v>
      </c>
    </row>
    <row r="122" spans="1:116" ht="28.5" x14ac:dyDescent="0.2">
      <c r="A122" s="2" t="s">
        <v>1173</v>
      </c>
      <c r="B122" s="2" t="s">
        <v>117</v>
      </c>
      <c r="C122" s="2" t="s">
        <v>1174</v>
      </c>
      <c r="D122" s="2" t="s">
        <v>1175</v>
      </c>
      <c r="E122" s="2" t="s">
        <v>120</v>
      </c>
      <c r="F122" s="2" t="s">
        <v>476</v>
      </c>
      <c r="G122" s="2" t="s">
        <v>1176</v>
      </c>
      <c r="H122" s="2" t="s">
        <v>307</v>
      </c>
      <c r="I122" s="2" t="s">
        <v>1177</v>
      </c>
      <c r="J122" s="2" t="s">
        <v>125</v>
      </c>
      <c r="K122" s="2" t="s">
        <v>133</v>
      </c>
      <c r="L122" s="2" t="s">
        <v>409</v>
      </c>
      <c r="M122" s="2" t="s">
        <v>682</v>
      </c>
      <c r="N122" s="2" t="s">
        <v>502</v>
      </c>
      <c r="O122" s="2" t="s">
        <v>281</v>
      </c>
      <c r="P122" s="2" t="s">
        <v>125</v>
      </c>
      <c r="Q122" s="2" t="s">
        <v>136</v>
      </c>
      <c r="R122" s="2" t="s">
        <v>409</v>
      </c>
      <c r="S122" s="2" t="s">
        <v>387</v>
      </c>
      <c r="T122" s="2" t="s">
        <v>503</v>
      </c>
      <c r="U122" s="2" t="s">
        <v>149</v>
      </c>
      <c r="V122" s="2" t="s">
        <v>222</v>
      </c>
      <c r="W122" s="2" t="s">
        <v>281</v>
      </c>
      <c r="X122" s="2" t="s">
        <v>281</v>
      </c>
      <c r="Y122" s="2" t="s">
        <v>125</v>
      </c>
      <c r="Z122" s="2" t="s">
        <v>135</v>
      </c>
      <c r="AA122" s="2" t="s">
        <v>1178</v>
      </c>
      <c r="AB122" s="2" t="s">
        <v>135</v>
      </c>
      <c r="AC122" s="2" t="s">
        <v>320</v>
      </c>
      <c r="AD122" s="2" t="s">
        <v>133</v>
      </c>
      <c r="AE122" s="2" t="s">
        <v>432</v>
      </c>
      <c r="AF122" s="2" t="s">
        <v>298</v>
      </c>
      <c r="AG122" s="2" t="s">
        <v>287</v>
      </c>
      <c r="AH122" s="2" t="s">
        <v>149</v>
      </c>
      <c r="AI122" s="2" t="s">
        <v>125</v>
      </c>
      <c r="AJ122" s="2" t="s">
        <v>149</v>
      </c>
      <c r="AK122" s="2" t="s">
        <v>259</v>
      </c>
      <c r="AL122" s="2" t="s">
        <v>277</v>
      </c>
      <c r="AM122" s="2" t="s">
        <v>214</v>
      </c>
      <c r="AN122" s="2" t="s">
        <v>226</v>
      </c>
      <c r="AO122" s="2" t="s">
        <v>506</v>
      </c>
      <c r="AP122" s="2" t="s">
        <v>503</v>
      </c>
      <c r="AQ122" s="2" t="s">
        <v>700</v>
      </c>
      <c r="AR122" s="2" t="s">
        <v>135</v>
      </c>
      <c r="AS122" s="2" t="s">
        <v>287</v>
      </c>
      <c r="AT122" s="2" t="s">
        <v>214</v>
      </c>
      <c r="AU122" s="2" t="s">
        <v>214</v>
      </c>
      <c r="AV122" s="2" t="s">
        <v>243</v>
      </c>
      <c r="AW122" s="2" t="s">
        <v>135</v>
      </c>
      <c r="AX122" s="2"/>
      <c r="AY122" s="2" t="s">
        <v>298</v>
      </c>
      <c r="AZ122" s="2" t="s">
        <v>125</v>
      </c>
      <c r="BA122" s="2" t="s">
        <v>389</v>
      </c>
      <c r="BB122" s="2" t="s">
        <v>214</v>
      </c>
      <c r="BC122" s="2" t="s">
        <v>306</v>
      </c>
      <c r="BD122" s="2" t="s">
        <v>125</v>
      </c>
      <c r="BE122" s="2" t="s">
        <v>277</v>
      </c>
      <c r="BF122" s="2" t="s">
        <v>432</v>
      </c>
      <c r="BG122" s="2" t="s">
        <v>242</v>
      </c>
      <c r="BH122" s="2" t="s">
        <v>306</v>
      </c>
      <c r="BI122" s="2" t="s">
        <v>152</v>
      </c>
      <c r="BJ122" s="2" t="s">
        <v>259</v>
      </c>
      <c r="BK122" s="2" t="s">
        <v>149</v>
      </c>
      <c r="BL122" s="2" t="s">
        <v>242</v>
      </c>
      <c r="BM122" s="2" t="s">
        <v>242</v>
      </c>
      <c r="BN122" s="2" t="s">
        <v>125</v>
      </c>
      <c r="BO122" s="2" t="s">
        <v>242</v>
      </c>
      <c r="BP122" s="2" t="s">
        <v>243</v>
      </c>
      <c r="BQ122" s="2" t="s">
        <v>221</v>
      </c>
      <c r="BR122" s="2" t="s">
        <v>125</v>
      </c>
      <c r="BS122" s="2" t="s">
        <v>149</v>
      </c>
      <c r="BT122" s="2" t="s">
        <v>152</v>
      </c>
      <c r="BU122" s="2"/>
      <c r="BV122" s="2" t="s">
        <v>152</v>
      </c>
      <c r="BW122" s="2" t="s">
        <v>190</v>
      </c>
      <c r="BX122" s="2" t="s">
        <v>142</v>
      </c>
      <c r="BY122" s="2" t="s">
        <v>744</v>
      </c>
      <c r="BZ122" s="2" t="s">
        <v>141</v>
      </c>
      <c r="CA122" s="2" t="s">
        <v>506</v>
      </c>
      <c r="CB122" s="2" t="s">
        <v>190</v>
      </c>
      <c r="CC122" s="2" t="s">
        <v>186</v>
      </c>
      <c r="CD122" s="2"/>
      <c r="CE122" s="2"/>
      <c r="CF122" s="2" t="s">
        <v>399</v>
      </c>
      <c r="CG122" s="2" t="s">
        <v>243</v>
      </c>
      <c r="CH122" s="2" t="s">
        <v>507</v>
      </c>
      <c r="CI122" s="2"/>
      <c r="CJ122" s="2" t="s">
        <v>147</v>
      </c>
      <c r="CK122" s="2" t="s">
        <v>136</v>
      </c>
      <c r="CL122" s="2" t="s">
        <v>163</v>
      </c>
      <c r="CM122" s="2"/>
      <c r="CN122" s="2" t="s">
        <v>222</v>
      </c>
      <c r="CO122" s="2" t="s">
        <v>162</v>
      </c>
      <c r="CP122" s="2" t="s">
        <v>510</v>
      </c>
      <c r="CQ122" s="2"/>
      <c r="CR122" s="2"/>
      <c r="CS122" s="2" t="s">
        <v>277</v>
      </c>
      <c r="CT122" s="2"/>
      <c r="CU122" s="2"/>
      <c r="CV122" s="2" t="s">
        <v>152</v>
      </c>
      <c r="CW122" s="2" t="s">
        <v>182</v>
      </c>
      <c r="CX122" s="2" t="s">
        <v>188</v>
      </c>
      <c r="CY122" s="2"/>
      <c r="CZ122" s="2" t="s">
        <v>125</v>
      </c>
      <c r="DA122" s="2" t="s">
        <v>135</v>
      </c>
      <c r="DB122" s="2"/>
      <c r="DC122" s="2"/>
      <c r="DD122" s="2"/>
      <c r="DE122" s="2" t="s">
        <v>125</v>
      </c>
      <c r="DF122" s="2"/>
      <c r="DG122" s="2" t="s">
        <v>149</v>
      </c>
      <c r="DH122" s="2" t="s">
        <v>194</v>
      </c>
      <c r="DI122" s="2" t="s">
        <v>125</v>
      </c>
      <c r="DJ122" s="2" t="s">
        <v>135</v>
      </c>
      <c r="DK122" s="2" t="s">
        <v>1179</v>
      </c>
      <c r="DL122" s="2" t="s">
        <v>181</v>
      </c>
    </row>
    <row r="123" spans="1:116" ht="28.5" x14ac:dyDescent="0.2">
      <c r="A123" s="2" t="s">
        <v>1180</v>
      </c>
      <c r="B123" s="2" t="s">
        <v>117</v>
      </c>
      <c r="C123" s="2" t="s">
        <v>1181</v>
      </c>
      <c r="D123" s="2" t="s">
        <v>1182</v>
      </c>
      <c r="E123" s="2" t="s">
        <v>120</v>
      </c>
      <c r="F123" s="2" t="s">
        <v>360</v>
      </c>
      <c r="G123" s="2" t="s">
        <v>1183</v>
      </c>
      <c r="H123" s="2" t="s">
        <v>196</v>
      </c>
      <c r="I123" s="2" t="s">
        <v>1184</v>
      </c>
      <c r="J123" s="2" t="s">
        <v>125</v>
      </c>
      <c r="K123" s="2" t="s">
        <v>992</v>
      </c>
      <c r="L123" s="2" t="s">
        <v>183</v>
      </c>
      <c r="M123" s="2" t="s">
        <v>185</v>
      </c>
      <c r="N123" s="2" t="s">
        <v>248</v>
      </c>
      <c r="O123" s="2" t="s">
        <v>191</v>
      </c>
      <c r="P123" s="2" t="s">
        <v>135</v>
      </c>
      <c r="Q123" s="2" t="s">
        <v>196</v>
      </c>
      <c r="R123" s="2" t="s">
        <v>264</v>
      </c>
      <c r="S123" s="2" t="s">
        <v>149</v>
      </c>
      <c r="T123" s="2" t="s">
        <v>226</v>
      </c>
      <c r="U123" s="2" t="s">
        <v>135</v>
      </c>
      <c r="V123" s="2" t="s">
        <v>125</v>
      </c>
      <c r="W123" s="2" t="s">
        <v>135</v>
      </c>
      <c r="X123" s="2" t="s">
        <v>135</v>
      </c>
      <c r="Y123" s="2" t="s">
        <v>125</v>
      </c>
      <c r="Z123" s="2" t="s">
        <v>135</v>
      </c>
      <c r="AA123" s="2" t="s">
        <v>503</v>
      </c>
      <c r="AB123" s="2" t="s">
        <v>224</v>
      </c>
      <c r="AC123" s="2" t="s">
        <v>125</v>
      </c>
      <c r="AD123" s="2" t="s">
        <v>145</v>
      </c>
      <c r="AE123" s="2" t="s">
        <v>125</v>
      </c>
      <c r="AF123" s="2" t="s">
        <v>125</v>
      </c>
      <c r="AG123" s="2" t="s">
        <v>125</v>
      </c>
      <c r="AH123" s="2" t="s">
        <v>152</v>
      </c>
      <c r="AI123" s="2" t="s">
        <v>167</v>
      </c>
      <c r="AJ123" s="2" t="s">
        <v>125</v>
      </c>
      <c r="AK123" s="2" t="s">
        <v>125</v>
      </c>
      <c r="AL123" s="2" t="s">
        <v>389</v>
      </c>
      <c r="AM123" s="2" t="s">
        <v>125</v>
      </c>
      <c r="AN123" s="2" t="s">
        <v>234</v>
      </c>
      <c r="AO123" s="2" t="s">
        <v>149</v>
      </c>
      <c r="AP123" s="2" t="s">
        <v>149</v>
      </c>
      <c r="AQ123" s="2" t="s">
        <v>125</v>
      </c>
      <c r="AR123" s="2" t="s">
        <v>135</v>
      </c>
      <c r="AS123" s="2" t="s">
        <v>125</v>
      </c>
      <c r="AT123" s="2" t="s">
        <v>157</v>
      </c>
      <c r="AU123" s="2" t="s">
        <v>125</v>
      </c>
      <c r="AV123" s="2" t="s">
        <v>149</v>
      </c>
      <c r="AW123" s="2" t="s">
        <v>125</v>
      </c>
      <c r="AX123" s="2"/>
      <c r="AY123" s="2" t="s">
        <v>135</v>
      </c>
      <c r="AZ123" s="2" t="s">
        <v>125</v>
      </c>
      <c r="BA123" s="2" t="s">
        <v>135</v>
      </c>
      <c r="BB123" s="2" t="s">
        <v>149</v>
      </c>
      <c r="BC123" s="2" t="s">
        <v>135</v>
      </c>
      <c r="BD123" s="2" t="s">
        <v>192</v>
      </c>
      <c r="BE123" s="2" t="s">
        <v>199</v>
      </c>
      <c r="BF123" s="2" t="s">
        <v>136</v>
      </c>
      <c r="BG123" s="2" t="s">
        <v>125</v>
      </c>
      <c r="BH123" s="2" t="s">
        <v>135</v>
      </c>
      <c r="BI123" s="2" t="s">
        <v>135</v>
      </c>
      <c r="BJ123" s="2" t="s">
        <v>135</v>
      </c>
      <c r="BK123" s="2" t="s">
        <v>191</v>
      </c>
      <c r="BL123" s="2" t="s">
        <v>125</v>
      </c>
      <c r="BM123" s="2" t="s">
        <v>125</v>
      </c>
      <c r="BN123" s="2" t="s">
        <v>125</v>
      </c>
      <c r="BO123" s="2" t="s">
        <v>125</v>
      </c>
      <c r="BP123" s="2" t="s">
        <v>198</v>
      </c>
      <c r="BQ123" s="2" t="s">
        <v>135</v>
      </c>
      <c r="BR123" s="2" t="s">
        <v>125</v>
      </c>
      <c r="BS123" s="2" t="s">
        <v>135</v>
      </c>
      <c r="BT123" s="2" t="s">
        <v>135</v>
      </c>
      <c r="BU123" s="2"/>
      <c r="BV123" s="2" t="s">
        <v>125</v>
      </c>
      <c r="BW123" s="2" t="s">
        <v>222</v>
      </c>
      <c r="BX123" s="2" t="s">
        <v>135</v>
      </c>
      <c r="BY123" s="2" t="s">
        <v>339</v>
      </c>
      <c r="BZ123" s="2" t="s">
        <v>224</v>
      </c>
      <c r="CA123" s="2" t="s">
        <v>192</v>
      </c>
      <c r="CB123" s="2" t="s">
        <v>135</v>
      </c>
      <c r="CC123" s="2" t="s">
        <v>135</v>
      </c>
      <c r="CD123" s="2"/>
      <c r="CE123" s="2"/>
      <c r="CF123" s="2" t="s">
        <v>149</v>
      </c>
      <c r="CG123" s="2" t="s">
        <v>135</v>
      </c>
      <c r="CH123" s="2" t="s">
        <v>135</v>
      </c>
      <c r="CI123" s="2"/>
      <c r="CJ123" s="2" t="s">
        <v>125</v>
      </c>
      <c r="CK123" s="2" t="s">
        <v>135</v>
      </c>
      <c r="CL123" s="2" t="s">
        <v>149</v>
      </c>
      <c r="CM123" s="2"/>
      <c r="CN123" s="2" t="s">
        <v>125</v>
      </c>
      <c r="CO123" s="2" t="s">
        <v>166</v>
      </c>
      <c r="CP123" s="2" t="s">
        <v>152</v>
      </c>
      <c r="CQ123" s="2"/>
      <c r="CR123" s="2"/>
      <c r="CS123" s="2" t="s">
        <v>191</v>
      </c>
      <c r="CT123" s="2"/>
      <c r="CU123" s="2"/>
      <c r="CV123" s="2" t="s">
        <v>135</v>
      </c>
      <c r="CW123" s="2" t="s">
        <v>135</v>
      </c>
      <c r="CX123" s="2" t="s">
        <v>125</v>
      </c>
      <c r="CY123" s="2"/>
      <c r="CZ123" s="2" t="s">
        <v>135</v>
      </c>
      <c r="DA123" s="2" t="s">
        <v>164</v>
      </c>
      <c r="DB123" s="2"/>
      <c r="DC123" s="2"/>
      <c r="DD123" s="2"/>
      <c r="DE123" s="2" t="s">
        <v>125</v>
      </c>
      <c r="DF123" s="2"/>
      <c r="DG123" s="2" t="s">
        <v>157</v>
      </c>
      <c r="DH123" s="2" t="s">
        <v>131</v>
      </c>
      <c r="DI123" s="2" t="s">
        <v>125</v>
      </c>
      <c r="DJ123" s="2" t="s">
        <v>125</v>
      </c>
      <c r="DK123" s="2" t="s">
        <v>1185</v>
      </c>
      <c r="DL123" s="2" t="s">
        <v>304</v>
      </c>
    </row>
    <row r="124" spans="1:116" ht="28.5" x14ac:dyDescent="0.2">
      <c r="A124" s="2" t="s">
        <v>1186</v>
      </c>
      <c r="B124" s="2" t="s">
        <v>117</v>
      </c>
      <c r="C124" s="2" t="s">
        <v>1187</v>
      </c>
      <c r="D124" s="2" t="s">
        <v>1188</v>
      </c>
      <c r="E124" s="2" t="s">
        <v>120</v>
      </c>
      <c r="F124" s="2" t="s">
        <v>174</v>
      </c>
      <c r="G124" s="2" t="s">
        <v>893</v>
      </c>
      <c r="H124" s="2" t="s">
        <v>278</v>
      </c>
      <c r="I124" s="2" t="s">
        <v>1189</v>
      </c>
      <c r="J124" s="2" t="s">
        <v>125</v>
      </c>
      <c r="K124" s="2" t="s">
        <v>512</v>
      </c>
      <c r="L124" s="2" t="s">
        <v>200</v>
      </c>
      <c r="M124" s="2" t="s">
        <v>184</v>
      </c>
      <c r="N124" s="2" t="s">
        <v>238</v>
      </c>
      <c r="O124" s="2" t="s">
        <v>192</v>
      </c>
      <c r="P124" s="2" t="s">
        <v>135</v>
      </c>
      <c r="Q124" s="2" t="s">
        <v>240</v>
      </c>
      <c r="R124" s="2" t="s">
        <v>200</v>
      </c>
      <c r="S124" s="2" t="s">
        <v>149</v>
      </c>
      <c r="T124" s="2" t="s">
        <v>216</v>
      </c>
      <c r="U124" s="2" t="s">
        <v>135</v>
      </c>
      <c r="V124" s="2" t="s">
        <v>125</v>
      </c>
      <c r="W124" s="2" t="s">
        <v>125</v>
      </c>
      <c r="X124" s="2" t="s">
        <v>125</v>
      </c>
      <c r="Y124" s="2" t="s">
        <v>125</v>
      </c>
      <c r="Z124" s="2" t="s">
        <v>135</v>
      </c>
      <c r="AA124" s="2" t="s">
        <v>144</v>
      </c>
      <c r="AB124" s="2" t="s">
        <v>195</v>
      </c>
      <c r="AC124" s="2" t="s">
        <v>125</v>
      </c>
      <c r="AD124" s="2" t="s">
        <v>199</v>
      </c>
      <c r="AE124" s="2" t="s">
        <v>125</v>
      </c>
      <c r="AF124" s="2" t="s">
        <v>125</v>
      </c>
      <c r="AG124" s="2" t="s">
        <v>125</v>
      </c>
      <c r="AH124" s="2" t="s">
        <v>149</v>
      </c>
      <c r="AI124" s="2" t="s">
        <v>167</v>
      </c>
      <c r="AJ124" s="2" t="s">
        <v>125</v>
      </c>
      <c r="AK124" s="2" t="s">
        <v>125</v>
      </c>
      <c r="AL124" s="2" t="s">
        <v>737</v>
      </c>
      <c r="AM124" s="2" t="s">
        <v>125</v>
      </c>
      <c r="AN124" s="2" t="s">
        <v>145</v>
      </c>
      <c r="AO124" s="2" t="s">
        <v>152</v>
      </c>
      <c r="AP124" s="2" t="s">
        <v>149</v>
      </c>
      <c r="AQ124" s="2" t="s">
        <v>125</v>
      </c>
      <c r="AR124" s="2" t="s">
        <v>135</v>
      </c>
      <c r="AS124" s="2" t="s">
        <v>125</v>
      </c>
      <c r="AT124" s="2" t="s">
        <v>167</v>
      </c>
      <c r="AU124" s="2" t="s">
        <v>125</v>
      </c>
      <c r="AV124" s="2" t="s">
        <v>149</v>
      </c>
      <c r="AW124" s="2" t="s">
        <v>125</v>
      </c>
      <c r="AX124" s="2"/>
      <c r="AY124" s="2" t="s">
        <v>135</v>
      </c>
      <c r="AZ124" s="2" t="s">
        <v>125</v>
      </c>
      <c r="BA124" s="2" t="s">
        <v>135</v>
      </c>
      <c r="BB124" s="2" t="s">
        <v>135</v>
      </c>
      <c r="BC124" s="2" t="s">
        <v>135</v>
      </c>
      <c r="BD124" s="2" t="s">
        <v>192</v>
      </c>
      <c r="BE124" s="2" t="s">
        <v>260</v>
      </c>
      <c r="BF124" s="2" t="s">
        <v>147</v>
      </c>
      <c r="BG124" s="2" t="s">
        <v>125</v>
      </c>
      <c r="BH124" s="2" t="s">
        <v>152</v>
      </c>
      <c r="BI124" s="2" t="s">
        <v>135</v>
      </c>
      <c r="BJ124" s="2" t="s">
        <v>149</v>
      </c>
      <c r="BK124" s="2" t="s">
        <v>192</v>
      </c>
      <c r="BL124" s="2" t="s">
        <v>125</v>
      </c>
      <c r="BM124" s="2" t="s">
        <v>125</v>
      </c>
      <c r="BN124" s="2" t="s">
        <v>125</v>
      </c>
      <c r="BO124" s="2" t="s">
        <v>125</v>
      </c>
      <c r="BP124" s="2" t="s">
        <v>277</v>
      </c>
      <c r="BQ124" s="2" t="s">
        <v>135</v>
      </c>
      <c r="BR124" s="2" t="s">
        <v>125</v>
      </c>
      <c r="BS124" s="2" t="s">
        <v>135</v>
      </c>
      <c r="BT124" s="2" t="s">
        <v>125</v>
      </c>
      <c r="BU124" s="2"/>
      <c r="BV124" s="2" t="s">
        <v>135</v>
      </c>
      <c r="BW124" s="2" t="s">
        <v>191</v>
      </c>
      <c r="BX124" s="2" t="s">
        <v>135</v>
      </c>
      <c r="BY124" s="2" t="s">
        <v>333</v>
      </c>
      <c r="BZ124" s="2" t="s">
        <v>195</v>
      </c>
      <c r="CA124" s="2" t="s">
        <v>152</v>
      </c>
      <c r="CB124" s="2" t="s">
        <v>125</v>
      </c>
      <c r="CC124" s="2" t="s">
        <v>135</v>
      </c>
      <c r="CD124" s="2"/>
      <c r="CE124" s="2"/>
      <c r="CF124" s="2" t="s">
        <v>149</v>
      </c>
      <c r="CG124" s="2" t="s">
        <v>135</v>
      </c>
      <c r="CH124" s="2" t="s">
        <v>135</v>
      </c>
      <c r="CI124" s="2"/>
      <c r="CJ124" s="2" t="s">
        <v>125</v>
      </c>
      <c r="CK124" s="2" t="s">
        <v>125</v>
      </c>
      <c r="CL124" s="2" t="s">
        <v>135</v>
      </c>
      <c r="CM124" s="2"/>
      <c r="CN124" s="2" t="s">
        <v>125</v>
      </c>
      <c r="CO124" s="2" t="s">
        <v>192</v>
      </c>
      <c r="CP124" s="2" t="s">
        <v>152</v>
      </c>
      <c r="CQ124" s="2"/>
      <c r="CR124" s="2"/>
      <c r="CS124" s="2" t="s">
        <v>166</v>
      </c>
      <c r="CT124" s="2"/>
      <c r="CU124" s="2"/>
      <c r="CV124" s="2" t="s">
        <v>125</v>
      </c>
      <c r="CW124" s="2" t="s">
        <v>192</v>
      </c>
      <c r="CX124" s="2" t="s">
        <v>125</v>
      </c>
      <c r="CY124" s="2"/>
      <c r="CZ124" s="2" t="s">
        <v>125</v>
      </c>
      <c r="DA124" s="2" t="s">
        <v>195</v>
      </c>
      <c r="DB124" s="2"/>
      <c r="DC124" s="2"/>
      <c r="DD124" s="2"/>
      <c r="DE124" s="2" t="s">
        <v>125</v>
      </c>
      <c r="DF124" s="2"/>
      <c r="DG124" s="2" t="s">
        <v>152</v>
      </c>
      <c r="DH124" s="2" t="s">
        <v>164</v>
      </c>
      <c r="DI124" s="2" t="s">
        <v>125</v>
      </c>
      <c r="DJ124" s="2" t="s">
        <v>125</v>
      </c>
      <c r="DK124" s="2" t="s">
        <v>1190</v>
      </c>
      <c r="DL124" s="2" t="s">
        <v>275</v>
      </c>
    </row>
    <row r="125" spans="1:116" ht="28.5" x14ac:dyDescent="0.2">
      <c r="A125" s="2" t="s">
        <v>1191</v>
      </c>
      <c r="B125" s="2" t="s">
        <v>117</v>
      </c>
      <c r="C125" s="2" t="s">
        <v>1192</v>
      </c>
      <c r="D125" s="2" t="s">
        <v>1193</v>
      </c>
      <c r="E125" s="2" t="s">
        <v>120</v>
      </c>
      <c r="F125" s="2" t="s">
        <v>1047</v>
      </c>
      <c r="G125" s="2" t="s">
        <v>253</v>
      </c>
      <c r="H125" s="2" t="s">
        <v>216</v>
      </c>
      <c r="I125" s="2" t="s">
        <v>1194</v>
      </c>
      <c r="J125" s="2" t="s">
        <v>125</v>
      </c>
      <c r="K125" s="2" t="s">
        <v>625</v>
      </c>
      <c r="L125" s="2" t="s">
        <v>201</v>
      </c>
      <c r="M125" s="2" t="s">
        <v>196</v>
      </c>
      <c r="N125" s="2" t="s">
        <v>243</v>
      </c>
      <c r="O125" s="2" t="s">
        <v>222</v>
      </c>
      <c r="P125" s="2" t="s">
        <v>135</v>
      </c>
      <c r="Q125" s="2" t="s">
        <v>261</v>
      </c>
      <c r="R125" s="2" t="s">
        <v>210</v>
      </c>
      <c r="S125" s="2" t="s">
        <v>149</v>
      </c>
      <c r="T125" s="2" t="s">
        <v>480</v>
      </c>
      <c r="U125" s="2" t="s">
        <v>135</v>
      </c>
      <c r="V125" s="2" t="s">
        <v>125</v>
      </c>
      <c r="W125" s="2" t="s">
        <v>125</v>
      </c>
      <c r="X125" s="2" t="s">
        <v>125</v>
      </c>
      <c r="Y125" s="2" t="s">
        <v>125</v>
      </c>
      <c r="Z125" s="2" t="s">
        <v>135</v>
      </c>
      <c r="AA125" s="2" t="s">
        <v>430</v>
      </c>
      <c r="AB125" s="2" t="s">
        <v>303</v>
      </c>
      <c r="AC125" s="2" t="s">
        <v>125</v>
      </c>
      <c r="AD125" s="2" t="s">
        <v>183</v>
      </c>
      <c r="AE125" s="2" t="s">
        <v>125</v>
      </c>
      <c r="AF125" s="2" t="s">
        <v>125</v>
      </c>
      <c r="AG125" s="2" t="s">
        <v>125</v>
      </c>
      <c r="AH125" s="2" t="s">
        <v>149</v>
      </c>
      <c r="AI125" s="2" t="s">
        <v>167</v>
      </c>
      <c r="AJ125" s="2" t="s">
        <v>125</v>
      </c>
      <c r="AK125" s="2" t="s">
        <v>135</v>
      </c>
      <c r="AL125" s="2" t="s">
        <v>310</v>
      </c>
      <c r="AM125" s="2" t="s">
        <v>135</v>
      </c>
      <c r="AN125" s="2" t="s">
        <v>200</v>
      </c>
      <c r="AO125" s="2" t="s">
        <v>136</v>
      </c>
      <c r="AP125" s="2" t="s">
        <v>149</v>
      </c>
      <c r="AQ125" s="2" t="s">
        <v>125</v>
      </c>
      <c r="AR125" s="2" t="s">
        <v>149</v>
      </c>
      <c r="AS125" s="2" t="s">
        <v>125</v>
      </c>
      <c r="AT125" s="2" t="s">
        <v>303</v>
      </c>
      <c r="AU125" s="2" t="s">
        <v>135</v>
      </c>
      <c r="AV125" s="2" t="s">
        <v>167</v>
      </c>
      <c r="AW125" s="2" t="s">
        <v>125</v>
      </c>
      <c r="AX125" s="2"/>
      <c r="AY125" s="2" t="s">
        <v>149</v>
      </c>
      <c r="AZ125" s="2" t="s">
        <v>125</v>
      </c>
      <c r="BA125" s="2" t="s">
        <v>149</v>
      </c>
      <c r="BB125" s="2" t="s">
        <v>135</v>
      </c>
      <c r="BC125" s="2" t="s">
        <v>149</v>
      </c>
      <c r="BD125" s="2" t="s">
        <v>192</v>
      </c>
      <c r="BE125" s="2" t="s">
        <v>278</v>
      </c>
      <c r="BF125" s="2" t="s">
        <v>260</v>
      </c>
      <c r="BG125" s="2" t="s">
        <v>125</v>
      </c>
      <c r="BH125" s="2" t="s">
        <v>152</v>
      </c>
      <c r="BI125" s="2" t="s">
        <v>135</v>
      </c>
      <c r="BJ125" s="2" t="s">
        <v>152</v>
      </c>
      <c r="BK125" s="2" t="s">
        <v>376</v>
      </c>
      <c r="BL125" s="2" t="s">
        <v>125</v>
      </c>
      <c r="BM125" s="2" t="s">
        <v>125</v>
      </c>
      <c r="BN125" s="2" t="s">
        <v>125</v>
      </c>
      <c r="BO125" s="2" t="s">
        <v>125</v>
      </c>
      <c r="BP125" s="2" t="s">
        <v>198</v>
      </c>
      <c r="BQ125" s="2" t="s">
        <v>135</v>
      </c>
      <c r="BR125" s="2" t="s">
        <v>125</v>
      </c>
      <c r="BS125" s="2" t="s">
        <v>135</v>
      </c>
      <c r="BT125" s="2" t="s">
        <v>135</v>
      </c>
      <c r="BU125" s="2"/>
      <c r="BV125" s="2" t="s">
        <v>135</v>
      </c>
      <c r="BW125" s="2" t="s">
        <v>166</v>
      </c>
      <c r="BX125" s="2" t="s">
        <v>135</v>
      </c>
      <c r="BY125" s="2" t="s">
        <v>216</v>
      </c>
      <c r="BZ125" s="2" t="s">
        <v>182</v>
      </c>
      <c r="CA125" s="2" t="s">
        <v>152</v>
      </c>
      <c r="CB125" s="2" t="s">
        <v>125</v>
      </c>
      <c r="CC125" s="2" t="s">
        <v>135</v>
      </c>
      <c r="CD125" s="2"/>
      <c r="CE125" s="2"/>
      <c r="CF125" s="2" t="s">
        <v>135</v>
      </c>
      <c r="CG125" s="2" t="s">
        <v>135</v>
      </c>
      <c r="CH125" s="2" t="s">
        <v>135</v>
      </c>
      <c r="CI125" s="2"/>
      <c r="CJ125" s="2" t="s">
        <v>125</v>
      </c>
      <c r="CK125" s="2" t="s">
        <v>125</v>
      </c>
      <c r="CL125" s="2" t="s">
        <v>135</v>
      </c>
      <c r="CM125" s="2"/>
      <c r="CN125" s="2" t="s">
        <v>125</v>
      </c>
      <c r="CO125" s="2" t="s">
        <v>167</v>
      </c>
      <c r="CP125" s="2" t="s">
        <v>149</v>
      </c>
      <c r="CQ125" s="2"/>
      <c r="CR125" s="2"/>
      <c r="CS125" s="2" t="s">
        <v>166</v>
      </c>
      <c r="CT125" s="2"/>
      <c r="CU125" s="2"/>
      <c r="CV125" s="2" t="s">
        <v>135</v>
      </c>
      <c r="CW125" s="2" t="s">
        <v>192</v>
      </c>
      <c r="CX125" s="2" t="s">
        <v>125</v>
      </c>
      <c r="CY125" s="2"/>
      <c r="CZ125" s="2" t="s">
        <v>125</v>
      </c>
      <c r="DA125" s="2" t="s">
        <v>166</v>
      </c>
      <c r="DB125" s="2"/>
      <c r="DC125" s="2"/>
      <c r="DD125" s="2"/>
      <c r="DE125" s="2" t="s">
        <v>125</v>
      </c>
      <c r="DF125" s="2"/>
      <c r="DG125" s="2" t="s">
        <v>149</v>
      </c>
      <c r="DH125" s="2" t="s">
        <v>195</v>
      </c>
      <c r="DI125" s="2" t="s">
        <v>125</v>
      </c>
      <c r="DJ125" s="2" t="s">
        <v>125</v>
      </c>
      <c r="DK125" s="2" t="s">
        <v>1195</v>
      </c>
      <c r="DL125" s="2" t="s">
        <v>214</v>
      </c>
    </row>
    <row r="126" spans="1:116" ht="28.5" x14ac:dyDescent="0.2">
      <c r="A126" s="2" t="s">
        <v>1196</v>
      </c>
      <c r="B126" s="2" t="s">
        <v>117</v>
      </c>
      <c r="C126" s="2" t="s">
        <v>1197</v>
      </c>
      <c r="D126" s="2" t="s">
        <v>1198</v>
      </c>
      <c r="E126" s="2" t="s">
        <v>120</v>
      </c>
      <c r="F126" s="2" t="s">
        <v>208</v>
      </c>
      <c r="G126" s="2" t="s">
        <v>1199</v>
      </c>
      <c r="H126" s="2" t="s">
        <v>365</v>
      </c>
      <c r="I126" s="2" t="s">
        <v>1200</v>
      </c>
      <c r="J126" s="2" t="s">
        <v>125</v>
      </c>
      <c r="K126" s="2" t="s">
        <v>699</v>
      </c>
      <c r="L126" s="2" t="s">
        <v>649</v>
      </c>
      <c r="M126" s="2" t="s">
        <v>285</v>
      </c>
      <c r="N126" s="2" t="s">
        <v>163</v>
      </c>
      <c r="O126" s="2" t="s">
        <v>309</v>
      </c>
      <c r="P126" s="2" t="s">
        <v>135</v>
      </c>
      <c r="Q126" s="2" t="s">
        <v>240</v>
      </c>
      <c r="R126" s="2" t="s">
        <v>339</v>
      </c>
      <c r="S126" s="2" t="s">
        <v>167</v>
      </c>
      <c r="T126" s="2" t="s">
        <v>284</v>
      </c>
      <c r="U126" s="2" t="s">
        <v>135</v>
      </c>
      <c r="V126" s="2" t="s">
        <v>135</v>
      </c>
      <c r="W126" s="2" t="s">
        <v>125</v>
      </c>
      <c r="X126" s="2" t="s">
        <v>125</v>
      </c>
      <c r="Y126" s="2" t="s">
        <v>125</v>
      </c>
      <c r="Z126" s="2" t="s">
        <v>135</v>
      </c>
      <c r="AA126" s="2" t="s">
        <v>148</v>
      </c>
      <c r="AB126" s="2" t="s">
        <v>303</v>
      </c>
      <c r="AC126" s="2" t="s">
        <v>135</v>
      </c>
      <c r="AD126" s="2" t="s">
        <v>210</v>
      </c>
      <c r="AE126" s="2" t="s">
        <v>125</v>
      </c>
      <c r="AF126" s="2" t="s">
        <v>125</v>
      </c>
      <c r="AG126" s="2" t="s">
        <v>125</v>
      </c>
      <c r="AH126" s="2" t="s">
        <v>157</v>
      </c>
      <c r="AI126" s="2" t="s">
        <v>167</v>
      </c>
      <c r="AJ126" s="2" t="s">
        <v>125</v>
      </c>
      <c r="AK126" s="2" t="s">
        <v>135</v>
      </c>
      <c r="AL126" s="2" t="s">
        <v>186</v>
      </c>
      <c r="AM126" s="2" t="s">
        <v>135</v>
      </c>
      <c r="AN126" s="2" t="s">
        <v>188</v>
      </c>
      <c r="AO126" s="2" t="s">
        <v>222</v>
      </c>
      <c r="AP126" s="2" t="s">
        <v>149</v>
      </c>
      <c r="AQ126" s="2" t="s">
        <v>125</v>
      </c>
      <c r="AR126" s="2" t="s">
        <v>149</v>
      </c>
      <c r="AS126" s="2" t="s">
        <v>125</v>
      </c>
      <c r="AT126" s="2" t="s">
        <v>262</v>
      </c>
      <c r="AU126" s="2" t="s">
        <v>125</v>
      </c>
      <c r="AV126" s="2" t="s">
        <v>166</v>
      </c>
      <c r="AW126" s="2" t="s">
        <v>125</v>
      </c>
      <c r="AX126" s="2"/>
      <c r="AY126" s="2" t="s">
        <v>149</v>
      </c>
      <c r="AZ126" s="2" t="s">
        <v>125</v>
      </c>
      <c r="BA126" s="2" t="s">
        <v>149</v>
      </c>
      <c r="BB126" s="2" t="s">
        <v>135</v>
      </c>
      <c r="BC126" s="2" t="s">
        <v>149</v>
      </c>
      <c r="BD126" s="2" t="s">
        <v>192</v>
      </c>
      <c r="BE126" s="2" t="s">
        <v>261</v>
      </c>
      <c r="BF126" s="2" t="s">
        <v>309</v>
      </c>
      <c r="BG126" s="2" t="s">
        <v>135</v>
      </c>
      <c r="BH126" s="2" t="s">
        <v>149</v>
      </c>
      <c r="BI126" s="2" t="s">
        <v>135</v>
      </c>
      <c r="BJ126" s="2" t="s">
        <v>194</v>
      </c>
      <c r="BK126" s="2" t="s">
        <v>136</v>
      </c>
      <c r="BL126" s="2" t="s">
        <v>125</v>
      </c>
      <c r="BM126" s="2" t="s">
        <v>125</v>
      </c>
      <c r="BN126" s="2" t="s">
        <v>125</v>
      </c>
      <c r="BO126" s="2" t="s">
        <v>125</v>
      </c>
      <c r="BP126" s="2" t="s">
        <v>326</v>
      </c>
      <c r="BQ126" s="2" t="s">
        <v>135</v>
      </c>
      <c r="BR126" s="2" t="s">
        <v>125</v>
      </c>
      <c r="BS126" s="2" t="s">
        <v>135</v>
      </c>
      <c r="BT126" s="2" t="s">
        <v>149</v>
      </c>
      <c r="BU126" s="2"/>
      <c r="BV126" s="2" t="s">
        <v>157</v>
      </c>
      <c r="BW126" s="2" t="s">
        <v>191</v>
      </c>
      <c r="BX126" s="2" t="s">
        <v>135</v>
      </c>
      <c r="BY126" s="2" t="s">
        <v>176</v>
      </c>
      <c r="BZ126" s="2" t="s">
        <v>182</v>
      </c>
      <c r="CA126" s="2" t="s">
        <v>157</v>
      </c>
      <c r="CB126" s="2" t="s">
        <v>135</v>
      </c>
      <c r="CC126" s="2" t="s">
        <v>135</v>
      </c>
      <c r="CD126" s="2"/>
      <c r="CE126" s="2"/>
      <c r="CF126" s="2" t="s">
        <v>149</v>
      </c>
      <c r="CG126" s="2" t="s">
        <v>135</v>
      </c>
      <c r="CH126" s="2" t="s">
        <v>135</v>
      </c>
      <c r="CI126" s="2"/>
      <c r="CJ126" s="2" t="s">
        <v>125</v>
      </c>
      <c r="CK126" s="2" t="s">
        <v>125</v>
      </c>
      <c r="CL126" s="2" t="s">
        <v>135</v>
      </c>
      <c r="CM126" s="2"/>
      <c r="CN126" s="2" t="s">
        <v>135</v>
      </c>
      <c r="CO126" s="2" t="s">
        <v>167</v>
      </c>
      <c r="CP126" s="2" t="s">
        <v>149</v>
      </c>
      <c r="CQ126" s="2"/>
      <c r="CR126" s="2"/>
      <c r="CS126" s="2" t="s">
        <v>166</v>
      </c>
      <c r="CT126" s="2"/>
      <c r="CU126" s="2"/>
      <c r="CV126" s="2" t="s">
        <v>149</v>
      </c>
      <c r="CW126" s="2" t="s">
        <v>192</v>
      </c>
      <c r="CX126" s="2" t="s">
        <v>125</v>
      </c>
      <c r="CY126" s="2"/>
      <c r="CZ126" s="2" t="s">
        <v>135</v>
      </c>
      <c r="DA126" s="2" t="s">
        <v>136</v>
      </c>
      <c r="DB126" s="2"/>
      <c r="DC126" s="2"/>
      <c r="DD126" s="2"/>
      <c r="DE126" s="2" t="s">
        <v>125</v>
      </c>
      <c r="DF126" s="2"/>
      <c r="DG126" s="2" t="s">
        <v>152</v>
      </c>
      <c r="DH126" s="2" t="s">
        <v>224</v>
      </c>
      <c r="DI126" s="2" t="s">
        <v>125</v>
      </c>
      <c r="DJ126" s="2" t="s">
        <v>125</v>
      </c>
      <c r="DK126" s="2" t="s">
        <v>1201</v>
      </c>
      <c r="DL126" s="2" t="s">
        <v>562</v>
      </c>
    </row>
    <row r="127" spans="1:116" ht="28.5" x14ac:dyDescent="0.2">
      <c r="A127" s="2" t="s">
        <v>1202</v>
      </c>
      <c r="B127" s="2" t="s">
        <v>117</v>
      </c>
      <c r="C127" s="2" t="s">
        <v>1203</v>
      </c>
      <c r="D127" s="2" t="s">
        <v>1204</v>
      </c>
      <c r="E127" s="2" t="s">
        <v>207</v>
      </c>
      <c r="F127" s="2" t="s">
        <v>1205</v>
      </c>
      <c r="G127" s="2" t="s">
        <v>1205</v>
      </c>
      <c r="H127" s="2" t="s">
        <v>210</v>
      </c>
      <c r="I127" s="2" t="s">
        <v>1206</v>
      </c>
      <c r="J127" s="2" t="s">
        <v>125</v>
      </c>
      <c r="K127" s="2" t="s">
        <v>1207</v>
      </c>
      <c r="L127" s="2" t="s">
        <v>248</v>
      </c>
      <c r="M127" s="2" t="s">
        <v>325</v>
      </c>
      <c r="N127" s="2" t="s">
        <v>151</v>
      </c>
      <c r="O127" s="2" t="s">
        <v>199</v>
      </c>
      <c r="P127" s="2" t="s">
        <v>135</v>
      </c>
      <c r="Q127" s="2" t="s">
        <v>308</v>
      </c>
      <c r="R127" s="2" t="s">
        <v>184</v>
      </c>
      <c r="S127" s="2" t="s">
        <v>167</v>
      </c>
      <c r="T127" s="2" t="s">
        <v>553</v>
      </c>
      <c r="U127" s="2" t="s">
        <v>135</v>
      </c>
      <c r="V127" s="2" t="s">
        <v>125</v>
      </c>
      <c r="W127" s="2" t="s">
        <v>135</v>
      </c>
      <c r="X127" s="2" t="s">
        <v>125</v>
      </c>
      <c r="Y127" s="2" t="s">
        <v>125</v>
      </c>
      <c r="Z127" s="2" t="s">
        <v>135</v>
      </c>
      <c r="AA127" s="2" t="s">
        <v>243</v>
      </c>
      <c r="AB127" s="2" t="s">
        <v>195</v>
      </c>
      <c r="AC127" s="2" t="s">
        <v>135</v>
      </c>
      <c r="AD127" s="2" t="s">
        <v>183</v>
      </c>
      <c r="AE127" s="2" t="s">
        <v>125</v>
      </c>
      <c r="AF127" s="2" t="s">
        <v>125</v>
      </c>
      <c r="AG127" s="2" t="s">
        <v>125</v>
      </c>
      <c r="AH127" s="2" t="s">
        <v>152</v>
      </c>
      <c r="AI127" s="2" t="s">
        <v>167</v>
      </c>
      <c r="AJ127" s="2" t="s">
        <v>125</v>
      </c>
      <c r="AK127" s="2" t="s">
        <v>135</v>
      </c>
      <c r="AL127" s="2" t="s">
        <v>544</v>
      </c>
      <c r="AM127" s="2" t="s">
        <v>135</v>
      </c>
      <c r="AN127" s="2" t="s">
        <v>634</v>
      </c>
      <c r="AO127" s="2" t="s">
        <v>194</v>
      </c>
      <c r="AP127" s="2" t="s">
        <v>149</v>
      </c>
      <c r="AQ127" s="2" t="s">
        <v>135</v>
      </c>
      <c r="AR127" s="2" t="s">
        <v>149</v>
      </c>
      <c r="AS127" s="2" t="s">
        <v>125</v>
      </c>
      <c r="AT127" s="2" t="s">
        <v>245</v>
      </c>
      <c r="AU127" s="2" t="s">
        <v>125</v>
      </c>
      <c r="AV127" s="2" t="s">
        <v>192</v>
      </c>
      <c r="AW127" s="2" t="s">
        <v>125</v>
      </c>
      <c r="AX127" s="2"/>
      <c r="AY127" s="2" t="s">
        <v>135</v>
      </c>
      <c r="AZ127" s="2" t="s">
        <v>125</v>
      </c>
      <c r="BA127" s="2" t="s">
        <v>149</v>
      </c>
      <c r="BB127" s="2" t="s">
        <v>135</v>
      </c>
      <c r="BC127" s="2" t="s">
        <v>135</v>
      </c>
      <c r="BD127" s="2" t="s">
        <v>192</v>
      </c>
      <c r="BE127" s="2" t="s">
        <v>737</v>
      </c>
      <c r="BF127" s="2" t="s">
        <v>263</v>
      </c>
      <c r="BG127" s="2" t="s">
        <v>125</v>
      </c>
      <c r="BH127" s="2" t="s">
        <v>149</v>
      </c>
      <c r="BI127" s="2" t="s">
        <v>135</v>
      </c>
      <c r="BJ127" s="2" t="s">
        <v>147</v>
      </c>
      <c r="BK127" s="2" t="s">
        <v>145</v>
      </c>
      <c r="BL127" s="2" t="s">
        <v>125</v>
      </c>
      <c r="BM127" s="2" t="s">
        <v>125</v>
      </c>
      <c r="BN127" s="2" t="s">
        <v>125</v>
      </c>
      <c r="BO127" s="2" t="s">
        <v>125</v>
      </c>
      <c r="BP127" s="2" t="s">
        <v>310</v>
      </c>
      <c r="BQ127" s="2" t="s">
        <v>135</v>
      </c>
      <c r="BR127" s="2" t="s">
        <v>125</v>
      </c>
      <c r="BS127" s="2" t="s">
        <v>135</v>
      </c>
      <c r="BT127" s="2" t="s">
        <v>149</v>
      </c>
      <c r="BU127" s="2"/>
      <c r="BV127" s="2" t="s">
        <v>152</v>
      </c>
      <c r="BW127" s="2" t="s">
        <v>166</v>
      </c>
      <c r="BX127" s="2" t="s">
        <v>135</v>
      </c>
      <c r="BY127" s="2" t="s">
        <v>216</v>
      </c>
      <c r="BZ127" s="2" t="s">
        <v>131</v>
      </c>
      <c r="CA127" s="2" t="s">
        <v>152</v>
      </c>
      <c r="CB127" s="2" t="s">
        <v>125</v>
      </c>
      <c r="CC127" s="2" t="s">
        <v>135</v>
      </c>
      <c r="CD127" s="2"/>
      <c r="CE127" s="2"/>
      <c r="CF127" s="2" t="s">
        <v>135</v>
      </c>
      <c r="CG127" s="2" t="s">
        <v>135</v>
      </c>
      <c r="CH127" s="2" t="s">
        <v>135</v>
      </c>
      <c r="CI127" s="2"/>
      <c r="CJ127" s="2" t="s">
        <v>125</v>
      </c>
      <c r="CK127" s="2" t="s">
        <v>125</v>
      </c>
      <c r="CL127" s="2" t="s">
        <v>135</v>
      </c>
      <c r="CM127" s="2"/>
      <c r="CN127" s="2" t="s">
        <v>135</v>
      </c>
      <c r="CO127" s="2" t="s">
        <v>167</v>
      </c>
      <c r="CP127" s="2" t="s">
        <v>149</v>
      </c>
      <c r="CQ127" s="2"/>
      <c r="CR127" s="2"/>
      <c r="CS127" s="2" t="s">
        <v>166</v>
      </c>
      <c r="CT127" s="2"/>
      <c r="CU127" s="2"/>
      <c r="CV127" s="2" t="s">
        <v>149</v>
      </c>
      <c r="CW127" s="2" t="s">
        <v>194</v>
      </c>
      <c r="CX127" s="2" t="s">
        <v>125</v>
      </c>
      <c r="CY127" s="2"/>
      <c r="CZ127" s="2" t="s">
        <v>135</v>
      </c>
      <c r="DA127" s="2" t="s">
        <v>182</v>
      </c>
      <c r="DB127" s="2"/>
      <c r="DC127" s="2"/>
      <c r="DD127" s="2"/>
      <c r="DE127" s="2" t="s">
        <v>125</v>
      </c>
      <c r="DF127" s="2"/>
      <c r="DG127" s="2" t="s">
        <v>152</v>
      </c>
      <c r="DH127" s="2" t="s">
        <v>264</v>
      </c>
      <c r="DI127" s="2" t="s">
        <v>125</v>
      </c>
      <c r="DJ127" s="2" t="s">
        <v>125</v>
      </c>
      <c r="DK127" s="2" t="s">
        <v>1208</v>
      </c>
      <c r="DL127" s="2" t="s">
        <v>256</v>
      </c>
    </row>
    <row r="128" spans="1:116" ht="28.5" x14ac:dyDescent="0.2">
      <c r="A128" s="2" t="s">
        <v>1209</v>
      </c>
      <c r="B128" s="2" t="s">
        <v>117</v>
      </c>
      <c r="C128" s="2" t="s">
        <v>1210</v>
      </c>
      <c r="D128" s="2" t="s">
        <v>1211</v>
      </c>
      <c r="E128" s="2" t="s">
        <v>292</v>
      </c>
      <c r="F128" s="2" t="s">
        <v>1212</v>
      </c>
      <c r="G128" s="2" t="s">
        <v>1213</v>
      </c>
      <c r="H128" s="2" t="s">
        <v>283</v>
      </c>
      <c r="I128" s="2" t="s">
        <v>1214</v>
      </c>
      <c r="J128" s="2" t="s">
        <v>341</v>
      </c>
      <c r="K128" s="2" t="s">
        <v>364</v>
      </c>
      <c r="L128" s="2" t="s">
        <v>395</v>
      </c>
      <c r="M128" s="2" t="s">
        <v>308</v>
      </c>
      <c r="N128" s="2" t="s">
        <v>159</v>
      </c>
      <c r="O128" s="2" t="s">
        <v>309</v>
      </c>
      <c r="P128" s="2" t="s">
        <v>135</v>
      </c>
      <c r="Q128" s="2" t="s">
        <v>227</v>
      </c>
      <c r="R128" s="2" t="s">
        <v>227</v>
      </c>
      <c r="S128" s="2" t="s">
        <v>192</v>
      </c>
      <c r="T128" s="2" t="s">
        <v>538</v>
      </c>
      <c r="U128" s="2" t="s">
        <v>152</v>
      </c>
      <c r="V128" s="2" t="s">
        <v>135</v>
      </c>
      <c r="W128" s="2" t="s">
        <v>125</v>
      </c>
      <c r="X128" s="2" t="s">
        <v>125</v>
      </c>
      <c r="Y128" s="2" t="s">
        <v>125</v>
      </c>
      <c r="Z128" s="2" t="s">
        <v>135</v>
      </c>
      <c r="AA128" s="2" t="s">
        <v>141</v>
      </c>
      <c r="AB128" s="2" t="s">
        <v>195</v>
      </c>
      <c r="AC128" s="2" t="s">
        <v>135</v>
      </c>
      <c r="AD128" s="2" t="s">
        <v>234</v>
      </c>
      <c r="AE128" s="2" t="s">
        <v>125</v>
      </c>
      <c r="AF128" s="2" t="s">
        <v>125</v>
      </c>
      <c r="AG128" s="2" t="s">
        <v>125</v>
      </c>
      <c r="AH128" s="2" t="s">
        <v>152</v>
      </c>
      <c r="AI128" s="2" t="s">
        <v>167</v>
      </c>
      <c r="AJ128" s="2" t="s">
        <v>125</v>
      </c>
      <c r="AK128" s="2" t="s">
        <v>125</v>
      </c>
      <c r="AL128" s="2" t="s">
        <v>248</v>
      </c>
      <c r="AM128" s="2" t="s">
        <v>135</v>
      </c>
      <c r="AN128" s="2" t="s">
        <v>674</v>
      </c>
      <c r="AO128" s="2" t="s">
        <v>194</v>
      </c>
      <c r="AP128" s="2" t="s">
        <v>149</v>
      </c>
      <c r="AQ128" s="2" t="s">
        <v>135</v>
      </c>
      <c r="AR128" s="2" t="s">
        <v>167</v>
      </c>
      <c r="AS128" s="2" t="s">
        <v>125</v>
      </c>
      <c r="AT128" s="2" t="s">
        <v>365</v>
      </c>
      <c r="AU128" s="2" t="s">
        <v>125</v>
      </c>
      <c r="AV128" s="2" t="s">
        <v>191</v>
      </c>
      <c r="AW128" s="2" t="s">
        <v>125</v>
      </c>
      <c r="AX128" s="2"/>
      <c r="AY128" s="2" t="s">
        <v>135</v>
      </c>
      <c r="AZ128" s="2" t="s">
        <v>125</v>
      </c>
      <c r="BA128" s="2" t="s">
        <v>149</v>
      </c>
      <c r="BB128" s="2" t="s">
        <v>135</v>
      </c>
      <c r="BC128" s="2" t="s">
        <v>135</v>
      </c>
      <c r="BD128" s="2" t="s">
        <v>192</v>
      </c>
      <c r="BE128" s="2" t="s">
        <v>553</v>
      </c>
      <c r="BF128" s="2" t="s">
        <v>131</v>
      </c>
      <c r="BG128" s="2" t="s">
        <v>135</v>
      </c>
      <c r="BH128" s="2" t="s">
        <v>149</v>
      </c>
      <c r="BI128" s="2" t="s">
        <v>135</v>
      </c>
      <c r="BJ128" s="2" t="s">
        <v>261</v>
      </c>
      <c r="BK128" s="2" t="s">
        <v>176</v>
      </c>
      <c r="BL128" s="2" t="s">
        <v>125</v>
      </c>
      <c r="BM128" s="2" t="s">
        <v>125</v>
      </c>
      <c r="BN128" s="2" t="s">
        <v>125</v>
      </c>
      <c r="BO128" s="2" t="s">
        <v>125</v>
      </c>
      <c r="BP128" s="2" t="s">
        <v>608</v>
      </c>
      <c r="BQ128" s="2" t="s">
        <v>135</v>
      </c>
      <c r="BR128" s="2" t="s">
        <v>125</v>
      </c>
      <c r="BS128" s="2" t="s">
        <v>135</v>
      </c>
      <c r="BT128" s="2" t="s">
        <v>149</v>
      </c>
      <c r="BU128" s="2"/>
      <c r="BV128" s="2" t="s">
        <v>149</v>
      </c>
      <c r="BW128" s="2" t="s">
        <v>191</v>
      </c>
      <c r="BX128" s="2" t="s">
        <v>135</v>
      </c>
      <c r="BY128" s="2" t="s">
        <v>210</v>
      </c>
      <c r="BZ128" s="2" t="s">
        <v>131</v>
      </c>
      <c r="CA128" s="2" t="s">
        <v>149</v>
      </c>
      <c r="CB128" s="2" t="s">
        <v>125</v>
      </c>
      <c r="CC128" s="2" t="s">
        <v>135</v>
      </c>
      <c r="CD128" s="2"/>
      <c r="CE128" s="2"/>
      <c r="CF128" s="2" t="s">
        <v>135</v>
      </c>
      <c r="CG128" s="2" t="s">
        <v>135</v>
      </c>
      <c r="CH128" s="2" t="s">
        <v>135</v>
      </c>
      <c r="CI128" s="2"/>
      <c r="CJ128" s="2" t="s">
        <v>125</v>
      </c>
      <c r="CK128" s="2" t="s">
        <v>125</v>
      </c>
      <c r="CL128" s="2" t="s">
        <v>135</v>
      </c>
      <c r="CM128" s="2"/>
      <c r="CN128" s="2" t="s">
        <v>152</v>
      </c>
      <c r="CO128" s="2" t="s">
        <v>157</v>
      </c>
      <c r="CP128" s="2" t="s">
        <v>149</v>
      </c>
      <c r="CQ128" s="2"/>
      <c r="CR128" s="2"/>
      <c r="CS128" s="2" t="s">
        <v>166</v>
      </c>
      <c r="CT128" s="2"/>
      <c r="CU128" s="2"/>
      <c r="CV128" s="2" t="s">
        <v>149</v>
      </c>
      <c r="CW128" s="2" t="s">
        <v>167</v>
      </c>
      <c r="CX128" s="2" t="s">
        <v>135</v>
      </c>
      <c r="CY128" s="2"/>
      <c r="CZ128" s="2" t="s">
        <v>135</v>
      </c>
      <c r="DA128" s="2" t="s">
        <v>166</v>
      </c>
      <c r="DB128" s="2"/>
      <c r="DC128" s="2"/>
      <c r="DD128" s="2"/>
      <c r="DE128" s="2" t="s">
        <v>125</v>
      </c>
      <c r="DF128" s="2"/>
      <c r="DG128" s="2" t="s">
        <v>192</v>
      </c>
      <c r="DH128" s="2" t="s">
        <v>224</v>
      </c>
      <c r="DI128" s="2" t="s">
        <v>125</v>
      </c>
      <c r="DJ128" s="2" t="s">
        <v>125</v>
      </c>
      <c r="DK128" s="2" t="s">
        <v>1215</v>
      </c>
      <c r="DL128" s="2" t="s">
        <v>279</v>
      </c>
    </row>
    <row r="129" spans="1:116" ht="28.5" x14ac:dyDescent="0.2">
      <c r="A129" s="2" t="s">
        <v>1216</v>
      </c>
      <c r="B129" s="2" t="s">
        <v>117</v>
      </c>
      <c r="C129" s="2" t="s">
        <v>1217</v>
      </c>
      <c r="D129" s="2" t="s">
        <v>1218</v>
      </c>
      <c r="E129" s="2" t="s">
        <v>292</v>
      </c>
      <c r="F129" s="2" t="s">
        <v>348</v>
      </c>
      <c r="G129" s="2" t="s">
        <v>772</v>
      </c>
      <c r="H129" s="2" t="s">
        <v>176</v>
      </c>
      <c r="I129" s="2" t="s">
        <v>1219</v>
      </c>
      <c r="J129" s="2" t="s">
        <v>1220</v>
      </c>
      <c r="K129" s="2" t="s">
        <v>688</v>
      </c>
      <c r="L129" s="2" t="s">
        <v>608</v>
      </c>
      <c r="M129" s="2" t="s">
        <v>649</v>
      </c>
      <c r="N129" s="2" t="s">
        <v>443</v>
      </c>
      <c r="O129" s="2" t="s">
        <v>187</v>
      </c>
      <c r="P129" s="2" t="s">
        <v>135</v>
      </c>
      <c r="Q129" s="2" t="s">
        <v>308</v>
      </c>
      <c r="R129" s="2" t="s">
        <v>176</v>
      </c>
      <c r="S129" s="2" t="s">
        <v>167</v>
      </c>
      <c r="T129" s="2" t="s">
        <v>203</v>
      </c>
      <c r="U129" s="2" t="s">
        <v>149</v>
      </c>
      <c r="V129" s="2" t="s">
        <v>135</v>
      </c>
      <c r="W129" s="2" t="s">
        <v>135</v>
      </c>
      <c r="X129" s="2" t="s">
        <v>135</v>
      </c>
      <c r="Y129" s="2" t="s">
        <v>125</v>
      </c>
      <c r="Z129" s="2" t="s">
        <v>135</v>
      </c>
      <c r="AA129" s="2" t="s">
        <v>158</v>
      </c>
      <c r="AB129" s="2" t="s">
        <v>195</v>
      </c>
      <c r="AC129" s="2" t="s">
        <v>125</v>
      </c>
      <c r="AD129" s="2" t="s">
        <v>246</v>
      </c>
      <c r="AE129" s="2" t="s">
        <v>125</v>
      </c>
      <c r="AF129" s="2" t="s">
        <v>149</v>
      </c>
      <c r="AG129" s="2" t="s">
        <v>125</v>
      </c>
      <c r="AH129" s="2" t="s">
        <v>167</v>
      </c>
      <c r="AI129" s="2" t="s">
        <v>167</v>
      </c>
      <c r="AJ129" s="2" t="s">
        <v>125</v>
      </c>
      <c r="AK129" s="2" t="s">
        <v>125</v>
      </c>
      <c r="AL129" s="2" t="s">
        <v>238</v>
      </c>
      <c r="AM129" s="2" t="s">
        <v>135</v>
      </c>
      <c r="AN129" s="2" t="s">
        <v>754</v>
      </c>
      <c r="AO129" s="2" t="s">
        <v>166</v>
      </c>
      <c r="AP129" s="2" t="s">
        <v>149</v>
      </c>
      <c r="AQ129" s="2" t="s">
        <v>125</v>
      </c>
      <c r="AR129" s="2" t="s">
        <v>157</v>
      </c>
      <c r="AS129" s="2" t="s">
        <v>125</v>
      </c>
      <c r="AT129" s="2" t="s">
        <v>199</v>
      </c>
      <c r="AU129" s="2" t="s">
        <v>125</v>
      </c>
      <c r="AV129" s="2" t="s">
        <v>167</v>
      </c>
      <c r="AW129" s="2" t="s">
        <v>125</v>
      </c>
      <c r="AX129" s="2"/>
      <c r="AY129" s="2" t="s">
        <v>135</v>
      </c>
      <c r="AZ129" s="2" t="s">
        <v>125</v>
      </c>
      <c r="BA129" s="2" t="s">
        <v>135</v>
      </c>
      <c r="BB129" s="2" t="s">
        <v>135</v>
      </c>
      <c r="BC129" s="2" t="s">
        <v>135</v>
      </c>
      <c r="BD129" s="2" t="s">
        <v>192</v>
      </c>
      <c r="BE129" s="2" t="s">
        <v>400</v>
      </c>
      <c r="BF129" s="2" t="s">
        <v>224</v>
      </c>
      <c r="BG129" s="2" t="s">
        <v>135</v>
      </c>
      <c r="BH129" s="2" t="s">
        <v>149</v>
      </c>
      <c r="BI129" s="2" t="s">
        <v>135</v>
      </c>
      <c r="BJ129" s="2" t="s">
        <v>131</v>
      </c>
      <c r="BK129" s="2" t="s">
        <v>246</v>
      </c>
      <c r="BL129" s="2" t="s">
        <v>125</v>
      </c>
      <c r="BM129" s="2" t="s">
        <v>135</v>
      </c>
      <c r="BN129" s="2" t="s">
        <v>125</v>
      </c>
      <c r="BO129" s="2" t="s">
        <v>125</v>
      </c>
      <c r="BP129" s="2" t="s">
        <v>308</v>
      </c>
      <c r="BQ129" s="2" t="s">
        <v>135</v>
      </c>
      <c r="BR129" s="2" t="s">
        <v>125</v>
      </c>
      <c r="BS129" s="2" t="s">
        <v>135</v>
      </c>
      <c r="BT129" s="2" t="s">
        <v>135</v>
      </c>
      <c r="BU129" s="2"/>
      <c r="BV129" s="2" t="s">
        <v>135</v>
      </c>
      <c r="BW129" s="2" t="s">
        <v>191</v>
      </c>
      <c r="BX129" s="2" t="s">
        <v>135</v>
      </c>
      <c r="BY129" s="2" t="s">
        <v>278</v>
      </c>
      <c r="BZ129" s="2" t="s">
        <v>182</v>
      </c>
      <c r="CA129" s="2" t="s">
        <v>152</v>
      </c>
      <c r="CB129" s="2" t="s">
        <v>125</v>
      </c>
      <c r="CC129" s="2" t="s">
        <v>135</v>
      </c>
      <c r="CD129" s="2"/>
      <c r="CE129" s="2"/>
      <c r="CF129" s="2" t="s">
        <v>135</v>
      </c>
      <c r="CG129" s="2" t="s">
        <v>135</v>
      </c>
      <c r="CH129" s="2" t="s">
        <v>135</v>
      </c>
      <c r="CI129" s="2"/>
      <c r="CJ129" s="2" t="s">
        <v>125</v>
      </c>
      <c r="CK129" s="2" t="s">
        <v>125</v>
      </c>
      <c r="CL129" s="2" t="s">
        <v>135</v>
      </c>
      <c r="CM129" s="2"/>
      <c r="CN129" s="2" t="s">
        <v>149</v>
      </c>
      <c r="CO129" s="2" t="s">
        <v>192</v>
      </c>
      <c r="CP129" s="2" t="s">
        <v>149</v>
      </c>
      <c r="CQ129" s="2"/>
      <c r="CR129" s="2"/>
      <c r="CS129" s="2" t="s">
        <v>166</v>
      </c>
      <c r="CT129" s="2"/>
      <c r="CU129" s="2"/>
      <c r="CV129" s="2" t="s">
        <v>135</v>
      </c>
      <c r="CW129" s="2" t="s">
        <v>222</v>
      </c>
      <c r="CX129" s="2" t="s">
        <v>125</v>
      </c>
      <c r="CY129" s="2"/>
      <c r="CZ129" s="2" t="s">
        <v>125</v>
      </c>
      <c r="DA129" s="2" t="s">
        <v>131</v>
      </c>
      <c r="DB129" s="2"/>
      <c r="DC129" s="2"/>
      <c r="DD129" s="2"/>
      <c r="DE129" s="2" t="s">
        <v>125</v>
      </c>
      <c r="DF129" s="2"/>
      <c r="DG129" s="2" t="s">
        <v>167</v>
      </c>
      <c r="DH129" s="2" t="s">
        <v>182</v>
      </c>
      <c r="DI129" s="2" t="s">
        <v>125</v>
      </c>
      <c r="DJ129" s="2" t="s">
        <v>125</v>
      </c>
      <c r="DK129" s="2" t="s">
        <v>1221</v>
      </c>
      <c r="DL129" s="2" t="s">
        <v>511</v>
      </c>
    </row>
    <row r="130" spans="1:116" ht="28.5" x14ac:dyDescent="0.2">
      <c r="A130" s="2" t="s">
        <v>1222</v>
      </c>
      <c r="B130" s="2" t="s">
        <v>117</v>
      </c>
      <c r="C130" s="2" t="s">
        <v>1223</v>
      </c>
      <c r="D130" s="2" t="s">
        <v>1224</v>
      </c>
      <c r="E130" s="2" t="s">
        <v>207</v>
      </c>
      <c r="F130" s="2" t="s">
        <v>348</v>
      </c>
      <c r="G130" s="2" t="s">
        <v>577</v>
      </c>
      <c r="H130" s="2" t="s">
        <v>307</v>
      </c>
      <c r="I130" s="2" t="s">
        <v>1225</v>
      </c>
      <c r="J130" s="2" t="s">
        <v>1226</v>
      </c>
      <c r="K130" s="2" t="s">
        <v>698</v>
      </c>
      <c r="L130" s="2" t="s">
        <v>218</v>
      </c>
      <c r="M130" s="2" t="s">
        <v>354</v>
      </c>
      <c r="N130" s="2" t="s">
        <v>243</v>
      </c>
      <c r="O130" s="2" t="s">
        <v>260</v>
      </c>
      <c r="P130" s="2" t="s">
        <v>135</v>
      </c>
      <c r="Q130" s="2" t="s">
        <v>511</v>
      </c>
      <c r="R130" s="2" t="s">
        <v>326</v>
      </c>
      <c r="S130" s="2" t="s">
        <v>157</v>
      </c>
      <c r="T130" s="2" t="s">
        <v>310</v>
      </c>
      <c r="U130" s="2" t="s">
        <v>149</v>
      </c>
      <c r="V130" s="2" t="s">
        <v>222</v>
      </c>
      <c r="W130" s="2" t="s">
        <v>125</v>
      </c>
      <c r="X130" s="2" t="s">
        <v>135</v>
      </c>
      <c r="Y130" s="2" t="s">
        <v>125</v>
      </c>
      <c r="Z130" s="2" t="s">
        <v>192</v>
      </c>
      <c r="AA130" s="2" t="s">
        <v>1227</v>
      </c>
      <c r="AB130" s="2" t="s">
        <v>195</v>
      </c>
      <c r="AC130" s="2" t="s">
        <v>125</v>
      </c>
      <c r="AD130" s="2" t="s">
        <v>234</v>
      </c>
      <c r="AE130" s="2" t="s">
        <v>125</v>
      </c>
      <c r="AF130" s="2" t="s">
        <v>167</v>
      </c>
      <c r="AG130" s="2" t="s">
        <v>125</v>
      </c>
      <c r="AH130" s="2" t="s">
        <v>277</v>
      </c>
      <c r="AI130" s="2" t="s">
        <v>167</v>
      </c>
      <c r="AJ130" s="2" t="s">
        <v>125</v>
      </c>
      <c r="AK130" s="2" t="s">
        <v>125</v>
      </c>
      <c r="AL130" s="2" t="s">
        <v>337</v>
      </c>
      <c r="AM130" s="2" t="s">
        <v>135</v>
      </c>
      <c r="AN130" s="2" t="s">
        <v>553</v>
      </c>
      <c r="AO130" s="2" t="s">
        <v>147</v>
      </c>
      <c r="AP130" s="2" t="s">
        <v>135</v>
      </c>
      <c r="AQ130" s="2" t="s">
        <v>125</v>
      </c>
      <c r="AR130" s="2" t="s">
        <v>149</v>
      </c>
      <c r="AS130" s="2" t="s">
        <v>125</v>
      </c>
      <c r="AT130" s="2" t="s">
        <v>262</v>
      </c>
      <c r="AU130" s="2" t="s">
        <v>125</v>
      </c>
      <c r="AV130" s="2" t="s">
        <v>166</v>
      </c>
      <c r="AW130" s="2" t="s">
        <v>125</v>
      </c>
      <c r="AX130" s="2"/>
      <c r="AY130" s="2" t="s">
        <v>149</v>
      </c>
      <c r="AZ130" s="2" t="s">
        <v>125</v>
      </c>
      <c r="BA130" s="2" t="s">
        <v>152</v>
      </c>
      <c r="BB130" s="2" t="s">
        <v>149</v>
      </c>
      <c r="BC130" s="2" t="s">
        <v>149</v>
      </c>
      <c r="BD130" s="2" t="s">
        <v>192</v>
      </c>
      <c r="BE130" s="2" t="s">
        <v>145</v>
      </c>
      <c r="BF130" s="2" t="s">
        <v>263</v>
      </c>
      <c r="BG130" s="2" t="s">
        <v>135</v>
      </c>
      <c r="BH130" s="2" t="s">
        <v>149</v>
      </c>
      <c r="BI130" s="2" t="s">
        <v>149</v>
      </c>
      <c r="BJ130" s="2" t="s">
        <v>147</v>
      </c>
      <c r="BK130" s="2" t="s">
        <v>136</v>
      </c>
      <c r="BL130" s="2" t="s">
        <v>125</v>
      </c>
      <c r="BM130" s="2" t="s">
        <v>125</v>
      </c>
      <c r="BN130" s="2" t="s">
        <v>125</v>
      </c>
      <c r="BO130" s="2" t="s">
        <v>125</v>
      </c>
      <c r="BP130" s="2" t="s">
        <v>326</v>
      </c>
      <c r="BQ130" s="2" t="s">
        <v>135</v>
      </c>
      <c r="BR130" s="2" t="s">
        <v>125</v>
      </c>
      <c r="BS130" s="2" t="s">
        <v>135</v>
      </c>
      <c r="BT130" s="2" t="s">
        <v>149</v>
      </c>
      <c r="BU130" s="2"/>
      <c r="BV130" s="2" t="s">
        <v>135</v>
      </c>
      <c r="BW130" s="2" t="s">
        <v>191</v>
      </c>
      <c r="BX130" s="2" t="s">
        <v>135</v>
      </c>
      <c r="BY130" s="2" t="s">
        <v>176</v>
      </c>
      <c r="BZ130" s="2" t="s">
        <v>182</v>
      </c>
      <c r="CA130" s="2" t="s">
        <v>152</v>
      </c>
      <c r="CB130" s="2" t="s">
        <v>125</v>
      </c>
      <c r="CC130" s="2" t="s">
        <v>135</v>
      </c>
      <c r="CD130" s="2"/>
      <c r="CE130" s="2"/>
      <c r="CF130" s="2" t="s">
        <v>135</v>
      </c>
      <c r="CG130" s="2" t="s">
        <v>135</v>
      </c>
      <c r="CH130" s="2" t="s">
        <v>135</v>
      </c>
      <c r="CI130" s="2"/>
      <c r="CJ130" s="2" t="s">
        <v>125</v>
      </c>
      <c r="CK130" s="2" t="s">
        <v>125</v>
      </c>
      <c r="CL130" s="2" t="s">
        <v>135</v>
      </c>
      <c r="CM130" s="2"/>
      <c r="CN130" s="2" t="s">
        <v>152</v>
      </c>
      <c r="CO130" s="2" t="s">
        <v>167</v>
      </c>
      <c r="CP130" s="2" t="s">
        <v>149</v>
      </c>
      <c r="CQ130" s="2"/>
      <c r="CR130" s="2"/>
      <c r="CS130" s="2" t="s">
        <v>166</v>
      </c>
      <c r="CT130" s="2"/>
      <c r="CU130" s="2"/>
      <c r="CV130" s="2" t="s">
        <v>149</v>
      </c>
      <c r="CW130" s="2" t="s">
        <v>194</v>
      </c>
      <c r="CX130" s="2" t="s">
        <v>125</v>
      </c>
      <c r="CY130" s="2"/>
      <c r="CZ130" s="2" t="s">
        <v>135</v>
      </c>
      <c r="DA130" s="2" t="s">
        <v>131</v>
      </c>
      <c r="DB130" s="2"/>
      <c r="DC130" s="2"/>
      <c r="DD130" s="2"/>
      <c r="DE130" s="2" t="s">
        <v>125</v>
      </c>
      <c r="DF130" s="2"/>
      <c r="DG130" s="2" t="s">
        <v>333</v>
      </c>
      <c r="DH130" s="2" t="s">
        <v>309</v>
      </c>
      <c r="DI130" s="2" t="s">
        <v>125</v>
      </c>
      <c r="DJ130" s="2" t="s">
        <v>125</v>
      </c>
      <c r="DK130" s="2" t="s">
        <v>1228</v>
      </c>
      <c r="DL130" s="2" t="s">
        <v>302</v>
      </c>
    </row>
    <row r="131" spans="1:116" ht="28.5" x14ac:dyDescent="0.2">
      <c r="A131" s="2" t="s">
        <v>1229</v>
      </c>
      <c r="B131" s="2" t="s">
        <v>117</v>
      </c>
      <c r="C131" s="2" t="s">
        <v>1230</v>
      </c>
      <c r="D131" s="2" t="s">
        <v>1231</v>
      </c>
      <c r="E131" s="2" t="s">
        <v>207</v>
      </c>
      <c r="F131" s="2" t="s">
        <v>476</v>
      </c>
      <c r="G131" s="2" t="s">
        <v>316</v>
      </c>
      <c r="H131" s="2" t="s">
        <v>326</v>
      </c>
      <c r="I131" s="2" t="s">
        <v>631</v>
      </c>
      <c r="J131" s="2" t="s">
        <v>1232</v>
      </c>
      <c r="K131" s="2" t="s">
        <v>189</v>
      </c>
      <c r="L131" s="2" t="s">
        <v>240</v>
      </c>
      <c r="M131" s="2" t="s">
        <v>326</v>
      </c>
      <c r="N131" s="2" t="s">
        <v>354</v>
      </c>
      <c r="O131" s="2" t="s">
        <v>194</v>
      </c>
      <c r="P131" s="2" t="s">
        <v>135</v>
      </c>
      <c r="Q131" s="2" t="s">
        <v>376</v>
      </c>
      <c r="R131" s="2" t="s">
        <v>261</v>
      </c>
      <c r="S131" s="2" t="s">
        <v>152</v>
      </c>
      <c r="T131" s="2" t="s">
        <v>245</v>
      </c>
      <c r="U131" s="2" t="s">
        <v>149</v>
      </c>
      <c r="V131" s="2" t="s">
        <v>149</v>
      </c>
      <c r="W131" s="2" t="s">
        <v>125</v>
      </c>
      <c r="X131" s="2" t="s">
        <v>125</v>
      </c>
      <c r="Y131" s="2" t="s">
        <v>125</v>
      </c>
      <c r="Z131" s="2" t="s">
        <v>199</v>
      </c>
      <c r="AA131" s="2" t="s">
        <v>839</v>
      </c>
      <c r="AB131" s="2" t="s">
        <v>303</v>
      </c>
      <c r="AC131" s="2" t="s">
        <v>125</v>
      </c>
      <c r="AD131" s="2" t="s">
        <v>224</v>
      </c>
      <c r="AE131" s="2" t="s">
        <v>125</v>
      </c>
      <c r="AF131" s="2" t="s">
        <v>167</v>
      </c>
      <c r="AG131" s="2" t="s">
        <v>125</v>
      </c>
      <c r="AH131" s="2" t="s">
        <v>194</v>
      </c>
      <c r="AI131" s="2" t="s">
        <v>167</v>
      </c>
      <c r="AJ131" s="2" t="s">
        <v>125</v>
      </c>
      <c r="AK131" s="2" t="s">
        <v>125</v>
      </c>
      <c r="AL131" s="2" t="s">
        <v>328</v>
      </c>
      <c r="AM131" s="2" t="s">
        <v>125</v>
      </c>
      <c r="AN131" s="2" t="s">
        <v>197</v>
      </c>
      <c r="AO131" s="2" t="s">
        <v>167</v>
      </c>
      <c r="AP131" s="2" t="s">
        <v>135</v>
      </c>
      <c r="AQ131" s="2" t="s">
        <v>125</v>
      </c>
      <c r="AR131" s="2" t="s">
        <v>135</v>
      </c>
      <c r="AS131" s="2" t="s">
        <v>125</v>
      </c>
      <c r="AT131" s="2" t="s">
        <v>222</v>
      </c>
      <c r="AU131" s="2" t="s">
        <v>125</v>
      </c>
      <c r="AV131" s="2" t="s">
        <v>152</v>
      </c>
      <c r="AW131" s="2" t="s">
        <v>125</v>
      </c>
      <c r="AX131" s="2"/>
      <c r="AY131" s="2" t="s">
        <v>135</v>
      </c>
      <c r="AZ131" s="2" t="s">
        <v>125</v>
      </c>
      <c r="BA131" s="2" t="s">
        <v>152</v>
      </c>
      <c r="BB131" s="2" t="s">
        <v>135</v>
      </c>
      <c r="BC131" s="2" t="s">
        <v>135</v>
      </c>
      <c r="BD131" s="2" t="s">
        <v>192</v>
      </c>
      <c r="BE131" s="2" t="s">
        <v>193</v>
      </c>
      <c r="BF131" s="2" t="s">
        <v>131</v>
      </c>
      <c r="BG131" s="2" t="s">
        <v>125</v>
      </c>
      <c r="BH131" s="2" t="s">
        <v>135</v>
      </c>
      <c r="BI131" s="2" t="s">
        <v>135</v>
      </c>
      <c r="BJ131" s="2" t="s">
        <v>152</v>
      </c>
      <c r="BK131" s="2" t="s">
        <v>194</v>
      </c>
      <c r="BL131" s="2" t="s">
        <v>125</v>
      </c>
      <c r="BM131" s="2" t="s">
        <v>125</v>
      </c>
      <c r="BN131" s="2" t="s">
        <v>125</v>
      </c>
      <c r="BO131" s="2" t="s">
        <v>125</v>
      </c>
      <c r="BP131" s="2" t="s">
        <v>216</v>
      </c>
      <c r="BQ131" s="2" t="s">
        <v>135</v>
      </c>
      <c r="BR131" s="2" t="s">
        <v>125</v>
      </c>
      <c r="BS131" s="2" t="s">
        <v>135</v>
      </c>
      <c r="BT131" s="2" t="s">
        <v>149</v>
      </c>
      <c r="BU131" s="2"/>
      <c r="BV131" s="2" t="s">
        <v>125</v>
      </c>
      <c r="BW131" s="2" t="s">
        <v>166</v>
      </c>
      <c r="BX131" s="2" t="s">
        <v>135</v>
      </c>
      <c r="BY131" s="2" t="s">
        <v>365</v>
      </c>
      <c r="BZ131" s="2" t="s">
        <v>131</v>
      </c>
      <c r="CA131" s="2" t="s">
        <v>149</v>
      </c>
      <c r="CB131" s="2" t="s">
        <v>125</v>
      </c>
      <c r="CC131" s="2" t="s">
        <v>135</v>
      </c>
      <c r="CD131" s="2"/>
      <c r="CE131" s="2"/>
      <c r="CF131" s="2" t="s">
        <v>157</v>
      </c>
      <c r="CG131" s="2" t="s">
        <v>135</v>
      </c>
      <c r="CH131" s="2" t="s">
        <v>135</v>
      </c>
      <c r="CI131" s="2"/>
      <c r="CJ131" s="2" t="s">
        <v>125</v>
      </c>
      <c r="CK131" s="2" t="s">
        <v>125</v>
      </c>
      <c r="CL131" s="2" t="s">
        <v>135</v>
      </c>
      <c r="CM131" s="2"/>
      <c r="CN131" s="2" t="s">
        <v>135</v>
      </c>
      <c r="CO131" s="2" t="s">
        <v>222</v>
      </c>
      <c r="CP131" s="2" t="s">
        <v>222</v>
      </c>
      <c r="CQ131" s="2"/>
      <c r="CR131" s="2"/>
      <c r="CS131" s="2" t="s">
        <v>166</v>
      </c>
      <c r="CT131" s="2"/>
      <c r="CU131" s="2"/>
      <c r="CV131" s="2" t="s">
        <v>149</v>
      </c>
      <c r="CW131" s="2" t="s">
        <v>166</v>
      </c>
      <c r="CX131" s="2" t="s">
        <v>125</v>
      </c>
      <c r="CY131" s="2"/>
      <c r="CZ131" s="2" t="s">
        <v>135</v>
      </c>
      <c r="DA131" s="2" t="s">
        <v>191</v>
      </c>
      <c r="DB131" s="2"/>
      <c r="DC131" s="2"/>
      <c r="DD131" s="2"/>
      <c r="DE131" s="2" t="s">
        <v>125</v>
      </c>
      <c r="DF131" s="2"/>
      <c r="DG131" s="2" t="s">
        <v>187</v>
      </c>
      <c r="DH131" s="2" t="s">
        <v>131</v>
      </c>
      <c r="DI131" s="2" t="s">
        <v>125</v>
      </c>
      <c r="DJ131" s="2" t="s">
        <v>125</v>
      </c>
      <c r="DK131" s="2" t="s">
        <v>1233</v>
      </c>
      <c r="DL131" s="2" t="s">
        <v>699</v>
      </c>
    </row>
    <row r="132" spans="1:116" ht="28.5" x14ac:dyDescent="0.2">
      <c r="A132" s="2" t="s">
        <v>1234</v>
      </c>
      <c r="B132" s="2" t="s">
        <v>117</v>
      </c>
      <c r="C132" s="2" t="s">
        <v>1235</v>
      </c>
      <c r="D132" s="2" t="s">
        <v>1236</v>
      </c>
      <c r="E132" s="2" t="s">
        <v>292</v>
      </c>
      <c r="F132" s="2" t="s">
        <v>1127</v>
      </c>
      <c r="G132" s="2" t="s">
        <v>1237</v>
      </c>
      <c r="H132" s="2" t="s">
        <v>123</v>
      </c>
      <c r="I132" s="2" t="s">
        <v>1238</v>
      </c>
      <c r="J132" s="2" t="s">
        <v>1239</v>
      </c>
      <c r="K132" s="2" t="s">
        <v>281</v>
      </c>
      <c r="L132" s="2" t="s">
        <v>198</v>
      </c>
      <c r="M132" s="2" t="s">
        <v>176</v>
      </c>
      <c r="N132" s="2" t="s">
        <v>480</v>
      </c>
      <c r="O132" s="2" t="s">
        <v>167</v>
      </c>
      <c r="P132" s="2" t="s">
        <v>135</v>
      </c>
      <c r="Q132" s="2" t="s">
        <v>754</v>
      </c>
      <c r="R132" s="2" t="s">
        <v>264</v>
      </c>
      <c r="S132" s="2" t="s">
        <v>149</v>
      </c>
      <c r="T132" s="2" t="s">
        <v>200</v>
      </c>
      <c r="U132" s="2" t="s">
        <v>149</v>
      </c>
      <c r="V132" s="2" t="s">
        <v>125</v>
      </c>
      <c r="W132" s="2" t="s">
        <v>125</v>
      </c>
      <c r="X132" s="2" t="s">
        <v>125</v>
      </c>
      <c r="Y132" s="2" t="s">
        <v>125</v>
      </c>
      <c r="Z132" s="2" t="s">
        <v>194</v>
      </c>
      <c r="AA132" s="2" t="s">
        <v>715</v>
      </c>
      <c r="AB132" s="2" t="s">
        <v>303</v>
      </c>
      <c r="AC132" s="2" t="s">
        <v>125</v>
      </c>
      <c r="AD132" s="2" t="s">
        <v>164</v>
      </c>
      <c r="AE132" s="2" t="s">
        <v>125</v>
      </c>
      <c r="AF132" s="2" t="s">
        <v>152</v>
      </c>
      <c r="AG132" s="2" t="s">
        <v>125</v>
      </c>
      <c r="AH132" s="2" t="s">
        <v>166</v>
      </c>
      <c r="AI132" s="2" t="s">
        <v>167</v>
      </c>
      <c r="AJ132" s="2" t="s">
        <v>125</v>
      </c>
      <c r="AK132" s="2" t="s">
        <v>125</v>
      </c>
      <c r="AL132" s="2" t="s">
        <v>308</v>
      </c>
      <c r="AM132" s="2" t="s">
        <v>125</v>
      </c>
      <c r="AN132" s="2" t="s">
        <v>272</v>
      </c>
      <c r="AO132" s="2" t="s">
        <v>152</v>
      </c>
      <c r="AP132" s="2" t="s">
        <v>135</v>
      </c>
      <c r="AQ132" s="2" t="s">
        <v>125</v>
      </c>
      <c r="AR132" s="2" t="s">
        <v>135</v>
      </c>
      <c r="AS132" s="2" t="s">
        <v>125</v>
      </c>
      <c r="AT132" s="2" t="s">
        <v>157</v>
      </c>
      <c r="AU132" s="2" t="s">
        <v>125</v>
      </c>
      <c r="AV132" s="2" t="s">
        <v>135</v>
      </c>
      <c r="AW132" s="2" t="s">
        <v>125</v>
      </c>
      <c r="AX132" s="2"/>
      <c r="AY132" s="2" t="s">
        <v>135</v>
      </c>
      <c r="AZ132" s="2" t="s">
        <v>125</v>
      </c>
      <c r="BA132" s="2" t="s">
        <v>135</v>
      </c>
      <c r="BB132" s="2" t="s">
        <v>135</v>
      </c>
      <c r="BC132" s="2" t="s">
        <v>135</v>
      </c>
      <c r="BD132" s="2" t="s">
        <v>192</v>
      </c>
      <c r="BE132" s="2" t="s">
        <v>264</v>
      </c>
      <c r="BF132" s="2" t="s">
        <v>222</v>
      </c>
      <c r="BG132" s="2" t="s">
        <v>125</v>
      </c>
      <c r="BH132" s="2" t="s">
        <v>135</v>
      </c>
      <c r="BI132" s="2" t="s">
        <v>135</v>
      </c>
      <c r="BJ132" s="2" t="s">
        <v>135</v>
      </c>
      <c r="BK132" s="2" t="s">
        <v>152</v>
      </c>
      <c r="BL132" s="2" t="s">
        <v>125</v>
      </c>
      <c r="BM132" s="2" t="s">
        <v>125</v>
      </c>
      <c r="BN132" s="2" t="s">
        <v>125</v>
      </c>
      <c r="BO132" s="2" t="s">
        <v>125</v>
      </c>
      <c r="BP132" s="2" t="s">
        <v>309</v>
      </c>
      <c r="BQ132" s="2" t="s">
        <v>135</v>
      </c>
      <c r="BR132" s="2" t="s">
        <v>125</v>
      </c>
      <c r="BS132" s="2" t="s">
        <v>135</v>
      </c>
      <c r="BT132" s="2" t="s">
        <v>135</v>
      </c>
      <c r="BU132" s="2"/>
      <c r="BV132" s="2" t="s">
        <v>125</v>
      </c>
      <c r="BW132" s="2" t="s">
        <v>167</v>
      </c>
      <c r="BX132" s="2" t="s">
        <v>135</v>
      </c>
      <c r="BY132" s="2" t="s">
        <v>145</v>
      </c>
      <c r="BZ132" s="2" t="s">
        <v>147</v>
      </c>
      <c r="CA132" s="2" t="s">
        <v>149</v>
      </c>
      <c r="CB132" s="2" t="s">
        <v>125</v>
      </c>
      <c r="CC132" s="2" t="s">
        <v>125</v>
      </c>
      <c r="CD132" s="2"/>
      <c r="CE132" s="2"/>
      <c r="CF132" s="2" t="s">
        <v>149</v>
      </c>
      <c r="CG132" s="2" t="s">
        <v>135</v>
      </c>
      <c r="CH132" s="2" t="s">
        <v>125</v>
      </c>
      <c r="CI132" s="2"/>
      <c r="CJ132" s="2" t="s">
        <v>125</v>
      </c>
      <c r="CK132" s="2" t="s">
        <v>125</v>
      </c>
      <c r="CL132" s="2" t="s">
        <v>135</v>
      </c>
      <c r="CM132" s="2"/>
      <c r="CN132" s="2" t="s">
        <v>125</v>
      </c>
      <c r="CO132" s="2" t="s">
        <v>191</v>
      </c>
      <c r="CP132" s="2" t="s">
        <v>167</v>
      </c>
      <c r="CQ132" s="2"/>
      <c r="CR132" s="2"/>
      <c r="CS132" s="2" t="s">
        <v>166</v>
      </c>
      <c r="CT132" s="2"/>
      <c r="CU132" s="2"/>
      <c r="CV132" s="2" t="s">
        <v>135</v>
      </c>
      <c r="CW132" s="2" t="s">
        <v>194</v>
      </c>
      <c r="CX132" s="2" t="s">
        <v>125</v>
      </c>
      <c r="CY132" s="2"/>
      <c r="CZ132" s="2" t="s">
        <v>135</v>
      </c>
      <c r="DA132" s="2" t="s">
        <v>131</v>
      </c>
      <c r="DB132" s="2"/>
      <c r="DC132" s="2"/>
      <c r="DD132" s="2"/>
      <c r="DE132" s="2" t="s">
        <v>125</v>
      </c>
      <c r="DF132" s="2"/>
      <c r="DG132" s="2" t="s">
        <v>195</v>
      </c>
      <c r="DH132" s="2" t="s">
        <v>195</v>
      </c>
      <c r="DI132" s="2" t="s">
        <v>125</v>
      </c>
      <c r="DJ132" s="2" t="s">
        <v>125</v>
      </c>
      <c r="DK132" s="2" t="s">
        <v>1240</v>
      </c>
      <c r="DL132" s="2" t="s">
        <v>1056</v>
      </c>
    </row>
    <row r="133" spans="1:116" ht="28.5" x14ac:dyDescent="0.2">
      <c r="A133" s="2" t="s">
        <v>1241</v>
      </c>
      <c r="B133" s="2" t="s">
        <v>117</v>
      </c>
      <c r="C133" s="2" t="s">
        <v>1242</v>
      </c>
      <c r="D133" s="2" t="s">
        <v>1243</v>
      </c>
      <c r="E133" s="2" t="s">
        <v>292</v>
      </c>
      <c r="F133" s="2" t="s">
        <v>1127</v>
      </c>
      <c r="G133" s="2" t="s">
        <v>1244</v>
      </c>
      <c r="H133" s="2" t="s">
        <v>240</v>
      </c>
      <c r="I133" s="2" t="s">
        <v>1245</v>
      </c>
      <c r="J133" s="2" t="s">
        <v>1246</v>
      </c>
      <c r="K133" s="2" t="s">
        <v>1051</v>
      </c>
      <c r="L133" s="2" t="s">
        <v>216</v>
      </c>
      <c r="M133" s="2" t="s">
        <v>272</v>
      </c>
      <c r="N133" s="2" t="s">
        <v>514</v>
      </c>
      <c r="O133" s="2" t="s">
        <v>191</v>
      </c>
      <c r="P133" s="2" t="s">
        <v>135</v>
      </c>
      <c r="Q133" s="2" t="s">
        <v>145</v>
      </c>
      <c r="R133" s="2" t="s">
        <v>198</v>
      </c>
      <c r="S133" s="2" t="s">
        <v>149</v>
      </c>
      <c r="T133" s="2" t="s">
        <v>278</v>
      </c>
      <c r="U133" s="2" t="s">
        <v>135</v>
      </c>
      <c r="V133" s="2" t="s">
        <v>125</v>
      </c>
      <c r="W133" s="2" t="s">
        <v>125</v>
      </c>
      <c r="X133" s="2" t="s">
        <v>135</v>
      </c>
      <c r="Y133" s="2" t="s">
        <v>125</v>
      </c>
      <c r="Z133" s="2" t="s">
        <v>152</v>
      </c>
      <c r="AA133" s="2" t="s">
        <v>688</v>
      </c>
      <c r="AB133" s="2" t="s">
        <v>303</v>
      </c>
      <c r="AC133" s="2" t="s">
        <v>125</v>
      </c>
      <c r="AD133" s="2" t="s">
        <v>187</v>
      </c>
      <c r="AE133" s="2" t="s">
        <v>125</v>
      </c>
      <c r="AF133" s="2" t="s">
        <v>157</v>
      </c>
      <c r="AG133" s="2" t="s">
        <v>125</v>
      </c>
      <c r="AH133" s="2" t="s">
        <v>149</v>
      </c>
      <c r="AI133" s="2" t="s">
        <v>167</v>
      </c>
      <c r="AJ133" s="2" t="s">
        <v>125</v>
      </c>
      <c r="AK133" s="2" t="s">
        <v>125</v>
      </c>
      <c r="AL133" s="2" t="s">
        <v>308</v>
      </c>
      <c r="AM133" s="2" t="s">
        <v>125</v>
      </c>
      <c r="AN133" s="2" t="s">
        <v>365</v>
      </c>
      <c r="AO133" s="2" t="s">
        <v>152</v>
      </c>
      <c r="AP133" s="2" t="s">
        <v>135</v>
      </c>
      <c r="AQ133" s="2" t="s">
        <v>125</v>
      </c>
      <c r="AR133" s="2" t="s">
        <v>149</v>
      </c>
      <c r="AS133" s="2" t="s">
        <v>125</v>
      </c>
      <c r="AT133" s="2" t="s">
        <v>167</v>
      </c>
      <c r="AU133" s="2" t="s">
        <v>125</v>
      </c>
      <c r="AV133" s="2" t="s">
        <v>149</v>
      </c>
      <c r="AW133" s="2" t="s">
        <v>125</v>
      </c>
      <c r="AX133" s="2"/>
      <c r="AY133" s="2" t="s">
        <v>135</v>
      </c>
      <c r="AZ133" s="2" t="s">
        <v>125</v>
      </c>
      <c r="BA133" s="2" t="s">
        <v>135</v>
      </c>
      <c r="BB133" s="2" t="s">
        <v>135</v>
      </c>
      <c r="BC133" s="2" t="s">
        <v>135</v>
      </c>
      <c r="BD133" s="2" t="s">
        <v>192</v>
      </c>
      <c r="BE133" s="2" t="s">
        <v>246</v>
      </c>
      <c r="BF133" s="2" t="s">
        <v>131</v>
      </c>
      <c r="BG133" s="2" t="s">
        <v>125</v>
      </c>
      <c r="BH133" s="2" t="s">
        <v>149</v>
      </c>
      <c r="BI133" s="2" t="s">
        <v>135</v>
      </c>
      <c r="BJ133" s="2" t="s">
        <v>135</v>
      </c>
      <c r="BK133" s="2" t="s">
        <v>152</v>
      </c>
      <c r="BL133" s="2" t="s">
        <v>125</v>
      </c>
      <c r="BM133" s="2" t="s">
        <v>125</v>
      </c>
      <c r="BN133" s="2" t="s">
        <v>125</v>
      </c>
      <c r="BO133" s="2" t="s">
        <v>125</v>
      </c>
      <c r="BP133" s="2" t="s">
        <v>309</v>
      </c>
      <c r="BQ133" s="2" t="s">
        <v>135</v>
      </c>
      <c r="BR133" s="2" t="s">
        <v>125</v>
      </c>
      <c r="BS133" s="2" t="s">
        <v>135</v>
      </c>
      <c r="BT133" s="2" t="s">
        <v>135</v>
      </c>
      <c r="BU133" s="2"/>
      <c r="BV133" s="2" t="s">
        <v>125</v>
      </c>
      <c r="BW133" s="2" t="s">
        <v>192</v>
      </c>
      <c r="BX133" s="2" t="s">
        <v>135</v>
      </c>
      <c r="BY133" s="2" t="s">
        <v>261</v>
      </c>
      <c r="BZ133" s="2" t="s">
        <v>136</v>
      </c>
      <c r="CA133" s="2" t="s">
        <v>149</v>
      </c>
      <c r="CB133" s="2" t="s">
        <v>125</v>
      </c>
      <c r="CC133" s="2" t="s">
        <v>135</v>
      </c>
      <c r="CD133" s="2"/>
      <c r="CE133" s="2"/>
      <c r="CF133" s="2" t="s">
        <v>135</v>
      </c>
      <c r="CG133" s="2" t="s">
        <v>135</v>
      </c>
      <c r="CH133" s="2" t="s">
        <v>135</v>
      </c>
      <c r="CI133" s="2"/>
      <c r="CJ133" s="2" t="s">
        <v>125</v>
      </c>
      <c r="CK133" s="2" t="s">
        <v>125</v>
      </c>
      <c r="CL133" s="2" t="s">
        <v>135</v>
      </c>
      <c r="CM133" s="2"/>
      <c r="CN133" s="2" t="s">
        <v>125</v>
      </c>
      <c r="CO133" s="2" t="s">
        <v>192</v>
      </c>
      <c r="CP133" s="2" t="s">
        <v>152</v>
      </c>
      <c r="CQ133" s="2"/>
      <c r="CR133" s="2"/>
      <c r="CS133" s="2" t="s">
        <v>191</v>
      </c>
      <c r="CT133" s="2"/>
      <c r="CU133" s="2"/>
      <c r="CV133" s="2" t="s">
        <v>135</v>
      </c>
      <c r="CW133" s="2" t="s">
        <v>303</v>
      </c>
      <c r="CX133" s="2" t="s">
        <v>125</v>
      </c>
      <c r="CY133" s="2"/>
      <c r="CZ133" s="2" t="s">
        <v>135</v>
      </c>
      <c r="DA133" s="2" t="s">
        <v>192</v>
      </c>
      <c r="DB133" s="2"/>
      <c r="DC133" s="2"/>
      <c r="DD133" s="2"/>
      <c r="DE133" s="2" t="s">
        <v>125</v>
      </c>
      <c r="DF133" s="2"/>
      <c r="DG133" s="2" t="s">
        <v>166</v>
      </c>
      <c r="DH133" s="2" t="s">
        <v>187</v>
      </c>
      <c r="DI133" s="2" t="s">
        <v>125</v>
      </c>
      <c r="DJ133" s="2" t="s">
        <v>125</v>
      </c>
      <c r="DK133" s="2" t="s">
        <v>1247</v>
      </c>
      <c r="DL133" s="2" t="s">
        <v>782</v>
      </c>
    </row>
    <row r="134" spans="1:116" ht="28.5" x14ac:dyDescent="0.2">
      <c r="A134" s="2" t="s">
        <v>1248</v>
      </c>
      <c r="B134" s="2" t="s">
        <v>117</v>
      </c>
      <c r="C134" s="2" t="s">
        <v>1249</v>
      </c>
      <c r="D134" s="2" t="s">
        <v>1250</v>
      </c>
      <c r="E134" s="2" t="s">
        <v>292</v>
      </c>
      <c r="F134" s="2" t="s">
        <v>1127</v>
      </c>
      <c r="G134" s="2" t="s">
        <v>1251</v>
      </c>
      <c r="H134" s="2" t="s">
        <v>196</v>
      </c>
      <c r="I134" s="2" t="s">
        <v>1252</v>
      </c>
      <c r="J134" s="2" t="s">
        <v>1253</v>
      </c>
      <c r="K134" s="2" t="s">
        <v>324</v>
      </c>
      <c r="L134" s="2" t="s">
        <v>234</v>
      </c>
      <c r="M134" s="2" t="s">
        <v>176</v>
      </c>
      <c r="N134" s="2" t="s">
        <v>180</v>
      </c>
      <c r="O134" s="2" t="s">
        <v>167</v>
      </c>
      <c r="P134" s="2" t="s">
        <v>125</v>
      </c>
      <c r="Q134" s="2" t="s">
        <v>1254</v>
      </c>
      <c r="R134" s="2" t="s">
        <v>277</v>
      </c>
      <c r="S134" s="2" t="s">
        <v>149</v>
      </c>
      <c r="T134" s="2" t="s">
        <v>210</v>
      </c>
      <c r="U134" s="2" t="s">
        <v>135</v>
      </c>
      <c r="V134" s="2" t="s">
        <v>125</v>
      </c>
      <c r="W134" s="2" t="s">
        <v>147</v>
      </c>
      <c r="X134" s="2" t="s">
        <v>135</v>
      </c>
      <c r="Y134" s="2" t="s">
        <v>125</v>
      </c>
      <c r="Z134" s="2" t="s">
        <v>187</v>
      </c>
      <c r="AA134" s="2" t="s">
        <v>746</v>
      </c>
      <c r="AB134" s="2" t="s">
        <v>303</v>
      </c>
      <c r="AC134" s="2" t="s">
        <v>222</v>
      </c>
      <c r="AD134" s="2" t="s">
        <v>182</v>
      </c>
      <c r="AE134" s="2" t="s">
        <v>125</v>
      </c>
      <c r="AF134" s="2" t="s">
        <v>152</v>
      </c>
      <c r="AG134" s="2" t="s">
        <v>135</v>
      </c>
      <c r="AH134" s="2" t="s">
        <v>152</v>
      </c>
      <c r="AI134" s="2" t="s">
        <v>167</v>
      </c>
      <c r="AJ134" s="2" t="s">
        <v>125</v>
      </c>
      <c r="AK134" s="2" t="s">
        <v>125</v>
      </c>
      <c r="AL134" s="2" t="s">
        <v>479</v>
      </c>
      <c r="AM134" s="2" t="s">
        <v>191</v>
      </c>
      <c r="AN134" s="2" t="s">
        <v>193</v>
      </c>
      <c r="AO134" s="2" t="s">
        <v>157</v>
      </c>
      <c r="AP134" s="2" t="s">
        <v>135</v>
      </c>
      <c r="AQ134" s="2" t="s">
        <v>149</v>
      </c>
      <c r="AR134" s="2" t="s">
        <v>149</v>
      </c>
      <c r="AS134" s="2" t="s">
        <v>125</v>
      </c>
      <c r="AT134" s="2" t="s">
        <v>152</v>
      </c>
      <c r="AU134" s="2" t="s">
        <v>125</v>
      </c>
      <c r="AV134" s="2" t="s">
        <v>135</v>
      </c>
      <c r="AW134" s="2" t="s">
        <v>125</v>
      </c>
      <c r="AX134" s="2"/>
      <c r="AY134" s="2" t="s">
        <v>125</v>
      </c>
      <c r="AZ134" s="2" t="s">
        <v>125</v>
      </c>
      <c r="BA134" s="2" t="s">
        <v>135</v>
      </c>
      <c r="BB134" s="2" t="s">
        <v>152</v>
      </c>
      <c r="BC134" s="2" t="s">
        <v>125</v>
      </c>
      <c r="BD134" s="2" t="s">
        <v>192</v>
      </c>
      <c r="BE134" s="2" t="s">
        <v>310</v>
      </c>
      <c r="BF134" s="2" t="s">
        <v>164</v>
      </c>
      <c r="BG134" s="2" t="s">
        <v>125</v>
      </c>
      <c r="BH134" s="2" t="s">
        <v>135</v>
      </c>
      <c r="BI134" s="2" t="s">
        <v>135</v>
      </c>
      <c r="BJ134" s="2" t="s">
        <v>135</v>
      </c>
      <c r="BK134" s="2" t="s">
        <v>149</v>
      </c>
      <c r="BL134" s="2" t="s">
        <v>125</v>
      </c>
      <c r="BM134" s="2" t="s">
        <v>125</v>
      </c>
      <c r="BN134" s="2" t="s">
        <v>125</v>
      </c>
      <c r="BO134" s="2" t="s">
        <v>125</v>
      </c>
      <c r="BP134" s="2" t="s">
        <v>176</v>
      </c>
      <c r="BQ134" s="2" t="s">
        <v>135</v>
      </c>
      <c r="BR134" s="2" t="s">
        <v>125</v>
      </c>
      <c r="BS134" s="2" t="s">
        <v>135</v>
      </c>
      <c r="BT134" s="2" t="s">
        <v>125</v>
      </c>
      <c r="BU134" s="2"/>
      <c r="BV134" s="2" t="s">
        <v>125</v>
      </c>
      <c r="BW134" s="2" t="s">
        <v>192</v>
      </c>
      <c r="BX134" s="2" t="s">
        <v>135</v>
      </c>
      <c r="BY134" s="2" t="s">
        <v>198</v>
      </c>
      <c r="BZ134" s="2" t="s">
        <v>147</v>
      </c>
      <c r="CA134" s="2" t="s">
        <v>135</v>
      </c>
      <c r="CB134" s="2" t="s">
        <v>125</v>
      </c>
      <c r="CC134" s="2" t="s">
        <v>135</v>
      </c>
      <c r="CD134" s="2"/>
      <c r="CE134" s="2"/>
      <c r="CF134" s="2" t="s">
        <v>135</v>
      </c>
      <c r="CG134" s="2" t="s">
        <v>135</v>
      </c>
      <c r="CH134" s="2" t="s">
        <v>135</v>
      </c>
      <c r="CI134" s="2"/>
      <c r="CJ134" s="2" t="s">
        <v>125</v>
      </c>
      <c r="CK134" s="2" t="s">
        <v>125</v>
      </c>
      <c r="CL134" s="2" t="s">
        <v>135</v>
      </c>
      <c r="CM134" s="2"/>
      <c r="CN134" s="2" t="s">
        <v>125</v>
      </c>
      <c r="CO134" s="2" t="s">
        <v>167</v>
      </c>
      <c r="CP134" s="2" t="s">
        <v>149</v>
      </c>
      <c r="CQ134" s="2"/>
      <c r="CR134" s="2"/>
      <c r="CS134" s="2" t="s">
        <v>166</v>
      </c>
      <c r="CT134" s="2"/>
      <c r="CU134" s="2"/>
      <c r="CV134" s="2" t="s">
        <v>125</v>
      </c>
      <c r="CW134" s="2" t="s">
        <v>149</v>
      </c>
      <c r="CX134" s="2" t="s">
        <v>125</v>
      </c>
      <c r="CY134" s="2"/>
      <c r="CZ134" s="2" t="s">
        <v>152</v>
      </c>
      <c r="DA134" s="2" t="s">
        <v>196</v>
      </c>
      <c r="DB134" s="2"/>
      <c r="DC134" s="2"/>
      <c r="DD134" s="2"/>
      <c r="DE134" s="2" t="s">
        <v>125</v>
      </c>
      <c r="DF134" s="2"/>
      <c r="DG134" s="2" t="s">
        <v>191</v>
      </c>
      <c r="DH134" s="2" t="s">
        <v>303</v>
      </c>
      <c r="DI134" s="2" t="s">
        <v>125</v>
      </c>
      <c r="DJ134" s="2" t="s">
        <v>125</v>
      </c>
      <c r="DK134" s="2" t="s">
        <v>1255</v>
      </c>
      <c r="DL134" s="2" t="s">
        <v>1256</v>
      </c>
    </row>
    <row r="135" spans="1:116" ht="28.5" x14ac:dyDescent="0.2">
      <c r="A135" s="2" t="s">
        <v>1257</v>
      </c>
      <c r="B135" s="2" t="s">
        <v>117</v>
      </c>
      <c r="C135" s="2" t="s">
        <v>990</v>
      </c>
      <c r="D135" s="2" t="s">
        <v>1258</v>
      </c>
      <c r="E135" s="2" t="s">
        <v>292</v>
      </c>
      <c r="F135" s="2" t="s">
        <v>1127</v>
      </c>
      <c r="G135" s="2" t="s">
        <v>450</v>
      </c>
      <c r="H135" s="2" t="s">
        <v>227</v>
      </c>
      <c r="I135" s="2" t="s">
        <v>1259</v>
      </c>
      <c r="J135" s="2" t="s">
        <v>1260</v>
      </c>
      <c r="K135" s="2" t="s">
        <v>127</v>
      </c>
      <c r="L135" s="2" t="s">
        <v>224</v>
      </c>
      <c r="M135" s="2" t="s">
        <v>145</v>
      </c>
      <c r="N135" s="2" t="s">
        <v>400</v>
      </c>
      <c r="O135" s="2" t="s">
        <v>152</v>
      </c>
      <c r="P135" s="2" t="s">
        <v>135</v>
      </c>
      <c r="Q135" s="2" t="s">
        <v>240</v>
      </c>
      <c r="R135" s="2" t="s">
        <v>164</v>
      </c>
      <c r="S135" s="2" t="s">
        <v>135</v>
      </c>
      <c r="T135" s="2" t="s">
        <v>164</v>
      </c>
      <c r="U135" s="2" t="s">
        <v>125</v>
      </c>
      <c r="V135" s="2" t="s">
        <v>125</v>
      </c>
      <c r="W135" s="2" t="s">
        <v>136</v>
      </c>
      <c r="X135" s="2" t="s">
        <v>135</v>
      </c>
      <c r="Y135" s="2" t="s">
        <v>125</v>
      </c>
      <c r="Z135" s="2" t="s">
        <v>135</v>
      </c>
      <c r="AA135" s="2" t="s">
        <v>1261</v>
      </c>
      <c r="AB135" s="2" t="s">
        <v>303</v>
      </c>
      <c r="AC135" s="2" t="s">
        <v>167</v>
      </c>
      <c r="AD135" s="2" t="s">
        <v>191</v>
      </c>
      <c r="AE135" s="2" t="s">
        <v>125</v>
      </c>
      <c r="AF135" s="2" t="s">
        <v>149</v>
      </c>
      <c r="AG135" s="2" t="s">
        <v>125</v>
      </c>
      <c r="AH135" s="2" t="s">
        <v>149</v>
      </c>
      <c r="AI135" s="2" t="s">
        <v>167</v>
      </c>
      <c r="AJ135" s="2" t="s">
        <v>125</v>
      </c>
      <c r="AK135" s="2" t="s">
        <v>125</v>
      </c>
      <c r="AL135" s="2" t="s">
        <v>410</v>
      </c>
      <c r="AM135" s="2" t="s">
        <v>149</v>
      </c>
      <c r="AN135" s="2" t="s">
        <v>309</v>
      </c>
      <c r="AO135" s="2" t="s">
        <v>135</v>
      </c>
      <c r="AP135" s="2" t="s">
        <v>135</v>
      </c>
      <c r="AQ135" s="2" t="s">
        <v>135</v>
      </c>
      <c r="AR135" s="2" t="s">
        <v>135</v>
      </c>
      <c r="AS135" s="2" t="s">
        <v>135</v>
      </c>
      <c r="AT135" s="2" t="s">
        <v>135</v>
      </c>
      <c r="AU135" s="2" t="s">
        <v>125</v>
      </c>
      <c r="AV135" s="2" t="s">
        <v>125</v>
      </c>
      <c r="AW135" s="2" t="s">
        <v>125</v>
      </c>
      <c r="AX135" s="2"/>
      <c r="AY135" s="2" t="s">
        <v>135</v>
      </c>
      <c r="AZ135" s="2" t="s">
        <v>125</v>
      </c>
      <c r="BA135" s="2" t="s">
        <v>125</v>
      </c>
      <c r="BB135" s="2" t="s">
        <v>149</v>
      </c>
      <c r="BC135" s="2" t="s">
        <v>135</v>
      </c>
      <c r="BD135" s="2" t="s">
        <v>192</v>
      </c>
      <c r="BE135" s="2" t="s">
        <v>303</v>
      </c>
      <c r="BF135" s="2" t="s">
        <v>194</v>
      </c>
      <c r="BG135" s="2" t="s">
        <v>125</v>
      </c>
      <c r="BH135" s="2" t="s">
        <v>149</v>
      </c>
      <c r="BI135" s="2" t="s">
        <v>135</v>
      </c>
      <c r="BJ135" s="2" t="s">
        <v>135</v>
      </c>
      <c r="BK135" s="2" t="s">
        <v>149</v>
      </c>
      <c r="BL135" s="2" t="s">
        <v>125</v>
      </c>
      <c r="BM135" s="2" t="s">
        <v>125</v>
      </c>
      <c r="BN135" s="2" t="s">
        <v>125</v>
      </c>
      <c r="BO135" s="2" t="s">
        <v>125</v>
      </c>
      <c r="BP135" s="2" t="s">
        <v>131</v>
      </c>
      <c r="BQ135" s="2" t="s">
        <v>135</v>
      </c>
      <c r="BR135" s="2" t="s">
        <v>125</v>
      </c>
      <c r="BS135" s="2" t="s">
        <v>135</v>
      </c>
      <c r="BT135" s="2" t="s">
        <v>125</v>
      </c>
      <c r="BU135" s="2"/>
      <c r="BV135" s="2" t="s">
        <v>125</v>
      </c>
      <c r="BW135" s="2" t="s">
        <v>167</v>
      </c>
      <c r="BX135" s="2" t="s">
        <v>135</v>
      </c>
      <c r="BY135" s="2" t="s">
        <v>145</v>
      </c>
      <c r="BZ135" s="2" t="s">
        <v>147</v>
      </c>
      <c r="CA135" s="2" t="s">
        <v>149</v>
      </c>
      <c r="CB135" s="2" t="s">
        <v>125</v>
      </c>
      <c r="CC135" s="2" t="s">
        <v>125</v>
      </c>
      <c r="CD135" s="2"/>
      <c r="CE135" s="2"/>
      <c r="CF135" s="2" t="s">
        <v>135</v>
      </c>
      <c r="CG135" s="2" t="s">
        <v>125</v>
      </c>
      <c r="CH135" s="2" t="s">
        <v>125</v>
      </c>
      <c r="CI135" s="2"/>
      <c r="CJ135" s="2" t="s">
        <v>125</v>
      </c>
      <c r="CK135" s="2" t="s">
        <v>125</v>
      </c>
      <c r="CL135" s="2" t="s">
        <v>135</v>
      </c>
      <c r="CM135" s="2"/>
      <c r="CN135" s="2" t="s">
        <v>125</v>
      </c>
      <c r="CO135" s="2" t="s">
        <v>157</v>
      </c>
      <c r="CP135" s="2" t="s">
        <v>149</v>
      </c>
      <c r="CQ135" s="2"/>
      <c r="CR135" s="2"/>
      <c r="CS135" s="2" t="s">
        <v>166</v>
      </c>
      <c r="CT135" s="2"/>
      <c r="CU135" s="2"/>
      <c r="CV135" s="2" t="s">
        <v>125</v>
      </c>
      <c r="CW135" s="2" t="s">
        <v>167</v>
      </c>
      <c r="CX135" s="2" t="s">
        <v>125</v>
      </c>
      <c r="CY135" s="2"/>
      <c r="CZ135" s="2" t="s">
        <v>125</v>
      </c>
      <c r="DA135" s="2" t="s">
        <v>176</v>
      </c>
      <c r="DB135" s="2"/>
      <c r="DC135" s="2"/>
      <c r="DD135" s="2"/>
      <c r="DE135" s="2" t="s">
        <v>125</v>
      </c>
      <c r="DF135" s="2"/>
      <c r="DG135" s="2" t="s">
        <v>149</v>
      </c>
      <c r="DH135" s="2" t="s">
        <v>260</v>
      </c>
      <c r="DI135" s="2" t="s">
        <v>125</v>
      </c>
      <c r="DJ135" s="2" t="s">
        <v>125</v>
      </c>
      <c r="DK135" s="2" t="s">
        <v>1262</v>
      </c>
      <c r="DL135" s="2" t="s">
        <v>1263</v>
      </c>
    </row>
    <row r="136" spans="1:116" ht="28.5" x14ac:dyDescent="0.2">
      <c r="A136" s="2" t="s">
        <v>1264</v>
      </c>
      <c r="B136" s="2" t="s">
        <v>117</v>
      </c>
      <c r="C136" s="2" t="s">
        <v>1265</v>
      </c>
      <c r="D136" s="2" t="s">
        <v>1266</v>
      </c>
      <c r="E136" s="2" t="s">
        <v>292</v>
      </c>
      <c r="F136" s="2" t="s">
        <v>232</v>
      </c>
      <c r="G136" s="2" t="s">
        <v>467</v>
      </c>
      <c r="H136" s="2" t="s">
        <v>342</v>
      </c>
      <c r="I136" s="2" t="s">
        <v>1267</v>
      </c>
      <c r="J136" s="2" t="s">
        <v>1268</v>
      </c>
      <c r="K136" s="2" t="s">
        <v>616</v>
      </c>
      <c r="L136" s="2" t="s">
        <v>260</v>
      </c>
      <c r="M136" s="2" t="s">
        <v>245</v>
      </c>
      <c r="N136" s="2" t="s">
        <v>470</v>
      </c>
      <c r="O136" s="2" t="s">
        <v>157</v>
      </c>
      <c r="P136" s="2" t="s">
        <v>125</v>
      </c>
      <c r="Q136" s="2" t="s">
        <v>262</v>
      </c>
      <c r="R136" s="2" t="s">
        <v>195</v>
      </c>
      <c r="S136" s="2" t="s">
        <v>149</v>
      </c>
      <c r="T136" s="2" t="s">
        <v>224</v>
      </c>
      <c r="U136" s="2" t="s">
        <v>125</v>
      </c>
      <c r="V136" s="2" t="s">
        <v>125</v>
      </c>
      <c r="W136" s="2" t="s">
        <v>135</v>
      </c>
      <c r="X136" s="2" t="s">
        <v>135</v>
      </c>
      <c r="Y136" s="2" t="s">
        <v>125</v>
      </c>
      <c r="Z136" s="2" t="s">
        <v>135</v>
      </c>
      <c r="AA136" s="2" t="s">
        <v>1261</v>
      </c>
      <c r="AB136" s="2" t="s">
        <v>303</v>
      </c>
      <c r="AC136" s="2" t="s">
        <v>167</v>
      </c>
      <c r="AD136" s="2" t="s">
        <v>191</v>
      </c>
      <c r="AE136" s="2" t="s">
        <v>125</v>
      </c>
      <c r="AF136" s="2" t="s">
        <v>157</v>
      </c>
      <c r="AG136" s="2" t="s">
        <v>125</v>
      </c>
      <c r="AH136" s="2" t="s">
        <v>149</v>
      </c>
      <c r="AI136" s="2" t="s">
        <v>167</v>
      </c>
      <c r="AJ136" s="2" t="s">
        <v>125</v>
      </c>
      <c r="AK136" s="2" t="s">
        <v>125</v>
      </c>
      <c r="AL136" s="2" t="s">
        <v>514</v>
      </c>
      <c r="AM136" s="2" t="s">
        <v>152</v>
      </c>
      <c r="AN136" s="2" t="s">
        <v>199</v>
      </c>
      <c r="AO136" s="2" t="s">
        <v>149</v>
      </c>
      <c r="AP136" s="2" t="s">
        <v>135</v>
      </c>
      <c r="AQ136" s="2" t="s">
        <v>135</v>
      </c>
      <c r="AR136" s="2" t="s">
        <v>135</v>
      </c>
      <c r="AS136" s="2" t="s">
        <v>135</v>
      </c>
      <c r="AT136" s="2" t="s">
        <v>135</v>
      </c>
      <c r="AU136" s="2" t="s">
        <v>125</v>
      </c>
      <c r="AV136" s="2" t="s">
        <v>135</v>
      </c>
      <c r="AW136" s="2" t="s">
        <v>125</v>
      </c>
      <c r="AX136" s="2"/>
      <c r="AY136" s="2" t="s">
        <v>125</v>
      </c>
      <c r="AZ136" s="2" t="s">
        <v>125</v>
      </c>
      <c r="BA136" s="2" t="s">
        <v>125</v>
      </c>
      <c r="BB136" s="2" t="s">
        <v>149</v>
      </c>
      <c r="BC136" s="2" t="s">
        <v>125</v>
      </c>
      <c r="BD136" s="2" t="s">
        <v>192</v>
      </c>
      <c r="BE136" s="2" t="s">
        <v>309</v>
      </c>
      <c r="BF136" s="2" t="s">
        <v>194</v>
      </c>
      <c r="BG136" s="2" t="s">
        <v>125</v>
      </c>
      <c r="BH136" s="2" t="s">
        <v>135</v>
      </c>
      <c r="BI136" s="2" t="s">
        <v>135</v>
      </c>
      <c r="BJ136" s="2" t="s">
        <v>125</v>
      </c>
      <c r="BK136" s="2" t="s">
        <v>149</v>
      </c>
      <c r="BL136" s="2" t="s">
        <v>125</v>
      </c>
      <c r="BM136" s="2" t="s">
        <v>125</v>
      </c>
      <c r="BN136" s="2" t="s">
        <v>125</v>
      </c>
      <c r="BO136" s="2" t="s">
        <v>125</v>
      </c>
      <c r="BP136" s="2" t="s">
        <v>164</v>
      </c>
      <c r="BQ136" s="2" t="s">
        <v>125</v>
      </c>
      <c r="BR136" s="2" t="s">
        <v>125</v>
      </c>
      <c r="BS136" s="2" t="s">
        <v>135</v>
      </c>
      <c r="BT136" s="2" t="s">
        <v>125</v>
      </c>
      <c r="BU136" s="2"/>
      <c r="BV136" s="2" t="s">
        <v>125</v>
      </c>
      <c r="BW136" s="2" t="s">
        <v>192</v>
      </c>
      <c r="BX136" s="2" t="s">
        <v>135</v>
      </c>
      <c r="BY136" s="2" t="s">
        <v>245</v>
      </c>
      <c r="BZ136" s="2" t="s">
        <v>136</v>
      </c>
      <c r="CA136" s="2" t="s">
        <v>149</v>
      </c>
      <c r="CB136" s="2" t="s">
        <v>125</v>
      </c>
      <c r="CC136" s="2" t="s">
        <v>125</v>
      </c>
      <c r="CD136" s="2"/>
      <c r="CE136" s="2"/>
      <c r="CF136" s="2" t="s">
        <v>135</v>
      </c>
      <c r="CG136" s="2" t="s">
        <v>135</v>
      </c>
      <c r="CH136" s="2" t="s">
        <v>125</v>
      </c>
      <c r="CI136" s="2"/>
      <c r="CJ136" s="2" t="s">
        <v>125</v>
      </c>
      <c r="CK136" s="2" t="s">
        <v>125</v>
      </c>
      <c r="CL136" s="2" t="s">
        <v>135</v>
      </c>
      <c r="CM136" s="2"/>
      <c r="CN136" s="2" t="s">
        <v>125</v>
      </c>
      <c r="CO136" s="2" t="s">
        <v>157</v>
      </c>
      <c r="CP136" s="2" t="s">
        <v>135</v>
      </c>
      <c r="CQ136" s="2"/>
      <c r="CR136" s="2"/>
      <c r="CS136" s="2" t="s">
        <v>166</v>
      </c>
      <c r="CT136" s="2"/>
      <c r="CU136" s="2"/>
      <c r="CV136" s="2" t="s">
        <v>125</v>
      </c>
      <c r="CW136" s="2" t="s">
        <v>125</v>
      </c>
      <c r="CX136" s="2" t="s">
        <v>125</v>
      </c>
      <c r="CY136" s="2"/>
      <c r="CZ136" s="2" t="s">
        <v>125</v>
      </c>
      <c r="DA136" s="2" t="s">
        <v>185</v>
      </c>
      <c r="DB136" s="2"/>
      <c r="DC136" s="2"/>
      <c r="DD136" s="2"/>
      <c r="DE136" s="2" t="s">
        <v>125</v>
      </c>
      <c r="DF136" s="2"/>
      <c r="DG136" s="2" t="s">
        <v>149</v>
      </c>
      <c r="DH136" s="2" t="s">
        <v>187</v>
      </c>
      <c r="DI136" s="2" t="s">
        <v>125</v>
      </c>
      <c r="DJ136" s="2" t="s">
        <v>125</v>
      </c>
      <c r="DK136" s="2" t="s">
        <v>1269</v>
      </c>
      <c r="DL136" s="2" t="s">
        <v>1270</v>
      </c>
    </row>
    <row r="137" spans="1:116" ht="28.5" x14ac:dyDescent="0.2">
      <c r="A137" s="2" t="s">
        <v>1271</v>
      </c>
      <c r="B137" s="2" t="s">
        <v>117</v>
      </c>
      <c r="C137" s="2" t="s">
        <v>641</v>
      </c>
      <c r="D137" s="2" t="s">
        <v>1272</v>
      </c>
      <c r="E137" s="2" t="s">
        <v>292</v>
      </c>
      <c r="F137" s="2" t="s">
        <v>1127</v>
      </c>
      <c r="G137" s="2" t="s">
        <v>640</v>
      </c>
      <c r="H137" s="2" t="s">
        <v>736</v>
      </c>
      <c r="I137" s="2" t="s">
        <v>1273</v>
      </c>
      <c r="J137" s="2" t="s">
        <v>1274</v>
      </c>
      <c r="K137" s="2" t="s">
        <v>419</v>
      </c>
      <c r="L137" s="2" t="s">
        <v>199</v>
      </c>
      <c r="M137" s="2" t="s">
        <v>261</v>
      </c>
      <c r="N137" s="2" t="s">
        <v>308</v>
      </c>
      <c r="O137" s="2" t="s">
        <v>157</v>
      </c>
      <c r="P137" s="2" t="s">
        <v>125</v>
      </c>
      <c r="Q137" s="2" t="s">
        <v>263</v>
      </c>
      <c r="R137" s="2" t="s">
        <v>303</v>
      </c>
      <c r="S137" s="2" t="s">
        <v>135</v>
      </c>
      <c r="T137" s="2" t="s">
        <v>309</v>
      </c>
      <c r="U137" s="2" t="s">
        <v>125</v>
      </c>
      <c r="V137" s="2" t="s">
        <v>125</v>
      </c>
      <c r="W137" s="2" t="s">
        <v>164</v>
      </c>
      <c r="X137" s="2" t="s">
        <v>135</v>
      </c>
      <c r="Y137" s="2" t="s">
        <v>125</v>
      </c>
      <c r="Z137" s="2" t="s">
        <v>152</v>
      </c>
      <c r="AA137" s="2" t="s">
        <v>511</v>
      </c>
      <c r="AB137" s="2" t="s">
        <v>303</v>
      </c>
      <c r="AC137" s="2" t="s">
        <v>167</v>
      </c>
      <c r="AD137" s="2" t="s">
        <v>125</v>
      </c>
      <c r="AE137" s="2" t="s">
        <v>125</v>
      </c>
      <c r="AF137" s="2" t="s">
        <v>157</v>
      </c>
      <c r="AG137" s="2" t="s">
        <v>125</v>
      </c>
      <c r="AH137" s="2" t="s">
        <v>149</v>
      </c>
      <c r="AI137" s="2" t="s">
        <v>167</v>
      </c>
      <c r="AJ137" s="2" t="s">
        <v>125</v>
      </c>
      <c r="AK137" s="2" t="s">
        <v>125</v>
      </c>
      <c r="AL137" s="2" t="s">
        <v>635</v>
      </c>
      <c r="AM137" s="2" t="s">
        <v>157</v>
      </c>
      <c r="AN137" s="2" t="s">
        <v>226</v>
      </c>
      <c r="AO137" s="2" t="s">
        <v>149</v>
      </c>
      <c r="AP137" s="2" t="s">
        <v>135</v>
      </c>
      <c r="AQ137" s="2" t="s">
        <v>135</v>
      </c>
      <c r="AR137" s="2" t="s">
        <v>135</v>
      </c>
      <c r="AS137" s="2" t="s">
        <v>135</v>
      </c>
      <c r="AT137" s="2" t="s">
        <v>149</v>
      </c>
      <c r="AU137" s="2" t="s">
        <v>125</v>
      </c>
      <c r="AV137" s="2" t="s">
        <v>135</v>
      </c>
      <c r="AW137" s="2" t="s">
        <v>125</v>
      </c>
      <c r="AX137" s="2"/>
      <c r="AY137" s="2" t="s">
        <v>125</v>
      </c>
      <c r="AZ137" s="2" t="s">
        <v>125</v>
      </c>
      <c r="BA137" s="2" t="s">
        <v>125</v>
      </c>
      <c r="BB137" s="2" t="s">
        <v>152</v>
      </c>
      <c r="BC137" s="2" t="s">
        <v>125</v>
      </c>
      <c r="BD137" s="2" t="s">
        <v>192</v>
      </c>
      <c r="BE137" s="2" t="s">
        <v>264</v>
      </c>
      <c r="BF137" s="2" t="s">
        <v>222</v>
      </c>
      <c r="BG137" s="2" t="s">
        <v>125</v>
      </c>
      <c r="BH137" s="2" t="s">
        <v>135</v>
      </c>
      <c r="BI137" s="2" t="s">
        <v>135</v>
      </c>
      <c r="BJ137" s="2" t="s">
        <v>125</v>
      </c>
      <c r="BK137" s="2" t="s">
        <v>135</v>
      </c>
      <c r="BL137" s="2" t="s">
        <v>125</v>
      </c>
      <c r="BM137" s="2" t="s">
        <v>125</v>
      </c>
      <c r="BN137" s="2" t="s">
        <v>125</v>
      </c>
      <c r="BO137" s="2" t="s">
        <v>125</v>
      </c>
      <c r="BP137" s="2" t="s">
        <v>182</v>
      </c>
      <c r="BQ137" s="2" t="s">
        <v>135</v>
      </c>
      <c r="BR137" s="2" t="s">
        <v>125</v>
      </c>
      <c r="BS137" s="2" t="s">
        <v>135</v>
      </c>
      <c r="BT137" s="2" t="s">
        <v>125</v>
      </c>
      <c r="BU137" s="2"/>
      <c r="BV137" s="2" t="s">
        <v>125</v>
      </c>
      <c r="BW137" s="2" t="s">
        <v>192</v>
      </c>
      <c r="BX137" s="2" t="s">
        <v>135</v>
      </c>
      <c r="BY137" s="2" t="s">
        <v>261</v>
      </c>
      <c r="BZ137" s="2" t="s">
        <v>136</v>
      </c>
      <c r="CA137" s="2" t="s">
        <v>149</v>
      </c>
      <c r="CB137" s="2" t="s">
        <v>125</v>
      </c>
      <c r="CC137" s="2" t="s">
        <v>125</v>
      </c>
      <c r="CD137" s="2"/>
      <c r="CE137" s="2"/>
      <c r="CF137" s="2" t="s">
        <v>135</v>
      </c>
      <c r="CG137" s="2" t="s">
        <v>135</v>
      </c>
      <c r="CH137" s="2" t="s">
        <v>125</v>
      </c>
      <c r="CI137" s="2"/>
      <c r="CJ137" s="2" t="s">
        <v>125</v>
      </c>
      <c r="CK137" s="2" t="s">
        <v>125</v>
      </c>
      <c r="CL137" s="2" t="s">
        <v>135</v>
      </c>
      <c r="CM137" s="2"/>
      <c r="CN137" s="2" t="s">
        <v>125</v>
      </c>
      <c r="CO137" s="2" t="s">
        <v>157</v>
      </c>
      <c r="CP137" s="2" t="s">
        <v>135</v>
      </c>
      <c r="CQ137" s="2"/>
      <c r="CR137" s="2"/>
      <c r="CS137" s="2" t="s">
        <v>191</v>
      </c>
      <c r="CT137" s="2"/>
      <c r="CU137" s="2"/>
      <c r="CV137" s="2" t="s">
        <v>125</v>
      </c>
      <c r="CW137" s="2" t="s">
        <v>135</v>
      </c>
      <c r="CX137" s="2" t="s">
        <v>125</v>
      </c>
      <c r="CY137" s="2"/>
      <c r="CZ137" s="2" t="s">
        <v>125</v>
      </c>
      <c r="DA137" s="2" t="s">
        <v>188</v>
      </c>
      <c r="DB137" s="2"/>
      <c r="DC137" s="2"/>
      <c r="DD137" s="2"/>
      <c r="DE137" s="2" t="s">
        <v>125</v>
      </c>
      <c r="DF137" s="2"/>
      <c r="DG137" s="2" t="s">
        <v>152</v>
      </c>
      <c r="DH137" s="2" t="s">
        <v>246</v>
      </c>
      <c r="DI137" s="2" t="s">
        <v>125</v>
      </c>
      <c r="DJ137" s="2" t="s">
        <v>125</v>
      </c>
      <c r="DK137" s="2" t="s">
        <v>1275</v>
      </c>
      <c r="DL137" s="2" t="s">
        <v>615</v>
      </c>
    </row>
    <row r="138" spans="1:116" ht="28.5" x14ac:dyDescent="0.2">
      <c r="A138" s="2" t="s">
        <v>1276</v>
      </c>
      <c r="B138" s="2" t="s">
        <v>117</v>
      </c>
      <c r="C138" s="2" t="s">
        <v>1000</v>
      </c>
      <c r="D138" s="2" t="s">
        <v>1277</v>
      </c>
      <c r="E138" s="2" t="s">
        <v>120</v>
      </c>
      <c r="F138" s="2" t="s">
        <v>1127</v>
      </c>
      <c r="G138" s="2" t="s">
        <v>604</v>
      </c>
      <c r="H138" s="2" t="s">
        <v>494</v>
      </c>
      <c r="I138" s="2" t="s">
        <v>1278</v>
      </c>
      <c r="J138" s="2" t="s">
        <v>1279</v>
      </c>
      <c r="K138" s="2" t="s">
        <v>239</v>
      </c>
      <c r="L138" s="2" t="s">
        <v>199</v>
      </c>
      <c r="M138" s="2" t="s">
        <v>234</v>
      </c>
      <c r="N138" s="2" t="s">
        <v>285</v>
      </c>
      <c r="O138" s="2" t="s">
        <v>157</v>
      </c>
      <c r="P138" s="2" t="s">
        <v>135</v>
      </c>
      <c r="Q138" s="2" t="s">
        <v>562</v>
      </c>
      <c r="R138" s="2" t="s">
        <v>303</v>
      </c>
      <c r="S138" s="2" t="s">
        <v>149</v>
      </c>
      <c r="T138" s="2" t="s">
        <v>187</v>
      </c>
      <c r="U138" s="2" t="s">
        <v>125</v>
      </c>
      <c r="V138" s="2" t="s">
        <v>125</v>
      </c>
      <c r="W138" s="2" t="s">
        <v>164</v>
      </c>
      <c r="X138" s="2" t="s">
        <v>135</v>
      </c>
      <c r="Y138" s="2" t="s">
        <v>125</v>
      </c>
      <c r="Z138" s="2" t="s">
        <v>167</v>
      </c>
      <c r="AA138" s="2" t="s">
        <v>479</v>
      </c>
      <c r="AB138" s="2" t="s">
        <v>303</v>
      </c>
      <c r="AC138" s="2" t="s">
        <v>157</v>
      </c>
      <c r="AD138" s="2" t="s">
        <v>125</v>
      </c>
      <c r="AE138" s="2" t="s">
        <v>125</v>
      </c>
      <c r="AF138" s="2" t="s">
        <v>152</v>
      </c>
      <c r="AG138" s="2" t="s">
        <v>125</v>
      </c>
      <c r="AH138" s="2" t="s">
        <v>149</v>
      </c>
      <c r="AI138" s="2" t="s">
        <v>167</v>
      </c>
      <c r="AJ138" s="2" t="s">
        <v>125</v>
      </c>
      <c r="AK138" s="2" t="s">
        <v>125</v>
      </c>
      <c r="AL138" s="2" t="s">
        <v>214</v>
      </c>
      <c r="AM138" s="2" t="s">
        <v>125</v>
      </c>
      <c r="AN138" s="2" t="s">
        <v>199</v>
      </c>
      <c r="AO138" s="2" t="s">
        <v>135</v>
      </c>
      <c r="AP138" s="2" t="s">
        <v>135</v>
      </c>
      <c r="AQ138" s="2" t="s">
        <v>135</v>
      </c>
      <c r="AR138" s="2" t="s">
        <v>135</v>
      </c>
      <c r="AS138" s="2" t="s">
        <v>135</v>
      </c>
      <c r="AT138" s="2" t="s">
        <v>135</v>
      </c>
      <c r="AU138" s="2" t="s">
        <v>125</v>
      </c>
      <c r="AV138" s="2" t="s">
        <v>135</v>
      </c>
      <c r="AW138" s="2" t="s">
        <v>125</v>
      </c>
      <c r="AX138" s="2"/>
      <c r="AY138" s="2" t="s">
        <v>125</v>
      </c>
      <c r="AZ138" s="2" t="s">
        <v>125</v>
      </c>
      <c r="BA138" s="2" t="s">
        <v>125</v>
      </c>
      <c r="BB138" s="2" t="s">
        <v>152</v>
      </c>
      <c r="BC138" s="2" t="s">
        <v>125</v>
      </c>
      <c r="BD138" s="2" t="s">
        <v>192</v>
      </c>
      <c r="BE138" s="2" t="s">
        <v>226</v>
      </c>
      <c r="BF138" s="2" t="s">
        <v>222</v>
      </c>
      <c r="BG138" s="2" t="s">
        <v>125</v>
      </c>
      <c r="BH138" s="2" t="s">
        <v>135</v>
      </c>
      <c r="BI138" s="2" t="s">
        <v>135</v>
      </c>
      <c r="BJ138" s="2" t="s">
        <v>125</v>
      </c>
      <c r="BK138" s="2" t="s">
        <v>135</v>
      </c>
      <c r="BL138" s="2" t="s">
        <v>125</v>
      </c>
      <c r="BM138" s="2" t="s">
        <v>125</v>
      </c>
      <c r="BN138" s="2" t="s">
        <v>125</v>
      </c>
      <c r="BO138" s="2" t="s">
        <v>125</v>
      </c>
      <c r="BP138" s="2" t="s">
        <v>260</v>
      </c>
      <c r="BQ138" s="2" t="s">
        <v>135</v>
      </c>
      <c r="BR138" s="2" t="s">
        <v>125</v>
      </c>
      <c r="BS138" s="2" t="s">
        <v>135</v>
      </c>
      <c r="BT138" s="2" t="s">
        <v>135</v>
      </c>
      <c r="BU138" s="2"/>
      <c r="BV138" s="2" t="s">
        <v>125</v>
      </c>
      <c r="BW138" s="2" t="s">
        <v>192</v>
      </c>
      <c r="BX138" s="2" t="s">
        <v>135</v>
      </c>
      <c r="BY138" s="2" t="s">
        <v>245</v>
      </c>
      <c r="BZ138" s="2" t="s">
        <v>164</v>
      </c>
      <c r="CA138" s="2" t="s">
        <v>125</v>
      </c>
      <c r="CB138" s="2" t="s">
        <v>125</v>
      </c>
      <c r="CC138" s="2" t="s">
        <v>125</v>
      </c>
      <c r="CD138" s="2"/>
      <c r="CE138" s="2"/>
      <c r="CF138" s="2" t="s">
        <v>135</v>
      </c>
      <c r="CG138" s="2" t="s">
        <v>135</v>
      </c>
      <c r="CH138" s="2" t="s">
        <v>125</v>
      </c>
      <c r="CI138" s="2"/>
      <c r="CJ138" s="2" t="s">
        <v>125</v>
      </c>
      <c r="CK138" s="2" t="s">
        <v>125</v>
      </c>
      <c r="CL138" s="2" t="s">
        <v>135</v>
      </c>
      <c r="CM138" s="2"/>
      <c r="CN138" s="2" t="s">
        <v>125</v>
      </c>
      <c r="CO138" s="2" t="s">
        <v>157</v>
      </c>
      <c r="CP138" s="2" t="s">
        <v>135</v>
      </c>
      <c r="CQ138" s="2"/>
      <c r="CR138" s="2"/>
      <c r="CS138" s="2" t="s">
        <v>191</v>
      </c>
      <c r="CT138" s="2"/>
      <c r="CU138" s="2"/>
      <c r="CV138" s="2" t="s">
        <v>135</v>
      </c>
      <c r="CW138" s="2" t="s">
        <v>260</v>
      </c>
      <c r="CX138" s="2" t="s">
        <v>125</v>
      </c>
      <c r="CY138" s="2"/>
      <c r="CZ138" s="2" t="s">
        <v>125</v>
      </c>
      <c r="DA138" s="2" t="s">
        <v>333</v>
      </c>
      <c r="DB138" s="2"/>
      <c r="DC138" s="2"/>
      <c r="DD138" s="2"/>
      <c r="DE138" s="2" t="s">
        <v>125</v>
      </c>
      <c r="DF138" s="2"/>
      <c r="DG138" s="2" t="s">
        <v>125</v>
      </c>
      <c r="DH138" s="2" t="s">
        <v>182</v>
      </c>
      <c r="DI138" s="2" t="s">
        <v>125</v>
      </c>
      <c r="DJ138" s="2" t="s">
        <v>125</v>
      </c>
      <c r="DK138" s="2" t="s">
        <v>1280</v>
      </c>
      <c r="DL138" s="2" t="s">
        <v>802</v>
      </c>
    </row>
    <row r="139" spans="1:116" ht="28.5" x14ac:dyDescent="0.2">
      <c r="A139" s="2" t="s">
        <v>1281</v>
      </c>
      <c r="B139" s="2" t="s">
        <v>117</v>
      </c>
      <c r="C139" s="2" t="s">
        <v>1282</v>
      </c>
      <c r="D139" s="2" t="s">
        <v>1283</v>
      </c>
      <c r="E139" s="2" t="s">
        <v>292</v>
      </c>
      <c r="F139" s="2" t="s">
        <v>1127</v>
      </c>
      <c r="G139" s="2" t="s">
        <v>640</v>
      </c>
      <c r="H139" s="2" t="s">
        <v>161</v>
      </c>
      <c r="I139" s="2" t="s">
        <v>1284</v>
      </c>
      <c r="J139" s="2" t="s">
        <v>1285</v>
      </c>
      <c r="K139" s="2" t="s">
        <v>297</v>
      </c>
      <c r="L139" s="2" t="s">
        <v>277</v>
      </c>
      <c r="M139" s="2" t="s">
        <v>365</v>
      </c>
      <c r="N139" s="2" t="s">
        <v>217</v>
      </c>
      <c r="O139" s="2" t="s">
        <v>167</v>
      </c>
      <c r="P139" s="2" t="s">
        <v>125</v>
      </c>
      <c r="Q139" s="2" t="s">
        <v>365</v>
      </c>
      <c r="R139" s="2" t="s">
        <v>187</v>
      </c>
      <c r="S139" s="2" t="s">
        <v>149</v>
      </c>
      <c r="T139" s="2" t="s">
        <v>309</v>
      </c>
      <c r="U139" s="2" t="s">
        <v>125</v>
      </c>
      <c r="V139" s="2" t="s">
        <v>125</v>
      </c>
      <c r="W139" s="2" t="s">
        <v>164</v>
      </c>
      <c r="X139" s="2" t="s">
        <v>135</v>
      </c>
      <c r="Y139" s="2" t="s">
        <v>125</v>
      </c>
      <c r="Z139" s="2" t="s">
        <v>149</v>
      </c>
      <c r="AA139" s="2" t="s">
        <v>867</v>
      </c>
      <c r="AB139" s="2" t="s">
        <v>224</v>
      </c>
      <c r="AC139" s="2" t="s">
        <v>167</v>
      </c>
      <c r="AD139" s="2" t="s">
        <v>125</v>
      </c>
      <c r="AE139" s="2" t="s">
        <v>125</v>
      </c>
      <c r="AF139" s="2" t="s">
        <v>152</v>
      </c>
      <c r="AG139" s="2" t="s">
        <v>125</v>
      </c>
      <c r="AH139" s="2" t="s">
        <v>149</v>
      </c>
      <c r="AI139" s="2" t="s">
        <v>167</v>
      </c>
      <c r="AJ139" s="2" t="s">
        <v>125</v>
      </c>
      <c r="AK139" s="2" t="s">
        <v>125</v>
      </c>
      <c r="AL139" s="2" t="s">
        <v>511</v>
      </c>
      <c r="AM139" s="2" t="s">
        <v>192</v>
      </c>
      <c r="AN139" s="2" t="s">
        <v>264</v>
      </c>
      <c r="AO139" s="2" t="s">
        <v>152</v>
      </c>
      <c r="AP139" s="2" t="s">
        <v>135</v>
      </c>
      <c r="AQ139" s="2" t="s">
        <v>149</v>
      </c>
      <c r="AR139" s="2" t="s">
        <v>135</v>
      </c>
      <c r="AS139" s="2" t="s">
        <v>149</v>
      </c>
      <c r="AT139" s="2" t="s">
        <v>149</v>
      </c>
      <c r="AU139" s="2" t="s">
        <v>125</v>
      </c>
      <c r="AV139" s="2" t="s">
        <v>135</v>
      </c>
      <c r="AW139" s="2" t="s">
        <v>125</v>
      </c>
      <c r="AX139" s="2"/>
      <c r="AY139" s="2" t="s">
        <v>125</v>
      </c>
      <c r="AZ139" s="2" t="s">
        <v>125</v>
      </c>
      <c r="BA139" s="2" t="s">
        <v>135</v>
      </c>
      <c r="BB139" s="2" t="s">
        <v>152</v>
      </c>
      <c r="BC139" s="2" t="s">
        <v>125</v>
      </c>
      <c r="BD139" s="2" t="s">
        <v>192</v>
      </c>
      <c r="BE139" s="2" t="s">
        <v>309</v>
      </c>
      <c r="BF139" s="2" t="s">
        <v>147</v>
      </c>
      <c r="BG139" s="2" t="s">
        <v>125</v>
      </c>
      <c r="BH139" s="2" t="s">
        <v>135</v>
      </c>
      <c r="BI139" s="2" t="s">
        <v>135</v>
      </c>
      <c r="BJ139" s="2" t="s">
        <v>125</v>
      </c>
      <c r="BK139" s="2" t="s">
        <v>152</v>
      </c>
      <c r="BL139" s="2" t="s">
        <v>125</v>
      </c>
      <c r="BM139" s="2" t="s">
        <v>125</v>
      </c>
      <c r="BN139" s="2" t="s">
        <v>125</v>
      </c>
      <c r="BO139" s="2" t="s">
        <v>125</v>
      </c>
      <c r="BP139" s="2" t="s">
        <v>199</v>
      </c>
      <c r="BQ139" s="2" t="s">
        <v>135</v>
      </c>
      <c r="BR139" s="2" t="s">
        <v>125</v>
      </c>
      <c r="BS139" s="2" t="s">
        <v>135</v>
      </c>
      <c r="BT139" s="2" t="s">
        <v>125</v>
      </c>
      <c r="BU139" s="2"/>
      <c r="BV139" s="2" t="s">
        <v>125</v>
      </c>
      <c r="BW139" s="2" t="s">
        <v>192</v>
      </c>
      <c r="BX139" s="2" t="s">
        <v>135</v>
      </c>
      <c r="BY139" s="2" t="s">
        <v>261</v>
      </c>
      <c r="BZ139" s="2" t="s">
        <v>136</v>
      </c>
      <c r="CA139" s="2" t="s">
        <v>125</v>
      </c>
      <c r="CB139" s="2" t="s">
        <v>125</v>
      </c>
      <c r="CC139" s="2" t="s">
        <v>125</v>
      </c>
      <c r="CD139" s="2"/>
      <c r="CE139" s="2"/>
      <c r="CF139" s="2" t="s">
        <v>135</v>
      </c>
      <c r="CG139" s="2" t="s">
        <v>135</v>
      </c>
      <c r="CH139" s="2" t="s">
        <v>125</v>
      </c>
      <c r="CI139" s="2"/>
      <c r="CJ139" s="2" t="s">
        <v>125</v>
      </c>
      <c r="CK139" s="2" t="s">
        <v>125</v>
      </c>
      <c r="CL139" s="2" t="s">
        <v>135</v>
      </c>
      <c r="CM139" s="2"/>
      <c r="CN139" s="2" t="s">
        <v>125</v>
      </c>
      <c r="CO139" s="2" t="s">
        <v>157</v>
      </c>
      <c r="CP139" s="2" t="s">
        <v>135</v>
      </c>
      <c r="CQ139" s="2"/>
      <c r="CR139" s="2"/>
      <c r="CS139" s="2" t="s">
        <v>191</v>
      </c>
      <c r="CT139" s="2"/>
      <c r="CU139" s="2"/>
      <c r="CV139" s="2" t="s">
        <v>125</v>
      </c>
      <c r="CW139" s="2" t="s">
        <v>152</v>
      </c>
      <c r="CX139" s="2" t="s">
        <v>125</v>
      </c>
      <c r="CY139" s="2"/>
      <c r="CZ139" s="2" t="s">
        <v>125</v>
      </c>
      <c r="DA139" s="2" t="s">
        <v>201</v>
      </c>
      <c r="DB139" s="2"/>
      <c r="DC139" s="2"/>
      <c r="DD139" s="2"/>
      <c r="DE139" s="2" t="s">
        <v>125</v>
      </c>
      <c r="DF139" s="2"/>
      <c r="DG139" s="2" t="s">
        <v>152</v>
      </c>
      <c r="DH139" s="2" t="s">
        <v>246</v>
      </c>
      <c r="DI139" s="2" t="s">
        <v>125</v>
      </c>
      <c r="DJ139" s="2" t="s">
        <v>125</v>
      </c>
      <c r="DK139" s="2" t="s">
        <v>1286</v>
      </c>
      <c r="DL139" s="2" t="s">
        <v>789</v>
      </c>
    </row>
    <row r="140" spans="1:116" ht="28.5" x14ac:dyDescent="0.2">
      <c r="A140" s="2" t="s">
        <v>1287</v>
      </c>
      <c r="B140" s="2" t="s">
        <v>117</v>
      </c>
      <c r="C140" s="2" t="s">
        <v>1288</v>
      </c>
      <c r="D140" s="2" t="s">
        <v>1289</v>
      </c>
      <c r="E140" s="2" t="s">
        <v>120</v>
      </c>
      <c r="F140" s="2" t="s">
        <v>1127</v>
      </c>
      <c r="G140" s="2" t="s">
        <v>1148</v>
      </c>
      <c r="H140" s="2" t="s">
        <v>188</v>
      </c>
      <c r="I140" s="2" t="s">
        <v>1290</v>
      </c>
      <c r="J140" s="2" t="s">
        <v>1291</v>
      </c>
      <c r="K140" s="2" t="s">
        <v>297</v>
      </c>
      <c r="L140" s="2" t="s">
        <v>245</v>
      </c>
      <c r="M140" s="2" t="s">
        <v>376</v>
      </c>
      <c r="N140" s="2" t="s">
        <v>608</v>
      </c>
      <c r="O140" s="2" t="s">
        <v>191</v>
      </c>
      <c r="P140" s="2" t="s">
        <v>125</v>
      </c>
      <c r="Q140" s="2" t="s">
        <v>195</v>
      </c>
      <c r="R140" s="2" t="s">
        <v>200</v>
      </c>
      <c r="S140" s="2" t="s">
        <v>152</v>
      </c>
      <c r="T140" s="2" t="s">
        <v>263</v>
      </c>
      <c r="U140" s="2" t="s">
        <v>125</v>
      </c>
      <c r="V140" s="2" t="s">
        <v>125</v>
      </c>
      <c r="W140" s="2" t="s">
        <v>135</v>
      </c>
      <c r="X140" s="2" t="s">
        <v>135</v>
      </c>
      <c r="Y140" s="2" t="s">
        <v>125</v>
      </c>
      <c r="Z140" s="2" t="s">
        <v>149</v>
      </c>
      <c r="AA140" s="2" t="s">
        <v>570</v>
      </c>
      <c r="AB140" s="2" t="s">
        <v>303</v>
      </c>
      <c r="AC140" s="2" t="s">
        <v>192</v>
      </c>
      <c r="AD140" s="2" t="s">
        <v>125</v>
      </c>
      <c r="AE140" s="2" t="s">
        <v>125</v>
      </c>
      <c r="AF140" s="2" t="s">
        <v>152</v>
      </c>
      <c r="AG140" s="2" t="s">
        <v>125</v>
      </c>
      <c r="AH140" s="2" t="s">
        <v>152</v>
      </c>
      <c r="AI140" s="2" t="s">
        <v>167</v>
      </c>
      <c r="AJ140" s="2" t="s">
        <v>125</v>
      </c>
      <c r="AK140" s="2" t="s">
        <v>125</v>
      </c>
      <c r="AL140" s="2" t="s">
        <v>713</v>
      </c>
      <c r="AM140" s="2" t="s">
        <v>166</v>
      </c>
      <c r="AN140" s="2" t="s">
        <v>263</v>
      </c>
      <c r="AO140" s="2" t="s">
        <v>152</v>
      </c>
      <c r="AP140" s="2" t="s">
        <v>135</v>
      </c>
      <c r="AQ140" s="2" t="s">
        <v>149</v>
      </c>
      <c r="AR140" s="2" t="s">
        <v>149</v>
      </c>
      <c r="AS140" s="2" t="s">
        <v>125</v>
      </c>
      <c r="AT140" s="2" t="s">
        <v>152</v>
      </c>
      <c r="AU140" s="2" t="s">
        <v>125</v>
      </c>
      <c r="AV140" s="2" t="s">
        <v>135</v>
      </c>
      <c r="AW140" s="2" t="s">
        <v>125</v>
      </c>
      <c r="AX140" s="2"/>
      <c r="AY140" s="2" t="s">
        <v>135</v>
      </c>
      <c r="AZ140" s="2" t="s">
        <v>125</v>
      </c>
      <c r="BA140" s="2" t="s">
        <v>135</v>
      </c>
      <c r="BB140" s="2" t="s">
        <v>152</v>
      </c>
      <c r="BC140" s="2" t="s">
        <v>135</v>
      </c>
      <c r="BD140" s="2" t="s">
        <v>192</v>
      </c>
      <c r="BE140" s="2" t="s">
        <v>260</v>
      </c>
      <c r="BF140" s="2" t="s">
        <v>131</v>
      </c>
      <c r="BG140" s="2" t="s">
        <v>135</v>
      </c>
      <c r="BH140" s="2" t="s">
        <v>135</v>
      </c>
      <c r="BI140" s="2" t="s">
        <v>135</v>
      </c>
      <c r="BJ140" s="2" t="s">
        <v>135</v>
      </c>
      <c r="BK140" s="2" t="s">
        <v>167</v>
      </c>
      <c r="BL140" s="2" t="s">
        <v>125</v>
      </c>
      <c r="BM140" s="2" t="s">
        <v>125</v>
      </c>
      <c r="BN140" s="2" t="s">
        <v>125</v>
      </c>
      <c r="BO140" s="2" t="s">
        <v>125</v>
      </c>
      <c r="BP140" s="2" t="s">
        <v>246</v>
      </c>
      <c r="BQ140" s="2" t="s">
        <v>152</v>
      </c>
      <c r="BR140" s="2" t="s">
        <v>125</v>
      </c>
      <c r="BS140" s="2" t="s">
        <v>135</v>
      </c>
      <c r="BT140" s="2" t="s">
        <v>125</v>
      </c>
      <c r="BU140" s="2"/>
      <c r="BV140" s="2" t="s">
        <v>125</v>
      </c>
      <c r="BW140" s="2" t="s">
        <v>191</v>
      </c>
      <c r="BX140" s="2" t="s">
        <v>149</v>
      </c>
      <c r="BY140" s="2" t="s">
        <v>210</v>
      </c>
      <c r="BZ140" s="2" t="s">
        <v>182</v>
      </c>
      <c r="CA140" s="2" t="s">
        <v>135</v>
      </c>
      <c r="CB140" s="2" t="s">
        <v>125</v>
      </c>
      <c r="CC140" s="2" t="s">
        <v>135</v>
      </c>
      <c r="CD140" s="2"/>
      <c r="CE140" s="2"/>
      <c r="CF140" s="2" t="s">
        <v>135</v>
      </c>
      <c r="CG140" s="2" t="s">
        <v>135</v>
      </c>
      <c r="CH140" s="2" t="s">
        <v>135</v>
      </c>
      <c r="CI140" s="2"/>
      <c r="CJ140" s="2" t="s">
        <v>125</v>
      </c>
      <c r="CK140" s="2" t="s">
        <v>125</v>
      </c>
      <c r="CL140" s="2" t="s">
        <v>135</v>
      </c>
      <c r="CM140" s="2"/>
      <c r="CN140" s="2" t="s">
        <v>125</v>
      </c>
      <c r="CO140" s="2" t="s">
        <v>157</v>
      </c>
      <c r="CP140" s="2" t="s">
        <v>135</v>
      </c>
      <c r="CQ140" s="2"/>
      <c r="CR140" s="2"/>
      <c r="CS140" s="2" t="s">
        <v>191</v>
      </c>
      <c r="CT140" s="2"/>
      <c r="CU140" s="2"/>
      <c r="CV140" s="2" t="s">
        <v>125</v>
      </c>
      <c r="CW140" s="2" t="s">
        <v>157</v>
      </c>
      <c r="CX140" s="2" t="s">
        <v>125</v>
      </c>
      <c r="CY140" s="2"/>
      <c r="CZ140" s="2" t="s">
        <v>125</v>
      </c>
      <c r="DA140" s="2" t="s">
        <v>339</v>
      </c>
      <c r="DB140" s="2"/>
      <c r="DC140" s="2"/>
      <c r="DD140" s="2"/>
      <c r="DE140" s="2" t="s">
        <v>125</v>
      </c>
      <c r="DF140" s="2"/>
      <c r="DG140" s="2" t="s">
        <v>149</v>
      </c>
      <c r="DH140" s="2" t="s">
        <v>182</v>
      </c>
      <c r="DI140" s="2" t="s">
        <v>125</v>
      </c>
      <c r="DJ140" s="2" t="s">
        <v>125</v>
      </c>
      <c r="DK140" s="2" t="s">
        <v>1292</v>
      </c>
      <c r="DL140" s="2" t="s">
        <v>146</v>
      </c>
    </row>
    <row r="141" spans="1:116" ht="28.5" x14ac:dyDescent="0.2">
      <c r="A141" s="2" t="s">
        <v>1293</v>
      </c>
      <c r="B141" s="2" t="s">
        <v>117</v>
      </c>
      <c r="C141" s="2" t="s">
        <v>1294</v>
      </c>
      <c r="D141" s="2" t="s">
        <v>1295</v>
      </c>
      <c r="E141" s="2" t="s">
        <v>120</v>
      </c>
      <c r="F141" s="2" t="s">
        <v>371</v>
      </c>
      <c r="G141" s="2" t="s">
        <v>728</v>
      </c>
      <c r="H141" s="2" t="s">
        <v>339</v>
      </c>
      <c r="I141" s="2" t="s">
        <v>1296</v>
      </c>
      <c r="J141" s="2" t="s">
        <v>616</v>
      </c>
      <c r="K141" s="2" t="s">
        <v>782</v>
      </c>
      <c r="L141" s="2" t="s">
        <v>649</v>
      </c>
      <c r="M141" s="2" t="s">
        <v>608</v>
      </c>
      <c r="N141" s="2" t="s">
        <v>356</v>
      </c>
      <c r="O141" s="2" t="s">
        <v>303</v>
      </c>
      <c r="P141" s="2" t="s">
        <v>135</v>
      </c>
      <c r="Q141" s="2" t="s">
        <v>167</v>
      </c>
      <c r="R141" s="2" t="s">
        <v>123</v>
      </c>
      <c r="S141" s="2" t="s">
        <v>167</v>
      </c>
      <c r="T141" s="2" t="s">
        <v>216</v>
      </c>
      <c r="U141" s="2" t="s">
        <v>135</v>
      </c>
      <c r="V141" s="2" t="s">
        <v>135</v>
      </c>
      <c r="W141" s="2" t="s">
        <v>149</v>
      </c>
      <c r="X141" s="2" t="s">
        <v>135</v>
      </c>
      <c r="Y141" s="2" t="s">
        <v>125</v>
      </c>
      <c r="Z141" s="2" t="s">
        <v>152</v>
      </c>
      <c r="AA141" s="2" t="s">
        <v>287</v>
      </c>
      <c r="AB141" s="2" t="s">
        <v>303</v>
      </c>
      <c r="AC141" s="2" t="s">
        <v>194</v>
      </c>
      <c r="AD141" s="2" t="s">
        <v>164</v>
      </c>
      <c r="AE141" s="2" t="s">
        <v>125</v>
      </c>
      <c r="AF141" s="2" t="s">
        <v>152</v>
      </c>
      <c r="AG141" s="2" t="s">
        <v>135</v>
      </c>
      <c r="AH141" s="2" t="s">
        <v>192</v>
      </c>
      <c r="AI141" s="2" t="s">
        <v>167</v>
      </c>
      <c r="AJ141" s="2" t="s">
        <v>125</v>
      </c>
      <c r="AK141" s="2" t="s">
        <v>125</v>
      </c>
      <c r="AL141" s="2" t="s">
        <v>443</v>
      </c>
      <c r="AM141" s="2" t="s">
        <v>222</v>
      </c>
      <c r="AN141" s="2" t="s">
        <v>199</v>
      </c>
      <c r="AO141" s="2" t="s">
        <v>167</v>
      </c>
      <c r="AP141" s="2" t="s">
        <v>135</v>
      </c>
      <c r="AQ141" s="2" t="s">
        <v>152</v>
      </c>
      <c r="AR141" s="2" t="s">
        <v>149</v>
      </c>
      <c r="AS141" s="2" t="s">
        <v>125</v>
      </c>
      <c r="AT141" s="2" t="s">
        <v>157</v>
      </c>
      <c r="AU141" s="2" t="s">
        <v>125</v>
      </c>
      <c r="AV141" s="2" t="s">
        <v>149</v>
      </c>
      <c r="AW141" s="2" t="s">
        <v>125</v>
      </c>
      <c r="AX141" s="2"/>
      <c r="AY141" s="2" t="s">
        <v>135</v>
      </c>
      <c r="AZ141" s="2" t="s">
        <v>125</v>
      </c>
      <c r="BA141" s="2" t="s">
        <v>135</v>
      </c>
      <c r="BB141" s="2" t="s">
        <v>152</v>
      </c>
      <c r="BC141" s="2" t="s">
        <v>135</v>
      </c>
      <c r="BD141" s="2" t="s">
        <v>192</v>
      </c>
      <c r="BE141" s="2" t="s">
        <v>264</v>
      </c>
      <c r="BF141" s="2" t="s">
        <v>309</v>
      </c>
      <c r="BG141" s="2" t="s">
        <v>135</v>
      </c>
      <c r="BH141" s="2" t="s">
        <v>135</v>
      </c>
      <c r="BI141" s="2" t="s">
        <v>135</v>
      </c>
      <c r="BJ141" s="2" t="s">
        <v>135</v>
      </c>
      <c r="BK141" s="2" t="s">
        <v>191</v>
      </c>
      <c r="BL141" s="2" t="s">
        <v>125</v>
      </c>
      <c r="BM141" s="2" t="s">
        <v>125</v>
      </c>
      <c r="BN141" s="2" t="s">
        <v>125</v>
      </c>
      <c r="BO141" s="2" t="s">
        <v>125</v>
      </c>
      <c r="BP141" s="2" t="s">
        <v>245</v>
      </c>
      <c r="BQ141" s="2" t="s">
        <v>135</v>
      </c>
      <c r="BR141" s="2" t="s">
        <v>125</v>
      </c>
      <c r="BS141" s="2" t="s">
        <v>135</v>
      </c>
      <c r="BT141" s="2" t="s">
        <v>125</v>
      </c>
      <c r="BU141" s="2"/>
      <c r="BV141" s="2" t="s">
        <v>125</v>
      </c>
      <c r="BW141" s="2" t="s">
        <v>194</v>
      </c>
      <c r="BX141" s="2" t="s">
        <v>135</v>
      </c>
      <c r="BY141" s="2" t="s">
        <v>333</v>
      </c>
      <c r="BZ141" s="2" t="s">
        <v>303</v>
      </c>
      <c r="CA141" s="2" t="s">
        <v>135</v>
      </c>
      <c r="CB141" s="2" t="s">
        <v>125</v>
      </c>
      <c r="CC141" s="2" t="s">
        <v>135</v>
      </c>
      <c r="CD141" s="2"/>
      <c r="CE141" s="2"/>
      <c r="CF141" s="2" t="s">
        <v>135</v>
      </c>
      <c r="CG141" s="2" t="s">
        <v>135</v>
      </c>
      <c r="CH141" s="2" t="s">
        <v>135</v>
      </c>
      <c r="CI141" s="2"/>
      <c r="CJ141" s="2" t="s">
        <v>125</v>
      </c>
      <c r="CK141" s="2" t="s">
        <v>125</v>
      </c>
      <c r="CL141" s="2" t="s">
        <v>135</v>
      </c>
      <c r="CM141" s="2"/>
      <c r="CN141" s="2" t="s">
        <v>125</v>
      </c>
      <c r="CO141" s="2" t="s">
        <v>157</v>
      </c>
      <c r="CP141" s="2" t="s">
        <v>149</v>
      </c>
      <c r="CQ141" s="2"/>
      <c r="CR141" s="2"/>
      <c r="CS141" s="2" t="s">
        <v>166</v>
      </c>
      <c r="CT141" s="2"/>
      <c r="CU141" s="2"/>
      <c r="CV141" s="2" t="s">
        <v>125</v>
      </c>
      <c r="CW141" s="2" t="s">
        <v>224</v>
      </c>
      <c r="CX141" s="2" t="s">
        <v>125</v>
      </c>
      <c r="CY141" s="2"/>
      <c r="CZ141" s="2" t="s">
        <v>125</v>
      </c>
      <c r="DA141" s="2" t="s">
        <v>176</v>
      </c>
      <c r="DB141" s="2"/>
      <c r="DC141" s="2"/>
      <c r="DD141" s="2"/>
      <c r="DE141" s="2" t="s">
        <v>125</v>
      </c>
      <c r="DF141" s="2"/>
      <c r="DG141" s="2" t="s">
        <v>149</v>
      </c>
      <c r="DH141" s="2" t="s">
        <v>131</v>
      </c>
      <c r="DI141" s="2" t="s">
        <v>125</v>
      </c>
      <c r="DJ141" s="2" t="s">
        <v>125</v>
      </c>
      <c r="DK141" s="2" t="s">
        <v>1297</v>
      </c>
      <c r="DL141" s="2" t="s">
        <v>323</v>
      </c>
    </row>
    <row r="142" spans="1:116" ht="28.5" x14ac:dyDescent="0.2">
      <c r="A142" s="2" t="s">
        <v>1298</v>
      </c>
      <c r="B142" s="2" t="s">
        <v>117</v>
      </c>
      <c r="C142" s="2" t="s">
        <v>1299</v>
      </c>
      <c r="D142" s="2" t="s">
        <v>1300</v>
      </c>
      <c r="E142" s="2" t="s">
        <v>120</v>
      </c>
      <c r="F142" s="2" t="s">
        <v>499</v>
      </c>
      <c r="G142" s="2" t="s">
        <v>1301</v>
      </c>
      <c r="H142" s="2" t="s">
        <v>307</v>
      </c>
      <c r="I142" s="2" t="s">
        <v>1302</v>
      </c>
      <c r="J142" s="2" t="s">
        <v>125</v>
      </c>
      <c r="K142" s="2" t="s">
        <v>1303</v>
      </c>
      <c r="L142" s="2" t="s">
        <v>286</v>
      </c>
      <c r="M142" s="2" t="s">
        <v>444</v>
      </c>
      <c r="N142" s="2" t="s">
        <v>163</v>
      </c>
      <c r="O142" s="2" t="s">
        <v>303</v>
      </c>
      <c r="P142" s="2" t="s">
        <v>125</v>
      </c>
      <c r="Q142" s="2" t="s">
        <v>183</v>
      </c>
      <c r="R142" s="2" t="s">
        <v>210</v>
      </c>
      <c r="S142" s="2" t="s">
        <v>157</v>
      </c>
      <c r="T142" s="2" t="s">
        <v>234</v>
      </c>
      <c r="U142" s="2" t="s">
        <v>135</v>
      </c>
      <c r="V142" s="2" t="s">
        <v>135</v>
      </c>
      <c r="W142" s="2" t="s">
        <v>135</v>
      </c>
      <c r="X142" s="2" t="s">
        <v>135</v>
      </c>
      <c r="Y142" s="2" t="s">
        <v>125</v>
      </c>
      <c r="Z142" s="2" t="s">
        <v>152</v>
      </c>
      <c r="AA142" s="2" t="s">
        <v>163</v>
      </c>
      <c r="AB142" s="2" t="s">
        <v>224</v>
      </c>
      <c r="AC142" s="2" t="s">
        <v>260</v>
      </c>
      <c r="AD142" s="2" t="s">
        <v>125</v>
      </c>
      <c r="AE142" s="2" t="s">
        <v>125</v>
      </c>
      <c r="AF142" s="2" t="s">
        <v>149</v>
      </c>
      <c r="AG142" s="2" t="s">
        <v>125</v>
      </c>
      <c r="AH142" s="2" t="s">
        <v>167</v>
      </c>
      <c r="AI142" s="2" t="s">
        <v>167</v>
      </c>
      <c r="AJ142" s="2" t="s">
        <v>125</v>
      </c>
      <c r="AK142" s="2" t="s">
        <v>135</v>
      </c>
      <c r="AL142" s="2" t="s">
        <v>400</v>
      </c>
      <c r="AM142" s="2" t="s">
        <v>131</v>
      </c>
      <c r="AN142" s="2" t="s">
        <v>245</v>
      </c>
      <c r="AO142" s="2" t="s">
        <v>166</v>
      </c>
      <c r="AP142" s="2" t="s">
        <v>135</v>
      </c>
      <c r="AQ142" s="2" t="s">
        <v>192</v>
      </c>
      <c r="AR142" s="2" t="s">
        <v>149</v>
      </c>
      <c r="AS142" s="2" t="s">
        <v>125</v>
      </c>
      <c r="AT142" s="2" t="s">
        <v>166</v>
      </c>
      <c r="AU142" s="2" t="s">
        <v>125</v>
      </c>
      <c r="AV142" s="2" t="s">
        <v>157</v>
      </c>
      <c r="AW142" s="2" t="s">
        <v>125</v>
      </c>
      <c r="AX142" s="2"/>
      <c r="AY142" s="2" t="s">
        <v>149</v>
      </c>
      <c r="AZ142" s="2" t="s">
        <v>125</v>
      </c>
      <c r="BA142" s="2" t="s">
        <v>152</v>
      </c>
      <c r="BB142" s="2" t="s">
        <v>149</v>
      </c>
      <c r="BC142" s="2" t="s">
        <v>149</v>
      </c>
      <c r="BD142" s="2" t="s">
        <v>192</v>
      </c>
      <c r="BE142" s="2" t="s">
        <v>198</v>
      </c>
      <c r="BF142" s="2" t="s">
        <v>277</v>
      </c>
      <c r="BG142" s="2" t="s">
        <v>135</v>
      </c>
      <c r="BH142" s="2" t="s">
        <v>152</v>
      </c>
      <c r="BI142" s="2" t="s">
        <v>135</v>
      </c>
      <c r="BJ142" s="2" t="s">
        <v>149</v>
      </c>
      <c r="BK142" s="2" t="s">
        <v>167</v>
      </c>
      <c r="BL142" s="2" t="s">
        <v>125</v>
      </c>
      <c r="BM142" s="2" t="s">
        <v>135</v>
      </c>
      <c r="BN142" s="2" t="s">
        <v>125</v>
      </c>
      <c r="BO142" s="2" t="s">
        <v>125</v>
      </c>
      <c r="BP142" s="2" t="s">
        <v>176</v>
      </c>
      <c r="BQ142" s="2" t="s">
        <v>135</v>
      </c>
      <c r="BR142" s="2" t="s">
        <v>125</v>
      </c>
      <c r="BS142" s="2" t="s">
        <v>152</v>
      </c>
      <c r="BT142" s="2" t="s">
        <v>135</v>
      </c>
      <c r="BU142" s="2"/>
      <c r="BV142" s="2" t="s">
        <v>125</v>
      </c>
      <c r="BW142" s="2" t="s">
        <v>222</v>
      </c>
      <c r="BX142" s="2" t="s">
        <v>135</v>
      </c>
      <c r="BY142" s="2" t="s">
        <v>339</v>
      </c>
      <c r="BZ142" s="2" t="s">
        <v>224</v>
      </c>
      <c r="CA142" s="2" t="s">
        <v>166</v>
      </c>
      <c r="CB142" s="2" t="s">
        <v>125</v>
      </c>
      <c r="CC142" s="2" t="s">
        <v>135</v>
      </c>
      <c r="CD142" s="2"/>
      <c r="CE142" s="2"/>
      <c r="CF142" s="2" t="s">
        <v>135</v>
      </c>
      <c r="CG142" s="2" t="s">
        <v>135</v>
      </c>
      <c r="CH142" s="2" t="s">
        <v>135</v>
      </c>
      <c r="CI142" s="2"/>
      <c r="CJ142" s="2" t="s">
        <v>125</v>
      </c>
      <c r="CK142" s="2" t="s">
        <v>125</v>
      </c>
      <c r="CL142" s="2" t="s">
        <v>157</v>
      </c>
      <c r="CM142" s="2"/>
      <c r="CN142" s="2" t="s">
        <v>125</v>
      </c>
      <c r="CO142" s="2" t="s">
        <v>167</v>
      </c>
      <c r="CP142" s="2" t="s">
        <v>149</v>
      </c>
      <c r="CQ142" s="2"/>
      <c r="CR142" s="2"/>
      <c r="CS142" s="2" t="s">
        <v>191</v>
      </c>
      <c r="CT142" s="2"/>
      <c r="CU142" s="2"/>
      <c r="CV142" s="2" t="s">
        <v>125</v>
      </c>
      <c r="CW142" s="2" t="s">
        <v>149</v>
      </c>
      <c r="CX142" s="2" t="s">
        <v>125</v>
      </c>
      <c r="CY142" s="2"/>
      <c r="CZ142" s="2" t="s">
        <v>125</v>
      </c>
      <c r="DA142" s="2" t="s">
        <v>227</v>
      </c>
      <c r="DB142" s="2"/>
      <c r="DC142" s="2"/>
      <c r="DD142" s="2"/>
      <c r="DE142" s="2" t="s">
        <v>125</v>
      </c>
      <c r="DF142" s="2"/>
      <c r="DG142" s="2" t="s">
        <v>152</v>
      </c>
      <c r="DH142" s="2" t="s">
        <v>245</v>
      </c>
      <c r="DI142" s="2" t="s">
        <v>125</v>
      </c>
      <c r="DJ142" s="2" t="s">
        <v>125</v>
      </c>
      <c r="DK142" s="2" t="s">
        <v>1304</v>
      </c>
      <c r="DL142" s="2" t="s">
        <v>529</v>
      </c>
    </row>
    <row r="143" spans="1:116" ht="28.5" x14ac:dyDescent="0.2">
      <c r="A143" s="2" t="s">
        <v>1305</v>
      </c>
      <c r="B143" s="2" t="s">
        <v>117</v>
      </c>
      <c r="C143" s="2" t="s">
        <v>1306</v>
      </c>
      <c r="D143" s="2" t="s">
        <v>1307</v>
      </c>
      <c r="E143" s="2" t="s">
        <v>120</v>
      </c>
      <c r="F143" s="2" t="s">
        <v>549</v>
      </c>
      <c r="G143" s="2" t="s">
        <v>751</v>
      </c>
      <c r="H143" s="2" t="s">
        <v>307</v>
      </c>
      <c r="I143" s="2" t="s">
        <v>1308</v>
      </c>
      <c r="J143" s="2" t="s">
        <v>125</v>
      </c>
      <c r="K143" s="2" t="s">
        <v>1309</v>
      </c>
      <c r="L143" s="2" t="s">
        <v>444</v>
      </c>
      <c r="M143" s="2" t="s">
        <v>754</v>
      </c>
      <c r="N143" s="2" t="s">
        <v>300</v>
      </c>
      <c r="O143" s="2" t="s">
        <v>136</v>
      </c>
      <c r="P143" s="2" t="s">
        <v>135</v>
      </c>
      <c r="Q143" s="2" t="s">
        <v>167</v>
      </c>
      <c r="R143" s="2" t="s">
        <v>193</v>
      </c>
      <c r="S143" s="2" t="s">
        <v>152</v>
      </c>
      <c r="T143" s="2" t="s">
        <v>240</v>
      </c>
      <c r="U143" s="2" t="s">
        <v>135</v>
      </c>
      <c r="V143" s="2" t="s">
        <v>135</v>
      </c>
      <c r="W143" s="2" t="s">
        <v>222</v>
      </c>
      <c r="X143" s="2" t="s">
        <v>135</v>
      </c>
      <c r="Y143" s="2" t="s">
        <v>125</v>
      </c>
      <c r="Z143" s="2" t="s">
        <v>135</v>
      </c>
      <c r="AA143" s="2" t="s">
        <v>700</v>
      </c>
      <c r="AB143" s="2" t="s">
        <v>224</v>
      </c>
      <c r="AC143" s="2" t="s">
        <v>147</v>
      </c>
      <c r="AD143" s="2" t="s">
        <v>195</v>
      </c>
      <c r="AE143" s="2" t="s">
        <v>125</v>
      </c>
      <c r="AF143" s="2" t="s">
        <v>135</v>
      </c>
      <c r="AG143" s="2" t="s">
        <v>135</v>
      </c>
      <c r="AH143" s="2" t="s">
        <v>167</v>
      </c>
      <c r="AI143" s="2" t="s">
        <v>167</v>
      </c>
      <c r="AJ143" s="2" t="s">
        <v>125</v>
      </c>
      <c r="AK143" s="2" t="s">
        <v>125</v>
      </c>
      <c r="AL143" s="2" t="s">
        <v>188</v>
      </c>
      <c r="AM143" s="2" t="s">
        <v>166</v>
      </c>
      <c r="AN143" s="2" t="s">
        <v>246</v>
      </c>
      <c r="AO143" s="2" t="s">
        <v>152</v>
      </c>
      <c r="AP143" s="2" t="s">
        <v>152</v>
      </c>
      <c r="AQ143" s="2" t="s">
        <v>152</v>
      </c>
      <c r="AR143" s="2" t="s">
        <v>149</v>
      </c>
      <c r="AS143" s="2" t="s">
        <v>125</v>
      </c>
      <c r="AT143" s="2" t="s">
        <v>157</v>
      </c>
      <c r="AU143" s="2" t="s">
        <v>125</v>
      </c>
      <c r="AV143" s="2" t="s">
        <v>149</v>
      </c>
      <c r="AW143" s="2" t="s">
        <v>125</v>
      </c>
      <c r="AX143" s="2"/>
      <c r="AY143" s="2" t="s">
        <v>135</v>
      </c>
      <c r="AZ143" s="2" t="s">
        <v>125</v>
      </c>
      <c r="BA143" s="2" t="s">
        <v>135</v>
      </c>
      <c r="BB143" s="2" t="s">
        <v>135</v>
      </c>
      <c r="BC143" s="2" t="s">
        <v>135</v>
      </c>
      <c r="BD143" s="2" t="s">
        <v>192</v>
      </c>
      <c r="BE143" s="2" t="s">
        <v>309</v>
      </c>
      <c r="BF143" s="2" t="s">
        <v>226</v>
      </c>
      <c r="BG143" s="2" t="s">
        <v>135</v>
      </c>
      <c r="BH143" s="2" t="s">
        <v>135</v>
      </c>
      <c r="BI143" s="2" t="s">
        <v>135</v>
      </c>
      <c r="BJ143" s="2" t="s">
        <v>135</v>
      </c>
      <c r="BK143" s="2" t="s">
        <v>167</v>
      </c>
      <c r="BL143" s="2" t="s">
        <v>125</v>
      </c>
      <c r="BM143" s="2" t="s">
        <v>125</v>
      </c>
      <c r="BN143" s="2" t="s">
        <v>125</v>
      </c>
      <c r="BO143" s="2" t="s">
        <v>125</v>
      </c>
      <c r="BP143" s="2" t="s">
        <v>226</v>
      </c>
      <c r="BQ143" s="2" t="s">
        <v>135</v>
      </c>
      <c r="BR143" s="2" t="s">
        <v>125</v>
      </c>
      <c r="BS143" s="2" t="s">
        <v>149</v>
      </c>
      <c r="BT143" s="2" t="s">
        <v>135</v>
      </c>
      <c r="BU143" s="2"/>
      <c r="BV143" s="2" t="s">
        <v>125</v>
      </c>
      <c r="BW143" s="2" t="s">
        <v>164</v>
      </c>
      <c r="BX143" s="2" t="s">
        <v>149</v>
      </c>
      <c r="BY143" s="2" t="s">
        <v>168</v>
      </c>
      <c r="BZ143" s="2" t="s">
        <v>264</v>
      </c>
      <c r="CA143" s="2" t="s">
        <v>167</v>
      </c>
      <c r="CB143" s="2" t="s">
        <v>125</v>
      </c>
      <c r="CC143" s="2" t="s">
        <v>135</v>
      </c>
      <c r="CD143" s="2"/>
      <c r="CE143" s="2"/>
      <c r="CF143" s="2" t="s">
        <v>149</v>
      </c>
      <c r="CG143" s="2" t="s">
        <v>135</v>
      </c>
      <c r="CH143" s="2" t="s">
        <v>135</v>
      </c>
      <c r="CI143" s="2"/>
      <c r="CJ143" s="2" t="s">
        <v>125</v>
      </c>
      <c r="CK143" s="2" t="s">
        <v>125</v>
      </c>
      <c r="CL143" s="2" t="s">
        <v>152</v>
      </c>
      <c r="CM143" s="2"/>
      <c r="CN143" s="2" t="s">
        <v>125</v>
      </c>
      <c r="CO143" s="2" t="s">
        <v>192</v>
      </c>
      <c r="CP143" s="2" t="s">
        <v>152</v>
      </c>
      <c r="CQ143" s="2"/>
      <c r="CR143" s="2"/>
      <c r="CS143" s="2" t="s">
        <v>191</v>
      </c>
      <c r="CT143" s="2"/>
      <c r="CU143" s="2"/>
      <c r="CV143" s="2" t="s">
        <v>135</v>
      </c>
      <c r="CW143" s="2" t="s">
        <v>152</v>
      </c>
      <c r="CX143" s="2" t="s">
        <v>125</v>
      </c>
      <c r="CY143" s="2"/>
      <c r="CZ143" s="2" t="s">
        <v>125</v>
      </c>
      <c r="DA143" s="2" t="s">
        <v>307</v>
      </c>
      <c r="DB143" s="2"/>
      <c r="DC143" s="2"/>
      <c r="DD143" s="2"/>
      <c r="DE143" s="2" t="s">
        <v>125</v>
      </c>
      <c r="DF143" s="2"/>
      <c r="DG143" s="2" t="s">
        <v>152</v>
      </c>
      <c r="DH143" s="2" t="s">
        <v>198</v>
      </c>
      <c r="DI143" s="2" t="s">
        <v>125</v>
      </c>
      <c r="DJ143" s="2" t="s">
        <v>125</v>
      </c>
      <c r="DK143" s="2" t="s">
        <v>1310</v>
      </c>
      <c r="DL143" s="2" t="s">
        <v>213</v>
      </c>
    </row>
    <row r="144" spans="1:116" ht="28.5" x14ac:dyDescent="0.2">
      <c r="A144" s="2" t="s">
        <v>1311</v>
      </c>
      <c r="B144" s="2" t="s">
        <v>117</v>
      </c>
      <c r="C144" s="2" t="s">
        <v>1312</v>
      </c>
      <c r="D144" s="2" t="s">
        <v>710</v>
      </c>
      <c r="E144" s="2" t="s">
        <v>120</v>
      </c>
      <c r="F144" s="2" t="s">
        <v>294</v>
      </c>
      <c r="G144" s="2" t="s">
        <v>886</v>
      </c>
      <c r="H144" s="2" t="s">
        <v>184</v>
      </c>
      <c r="I144" s="2" t="s">
        <v>1282</v>
      </c>
      <c r="J144" s="2" t="s">
        <v>125</v>
      </c>
      <c r="K144" s="2" t="s">
        <v>1303</v>
      </c>
      <c r="L144" s="2" t="s">
        <v>310</v>
      </c>
      <c r="M144" s="2" t="s">
        <v>572</v>
      </c>
      <c r="N144" s="2" t="s">
        <v>320</v>
      </c>
      <c r="O144" s="2" t="s">
        <v>164</v>
      </c>
      <c r="P144" s="2" t="s">
        <v>125</v>
      </c>
      <c r="Q144" s="2" t="s">
        <v>199</v>
      </c>
      <c r="R144" s="2" t="s">
        <v>261</v>
      </c>
      <c r="S144" s="2" t="s">
        <v>152</v>
      </c>
      <c r="T144" s="2" t="s">
        <v>278</v>
      </c>
      <c r="U144" s="2" t="s">
        <v>135</v>
      </c>
      <c r="V144" s="2" t="s">
        <v>125</v>
      </c>
      <c r="W144" s="2" t="s">
        <v>222</v>
      </c>
      <c r="X144" s="2" t="s">
        <v>135</v>
      </c>
      <c r="Y144" s="2" t="s">
        <v>125</v>
      </c>
      <c r="Z144" s="2" t="s">
        <v>135</v>
      </c>
      <c r="AA144" s="2" t="s">
        <v>221</v>
      </c>
      <c r="AB144" s="2" t="s">
        <v>224</v>
      </c>
      <c r="AC144" s="2" t="s">
        <v>182</v>
      </c>
      <c r="AD144" s="2" t="s">
        <v>309</v>
      </c>
      <c r="AE144" s="2" t="s">
        <v>125</v>
      </c>
      <c r="AF144" s="2" t="s">
        <v>125</v>
      </c>
      <c r="AG144" s="2" t="s">
        <v>135</v>
      </c>
      <c r="AH144" s="2" t="s">
        <v>157</v>
      </c>
      <c r="AI144" s="2" t="s">
        <v>167</v>
      </c>
      <c r="AJ144" s="2" t="s">
        <v>125</v>
      </c>
      <c r="AK144" s="2" t="s">
        <v>125</v>
      </c>
      <c r="AL144" s="2" t="s">
        <v>265</v>
      </c>
      <c r="AM144" s="2" t="s">
        <v>125</v>
      </c>
      <c r="AN144" s="2" t="s">
        <v>216</v>
      </c>
      <c r="AO144" s="2" t="s">
        <v>157</v>
      </c>
      <c r="AP144" s="2" t="s">
        <v>135</v>
      </c>
      <c r="AQ144" s="2" t="s">
        <v>157</v>
      </c>
      <c r="AR144" s="2" t="s">
        <v>152</v>
      </c>
      <c r="AS144" s="2" t="s">
        <v>125</v>
      </c>
      <c r="AT144" s="2" t="s">
        <v>157</v>
      </c>
      <c r="AU144" s="2" t="s">
        <v>125</v>
      </c>
      <c r="AV144" s="2" t="s">
        <v>149</v>
      </c>
      <c r="AW144" s="2" t="s">
        <v>125</v>
      </c>
      <c r="AX144" s="2"/>
      <c r="AY144" s="2" t="s">
        <v>135</v>
      </c>
      <c r="AZ144" s="2" t="s">
        <v>125</v>
      </c>
      <c r="BA144" s="2" t="s">
        <v>149</v>
      </c>
      <c r="BB144" s="2" t="s">
        <v>152</v>
      </c>
      <c r="BC144" s="2" t="s">
        <v>135</v>
      </c>
      <c r="BD144" s="2" t="s">
        <v>192</v>
      </c>
      <c r="BE144" s="2" t="s">
        <v>263</v>
      </c>
      <c r="BF144" s="2" t="s">
        <v>226</v>
      </c>
      <c r="BG144" s="2" t="s">
        <v>135</v>
      </c>
      <c r="BH144" s="2" t="s">
        <v>149</v>
      </c>
      <c r="BI144" s="2" t="s">
        <v>135</v>
      </c>
      <c r="BJ144" s="2" t="s">
        <v>135</v>
      </c>
      <c r="BK144" s="2" t="s">
        <v>192</v>
      </c>
      <c r="BL144" s="2" t="s">
        <v>125</v>
      </c>
      <c r="BM144" s="2" t="s">
        <v>125</v>
      </c>
      <c r="BN144" s="2" t="s">
        <v>125</v>
      </c>
      <c r="BO144" s="2" t="s">
        <v>125</v>
      </c>
      <c r="BP144" s="2" t="s">
        <v>200</v>
      </c>
      <c r="BQ144" s="2" t="s">
        <v>135</v>
      </c>
      <c r="BR144" s="2" t="s">
        <v>125</v>
      </c>
      <c r="BS144" s="2" t="s">
        <v>149</v>
      </c>
      <c r="BT144" s="2" t="s">
        <v>147</v>
      </c>
      <c r="BU144" s="2"/>
      <c r="BV144" s="2" t="s">
        <v>135</v>
      </c>
      <c r="BW144" s="2" t="s">
        <v>136</v>
      </c>
      <c r="BX144" s="2" t="s">
        <v>149</v>
      </c>
      <c r="BY144" s="2" t="s">
        <v>342</v>
      </c>
      <c r="BZ144" s="2" t="s">
        <v>199</v>
      </c>
      <c r="CA144" s="2" t="s">
        <v>191</v>
      </c>
      <c r="CB144" s="2" t="s">
        <v>125</v>
      </c>
      <c r="CC144" s="2" t="s">
        <v>135</v>
      </c>
      <c r="CD144" s="2"/>
      <c r="CE144" s="2"/>
      <c r="CF144" s="2" t="s">
        <v>149</v>
      </c>
      <c r="CG144" s="2" t="s">
        <v>135</v>
      </c>
      <c r="CH144" s="2" t="s">
        <v>135</v>
      </c>
      <c r="CI144" s="2"/>
      <c r="CJ144" s="2" t="s">
        <v>125</v>
      </c>
      <c r="CK144" s="2" t="s">
        <v>125</v>
      </c>
      <c r="CL144" s="2" t="s">
        <v>149</v>
      </c>
      <c r="CM144" s="2"/>
      <c r="CN144" s="2" t="s">
        <v>125</v>
      </c>
      <c r="CO144" s="2" t="s">
        <v>192</v>
      </c>
      <c r="CP144" s="2" t="s">
        <v>152</v>
      </c>
      <c r="CQ144" s="2"/>
      <c r="CR144" s="2"/>
      <c r="CS144" s="2" t="s">
        <v>166</v>
      </c>
      <c r="CT144" s="2"/>
      <c r="CU144" s="2"/>
      <c r="CV144" s="2" t="s">
        <v>147</v>
      </c>
      <c r="CW144" s="2" t="s">
        <v>135</v>
      </c>
      <c r="CX144" s="2" t="s">
        <v>125</v>
      </c>
      <c r="CY144" s="2"/>
      <c r="CZ144" s="2" t="s">
        <v>125</v>
      </c>
      <c r="DA144" s="2" t="s">
        <v>342</v>
      </c>
      <c r="DB144" s="2"/>
      <c r="DC144" s="2"/>
      <c r="DD144" s="2"/>
      <c r="DE144" s="2" t="s">
        <v>125</v>
      </c>
      <c r="DF144" s="2"/>
      <c r="DG144" s="2" t="s">
        <v>167</v>
      </c>
      <c r="DH144" s="2" t="s">
        <v>309</v>
      </c>
      <c r="DI144" s="2" t="s">
        <v>125</v>
      </c>
      <c r="DJ144" s="2" t="s">
        <v>125</v>
      </c>
      <c r="DK144" s="2" t="s">
        <v>1313</v>
      </c>
      <c r="DL144" s="2" t="s">
        <v>243</v>
      </c>
    </row>
    <row r="145" spans="1:116" ht="28.5" x14ac:dyDescent="0.2">
      <c r="A145" s="2" t="s">
        <v>1314</v>
      </c>
      <c r="B145" s="2" t="s">
        <v>117</v>
      </c>
      <c r="C145" s="2" t="s">
        <v>1315</v>
      </c>
      <c r="D145" s="2" t="s">
        <v>1316</v>
      </c>
      <c r="E145" s="2" t="s">
        <v>120</v>
      </c>
      <c r="F145" s="2" t="s">
        <v>252</v>
      </c>
      <c r="G145" s="2" t="s">
        <v>751</v>
      </c>
      <c r="H145" s="2" t="s">
        <v>196</v>
      </c>
      <c r="I145" s="2" t="s">
        <v>1317</v>
      </c>
      <c r="J145" s="2" t="s">
        <v>125</v>
      </c>
      <c r="K145" s="2" t="s">
        <v>215</v>
      </c>
      <c r="L145" s="2" t="s">
        <v>225</v>
      </c>
      <c r="M145" s="2" t="s">
        <v>649</v>
      </c>
      <c r="N145" s="2" t="s">
        <v>213</v>
      </c>
      <c r="O145" s="2" t="s">
        <v>222</v>
      </c>
      <c r="P145" s="2" t="s">
        <v>125</v>
      </c>
      <c r="Q145" s="2" t="s">
        <v>182</v>
      </c>
      <c r="R145" s="2" t="s">
        <v>262</v>
      </c>
      <c r="S145" s="2" t="s">
        <v>152</v>
      </c>
      <c r="T145" s="2" t="s">
        <v>395</v>
      </c>
      <c r="U145" s="2" t="s">
        <v>135</v>
      </c>
      <c r="V145" s="2" t="s">
        <v>125</v>
      </c>
      <c r="W145" s="2" t="s">
        <v>135</v>
      </c>
      <c r="X145" s="2" t="s">
        <v>135</v>
      </c>
      <c r="Y145" s="2" t="s">
        <v>125</v>
      </c>
      <c r="Z145" s="2" t="s">
        <v>135</v>
      </c>
      <c r="AA145" s="2" t="s">
        <v>301</v>
      </c>
      <c r="AB145" s="2" t="s">
        <v>224</v>
      </c>
      <c r="AC145" s="2" t="s">
        <v>199</v>
      </c>
      <c r="AD145" s="2" t="s">
        <v>193</v>
      </c>
      <c r="AE145" s="2" t="s">
        <v>125</v>
      </c>
      <c r="AF145" s="2" t="s">
        <v>125</v>
      </c>
      <c r="AG145" s="2" t="s">
        <v>135</v>
      </c>
      <c r="AH145" s="2" t="s">
        <v>157</v>
      </c>
      <c r="AI145" s="2" t="s">
        <v>167</v>
      </c>
      <c r="AJ145" s="2" t="s">
        <v>125</v>
      </c>
      <c r="AK145" s="2" t="s">
        <v>135</v>
      </c>
      <c r="AL145" s="2" t="s">
        <v>150</v>
      </c>
      <c r="AM145" s="2" t="s">
        <v>136</v>
      </c>
      <c r="AN145" s="2" t="s">
        <v>123</v>
      </c>
      <c r="AO145" s="2" t="s">
        <v>192</v>
      </c>
      <c r="AP145" s="2" t="s">
        <v>135</v>
      </c>
      <c r="AQ145" s="2" t="s">
        <v>167</v>
      </c>
      <c r="AR145" s="2" t="s">
        <v>157</v>
      </c>
      <c r="AS145" s="2" t="s">
        <v>125</v>
      </c>
      <c r="AT145" s="2" t="s">
        <v>192</v>
      </c>
      <c r="AU145" s="2" t="s">
        <v>125</v>
      </c>
      <c r="AV145" s="2" t="s">
        <v>149</v>
      </c>
      <c r="AW145" s="2" t="s">
        <v>125</v>
      </c>
      <c r="AX145" s="2"/>
      <c r="AY145" s="2" t="s">
        <v>135</v>
      </c>
      <c r="AZ145" s="2" t="s">
        <v>125</v>
      </c>
      <c r="BA145" s="2" t="s">
        <v>149</v>
      </c>
      <c r="BB145" s="2" t="s">
        <v>149</v>
      </c>
      <c r="BC145" s="2" t="s">
        <v>135</v>
      </c>
      <c r="BD145" s="2" t="s">
        <v>192</v>
      </c>
      <c r="BE145" s="2" t="s">
        <v>226</v>
      </c>
      <c r="BF145" s="2" t="s">
        <v>226</v>
      </c>
      <c r="BG145" s="2" t="s">
        <v>135</v>
      </c>
      <c r="BH145" s="2" t="s">
        <v>149</v>
      </c>
      <c r="BI145" s="2" t="s">
        <v>135</v>
      </c>
      <c r="BJ145" s="2" t="s">
        <v>135</v>
      </c>
      <c r="BK145" s="2" t="s">
        <v>191</v>
      </c>
      <c r="BL145" s="2" t="s">
        <v>125</v>
      </c>
      <c r="BM145" s="2" t="s">
        <v>125</v>
      </c>
      <c r="BN145" s="2" t="s">
        <v>125</v>
      </c>
      <c r="BO145" s="2" t="s">
        <v>125</v>
      </c>
      <c r="BP145" s="2" t="s">
        <v>261</v>
      </c>
      <c r="BQ145" s="2" t="s">
        <v>135</v>
      </c>
      <c r="BR145" s="2" t="s">
        <v>125</v>
      </c>
      <c r="BS145" s="2" t="s">
        <v>135</v>
      </c>
      <c r="BT145" s="2" t="s">
        <v>262</v>
      </c>
      <c r="BU145" s="2"/>
      <c r="BV145" s="2" t="s">
        <v>125</v>
      </c>
      <c r="BW145" s="2" t="s">
        <v>131</v>
      </c>
      <c r="BX145" s="2" t="s">
        <v>149</v>
      </c>
      <c r="BY145" s="2" t="s">
        <v>395</v>
      </c>
      <c r="BZ145" s="2" t="s">
        <v>263</v>
      </c>
      <c r="CA145" s="2" t="s">
        <v>147</v>
      </c>
      <c r="CB145" s="2" t="s">
        <v>125</v>
      </c>
      <c r="CC145" s="2" t="s">
        <v>135</v>
      </c>
      <c r="CD145" s="2"/>
      <c r="CE145" s="2"/>
      <c r="CF145" s="2" t="s">
        <v>149</v>
      </c>
      <c r="CG145" s="2" t="s">
        <v>135</v>
      </c>
      <c r="CH145" s="2" t="s">
        <v>135</v>
      </c>
      <c r="CI145" s="2"/>
      <c r="CJ145" s="2" t="s">
        <v>125</v>
      </c>
      <c r="CK145" s="2" t="s">
        <v>125</v>
      </c>
      <c r="CL145" s="2" t="s">
        <v>149</v>
      </c>
      <c r="CM145" s="2"/>
      <c r="CN145" s="2" t="s">
        <v>125</v>
      </c>
      <c r="CO145" s="2" t="s">
        <v>166</v>
      </c>
      <c r="CP145" s="2" t="s">
        <v>152</v>
      </c>
      <c r="CQ145" s="2"/>
      <c r="CR145" s="2"/>
      <c r="CS145" s="2" t="s">
        <v>166</v>
      </c>
      <c r="CT145" s="2"/>
      <c r="CU145" s="2"/>
      <c r="CV145" s="2" t="s">
        <v>183</v>
      </c>
      <c r="CW145" s="2" t="s">
        <v>125</v>
      </c>
      <c r="CX145" s="2" t="s">
        <v>125</v>
      </c>
      <c r="CY145" s="2"/>
      <c r="CZ145" s="2" t="s">
        <v>125</v>
      </c>
      <c r="DA145" s="2" t="s">
        <v>196</v>
      </c>
      <c r="DB145" s="2"/>
      <c r="DC145" s="2"/>
      <c r="DD145" s="2"/>
      <c r="DE145" s="2" t="s">
        <v>125</v>
      </c>
      <c r="DF145" s="2"/>
      <c r="DG145" s="2" t="s">
        <v>191</v>
      </c>
      <c r="DH145" s="2" t="s">
        <v>309</v>
      </c>
      <c r="DI145" s="2" t="s">
        <v>125</v>
      </c>
      <c r="DJ145" s="2" t="s">
        <v>125</v>
      </c>
      <c r="DK145" s="2" t="s">
        <v>1318</v>
      </c>
      <c r="DL145" s="2" t="s">
        <v>531</v>
      </c>
    </row>
    <row r="146" spans="1:116" ht="28.5" x14ac:dyDescent="0.2">
      <c r="A146" s="2" t="s">
        <v>1319</v>
      </c>
      <c r="B146" s="2" t="s">
        <v>117</v>
      </c>
      <c r="C146" s="2" t="s">
        <v>1320</v>
      </c>
      <c r="D146" s="2" t="s">
        <v>1321</v>
      </c>
      <c r="E146" s="2" t="s">
        <v>120</v>
      </c>
      <c r="F146" s="2" t="s">
        <v>332</v>
      </c>
      <c r="G146" s="2" t="s">
        <v>1322</v>
      </c>
      <c r="H146" s="2" t="s">
        <v>201</v>
      </c>
      <c r="I146" s="2" t="s">
        <v>1323</v>
      </c>
      <c r="J146" s="2" t="s">
        <v>125</v>
      </c>
      <c r="K146" s="2" t="s">
        <v>616</v>
      </c>
      <c r="L146" s="2" t="s">
        <v>502</v>
      </c>
      <c r="M146" s="2" t="s">
        <v>682</v>
      </c>
      <c r="N146" s="2" t="s">
        <v>502</v>
      </c>
      <c r="O146" s="2" t="s">
        <v>281</v>
      </c>
      <c r="P146" s="2" t="s">
        <v>125</v>
      </c>
      <c r="Q146" s="2" t="s">
        <v>147</v>
      </c>
      <c r="R146" s="2" t="s">
        <v>616</v>
      </c>
      <c r="S146" s="2" t="s">
        <v>503</v>
      </c>
      <c r="T146" s="2" t="s">
        <v>502</v>
      </c>
      <c r="U146" s="2" t="s">
        <v>149</v>
      </c>
      <c r="V146" s="2" t="s">
        <v>222</v>
      </c>
      <c r="W146" s="2" t="s">
        <v>503</v>
      </c>
      <c r="X146" s="2" t="s">
        <v>503</v>
      </c>
      <c r="Y146" s="2" t="s">
        <v>125</v>
      </c>
      <c r="Z146" s="2" t="s">
        <v>135</v>
      </c>
      <c r="AA146" s="2" t="s">
        <v>434</v>
      </c>
      <c r="AB146" s="2" t="s">
        <v>135</v>
      </c>
      <c r="AC146" s="2" t="s">
        <v>328</v>
      </c>
      <c r="AD146" s="2" t="s">
        <v>133</v>
      </c>
      <c r="AE146" s="2" t="s">
        <v>432</v>
      </c>
      <c r="AF146" s="2" t="s">
        <v>298</v>
      </c>
      <c r="AG146" s="2" t="s">
        <v>432</v>
      </c>
      <c r="AH146" s="2" t="s">
        <v>188</v>
      </c>
      <c r="AI146" s="2" t="s">
        <v>125</v>
      </c>
      <c r="AJ146" s="2" t="s">
        <v>149</v>
      </c>
      <c r="AK146" s="2" t="s">
        <v>259</v>
      </c>
      <c r="AL146" s="2" t="s">
        <v>246</v>
      </c>
      <c r="AM146" s="2" t="s">
        <v>186</v>
      </c>
      <c r="AN146" s="2" t="s">
        <v>277</v>
      </c>
      <c r="AO146" s="2" t="s">
        <v>306</v>
      </c>
      <c r="AP146" s="2" t="s">
        <v>502</v>
      </c>
      <c r="AQ146" s="2" t="s">
        <v>242</v>
      </c>
      <c r="AR146" s="2" t="s">
        <v>135</v>
      </c>
      <c r="AS146" s="2" t="s">
        <v>298</v>
      </c>
      <c r="AT146" s="2" t="s">
        <v>243</v>
      </c>
      <c r="AU146" s="2" t="s">
        <v>214</v>
      </c>
      <c r="AV146" s="2" t="s">
        <v>244</v>
      </c>
      <c r="AW146" s="2" t="s">
        <v>135</v>
      </c>
      <c r="AX146" s="2"/>
      <c r="AY146" s="2" t="s">
        <v>258</v>
      </c>
      <c r="AZ146" s="2" t="s">
        <v>125</v>
      </c>
      <c r="BA146" s="2" t="s">
        <v>190</v>
      </c>
      <c r="BB146" s="2" t="s">
        <v>443</v>
      </c>
      <c r="BC146" s="2" t="s">
        <v>243</v>
      </c>
      <c r="BD146" s="2" t="s">
        <v>125</v>
      </c>
      <c r="BE146" s="2" t="s">
        <v>199</v>
      </c>
      <c r="BF146" s="2" t="s">
        <v>506</v>
      </c>
      <c r="BG146" s="2" t="s">
        <v>479</v>
      </c>
      <c r="BH146" s="2" t="s">
        <v>186</v>
      </c>
      <c r="BI146" s="2" t="s">
        <v>152</v>
      </c>
      <c r="BJ146" s="2" t="s">
        <v>214</v>
      </c>
      <c r="BK146" s="2" t="s">
        <v>149</v>
      </c>
      <c r="BL146" s="2" t="s">
        <v>186</v>
      </c>
      <c r="BM146" s="2" t="s">
        <v>479</v>
      </c>
      <c r="BN146" s="2" t="s">
        <v>125</v>
      </c>
      <c r="BO146" s="2" t="s">
        <v>243</v>
      </c>
      <c r="BP146" s="2" t="s">
        <v>138</v>
      </c>
      <c r="BQ146" s="2" t="s">
        <v>142</v>
      </c>
      <c r="BR146" s="2" t="s">
        <v>125</v>
      </c>
      <c r="BS146" s="2" t="s">
        <v>149</v>
      </c>
      <c r="BT146" s="2" t="s">
        <v>152</v>
      </c>
      <c r="BU146" s="2"/>
      <c r="BV146" s="2" t="s">
        <v>152</v>
      </c>
      <c r="BW146" s="2" t="s">
        <v>140</v>
      </c>
      <c r="BX146" s="2" t="s">
        <v>153</v>
      </c>
      <c r="BY146" s="2" t="s">
        <v>568</v>
      </c>
      <c r="BZ146" s="2" t="s">
        <v>635</v>
      </c>
      <c r="CA146" s="2" t="s">
        <v>506</v>
      </c>
      <c r="CB146" s="2" t="s">
        <v>399</v>
      </c>
      <c r="CC146" s="2" t="s">
        <v>243</v>
      </c>
      <c r="CD146" s="2"/>
      <c r="CE146" s="2"/>
      <c r="CF146" s="2" t="s">
        <v>511</v>
      </c>
      <c r="CG146" s="2" t="s">
        <v>479</v>
      </c>
      <c r="CH146" s="2" t="s">
        <v>507</v>
      </c>
      <c r="CI146" s="2"/>
      <c r="CJ146" s="2" t="s">
        <v>147</v>
      </c>
      <c r="CK146" s="2" t="s">
        <v>164</v>
      </c>
      <c r="CL146" s="2" t="s">
        <v>163</v>
      </c>
      <c r="CM146" s="2"/>
      <c r="CN146" s="2" t="s">
        <v>222</v>
      </c>
      <c r="CO146" s="2" t="s">
        <v>479</v>
      </c>
      <c r="CP146" s="2" t="s">
        <v>635</v>
      </c>
      <c r="CQ146" s="2"/>
      <c r="CR146" s="2"/>
      <c r="CS146" s="2" t="s">
        <v>309</v>
      </c>
      <c r="CT146" s="2"/>
      <c r="CU146" s="2"/>
      <c r="CV146" s="2" t="s">
        <v>152</v>
      </c>
      <c r="CW146" s="2" t="s">
        <v>309</v>
      </c>
      <c r="CX146" s="2" t="s">
        <v>227</v>
      </c>
      <c r="CY146" s="2"/>
      <c r="CZ146" s="2" t="s">
        <v>125</v>
      </c>
      <c r="DA146" s="2" t="s">
        <v>135</v>
      </c>
      <c r="DB146" s="2"/>
      <c r="DC146" s="2"/>
      <c r="DD146" s="2"/>
      <c r="DE146" s="2" t="s">
        <v>125</v>
      </c>
      <c r="DF146" s="2"/>
      <c r="DG146" s="2" t="s">
        <v>135</v>
      </c>
      <c r="DH146" s="2" t="s">
        <v>136</v>
      </c>
      <c r="DI146" s="2" t="s">
        <v>125</v>
      </c>
      <c r="DJ146" s="2" t="s">
        <v>135</v>
      </c>
      <c r="DK146" s="2" t="s">
        <v>1324</v>
      </c>
      <c r="DL146" s="2" t="s">
        <v>244</v>
      </c>
    </row>
    <row r="147" spans="1:116" ht="28.5" x14ac:dyDescent="0.2">
      <c r="A147" s="2" t="s">
        <v>1325</v>
      </c>
      <c r="B147" s="2" t="s">
        <v>117</v>
      </c>
      <c r="C147" s="2" t="s">
        <v>1326</v>
      </c>
      <c r="D147" s="2" t="s">
        <v>1327</v>
      </c>
      <c r="E147" s="2" t="s">
        <v>120</v>
      </c>
      <c r="F147" s="2" t="s">
        <v>332</v>
      </c>
      <c r="G147" s="2" t="s">
        <v>526</v>
      </c>
      <c r="H147" s="2" t="s">
        <v>168</v>
      </c>
      <c r="I147" s="2" t="s">
        <v>1328</v>
      </c>
      <c r="J147" s="2" t="s">
        <v>125</v>
      </c>
      <c r="K147" s="2" t="s">
        <v>745</v>
      </c>
      <c r="L147" s="2" t="s">
        <v>538</v>
      </c>
      <c r="M147" s="2" t="s">
        <v>432</v>
      </c>
      <c r="N147" s="2" t="s">
        <v>163</v>
      </c>
      <c r="O147" s="2" t="s">
        <v>195</v>
      </c>
      <c r="P147" s="2" t="s">
        <v>125</v>
      </c>
      <c r="Q147" s="2" t="s">
        <v>263</v>
      </c>
      <c r="R147" s="2" t="s">
        <v>341</v>
      </c>
      <c r="S147" s="2" t="s">
        <v>157</v>
      </c>
      <c r="T147" s="2" t="s">
        <v>608</v>
      </c>
      <c r="U147" s="2" t="s">
        <v>135</v>
      </c>
      <c r="V147" s="2" t="s">
        <v>125</v>
      </c>
      <c r="W147" s="2" t="s">
        <v>194</v>
      </c>
      <c r="X147" s="2" t="s">
        <v>135</v>
      </c>
      <c r="Y147" s="2" t="s">
        <v>135</v>
      </c>
      <c r="Z147" s="2" t="s">
        <v>135</v>
      </c>
      <c r="AA147" s="2" t="s">
        <v>715</v>
      </c>
      <c r="AB147" s="2" t="s">
        <v>303</v>
      </c>
      <c r="AC147" s="2" t="s">
        <v>309</v>
      </c>
      <c r="AD147" s="2" t="s">
        <v>198</v>
      </c>
      <c r="AE147" s="2" t="s">
        <v>125</v>
      </c>
      <c r="AF147" s="2" t="s">
        <v>125</v>
      </c>
      <c r="AG147" s="2" t="s">
        <v>135</v>
      </c>
      <c r="AH147" s="2" t="s">
        <v>167</v>
      </c>
      <c r="AI147" s="2" t="s">
        <v>167</v>
      </c>
      <c r="AJ147" s="2" t="s">
        <v>125</v>
      </c>
      <c r="AK147" s="2" t="s">
        <v>135</v>
      </c>
      <c r="AL147" s="2" t="s">
        <v>133</v>
      </c>
      <c r="AM147" s="2" t="s">
        <v>125</v>
      </c>
      <c r="AN147" s="2" t="s">
        <v>240</v>
      </c>
      <c r="AO147" s="2" t="s">
        <v>167</v>
      </c>
      <c r="AP147" s="2" t="s">
        <v>135</v>
      </c>
      <c r="AQ147" s="2" t="s">
        <v>194</v>
      </c>
      <c r="AR147" s="2" t="s">
        <v>166</v>
      </c>
      <c r="AS147" s="2" t="s">
        <v>125</v>
      </c>
      <c r="AT147" s="2" t="s">
        <v>147</v>
      </c>
      <c r="AU147" s="2" t="s">
        <v>135</v>
      </c>
      <c r="AV147" s="2" t="s">
        <v>152</v>
      </c>
      <c r="AW147" s="2" t="s">
        <v>125</v>
      </c>
      <c r="AX147" s="2"/>
      <c r="AY147" s="2" t="s">
        <v>149</v>
      </c>
      <c r="AZ147" s="2" t="s">
        <v>125</v>
      </c>
      <c r="BA147" s="2" t="s">
        <v>192</v>
      </c>
      <c r="BB147" s="2" t="s">
        <v>152</v>
      </c>
      <c r="BC147" s="2" t="s">
        <v>149</v>
      </c>
      <c r="BD147" s="2" t="s">
        <v>192</v>
      </c>
      <c r="BE147" s="2" t="s">
        <v>226</v>
      </c>
      <c r="BF147" s="2" t="s">
        <v>234</v>
      </c>
      <c r="BG147" s="2" t="s">
        <v>135</v>
      </c>
      <c r="BH147" s="2" t="s">
        <v>152</v>
      </c>
      <c r="BI147" s="2" t="s">
        <v>135</v>
      </c>
      <c r="BJ147" s="2" t="s">
        <v>149</v>
      </c>
      <c r="BK147" s="2" t="s">
        <v>194</v>
      </c>
      <c r="BL147" s="2" t="s">
        <v>135</v>
      </c>
      <c r="BM147" s="2" t="s">
        <v>135</v>
      </c>
      <c r="BN147" s="2" t="s">
        <v>125</v>
      </c>
      <c r="BO147" s="2" t="s">
        <v>135</v>
      </c>
      <c r="BP147" s="2" t="s">
        <v>365</v>
      </c>
      <c r="BQ147" s="2" t="s">
        <v>149</v>
      </c>
      <c r="BR147" s="2" t="s">
        <v>125</v>
      </c>
      <c r="BS147" s="2" t="s">
        <v>135</v>
      </c>
      <c r="BT147" s="2" t="s">
        <v>149</v>
      </c>
      <c r="BU147" s="2"/>
      <c r="BV147" s="2" t="s">
        <v>135</v>
      </c>
      <c r="BW147" s="2" t="s">
        <v>182</v>
      </c>
      <c r="BX147" s="2" t="s">
        <v>152</v>
      </c>
      <c r="BY147" s="2" t="s">
        <v>143</v>
      </c>
      <c r="BZ147" s="2" t="s">
        <v>277</v>
      </c>
      <c r="CA147" s="2" t="s">
        <v>195</v>
      </c>
      <c r="CB147" s="2" t="s">
        <v>135</v>
      </c>
      <c r="CC147" s="2" t="s">
        <v>149</v>
      </c>
      <c r="CD147" s="2"/>
      <c r="CE147" s="2"/>
      <c r="CF147" s="2" t="s">
        <v>152</v>
      </c>
      <c r="CG147" s="2" t="s">
        <v>149</v>
      </c>
      <c r="CH147" s="2" t="s">
        <v>149</v>
      </c>
      <c r="CI147" s="2"/>
      <c r="CJ147" s="2" t="s">
        <v>135</v>
      </c>
      <c r="CK147" s="2" t="s">
        <v>135</v>
      </c>
      <c r="CL147" s="2" t="s">
        <v>149</v>
      </c>
      <c r="CM147" s="2"/>
      <c r="CN147" s="2" t="s">
        <v>125</v>
      </c>
      <c r="CO147" s="2" t="s">
        <v>222</v>
      </c>
      <c r="CP147" s="2" t="s">
        <v>167</v>
      </c>
      <c r="CQ147" s="2"/>
      <c r="CR147" s="2"/>
      <c r="CS147" s="2" t="s">
        <v>166</v>
      </c>
      <c r="CT147" s="2"/>
      <c r="CU147" s="2"/>
      <c r="CV147" s="2" t="s">
        <v>149</v>
      </c>
      <c r="CW147" s="2" t="s">
        <v>191</v>
      </c>
      <c r="CX147" s="2" t="s">
        <v>135</v>
      </c>
      <c r="CY147" s="2"/>
      <c r="CZ147" s="2" t="s">
        <v>135</v>
      </c>
      <c r="DA147" s="2" t="s">
        <v>227</v>
      </c>
      <c r="DB147" s="2"/>
      <c r="DC147" s="2"/>
      <c r="DD147" s="2"/>
      <c r="DE147" s="2" t="s">
        <v>125</v>
      </c>
      <c r="DF147" s="2"/>
      <c r="DG147" s="2" t="s">
        <v>260</v>
      </c>
      <c r="DH147" s="2" t="s">
        <v>198</v>
      </c>
      <c r="DI147" s="2" t="s">
        <v>125</v>
      </c>
      <c r="DJ147" s="2" t="s">
        <v>125</v>
      </c>
      <c r="DK147" s="2" t="s">
        <v>1329</v>
      </c>
      <c r="DL147" s="2" t="s">
        <v>158</v>
      </c>
    </row>
    <row r="148" spans="1:116" ht="28.5" x14ac:dyDescent="0.2">
      <c r="A148" s="2" t="s">
        <v>1330</v>
      </c>
      <c r="B148" s="2" t="s">
        <v>117</v>
      </c>
      <c r="C148" s="2" t="s">
        <v>1331</v>
      </c>
      <c r="D148" s="2" t="s">
        <v>1332</v>
      </c>
      <c r="E148" s="2" t="s">
        <v>120</v>
      </c>
      <c r="F148" s="2" t="s">
        <v>332</v>
      </c>
      <c r="G148" s="2" t="s">
        <v>1028</v>
      </c>
      <c r="H148" s="2" t="s">
        <v>325</v>
      </c>
      <c r="I148" s="2" t="s">
        <v>1333</v>
      </c>
      <c r="J148" s="2" t="s">
        <v>125</v>
      </c>
      <c r="K148" s="2" t="s">
        <v>1056</v>
      </c>
      <c r="L148" s="2" t="s">
        <v>555</v>
      </c>
      <c r="M148" s="2" t="s">
        <v>284</v>
      </c>
      <c r="N148" s="2" t="s">
        <v>389</v>
      </c>
      <c r="O148" s="2" t="s">
        <v>195</v>
      </c>
      <c r="P148" s="2" t="s">
        <v>125</v>
      </c>
      <c r="Q148" s="2" t="s">
        <v>224</v>
      </c>
      <c r="R148" s="2" t="s">
        <v>240</v>
      </c>
      <c r="S148" s="2" t="s">
        <v>157</v>
      </c>
      <c r="T148" s="2" t="s">
        <v>220</v>
      </c>
      <c r="U148" s="2" t="s">
        <v>135</v>
      </c>
      <c r="V148" s="2" t="s">
        <v>125</v>
      </c>
      <c r="W148" s="2" t="s">
        <v>222</v>
      </c>
      <c r="X148" s="2" t="s">
        <v>135</v>
      </c>
      <c r="Y148" s="2" t="s">
        <v>125</v>
      </c>
      <c r="Z148" s="2" t="s">
        <v>149</v>
      </c>
      <c r="AA148" s="2" t="s">
        <v>387</v>
      </c>
      <c r="AB148" s="2" t="s">
        <v>303</v>
      </c>
      <c r="AC148" s="2" t="s">
        <v>260</v>
      </c>
      <c r="AD148" s="2" t="s">
        <v>198</v>
      </c>
      <c r="AE148" s="2" t="s">
        <v>125</v>
      </c>
      <c r="AF148" s="2" t="s">
        <v>125</v>
      </c>
      <c r="AG148" s="2" t="s">
        <v>135</v>
      </c>
      <c r="AH148" s="2" t="s">
        <v>157</v>
      </c>
      <c r="AI148" s="2" t="s">
        <v>167</v>
      </c>
      <c r="AJ148" s="2" t="s">
        <v>125</v>
      </c>
      <c r="AK148" s="2" t="s">
        <v>135</v>
      </c>
      <c r="AL148" s="2" t="s">
        <v>185</v>
      </c>
      <c r="AM148" s="2" t="s">
        <v>164</v>
      </c>
      <c r="AN148" s="2" t="s">
        <v>649</v>
      </c>
      <c r="AO148" s="2" t="s">
        <v>192</v>
      </c>
      <c r="AP148" s="2" t="s">
        <v>135</v>
      </c>
      <c r="AQ148" s="2" t="s">
        <v>166</v>
      </c>
      <c r="AR148" s="2" t="s">
        <v>167</v>
      </c>
      <c r="AS148" s="2" t="s">
        <v>125</v>
      </c>
      <c r="AT148" s="2" t="s">
        <v>194</v>
      </c>
      <c r="AU148" s="2" t="s">
        <v>125</v>
      </c>
      <c r="AV148" s="2" t="s">
        <v>152</v>
      </c>
      <c r="AW148" s="2" t="s">
        <v>125</v>
      </c>
      <c r="AX148" s="2"/>
      <c r="AY148" s="2" t="s">
        <v>149</v>
      </c>
      <c r="AZ148" s="2" t="s">
        <v>125</v>
      </c>
      <c r="BA148" s="2" t="s">
        <v>157</v>
      </c>
      <c r="BB148" s="2" t="s">
        <v>135</v>
      </c>
      <c r="BC148" s="2" t="s">
        <v>149</v>
      </c>
      <c r="BD148" s="2" t="s">
        <v>192</v>
      </c>
      <c r="BE148" s="2" t="s">
        <v>183</v>
      </c>
      <c r="BF148" s="2" t="s">
        <v>365</v>
      </c>
      <c r="BG148" s="2" t="s">
        <v>135</v>
      </c>
      <c r="BH148" s="2" t="s">
        <v>152</v>
      </c>
      <c r="BI148" s="2" t="s">
        <v>135</v>
      </c>
      <c r="BJ148" s="2" t="s">
        <v>149</v>
      </c>
      <c r="BK148" s="2" t="s">
        <v>194</v>
      </c>
      <c r="BL148" s="2" t="s">
        <v>125</v>
      </c>
      <c r="BM148" s="2" t="s">
        <v>135</v>
      </c>
      <c r="BN148" s="2" t="s">
        <v>125</v>
      </c>
      <c r="BO148" s="2" t="s">
        <v>125</v>
      </c>
      <c r="BP148" s="2" t="s">
        <v>223</v>
      </c>
      <c r="BQ148" s="2" t="s">
        <v>149</v>
      </c>
      <c r="BR148" s="2" t="s">
        <v>125</v>
      </c>
      <c r="BS148" s="2" t="s">
        <v>149</v>
      </c>
      <c r="BT148" s="2" t="s">
        <v>149</v>
      </c>
      <c r="BU148" s="2"/>
      <c r="BV148" s="2" t="s">
        <v>135</v>
      </c>
      <c r="BW148" s="2" t="s">
        <v>182</v>
      </c>
      <c r="BX148" s="2" t="s">
        <v>149</v>
      </c>
      <c r="BY148" s="2" t="s">
        <v>572</v>
      </c>
      <c r="BZ148" s="2" t="s">
        <v>277</v>
      </c>
      <c r="CA148" s="2" t="s">
        <v>157</v>
      </c>
      <c r="CB148" s="2" t="s">
        <v>135</v>
      </c>
      <c r="CC148" s="2" t="s">
        <v>135</v>
      </c>
      <c r="CD148" s="2"/>
      <c r="CE148" s="2"/>
      <c r="CF148" s="2" t="s">
        <v>149</v>
      </c>
      <c r="CG148" s="2" t="s">
        <v>135</v>
      </c>
      <c r="CH148" s="2" t="s">
        <v>135</v>
      </c>
      <c r="CI148" s="2"/>
      <c r="CJ148" s="2" t="s">
        <v>125</v>
      </c>
      <c r="CK148" s="2" t="s">
        <v>135</v>
      </c>
      <c r="CL148" s="2" t="s">
        <v>149</v>
      </c>
      <c r="CM148" s="2"/>
      <c r="CN148" s="2" t="s">
        <v>125</v>
      </c>
      <c r="CO148" s="2" t="s">
        <v>166</v>
      </c>
      <c r="CP148" s="2" t="s">
        <v>152</v>
      </c>
      <c r="CQ148" s="2"/>
      <c r="CR148" s="2"/>
      <c r="CS148" s="2" t="s">
        <v>191</v>
      </c>
      <c r="CT148" s="2"/>
      <c r="CU148" s="2"/>
      <c r="CV148" s="2" t="s">
        <v>135</v>
      </c>
      <c r="CW148" s="2" t="s">
        <v>167</v>
      </c>
      <c r="CX148" s="2" t="s">
        <v>135</v>
      </c>
      <c r="CY148" s="2"/>
      <c r="CZ148" s="2" t="s">
        <v>149</v>
      </c>
      <c r="DA148" s="2" t="s">
        <v>339</v>
      </c>
      <c r="DB148" s="2"/>
      <c r="DC148" s="2"/>
      <c r="DD148" s="2"/>
      <c r="DE148" s="2" t="s">
        <v>125</v>
      </c>
      <c r="DF148" s="2"/>
      <c r="DG148" s="2" t="s">
        <v>303</v>
      </c>
      <c r="DH148" s="2" t="s">
        <v>123</v>
      </c>
      <c r="DI148" s="2" t="s">
        <v>125</v>
      </c>
      <c r="DJ148" s="2" t="s">
        <v>125</v>
      </c>
      <c r="DK148" s="2" t="s">
        <v>1334</v>
      </c>
      <c r="DL148" s="2" t="s">
        <v>150</v>
      </c>
    </row>
    <row r="149" spans="1:116" ht="28.5" x14ac:dyDescent="0.2">
      <c r="A149" s="2" t="s">
        <v>1335</v>
      </c>
      <c r="B149" s="2" t="s">
        <v>117</v>
      </c>
      <c r="C149" s="2" t="s">
        <v>1336</v>
      </c>
      <c r="D149" s="2" t="s">
        <v>1337</v>
      </c>
      <c r="E149" s="2" t="s">
        <v>120</v>
      </c>
      <c r="F149" s="2" t="s">
        <v>252</v>
      </c>
      <c r="G149" s="2" t="s">
        <v>1338</v>
      </c>
      <c r="H149" s="2" t="s">
        <v>223</v>
      </c>
      <c r="I149" s="2" t="s">
        <v>1339</v>
      </c>
      <c r="J149" s="2" t="s">
        <v>125</v>
      </c>
      <c r="K149" s="2" t="s">
        <v>1340</v>
      </c>
      <c r="L149" s="2" t="s">
        <v>141</v>
      </c>
      <c r="M149" s="2" t="s">
        <v>218</v>
      </c>
      <c r="N149" s="2" t="s">
        <v>399</v>
      </c>
      <c r="O149" s="2" t="s">
        <v>198</v>
      </c>
      <c r="P149" s="2" t="s">
        <v>135</v>
      </c>
      <c r="Q149" s="2" t="s">
        <v>195</v>
      </c>
      <c r="R149" s="2" t="s">
        <v>188</v>
      </c>
      <c r="S149" s="2" t="s">
        <v>192</v>
      </c>
      <c r="T149" s="2" t="s">
        <v>248</v>
      </c>
      <c r="U149" s="2" t="s">
        <v>149</v>
      </c>
      <c r="V149" s="2" t="s">
        <v>135</v>
      </c>
      <c r="W149" s="2" t="s">
        <v>222</v>
      </c>
      <c r="X149" s="2" t="s">
        <v>135</v>
      </c>
      <c r="Y149" s="2" t="s">
        <v>135</v>
      </c>
      <c r="Z149" s="2" t="s">
        <v>222</v>
      </c>
      <c r="AA149" s="2" t="s">
        <v>706</v>
      </c>
      <c r="AB149" s="2" t="s">
        <v>303</v>
      </c>
      <c r="AC149" s="2" t="s">
        <v>135</v>
      </c>
      <c r="AD149" s="2" t="s">
        <v>223</v>
      </c>
      <c r="AE149" s="2" t="s">
        <v>125</v>
      </c>
      <c r="AF149" s="2" t="s">
        <v>125</v>
      </c>
      <c r="AG149" s="2" t="s">
        <v>135</v>
      </c>
      <c r="AH149" s="2" t="s">
        <v>192</v>
      </c>
      <c r="AI149" s="2" t="s">
        <v>167</v>
      </c>
      <c r="AJ149" s="2" t="s">
        <v>125</v>
      </c>
      <c r="AK149" s="2" t="s">
        <v>135</v>
      </c>
      <c r="AL149" s="2" t="s">
        <v>509</v>
      </c>
      <c r="AM149" s="2" t="s">
        <v>182</v>
      </c>
      <c r="AN149" s="2" t="s">
        <v>429</v>
      </c>
      <c r="AO149" s="2" t="s">
        <v>166</v>
      </c>
      <c r="AP149" s="2" t="s">
        <v>135</v>
      </c>
      <c r="AQ149" s="2" t="s">
        <v>194</v>
      </c>
      <c r="AR149" s="2" t="s">
        <v>192</v>
      </c>
      <c r="AS149" s="2" t="s">
        <v>125</v>
      </c>
      <c r="AT149" s="2" t="s">
        <v>147</v>
      </c>
      <c r="AU149" s="2" t="s">
        <v>125</v>
      </c>
      <c r="AV149" s="2" t="s">
        <v>152</v>
      </c>
      <c r="AW149" s="2" t="s">
        <v>125</v>
      </c>
      <c r="AX149" s="2"/>
      <c r="AY149" s="2" t="s">
        <v>152</v>
      </c>
      <c r="AZ149" s="2" t="s">
        <v>125</v>
      </c>
      <c r="BA149" s="2" t="s">
        <v>167</v>
      </c>
      <c r="BB149" s="2" t="s">
        <v>135</v>
      </c>
      <c r="BC149" s="2" t="s">
        <v>152</v>
      </c>
      <c r="BD149" s="2" t="s">
        <v>192</v>
      </c>
      <c r="BE149" s="2" t="s">
        <v>283</v>
      </c>
      <c r="BF149" s="2" t="s">
        <v>184</v>
      </c>
      <c r="BG149" s="2" t="s">
        <v>135</v>
      </c>
      <c r="BH149" s="2" t="s">
        <v>157</v>
      </c>
      <c r="BI149" s="2" t="s">
        <v>135</v>
      </c>
      <c r="BJ149" s="2" t="s">
        <v>149</v>
      </c>
      <c r="BK149" s="2" t="s">
        <v>147</v>
      </c>
      <c r="BL149" s="2" t="s">
        <v>125</v>
      </c>
      <c r="BM149" s="2" t="s">
        <v>135</v>
      </c>
      <c r="BN149" s="2" t="s">
        <v>125</v>
      </c>
      <c r="BO149" s="2" t="s">
        <v>135</v>
      </c>
      <c r="BP149" s="2" t="s">
        <v>649</v>
      </c>
      <c r="BQ149" s="2" t="s">
        <v>149</v>
      </c>
      <c r="BR149" s="2" t="s">
        <v>125</v>
      </c>
      <c r="BS149" s="2" t="s">
        <v>152</v>
      </c>
      <c r="BT149" s="2" t="s">
        <v>135</v>
      </c>
      <c r="BU149" s="2"/>
      <c r="BV149" s="2" t="s">
        <v>135</v>
      </c>
      <c r="BW149" s="2" t="s">
        <v>224</v>
      </c>
      <c r="BX149" s="2" t="s">
        <v>149</v>
      </c>
      <c r="BY149" s="2" t="s">
        <v>444</v>
      </c>
      <c r="BZ149" s="2" t="s">
        <v>145</v>
      </c>
      <c r="CA149" s="2" t="s">
        <v>167</v>
      </c>
      <c r="CB149" s="2" t="s">
        <v>135</v>
      </c>
      <c r="CC149" s="2" t="s">
        <v>135</v>
      </c>
      <c r="CD149" s="2"/>
      <c r="CE149" s="2"/>
      <c r="CF149" s="2" t="s">
        <v>149</v>
      </c>
      <c r="CG149" s="2" t="s">
        <v>135</v>
      </c>
      <c r="CH149" s="2" t="s">
        <v>135</v>
      </c>
      <c r="CI149" s="2"/>
      <c r="CJ149" s="2" t="s">
        <v>125</v>
      </c>
      <c r="CK149" s="2" t="s">
        <v>135</v>
      </c>
      <c r="CL149" s="2" t="s">
        <v>149</v>
      </c>
      <c r="CM149" s="2"/>
      <c r="CN149" s="2" t="s">
        <v>125</v>
      </c>
      <c r="CO149" s="2" t="s">
        <v>192</v>
      </c>
      <c r="CP149" s="2" t="s">
        <v>152</v>
      </c>
      <c r="CQ149" s="2"/>
      <c r="CR149" s="2"/>
      <c r="CS149" s="2" t="s">
        <v>191</v>
      </c>
      <c r="CT149" s="2"/>
      <c r="CU149" s="2"/>
      <c r="CV149" s="2" t="s">
        <v>135</v>
      </c>
      <c r="CW149" s="2" t="s">
        <v>167</v>
      </c>
      <c r="CX149" s="2" t="s">
        <v>135</v>
      </c>
      <c r="CY149" s="2"/>
      <c r="CZ149" s="2" t="s">
        <v>152</v>
      </c>
      <c r="DA149" s="2" t="s">
        <v>123</v>
      </c>
      <c r="DB149" s="2"/>
      <c r="DC149" s="2"/>
      <c r="DD149" s="2"/>
      <c r="DE149" s="2" t="s">
        <v>125</v>
      </c>
      <c r="DF149" s="2"/>
      <c r="DG149" s="2" t="s">
        <v>187</v>
      </c>
      <c r="DH149" s="2" t="s">
        <v>223</v>
      </c>
      <c r="DI149" s="2" t="s">
        <v>125</v>
      </c>
      <c r="DJ149" s="2" t="s">
        <v>125</v>
      </c>
      <c r="DK149" s="2" t="s">
        <v>1341</v>
      </c>
      <c r="DL149" s="2" t="s">
        <v>219</v>
      </c>
    </row>
    <row r="150" spans="1:116" ht="28.5" x14ac:dyDescent="0.2">
      <c r="A150" s="2" t="s">
        <v>1342</v>
      </c>
      <c r="B150" s="2" t="s">
        <v>117</v>
      </c>
      <c r="C150" s="2" t="s">
        <v>1343</v>
      </c>
      <c r="D150" s="2" t="s">
        <v>1344</v>
      </c>
      <c r="E150" s="2" t="s">
        <v>120</v>
      </c>
      <c r="F150" s="2" t="s">
        <v>294</v>
      </c>
      <c r="G150" s="2" t="s">
        <v>1345</v>
      </c>
      <c r="H150" s="2" t="s">
        <v>223</v>
      </c>
      <c r="I150" s="2" t="s">
        <v>1346</v>
      </c>
      <c r="J150" s="2" t="s">
        <v>125</v>
      </c>
      <c r="K150" s="2" t="s">
        <v>941</v>
      </c>
      <c r="L150" s="2" t="s">
        <v>155</v>
      </c>
      <c r="M150" s="2" t="s">
        <v>867</v>
      </c>
      <c r="N150" s="2" t="s">
        <v>156</v>
      </c>
      <c r="O150" s="2" t="s">
        <v>145</v>
      </c>
      <c r="P150" s="2" t="s">
        <v>125</v>
      </c>
      <c r="Q150" s="2" t="s">
        <v>275</v>
      </c>
      <c r="R150" s="2" t="s">
        <v>400</v>
      </c>
      <c r="S150" s="2" t="s">
        <v>166</v>
      </c>
      <c r="T150" s="2" t="s">
        <v>737</v>
      </c>
      <c r="U150" s="2" t="s">
        <v>125</v>
      </c>
      <c r="V150" s="2" t="s">
        <v>135</v>
      </c>
      <c r="W150" s="2" t="s">
        <v>222</v>
      </c>
      <c r="X150" s="2" t="s">
        <v>135</v>
      </c>
      <c r="Y150" s="2" t="s">
        <v>135</v>
      </c>
      <c r="Z150" s="2" t="s">
        <v>226</v>
      </c>
      <c r="AA150" s="2" t="s">
        <v>488</v>
      </c>
      <c r="AB150" s="2" t="s">
        <v>303</v>
      </c>
      <c r="AC150" s="2" t="s">
        <v>135</v>
      </c>
      <c r="AD150" s="2" t="s">
        <v>400</v>
      </c>
      <c r="AE150" s="2" t="s">
        <v>125</v>
      </c>
      <c r="AF150" s="2" t="s">
        <v>125</v>
      </c>
      <c r="AG150" s="2" t="s">
        <v>135</v>
      </c>
      <c r="AH150" s="2" t="s">
        <v>157</v>
      </c>
      <c r="AI150" s="2" t="s">
        <v>167</v>
      </c>
      <c r="AJ150" s="2" t="s">
        <v>125</v>
      </c>
      <c r="AK150" s="2" t="s">
        <v>135</v>
      </c>
      <c r="AL150" s="2" t="s">
        <v>324</v>
      </c>
      <c r="AM150" s="2" t="s">
        <v>135</v>
      </c>
      <c r="AN150" s="2" t="s">
        <v>737</v>
      </c>
      <c r="AO150" s="2" t="s">
        <v>192</v>
      </c>
      <c r="AP150" s="2" t="s">
        <v>135</v>
      </c>
      <c r="AQ150" s="2" t="s">
        <v>194</v>
      </c>
      <c r="AR150" s="2" t="s">
        <v>192</v>
      </c>
      <c r="AS150" s="2" t="s">
        <v>125</v>
      </c>
      <c r="AT150" s="2" t="s">
        <v>147</v>
      </c>
      <c r="AU150" s="2" t="s">
        <v>125</v>
      </c>
      <c r="AV150" s="2" t="s">
        <v>152</v>
      </c>
      <c r="AW150" s="2" t="s">
        <v>125</v>
      </c>
      <c r="AX150" s="2"/>
      <c r="AY150" s="2" t="s">
        <v>149</v>
      </c>
      <c r="AZ150" s="2" t="s">
        <v>125</v>
      </c>
      <c r="BA150" s="2" t="s">
        <v>157</v>
      </c>
      <c r="BB150" s="2" t="s">
        <v>149</v>
      </c>
      <c r="BC150" s="2" t="s">
        <v>149</v>
      </c>
      <c r="BD150" s="2" t="s">
        <v>192</v>
      </c>
      <c r="BE150" s="2" t="s">
        <v>223</v>
      </c>
      <c r="BF150" s="2" t="s">
        <v>341</v>
      </c>
      <c r="BG150" s="2" t="s">
        <v>135</v>
      </c>
      <c r="BH150" s="2" t="s">
        <v>157</v>
      </c>
      <c r="BI150" s="2" t="s">
        <v>135</v>
      </c>
      <c r="BJ150" s="2" t="s">
        <v>149</v>
      </c>
      <c r="BK150" s="2" t="s">
        <v>222</v>
      </c>
      <c r="BL150" s="2" t="s">
        <v>125</v>
      </c>
      <c r="BM150" s="2" t="s">
        <v>135</v>
      </c>
      <c r="BN150" s="2" t="s">
        <v>125</v>
      </c>
      <c r="BO150" s="2" t="s">
        <v>135</v>
      </c>
      <c r="BP150" s="2" t="s">
        <v>179</v>
      </c>
      <c r="BQ150" s="2" t="s">
        <v>149</v>
      </c>
      <c r="BR150" s="2" t="s">
        <v>125</v>
      </c>
      <c r="BS150" s="2" t="s">
        <v>152</v>
      </c>
      <c r="BT150" s="2" t="s">
        <v>135</v>
      </c>
      <c r="BU150" s="2"/>
      <c r="BV150" s="2" t="s">
        <v>135</v>
      </c>
      <c r="BW150" s="2" t="s">
        <v>224</v>
      </c>
      <c r="BX150" s="2" t="s">
        <v>149</v>
      </c>
      <c r="BY150" s="2" t="s">
        <v>608</v>
      </c>
      <c r="BZ150" s="2" t="s">
        <v>261</v>
      </c>
      <c r="CA150" s="2" t="s">
        <v>166</v>
      </c>
      <c r="CB150" s="2" t="s">
        <v>135</v>
      </c>
      <c r="CC150" s="2" t="s">
        <v>135</v>
      </c>
      <c r="CD150" s="2"/>
      <c r="CE150" s="2"/>
      <c r="CF150" s="2" t="s">
        <v>149</v>
      </c>
      <c r="CG150" s="2" t="s">
        <v>135</v>
      </c>
      <c r="CH150" s="2" t="s">
        <v>135</v>
      </c>
      <c r="CI150" s="2"/>
      <c r="CJ150" s="2" t="s">
        <v>125</v>
      </c>
      <c r="CK150" s="2" t="s">
        <v>135</v>
      </c>
      <c r="CL150" s="2" t="s">
        <v>149</v>
      </c>
      <c r="CM150" s="2"/>
      <c r="CN150" s="2" t="s">
        <v>125</v>
      </c>
      <c r="CO150" s="2" t="s">
        <v>192</v>
      </c>
      <c r="CP150" s="2" t="s">
        <v>152</v>
      </c>
      <c r="CQ150" s="2"/>
      <c r="CR150" s="2"/>
      <c r="CS150" s="2" t="s">
        <v>191</v>
      </c>
      <c r="CT150" s="2"/>
      <c r="CU150" s="2"/>
      <c r="CV150" s="2" t="s">
        <v>135</v>
      </c>
      <c r="CW150" s="2" t="s">
        <v>149</v>
      </c>
      <c r="CX150" s="2" t="s">
        <v>135</v>
      </c>
      <c r="CY150" s="2"/>
      <c r="CZ150" s="2" t="s">
        <v>192</v>
      </c>
      <c r="DA150" s="2" t="s">
        <v>227</v>
      </c>
      <c r="DB150" s="2"/>
      <c r="DC150" s="2"/>
      <c r="DD150" s="2"/>
      <c r="DE150" s="2" t="s">
        <v>125</v>
      </c>
      <c r="DF150" s="2"/>
      <c r="DG150" s="2" t="s">
        <v>182</v>
      </c>
      <c r="DH150" s="2" t="s">
        <v>184</v>
      </c>
      <c r="DI150" s="2" t="s">
        <v>125</v>
      </c>
      <c r="DJ150" s="2" t="s">
        <v>125</v>
      </c>
      <c r="DK150" s="2" t="s">
        <v>1347</v>
      </c>
      <c r="DL150" s="2" t="s">
        <v>570</v>
      </c>
    </row>
    <row r="151" spans="1:116" ht="28.5" x14ac:dyDescent="0.2">
      <c r="A151" s="2" t="s">
        <v>1348</v>
      </c>
      <c r="B151" s="2" t="s">
        <v>117</v>
      </c>
      <c r="C151" s="2" t="s">
        <v>1349</v>
      </c>
      <c r="D151" s="2" t="s">
        <v>1350</v>
      </c>
      <c r="E151" s="2" t="s">
        <v>120</v>
      </c>
      <c r="F151" s="2" t="s">
        <v>316</v>
      </c>
      <c r="G151" s="2" t="s">
        <v>914</v>
      </c>
      <c r="H151" s="2" t="s">
        <v>307</v>
      </c>
      <c r="I151" s="2" t="s">
        <v>1351</v>
      </c>
      <c r="J151" s="2" t="s">
        <v>125</v>
      </c>
      <c r="K151" s="2" t="s">
        <v>1029</v>
      </c>
      <c r="L151" s="2" t="s">
        <v>643</v>
      </c>
      <c r="M151" s="2" t="s">
        <v>144</v>
      </c>
      <c r="N151" s="2" t="s">
        <v>598</v>
      </c>
      <c r="O151" s="2" t="s">
        <v>201</v>
      </c>
      <c r="P151" s="2" t="s">
        <v>125</v>
      </c>
      <c r="Q151" s="2" t="s">
        <v>308</v>
      </c>
      <c r="R151" s="2" t="s">
        <v>300</v>
      </c>
      <c r="S151" s="2" t="s">
        <v>136</v>
      </c>
      <c r="T151" s="2" t="s">
        <v>150</v>
      </c>
      <c r="U151" s="2" t="s">
        <v>152</v>
      </c>
      <c r="V151" s="2" t="s">
        <v>152</v>
      </c>
      <c r="W151" s="2" t="s">
        <v>194</v>
      </c>
      <c r="X151" s="2" t="s">
        <v>152</v>
      </c>
      <c r="Y151" s="2" t="s">
        <v>135</v>
      </c>
      <c r="Z151" s="2" t="s">
        <v>278</v>
      </c>
      <c r="AA151" s="2" t="s">
        <v>1254</v>
      </c>
      <c r="AB151" s="2" t="s">
        <v>224</v>
      </c>
      <c r="AC151" s="2" t="s">
        <v>149</v>
      </c>
      <c r="AD151" s="2" t="s">
        <v>243</v>
      </c>
      <c r="AE151" s="2" t="s">
        <v>135</v>
      </c>
      <c r="AF151" s="2" t="s">
        <v>135</v>
      </c>
      <c r="AG151" s="2" t="s">
        <v>125</v>
      </c>
      <c r="AH151" s="2" t="s">
        <v>191</v>
      </c>
      <c r="AI151" s="2" t="s">
        <v>167</v>
      </c>
      <c r="AJ151" s="2" t="s">
        <v>125</v>
      </c>
      <c r="AK151" s="2" t="s">
        <v>135</v>
      </c>
      <c r="AL151" s="2" t="s">
        <v>133</v>
      </c>
      <c r="AM151" s="2" t="s">
        <v>303</v>
      </c>
      <c r="AN151" s="2" t="s">
        <v>514</v>
      </c>
      <c r="AO151" s="2" t="s">
        <v>191</v>
      </c>
      <c r="AP151" s="2" t="s">
        <v>135</v>
      </c>
      <c r="AQ151" s="2" t="s">
        <v>147</v>
      </c>
      <c r="AR151" s="2" t="s">
        <v>166</v>
      </c>
      <c r="AS151" s="2" t="s">
        <v>125</v>
      </c>
      <c r="AT151" s="2" t="s">
        <v>164</v>
      </c>
      <c r="AU151" s="2" t="s">
        <v>135</v>
      </c>
      <c r="AV151" s="2" t="s">
        <v>157</v>
      </c>
      <c r="AW151" s="2" t="s">
        <v>125</v>
      </c>
      <c r="AX151" s="2"/>
      <c r="AY151" s="2" t="s">
        <v>152</v>
      </c>
      <c r="AZ151" s="2" t="s">
        <v>125</v>
      </c>
      <c r="BA151" s="2" t="s">
        <v>157</v>
      </c>
      <c r="BB151" s="2" t="s">
        <v>135</v>
      </c>
      <c r="BC151" s="2" t="s">
        <v>152</v>
      </c>
      <c r="BD151" s="2" t="s">
        <v>192</v>
      </c>
      <c r="BE151" s="2" t="s">
        <v>223</v>
      </c>
      <c r="BF151" s="2" t="s">
        <v>185</v>
      </c>
      <c r="BG151" s="2" t="s">
        <v>135</v>
      </c>
      <c r="BH151" s="2" t="s">
        <v>167</v>
      </c>
      <c r="BI151" s="2" t="s">
        <v>135</v>
      </c>
      <c r="BJ151" s="2" t="s">
        <v>152</v>
      </c>
      <c r="BK151" s="2" t="s">
        <v>164</v>
      </c>
      <c r="BL151" s="2" t="s">
        <v>135</v>
      </c>
      <c r="BM151" s="2" t="s">
        <v>135</v>
      </c>
      <c r="BN151" s="2" t="s">
        <v>125</v>
      </c>
      <c r="BO151" s="2" t="s">
        <v>135</v>
      </c>
      <c r="BP151" s="2" t="s">
        <v>505</v>
      </c>
      <c r="BQ151" s="2" t="s">
        <v>152</v>
      </c>
      <c r="BR151" s="2" t="s">
        <v>125</v>
      </c>
      <c r="BS151" s="2" t="s">
        <v>152</v>
      </c>
      <c r="BT151" s="2" t="s">
        <v>135</v>
      </c>
      <c r="BU151" s="2"/>
      <c r="BV151" s="2" t="s">
        <v>135</v>
      </c>
      <c r="BW151" s="2" t="s">
        <v>260</v>
      </c>
      <c r="BX151" s="2" t="s">
        <v>152</v>
      </c>
      <c r="BY151" s="2" t="s">
        <v>429</v>
      </c>
      <c r="BZ151" s="2" t="s">
        <v>245</v>
      </c>
      <c r="CA151" s="2" t="s">
        <v>191</v>
      </c>
      <c r="CB151" s="2" t="s">
        <v>135</v>
      </c>
      <c r="CC151" s="2" t="s">
        <v>135</v>
      </c>
      <c r="CD151" s="2"/>
      <c r="CE151" s="2"/>
      <c r="CF151" s="2" t="s">
        <v>152</v>
      </c>
      <c r="CG151" s="2" t="s">
        <v>149</v>
      </c>
      <c r="CH151" s="2" t="s">
        <v>135</v>
      </c>
      <c r="CI151" s="2"/>
      <c r="CJ151" s="2" t="s">
        <v>125</v>
      </c>
      <c r="CK151" s="2" t="s">
        <v>135</v>
      </c>
      <c r="CL151" s="2" t="s">
        <v>149</v>
      </c>
      <c r="CM151" s="2"/>
      <c r="CN151" s="2" t="s">
        <v>125</v>
      </c>
      <c r="CO151" s="2" t="s">
        <v>166</v>
      </c>
      <c r="CP151" s="2" t="s">
        <v>152</v>
      </c>
      <c r="CQ151" s="2"/>
      <c r="CR151" s="2"/>
      <c r="CS151" s="2" t="s">
        <v>191</v>
      </c>
      <c r="CT151" s="2"/>
      <c r="CU151" s="2"/>
      <c r="CV151" s="2" t="s">
        <v>135</v>
      </c>
      <c r="CW151" s="2" t="s">
        <v>125</v>
      </c>
      <c r="CX151" s="2" t="s">
        <v>135</v>
      </c>
      <c r="CY151" s="2"/>
      <c r="CZ151" s="2" t="s">
        <v>157</v>
      </c>
      <c r="DA151" s="2" t="s">
        <v>341</v>
      </c>
      <c r="DB151" s="2"/>
      <c r="DC151" s="2"/>
      <c r="DD151" s="2"/>
      <c r="DE151" s="2" t="s">
        <v>125</v>
      </c>
      <c r="DF151" s="2"/>
      <c r="DG151" s="2" t="s">
        <v>182</v>
      </c>
      <c r="DH151" s="2" t="s">
        <v>342</v>
      </c>
      <c r="DI151" s="2" t="s">
        <v>125</v>
      </c>
      <c r="DJ151" s="2" t="s">
        <v>125</v>
      </c>
      <c r="DK151" s="2" t="s">
        <v>1352</v>
      </c>
      <c r="DL151" s="2" t="s">
        <v>328</v>
      </c>
    </row>
    <row r="152" spans="1:116" ht="28.5" x14ac:dyDescent="0.2">
      <c r="A152" s="2" t="s">
        <v>1353</v>
      </c>
      <c r="B152" s="2" t="s">
        <v>117</v>
      </c>
      <c r="C152" s="2" t="s">
        <v>1354</v>
      </c>
      <c r="D152" s="2" t="s">
        <v>1355</v>
      </c>
      <c r="E152" s="2" t="s">
        <v>120</v>
      </c>
      <c r="F152" s="2" t="s">
        <v>1079</v>
      </c>
      <c r="G152" s="2" t="s">
        <v>293</v>
      </c>
      <c r="H152" s="2" t="s">
        <v>278</v>
      </c>
      <c r="I152" s="2" t="s">
        <v>1356</v>
      </c>
      <c r="J152" s="2" t="s">
        <v>125</v>
      </c>
      <c r="K152" s="2" t="s">
        <v>1357</v>
      </c>
      <c r="L152" s="2" t="s">
        <v>398</v>
      </c>
      <c r="M152" s="2" t="s">
        <v>399</v>
      </c>
      <c r="N152" s="2" t="s">
        <v>508</v>
      </c>
      <c r="O152" s="2" t="s">
        <v>245</v>
      </c>
      <c r="P152" s="2" t="s">
        <v>135</v>
      </c>
      <c r="Q152" s="2" t="s">
        <v>307</v>
      </c>
      <c r="R152" s="2" t="s">
        <v>265</v>
      </c>
      <c r="S152" s="2" t="s">
        <v>191</v>
      </c>
      <c r="T152" s="2" t="s">
        <v>505</v>
      </c>
      <c r="U152" s="2" t="s">
        <v>149</v>
      </c>
      <c r="V152" s="2" t="s">
        <v>149</v>
      </c>
      <c r="W152" s="2" t="s">
        <v>194</v>
      </c>
      <c r="X152" s="2" t="s">
        <v>149</v>
      </c>
      <c r="Y152" s="2" t="s">
        <v>135</v>
      </c>
      <c r="Z152" s="2" t="s">
        <v>226</v>
      </c>
      <c r="AA152" s="2" t="s">
        <v>824</v>
      </c>
      <c r="AB152" s="2" t="s">
        <v>224</v>
      </c>
      <c r="AC152" s="2" t="s">
        <v>135</v>
      </c>
      <c r="AD152" s="2" t="s">
        <v>285</v>
      </c>
      <c r="AE152" s="2" t="s">
        <v>135</v>
      </c>
      <c r="AF152" s="2" t="s">
        <v>149</v>
      </c>
      <c r="AG152" s="2" t="s">
        <v>135</v>
      </c>
      <c r="AH152" s="2" t="s">
        <v>166</v>
      </c>
      <c r="AI152" s="2" t="s">
        <v>167</v>
      </c>
      <c r="AJ152" s="2" t="s">
        <v>125</v>
      </c>
      <c r="AK152" s="2" t="s">
        <v>135</v>
      </c>
      <c r="AL152" s="2" t="s">
        <v>324</v>
      </c>
      <c r="AM152" s="2" t="s">
        <v>187</v>
      </c>
      <c r="AN152" s="2" t="s">
        <v>300</v>
      </c>
      <c r="AO152" s="2" t="s">
        <v>194</v>
      </c>
      <c r="AP152" s="2" t="s">
        <v>135</v>
      </c>
      <c r="AQ152" s="2" t="s">
        <v>135</v>
      </c>
      <c r="AR152" s="2" t="s">
        <v>166</v>
      </c>
      <c r="AS152" s="2" t="s">
        <v>135</v>
      </c>
      <c r="AT152" s="2" t="s">
        <v>164</v>
      </c>
      <c r="AU152" s="2" t="s">
        <v>135</v>
      </c>
      <c r="AV152" s="2" t="s">
        <v>157</v>
      </c>
      <c r="AW152" s="2" t="s">
        <v>125</v>
      </c>
      <c r="AX152" s="2"/>
      <c r="AY152" s="2" t="s">
        <v>152</v>
      </c>
      <c r="AZ152" s="2" t="s">
        <v>125</v>
      </c>
      <c r="BA152" s="2" t="s">
        <v>157</v>
      </c>
      <c r="BB152" s="2" t="s">
        <v>135</v>
      </c>
      <c r="BC152" s="2" t="s">
        <v>152</v>
      </c>
      <c r="BD152" s="2" t="s">
        <v>192</v>
      </c>
      <c r="BE152" s="2" t="s">
        <v>339</v>
      </c>
      <c r="BF152" s="2" t="s">
        <v>188</v>
      </c>
      <c r="BG152" s="2" t="s">
        <v>149</v>
      </c>
      <c r="BH152" s="2" t="s">
        <v>167</v>
      </c>
      <c r="BI152" s="2" t="s">
        <v>135</v>
      </c>
      <c r="BJ152" s="2" t="s">
        <v>152</v>
      </c>
      <c r="BK152" s="2" t="s">
        <v>136</v>
      </c>
      <c r="BL152" s="2" t="s">
        <v>135</v>
      </c>
      <c r="BM152" s="2" t="s">
        <v>135</v>
      </c>
      <c r="BN152" s="2" t="s">
        <v>125</v>
      </c>
      <c r="BO152" s="2" t="s">
        <v>135</v>
      </c>
      <c r="BP152" s="2" t="s">
        <v>218</v>
      </c>
      <c r="BQ152" s="2" t="s">
        <v>152</v>
      </c>
      <c r="BR152" s="2" t="s">
        <v>125</v>
      </c>
      <c r="BS152" s="2" t="s">
        <v>152</v>
      </c>
      <c r="BT152" s="2" t="s">
        <v>135</v>
      </c>
      <c r="BU152" s="2"/>
      <c r="BV152" s="2" t="s">
        <v>125</v>
      </c>
      <c r="BW152" s="2" t="s">
        <v>303</v>
      </c>
      <c r="BX152" s="2" t="s">
        <v>152</v>
      </c>
      <c r="BY152" s="2" t="s">
        <v>286</v>
      </c>
      <c r="BZ152" s="2" t="s">
        <v>198</v>
      </c>
      <c r="CA152" s="2" t="s">
        <v>166</v>
      </c>
      <c r="CB152" s="2" t="s">
        <v>135</v>
      </c>
      <c r="CC152" s="2" t="s">
        <v>135</v>
      </c>
      <c r="CD152" s="2"/>
      <c r="CE152" s="2"/>
      <c r="CF152" s="2" t="s">
        <v>149</v>
      </c>
      <c r="CG152" s="2" t="s">
        <v>149</v>
      </c>
      <c r="CH152" s="2" t="s">
        <v>135</v>
      </c>
      <c r="CI152" s="2"/>
      <c r="CJ152" s="2" t="s">
        <v>125</v>
      </c>
      <c r="CK152" s="2" t="s">
        <v>135</v>
      </c>
      <c r="CL152" s="2" t="s">
        <v>149</v>
      </c>
      <c r="CM152" s="2"/>
      <c r="CN152" s="2" t="s">
        <v>125</v>
      </c>
      <c r="CO152" s="2" t="s">
        <v>192</v>
      </c>
      <c r="CP152" s="2" t="s">
        <v>152</v>
      </c>
      <c r="CQ152" s="2"/>
      <c r="CR152" s="2"/>
      <c r="CS152" s="2" t="s">
        <v>191</v>
      </c>
      <c r="CT152" s="2"/>
      <c r="CU152" s="2"/>
      <c r="CV152" s="2" t="s">
        <v>135</v>
      </c>
      <c r="CW152" s="2" t="s">
        <v>192</v>
      </c>
      <c r="CX152" s="2" t="s">
        <v>135</v>
      </c>
      <c r="CY152" s="2"/>
      <c r="CZ152" s="2" t="s">
        <v>152</v>
      </c>
      <c r="DA152" s="2" t="s">
        <v>278</v>
      </c>
      <c r="DB152" s="2"/>
      <c r="DC152" s="2"/>
      <c r="DD152" s="2"/>
      <c r="DE152" s="2" t="s">
        <v>125</v>
      </c>
      <c r="DF152" s="2"/>
      <c r="DG152" s="2" t="s">
        <v>136</v>
      </c>
      <c r="DH152" s="2" t="s">
        <v>285</v>
      </c>
      <c r="DI152" s="2" t="s">
        <v>125</v>
      </c>
      <c r="DJ152" s="2" t="s">
        <v>125</v>
      </c>
      <c r="DK152" s="2" t="s">
        <v>1358</v>
      </c>
      <c r="DL152" s="2" t="s">
        <v>168</v>
      </c>
    </row>
    <row r="153" spans="1:116" ht="28.5" x14ac:dyDescent="0.2">
      <c r="A153" s="2" t="s">
        <v>1359</v>
      </c>
      <c r="B153" s="2" t="s">
        <v>117</v>
      </c>
      <c r="C153" s="2" t="s">
        <v>1360</v>
      </c>
      <c r="D153" s="2" t="s">
        <v>1361</v>
      </c>
      <c r="E153" s="2" t="s">
        <v>315</v>
      </c>
      <c r="F153" s="2" t="s">
        <v>293</v>
      </c>
      <c r="G153" s="2" t="s">
        <v>900</v>
      </c>
      <c r="H153" s="2" t="s">
        <v>283</v>
      </c>
      <c r="I153" s="2" t="s">
        <v>1362</v>
      </c>
      <c r="J153" s="2" t="s">
        <v>375</v>
      </c>
      <c r="K153" s="2" t="s">
        <v>1363</v>
      </c>
      <c r="L153" s="2" t="s">
        <v>460</v>
      </c>
      <c r="M153" s="2" t="s">
        <v>158</v>
      </c>
      <c r="N153" s="2" t="s">
        <v>753</v>
      </c>
      <c r="O153" s="2" t="s">
        <v>272</v>
      </c>
      <c r="P153" s="2" t="s">
        <v>125</v>
      </c>
      <c r="Q153" s="2" t="s">
        <v>767</v>
      </c>
      <c r="R153" s="2" t="s">
        <v>284</v>
      </c>
      <c r="S153" s="2" t="s">
        <v>191</v>
      </c>
      <c r="T153" s="2" t="s">
        <v>275</v>
      </c>
      <c r="U153" s="2" t="s">
        <v>125</v>
      </c>
      <c r="V153" s="2" t="s">
        <v>152</v>
      </c>
      <c r="W153" s="2" t="s">
        <v>222</v>
      </c>
      <c r="X153" s="2" t="s">
        <v>149</v>
      </c>
      <c r="Y153" s="2" t="s">
        <v>135</v>
      </c>
      <c r="Z153" s="2" t="s">
        <v>245</v>
      </c>
      <c r="AA153" s="2" t="s">
        <v>165</v>
      </c>
      <c r="AB153" s="2" t="s">
        <v>187</v>
      </c>
      <c r="AC153" s="2" t="s">
        <v>135</v>
      </c>
      <c r="AD153" s="2" t="s">
        <v>376</v>
      </c>
      <c r="AE153" s="2" t="s">
        <v>135</v>
      </c>
      <c r="AF153" s="2" t="s">
        <v>152</v>
      </c>
      <c r="AG153" s="2" t="s">
        <v>125</v>
      </c>
      <c r="AH153" s="2" t="s">
        <v>191</v>
      </c>
      <c r="AI153" s="2" t="s">
        <v>167</v>
      </c>
      <c r="AJ153" s="2" t="s">
        <v>125</v>
      </c>
      <c r="AK153" s="2" t="s">
        <v>135</v>
      </c>
      <c r="AL153" s="2" t="s">
        <v>888</v>
      </c>
      <c r="AM153" s="2" t="s">
        <v>263</v>
      </c>
      <c r="AN153" s="2" t="s">
        <v>344</v>
      </c>
      <c r="AO153" s="2" t="s">
        <v>147</v>
      </c>
      <c r="AP153" s="2" t="s">
        <v>135</v>
      </c>
      <c r="AQ153" s="2" t="s">
        <v>135</v>
      </c>
      <c r="AR153" s="2" t="s">
        <v>191</v>
      </c>
      <c r="AS153" s="2" t="s">
        <v>135</v>
      </c>
      <c r="AT153" s="2" t="s">
        <v>131</v>
      </c>
      <c r="AU153" s="2" t="s">
        <v>135</v>
      </c>
      <c r="AV153" s="2" t="s">
        <v>167</v>
      </c>
      <c r="AW153" s="2" t="s">
        <v>125</v>
      </c>
      <c r="AX153" s="2"/>
      <c r="AY153" s="2" t="s">
        <v>157</v>
      </c>
      <c r="AZ153" s="2" t="s">
        <v>125</v>
      </c>
      <c r="BA153" s="2" t="s">
        <v>167</v>
      </c>
      <c r="BB153" s="2" t="s">
        <v>149</v>
      </c>
      <c r="BC153" s="2" t="s">
        <v>157</v>
      </c>
      <c r="BD153" s="2" t="s">
        <v>192</v>
      </c>
      <c r="BE153" s="2" t="s">
        <v>240</v>
      </c>
      <c r="BF153" s="2" t="s">
        <v>325</v>
      </c>
      <c r="BG153" s="2" t="s">
        <v>152</v>
      </c>
      <c r="BH153" s="2" t="s">
        <v>167</v>
      </c>
      <c r="BI153" s="2" t="s">
        <v>135</v>
      </c>
      <c r="BJ153" s="2" t="s">
        <v>152</v>
      </c>
      <c r="BK153" s="2" t="s">
        <v>131</v>
      </c>
      <c r="BL153" s="2" t="s">
        <v>135</v>
      </c>
      <c r="BM153" s="2" t="s">
        <v>149</v>
      </c>
      <c r="BN153" s="2" t="s">
        <v>125</v>
      </c>
      <c r="BO153" s="2" t="s">
        <v>135</v>
      </c>
      <c r="BP153" s="2" t="s">
        <v>218</v>
      </c>
      <c r="BQ153" s="2" t="s">
        <v>152</v>
      </c>
      <c r="BR153" s="2" t="s">
        <v>125</v>
      </c>
      <c r="BS153" s="2" t="s">
        <v>152</v>
      </c>
      <c r="BT153" s="2" t="s">
        <v>135</v>
      </c>
      <c r="BU153" s="2"/>
      <c r="BV153" s="2" t="s">
        <v>125</v>
      </c>
      <c r="BW153" s="2" t="s">
        <v>187</v>
      </c>
      <c r="BX153" s="2" t="s">
        <v>152</v>
      </c>
      <c r="BY153" s="2" t="s">
        <v>354</v>
      </c>
      <c r="BZ153" s="2" t="s">
        <v>145</v>
      </c>
      <c r="CA153" s="2" t="s">
        <v>191</v>
      </c>
      <c r="CB153" s="2" t="s">
        <v>135</v>
      </c>
      <c r="CC153" s="2" t="s">
        <v>135</v>
      </c>
      <c r="CD153" s="2"/>
      <c r="CE153" s="2"/>
      <c r="CF153" s="2" t="s">
        <v>152</v>
      </c>
      <c r="CG153" s="2" t="s">
        <v>149</v>
      </c>
      <c r="CH153" s="2" t="s">
        <v>149</v>
      </c>
      <c r="CI153" s="2"/>
      <c r="CJ153" s="2" t="s">
        <v>125</v>
      </c>
      <c r="CK153" s="2" t="s">
        <v>135</v>
      </c>
      <c r="CL153" s="2" t="s">
        <v>149</v>
      </c>
      <c r="CM153" s="2"/>
      <c r="CN153" s="2" t="s">
        <v>125</v>
      </c>
      <c r="CO153" s="2" t="s">
        <v>166</v>
      </c>
      <c r="CP153" s="2" t="s">
        <v>152</v>
      </c>
      <c r="CQ153" s="2"/>
      <c r="CR153" s="2"/>
      <c r="CS153" s="2" t="s">
        <v>191</v>
      </c>
      <c r="CT153" s="2"/>
      <c r="CU153" s="2"/>
      <c r="CV153" s="2" t="s">
        <v>135</v>
      </c>
      <c r="CW153" s="2" t="s">
        <v>149</v>
      </c>
      <c r="CX153" s="2" t="s">
        <v>149</v>
      </c>
      <c r="CY153" s="2"/>
      <c r="CZ153" s="2" t="s">
        <v>152</v>
      </c>
      <c r="DA153" s="2" t="s">
        <v>326</v>
      </c>
      <c r="DB153" s="2"/>
      <c r="DC153" s="2"/>
      <c r="DD153" s="2"/>
      <c r="DE153" s="2" t="s">
        <v>125</v>
      </c>
      <c r="DF153" s="2"/>
      <c r="DG153" s="2" t="s">
        <v>136</v>
      </c>
      <c r="DH153" s="2" t="s">
        <v>572</v>
      </c>
      <c r="DI153" s="2" t="s">
        <v>125</v>
      </c>
      <c r="DJ153" s="2" t="s">
        <v>125</v>
      </c>
      <c r="DK153" s="2" t="s">
        <v>1364</v>
      </c>
      <c r="DL153" s="2" t="s">
        <v>480</v>
      </c>
    </row>
    <row r="154" spans="1:116" ht="28.5" x14ac:dyDescent="0.2">
      <c r="A154" s="2" t="s">
        <v>1365</v>
      </c>
      <c r="B154" s="2" t="s">
        <v>117</v>
      </c>
      <c r="C154" s="2" t="s">
        <v>1366</v>
      </c>
      <c r="D154" s="2" t="s">
        <v>1367</v>
      </c>
      <c r="E154" s="2" t="s">
        <v>1127</v>
      </c>
      <c r="F154" s="2" t="s">
        <v>1205</v>
      </c>
      <c r="G154" s="2" t="s">
        <v>208</v>
      </c>
      <c r="H154" s="2" t="s">
        <v>307</v>
      </c>
      <c r="I154" s="2" t="s">
        <v>1091</v>
      </c>
      <c r="J154" s="2" t="s">
        <v>1368</v>
      </c>
      <c r="K154" s="2" t="s">
        <v>1369</v>
      </c>
      <c r="L154" s="2" t="s">
        <v>151</v>
      </c>
      <c r="M154" s="2" t="s">
        <v>514</v>
      </c>
      <c r="N154" s="2" t="s">
        <v>706</v>
      </c>
      <c r="O154" s="2" t="s">
        <v>226</v>
      </c>
      <c r="P154" s="2" t="s">
        <v>135</v>
      </c>
      <c r="Q154" s="2" t="s">
        <v>616</v>
      </c>
      <c r="R154" s="2" t="s">
        <v>325</v>
      </c>
      <c r="S154" s="2" t="s">
        <v>167</v>
      </c>
      <c r="T154" s="2" t="s">
        <v>562</v>
      </c>
      <c r="U154" s="2" t="s">
        <v>149</v>
      </c>
      <c r="V154" s="2" t="s">
        <v>222</v>
      </c>
      <c r="W154" s="2" t="s">
        <v>147</v>
      </c>
      <c r="X154" s="2" t="s">
        <v>135</v>
      </c>
      <c r="Y154" s="2" t="s">
        <v>135</v>
      </c>
      <c r="Z154" s="2" t="s">
        <v>246</v>
      </c>
      <c r="AA154" s="2" t="s">
        <v>375</v>
      </c>
      <c r="AB154" s="2" t="s">
        <v>303</v>
      </c>
      <c r="AC154" s="2" t="s">
        <v>196</v>
      </c>
      <c r="AD154" s="2" t="s">
        <v>220</v>
      </c>
      <c r="AE154" s="2" t="s">
        <v>125</v>
      </c>
      <c r="AF154" s="2" t="s">
        <v>157</v>
      </c>
      <c r="AG154" s="2" t="s">
        <v>149</v>
      </c>
      <c r="AH154" s="2" t="s">
        <v>136</v>
      </c>
      <c r="AI154" s="2" t="s">
        <v>167</v>
      </c>
      <c r="AJ154" s="2" t="s">
        <v>125</v>
      </c>
      <c r="AK154" s="2" t="s">
        <v>135</v>
      </c>
      <c r="AL154" s="2" t="s">
        <v>280</v>
      </c>
      <c r="AM154" s="2" t="s">
        <v>264</v>
      </c>
      <c r="AN154" s="2" t="s">
        <v>562</v>
      </c>
      <c r="AO154" s="2" t="s">
        <v>147</v>
      </c>
      <c r="AP154" s="2" t="s">
        <v>135</v>
      </c>
      <c r="AQ154" s="2" t="s">
        <v>125</v>
      </c>
      <c r="AR154" s="2" t="s">
        <v>167</v>
      </c>
      <c r="AS154" s="2" t="s">
        <v>125</v>
      </c>
      <c r="AT154" s="2" t="s">
        <v>182</v>
      </c>
      <c r="AU154" s="2" t="s">
        <v>135</v>
      </c>
      <c r="AV154" s="2" t="s">
        <v>167</v>
      </c>
      <c r="AW154" s="2" t="s">
        <v>125</v>
      </c>
      <c r="AX154" s="2"/>
      <c r="AY154" s="2" t="s">
        <v>152</v>
      </c>
      <c r="AZ154" s="2" t="s">
        <v>125</v>
      </c>
      <c r="BA154" s="2" t="s">
        <v>192</v>
      </c>
      <c r="BB154" s="2" t="s">
        <v>135</v>
      </c>
      <c r="BC154" s="2" t="s">
        <v>152</v>
      </c>
      <c r="BD154" s="2" t="s">
        <v>192</v>
      </c>
      <c r="BE154" s="2" t="s">
        <v>285</v>
      </c>
      <c r="BF154" s="2" t="s">
        <v>240</v>
      </c>
      <c r="BG154" s="2" t="s">
        <v>149</v>
      </c>
      <c r="BH154" s="2" t="s">
        <v>167</v>
      </c>
      <c r="BI154" s="2" t="s">
        <v>135</v>
      </c>
      <c r="BJ154" s="2" t="s">
        <v>152</v>
      </c>
      <c r="BK154" s="2" t="s">
        <v>182</v>
      </c>
      <c r="BL154" s="2" t="s">
        <v>135</v>
      </c>
      <c r="BM154" s="2" t="s">
        <v>135</v>
      </c>
      <c r="BN154" s="2" t="s">
        <v>125</v>
      </c>
      <c r="BO154" s="2" t="s">
        <v>135</v>
      </c>
      <c r="BP154" s="2" t="s">
        <v>337</v>
      </c>
      <c r="BQ154" s="2" t="s">
        <v>152</v>
      </c>
      <c r="BR154" s="2" t="s">
        <v>125</v>
      </c>
      <c r="BS154" s="2" t="s">
        <v>149</v>
      </c>
      <c r="BT154" s="2" t="s">
        <v>149</v>
      </c>
      <c r="BU154" s="2"/>
      <c r="BV154" s="2" t="s">
        <v>135</v>
      </c>
      <c r="BW154" s="2" t="s">
        <v>195</v>
      </c>
      <c r="BX154" s="2" t="s">
        <v>152</v>
      </c>
      <c r="BY154" s="2" t="s">
        <v>220</v>
      </c>
      <c r="BZ154" s="2" t="s">
        <v>200</v>
      </c>
      <c r="CA154" s="2" t="s">
        <v>166</v>
      </c>
      <c r="CB154" s="2" t="s">
        <v>135</v>
      </c>
      <c r="CC154" s="2" t="s">
        <v>135</v>
      </c>
      <c r="CD154" s="2"/>
      <c r="CE154" s="2"/>
      <c r="CF154" s="2" t="s">
        <v>157</v>
      </c>
      <c r="CG154" s="2" t="s">
        <v>149</v>
      </c>
      <c r="CH154" s="2" t="s">
        <v>149</v>
      </c>
      <c r="CI154" s="2"/>
      <c r="CJ154" s="2" t="s">
        <v>125</v>
      </c>
      <c r="CK154" s="2" t="s">
        <v>135</v>
      </c>
      <c r="CL154" s="2" t="s">
        <v>149</v>
      </c>
      <c r="CM154" s="2"/>
      <c r="CN154" s="2" t="s">
        <v>125</v>
      </c>
      <c r="CO154" s="2" t="s">
        <v>191</v>
      </c>
      <c r="CP154" s="2" t="s">
        <v>167</v>
      </c>
      <c r="CQ154" s="2"/>
      <c r="CR154" s="2"/>
      <c r="CS154" s="2" t="s">
        <v>166</v>
      </c>
      <c r="CT154" s="2"/>
      <c r="CU154" s="2"/>
      <c r="CV154" s="2" t="s">
        <v>149</v>
      </c>
      <c r="CW154" s="2" t="s">
        <v>167</v>
      </c>
      <c r="CX154" s="2" t="s">
        <v>149</v>
      </c>
      <c r="CY154" s="2"/>
      <c r="CZ154" s="2" t="s">
        <v>152</v>
      </c>
      <c r="DA154" s="2" t="s">
        <v>240</v>
      </c>
      <c r="DB154" s="2"/>
      <c r="DC154" s="2"/>
      <c r="DD154" s="2"/>
      <c r="DE154" s="2" t="s">
        <v>125</v>
      </c>
      <c r="DF154" s="2"/>
      <c r="DG154" s="2" t="s">
        <v>123</v>
      </c>
      <c r="DH154" s="2" t="s">
        <v>216</v>
      </c>
      <c r="DI154" s="2" t="s">
        <v>125</v>
      </c>
      <c r="DJ154" s="2" t="s">
        <v>125</v>
      </c>
      <c r="DK154" s="2" t="s">
        <v>953</v>
      </c>
      <c r="DL154" s="2" t="s">
        <v>310</v>
      </c>
    </row>
    <row r="155" spans="1:116" ht="28.5" x14ac:dyDescent="0.2">
      <c r="A155" s="2" t="s">
        <v>1370</v>
      </c>
      <c r="B155" s="2" t="s">
        <v>117</v>
      </c>
      <c r="C155" s="2" t="s">
        <v>1371</v>
      </c>
      <c r="D155" s="2" t="s">
        <v>1372</v>
      </c>
      <c r="E155" s="2" t="s">
        <v>1373</v>
      </c>
      <c r="F155" s="2" t="s">
        <v>1212</v>
      </c>
      <c r="G155" s="2" t="s">
        <v>253</v>
      </c>
      <c r="H155" s="2" t="s">
        <v>223</v>
      </c>
      <c r="I155" s="2" t="s">
        <v>1374</v>
      </c>
      <c r="J155" s="2" t="s">
        <v>1375</v>
      </c>
      <c r="K155" s="2" t="s">
        <v>738</v>
      </c>
      <c r="L155" s="2" t="s">
        <v>625</v>
      </c>
      <c r="M155" s="2" t="s">
        <v>746</v>
      </c>
      <c r="N155" s="2" t="s">
        <v>181</v>
      </c>
      <c r="O155" s="2" t="s">
        <v>398</v>
      </c>
      <c r="P155" s="2" t="s">
        <v>125</v>
      </c>
      <c r="Q155" s="2" t="s">
        <v>167</v>
      </c>
      <c r="R155" s="2" t="s">
        <v>1261</v>
      </c>
      <c r="S155" s="2" t="s">
        <v>398</v>
      </c>
      <c r="T155" s="2" t="s">
        <v>189</v>
      </c>
      <c r="U155" s="2" t="s">
        <v>125</v>
      </c>
      <c r="V155" s="2" t="s">
        <v>222</v>
      </c>
      <c r="W155" s="2" t="s">
        <v>1261</v>
      </c>
      <c r="X155" s="2" t="s">
        <v>1261</v>
      </c>
      <c r="Y155" s="2" t="s">
        <v>125</v>
      </c>
      <c r="Z155" s="2" t="s">
        <v>125</v>
      </c>
      <c r="AA155" s="2" t="s">
        <v>137</v>
      </c>
      <c r="AB155" s="2" t="s">
        <v>125</v>
      </c>
      <c r="AC155" s="2" t="s">
        <v>186</v>
      </c>
      <c r="AD155" s="2" t="s">
        <v>297</v>
      </c>
      <c r="AE155" s="2" t="s">
        <v>389</v>
      </c>
      <c r="AF155" s="2" t="s">
        <v>505</v>
      </c>
      <c r="AG155" s="2" t="s">
        <v>389</v>
      </c>
      <c r="AH155" s="2" t="s">
        <v>325</v>
      </c>
      <c r="AI155" s="2" t="s">
        <v>125</v>
      </c>
      <c r="AJ155" s="2" t="s">
        <v>125</v>
      </c>
      <c r="AK155" s="2" t="s">
        <v>190</v>
      </c>
      <c r="AL155" s="2" t="s">
        <v>145</v>
      </c>
      <c r="AM155" s="2" t="s">
        <v>162</v>
      </c>
      <c r="AN155" s="2" t="s">
        <v>166</v>
      </c>
      <c r="AO155" s="2" t="s">
        <v>510</v>
      </c>
      <c r="AP155" s="2" t="s">
        <v>126</v>
      </c>
      <c r="AQ155" s="2" t="s">
        <v>144</v>
      </c>
      <c r="AR155" s="2" t="s">
        <v>125</v>
      </c>
      <c r="AS155" s="2" t="s">
        <v>138</v>
      </c>
      <c r="AT155" s="2" t="s">
        <v>356</v>
      </c>
      <c r="AU155" s="2" t="s">
        <v>715</v>
      </c>
      <c r="AV155" s="2" t="s">
        <v>301</v>
      </c>
      <c r="AW155" s="2" t="s">
        <v>125</v>
      </c>
      <c r="AX155" s="2"/>
      <c r="AY155" s="2" t="s">
        <v>155</v>
      </c>
      <c r="AZ155" s="2" t="s">
        <v>125</v>
      </c>
      <c r="BA155" s="2" t="s">
        <v>161</v>
      </c>
      <c r="BB155" s="2" t="s">
        <v>356</v>
      </c>
      <c r="BC155" s="2" t="s">
        <v>158</v>
      </c>
      <c r="BD155" s="2" t="s">
        <v>125</v>
      </c>
      <c r="BE155" s="2" t="s">
        <v>167</v>
      </c>
      <c r="BF155" s="2" t="s">
        <v>221</v>
      </c>
      <c r="BG155" s="2" t="s">
        <v>141</v>
      </c>
      <c r="BH155" s="2" t="s">
        <v>151</v>
      </c>
      <c r="BI155" s="2" t="s">
        <v>135</v>
      </c>
      <c r="BJ155" s="2" t="s">
        <v>430</v>
      </c>
      <c r="BK155" s="2" t="s">
        <v>135</v>
      </c>
      <c r="BL155" s="2" t="s">
        <v>511</v>
      </c>
      <c r="BM155" s="2" t="s">
        <v>138</v>
      </c>
      <c r="BN155" s="2" t="s">
        <v>125</v>
      </c>
      <c r="BO155" s="2" t="s">
        <v>138</v>
      </c>
      <c r="BP155" s="2" t="s">
        <v>340</v>
      </c>
      <c r="BQ155" s="2" t="s">
        <v>214</v>
      </c>
      <c r="BR155" s="2" t="s">
        <v>125</v>
      </c>
      <c r="BS155" s="2" t="s">
        <v>125</v>
      </c>
      <c r="BT155" s="2" t="s">
        <v>135</v>
      </c>
      <c r="BU155" s="2"/>
      <c r="BV155" s="2" t="s">
        <v>125</v>
      </c>
      <c r="BW155" s="2" t="s">
        <v>227</v>
      </c>
      <c r="BX155" s="2" t="s">
        <v>553</v>
      </c>
      <c r="BY155" s="2" t="s">
        <v>279</v>
      </c>
      <c r="BZ155" s="2" t="s">
        <v>341</v>
      </c>
      <c r="CA155" s="2" t="s">
        <v>277</v>
      </c>
      <c r="CB155" s="2" t="s">
        <v>183</v>
      </c>
      <c r="CC155" s="2" t="s">
        <v>200</v>
      </c>
      <c r="CD155" s="2"/>
      <c r="CE155" s="2"/>
      <c r="CF155" s="2" t="s">
        <v>283</v>
      </c>
      <c r="CG155" s="2" t="s">
        <v>226</v>
      </c>
      <c r="CH155" s="2" t="s">
        <v>246</v>
      </c>
      <c r="CI155" s="2"/>
      <c r="CJ155" s="2" t="s">
        <v>135</v>
      </c>
      <c r="CK155" s="2" t="s">
        <v>135</v>
      </c>
      <c r="CL155" s="2" t="s">
        <v>277</v>
      </c>
      <c r="CM155" s="2"/>
      <c r="CN155" s="2" t="s">
        <v>135</v>
      </c>
      <c r="CO155" s="2" t="s">
        <v>145</v>
      </c>
      <c r="CP155" s="2" t="s">
        <v>200</v>
      </c>
      <c r="CQ155" s="2"/>
      <c r="CR155" s="2"/>
      <c r="CS155" s="2" t="s">
        <v>167</v>
      </c>
      <c r="CT155" s="2"/>
      <c r="CU155" s="2"/>
      <c r="CV155" s="2" t="s">
        <v>125</v>
      </c>
      <c r="CW155" s="2" t="s">
        <v>167</v>
      </c>
      <c r="CX155" s="2" t="s">
        <v>285</v>
      </c>
      <c r="CY155" s="2"/>
      <c r="CZ155" s="2" t="s">
        <v>125</v>
      </c>
      <c r="DA155" s="2" t="s">
        <v>125</v>
      </c>
      <c r="DB155" s="2"/>
      <c r="DC155" s="2"/>
      <c r="DD155" s="2"/>
      <c r="DE155" s="2" t="s">
        <v>125</v>
      </c>
      <c r="DF155" s="2"/>
      <c r="DG155" s="2" t="s">
        <v>125</v>
      </c>
      <c r="DH155" s="2" t="s">
        <v>131</v>
      </c>
      <c r="DI155" s="2" t="s">
        <v>125</v>
      </c>
      <c r="DJ155" s="2" t="s">
        <v>125</v>
      </c>
      <c r="DK155" s="2" t="s">
        <v>1376</v>
      </c>
      <c r="DL155" s="2" t="s">
        <v>138</v>
      </c>
    </row>
    <row r="156" spans="1:116" ht="28.5" x14ac:dyDescent="0.2">
      <c r="A156" s="2" t="s">
        <v>1377</v>
      </c>
      <c r="B156" s="2" t="s">
        <v>117</v>
      </c>
      <c r="C156" s="2" t="s">
        <v>1378</v>
      </c>
      <c r="D156" s="2" t="s">
        <v>1379</v>
      </c>
      <c r="E156" s="2" t="s">
        <v>207</v>
      </c>
      <c r="F156" s="2" t="s">
        <v>438</v>
      </c>
      <c r="G156" s="2" t="s">
        <v>526</v>
      </c>
      <c r="H156" s="2" t="s">
        <v>123</v>
      </c>
      <c r="I156" s="2" t="s">
        <v>1380</v>
      </c>
      <c r="J156" s="2" t="s">
        <v>1381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 t="s">
        <v>1382</v>
      </c>
      <c r="DL156" s="2" t="s">
        <v>1383</v>
      </c>
    </row>
    <row r="157" spans="1:116" ht="28.5" x14ac:dyDescent="0.2">
      <c r="A157" s="2" t="s">
        <v>1384</v>
      </c>
      <c r="B157" s="2" t="s">
        <v>117</v>
      </c>
      <c r="C157" s="2" t="s">
        <v>1385</v>
      </c>
      <c r="D157" s="2" t="s">
        <v>1386</v>
      </c>
      <c r="E157" s="2" t="s">
        <v>292</v>
      </c>
      <c r="F157" s="2" t="s">
        <v>1127</v>
      </c>
      <c r="G157" s="2" t="s">
        <v>1159</v>
      </c>
      <c r="H157" s="2" t="s">
        <v>272</v>
      </c>
      <c r="I157" s="2" t="s">
        <v>1387</v>
      </c>
      <c r="J157" s="2" t="s">
        <v>1388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 t="s">
        <v>1389</v>
      </c>
      <c r="DL157" s="2" t="s">
        <v>1390</v>
      </c>
    </row>
    <row r="158" spans="1:116" ht="28.5" x14ac:dyDescent="0.2">
      <c r="A158" s="2" t="s">
        <v>1391</v>
      </c>
      <c r="B158" s="2" t="s">
        <v>117</v>
      </c>
      <c r="C158" s="2" t="s">
        <v>1392</v>
      </c>
      <c r="D158" s="2" t="s">
        <v>1393</v>
      </c>
      <c r="E158" s="2" t="s">
        <v>120</v>
      </c>
      <c r="F158" s="2" t="s">
        <v>1373</v>
      </c>
      <c r="G158" s="2" t="s">
        <v>492</v>
      </c>
      <c r="H158" s="2" t="s">
        <v>365</v>
      </c>
      <c r="I158" s="2" t="s">
        <v>1394</v>
      </c>
      <c r="J158" s="2" t="s">
        <v>1395</v>
      </c>
      <c r="K158" s="2" t="s">
        <v>1396</v>
      </c>
      <c r="L158" s="2" t="s">
        <v>125</v>
      </c>
      <c r="M158" s="2" t="s">
        <v>528</v>
      </c>
      <c r="N158" s="2" t="s">
        <v>1397</v>
      </c>
      <c r="O158" s="2" t="s">
        <v>1398</v>
      </c>
      <c r="P158" s="2" t="s">
        <v>1399</v>
      </c>
      <c r="Q158" s="2" t="s">
        <v>1400</v>
      </c>
      <c r="R158" s="2" t="s">
        <v>1401</v>
      </c>
      <c r="S158" s="2" t="s">
        <v>1402</v>
      </c>
      <c r="T158" s="2" t="s">
        <v>528</v>
      </c>
      <c r="U158" s="2" t="s">
        <v>1403</v>
      </c>
      <c r="V158" s="2" t="s">
        <v>1404</v>
      </c>
      <c r="W158" s="2" t="s">
        <v>125</v>
      </c>
      <c r="X158" s="2" t="s">
        <v>125</v>
      </c>
      <c r="Y158" s="2" t="s">
        <v>321</v>
      </c>
      <c r="Z158" s="2" t="s">
        <v>504</v>
      </c>
      <c r="AA158" s="2" t="s">
        <v>1405</v>
      </c>
      <c r="AB158" s="2" t="s">
        <v>1404</v>
      </c>
      <c r="AC158" s="2" t="s">
        <v>125</v>
      </c>
      <c r="AD158" s="2" t="s">
        <v>1406</v>
      </c>
      <c r="AE158" s="2" t="s">
        <v>125</v>
      </c>
      <c r="AF158" s="2" t="s">
        <v>135</v>
      </c>
      <c r="AG158" s="2" t="s">
        <v>125</v>
      </c>
      <c r="AH158" s="2" t="s">
        <v>625</v>
      </c>
      <c r="AI158" s="2" t="s">
        <v>552</v>
      </c>
      <c r="AJ158" s="2" t="s">
        <v>402</v>
      </c>
      <c r="AK158" s="2" t="s">
        <v>125</v>
      </c>
      <c r="AL158" s="2" t="s">
        <v>660</v>
      </c>
      <c r="AM158" s="2" t="s">
        <v>125</v>
      </c>
      <c r="AN158" s="2" t="s">
        <v>1404</v>
      </c>
      <c r="AO158" s="2" t="s">
        <v>125</v>
      </c>
      <c r="AP158" s="2" t="s">
        <v>125</v>
      </c>
      <c r="AQ158" s="2" t="s">
        <v>789</v>
      </c>
      <c r="AR158" s="2" t="s">
        <v>1254</v>
      </c>
      <c r="AS158" s="2" t="s">
        <v>125</v>
      </c>
      <c r="AT158" s="2" t="s">
        <v>1407</v>
      </c>
      <c r="AU158" s="2" t="s">
        <v>125</v>
      </c>
      <c r="AV158" s="2" t="s">
        <v>149</v>
      </c>
      <c r="AW158" s="2" t="s">
        <v>1408</v>
      </c>
      <c r="AX158" s="2"/>
      <c r="AY158" s="2" t="s">
        <v>264</v>
      </c>
      <c r="AZ158" s="2" t="s">
        <v>880</v>
      </c>
      <c r="BA158" s="2" t="s">
        <v>753</v>
      </c>
      <c r="BB158" s="2" t="s">
        <v>149</v>
      </c>
      <c r="BC158" s="2" t="s">
        <v>125</v>
      </c>
      <c r="BD158" s="2" t="s">
        <v>1409</v>
      </c>
      <c r="BE158" s="2" t="s">
        <v>1410</v>
      </c>
      <c r="BF158" s="2" t="s">
        <v>615</v>
      </c>
      <c r="BG158" s="2" t="s">
        <v>125</v>
      </c>
      <c r="BH158" s="2" t="s">
        <v>452</v>
      </c>
      <c r="BI158" s="2" t="s">
        <v>528</v>
      </c>
      <c r="BJ158" s="2" t="s">
        <v>135</v>
      </c>
      <c r="BK158" s="2" t="s">
        <v>856</v>
      </c>
      <c r="BL158" s="2" t="s">
        <v>125</v>
      </c>
      <c r="BM158" s="2" t="s">
        <v>135</v>
      </c>
      <c r="BN158" s="2" t="s">
        <v>1409</v>
      </c>
      <c r="BO158" s="2" t="s">
        <v>135</v>
      </c>
      <c r="BP158" s="2" t="s">
        <v>257</v>
      </c>
      <c r="BQ158" s="2" t="s">
        <v>149</v>
      </c>
      <c r="BR158" s="2" t="s">
        <v>236</v>
      </c>
      <c r="BS158" s="2" t="s">
        <v>618</v>
      </c>
      <c r="BT158" s="2" t="s">
        <v>736</v>
      </c>
      <c r="BU158" s="2"/>
      <c r="BV158" s="2" t="s">
        <v>508</v>
      </c>
      <c r="BW158" s="2" t="s">
        <v>1411</v>
      </c>
      <c r="BX158" s="2" t="s">
        <v>157</v>
      </c>
      <c r="BY158" s="2" t="s">
        <v>1412</v>
      </c>
      <c r="BZ158" s="2" t="s">
        <v>1178</v>
      </c>
      <c r="CA158" s="2" t="s">
        <v>1413</v>
      </c>
      <c r="CB158" s="2" t="s">
        <v>157</v>
      </c>
      <c r="CC158" s="2" t="s">
        <v>166</v>
      </c>
      <c r="CD158" s="2"/>
      <c r="CE158" s="2"/>
      <c r="CF158" s="2" t="s">
        <v>131</v>
      </c>
      <c r="CG158" s="2" t="s">
        <v>212</v>
      </c>
      <c r="CH158" s="2" t="s">
        <v>192</v>
      </c>
      <c r="CI158" s="2"/>
      <c r="CJ158" s="2" t="s">
        <v>1023</v>
      </c>
      <c r="CK158" s="2" t="s">
        <v>767</v>
      </c>
      <c r="CL158" s="2" t="s">
        <v>147</v>
      </c>
      <c r="CM158" s="2"/>
      <c r="CN158" s="2" t="s">
        <v>1023</v>
      </c>
      <c r="CO158" s="2" t="s">
        <v>184</v>
      </c>
      <c r="CP158" s="2" t="s">
        <v>182</v>
      </c>
      <c r="CQ158" s="2"/>
      <c r="CR158" s="2"/>
      <c r="CS158" s="2" t="s">
        <v>1414</v>
      </c>
      <c r="CT158" s="2"/>
      <c r="CU158" s="2"/>
      <c r="CV158" s="2" t="s">
        <v>736</v>
      </c>
      <c r="CW158" s="2" t="s">
        <v>738</v>
      </c>
      <c r="CX158" s="2" t="s">
        <v>760</v>
      </c>
      <c r="CY158" s="2"/>
      <c r="CZ158" s="2" t="s">
        <v>126</v>
      </c>
      <c r="DA158" s="2" t="s">
        <v>1415</v>
      </c>
      <c r="DB158" s="2"/>
      <c r="DC158" s="2"/>
      <c r="DD158" s="2"/>
      <c r="DE158" s="2" t="s">
        <v>125</v>
      </c>
      <c r="DF158" s="2"/>
      <c r="DG158" s="2" t="s">
        <v>178</v>
      </c>
      <c r="DH158" s="2" t="s">
        <v>744</v>
      </c>
      <c r="DI158" s="2" t="s">
        <v>881</v>
      </c>
      <c r="DJ158" s="2" t="s">
        <v>1403</v>
      </c>
      <c r="DK158" s="2" t="s">
        <v>1416</v>
      </c>
      <c r="DL158" s="2" t="s">
        <v>1417</v>
      </c>
    </row>
    <row r="159" spans="1:116" ht="28.5" x14ac:dyDescent="0.2">
      <c r="A159" s="2" t="s">
        <v>1418</v>
      </c>
      <c r="B159" s="2" t="s">
        <v>117</v>
      </c>
      <c r="C159" s="2" t="s">
        <v>1419</v>
      </c>
      <c r="D159" s="2" t="s">
        <v>1420</v>
      </c>
      <c r="E159" s="2" t="s">
        <v>120</v>
      </c>
      <c r="F159" s="2" t="s">
        <v>315</v>
      </c>
      <c r="G159" s="2" t="s">
        <v>477</v>
      </c>
      <c r="H159" s="2" t="s">
        <v>283</v>
      </c>
      <c r="I159" s="2" t="s">
        <v>1421</v>
      </c>
      <c r="J159" s="2" t="s">
        <v>1422</v>
      </c>
      <c r="K159" s="2" t="s">
        <v>125</v>
      </c>
      <c r="L159" s="2" t="s">
        <v>125</v>
      </c>
      <c r="M159" s="2" t="s">
        <v>125</v>
      </c>
      <c r="N159" s="2" t="s">
        <v>125</v>
      </c>
      <c r="O159" s="2" t="s">
        <v>1423</v>
      </c>
      <c r="P159" s="2" t="s">
        <v>582</v>
      </c>
      <c r="Q159" s="2" t="s">
        <v>321</v>
      </c>
      <c r="R159" s="2" t="s">
        <v>1424</v>
      </c>
      <c r="S159" s="2" t="s">
        <v>1425</v>
      </c>
      <c r="T159" s="2" t="s">
        <v>125</v>
      </c>
      <c r="U159" s="2" t="s">
        <v>1056</v>
      </c>
      <c r="V159" s="2" t="s">
        <v>472</v>
      </c>
      <c r="W159" s="2" t="s">
        <v>125</v>
      </c>
      <c r="X159" s="2" t="s">
        <v>1426</v>
      </c>
      <c r="Y159" s="2" t="s">
        <v>888</v>
      </c>
      <c r="Z159" s="2" t="s">
        <v>824</v>
      </c>
      <c r="AA159" s="2" t="s">
        <v>1427</v>
      </c>
      <c r="AB159" s="2" t="s">
        <v>1428</v>
      </c>
      <c r="AC159" s="2" t="s">
        <v>135</v>
      </c>
      <c r="AD159" s="2" t="s">
        <v>1424</v>
      </c>
      <c r="AE159" s="2" t="s">
        <v>125</v>
      </c>
      <c r="AF159" s="2" t="s">
        <v>125</v>
      </c>
      <c r="AG159" s="2" t="s">
        <v>125</v>
      </c>
      <c r="AH159" s="2" t="s">
        <v>442</v>
      </c>
      <c r="AI159" s="2" t="s">
        <v>1227</v>
      </c>
      <c r="AJ159" s="2" t="s">
        <v>691</v>
      </c>
      <c r="AK159" s="2" t="s">
        <v>125</v>
      </c>
      <c r="AL159" s="2" t="s">
        <v>191</v>
      </c>
      <c r="AM159" s="2" t="s">
        <v>125</v>
      </c>
      <c r="AN159" s="2" t="s">
        <v>512</v>
      </c>
      <c r="AO159" s="2" t="s">
        <v>125</v>
      </c>
      <c r="AP159" s="2" t="s">
        <v>125</v>
      </c>
      <c r="AQ159" s="2" t="s">
        <v>146</v>
      </c>
      <c r="AR159" s="2" t="s">
        <v>1031</v>
      </c>
      <c r="AS159" s="2" t="s">
        <v>125</v>
      </c>
      <c r="AT159" s="2" t="s">
        <v>459</v>
      </c>
      <c r="AU159" s="2" t="s">
        <v>125</v>
      </c>
      <c r="AV159" s="2" t="s">
        <v>135</v>
      </c>
      <c r="AW159" s="2" t="s">
        <v>590</v>
      </c>
      <c r="AX159" s="2"/>
      <c r="AY159" s="2" t="s">
        <v>195</v>
      </c>
      <c r="AZ159" s="2" t="s">
        <v>782</v>
      </c>
      <c r="BA159" s="2" t="s">
        <v>963</v>
      </c>
      <c r="BB159" s="2" t="s">
        <v>125</v>
      </c>
      <c r="BC159" s="2" t="s">
        <v>224</v>
      </c>
      <c r="BD159" s="2" t="s">
        <v>1309</v>
      </c>
      <c r="BE159" s="2" t="s">
        <v>698</v>
      </c>
      <c r="BF159" s="2" t="s">
        <v>706</v>
      </c>
      <c r="BG159" s="2" t="s">
        <v>125</v>
      </c>
      <c r="BH159" s="2" t="s">
        <v>378</v>
      </c>
      <c r="BI159" s="2" t="s">
        <v>1043</v>
      </c>
      <c r="BJ159" s="2" t="s">
        <v>135</v>
      </c>
      <c r="BK159" s="2" t="s">
        <v>378</v>
      </c>
      <c r="BL159" s="2" t="s">
        <v>125</v>
      </c>
      <c r="BM159" s="2" t="s">
        <v>125</v>
      </c>
      <c r="BN159" s="2" t="s">
        <v>1428</v>
      </c>
      <c r="BO159" s="2" t="s">
        <v>125</v>
      </c>
      <c r="BP159" s="2" t="s">
        <v>909</v>
      </c>
      <c r="BQ159" s="2" t="s">
        <v>135</v>
      </c>
      <c r="BR159" s="2" t="s">
        <v>1074</v>
      </c>
      <c r="BS159" s="2" t="s">
        <v>1429</v>
      </c>
      <c r="BT159" s="2" t="s">
        <v>888</v>
      </c>
      <c r="BU159" s="2"/>
      <c r="BV159" s="2" t="s">
        <v>1263</v>
      </c>
      <c r="BW159" s="2" t="s">
        <v>504</v>
      </c>
      <c r="BX159" s="2" t="s">
        <v>152</v>
      </c>
      <c r="BY159" s="2" t="s">
        <v>1430</v>
      </c>
      <c r="BZ159" s="2" t="s">
        <v>668</v>
      </c>
      <c r="CA159" s="2" t="s">
        <v>212</v>
      </c>
      <c r="CB159" s="2" t="s">
        <v>152</v>
      </c>
      <c r="CC159" s="2" t="s">
        <v>157</v>
      </c>
      <c r="CD159" s="2"/>
      <c r="CE159" s="2"/>
      <c r="CF159" s="2" t="s">
        <v>136</v>
      </c>
      <c r="CG159" s="2" t="s">
        <v>160</v>
      </c>
      <c r="CH159" s="2" t="s">
        <v>157</v>
      </c>
      <c r="CI159" s="2"/>
      <c r="CJ159" s="2" t="s">
        <v>571</v>
      </c>
      <c r="CK159" s="2" t="s">
        <v>1410</v>
      </c>
      <c r="CL159" s="2" t="s">
        <v>191</v>
      </c>
      <c r="CM159" s="2"/>
      <c r="CN159" s="2" t="s">
        <v>714</v>
      </c>
      <c r="CO159" s="2" t="s">
        <v>246</v>
      </c>
      <c r="CP159" s="2" t="s">
        <v>136</v>
      </c>
      <c r="CQ159" s="2"/>
      <c r="CR159" s="2"/>
      <c r="CS159" s="2" t="s">
        <v>482</v>
      </c>
      <c r="CT159" s="2"/>
      <c r="CU159" s="2"/>
      <c r="CV159" s="2" t="s">
        <v>520</v>
      </c>
      <c r="CW159" s="2" t="s">
        <v>189</v>
      </c>
      <c r="CX159" s="2" t="s">
        <v>592</v>
      </c>
      <c r="CY159" s="2"/>
      <c r="CZ159" s="2" t="s">
        <v>660</v>
      </c>
      <c r="DA159" s="2" t="s">
        <v>1431</v>
      </c>
      <c r="DB159" s="2"/>
      <c r="DC159" s="2"/>
      <c r="DD159" s="2"/>
      <c r="DE159" s="2" t="s">
        <v>125</v>
      </c>
      <c r="DF159" s="2"/>
      <c r="DG159" s="2" t="s">
        <v>1432</v>
      </c>
      <c r="DH159" s="2" t="s">
        <v>160</v>
      </c>
      <c r="DI159" s="2" t="s">
        <v>1254</v>
      </c>
      <c r="DJ159" s="2" t="s">
        <v>459</v>
      </c>
      <c r="DK159" s="2" t="s">
        <v>1433</v>
      </c>
      <c r="DL159" s="2" t="s">
        <v>1434</v>
      </c>
    </row>
    <row r="160" spans="1:116" ht="28.5" x14ac:dyDescent="0.2">
      <c r="A160" s="2" t="s">
        <v>1435</v>
      </c>
      <c r="B160" s="2" t="s">
        <v>117</v>
      </c>
      <c r="C160" s="2" t="s">
        <v>1436</v>
      </c>
      <c r="D160" s="2" t="s">
        <v>1437</v>
      </c>
      <c r="E160" s="2" t="s">
        <v>120</v>
      </c>
      <c r="F160" s="2" t="s">
        <v>315</v>
      </c>
      <c r="G160" s="2" t="s">
        <v>622</v>
      </c>
      <c r="H160" s="2" t="s">
        <v>123</v>
      </c>
      <c r="I160" s="2" t="s">
        <v>1438</v>
      </c>
      <c r="J160" s="2" t="s">
        <v>1439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 t="s">
        <v>1440</v>
      </c>
      <c r="DL160" s="2" t="s">
        <v>1441</v>
      </c>
    </row>
    <row r="161" spans="1:116" ht="28.5" x14ac:dyDescent="0.2">
      <c r="A161" s="2" t="s">
        <v>1442</v>
      </c>
      <c r="B161" s="2" t="s">
        <v>117</v>
      </c>
      <c r="C161" s="2" t="s">
        <v>1443</v>
      </c>
      <c r="D161" s="2" t="s">
        <v>1444</v>
      </c>
      <c r="E161" s="2" t="s">
        <v>120</v>
      </c>
      <c r="F161" s="2" t="s">
        <v>315</v>
      </c>
      <c r="G161" s="2" t="s">
        <v>1099</v>
      </c>
      <c r="H161" s="2" t="s">
        <v>341</v>
      </c>
      <c r="I161" s="2" t="s">
        <v>1445</v>
      </c>
      <c r="J161" s="2" t="s">
        <v>1446</v>
      </c>
      <c r="K161" s="2" t="s">
        <v>125</v>
      </c>
      <c r="L161" s="2" t="s">
        <v>125</v>
      </c>
      <c r="M161" s="2" t="s">
        <v>125</v>
      </c>
      <c r="N161" s="2" t="s">
        <v>125</v>
      </c>
      <c r="O161" s="2" t="s">
        <v>1447</v>
      </c>
      <c r="P161" s="2" t="s">
        <v>1227</v>
      </c>
      <c r="Q161" s="2" t="s">
        <v>1207</v>
      </c>
      <c r="R161" s="2" t="s">
        <v>125</v>
      </c>
      <c r="S161" s="2" t="s">
        <v>1425</v>
      </c>
      <c r="T161" s="2" t="s">
        <v>125</v>
      </c>
      <c r="U161" s="2" t="s">
        <v>909</v>
      </c>
      <c r="V161" s="2" t="s">
        <v>488</v>
      </c>
      <c r="W161" s="2" t="s">
        <v>125</v>
      </c>
      <c r="X161" s="2" t="s">
        <v>1448</v>
      </c>
      <c r="Y161" s="2" t="s">
        <v>963</v>
      </c>
      <c r="Z161" s="2" t="s">
        <v>139</v>
      </c>
      <c r="AA161" s="2" t="s">
        <v>1449</v>
      </c>
      <c r="AB161" s="2" t="s">
        <v>419</v>
      </c>
      <c r="AC161" s="2" t="s">
        <v>125</v>
      </c>
      <c r="AD161" s="2" t="s">
        <v>125</v>
      </c>
      <c r="AE161" s="2" t="s">
        <v>125</v>
      </c>
      <c r="AF161" s="2" t="s">
        <v>125</v>
      </c>
      <c r="AG161" s="2" t="s">
        <v>198</v>
      </c>
      <c r="AH161" s="2" t="s">
        <v>442</v>
      </c>
      <c r="AI161" s="2" t="s">
        <v>387</v>
      </c>
      <c r="AJ161" s="2" t="s">
        <v>161</v>
      </c>
      <c r="AK161" s="2" t="s">
        <v>125</v>
      </c>
      <c r="AL161" s="2" t="s">
        <v>163</v>
      </c>
      <c r="AM161" s="2" t="s">
        <v>125</v>
      </c>
      <c r="AN161" s="2" t="s">
        <v>963</v>
      </c>
      <c r="AO161" s="2" t="s">
        <v>125</v>
      </c>
      <c r="AP161" s="2" t="s">
        <v>125</v>
      </c>
      <c r="AQ161" s="2" t="s">
        <v>507</v>
      </c>
      <c r="AR161" s="2" t="s">
        <v>706</v>
      </c>
      <c r="AS161" s="2" t="s">
        <v>700</v>
      </c>
      <c r="AT161" s="2" t="s">
        <v>442</v>
      </c>
      <c r="AU161" s="2" t="s">
        <v>125</v>
      </c>
      <c r="AV161" s="2" t="s">
        <v>135</v>
      </c>
      <c r="AW161" s="2" t="s">
        <v>128</v>
      </c>
      <c r="AX161" s="2"/>
      <c r="AY161" s="2" t="s">
        <v>164</v>
      </c>
      <c r="AZ161" s="2" t="s">
        <v>302</v>
      </c>
      <c r="BA161" s="2" t="s">
        <v>616</v>
      </c>
      <c r="BB161" s="2" t="s">
        <v>135</v>
      </c>
      <c r="BC161" s="2" t="s">
        <v>182</v>
      </c>
      <c r="BD161" s="2" t="s">
        <v>980</v>
      </c>
      <c r="BE161" s="2" t="s">
        <v>469</v>
      </c>
      <c r="BF161" s="2" t="s">
        <v>181</v>
      </c>
      <c r="BG161" s="2" t="s">
        <v>125</v>
      </c>
      <c r="BH161" s="2" t="s">
        <v>126</v>
      </c>
      <c r="BI161" s="2" t="s">
        <v>992</v>
      </c>
      <c r="BJ161" s="2" t="s">
        <v>125</v>
      </c>
      <c r="BK161" s="2" t="s">
        <v>590</v>
      </c>
      <c r="BL161" s="2" t="s">
        <v>125</v>
      </c>
      <c r="BM161" s="2" t="s">
        <v>125</v>
      </c>
      <c r="BN161" s="2" t="s">
        <v>459</v>
      </c>
      <c r="BO161" s="2" t="s">
        <v>699</v>
      </c>
      <c r="BP161" s="2" t="s">
        <v>512</v>
      </c>
      <c r="BQ161" s="2" t="s">
        <v>135</v>
      </c>
      <c r="BR161" s="2" t="s">
        <v>338</v>
      </c>
      <c r="BS161" s="2" t="s">
        <v>789</v>
      </c>
      <c r="BT161" s="2" t="s">
        <v>688</v>
      </c>
      <c r="BU161" s="2"/>
      <c r="BV161" s="2" t="s">
        <v>582</v>
      </c>
      <c r="BW161" s="2" t="s">
        <v>1031</v>
      </c>
      <c r="BX161" s="2" t="s">
        <v>152</v>
      </c>
      <c r="BY161" s="2" t="s">
        <v>1450</v>
      </c>
      <c r="BZ161" s="2" t="s">
        <v>1207</v>
      </c>
      <c r="CA161" s="2" t="s">
        <v>618</v>
      </c>
      <c r="CB161" s="2" t="s">
        <v>152</v>
      </c>
      <c r="CC161" s="2" t="s">
        <v>157</v>
      </c>
      <c r="CD161" s="2"/>
      <c r="CE161" s="2"/>
      <c r="CF161" s="2" t="s">
        <v>164</v>
      </c>
      <c r="CG161" s="2" t="s">
        <v>856</v>
      </c>
      <c r="CH161" s="2" t="s">
        <v>167</v>
      </c>
      <c r="CI161" s="2"/>
      <c r="CJ161" s="2" t="s">
        <v>1451</v>
      </c>
      <c r="CK161" s="2" t="s">
        <v>321</v>
      </c>
      <c r="CL161" s="2" t="s">
        <v>194</v>
      </c>
      <c r="CM161" s="2"/>
      <c r="CN161" s="2" t="s">
        <v>1452</v>
      </c>
      <c r="CO161" s="2" t="s">
        <v>193</v>
      </c>
      <c r="CP161" s="2" t="s">
        <v>195</v>
      </c>
      <c r="CQ161" s="2"/>
      <c r="CR161" s="2"/>
      <c r="CS161" s="2" t="s">
        <v>1227</v>
      </c>
      <c r="CT161" s="2"/>
      <c r="CU161" s="2"/>
      <c r="CV161" s="2" t="s">
        <v>460</v>
      </c>
      <c r="CW161" s="2" t="s">
        <v>1453</v>
      </c>
      <c r="CX161" s="2" t="s">
        <v>1424</v>
      </c>
      <c r="CY161" s="2"/>
      <c r="CZ161" s="2" t="s">
        <v>306</v>
      </c>
      <c r="DA161" s="2" t="s">
        <v>1454</v>
      </c>
      <c r="DB161" s="2"/>
      <c r="DC161" s="2"/>
      <c r="DD161" s="2"/>
      <c r="DE161" s="2" t="s">
        <v>125</v>
      </c>
      <c r="DF161" s="2"/>
      <c r="DG161" s="2" t="s">
        <v>590</v>
      </c>
      <c r="DH161" s="2" t="s">
        <v>178</v>
      </c>
      <c r="DI161" s="2" t="s">
        <v>1455</v>
      </c>
      <c r="DJ161" s="2" t="s">
        <v>409</v>
      </c>
      <c r="DK161" s="2" t="s">
        <v>1456</v>
      </c>
      <c r="DL161" s="2" t="s">
        <v>1457</v>
      </c>
    </row>
    <row r="162" spans="1:116" ht="28.5" x14ac:dyDescent="0.2">
      <c r="A162" s="2" t="s">
        <v>1458</v>
      </c>
      <c r="B162" s="2" t="s">
        <v>117</v>
      </c>
      <c r="C162" s="2" t="s">
        <v>1459</v>
      </c>
      <c r="D162" s="2" t="s">
        <v>1460</v>
      </c>
      <c r="E162" s="2" t="s">
        <v>120</v>
      </c>
      <c r="F162" s="2" t="s">
        <v>1373</v>
      </c>
      <c r="G162" s="2" t="s">
        <v>807</v>
      </c>
      <c r="H162" s="2" t="s">
        <v>223</v>
      </c>
      <c r="I162" s="2" t="s">
        <v>1461</v>
      </c>
      <c r="J162" s="2" t="s">
        <v>1462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 t="s">
        <v>1463</v>
      </c>
      <c r="DL162" s="2" t="s">
        <v>1464</v>
      </c>
    </row>
    <row r="163" spans="1:116" ht="28.5" x14ac:dyDescent="0.2">
      <c r="A163" s="2" t="s">
        <v>1465</v>
      </c>
      <c r="B163" s="2" t="s">
        <v>117</v>
      </c>
      <c r="C163" s="2" t="s">
        <v>1466</v>
      </c>
      <c r="D163" s="2" t="s">
        <v>1467</v>
      </c>
      <c r="E163" s="2" t="s">
        <v>120</v>
      </c>
      <c r="F163" s="2" t="s">
        <v>1373</v>
      </c>
      <c r="G163" s="2" t="s">
        <v>1141</v>
      </c>
      <c r="H163" s="2" t="s">
        <v>326</v>
      </c>
      <c r="I163" s="2" t="s">
        <v>1468</v>
      </c>
      <c r="J163" s="2" t="s">
        <v>1469</v>
      </c>
      <c r="K163" s="2" t="s">
        <v>125</v>
      </c>
      <c r="L163" s="2" t="s">
        <v>125</v>
      </c>
      <c r="M163" s="2" t="s">
        <v>125</v>
      </c>
      <c r="N163" s="2" t="s">
        <v>125</v>
      </c>
      <c r="O163" s="2" t="s">
        <v>1425</v>
      </c>
      <c r="P163" s="2" t="s">
        <v>125</v>
      </c>
      <c r="Q163" s="2" t="s">
        <v>824</v>
      </c>
      <c r="R163" s="2" t="s">
        <v>125</v>
      </c>
      <c r="S163" s="2" t="s">
        <v>125</v>
      </c>
      <c r="T163" s="2" t="s">
        <v>125</v>
      </c>
      <c r="U163" s="2" t="s">
        <v>400</v>
      </c>
      <c r="V163" s="2" t="s">
        <v>125</v>
      </c>
      <c r="W163" s="2" t="s">
        <v>125</v>
      </c>
      <c r="X163" s="2" t="s">
        <v>1470</v>
      </c>
      <c r="Y163" s="2" t="s">
        <v>125</v>
      </c>
      <c r="Z163" s="2" t="s">
        <v>125</v>
      </c>
      <c r="AA163" s="2" t="s">
        <v>1471</v>
      </c>
      <c r="AB163" s="2" t="s">
        <v>145</v>
      </c>
      <c r="AC163" s="2" t="s">
        <v>125</v>
      </c>
      <c r="AD163" s="2" t="s">
        <v>125</v>
      </c>
      <c r="AE163" s="2" t="s">
        <v>125</v>
      </c>
      <c r="AF163" s="2" t="s">
        <v>125</v>
      </c>
      <c r="AG163" s="2" t="s">
        <v>125</v>
      </c>
      <c r="AH163" s="2" t="s">
        <v>125</v>
      </c>
      <c r="AI163" s="2" t="s">
        <v>125</v>
      </c>
      <c r="AJ163" s="2" t="s">
        <v>400</v>
      </c>
      <c r="AK163" s="2" t="s">
        <v>125</v>
      </c>
      <c r="AL163" s="2" t="s">
        <v>399</v>
      </c>
      <c r="AM163" s="2" t="s">
        <v>125</v>
      </c>
      <c r="AN163" s="2" t="s">
        <v>1472</v>
      </c>
      <c r="AO163" s="2" t="s">
        <v>125</v>
      </c>
      <c r="AP163" s="2" t="s">
        <v>125</v>
      </c>
      <c r="AQ163" s="2" t="s">
        <v>125</v>
      </c>
      <c r="AR163" s="2" t="s">
        <v>125</v>
      </c>
      <c r="AS163" s="2" t="s">
        <v>125</v>
      </c>
      <c r="AT163" s="2" t="s">
        <v>125</v>
      </c>
      <c r="AU163" s="2" t="s">
        <v>125</v>
      </c>
      <c r="AV163" s="2" t="s">
        <v>125</v>
      </c>
      <c r="AW163" s="2" t="s">
        <v>145</v>
      </c>
      <c r="AX163" s="2"/>
      <c r="AY163" s="2" t="s">
        <v>125</v>
      </c>
      <c r="AZ163" s="2" t="s">
        <v>125</v>
      </c>
      <c r="BA163" s="2" t="s">
        <v>145</v>
      </c>
      <c r="BB163" s="2" t="s">
        <v>125</v>
      </c>
      <c r="BC163" s="2" t="s">
        <v>125</v>
      </c>
      <c r="BD163" s="2" t="s">
        <v>125</v>
      </c>
      <c r="BE163" s="2" t="s">
        <v>1473</v>
      </c>
      <c r="BF163" s="2" t="s">
        <v>429</v>
      </c>
      <c r="BG163" s="2" t="s">
        <v>125</v>
      </c>
      <c r="BH163" s="2" t="s">
        <v>145</v>
      </c>
      <c r="BI163" s="2" t="s">
        <v>429</v>
      </c>
      <c r="BJ163" s="2" t="s">
        <v>125</v>
      </c>
      <c r="BK163" s="2" t="s">
        <v>145</v>
      </c>
      <c r="BL163" s="2" t="s">
        <v>125</v>
      </c>
      <c r="BM163" s="2" t="s">
        <v>125</v>
      </c>
      <c r="BN163" s="2" t="s">
        <v>145</v>
      </c>
      <c r="BO163" s="2" t="s">
        <v>125</v>
      </c>
      <c r="BP163" s="2" t="s">
        <v>824</v>
      </c>
      <c r="BQ163" s="2" t="s">
        <v>145</v>
      </c>
      <c r="BR163" s="2" t="s">
        <v>400</v>
      </c>
      <c r="BS163" s="2" t="s">
        <v>429</v>
      </c>
      <c r="BT163" s="2" t="s">
        <v>400</v>
      </c>
      <c r="BU163" s="2"/>
      <c r="BV163" s="2" t="s">
        <v>400</v>
      </c>
      <c r="BW163" s="2" t="s">
        <v>399</v>
      </c>
      <c r="BX163" s="2" t="s">
        <v>400</v>
      </c>
      <c r="BY163" s="2" t="s">
        <v>1474</v>
      </c>
      <c r="BZ163" s="2" t="s">
        <v>1425</v>
      </c>
      <c r="CA163" s="2" t="s">
        <v>1424</v>
      </c>
      <c r="CB163" s="2" t="s">
        <v>145</v>
      </c>
      <c r="CC163" s="2" t="s">
        <v>429</v>
      </c>
      <c r="CD163" s="2"/>
      <c r="CE163" s="2"/>
      <c r="CF163" s="2" t="s">
        <v>170</v>
      </c>
      <c r="CG163" s="2" t="s">
        <v>682</v>
      </c>
      <c r="CH163" s="2" t="s">
        <v>429</v>
      </c>
      <c r="CI163" s="2"/>
      <c r="CJ163" s="2" t="s">
        <v>1425</v>
      </c>
      <c r="CK163" s="2" t="s">
        <v>1425</v>
      </c>
      <c r="CL163" s="2" t="s">
        <v>399</v>
      </c>
      <c r="CM163" s="2"/>
      <c r="CN163" s="2" t="s">
        <v>824</v>
      </c>
      <c r="CO163" s="2" t="s">
        <v>1425</v>
      </c>
      <c r="CP163" s="2" t="s">
        <v>1424</v>
      </c>
      <c r="CQ163" s="2"/>
      <c r="CR163" s="2"/>
      <c r="CS163" s="2" t="s">
        <v>1475</v>
      </c>
      <c r="CT163" s="2"/>
      <c r="CU163" s="2"/>
      <c r="CV163" s="2" t="s">
        <v>400</v>
      </c>
      <c r="CW163" s="2" t="s">
        <v>1476</v>
      </c>
      <c r="CX163" s="2" t="s">
        <v>125</v>
      </c>
      <c r="CY163" s="2"/>
      <c r="CZ163" s="2" t="s">
        <v>125</v>
      </c>
      <c r="DA163" s="2" t="s">
        <v>145</v>
      </c>
      <c r="DB163" s="2"/>
      <c r="DC163" s="2"/>
      <c r="DD163" s="2"/>
      <c r="DE163" s="2" t="s">
        <v>125</v>
      </c>
      <c r="DF163" s="2"/>
      <c r="DG163" s="2" t="s">
        <v>145</v>
      </c>
      <c r="DH163" s="2" t="s">
        <v>1406</v>
      </c>
      <c r="DI163" s="2" t="s">
        <v>145</v>
      </c>
      <c r="DJ163" s="2" t="s">
        <v>145</v>
      </c>
      <c r="DK163" s="2" t="s">
        <v>1477</v>
      </c>
      <c r="DL163" s="2" t="s">
        <v>1478</v>
      </c>
    </row>
    <row r="164" spans="1:116" ht="28.5" x14ac:dyDescent="0.2">
      <c r="A164" s="2" t="s">
        <v>1479</v>
      </c>
      <c r="B164" s="2" t="s">
        <v>117</v>
      </c>
      <c r="C164" s="2" t="s">
        <v>1480</v>
      </c>
      <c r="D164" s="2" t="s">
        <v>1481</v>
      </c>
      <c r="E164" s="2" t="s">
        <v>120</v>
      </c>
      <c r="F164" s="2" t="s">
        <v>1373</v>
      </c>
      <c r="G164" s="2" t="s">
        <v>1099</v>
      </c>
      <c r="H164" s="2" t="s">
        <v>223</v>
      </c>
      <c r="I164" s="2" t="s">
        <v>1482</v>
      </c>
      <c r="J164" s="2" t="s">
        <v>1483</v>
      </c>
      <c r="K164" s="2" t="s">
        <v>158</v>
      </c>
      <c r="L164" s="2" t="s">
        <v>277</v>
      </c>
      <c r="M164" s="2" t="s">
        <v>309</v>
      </c>
      <c r="N164" s="2" t="s">
        <v>123</v>
      </c>
      <c r="O164" s="2" t="s">
        <v>184</v>
      </c>
      <c r="P164" s="2" t="s">
        <v>135</v>
      </c>
      <c r="Q164" s="2" t="s">
        <v>135</v>
      </c>
      <c r="R164" s="2" t="s">
        <v>131</v>
      </c>
      <c r="S164" s="2" t="s">
        <v>195</v>
      </c>
      <c r="T164" s="2" t="s">
        <v>125</v>
      </c>
      <c r="U164" s="2" t="s">
        <v>125</v>
      </c>
      <c r="V164" s="2" t="s">
        <v>125</v>
      </c>
      <c r="W164" s="2" t="s">
        <v>125</v>
      </c>
      <c r="X164" s="2" t="s">
        <v>264</v>
      </c>
      <c r="Y164" s="2" t="s">
        <v>125</v>
      </c>
      <c r="Z164" s="2" t="s">
        <v>125</v>
      </c>
      <c r="AA164" s="2" t="s">
        <v>507</v>
      </c>
      <c r="AB164" s="2" t="s">
        <v>195</v>
      </c>
      <c r="AC164" s="2" t="s">
        <v>194</v>
      </c>
      <c r="AD164" s="2" t="s">
        <v>164</v>
      </c>
      <c r="AE164" s="2" t="s">
        <v>125</v>
      </c>
      <c r="AF164" s="2" t="s">
        <v>166</v>
      </c>
      <c r="AG164" s="2" t="s">
        <v>125</v>
      </c>
      <c r="AH164" s="2" t="s">
        <v>149</v>
      </c>
      <c r="AI164" s="2" t="s">
        <v>167</v>
      </c>
      <c r="AJ164" s="2" t="s">
        <v>125</v>
      </c>
      <c r="AK164" s="2" t="s">
        <v>125</v>
      </c>
      <c r="AL164" s="2" t="s">
        <v>148</v>
      </c>
      <c r="AM164" s="2" t="s">
        <v>125</v>
      </c>
      <c r="AN164" s="2" t="s">
        <v>260</v>
      </c>
      <c r="AO164" s="2" t="s">
        <v>149</v>
      </c>
      <c r="AP164" s="2" t="s">
        <v>135</v>
      </c>
      <c r="AQ164" s="2" t="s">
        <v>135</v>
      </c>
      <c r="AR164" s="2" t="s">
        <v>135</v>
      </c>
      <c r="AS164" s="2" t="s">
        <v>125</v>
      </c>
      <c r="AT164" s="2" t="s">
        <v>149</v>
      </c>
      <c r="AU164" s="2" t="s">
        <v>125</v>
      </c>
      <c r="AV164" s="2" t="s">
        <v>135</v>
      </c>
      <c r="AW164" s="2" t="s">
        <v>125</v>
      </c>
      <c r="AX164" s="2"/>
      <c r="AY164" s="2" t="s">
        <v>125</v>
      </c>
      <c r="AZ164" s="2" t="s">
        <v>125</v>
      </c>
      <c r="BA164" s="2" t="s">
        <v>125</v>
      </c>
      <c r="BB164" s="2" t="s">
        <v>152</v>
      </c>
      <c r="BC164" s="2" t="s">
        <v>125</v>
      </c>
      <c r="BD164" s="2" t="s">
        <v>192</v>
      </c>
      <c r="BE164" s="2" t="s">
        <v>224</v>
      </c>
      <c r="BF164" s="2" t="s">
        <v>166</v>
      </c>
      <c r="BG164" s="2" t="s">
        <v>125</v>
      </c>
      <c r="BH164" s="2" t="s">
        <v>135</v>
      </c>
      <c r="BI164" s="2" t="s">
        <v>135</v>
      </c>
      <c r="BJ164" s="2" t="s">
        <v>125</v>
      </c>
      <c r="BK164" s="2" t="s">
        <v>157</v>
      </c>
      <c r="BL164" s="2" t="s">
        <v>125</v>
      </c>
      <c r="BM164" s="2" t="s">
        <v>125</v>
      </c>
      <c r="BN164" s="2" t="s">
        <v>125</v>
      </c>
      <c r="BO164" s="2" t="s">
        <v>125</v>
      </c>
      <c r="BP164" s="2" t="s">
        <v>131</v>
      </c>
      <c r="BQ164" s="2" t="s">
        <v>125</v>
      </c>
      <c r="BR164" s="2" t="s">
        <v>125</v>
      </c>
      <c r="BS164" s="2" t="s">
        <v>135</v>
      </c>
      <c r="BT164" s="2" t="s">
        <v>125</v>
      </c>
      <c r="BU164" s="2"/>
      <c r="BV164" s="2" t="s">
        <v>125</v>
      </c>
      <c r="BW164" s="2" t="s">
        <v>166</v>
      </c>
      <c r="BX164" s="2" t="s">
        <v>135</v>
      </c>
      <c r="BY164" s="2" t="s">
        <v>333</v>
      </c>
      <c r="BZ164" s="2" t="s">
        <v>195</v>
      </c>
      <c r="CA164" s="2" t="s">
        <v>157</v>
      </c>
      <c r="CB164" s="2" t="s">
        <v>125</v>
      </c>
      <c r="CC164" s="2" t="s">
        <v>135</v>
      </c>
      <c r="CD164" s="2"/>
      <c r="CE164" s="2"/>
      <c r="CF164" s="2" t="s">
        <v>135</v>
      </c>
      <c r="CG164" s="2" t="s">
        <v>135</v>
      </c>
      <c r="CH164" s="2" t="s">
        <v>135</v>
      </c>
      <c r="CI164" s="2"/>
      <c r="CJ164" s="2" t="s">
        <v>135</v>
      </c>
      <c r="CK164" s="2" t="s">
        <v>135</v>
      </c>
      <c r="CL164" s="2" t="s">
        <v>135</v>
      </c>
      <c r="CM164" s="2"/>
      <c r="CN164" s="2" t="s">
        <v>135</v>
      </c>
      <c r="CO164" s="2" t="s">
        <v>167</v>
      </c>
      <c r="CP164" s="2" t="s">
        <v>135</v>
      </c>
      <c r="CQ164" s="2"/>
      <c r="CR164" s="2"/>
      <c r="CS164" s="2" t="s">
        <v>166</v>
      </c>
      <c r="CT164" s="2"/>
      <c r="CU164" s="2"/>
      <c r="CV164" s="2" t="s">
        <v>125</v>
      </c>
      <c r="CW164" s="2" t="s">
        <v>152</v>
      </c>
      <c r="CX164" s="2" t="s">
        <v>125</v>
      </c>
      <c r="CY164" s="2"/>
      <c r="CZ164" s="2" t="s">
        <v>125</v>
      </c>
      <c r="DA164" s="2" t="s">
        <v>176</v>
      </c>
      <c r="DB164" s="2"/>
      <c r="DC164" s="2"/>
      <c r="DD164" s="2"/>
      <c r="DE164" s="2" t="s">
        <v>125</v>
      </c>
      <c r="DF164" s="2"/>
      <c r="DG164" s="2" t="s">
        <v>149</v>
      </c>
      <c r="DH164" s="2" t="s">
        <v>182</v>
      </c>
      <c r="DI164" s="2" t="s">
        <v>125</v>
      </c>
      <c r="DJ164" s="2" t="s">
        <v>125</v>
      </c>
      <c r="DK164" s="2" t="s">
        <v>1484</v>
      </c>
      <c r="DL164" s="2" t="s">
        <v>1485</v>
      </c>
    </row>
    <row r="165" spans="1:116" ht="28.5" x14ac:dyDescent="0.2">
      <c r="A165" s="2" t="s">
        <v>1486</v>
      </c>
      <c r="B165" s="2" t="s">
        <v>117</v>
      </c>
      <c r="C165" s="2" t="s">
        <v>1487</v>
      </c>
      <c r="D165" s="2" t="s">
        <v>1488</v>
      </c>
      <c r="E165" s="2" t="s">
        <v>120</v>
      </c>
      <c r="F165" s="2" t="s">
        <v>371</v>
      </c>
      <c r="G165" s="2" t="s">
        <v>457</v>
      </c>
      <c r="H165" s="2" t="s">
        <v>188</v>
      </c>
      <c r="I165" s="2" t="s">
        <v>1489</v>
      </c>
      <c r="J165" s="2" t="s">
        <v>1490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 t="s">
        <v>1491</v>
      </c>
      <c r="DL165" s="2" t="s">
        <v>1492</v>
      </c>
    </row>
    <row r="166" spans="1:116" ht="28.5" x14ac:dyDescent="0.2">
      <c r="A166" s="2" t="s">
        <v>1493</v>
      </c>
      <c r="B166" s="2" t="s">
        <v>117</v>
      </c>
      <c r="C166" s="2" t="s">
        <v>1494</v>
      </c>
      <c r="D166" s="2" t="s">
        <v>1495</v>
      </c>
      <c r="E166" s="2" t="s">
        <v>120</v>
      </c>
      <c r="F166" s="2" t="s">
        <v>525</v>
      </c>
      <c r="G166" s="2" t="s">
        <v>1496</v>
      </c>
      <c r="H166" s="2" t="s">
        <v>341</v>
      </c>
      <c r="I166" s="2" t="s">
        <v>1497</v>
      </c>
      <c r="J166" s="2" t="s">
        <v>125</v>
      </c>
      <c r="K166" s="2" t="s">
        <v>181</v>
      </c>
      <c r="L166" s="2" t="s">
        <v>220</v>
      </c>
      <c r="M166" s="2" t="s">
        <v>544</v>
      </c>
      <c r="N166" s="2" t="s">
        <v>1074</v>
      </c>
      <c r="O166" s="2" t="s">
        <v>210</v>
      </c>
      <c r="P166" s="2" t="s">
        <v>135</v>
      </c>
      <c r="Q166" s="2" t="s">
        <v>135</v>
      </c>
      <c r="R166" s="2" t="s">
        <v>278</v>
      </c>
      <c r="S166" s="2" t="s">
        <v>135</v>
      </c>
      <c r="T166" s="2" t="s">
        <v>125</v>
      </c>
      <c r="U166" s="2" t="s">
        <v>125</v>
      </c>
      <c r="V166" s="2" t="s">
        <v>135</v>
      </c>
      <c r="W166" s="2" t="s">
        <v>182</v>
      </c>
      <c r="X166" s="2" t="s">
        <v>260</v>
      </c>
      <c r="Y166" s="2" t="s">
        <v>125</v>
      </c>
      <c r="Z166" s="2" t="s">
        <v>125</v>
      </c>
      <c r="AA166" s="2" t="s">
        <v>514</v>
      </c>
      <c r="AB166" s="2" t="s">
        <v>224</v>
      </c>
      <c r="AC166" s="2" t="s">
        <v>125</v>
      </c>
      <c r="AD166" s="2" t="s">
        <v>131</v>
      </c>
      <c r="AE166" s="2" t="s">
        <v>125</v>
      </c>
      <c r="AF166" s="2" t="s">
        <v>149</v>
      </c>
      <c r="AG166" s="2" t="s">
        <v>135</v>
      </c>
      <c r="AH166" s="2" t="s">
        <v>167</v>
      </c>
      <c r="AI166" s="2" t="s">
        <v>167</v>
      </c>
      <c r="AJ166" s="2" t="s">
        <v>125</v>
      </c>
      <c r="AK166" s="2" t="s">
        <v>125</v>
      </c>
      <c r="AL166" s="2" t="s">
        <v>431</v>
      </c>
      <c r="AM166" s="2" t="s">
        <v>166</v>
      </c>
      <c r="AN166" s="2" t="s">
        <v>198</v>
      </c>
      <c r="AO166" s="2" t="s">
        <v>152</v>
      </c>
      <c r="AP166" s="2" t="s">
        <v>135</v>
      </c>
      <c r="AQ166" s="2" t="s">
        <v>135</v>
      </c>
      <c r="AR166" s="2" t="s">
        <v>135</v>
      </c>
      <c r="AS166" s="2" t="s">
        <v>135</v>
      </c>
      <c r="AT166" s="2" t="s">
        <v>157</v>
      </c>
      <c r="AU166" s="2" t="s">
        <v>125</v>
      </c>
      <c r="AV166" s="2" t="s">
        <v>149</v>
      </c>
      <c r="AW166" s="2" t="s">
        <v>125</v>
      </c>
      <c r="AX166" s="2"/>
      <c r="AY166" s="2" t="s">
        <v>135</v>
      </c>
      <c r="AZ166" s="2" t="s">
        <v>125</v>
      </c>
      <c r="BA166" s="2" t="s">
        <v>135</v>
      </c>
      <c r="BB166" s="2" t="s">
        <v>135</v>
      </c>
      <c r="BC166" s="2" t="s">
        <v>135</v>
      </c>
      <c r="BD166" s="2" t="s">
        <v>192</v>
      </c>
      <c r="BE166" s="2" t="s">
        <v>182</v>
      </c>
      <c r="BF166" s="2" t="s">
        <v>136</v>
      </c>
      <c r="BG166" s="2" t="s">
        <v>135</v>
      </c>
      <c r="BH166" s="2" t="s">
        <v>135</v>
      </c>
      <c r="BI166" s="2" t="s">
        <v>135</v>
      </c>
      <c r="BJ166" s="2" t="s">
        <v>135</v>
      </c>
      <c r="BK166" s="2" t="s">
        <v>152</v>
      </c>
      <c r="BL166" s="2" t="s">
        <v>125</v>
      </c>
      <c r="BM166" s="2" t="s">
        <v>125</v>
      </c>
      <c r="BN166" s="2" t="s">
        <v>125</v>
      </c>
      <c r="BO166" s="2" t="s">
        <v>125</v>
      </c>
      <c r="BP166" s="2" t="s">
        <v>263</v>
      </c>
      <c r="BQ166" s="2" t="s">
        <v>135</v>
      </c>
      <c r="BR166" s="2" t="s">
        <v>125</v>
      </c>
      <c r="BS166" s="2" t="s">
        <v>135</v>
      </c>
      <c r="BT166" s="2" t="s">
        <v>125</v>
      </c>
      <c r="BU166" s="2"/>
      <c r="BV166" s="2" t="s">
        <v>125</v>
      </c>
      <c r="BW166" s="2" t="s">
        <v>222</v>
      </c>
      <c r="BX166" s="2" t="s">
        <v>135</v>
      </c>
      <c r="BY166" s="2" t="s">
        <v>188</v>
      </c>
      <c r="BZ166" s="2" t="s">
        <v>260</v>
      </c>
      <c r="CA166" s="2" t="s">
        <v>147</v>
      </c>
      <c r="CB166" s="2" t="s">
        <v>125</v>
      </c>
      <c r="CC166" s="2" t="s">
        <v>135</v>
      </c>
      <c r="CD166" s="2"/>
      <c r="CE166" s="2"/>
      <c r="CF166" s="2" t="s">
        <v>135</v>
      </c>
      <c r="CG166" s="2" t="s">
        <v>135</v>
      </c>
      <c r="CH166" s="2" t="s">
        <v>135</v>
      </c>
      <c r="CI166" s="2"/>
      <c r="CJ166" s="2" t="s">
        <v>135</v>
      </c>
      <c r="CK166" s="2" t="s">
        <v>135</v>
      </c>
      <c r="CL166" s="2" t="s">
        <v>135</v>
      </c>
      <c r="CM166" s="2"/>
      <c r="CN166" s="2" t="s">
        <v>135</v>
      </c>
      <c r="CO166" s="2" t="s">
        <v>157</v>
      </c>
      <c r="CP166" s="2" t="s">
        <v>149</v>
      </c>
      <c r="CQ166" s="2"/>
      <c r="CR166" s="2"/>
      <c r="CS166" s="2" t="s">
        <v>167</v>
      </c>
      <c r="CT166" s="2"/>
      <c r="CU166" s="2"/>
      <c r="CV166" s="2" t="s">
        <v>125</v>
      </c>
      <c r="CW166" s="2" t="s">
        <v>125</v>
      </c>
      <c r="CX166" s="2" t="s">
        <v>125</v>
      </c>
      <c r="CY166" s="2"/>
      <c r="CZ166" s="2" t="s">
        <v>125</v>
      </c>
      <c r="DA166" s="2" t="s">
        <v>224</v>
      </c>
      <c r="DB166" s="2"/>
      <c r="DC166" s="2"/>
      <c r="DD166" s="2"/>
      <c r="DE166" s="2" t="s">
        <v>125</v>
      </c>
      <c r="DF166" s="2"/>
      <c r="DG166" s="2" t="s">
        <v>149</v>
      </c>
      <c r="DH166" s="2" t="s">
        <v>187</v>
      </c>
      <c r="DI166" s="2" t="s">
        <v>125</v>
      </c>
      <c r="DJ166" s="2" t="s">
        <v>125</v>
      </c>
      <c r="DK166" s="2" t="s">
        <v>1498</v>
      </c>
      <c r="DL166" s="2" t="s">
        <v>1499</v>
      </c>
    </row>
    <row r="167" spans="1:116" ht="28.5" x14ac:dyDescent="0.2">
      <c r="A167" s="2" t="s">
        <v>1500</v>
      </c>
      <c r="B167" s="2" t="s">
        <v>117</v>
      </c>
      <c r="C167" s="2" t="s">
        <v>1501</v>
      </c>
      <c r="D167" s="2" t="s">
        <v>1502</v>
      </c>
      <c r="E167" s="2" t="s">
        <v>120</v>
      </c>
      <c r="F167" s="2" t="s">
        <v>525</v>
      </c>
      <c r="G167" s="2" t="s">
        <v>1503</v>
      </c>
      <c r="H167" s="2" t="s">
        <v>184</v>
      </c>
      <c r="I167" s="2" t="s">
        <v>641</v>
      </c>
      <c r="J167" s="2" t="s">
        <v>125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 t="s">
        <v>1504</v>
      </c>
      <c r="DL167" s="2" t="s">
        <v>140</v>
      </c>
    </row>
    <row r="168" spans="1:116" ht="28.5" x14ac:dyDescent="0.2">
      <c r="A168" s="2" t="s">
        <v>1505</v>
      </c>
      <c r="B168" s="2" t="s">
        <v>117</v>
      </c>
      <c r="C168" s="2" t="s">
        <v>1506</v>
      </c>
      <c r="D168" s="2" t="s">
        <v>1507</v>
      </c>
      <c r="E168" s="2" t="s">
        <v>120</v>
      </c>
      <c r="F168" s="2" t="s">
        <v>425</v>
      </c>
      <c r="G168" s="2" t="s">
        <v>1496</v>
      </c>
      <c r="H168" s="2" t="s">
        <v>278</v>
      </c>
      <c r="I168" s="2" t="s">
        <v>1508</v>
      </c>
      <c r="J168" s="2" t="s">
        <v>125</v>
      </c>
      <c r="K168" s="2" t="s">
        <v>590</v>
      </c>
      <c r="L168" s="2" t="s">
        <v>572</v>
      </c>
      <c r="M168" s="2" t="s">
        <v>185</v>
      </c>
      <c r="N168" s="2" t="s">
        <v>1227</v>
      </c>
      <c r="O168" s="2" t="s">
        <v>272</v>
      </c>
      <c r="P168" s="2" t="s">
        <v>135</v>
      </c>
      <c r="Q168" s="2" t="s">
        <v>135</v>
      </c>
      <c r="R168" s="2" t="s">
        <v>185</v>
      </c>
      <c r="S168" s="2" t="s">
        <v>149</v>
      </c>
      <c r="T168" s="2" t="s">
        <v>689</v>
      </c>
      <c r="U168" s="2" t="s">
        <v>125</v>
      </c>
      <c r="V168" s="2" t="s">
        <v>135</v>
      </c>
      <c r="W168" s="2" t="s">
        <v>182</v>
      </c>
      <c r="X168" s="2" t="s">
        <v>303</v>
      </c>
      <c r="Y168" s="2" t="s">
        <v>125</v>
      </c>
      <c r="Z168" s="2" t="s">
        <v>135</v>
      </c>
      <c r="AA168" s="2" t="s">
        <v>190</v>
      </c>
      <c r="AB168" s="2" t="s">
        <v>224</v>
      </c>
      <c r="AC168" s="2" t="s">
        <v>135</v>
      </c>
      <c r="AD168" s="2" t="s">
        <v>183</v>
      </c>
      <c r="AE168" s="2" t="s">
        <v>125</v>
      </c>
      <c r="AF168" s="2" t="s">
        <v>149</v>
      </c>
      <c r="AG168" s="2" t="s">
        <v>135</v>
      </c>
      <c r="AH168" s="2" t="s">
        <v>167</v>
      </c>
      <c r="AI168" s="2" t="s">
        <v>167</v>
      </c>
      <c r="AJ168" s="2" t="s">
        <v>125</v>
      </c>
      <c r="AK168" s="2" t="s">
        <v>125</v>
      </c>
      <c r="AL168" s="2" t="s">
        <v>479</v>
      </c>
      <c r="AM168" s="2" t="s">
        <v>131</v>
      </c>
      <c r="AN168" s="2" t="s">
        <v>200</v>
      </c>
      <c r="AO168" s="2" t="s">
        <v>166</v>
      </c>
      <c r="AP168" s="2" t="s">
        <v>135</v>
      </c>
      <c r="AQ168" s="2" t="s">
        <v>135</v>
      </c>
      <c r="AR168" s="2" t="s">
        <v>149</v>
      </c>
      <c r="AS168" s="2" t="s">
        <v>135</v>
      </c>
      <c r="AT168" s="2" t="s">
        <v>164</v>
      </c>
      <c r="AU168" s="2" t="s">
        <v>135</v>
      </c>
      <c r="AV168" s="2" t="s">
        <v>192</v>
      </c>
      <c r="AW168" s="2" t="s">
        <v>125</v>
      </c>
      <c r="AX168" s="2"/>
      <c r="AY168" s="2" t="s">
        <v>149</v>
      </c>
      <c r="AZ168" s="2" t="s">
        <v>125</v>
      </c>
      <c r="BA168" s="2" t="s">
        <v>149</v>
      </c>
      <c r="BB168" s="2" t="s">
        <v>135</v>
      </c>
      <c r="BC168" s="2" t="s">
        <v>149</v>
      </c>
      <c r="BD168" s="2" t="s">
        <v>166</v>
      </c>
      <c r="BE168" s="2" t="s">
        <v>159</v>
      </c>
      <c r="BF168" s="2" t="s">
        <v>164</v>
      </c>
      <c r="BG168" s="2" t="s">
        <v>149</v>
      </c>
      <c r="BH168" s="2" t="s">
        <v>167</v>
      </c>
      <c r="BI168" s="2" t="s">
        <v>135</v>
      </c>
      <c r="BJ168" s="2" t="s">
        <v>152</v>
      </c>
      <c r="BK168" s="2" t="s">
        <v>191</v>
      </c>
      <c r="BL168" s="2" t="s">
        <v>135</v>
      </c>
      <c r="BM168" s="2" t="s">
        <v>135</v>
      </c>
      <c r="BN168" s="2" t="s">
        <v>125</v>
      </c>
      <c r="BO168" s="2" t="s">
        <v>125</v>
      </c>
      <c r="BP168" s="2" t="s">
        <v>213</v>
      </c>
      <c r="BQ168" s="2" t="s">
        <v>152</v>
      </c>
      <c r="BR168" s="2" t="s">
        <v>125</v>
      </c>
      <c r="BS168" s="2" t="s">
        <v>135</v>
      </c>
      <c r="BT168" s="2" t="s">
        <v>135</v>
      </c>
      <c r="BU168" s="2"/>
      <c r="BV168" s="2" t="s">
        <v>149</v>
      </c>
      <c r="BW168" s="2" t="s">
        <v>303</v>
      </c>
      <c r="BX168" s="2" t="s">
        <v>149</v>
      </c>
      <c r="BY168" s="2" t="s">
        <v>689</v>
      </c>
      <c r="BZ168" s="2" t="s">
        <v>198</v>
      </c>
      <c r="CA168" s="2" t="s">
        <v>157</v>
      </c>
      <c r="CB168" s="2" t="s">
        <v>135</v>
      </c>
      <c r="CC168" s="2" t="s">
        <v>135</v>
      </c>
      <c r="CD168" s="2"/>
      <c r="CE168" s="2"/>
      <c r="CF168" s="2" t="s">
        <v>149</v>
      </c>
      <c r="CG168" s="2" t="s">
        <v>149</v>
      </c>
      <c r="CH168" s="2" t="s">
        <v>135</v>
      </c>
      <c r="CI168" s="2"/>
      <c r="CJ168" s="2" t="s">
        <v>125</v>
      </c>
      <c r="CK168" s="2" t="s">
        <v>135</v>
      </c>
      <c r="CL168" s="2" t="s">
        <v>149</v>
      </c>
      <c r="CM168" s="2"/>
      <c r="CN168" s="2" t="s">
        <v>125</v>
      </c>
      <c r="CO168" s="2" t="s">
        <v>167</v>
      </c>
      <c r="CP168" s="2" t="s">
        <v>149</v>
      </c>
      <c r="CQ168" s="2"/>
      <c r="CR168" s="2"/>
      <c r="CS168" s="2" t="s">
        <v>167</v>
      </c>
      <c r="CT168" s="2"/>
      <c r="CU168" s="2"/>
      <c r="CV168" s="2" t="s">
        <v>135</v>
      </c>
      <c r="CW168" s="2" t="s">
        <v>149</v>
      </c>
      <c r="CX168" s="2" t="s">
        <v>135</v>
      </c>
      <c r="CY168" s="2"/>
      <c r="CZ168" s="2" t="s">
        <v>125</v>
      </c>
      <c r="DA168" s="2" t="s">
        <v>145</v>
      </c>
      <c r="DB168" s="2"/>
      <c r="DC168" s="2"/>
      <c r="DD168" s="2"/>
      <c r="DE168" s="2" t="s">
        <v>125</v>
      </c>
      <c r="DF168" s="2"/>
      <c r="DG168" s="2" t="s">
        <v>192</v>
      </c>
      <c r="DH168" s="2" t="s">
        <v>187</v>
      </c>
      <c r="DI168" s="2" t="s">
        <v>125</v>
      </c>
      <c r="DJ168" s="2" t="s">
        <v>125</v>
      </c>
      <c r="DK168" s="2" t="s">
        <v>1509</v>
      </c>
      <c r="DL168" s="2" t="s">
        <v>1510</v>
      </c>
    </row>
    <row r="169" spans="1:116" ht="28.5" x14ac:dyDescent="0.2">
      <c r="A169" s="2" t="s">
        <v>1511</v>
      </c>
      <c r="B169" s="2" t="s">
        <v>117</v>
      </c>
      <c r="C169" s="2" t="s">
        <v>1512</v>
      </c>
      <c r="D169" s="2" t="s">
        <v>1513</v>
      </c>
      <c r="E169" s="2" t="s">
        <v>120</v>
      </c>
      <c r="F169" s="2" t="s">
        <v>174</v>
      </c>
      <c r="G169" s="2" t="s">
        <v>122</v>
      </c>
      <c r="H169" s="2" t="s">
        <v>176</v>
      </c>
      <c r="I169" s="2" t="s">
        <v>1514</v>
      </c>
      <c r="J169" s="2" t="s">
        <v>125</v>
      </c>
      <c r="K169" s="2" t="s">
        <v>1051</v>
      </c>
      <c r="L169" s="2" t="s">
        <v>572</v>
      </c>
      <c r="M169" s="2" t="s">
        <v>325</v>
      </c>
      <c r="N169" s="2" t="s">
        <v>824</v>
      </c>
      <c r="O169" s="2" t="s">
        <v>176</v>
      </c>
      <c r="P169" s="2" t="s">
        <v>135</v>
      </c>
      <c r="Q169" s="2" t="s">
        <v>135</v>
      </c>
      <c r="R169" s="2" t="s">
        <v>240</v>
      </c>
      <c r="S169" s="2" t="s">
        <v>157</v>
      </c>
      <c r="T169" s="2" t="s">
        <v>400</v>
      </c>
      <c r="U169" s="2" t="s">
        <v>125</v>
      </c>
      <c r="V169" s="2" t="s">
        <v>135</v>
      </c>
      <c r="W169" s="2" t="s">
        <v>195</v>
      </c>
      <c r="X169" s="2" t="s">
        <v>195</v>
      </c>
      <c r="Y169" s="2" t="s">
        <v>125</v>
      </c>
      <c r="Z169" s="2" t="s">
        <v>135</v>
      </c>
      <c r="AA169" s="2" t="s">
        <v>214</v>
      </c>
      <c r="AB169" s="2" t="s">
        <v>224</v>
      </c>
      <c r="AC169" s="2" t="s">
        <v>125</v>
      </c>
      <c r="AD169" s="2" t="s">
        <v>198</v>
      </c>
      <c r="AE169" s="2" t="s">
        <v>125</v>
      </c>
      <c r="AF169" s="2" t="s">
        <v>135</v>
      </c>
      <c r="AG169" s="2" t="s">
        <v>135</v>
      </c>
      <c r="AH169" s="2" t="s">
        <v>157</v>
      </c>
      <c r="AI169" s="2" t="s">
        <v>167</v>
      </c>
      <c r="AJ169" s="2" t="s">
        <v>125</v>
      </c>
      <c r="AK169" s="2" t="s">
        <v>125</v>
      </c>
      <c r="AL169" s="2" t="s">
        <v>737</v>
      </c>
      <c r="AM169" s="2" t="s">
        <v>136</v>
      </c>
      <c r="AN169" s="2" t="s">
        <v>278</v>
      </c>
      <c r="AO169" s="2" t="s">
        <v>167</v>
      </c>
      <c r="AP169" s="2" t="s">
        <v>135</v>
      </c>
      <c r="AQ169" s="2" t="s">
        <v>192</v>
      </c>
      <c r="AR169" s="2" t="s">
        <v>149</v>
      </c>
      <c r="AS169" s="2" t="s">
        <v>125</v>
      </c>
      <c r="AT169" s="2" t="s">
        <v>191</v>
      </c>
      <c r="AU169" s="2" t="s">
        <v>125</v>
      </c>
      <c r="AV169" s="2" t="s">
        <v>152</v>
      </c>
      <c r="AW169" s="2" t="s">
        <v>125</v>
      </c>
      <c r="AX169" s="2"/>
      <c r="AY169" s="2" t="s">
        <v>149</v>
      </c>
      <c r="AZ169" s="2" t="s">
        <v>125</v>
      </c>
      <c r="BA169" s="2" t="s">
        <v>149</v>
      </c>
      <c r="BB169" s="2" t="s">
        <v>135</v>
      </c>
      <c r="BC169" s="2" t="s">
        <v>149</v>
      </c>
      <c r="BD169" s="2" t="s">
        <v>192</v>
      </c>
      <c r="BE169" s="2" t="s">
        <v>278</v>
      </c>
      <c r="BF169" s="2" t="s">
        <v>164</v>
      </c>
      <c r="BG169" s="2" t="s">
        <v>135</v>
      </c>
      <c r="BH169" s="2" t="s">
        <v>152</v>
      </c>
      <c r="BI169" s="2" t="s">
        <v>135</v>
      </c>
      <c r="BJ169" s="2" t="s">
        <v>149</v>
      </c>
      <c r="BK169" s="2" t="s">
        <v>131</v>
      </c>
      <c r="BL169" s="2" t="s">
        <v>125</v>
      </c>
      <c r="BM169" s="2" t="s">
        <v>135</v>
      </c>
      <c r="BN169" s="2" t="s">
        <v>125</v>
      </c>
      <c r="BO169" s="2" t="s">
        <v>125</v>
      </c>
      <c r="BP169" s="2" t="s">
        <v>342</v>
      </c>
      <c r="BQ169" s="2" t="s">
        <v>149</v>
      </c>
      <c r="BR169" s="2" t="s">
        <v>125</v>
      </c>
      <c r="BS169" s="2" t="s">
        <v>135</v>
      </c>
      <c r="BT169" s="2" t="s">
        <v>135</v>
      </c>
      <c r="BU169" s="2"/>
      <c r="BV169" s="2" t="s">
        <v>152</v>
      </c>
      <c r="BW169" s="2" t="s">
        <v>187</v>
      </c>
      <c r="BX169" s="2" t="s">
        <v>149</v>
      </c>
      <c r="BY169" s="2" t="s">
        <v>608</v>
      </c>
      <c r="BZ169" s="2" t="s">
        <v>261</v>
      </c>
      <c r="CA169" s="2" t="s">
        <v>192</v>
      </c>
      <c r="CB169" s="2" t="s">
        <v>135</v>
      </c>
      <c r="CC169" s="2" t="s">
        <v>135</v>
      </c>
      <c r="CD169" s="2"/>
      <c r="CE169" s="2"/>
      <c r="CF169" s="2" t="s">
        <v>149</v>
      </c>
      <c r="CG169" s="2" t="s">
        <v>149</v>
      </c>
      <c r="CH169" s="2" t="s">
        <v>149</v>
      </c>
      <c r="CI169" s="2"/>
      <c r="CJ169" s="2" t="s">
        <v>125</v>
      </c>
      <c r="CK169" s="2" t="s">
        <v>135</v>
      </c>
      <c r="CL169" s="2" t="s">
        <v>149</v>
      </c>
      <c r="CM169" s="2"/>
      <c r="CN169" s="2" t="s">
        <v>125</v>
      </c>
      <c r="CO169" s="2" t="s">
        <v>192</v>
      </c>
      <c r="CP169" s="2" t="s">
        <v>152</v>
      </c>
      <c r="CQ169" s="2"/>
      <c r="CR169" s="2"/>
      <c r="CS169" s="2" t="s">
        <v>192</v>
      </c>
      <c r="CT169" s="2"/>
      <c r="CU169" s="2"/>
      <c r="CV169" s="2" t="s">
        <v>135</v>
      </c>
      <c r="CW169" s="2" t="s">
        <v>157</v>
      </c>
      <c r="CX169" s="2" t="s">
        <v>125</v>
      </c>
      <c r="CY169" s="2"/>
      <c r="CZ169" s="2" t="s">
        <v>125</v>
      </c>
      <c r="DA169" s="2" t="s">
        <v>260</v>
      </c>
      <c r="DB169" s="2"/>
      <c r="DC169" s="2"/>
      <c r="DD169" s="2"/>
      <c r="DE169" s="2" t="s">
        <v>125</v>
      </c>
      <c r="DF169" s="2"/>
      <c r="DG169" s="2" t="s">
        <v>157</v>
      </c>
      <c r="DH169" s="2" t="s">
        <v>193</v>
      </c>
      <c r="DI169" s="2" t="s">
        <v>125</v>
      </c>
      <c r="DJ169" s="2" t="s">
        <v>125</v>
      </c>
      <c r="DK169" s="2" t="s">
        <v>1515</v>
      </c>
      <c r="DL169" s="2" t="s">
        <v>1516</v>
      </c>
    </row>
    <row r="170" spans="1:116" ht="28.5" x14ac:dyDescent="0.2">
      <c r="A170" s="2" t="s">
        <v>1639</v>
      </c>
      <c r="B170" s="2" t="s">
        <v>117</v>
      </c>
      <c r="C170" s="2" t="s">
        <v>1640</v>
      </c>
      <c r="D170" s="2" t="s">
        <v>1641</v>
      </c>
      <c r="E170" s="2" t="s">
        <v>120</v>
      </c>
      <c r="F170" s="2" t="s">
        <v>1212</v>
      </c>
      <c r="G170" s="2" t="s">
        <v>1035</v>
      </c>
      <c r="H170" s="2" t="s">
        <v>307</v>
      </c>
      <c r="I170" s="2" t="s">
        <v>1642</v>
      </c>
      <c r="J170" s="2" t="s">
        <v>125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 t="s">
        <v>1643</v>
      </c>
      <c r="DL170" s="2" t="s">
        <v>1644</v>
      </c>
    </row>
    <row r="171" spans="1:116" ht="28.5" x14ac:dyDescent="0.2">
      <c r="A171" s="2" t="s">
        <v>1645</v>
      </c>
      <c r="B171" s="2" t="s">
        <v>117</v>
      </c>
      <c r="C171" s="2" t="s">
        <v>1646</v>
      </c>
      <c r="D171" s="2" t="s">
        <v>1647</v>
      </c>
      <c r="E171" s="2" t="s">
        <v>120</v>
      </c>
      <c r="F171" s="2" t="s">
        <v>499</v>
      </c>
      <c r="G171" s="2" t="s">
        <v>1008</v>
      </c>
      <c r="H171" s="2" t="s">
        <v>333</v>
      </c>
      <c r="I171" s="2" t="s">
        <v>1648</v>
      </c>
      <c r="J171" s="2" t="s">
        <v>125</v>
      </c>
      <c r="K171" s="2" t="s">
        <v>302</v>
      </c>
      <c r="L171" s="2" t="s">
        <v>365</v>
      </c>
      <c r="M171" s="2" t="s">
        <v>283</v>
      </c>
      <c r="N171" s="2" t="s">
        <v>494</v>
      </c>
      <c r="O171" s="2" t="s">
        <v>191</v>
      </c>
      <c r="P171" s="2" t="s">
        <v>135</v>
      </c>
      <c r="Q171" s="2" t="s">
        <v>135</v>
      </c>
      <c r="R171" s="2" t="s">
        <v>145</v>
      </c>
      <c r="S171" s="2" t="s">
        <v>149</v>
      </c>
      <c r="T171" s="2" t="s">
        <v>176</v>
      </c>
      <c r="U171" s="2" t="s">
        <v>135</v>
      </c>
      <c r="V171" s="2" t="s">
        <v>125</v>
      </c>
      <c r="W171" s="2" t="s">
        <v>131</v>
      </c>
      <c r="X171" s="2" t="s">
        <v>149</v>
      </c>
      <c r="Y171" s="2" t="s">
        <v>125</v>
      </c>
      <c r="Z171" s="2" t="s">
        <v>125</v>
      </c>
      <c r="AA171" s="2" t="s">
        <v>505</v>
      </c>
      <c r="AB171" s="2" t="s">
        <v>303</v>
      </c>
      <c r="AC171" s="2" t="s">
        <v>182</v>
      </c>
      <c r="AD171" s="2" t="s">
        <v>199</v>
      </c>
      <c r="AE171" s="2" t="s">
        <v>125</v>
      </c>
      <c r="AF171" s="2" t="s">
        <v>125</v>
      </c>
      <c r="AG171" s="2" t="s">
        <v>135</v>
      </c>
      <c r="AH171" s="2" t="s">
        <v>152</v>
      </c>
      <c r="AI171" s="2" t="s">
        <v>167</v>
      </c>
      <c r="AJ171" s="2" t="s">
        <v>149</v>
      </c>
      <c r="AK171" s="2" t="s">
        <v>125</v>
      </c>
      <c r="AL171" s="2" t="s">
        <v>356</v>
      </c>
      <c r="AM171" s="2" t="s">
        <v>192</v>
      </c>
      <c r="AN171" s="2" t="s">
        <v>272</v>
      </c>
      <c r="AO171" s="2" t="s">
        <v>152</v>
      </c>
      <c r="AP171" s="2" t="s">
        <v>135</v>
      </c>
      <c r="AQ171" s="2" t="s">
        <v>157</v>
      </c>
      <c r="AR171" s="2" t="s">
        <v>149</v>
      </c>
      <c r="AS171" s="2" t="s">
        <v>125</v>
      </c>
      <c r="AT171" s="2" t="s">
        <v>167</v>
      </c>
      <c r="AU171" s="2" t="s">
        <v>125</v>
      </c>
      <c r="AV171" s="2" t="s">
        <v>149</v>
      </c>
      <c r="AW171" s="2" t="s">
        <v>125</v>
      </c>
      <c r="AX171" s="2"/>
      <c r="AY171" s="2" t="s">
        <v>135</v>
      </c>
      <c r="AZ171" s="2" t="s">
        <v>125</v>
      </c>
      <c r="BA171" s="2" t="s">
        <v>149</v>
      </c>
      <c r="BB171" s="2" t="s">
        <v>149</v>
      </c>
      <c r="BC171" s="2" t="s">
        <v>135</v>
      </c>
      <c r="BD171" s="2" t="s">
        <v>192</v>
      </c>
      <c r="BE171" s="2" t="s">
        <v>199</v>
      </c>
      <c r="BF171" s="2" t="s">
        <v>222</v>
      </c>
      <c r="BG171" s="2" t="s">
        <v>125</v>
      </c>
      <c r="BH171" s="2" t="s">
        <v>149</v>
      </c>
      <c r="BI171" s="2" t="s">
        <v>135</v>
      </c>
      <c r="BJ171" s="2" t="s">
        <v>149</v>
      </c>
      <c r="BK171" s="2" t="s">
        <v>194</v>
      </c>
      <c r="BL171" s="2" t="s">
        <v>125</v>
      </c>
      <c r="BM171" s="2" t="s">
        <v>135</v>
      </c>
      <c r="BN171" s="2" t="s">
        <v>125</v>
      </c>
      <c r="BO171" s="2" t="s">
        <v>125</v>
      </c>
      <c r="BP171" s="2" t="s">
        <v>245</v>
      </c>
      <c r="BQ171" s="2" t="s">
        <v>149</v>
      </c>
      <c r="BR171" s="2" t="s">
        <v>125</v>
      </c>
      <c r="BS171" s="2" t="s">
        <v>135</v>
      </c>
      <c r="BT171" s="2" t="s">
        <v>135</v>
      </c>
      <c r="BU171" s="2"/>
      <c r="BV171" s="2" t="s">
        <v>125</v>
      </c>
      <c r="BW171" s="2" t="s">
        <v>147</v>
      </c>
      <c r="BX171" s="2" t="s">
        <v>149</v>
      </c>
      <c r="BY171" s="2" t="s">
        <v>342</v>
      </c>
      <c r="BZ171" s="2" t="s">
        <v>199</v>
      </c>
      <c r="CA171" s="2" t="s">
        <v>152</v>
      </c>
      <c r="CB171" s="2" t="s">
        <v>135</v>
      </c>
      <c r="CC171" s="2" t="s">
        <v>135</v>
      </c>
      <c r="CD171" s="2"/>
      <c r="CE171" s="2"/>
      <c r="CF171" s="2" t="s">
        <v>149</v>
      </c>
      <c r="CG171" s="2" t="s">
        <v>149</v>
      </c>
      <c r="CH171" s="2" t="s">
        <v>135</v>
      </c>
      <c r="CI171" s="2"/>
      <c r="CJ171" s="2" t="s">
        <v>135</v>
      </c>
      <c r="CK171" s="2" t="s">
        <v>135</v>
      </c>
      <c r="CL171" s="2" t="s">
        <v>149</v>
      </c>
      <c r="CM171" s="2"/>
      <c r="CN171" s="2" t="s">
        <v>135</v>
      </c>
      <c r="CO171" s="2" t="s">
        <v>192</v>
      </c>
      <c r="CP171" s="2" t="s">
        <v>149</v>
      </c>
      <c r="CQ171" s="2"/>
      <c r="CR171" s="2"/>
      <c r="CS171" s="2" t="s">
        <v>192</v>
      </c>
      <c r="CT171" s="2"/>
      <c r="CU171" s="2"/>
      <c r="CV171" s="2" t="s">
        <v>135</v>
      </c>
      <c r="CW171" s="2" t="s">
        <v>307</v>
      </c>
      <c r="CX171" s="2" t="s">
        <v>125</v>
      </c>
      <c r="CY171" s="2"/>
      <c r="CZ171" s="2" t="s">
        <v>135</v>
      </c>
      <c r="DA171" s="2" t="s">
        <v>303</v>
      </c>
      <c r="DB171" s="2"/>
      <c r="DC171" s="2"/>
      <c r="DD171" s="2"/>
      <c r="DE171" s="2" t="s">
        <v>125</v>
      </c>
      <c r="DF171" s="2"/>
      <c r="DG171" s="2" t="s">
        <v>149</v>
      </c>
      <c r="DH171" s="2" t="s">
        <v>245</v>
      </c>
      <c r="DI171" s="2" t="s">
        <v>125</v>
      </c>
      <c r="DJ171" s="2" t="s">
        <v>125</v>
      </c>
      <c r="DK171" s="2" t="s">
        <v>1649</v>
      </c>
      <c r="DL171" s="2" t="s">
        <v>1650</v>
      </c>
    </row>
    <row r="172" spans="1:116" ht="28.5" x14ac:dyDescent="0.2">
      <c r="A172" s="2" t="s">
        <v>1651</v>
      </c>
      <c r="B172" s="2" t="s">
        <v>117</v>
      </c>
      <c r="C172" s="2" t="s">
        <v>1652</v>
      </c>
      <c r="D172" s="2" t="s">
        <v>1653</v>
      </c>
      <c r="E172" s="2" t="s">
        <v>120</v>
      </c>
      <c r="F172" s="2" t="s">
        <v>476</v>
      </c>
      <c r="G172" s="2" t="s">
        <v>526</v>
      </c>
      <c r="H172" s="2" t="s">
        <v>216</v>
      </c>
      <c r="I172" s="2" t="s">
        <v>1654</v>
      </c>
      <c r="J172" s="2" t="s">
        <v>125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 t="s">
        <v>1655</v>
      </c>
      <c r="DL172" s="2" t="s">
        <v>1656</v>
      </c>
    </row>
    <row r="173" spans="1:116" ht="28.5" x14ac:dyDescent="0.2">
      <c r="A173" s="2" t="s">
        <v>1657</v>
      </c>
      <c r="B173" s="2" t="s">
        <v>117</v>
      </c>
      <c r="C173" s="2" t="s">
        <v>1658</v>
      </c>
      <c r="D173" s="2" t="s">
        <v>1659</v>
      </c>
      <c r="E173" s="2" t="s">
        <v>120</v>
      </c>
      <c r="F173" s="2" t="s">
        <v>476</v>
      </c>
      <c r="G173" s="2" t="s">
        <v>1660</v>
      </c>
      <c r="H173" s="2" t="s">
        <v>283</v>
      </c>
      <c r="I173" s="2" t="s">
        <v>1661</v>
      </c>
      <c r="J173" s="2" t="s">
        <v>125</v>
      </c>
      <c r="K173" s="2" t="s">
        <v>1424</v>
      </c>
      <c r="L173" s="2" t="s">
        <v>240</v>
      </c>
      <c r="M173" s="2" t="s">
        <v>514</v>
      </c>
      <c r="N173" s="2" t="s">
        <v>243</v>
      </c>
      <c r="O173" s="2" t="s">
        <v>303</v>
      </c>
      <c r="P173" s="2" t="s">
        <v>125</v>
      </c>
      <c r="Q173" s="2" t="s">
        <v>149</v>
      </c>
      <c r="R173" s="2" t="s">
        <v>216</v>
      </c>
      <c r="S173" s="2" t="s">
        <v>149</v>
      </c>
      <c r="T173" s="2" t="s">
        <v>326</v>
      </c>
      <c r="U173" s="2" t="s">
        <v>164</v>
      </c>
      <c r="V173" s="2" t="s">
        <v>125</v>
      </c>
      <c r="W173" s="2" t="s">
        <v>131</v>
      </c>
      <c r="X173" s="2" t="s">
        <v>149</v>
      </c>
      <c r="Y173" s="2" t="s">
        <v>125</v>
      </c>
      <c r="Z173" s="2" t="s">
        <v>135</v>
      </c>
      <c r="AA173" s="2" t="s">
        <v>243</v>
      </c>
      <c r="AB173" s="2" t="s">
        <v>303</v>
      </c>
      <c r="AC173" s="2" t="s">
        <v>309</v>
      </c>
      <c r="AD173" s="2" t="s">
        <v>145</v>
      </c>
      <c r="AE173" s="2" t="s">
        <v>125</v>
      </c>
      <c r="AF173" s="2" t="s">
        <v>125</v>
      </c>
      <c r="AG173" s="2" t="s">
        <v>125</v>
      </c>
      <c r="AH173" s="2" t="s">
        <v>152</v>
      </c>
      <c r="AI173" s="2" t="s">
        <v>157</v>
      </c>
      <c r="AJ173" s="2" t="s">
        <v>135</v>
      </c>
      <c r="AK173" s="2" t="s">
        <v>125</v>
      </c>
      <c r="AL173" s="2" t="s">
        <v>700</v>
      </c>
      <c r="AM173" s="2" t="s">
        <v>125</v>
      </c>
      <c r="AN173" s="2" t="s">
        <v>342</v>
      </c>
      <c r="AO173" s="2" t="s">
        <v>167</v>
      </c>
      <c r="AP173" s="2" t="s">
        <v>135</v>
      </c>
      <c r="AQ173" s="2" t="s">
        <v>194</v>
      </c>
      <c r="AR173" s="2" t="s">
        <v>152</v>
      </c>
      <c r="AS173" s="2" t="s">
        <v>194</v>
      </c>
      <c r="AT173" s="2" t="s">
        <v>147</v>
      </c>
      <c r="AU173" s="2" t="s">
        <v>125</v>
      </c>
      <c r="AV173" s="2" t="s">
        <v>152</v>
      </c>
      <c r="AW173" s="2" t="s">
        <v>125</v>
      </c>
      <c r="AX173" s="2"/>
      <c r="AY173" s="2" t="s">
        <v>135</v>
      </c>
      <c r="AZ173" s="2" t="s">
        <v>125</v>
      </c>
      <c r="BA173" s="2" t="s">
        <v>149</v>
      </c>
      <c r="BB173" s="2" t="s">
        <v>135</v>
      </c>
      <c r="BC173" s="2" t="s">
        <v>135</v>
      </c>
      <c r="BD173" s="2" t="s">
        <v>166</v>
      </c>
      <c r="BE173" s="2" t="s">
        <v>263</v>
      </c>
      <c r="BF173" s="2" t="s">
        <v>147</v>
      </c>
      <c r="BG173" s="2" t="s">
        <v>125</v>
      </c>
      <c r="BH173" s="2" t="s">
        <v>149</v>
      </c>
      <c r="BI173" s="2" t="s">
        <v>135</v>
      </c>
      <c r="BJ173" s="2" t="s">
        <v>149</v>
      </c>
      <c r="BK173" s="2" t="s">
        <v>222</v>
      </c>
      <c r="BL173" s="2" t="s">
        <v>125</v>
      </c>
      <c r="BM173" s="2" t="s">
        <v>135</v>
      </c>
      <c r="BN173" s="2" t="s">
        <v>125</v>
      </c>
      <c r="BO173" s="2" t="s">
        <v>125</v>
      </c>
      <c r="BP173" s="2" t="s">
        <v>234</v>
      </c>
      <c r="BQ173" s="2" t="s">
        <v>149</v>
      </c>
      <c r="BR173" s="2" t="s">
        <v>125</v>
      </c>
      <c r="BS173" s="2" t="s">
        <v>135</v>
      </c>
      <c r="BT173" s="2" t="s">
        <v>135</v>
      </c>
      <c r="BU173" s="2"/>
      <c r="BV173" s="2" t="s">
        <v>135</v>
      </c>
      <c r="BW173" s="2" t="s">
        <v>147</v>
      </c>
      <c r="BX173" s="2" t="s">
        <v>149</v>
      </c>
      <c r="BY173" s="2" t="s">
        <v>376</v>
      </c>
      <c r="BZ173" s="2" t="s">
        <v>199</v>
      </c>
      <c r="CA173" s="2" t="s">
        <v>135</v>
      </c>
      <c r="CB173" s="2" t="s">
        <v>135</v>
      </c>
      <c r="CC173" s="2" t="s">
        <v>135</v>
      </c>
      <c r="CD173" s="2"/>
      <c r="CE173" s="2"/>
      <c r="CF173" s="2" t="s">
        <v>135</v>
      </c>
      <c r="CG173" s="2" t="s">
        <v>135</v>
      </c>
      <c r="CH173" s="2" t="s">
        <v>135</v>
      </c>
      <c r="CI173" s="2"/>
      <c r="CJ173" s="2" t="s">
        <v>125</v>
      </c>
      <c r="CK173" s="2" t="s">
        <v>135</v>
      </c>
      <c r="CL173" s="2" t="s">
        <v>135</v>
      </c>
      <c r="CM173" s="2"/>
      <c r="CN173" s="2" t="s">
        <v>135</v>
      </c>
      <c r="CO173" s="2" t="s">
        <v>157</v>
      </c>
      <c r="CP173" s="2" t="s">
        <v>149</v>
      </c>
      <c r="CQ173" s="2"/>
      <c r="CR173" s="2"/>
      <c r="CS173" s="2" t="s">
        <v>192</v>
      </c>
      <c r="CT173" s="2"/>
      <c r="CU173" s="2"/>
      <c r="CV173" s="2" t="s">
        <v>135</v>
      </c>
      <c r="CW173" s="2" t="s">
        <v>167</v>
      </c>
      <c r="CX173" s="2" t="s">
        <v>135</v>
      </c>
      <c r="CY173" s="2"/>
      <c r="CZ173" s="2" t="s">
        <v>125</v>
      </c>
      <c r="DA173" s="2" t="s">
        <v>193</v>
      </c>
      <c r="DB173" s="2"/>
      <c r="DC173" s="2"/>
      <c r="DD173" s="2"/>
      <c r="DE173" s="2" t="s">
        <v>125</v>
      </c>
      <c r="DF173" s="2"/>
      <c r="DG173" s="2" t="s">
        <v>149</v>
      </c>
      <c r="DH173" s="2" t="s">
        <v>272</v>
      </c>
      <c r="DI173" s="2" t="s">
        <v>125</v>
      </c>
      <c r="DJ173" s="2" t="s">
        <v>125</v>
      </c>
      <c r="DK173" s="2" t="s">
        <v>1662</v>
      </c>
      <c r="DL173" s="2" t="s">
        <v>1663</v>
      </c>
    </row>
    <row r="174" spans="1:116" ht="28.5" x14ac:dyDescent="0.2">
      <c r="A174" s="2" t="s">
        <v>1664</v>
      </c>
      <c r="B174" s="2" t="s">
        <v>117</v>
      </c>
      <c r="C174" s="2" t="s">
        <v>1665</v>
      </c>
      <c r="D174" s="2" t="s">
        <v>1666</v>
      </c>
      <c r="E174" s="2" t="s">
        <v>120</v>
      </c>
      <c r="F174" s="2" t="s">
        <v>425</v>
      </c>
      <c r="G174" s="2" t="s">
        <v>526</v>
      </c>
      <c r="H174" s="2" t="s">
        <v>123</v>
      </c>
      <c r="I174" s="2" t="s">
        <v>1667</v>
      </c>
      <c r="J174" s="2" t="s">
        <v>125</v>
      </c>
      <c r="K174" s="2" t="s">
        <v>482</v>
      </c>
      <c r="L174" s="2" t="s">
        <v>754</v>
      </c>
      <c r="M174" s="2" t="s">
        <v>170</v>
      </c>
      <c r="N174" s="2" t="s">
        <v>430</v>
      </c>
      <c r="O174" s="2" t="s">
        <v>260</v>
      </c>
      <c r="P174" s="2" t="s">
        <v>135</v>
      </c>
      <c r="Q174" s="2" t="s">
        <v>149</v>
      </c>
      <c r="R174" s="2" t="s">
        <v>307</v>
      </c>
      <c r="S174" s="2" t="s">
        <v>149</v>
      </c>
      <c r="T174" s="2" t="s">
        <v>225</v>
      </c>
      <c r="U174" s="2" t="s">
        <v>222</v>
      </c>
      <c r="V174" s="2" t="s">
        <v>125</v>
      </c>
      <c r="W174" s="2" t="s">
        <v>131</v>
      </c>
      <c r="X174" s="2" t="s">
        <v>149</v>
      </c>
      <c r="Y174" s="2" t="s">
        <v>125</v>
      </c>
      <c r="Z174" s="2" t="s">
        <v>149</v>
      </c>
      <c r="AA174" s="2" t="s">
        <v>144</v>
      </c>
      <c r="AB174" s="2" t="s">
        <v>224</v>
      </c>
      <c r="AC174" s="2" t="s">
        <v>246</v>
      </c>
      <c r="AD174" s="2" t="s">
        <v>234</v>
      </c>
      <c r="AE174" s="2" t="s">
        <v>125</v>
      </c>
      <c r="AF174" s="2" t="s">
        <v>125</v>
      </c>
      <c r="AG174" s="2" t="s">
        <v>125</v>
      </c>
      <c r="AH174" s="2" t="s">
        <v>152</v>
      </c>
      <c r="AI174" s="2" t="s">
        <v>167</v>
      </c>
      <c r="AJ174" s="2" t="s">
        <v>125</v>
      </c>
      <c r="AK174" s="2" t="s">
        <v>135</v>
      </c>
      <c r="AL174" s="2" t="s">
        <v>429</v>
      </c>
      <c r="AM174" s="2" t="s">
        <v>135</v>
      </c>
      <c r="AN174" s="2" t="s">
        <v>223</v>
      </c>
      <c r="AO174" s="2" t="s">
        <v>192</v>
      </c>
      <c r="AP174" s="2" t="s">
        <v>135</v>
      </c>
      <c r="AQ174" s="2" t="s">
        <v>136</v>
      </c>
      <c r="AR174" s="2" t="s">
        <v>152</v>
      </c>
      <c r="AS174" s="2" t="s">
        <v>125</v>
      </c>
      <c r="AT174" s="2" t="s">
        <v>182</v>
      </c>
      <c r="AU174" s="2" t="s">
        <v>125</v>
      </c>
      <c r="AV174" s="2" t="s">
        <v>157</v>
      </c>
      <c r="AW174" s="2" t="s">
        <v>125</v>
      </c>
      <c r="AX174" s="2"/>
      <c r="AY174" s="2" t="s">
        <v>135</v>
      </c>
      <c r="AZ174" s="2" t="s">
        <v>125</v>
      </c>
      <c r="BA174" s="2" t="s">
        <v>167</v>
      </c>
      <c r="BB174" s="2" t="s">
        <v>135</v>
      </c>
      <c r="BC174" s="2" t="s">
        <v>135</v>
      </c>
      <c r="BD174" s="2" t="s">
        <v>192</v>
      </c>
      <c r="BE174" s="2" t="s">
        <v>260</v>
      </c>
      <c r="BF174" s="2" t="s">
        <v>303</v>
      </c>
      <c r="BG174" s="2" t="s">
        <v>125</v>
      </c>
      <c r="BH174" s="2" t="s">
        <v>152</v>
      </c>
      <c r="BI174" s="2" t="s">
        <v>135</v>
      </c>
      <c r="BJ174" s="2" t="s">
        <v>149</v>
      </c>
      <c r="BK174" s="2" t="s">
        <v>164</v>
      </c>
      <c r="BL174" s="2" t="s">
        <v>125</v>
      </c>
      <c r="BM174" s="2" t="s">
        <v>135</v>
      </c>
      <c r="BN174" s="2" t="s">
        <v>125</v>
      </c>
      <c r="BO174" s="2" t="s">
        <v>125</v>
      </c>
      <c r="BP174" s="2" t="s">
        <v>262</v>
      </c>
      <c r="BQ174" s="2" t="s">
        <v>149</v>
      </c>
      <c r="BR174" s="2" t="s">
        <v>125</v>
      </c>
      <c r="BS174" s="2" t="s">
        <v>135</v>
      </c>
      <c r="BT174" s="2" t="s">
        <v>135</v>
      </c>
      <c r="BU174" s="2"/>
      <c r="BV174" s="2" t="s">
        <v>135</v>
      </c>
      <c r="BW174" s="2" t="s">
        <v>147</v>
      </c>
      <c r="BX174" s="2" t="s">
        <v>149</v>
      </c>
      <c r="BY174" s="2" t="s">
        <v>201</v>
      </c>
      <c r="BZ174" s="2" t="s">
        <v>309</v>
      </c>
      <c r="CA174" s="2" t="s">
        <v>152</v>
      </c>
      <c r="CB174" s="2" t="s">
        <v>135</v>
      </c>
      <c r="CC174" s="2" t="s">
        <v>135</v>
      </c>
      <c r="CD174" s="2"/>
      <c r="CE174" s="2"/>
      <c r="CF174" s="2" t="s">
        <v>135</v>
      </c>
      <c r="CG174" s="2" t="s">
        <v>135</v>
      </c>
      <c r="CH174" s="2" t="s">
        <v>135</v>
      </c>
      <c r="CI174" s="2"/>
      <c r="CJ174" s="2" t="s">
        <v>125</v>
      </c>
      <c r="CK174" s="2" t="s">
        <v>135</v>
      </c>
      <c r="CL174" s="2" t="s">
        <v>135</v>
      </c>
      <c r="CM174" s="2"/>
      <c r="CN174" s="2" t="s">
        <v>135</v>
      </c>
      <c r="CO174" s="2" t="s">
        <v>157</v>
      </c>
      <c r="CP174" s="2" t="s">
        <v>149</v>
      </c>
      <c r="CQ174" s="2"/>
      <c r="CR174" s="2"/>
      <c r="CS174" s="2" t="s">
        <v>192</v>
      </c>
      <c r="CT174" s="2"/>
      <c r="CU174" s="2"/>
      <c r="CV174" s="2" t="s">
        <v>135</v>
      </c>
      <c r="CW174" s="2" t="s">
        <v>149</v>
      </c>
      <c r="CX174" s="2" t="s">
        <v>135</v>
      </c>
      <c r="CY174" s="2"/>
      <c r="CZ174" s="2" t="s">
        <v>135</v>
      </c>
      <c r="DA174" s="2" t="s">
        <v>260</v>
      </c>
      <c r="DB174" s="2"/>
      <c r="DC174" s="2"/>
      <c r="DD174" s="2"/>
      <c r="DE174" s="2" t="s">
        <v>125</v>
      </c>
      <c r="DF174" s="2"/>
      <c r="DG174" s="2" t="s">
        <v>157</v>
      </c>
      <c r="DH174" s="2" t="s">
        <v>262</v>
      </c>
      <c r="DI174" s="2" t="s">
        <v>125</v>
      </c>
      <c r="DJ174" s="2" t="s">
        <v>125</v>
      </c>
      <c r="DK174" s="2" t="s">
        <v>1668</v>
      </c>
      <c r="DL174" s="2" t="s">
        <v>1669</v>
      </c>
    </row>
    <row r="175" spans="1:116" ht="28.5" x14ac:dyDescent="0.2">
      <c r="A175" s="2" t="s">
        <v>1670</v>
      </c>
      <c r="B175" s="2" t="s">
        <v>117</v>
      </c>
      <c r="C175" s="2" t="s">
        <v>1671</v>
      </c>
      <c r="D175" s="2" t="s">
        <v>1672</v>
      </c>
      <c r="E175" s="2" t="s">
        <v>120</v>
      </c>
      <c r="F175" s="2" t="s">
        <v>476</v>
      </c>
      <c r="G175" s="2" t="s">
        <v>1008</v>
      </c>
      <c r="H175" s="2" t="s">
        <v>123</v>
      </c>
      <c r="I175" s="2" t="s">
        <v>1673</v>
      </c>
      <c r="J175" s="2" t="s">
        <v>125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 t="s">
        <v>1674</v>
      </c>
      <c r="DL175" s="2" t="s">
        <v>1675</v>
      </c>
    </row>
    <row r="176" spans="1:116" ht="28.5" x14ac:dyDescent="0.2">
      <c r="A176" s="2" t="s">
        <v>1676</v>
      </c>
      <c r="B176" s="2" t="s">
        <v>117</v>
      </c>
      <c r="C176" s="2" t="s">
        <v>1677</v>
      </c>
      <c r="D176" s="2" t="s">
        <v>1678</v>
      </c>
      <c r="E176" s="2" t="s">
        <v>120</v>
      </c>
      <c r="F176" s="2" t="s">
        <v>499</v>
      </c>
      <c r="G176" s="2" t="s">
        <v>1679</v>
      </c>
      <c r="H176" s="2" t="s">
        <v>278</v>
      </c>
      <c r="I176" s="2" t="s">
        <v>1680</v>
      </c>
      <c r="J176" s="2" t="s">
        <v>125</v>
      </c>
      <c r="K176" s="2" t="s">
        <v>802</v>
      </c>
      <c r="L176" s="2" t="s">
        <v>562</v>
      </c>
      <c r="M176" s="2" t="s">
        <v>553</v>
      </c>
      <c r="N176" s="2" t="s">
        <v>1261</v>
      </c>
      <c r="O176" s="2" t="s">
        <v>187</v>
      </c>
      <c r="P176" s="2" t="s">
        <v>135</v>
      </c>
      <c r="Q176" s="2" t="s">
        <v>149</v>
      </c>
      <c r="R176" s="2" t="s">
        <v>283</v>
      </c>
      <c r="S176" s="2" t="s">
        <v>152</v>
      </c>
      <c r="T176" s="2" t="s">
        <v>690</v>
      </c>
      <c r="U176" s="2" t="s">
        <v>152</v>
      </c>
      <c r="V176" s="2" t="s">
        <v>125</v>
      </c>
      <c r="W176" s="2" t="s">
        <v>182</v>
      </c>
      <c r="X176" s="2" t="s">
        <v>149</v>
      </c>
      <c r="Y176" s="2" t="s">
        <v>125</v>
      </c>
      <c r="Z176" s="2" t="s">
        <v>149</v>
      </c>
      <c r="AA176" s="2" t="s">
        <v>510</v>
      </c>
      <c r="AB176" s="2" t="s">
        <v>303</v>
      </c>
      <c r="AC176" s="2" t="s">
        <v>277</v>
      </c>
      <c r="AD176" s="2" t="s">
        <v>262</v>
      </c>
      <c r="AE176" s="2" t="s">
        <v>125</v>
      </c>
      <c r="AF176" s="2" t="s">
        <v>125</v>
      </c>
      <c r="AG176" s="2" t="s">
        <v>125</v>
      </c>
      <c r="AH176" s="2" t="s">
        <v>152</v>
      </c>
      <c r="AI176" s="2" t="s">
        <v>167</v>
      </c>
      <c r="AJ176" s="2" t="s">
        <v>125</v>
      </c>
      <c r="AK176" s="2" t="s">
        <v>125</v>
      </c>
      <c r="AL176" s="2" t="s">
        <v>147</v>
      </c>
      <c r="AM176" s="2" t="s">
        <v>147</v>
      </c>
      <c r="AN176" s="2" t="s">
        <v>216</v>
      </c>
      <c r="AO176" s="2" t="s">
        <v>167</v>
      </c>
      <c r="AP176" s="2" t="s">
        <v>135</v>
      </c>
      <c r="AQ176" s="2" t="s">
        <v>194</v>
      </c>
      <c r="AR176" s="2" t="s">
        <v>152</v>
      </c>
      <c r="AS176" s="2" t="s">
        <v>125</v>
      </c>
      <c r="AT176" s="2" t="s">
        <v>147</v>
      </c>
      <c r="AU176" s="2" t="s">
        <v>125</v>
      </c>
      <c r="AV176" s="2" t="s">
        <v>152</v>
      </c>
      <c r="AW176" s="2" t="s">
        <v>125</v>
      </c>
      <c r="AX176" s="2"/>
      <c r="AY176" s="2" t="s">
        <v>135</v>
      </c>
      <c r="AZ176" s="2" t="s">
        <v>125</v>
      </c>
      <c r="BA176" s="2" t="s">
        <v>157</v>
      </c>
      <c r="BB176" s="2" t="s">
        <v>135</v>
      </c>
      <c r="BC176" s="2" t="s">
        <v>135</v>
      </c>
      <c r="BD176" s="2" t="s">
        <v>192</v>
      </c>
      <c r="BE176" s="2" t="s">
        <v>260</v>
      </c>
      <c r="BF176" s="2" t="s">
        <v>226</v>
      </c>
      <c r="BG176" s="2" t="s">
        <v>135</v>
      </c>
      <c r="BH176" s="2" t="s">
        <v>149</v>
      </c>
      <c r="BI176" s="2" t="s">
        <v>135</v>
      </c>
      <c r="BJ176" s="2" t="s">
        <v>149</v>
      </c>
      <c r="BK176" s="2" t="s">
        <v>222</v>
      </c>
      <c r="BL176" s="2" t="s">
        <v>125</v>
      </c>
      <c r="BM176" s="2" t="s">
        <v>125</v>
      </c>
      <c r="BN176" s="2" t="s">
        <v>125</v>
      </c>
      <c r="BO176" s="2" t="s">
        <v>125</v>
      </c>
      <c r="BP176" s="2" t="s">
        <v>210</v>
      </c>
      <c r="BQ176" s="2" t="s">
        <v>135</v>
      </c>
      <c r="BR176" s="2" t="s">
        <v>125</v>
      </c>
      <c r="BS176" s="2" t="s">
        <v>135</v>
      </c>
      <c r="BT176" s="2" t="s">
        <v>135</v>
      </c>
      <c r="BU176" s="2"/>
      <c r="BV176" s="2" t="s">
        <v>149</v>
      </c>
      <c r="BW176" s="2" t="s">
        <v>222</v>
      </c>
      <c r="BX176" s="2" t="s">
        <v>135</v>
      </c>
      <c r="BY176" s="2" t="s">
        <v>188</v>
      </c>
      <c r="BZ176" s="2" t="s">
        <v>187</v>
      </c>
      <c r="CA176" s="2" t="s">
        <v>157</v>
      </c>
      <c r="CB176" s="2" t="s">
        <v>135</v>
      </c>
      <c r="CC176" s="2" t="s">
        <v>135</v>
      </c>
      <c r="CD176" s="2"/>
      <c r="CE176" s="2"/>
      <c r="CF176" s="2" t="s">
        <v>135</v>
      </c>
      <c r="CG176" s="2" t="s">
        <v>135</v>
      </c>
      <c r="CH176" s="2" t="s">
        <v>135</v>
      </c>
      <c r="CI176" s="2"/>
      <c r="CJ176" s="2" t="s">
        <v>125</v>
      </c>
      <c r="CK176" s="2" t="s">
        <v>135</v>
      </c>
      <c r="CL176" s="2" t="s">
        <v>135</v>
      </c>
      <c r="CM176" s="2"/>
      <c r="CN176" s="2" t="s">
        <v>125</v>
      </c>
      <c r="CO176" s="2" t="s">
        <v>157</v>
      </c>
      <c r="CP176" s="2" t="s">
        <v>149</v>
      </c>
      <c r="CQ176" s="2"/>
      <c r="CR176" s="2"/>
      <c r="CS176" s="2" t="s">
        <v>192</v>
      </c>
      <c r="CT176" s="2"/>
      <c r="CU176" s="2"/>
      <c r="CV176" s="2" t="s">
        <v>135</v>
      </c>
      <c r="CW176" s="2" t="s">
        <v>149</v>
      </c>
      <c r="CX176" s="2" t="s">
        <v>135</v>
      </c>
      <c r="CY176" s="2"/>
      <c r="CZ176" s="2" t="s">
        <v>135</v>
      </c>
      <c r="DA176" s="2" t="s">
        <v>365</v>
      </c>
      <c r="DB176" s="2"/>
      <c r="DC176" s="2"/>
      <c r="DD176" s="2"/>
      <c r="DE176" s="2" t="s">
        <v>125</v>
      </c>
      <c r="DF176" s="2"/>
      <c r="DG176" s="2" t="s">
        <v>152</v>
      </c>
      <c r="DH176" s="2" t="s">
        <v>365</v>
      </c>
      <c r="DI176" s="2" t="s">
        <v>125</v>
      </c>
      <c r="DJ176" s="2" t="s">
        <v>125</v>
      </c>
      <c r="DK176" s="2" t="s">
        <v>1681</v>
      </c>
      <c r="DL176" s="2" t="s">
        <v>1682</v>
      </c>
    </row>
    <row r="177" spans="1:116" ht="28.5" x14ac:dyDescent="0.2">
      <c r="A177" s="2" t="s">
        <v>1683</v>
      </c>
      <c r="B177" s="2" t="s">
        <v>117</v>
      </c>
      <c r="C177" s="2" t="s">
        <v>1684</v>
      </c>
      <c r="D177" s="2" t="s">
        <v>1685</v>
      </c>
      <c r="E177" s="2" t="s">
        <v>120</v>
      </c>
      <c r="F177" s="2" t="s">
        <v>1047</v>
      </c>
      <c r="G177" s="2" t="s">
        <v>253</v>
      </c>
      <c r="H177" s="2" t="s">
        <v>184</v>
      </c>
      <c r="I177" s="2" t="s">
        <v>1686</v>
      </c>
      <c r="J177" s="2" t="s">
        <v>341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 t="s">
        <v>1687</v>
      </c>
      <c r="DL177" s="2" t="s">
        <v>1688</v>
      </c>
    </row>
    <row r="178" spans="1:116" ht="28.5" x14ac:dyDescent="0.2">
      <c r="A178" s="2" t="s">
        <v>1689</v>
      </c>
      <c r="B178" s="2" t="s">
        <v>117</v>
      </c>
      <c r="C178" s="2" t="s">
        <v>1690</v>
      </c>
      <c r="D178" s="2" t="s">
        <v>1691</v>
      </c>
      <c r="E178" s="2" t="s">
        <v>207</v>
      </c>
      <c r="F178" s="2" t="s">
        <v>1692</v>
      </c>
      <c r="G178" s="2" t="s">
        <v>923</v>
      </c>
      <c r="H178" s="2" t="s">
        <v>240</v>
      </c>
      <c r="I178" s="2" t="s">
        <v>1693</v>
      </c>
      <c r="J178" s="2" t="s">
        <v>699</v>
      </c>
      <c r="K178" s="2" t="s">
        <v>1694</v>
      </c>
      <c r="L178" s="2" t="s">
        <v>190</v>
      </c>
      <c r="M178" s="2" t="s">
        <v>1695</v>
      </c>
      <c r="N178" s="2" t="s">
        <v>446</v>
      </c>
      <c r="O178" s="2" t="s">
        <v>143</v>
      </c>
      <c r="P178" s="2" t="s">
        <v>135</v>
      </c>
      <c r="Q178" s="2" t="s">
        <v>429</v>
      </c>
      <c r="R178" s="2" t="s">
        <v>220</v>
      </c>
      <c r="S178" s="2" t="s">
        <v>167</v>
      </c>
      <c r="T178" s="2" t="s">
        <v>388</v>
      </c>
      <c r="U178" s="2" t="s">
        <v>164</v>
      </c>
      <c r="V178" s="2" t="s">
        <v>149</v>
      </c>
      <c r="W178" s="2" t="s">
        <v>149</v>
      </c>
      <c r="X178" s="2" t="s">
        <v>149</v>
      </c>
      <c r="Y178" s="2" t="s">
        <v>125</v>
      </c>
      <c r="Z178" s="2" t="s">
        <v>152</v>
      </c>
      <c r="AA178" s="2" t="s">
        <v>133</v>
      </c>
      <c r="AB178" s="2" t="s">
        <v>303</v>
      </c>
      <c r="AC178" s="2" t="s">
        <v>278</v>
      </c>
      <c r="AD178" s="2" t="s">
        <v>285</v>
      </c>
      <c r="AE178" s="2" t="s">
        <v>125</v>
      </c>
      <c r="AF178" s="2" t="s">
        <v>135</v>
      </c>
      <c r="AG178" s="2" t="s">
        <v>125</v>
      </c>
      <c r="AH178" s="2" t="s">
        <v>167</v>
      </c>
      <c r="AI178" s="2" t="s">
        <v>157</v>
      </c>
      <c r="AJ178" s="2" t="s">
        <v>125</v>
      </c>
      <c r="AK178" s="2" t="s">
        <v>135</v>
      </c>
      <c r="AL178" s="2" t="s">
        <v>153</v>
      </c>
      <c r="AM178" s="2" t="s">
        <v>263</v>
      </c>
      <c r="AN178" s="2" t="s">
        <v>310</v>
      </c>
      <c r="AO178" s="2" t="s">
        <v>147</v>
      </c>
      <c r="AP178" s="2" t="s">
        <v>135</v>
      </c>
      <c r="AQ178" s="2" t="s">
        <v>193</v>
      </c>
      <c r="AR178" s="2" t="s">
        <v>166</v>
      </c>
      <c r="AS178" s="2" t="s">
        <v>125</v>
      </c>
      <c r="AT178" s="2" t="s">
        <v>365</v>
      </c>
      <c r="AU178" s="2" t="s">
        <v>135</v>
      </c>
      <c r="AV178" s="2" t="s">
        <v>194</v>
      </c>
      <c r="AW178" s="2" t="s">
        <v>125</v>
      </c>
      <c r="AX178" s="2"/>
      <c r="AY178" s="2" t="s">
        <v>152</v>
      </c>
      <c r="AZ178" s="2" t="s">
        <v>125</v>
      </c>
      <c r="BA178" s="2" t="s">
        <v>192</v>
      </c>
      <c r="BB178" s="2" t="s">
        <v>135</v>
      </c>
      <c r="BC178" s="2" t="s">
        <v>152</v>
      </c>
      <c r="BD178" s="2" t="s">
        <v>192</v>
      </c>
      <c r="BE178" s="2" t="s">
        <v>145</v>
      </c>
      <c r="BF178" s="2" t="s">
        <v>183</v>
      </c>
      <c r="BG178" s="2" t="s">
        <v>149</v>
      </c>
      <c r="BH178" s="2" t="s">
        <v>192</v>
      </c>
      <c r="BI178" s="2" t="s">
        <v>135</v>
      </c>
      <c r="BJ178" s="2" t="s">
        <v>157</v>
      </c>
      <c r="BK178" s="2" t="s">
        <v>195</v>
      </c>
      <c r="BL178" s="2" t="s">
        <v>135</v>
      </c>
      <c r="BM178" s="2" t="s">
        <v>135</v>
      </c>
      <c r="BN178" s="2" t="s">
        <v>135</v>
      </c>
      <c r="BO178" s="2" t="s">
        <v>135</v>
      </c>
      <c r="BP178" s="2" t="s">
        <v>300</v>
      </c>
      <c r="BQ178" s="2" t="s">
        <v>152</v>
      </c>
      <c r="BR178" s="2" t="s">
        <v>125</v>
      </c>
      <c r="BS178" s="2" t="s">
        <v>149</v>
      </c>
      <c r="BT178" s="2" t="s">
        <v>135</v>
      </c>
      <c r="BU178" s="2"/>
      <c r="BV178" s="2" t="s">
        <v>152</v>
      </c>
      <c r="BW178" s="2" t="s">
        <v>224</v>
      </c>
      <c r="BX178" s="2" t="s">
        <v>152</v>
      </c>
      <c r="BY178" s="2" t="s">
        <v>553</v>
      </c>
      <c r="BZ178" s="2" t="s">
        <v>193</v>
      </c>
      <c r="CA178" s="2" t="s">
        <v>136</v>
      </c>
      <c r="CB178" s="2" t="s">
        <v>135</v>
      </c>
      <c r="CC178" s="2" t="s">
        <v>149</v>
      </c>
      <c r="CD178" s="2"/>
      <c r="CE178" s="2"/>
      <c r="CF178" s="2" t="s">
        <v>149</v>
      </c>
      <c r="CG178" s="2" t="s">
        <v>149</v>
      </c>
      <c r="CH178" s="2" t="s">
        <v>149</v>
      </c>
      <c r="CI178" s="2"/>
      <c r="CJ178" s="2" t="s">
        <v>135</v>
      </c>
      <c r="CK178" s="2" t="s">
        <v>135</v>
      </c>
      <c r="CL178" s="2" t="s">
        <v>152</v>
      </c>
      <c r="CM178" s="2"/>
      <c r="CN178" s="2" t="s">
        <v>135</v>
      </c>
      <c r="CO178" s="2" t="s">
        <v>167</v>
      </c>
      <c r="CP178" s="2" t="s">
        <v>152</v>
      </c>
      <c r="CQ178" s="2"/>
      <c r="CR178" s="2"/>
      <c r="CS178" s="2" t="s">
        <v>166</v>
      </c>
      <c r="CT178" s="2"/>
      <c r="CU178" s="2"/>
      <c r="CV178" s="2" t="s">
        <v>135</v>
      </c>
      <c r="CW178" s="2" t="s">
        <v>555</v>
      </c>
      <c r="CX178" s="2" t="s">
        <v>152</v>
      </c>
      <c r="CY178" s="2"/>
      <c r="CZ178" s="2" t="s">
        <v>152</v>
      </c>
      <c r="DA178" s="2" t="s">
        <v>240</v>
      </c>
      <c r="DB178" s="2"/>
      <c r="DC178" s="2"/>
      <c r="DD178" s="2"/>
      <c r="DE178" s="2" t="s">
        <v>125</v>
      </c>
      <c r="DF178" s="2"/>
      <c r="DG178" s="2" t="s">
        <v>192</v>
      </c>
      <c r="DH178" s="2" t="s">
        <v>341</v>
      </c>
      <c r="DI178" s="2" t="s">
        <v>125</v>
      </c>
      <c r="DJ178" s="2" t="s">
        <v>135</v>
      </c>
      <c r="DK178" s="2" t="s">
        <v>1696</v>
      </c>
      <c r="DL178" s="2" t="s">
        <v>1697</v>
      </c>
    </row>
    <row r="179" spans="1:116" ht="28.5" x14ac:dyDescent="0.2">
      <c r="A179" s="2" t="s">
        <v>1698</v>
      </c>
      <c r="B179" s="2" t="s">
        <v>117</v>
      </c>
      <c r="C179" s="2" t="s">
        <v>1699</v>
      </c>
      <c r="D179" s="2" t="s">
        <v>1700</v>
      </c>
      <c r="E179" s="2" t="s">
        <v>315</v>
      </c>
      <c r="F179" s="2" t="s">
        <v>208</v>
      </c>
      <c r="G179" s="2" t="s">
        <v>348</v>
      </c>
      <c r="H179" s="2" t="s">
        <v>240</v>
      </c>
      <c r="I179" s="2" t="s">
        <v>1701</v>
      </c>
      <c r="J179" s="2" t="s">
        <v>1702</v>
      </c>
      <c r="K179" s="2" t="s">
        <v>1703</v>
      </c>
      <c r="L179" s="2" t="s">
        <v>140</v>
      </c>
      <c r="M179" s="2" t="s">
        <v>1704</v>
      </c>
      <c r="N179" s="2" t="s">
        <v>1705</v>
      </c>
      <c r="O179" s="2" t="s">
        <v>217</v>
      </c>
      <c r="P179" s="2" t="s">
        <v>135</v>
      </c>
      <c r="Q179" s="2" t="s">
        <v>222</v>
      </c>
      <c r="R179" s="2" t="s">
        <v>213</v>
      </c>
      <c r="S179" s="2" t="s">
        <v>192</v>
      </c>
      <c r="T179" s="2" t="s">
        <v>1043</v>
      </c>
      <c r="U179" s="2" t="s">
        <v>149</v>
      </c>
      <c r="V179" s="2" t="s">
        <v>149</v>
      </c>
      <c r="W179" s="2" t="s">
        <v>149</v>
      </c>
      <c r="X179" s="2" t="s">
        <v>149</v>
      </c>
      <c r="Y179" s="2" t="s">
        <v>125</v>
      </c>
      <c r="Z179" s="2" t="s">
        <v>149</v>
      </c>
      <c r="AA179" s="2" t="s">
        <v>1424</v>
      </c>
      <c r="AB179" s="2" t="s">
        <v>303</v>
      </c>
      <c r="AC179" s="2" t="s">
        <v>135</v>
      </c>
      <c r="AD179" s="2" t="s">
        <v>737</v>
      </c>
      <c r="AE179" s="2" t="s">
        <v>125</v>
      </c>
      <c r="AF179" s="2" t="s">
        <v>149</v>
      </c>
      <c r="AG179" s="2" t="s">
        <v>125</v>
      </c>
      <c r="AH179" s="2" t="s">
        <v>167</v>
      </c>
      <c r="AI179" s="2" t="s">
        <v>167</v>
      </c>
      <c r="AJ179" s="2" t="s">
        <v>125</v>
      </c>
      <c r="AK179" s="2" t="s">
        <v>135</v>
      </c>
      <c r="AL179" s="2" t="s">
        <v>774</v>
      </c>
      <c r="AM179" s="2" t="s">
        <v>149</v>
      </c>
      <c r="AN179" s="2" t="s">
        <v>323</v>
      </c>
      <c r="AO179" s="2" t="s">
        <v>303</v>
      </c>
      <c r="AP179" s="2" t="s">
        <v>135</v>
      </c>
      <c r="AQ179" s="2" t="s">
        <v>135</v>
      </c>
      <c r="AR179" s="2" t="s">
        <v>222</v>
      </c>
      <c r="AS179" s="2" t="s">
        <v>135</v>
      </c>
      <c r="AT179" s="2" t="s">
        <v>400</v>
      </c>
      <c r="AU179" s="2" t="s">
        <v>149</v>
      </c>
      <c r="AV179" s="2" t="s">
        <v>195</v>
      </c>
      <c r="AW179" s="2" t="s">
        <v>125</v>
      </c>
      <c r="AX179" s="2"/>
      <c r="AY179" s="2" t="s">
        <v>167</v>
      </c>
      <c r="AZ179" s="2" t="s">
        <v>125</v>
      </c>
      <c r="BA179" s="2" t="s">
        <v>222</v>
      </c>
      <c r="BB179" s="2" t="s">
        <v>135</v>
      </c>
      <c r="BC179" s="2" t="s">
        <v>167</v>
      </c>
      <c r="BD179" s="2" t="s">
        <v>192</v>
      </c>
      <c r="BE179" s="2" t="s">
        <v>245</v>
      </c>
      <c r="BF179" s="2" t="s">
        <v>261</v>
      </c>
      <c r="BG179" s="2" t="s">
        <v>149</v>
      </c>
      <c r="BH179" s="2" t="s">
        <v>147</v>
      </c>
      <c r="BI179" s="2" t="s">
        <v>149</v>
      </c>
      <c r="BJ179" s="2" t="s">
        <v>191</v>
      </c>
      <c r="BK179" s="2" t="s">
        <v>199</v>
      </c>
      <c r="BL179" s="2" t="s">
        <v>135</v>
      </c>
      <c r="BM179" s="2" t="s">
        <v>149</v>
      </c>
      <c r="BN179" s="2" t="s">
        <v>125</v>
      </c>
      <c r="BO179" s="2" t="s">
        <v>135</v>
      </c>
      <c r="BP179" s="2" t="s">
        <v>954</v>
      </c>
      <c r="BQ179" s="2" t="s">
        <v>192</v>
      </c>
      <c r="BR179" s="2" t="s">
        <v>125</v>
      </c>
      <c r="BS179" s="2" t="s">
        <v>149</v>
      </c>
      <c r="BT179" s="2" t="s">
        <v>135</v>
      </c>
      <c r="BU179" s="2"/>
      <c r="BV179" s="2" t="s">
        <v>191</v>
      </c>
      <c r="BW179" s="2" t="s">
        <v>187</v>
      </c>
      <c r="BX179" s="2" t="s">
        <v>157</v>
      </c>
      <c r="BY179" s="2" t="s">
        <v>241</v>
      </c>
      <c r="BZ179" s="2" t="s">
        <v>198</v>
      </c>
      <c r="CA179" s="2" t="s">
        <v>131</v>
      </c>
      <c r="CB179" s="2" t="s">
        <v>149</v>
      </c>
      <c r="CC179" s="2" t="s">
        <v>149</v>
      </c>
      <c r="CD179" s="2"/>
      <c r="CE179" s="2"/>
      <c r="CF179" s="2" t="s">
        <v>149</v>
      </c>
      <c r="CG179" s="2" t="s">
        <v>149</v>
      </c>
      <c r="CH179" s="2" t="s">
        <v>149</v>
      </c>
      <c r="CI179" s="2"/>
      <c r="CJ179" s="2" t="s">
        <v>125</v>
      </c>
      <c r="CK179" s="2" t="s">
        <v>135</v>
      </c>
      <c r="CL179" s="2" t="s">
        <v>152</v>
      </c>
      <c r="CM179" s="2"/>
      <c r="CN179" s="2" t="s">
        <v>125</v>
      </c>
      <c r="CO179" s="2" t="s">
        <v>167</v>
      </c>
      <c r="CP179" s="2" t="s">
        <v>152</v>
      </c>
      <c r="CQ179" s="2"/>
      <c r="CR179" s="2"/>
      <c r="CS179" s="2" t="s">
        <v>191</v>
      </c>
      <c r="CT179" s="2"/>
      <c r="CU179" s="2"/>
      <c r="CV179" s="2" t="s">
        <v>135</v>
      </c>
      <c r="CW179" s="2" t="s">
        <v>149</v>
      </c>
      <c r="CX179" s="2" t="s">
        <v>135</v>
      </c>
      <c r="CY179" s="2"/>
      <c r="CZ179" s="2" t="s">
        <v>191</v>
      </c>
      <c r="DA179" s="2" t="s">
        <v>365</v>
      </c>
      <c r="DB179" s="2"/>
      <c r="DC179" s="2"/>
      <c r="DD179" s="2"/>
      <c r="DE179" s="2" t="s">
        <v>125</v>
      </c>
      <c r="DF179" s="2"/>
      <c r="DG179" s="2" t="s">
        <v>309</v>
      </c>
      <c r="DH179" s="2" t="s">
        <v>325</v>
      </c>
      <c r="DI179" s="2" t="s">
        <v>125</v>
      </c>
      <c r="DJ179" s="2" t="s">
        <v>135</v>
      </c>
      <c r="DK179" s="2" t="s">
        <v>1706</v>
      </c>
      <c r="DL179" s="2" t="s">
        <v>1707</v>
      </c>
    </row>
    <row r="180" spans="1:116" ht="28.5" x14ac:dyDescent="0.2">
      <c r="A180" s="2" t="s">
        <v>1708</v>
      </c>
      <c r="B180" s="2" t="s">
        <v>117</v>
      </c>
      <c r="C180" s="2" t="s">
        <v>1709</v>
      </c>
      <c r="D180" s="2" t="s">
        <v>1710</v>
      </c>
      <c r="E180" s="2" t="s">
        <v>232</v>
      </c>
      <c r="F180" s="2" t="s">
        <v>121</v>
      </c>
      <c r="G180" s="2" t="s">
        <v>877</v>
      </c>
      <c r="H180" s="2" t="s">
        <v>339</v>
      </c>
      <c r="I180" s="2" t="s">
        <v>1711</v>
      </c>
      <c r="J180" s="2" t="s">
        <v>1712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 t="s">
        <v>1713</v>
      </c>
      <c r="DL180" s="2" t="s">
        <v>1714</v>
      </c>
    </row>
    <row r="181" spans="1:116" ht="28.5" x14ac:dyDescent="0.2">
      <c r="A181" s="2" t="s">
        <v>1715</v>
      </c>
      <c r="B181" s="2" t="s">
        <v>117</v>
      </c>
      <c r="C181" s="2" t="s">
        <v>1716</v>
      </c>
      <c r="D181" s="2" t="s">
        <v>1717</v>
      </c>
      <c r="E181" s="2" t="s">
        <v>315</v>
      </c>
      <c r="F181" s="2" t="s">
        <v>348</v>
      </c>
      <c r="G181" s="2" t="s">
        <v>586</v>
      </c>
      <c r="H181" s="2" t="s">
        <v>188</v>
      </c>
      <c r="I181" s="2" t="s">
        <v>1718</v>
      </c>
      <c r="J181" s="2" t="s">
        <v>1719</v>
      </c>
      <c r="K181" s="2" t="s">
        <v>699</v>
      </c>
      <c r="L181" s="2" t="s">
        <v>431</v>
      </c>
      <c r="M181" s="2" t="s">
        <v>344</v>
      </c>
      <c r="N181" s="2" t="s">
        <v>219</v>
      </c>
      <c r="O181" s="2" t="s">
        <v>195</v>
      </c>
      <c r="P181" s="2" t="s">
        <v>125</v>
      </c>
      <c r="Q181" s="2" t="s">
        <v>192</v>
      </c>
      <c r="R181" s="2" t="s">
        <v>326</v>
      </c>
      <c r="S181" s="2" t="s">
        <v>152</v>
      </c>
      <c r="T181" s="2" t="s">
        <v>444</v>
      </c>
      <c r="U181" s="2" t="s">
        <v>157</v>
      </c>
      <c r="V181" s="2" t="s">
        <v>125</v>
      </c>
      <c r="W181" s="2" t="s">
        <v>182</v>
      </c>
      <c r="X181" s="2" t="s">
        <v>149</v>
      </c>
      <c r="Y181" s="2" t="s">
        <v>125</v>
      </c>
      <c r="Z181" s="2" t="s">
        <v>149</v>
      </c>
      <c r="AA181" s="2" t="s">
        <v>151</v>
      </c>
      <c r="AB181" s="2" t="s">
        <v>195</v>
      </c>
      <c r="AC181" s="2" t="s">
        <v>246</v>
      </c>
      <c r="AD181" s="2" t="s">
        <v>272</v>
      </c>
      <c r="AE181" s="2" t="s">
        <v>125</v>
      </c>
      <c r="AF181" s="2" t="s">
        <v>192</v>
      </c>
      <c r="AG181" s="2" t="s">
        <v>135</v>
      </c>
      <c r="AH181" s="2" t="s">
        <v>157</v>
      </c>
      <c r="AI181" s="2" t="s">
        <v>167</v>
      </c>
      <c r="AJ181" s="2" t="s">
        <v>135</v>
      </c>
      <c r="AK181" s="2" t="s">
        <v>135</v>
      </c>
      <c r="AL181" s="2" t="s">
        <v>562</v>
      </c>
      <c r="AM181" s="2" t="s">
        <v>182</v>
      </c>
      <c r="AN181" s="2" t="s">
        <v>176</v>
      </c>
      <c r="AO181" s="2" t="s">
        <v>166</v>
      </c>
      <c r="AP181" s="2" t="s">
        <v>152</v>
      </c>
      <c r="AQ181" s="2" t="s">
        <v>182</v>
      </c>
      <c r="AR181" s="2" t="s">
        <v>166</v>
      </c>
      <c r="AS181" s="2" t="s">
        <v>125</v>
      </c>
      <c r="AT181" s="2" t="s">
        <v>187</v>
      </c>
      <c r="AU181" s="2" t="s">
        <v>125</v>
      </c>
      <c r="AV181" s="2" t="s">
        <v>167</v>
      </c>
      <c r="AW181" s="2" t="s">
        <v>125</v>
      </c>
      <c r="AX181" s="2"/>
      <c r="AY181" s="2" t="s">
        <v>149</v>
      </c>
      <c r="AZ181" s="2" t="s">
        <v>125</v>
      </c>
      <c r="BA181" s="2" t="s">
        <v>167</v>
      </c>
      <c r="BB181" s="2" t="s">
        <v>149</v>
      </c>
      <c r="BC181" s="2" t="s">
        <v>149</v>
      </c>
      <c r="BD181" s="2" t="s">
        <v>192</v>
      </c>
      <c r="BE181" s="2" t="s">
        <v>199</v>
      </c>
      <c r="BF181" s="2" t="s">
        <v>200</v>
      </c>
      <c r="BG181" s="2" t="s">
        <v>135</v>
      </c>
      <c r="BH181" s="2" t="s">
        <v>152</v>
      </c>
      <c r="BI181" s="2" t="s">
        <v>157</v>
      </c>
      <c r="BJ181" s="2" t="s">
        <v>149</v>
      </c>
      <c r="BK181" s="2" t="s">
        <v>195</v>
      </c>
      <c r="BL181" s="2" t="s">
        <v>125</v>
      </c>
      <c r="BM181" s="2" t="s">
        <v>135</v>
      </c>
      <c r="BN181" s="2" t="s">
        <v>125</v>
      </c>
      <c r="BO181" s="2" t="s">
        <v>125</v>
      </c>
      <c r="BP181" s="2" t="s">
        <v>261</v>
      </c>
      <c r="BQ181" s="2" t="s">
        <v>149</v>
      </c>
      <c r="BR181" s="2" t="s">
        <v>125</v>
      </c>
      <c r="BS181" s="2" t="s">
        <v>149</v>
      </c>
      <c r="BT181" s="2" t="s">
        <v>135</v>
      </c>
      <c r="BU181" s="2"/>
      <c r="BV181" s="2" t="s">
        <v>135</v>
      </c>
      <c r="BW181" s="2" t="s">
        <v>194</v>
      </c>
      <c r="BX181" s="2" t="s">
        <v>149</v>
      </c>
      <c r="BY181" s="2" t="s">
        <v>262</v>
      </c>
      <c r="BZ181" s="2" t="s">
        <v>164</v>
      </c>
      <c r="CA181" s="2" t="s">
        <v>149</v>
      </c>
      <c r="CB181" s="2" t="s">
        <v>135</v>
      </c>
      <c r="CC181" s="2" t="s">
        <v>135</v>
      </c>
      <c r="CD181" s="2"/>
      <c r="CE181" s="2"/>
      <c r="CF181" s="2" t="s">
        <v>135</v>
      </c>
      <c r="CG181" s="2" t="s">
        <v>135</v>
      </c>
      <c r="CH181" s="2" t="s">
        <v>135</v>
      </c>
      <c r="CI181" s="2"/>
      <c r="CJ181" s="2" t="s">
        <v>125</v>
      </c>
      <c r="CK181" s="2" t="s">
        <v>135</v>
      </c>
      <c r="CL181" s="2" t="s">
        <v>135</v>
      </c>
      <c r="CM181" s="2"/>
      <c r="CN181" s="2" t="s">
        <v>125</v>
      </c>
      <c r="CO181" s="2" t="s">
        <v>157</v>
      </c>
      <c r="CP181" s="2" t="s">
        <v>149</v>
      </c>
      <c r="CQ181" s="2"/>
      <c r="CR181" s="2"/>
      <c r="CS181" s="2" t="s">
        <v>192</v>
      </c>
      <c r="CT181" s="2"/>
      <c r="CU181" s="2"/>
      <c r="CV181" s="2" t="s">
        <v>135</v>
      </c>
      <c r="CW181" s="2" t="s">
        <v>149</v>
      </c>
      <c r="CX181" s="2" t="s">
        <v>135</v>
      </c>
      <c r="CY181" s="2"/>
      <c r="CZ181" s="2" t="s">
        <v>125</v>
      </c>
      <c r="DA181" s="2" t="s">
        <v>307</v>
      </c>
      <c r="DB181" s="2"/>
      <c r="DC181" s="2"/>
      <c r="DD181" s="2"/>
      <c r="DE181" s="2" t="s">
        <v>125</v>
      </c>
      <c r="DF181" s="2"/>
      <c r="DG181" s="2" t="s">
        <v>182</v>
      </c>
      <c r="DH181" s="2" t="s">
        <v>303</v>
      </c>
      <c r="DI181" s="2" t="s">
        <v>125</v>
      </c>
      <c r="DJ181" s="2" t="s">
        <v>135</v>
      </c>
      <c r="DK181" s="2" t="s">
        <v>1720</v>
      </c>
      <c r="DL181" s="2" t="s">
        <v>1721</v>
      </c>
    </row>
    <row r="182" spans="1:116" ht="28.5" x14ac:dyDescent="0.2">
      <c r="A182" s="2" t="s">
        <v>1722</v>
      </c>
      <c r="B182" s="2" t="s">
        <v>117</v>
      </c>
      <c r="C182" s="2" t="s">
        <v>1723</v>
      </c>
      <c r="D182" s="2" t="s">
        <v>1724</v>
      </c>
      <c r="E182" s="2" t="s">
        <v>207</v>
      </c>
      <c r="F182" s="2" t="s">
        <v>499</v>
      </c>
      <c r="G182" s="2" t="s">
        <v>1301</v>
      </c>
      <c r="H182" s="2" t="s">
        <v>400</v>
      </c>
      <c r="I182" s="2" t="s">
        <v>1725</v>
      </c>
      <c r="J182" s="2" t="s">
        <v>1726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 t="s">
        <v>1727</v>
      </c>
      <c r="DL182" s="2" t="s">
        <v>1728</v>
      </c>
    </row>
    <row r="183" spans="1:116" ht="28.5" x14ac:dyDescent="0.2">
      <c r="A183" s="2" t="s">
        <v>1729</v>
      </c>
      <c r="B183" s="2" t="s">
        <v>117</v>
      </c>
      <c r="C183" s="2" t="s">
        <v>1730</v>
      </c>
      <c r="D183" s="2" t="s">
        <v>1731</v>
      </c>
      <c r="E183" s="2" t="s">
        <v>315</v>
      </c>
      <c r="F183" s="2" t="s">
        <v>525</v>
      </c>
      <c r="G183" s="2" t="s">
        <v>1732</v>
      </c>
      <c r="H183" s="2" t="s">
        <v>185</v>
      </c>
      <c r="I183" s="2" t="s">
        <v>1733</v>
      </c>
      <c r="J183" s="2" t="s">
        <v>1734</v>
      </c>
      <c r="K183" s="2" t="s">
        <v>128</v>
      </c>
      <c r="L183" s="2" t="s">
        <v>130</v>
      </c>
      <c r="M183" s="2" t="s">
        <v>409</v>
      </c>
      <c r="N183" s="2" t="s">
        <v>130</v>
      </c>
      <c r="O183" s="2" t="s">
        <v>409</v>
      </c>
      <c r="P183" s="2" t="s">
        <v>125</v>
      </c>
      <c r="Q183" s="2" t="s">
        <v>157</v>
      </c>
      <c r="R183" s="2" t="s">
        <v>127</v>
      </c>
      <c r="S183" s="2" t="s">
        <v>616</v>
      </c>
      <c r="T183" s="2" t="s">
        <v>130</v>
      </c>
      <c r="U183" s="2" t="s">
        <v>135</v>
      </c>
      <c r="V183" s="2" t="s">
        <v>147</v>
      </c>
      <c r="W183" s="2" t="s">
        <v>616</v>
      </c>
      <c r="X183" s="2" t="s">
        <v>616</v>
      </c>
      <c r="Y183" s="2" t="s">
        <v>125</v>
      </c>
      <c r="Z183" s="2" t="s">
        <v>125</v>
      </c>
      <c r="AA183" s="2" t="s">
        <v>722</v>
      </c>
      <c r="AB183" s="2" t="s">
        <v>135</v>
      </c>
      <c r="AC183" s="2" t="s">
        <v>214</v>
      </c>
      <c r="AD183" s="2" t="s">
        <v>127</v>
      </c>
      <c r="AE183" s="2" t="s">
        <v>242</v>
      </c>
      <c r="AF183" s="2" t="s">
        <v>507</v>
      </c>
      <c r="AG183" s="2" t="s">
        <v>259</v>
      </c>
      <c r="AH183" s="2" t="s">
        <v>376</v>
      </c>
      <c r="AI183" s="2" t="s">
        <v>125</v>
      </c>
      <c r="AJ183" s="2" t="s">
        <v>135</v>
      </c>
      <c r="AK183" s="2" t="s">
        <v>186</v>
      </c>
      <c r="AL183" s="2" t="s">
        <v>277</v>
      </c>
      <c r="AM183" s="2" t="s">
        <v>138</v>
      </c>
      <c r="AN183" s="2" t="s">
        <v>303</v>
      </c>
      <c r="AO183" s="2" t="s">
        <v>221</v>
      </c>
      <c r="AP183" s="2" t="s">
        <v>133</v>
      </c>
      <c r="AQ183" s="2" t="s">
        <v>511</v>
      </c>
      <c r="AR183" s="2" t="s">
        <v>135</v>
      </c>
      <c r="AS183" s="2" t="s">
        <v>221</v>
      </c>
      <c r="AT183" s="2" t="s">
        <v>144</v>
      </c>
      <c r="AU183" s="2" t="s">
        <v>141</v>
      </c>
      <c r="AV183" s="2" t="s">
        <v>153</v>
      </c>
      <c r="AW183" s="2" t="s">
        <v>135</v>
      </c>
      <c r="AX183" s="2"/>
      <c r="AY183" s="2" t="s">
        <v>150</v>
      </c>
      <c r="AZ183" s="2" t="s">
        <v>125</v>
      </c>
      <c r="BA183" s="2" t="s">
        <v>153</v>
      </c>
      <c r="BB183" s="2" t="s">
        <v>150</v>
      </c>
      <c r="BC183" s="2" t="s">
        <v>635</v>
      </c>
      <c r="BD183" s="2" t="s">
        <v>125</v>
      </c>
      <c r="BE183" s="2" t="s">
        <v>131</v>
      </c>
      <c r="BF183" s="2" t="s">
        <v>244</v>
      </c>
      <c r="BG183" s="2" t="s">
        <v>153</v>
      </c>
      <c r="BH183" s="2" t="s">
        <v>635</v>
      </c>
      <c r="BI183" s="2" t="s">
        <v>152</v>
      </c>
      <c r="BJ183" s="2" t="s">
        <v>144</v>
      </c>
      <c r="BK183" s="2" t="s">
        <v>149</v>
      </c>
      <c r="BL183" s="2" t="s">
        <v>148</v>
      </c>
      <c r="BM183" s="2" t="s">
        <v>154</v>
      </c>
      <c r="BN183" s="2" t="s">
        <v>125</v>
      </c>
      <c r="BO183" s="2" t="s">
        <v>430</v>
      </c>
      <c r="BP183" s="2" t="s">
        <v>151</v>
      </c>
      <c r="BQ183" s="2" t="s">
        <v>301</v>
      </c>
      <c r="BR183" s="2" t="s">
        <v>125</v>
      </c>
      <c r="BS183" s="2" t="s">
        <v>149</v>
      </c>
      <c r="BT183" s="2" t="s">
        <v>152</v>
      </c>
      <c r="BU183" s="2"/>
      <c r="BV183" s="2" t="s">
        <v>157</v>
      </c>
      <c r="BW183" s="2" t="s">
        <v>158</v>
      </c>
      <c r="BX183" s="2" t="s">
        <v>682</v>
      </c>
      <c r="BY183" s="2" t="s">
        <v>1735</v>
      </c>
      <c r="BZ183" s="2" t="s">
        <v>219</v>
      </c>
      <c r="CA183" s="2" t="s">
        <v>163</v>
      </c>
      <c r="CB183" s="2" t="s">
        <v>430</v>
      </c>
      <c r="CC183" s="2" t="s">
        <v>141</v>
      </c>
      <c r="CD183" s="2"/>
      <c r="CE183" s="2"/>
      <c r="CF183" s="2" t="s">
        <v>715</v>
      </c>
      <c r="CG183" s="2" t="s">
        <v>141</v>
      </c>
      <c r="CH183" s="2" t="s">
        <v>141</v>
      </c>
      <c r="CI183" s="2"/>
      <c r="CJ183" s="2" t="s">
        <v>136</v>
      </c>
      <c r="CK183" s="2" t="s">
        <v>131</v>
      </c>
      <c r="CL183" s="2" t="s">
        <v>155</v>
      </c>
      <c r="CM183" s="2"/>
      <c r="CN183" s="2" t="s">
        <v>147</v>
      </c>
      <c r="CO183" s="2" t="s">
        <v>239</v>
      </c>
      <c r="CP183" s="2" t="s">
        <v>297</v>
      </c>
      <c r="CQ183" s="2"/>
      <c r="CR183" s="2"/>
      <c r="CS183" s="2" t="s">
        <v>131</v>
      </c>
      <c r="CT183" s="2"/>
      <c r="CU183" s="2"/>
      <c r="CV183" s="2" t="s">
        <v>152</v>
      </c>
      <c r="CW183" s="2" t="s">
        <v>147</v>
      </c>
      <c r="CX183" s="2" t="s">
        <v>325</v>
      </c>
      <c r="CY183" s="2"/>
      <c r="CZ183" s="2" t="s">
        <v>125</v>
      </c>
      <c r="DA183" s="2" t="s">
        <v>135</v>
      </c>
      <c r="DB183" s="2"/>
      <c r="DC183" s="2"/>
      <c r="DD183" s="2"/>
      <c r="DE183" s="2" t="s">
        <v>125</v>
      </c>
      <c r="DF183" s="2"/>
      <c r="DG183" s="2" t="s">
        <v>135</v>
      </c>
      <c r="DH183" s="2" t="s">
        <v>164</v>
      </c>
      <c r="DI183" s="2" t="s">
        <v>125</v>
      </c>
      <c r="DJ183" s="2" t="s">
        <v>135</v>
      </c>
      <c r="DK183" s="2" t="s">
        <v>1736</v>
      </c>
      <c r="DL183" s="2" t="s">
        <v>1737</v>
      </c>
    </row>
    <row r="184" spans="1:116" ht="28.5" x14ac:dyDescent="0.2">
      <c r="A184" s="2" t="s">
        <v>1738</v>
      </c>
      <c r="B184" s="2" t="s">
        <v>117</v>
      </c>
      <c r="C184" s="2" t="s">
        <v>1739</v>
      </c>
      <c r="D184" s="2" t="s">
        <v>1740</v>
      </c>
      <c r="E184" s="2" t="s">
        <v>207</v>
      </c>
      <c r="F184" s="2" t="s">
        <v>438</v>
      </c>
      <c r="G184" s="2" t="s">
        <v>1741</v>
      </c>
      <c r="H184" s="2" t="s">
        <v>395</v>
      </c>
      <c r="I184" s="2" t="s">
        <v>1742</v>
      </c>
      <c r="J184" s="2" t="s">
        <v>1743</v>
      </c>
      <c r="K184" s="2" t="s">
        <v>746</v>
      </c>
      <c r="L184" s="2" t="s">
        <v>130</v>
      </c>
      <c r="M184" s="2" t="s">
        <v>502</v>
      </c>
      <c r="N184" s="2" t="s">
        <v>130</v>
      </c>
      <c r="O184" s="2" t="s">
        <v>616</v>
      </c>
      <c r="P184" s="2" t="s">
        <v>125</v>
      </c>
      <c r="Q184" s="2" t="s">
        <v>157</v>
      </c>
      <c r="R184" s="2" t="s">
        <v>128</v>
      </c>
      <c r="S184" s="2" t="s">
        <v>409</v>
      </c>
      <c r="T184" s="2" t="s">
        <v>128</v>
      </c>
      <c r="U184" s="2" t="s">
        <v>135</v>
      </c>
      <c r="V184" s="2" t="s">
        <v>222</v>
      </c>
      <c r="W184" s="2" t="s">
        <v>409</v>
      </c>
      <c r="X184" s="2" t="s">
        <v>616</v>
      </c>
      <c r="Y184" s="2" t="s">
        <v>125</v>
      </c>
      <c r="Z184" s="2" t="s">
        <v>125</v>
      </c>
      <c r="AA184" s="2" t="s">
        <v>722</v>
      </c>
      <c r="AB184" s="2" t="s">
        <v>125</v>
      </c>
      <c r="AC184" s="2" t="s">
        <v>287</v>
      </c>
      <c r="AD184" s="2" t="s">
        <v>130</v>
      </c>
      <c r="AE184" s="2" t="s">
        <v>287</v>
      </c>
      <c r="AF184" s="2" t="s">
        <v>298</v>
      </c>
      <c r="AG184" s="2" t="s">
        <v>287</v>
      </c>
      <c r="AH184" s="2" t="s">
        <v>196</v>
      </c>
      <c r="AI184" s="2" t="s">
        <v>125</v>
      </c>
      <c r="AJ184" s="2" t="s">
        <v>135</v>
      </c>
      <c r="AK184" s="2" t="s">
        <v>505</v>
      </c>
      <c r="AL184" s="2" t="s">
        <v>264</v>
      </c>
      <c r="AM184" s="2" t="s">
        <v>389</v>
      </c>
      <c r="AN184" s="2" t="s">
        <v>224</v>
      </c>
      <c r="AO184" s="2" t="s">
        <v>713</v>
      </c>
      <c r="AP184" s="2" t="s">
        <v>616</v>
      </c>
      <c r="AQ184" s="2" t="s">
        <v>389</v>
      </c>
      <c r="AR184" s="2" t="s">
        <v>135</v>
      </c>
      <c r="AS184" s="2" t="s">
        <v>306</v>
      </c>
      <c r="AT184" s="2" t="s">
        <v>244</v>
      </c>
      <c r="AU184" s="2" t="s">
        <v>150</v>
      </c>
      <c r="AV184" s="2" t="s">
        <v>140</v>
      </c>
      <c r="AW184" s="2" t="s">
        <v>135</v>
      </c>
      <c r="AX184" s="2"/>
      <c r="AY184" s="2" t="s">
        <v>142</v>
      </c>
      <c r="AZ184" s="2" t="s">
        <v>125</v>
      </c>
      <c r="BA184" s="2" t="s">
        <v>144</v>
      </c>
      <c r="BB184" s="2" t="s">
        <v>163</v>
      </c>
      <c r="BC184" s="2" t="s">
        <v>510</v>
      </c>
      <c r="BD184" s="2" t="s">
        <v>125</v>
      </c>
      <c r="BE184" s="2" t="s">
        <v>195</v>
      </c>
      <c r="BF184" s="2" t="s">
        <v>389</v>
      </c>
      <c r="BG184" s="2" t="s">
        <v>511</v>
      </c>
      <c r="BH184" s="2" t="s">
        <v>511</v>
      </c>
      <c r="BI184" s="2" t="s">
        <v>152</v>
      </c>
      <c r="BJ184" s="2" t="s">
        <v>140</v>
      </c>
      <c r="BK184" s="2" t="s">
        <v>135</v>
      </c>
      <c r="BL184" s="2" t="s">
        <v>510</v>
      </c>
      <c r="BM184" s="2" t="s">
        <v>635</v>
      </c>
      <c r="BN184" s="2" t="s">
        <v>125</v>
      </c>
      <c r="BO184" s="2" t="s">
        <v>509</v>
      </c>
      <c r="BP184" s="2" t="s">
        <v>153</v>
      </c>
      <c r="BQ184" s="2" t="s">
        <v>146</v>
      </c>
      <c r="BR184" s="2" t="s">
        <v>125</v>
      </c>
      <c r="BS184" s="2" t="s">
        <v>149</v>
      </c>
      <c r="BT184" s="2" t="s">
        <v>152</v>
      </c>
      <c r="BU184" s="2"/>
      <c r="BV184" s="2" t="s">
        <v>157</v>
      </c>
      <c r="BW184" s="2" t="s">
        <v>430</v>
      </c>
      <c r="BX184" s="2" t="s">
        <v>159</v>
      </c>
      <c r="BY184" s="2" t="s">
        <v>1744</v>
      </c>
      <c r="BZ184" s="2" t="s">
        <v>301</v>
      </c>
      <c r="CA184" s="2" t="s">
        <v>221</v>
      </c>
      <c r="CB184" s="2" t="s">
        <v>148</v>
      </c>
      <c r="CC184" s="2" t="s">
        <v>150</v>
      </c>
      <c r="CD184" s="2"/>
      <c r="CE184" s="2"/>
      <c r="CF184" s="2" t="s">
        <v>442</v>
      </c>
      <c r="CG184" s="2" t="s">
        <v>635</v>
      </c>
      <c r="CH184" s="2" t="s">
        <v>150</v>
      </c>
      <c r="CI184" s="2"/>
      <c r="CJ184" s="2" t="s">
        <v>164</v>
      </c>
      <c r="CK184" s="2" t="s">
        <v>131</v>
      </c>
      <c r="CL184" s="2" t="s">
        <v>148</v>
      </c>
      <c r="CM184" s="2"/>
      <c r="CN184" s="2" t="s">
        <v>147</v>
      </c>
      <c r="CO184" s="2" t="s">
        <v>242</v>
      </c>
      <c r="CP184" s="2" t="s">
        <v>139</v>
      </c>
      <c r="CQ184" s="2"/>
      <c r="CR184" s="2"/>
      <c r="CS184" s="2" t="s">
        <v>182</v>
      </c>
      <c r="CT184" s="2"/>
      <c r="CU184" s="2"/>
      <c r="CV184" s="2" t="s">
        <v>152</v>
      </c>
      <c r="CW184" s="2" t="s">
        <v>131</v>
      </c>
      <c r="CX184" s="2" t="s">
        <v>342</v>
      </c>
      <c r="CY184" s="2"/>
      <c r="CZ184" s="2" t="s">
        <v>125</v>
      </c>
      <c r="DA184" s="2" t="s">
        <v>125</v>
      </c>
      <c r="DB184" s="2"/>
      <c r="DC184" s="2"/>
      <c r="DD184" s="2"/>
      <c r="DE184" s="2" t="s">
        <v>125</v>
      </c>
      <c r="DF184" s="2"/>
      <c r="DG184" s="2" t="s">
        <v>135</v>
      </c>
      <c r="DH184" s="2" t="s">
        <v>136</v>
      </c>
      <c r="DI184" s="2" t="s">
        <v>125</v>
      </c>
      <c r="DJ184" s="2" t="s">
        <v>135</v>
      </c>
      <c r="DK184" s="2" t="s">
        <v>1745</v>
      </c>
      <c r="DL184" s="2" t="s">
        <v>1746</v>
      </c>
    </row>
    <row r="185" spans="1:116" ht="28.5" x14ac:dyDescent="0.2">
      <c r="A185" s="2" t="s">
        <v>1747</v>
      </c>
      <c r="B185" s="2" t="s">
        <v>117</v>
      </c>
      <c r="C185" s="2" t="s">
        <v>1748</v>
      </c>
      <c r="D185" s="2" t="s">
        <v>1749</v>
      </c>
      <c r="E185" s="2" t="s">
        <v>292</v>
      </c>
      <c r="F185" s="2" t="s">
        <v>425</v>
      </c>
      <c r="G185" s="2" t="s">
        <v>1750</v>
      </c>
      <c r="H185" s="2" t="s">
        <v>634</v>
      </c>
      <c r="I185" s="2" t="s">
        <v>1751</v>
      </c>
      <c r="J185" s="2" t="s">
        <v>1752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 t="s">
        <v>1753</v>
      </c>
      <c r="DL185" s="2" t="s">
        <v>1754</v>
      </c>
    </row>
    <row r="186" spans="1:116" ht="28.5" x14ac:dyDescent="0.2">
      <c r="A186" s="2" t="s">
        <v>1755</v>
      </c>
      <c r="B186" s="2" t="s">
        <v>117</v>
      </c>
      <c r="C186" s="2" t="s">
        <v>1756</v>
      </c>
      <c r="D186" s="2" t="s">
        <v>1757</v>
      </c>
      <c r="E186" s="2" t="s">
        <v>292</v>
      </c>
      <c r="F186" s="2" t="s">
        <v>466</v>
      </c>
      <c r="G186" s="2" t="s">
        <v>1237</v>
      </c>
      <c r="H186" s="2" t="s">
        <v>544</v>
      </c>
      <c r="I186" s="2" t="s">
        <v>1758</v>
      </c>
      <c r="J186" s="2" t="s">
        <v>1759</v>
      </c>
      <c r="K186" s="2" t="s">
        <v>302</v>
      </c>
      <c r="L186" s="2" t="s">
        <v>992</v>
      </c>
      <c r="M186" s="2" t="s">
        <v>367</v>
      </c>
      <c r="N186" s="2" t="s">
        <v>297</v>
      </c>
      <c r="O186" s="2" t="s">
        <v>297</v>
      </c>
      <c r="P186" s="2" t="s">
        <v>125</v>
      </c>
      <c r="Q186" s="2" t="s">
        <v>164</v>
      </c>
      <c r="R186" s="2" t="s">
        <v>181</v>
      </c>
      <c r="S186" s="2" t="s">
        <v>239</v>
      </c>
      <c r="T186" s="2" t="s">
        <v>189</v>
      </c>
      <c r="U186" s="2" t="s">
        <v>149</v>
      </c>
      <c r="V186" s="2" t="s">
        <v>147</v>
      </c>
      <c r="W186" s="2" t="s">
        <v>127</v>
      </c>
      <c r="X186" s="2" t="s">
        <v>139</v>
      </c>
      <c r="Y186" s="2" t="s">
        <v>125</v>
      </c>
      <c r="Z186" s="2" t="s">
        <v>135</v>
      </c>
      <c r="AA186" s="2" t="s">
        <v>137</v>
      </c>
      <c r="AB186" s="2" t="s">
        <v>135</v>
      </c>
      <c r="AC186" s="2" t="s">
        <v>430</v>
      </c>
      <c r="AD186" s="2" t="s">
        <v>746</v>
      </c>
      <c r="AE186" s="2" t="s">
        <v>153</v>
      </c>
      <c r="AF186" s="2" t="s">
        <v>635</v>
      </c>
      <c r="AG186" s="2" t="s">
        <v>148</v>
      </c>
      <c r="AH186" s="2" t="s">
        <v>572</v>
      </c>
      <c r="AI186" s="2" t="s">
        <v>125</v>
      </c>
      <c r="AJ186" s="2" t="s">
        <v>149</v>
      </c>
      <c r="AK186" s="2" t="s">
        <v>154</v>
      </c>
      <c r="AL186" s="2" t="s">
        <v>226</v>
      </c>
      <c r="AM186" s="2" t="s">
        <v>190</v>
      </c>
      <c r="AN186" s="2" t="s">
        <v>400</v>
      </c>
      <c r="AO186" s="2" t="s">
        <v>715</v>
      </c>
      <c r="AP186" s="2" t="s">
        <v>127</v>
      </c>
      <c r="AQ186" s="2" t="s">
        <v>141</v>
      </c>
      <c r="AR186" s="2" t="s">
        <v>135</v>
      </c>
      <c r="AS186" s="2" t="s">
        <v>141</v>
      </c>
      <c r="AT186" s="2" t="s">
        <v>356</v>
      </c>
      <c r="AU186" s="2" t="s">
        <v>715</v>
      </c>
      <c r="AV186" s="2" t="s">
        <v>158</v>
      </c>
      <c r="AW186" s="2" t="s">
        <v>135</v>
      </c>
      <c r="AX186" s="2"/>
      <c r="AY186" s="2" t="s">
        <v>151</v>
      </c>
      <c r="AZ186" s="2" t="s">
        <v>125</v>
      </c>
      <c r="BA186" s="2" t="s">
        <v>442</v>
      </c>
      <c r="BB186" s="2" t="s">
        <v>154</v>
      </c>
      <c r="BC186" s="2" t="s">
        <v>155</v>
      </c>
      <c r="BD186" s="2" t="s">
        <v>125</v>
      </c>
      <c r="BE186" s="2" t="s">
        <v>216</v>
      </c>
      <c r="BF186" s="2" t="s">
        <v>660</v>
      </c>
      <c r="BG186" s="2" t="s">
        <v>155</v>
      </c>
      <c r="BH186" s="2" t="s">
        <v>430</v>
      </c>
      <c r="BI186" s="2" t="s">
        <v>167</v>
      </c>
      <c r="BJ186" s="2" t="s">
        <v>158</v>
      </c>
      <c r="BK186" s="2" t="s">
        <v>135</v>
      </c>
      <c r="BL186" s="2" t="s">
        <v>151</v>
      </c>
      <c r="BM186" s="2" t="s">
        <v>151</v>
      </c>
      <c r="BN186" s="2" t="s">
        <v>125</v>
      </c>
      <c r="BO186" s="2" t="s">
        <v>154</v>
      </c>
      <c r="BP186" s="2" t="s">
        <v>161</v>
      </c>
      <c r="BQ186" s="2" t="s">
        <v>151</v>
      </c>
      <c r="BR186" s="2" t="s">
        <v>125</v>
      </c>
      <c r="BS186" s="2" t="s">
        <v>152</v>
      </c>
      <c r="BT186" s="2" t="s">
        <v>167</v>
      </c>
      <c r="BU186" s="2"/>
      <c r="BV186" s="2" t="s">
        <v>125</v>
      </c>
      <c r="BW186" s="2" t="s">
        <v>301</v>
      </c>
      <c r="BX186" s="2" t="s">
        <v>682</v>
      </c>
      <c r="BY186" s="2" t="s">
        <v>1401</v>
      </c>
      <c r="BZ186" s="2" t="s">
        <v>442</v>
      </c>
      <c r="CA186" s="2" t="s">
        <v>155</v>
      </c>
      <c r="CB186" s="2" t="s">
        <v>159</v>
      </c>
      <c r="CC186" s="2" t="s">
        <v>305</v>
      </c>
      <c r="CD186" s="2"/>
      <c r="CE186" s="2"/>
      <c r="CF186" s="2" t="s">
        <v>1261</v>
      </c>
      <c r="CG186" s="2" t="s">
        <v>126</v>
      </c>
      <c r="CH186" s="2" t="s">
        <v>130</v>
      </c>
      <c r="CI186" s="2"/>
      <c r="CJ186" s="2" t="s">
        <v>182</v>
      </c>
      <c r="CK186" s="2" t="s">
        <v>303</v>
      </c>
      <c r="CL186" s="2" t="s">
        <v>156</v>
      </c>
      <c r="CM186" s="2"/>
      <c r="CN186" s="2" t="s">
        <v>136</v>
      </c>
      <c r="CO186" s="2" t="s">
        <v>277</v>
      </c>
      <c r="CP186" s="2" t="s">
        <v>242</v>
      </c>
      <c r="CQ186" s="2"/>
      <c r="CR186" s="2"/>
      <c r="CS186" s="2" t="s">
        <v>272</v>
      </c>
      <c r="CT186" s="2"/>
      <c r="CU186" s="2"/>
      <c r="CV186" s="2" t="s">
        <v>157</v>
      </c>
      <c r="CW186" s="2" t="s">
        <v>400</v>
      </c>
      <c r="CX186" s="2" t="s">
        <v>241</v>
      </c>
      <c r="CY186" s="2"/>
      <c r="CZ186" s="2" t="s">
        <v>125</v>
      </c>
      <c r="DA186" s="2" t="s">
        <v>135</v>
      </c>
      <c r="DB186" s="2"/>
      <c r="DC186" s="2"/>
      <c r="DD186" s="2"/>
      <c r="DE186" s="2" t="s">
        <v>125</v>
      </c>
      <c r="DF186" s="2"/>
      <c r="DG186" s="2" t="s">
        <v>149</v>
      </c>
      <c r="DH186" s="2" t="s">
        <v>147</v>
      </c>
      <c r="DI186" s="2" t="s">
        <v>135</v>
      </c>
      <c r="DJ186" s="2" t="s">
        <v>135</v>
      </c>
      <c r="DK186" s="2" t="s">
        <v>1760</v>
      </c>
      <c r="DL186" s="2" t="s">
        <v>1761</v>
      </c>
    </row>
    <row r="187" spans="1:116" ht="28.5" x14ac:dyDescent="0.2">
      <c r="A187" s="2" t="s">
        <v>1762</v>
      </c>
      <c r="B187" s="2" t="s">
        <v>117</v>
      </c>
      <c r="C187" s="2" t="s">
        <v>1763</v>
      </c>
      <c r="D187" s="2" t="s">
        <v>1764</v>
      </c>
      <c r="E187" s="2" t="s">
        <v>292</v>
      </c>
      <c r="F187" s="2" t="s">
        <v>476</v>
      </c>
      <c r="G187" s="2" t="s">
        <v>1176</v>
      </c>
      <c r="H187" s="2" t="s">
        <v>429</v>
      </c>
      <c r="I187" s="2" t="s">
        <v>1765</v>
      </c>
      <c r="J187" s="2" t="s">
        <v>1766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 t="s">
        <v>1767</v>
      </c>
      <c r="DL187" s="2" t="s">
        <v>1768</v>
      </c>
    </row>
    <row r="188" spans="1:116" ht="28.5" x14ac:dyDescent="0.2">
      <c r="A188" s="2" t="s">
        <v>1769</v>
      </c>
      <c r="B188" s="2" t="s">
        <v>117</v>
      </c>
      <c r="C188" s="2" t="s">
        <v>1770</v>
      </c>
      <c r="D188" s="2" t="s">
        <v>1771</v>
      </c>
      <c r="E188" s="2" t="s">
        <v>292</v>
      </c>
      <c r="F188" s="2" t="s">
        <v>525</v>
      </c>
      <c r="G188" s="2" t="s">
        <v>1772</v>
      </c>
      <c r="H188" s="2" t="s">
        <v>241</v>
      </c>
      <c r="I188" s="2" t="s">
        <v>1773</v>
      </c>
      <c r="J188" s="2" t="s">
        <v>1774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 t="s">
        <v>1775</v>
      </c>
      <c r="DL188" s="2" t="s">
        <v>1776</v>
      </c>
    </row>
    <row r="189" spans="1:116" ht="28.5" x14ac:dyDescent="0.2">
      <c r="A189" s="2" t="s">
        <v>1777</v>
      </c>
      <c r="B189" s="2" t="s">
        <v>117</v>
      </c>
      <c r="C189" s="2" t="s">
        <v>1778</v>
      </c>
      <c r="D189" s="2"/>
      <c r="E189" s="2" t="s">
        <v>292</v>
      </c>
      <c r="F189" s="2" t="s">
        <v>525</v>
      </c>
      <c r="G189" s="2" t="s">
        <v>1008</v>
      </c>
      <c r="H189" s="2" t="s">
        <v>285</v>
      </c>
      <c r="I189" s="2" t="s">
        <v>1779</v>
      </c>
      <c r="J189" s="2" t="s">
        <v>1780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 t="s">
        <v>1781</v>
      </c>
      <c r="DL189" s="2" t="s">
        <v>1782</v>
      </c>
    </row>
    <row r="190" spans="1:116" ht="28.5" x14ac:dyDescent="0.2">
      <c r="A190" s="2" t="s">
        <v>1783</v>
      </c>
      <c r="B190" s="2" t="s">
        <v>117</v>
      </c>
      <c r="C190" s="2" t="s">
        <v>1787</v>
      </c>
      <c r="D190" s="2" t="s">
        <v>1791</v>
      </c>
      <c r="E190" s="2" t="s">
        <v>120</v>
      </c>
      <c r="F190" s="2" t="s">
        <v>332</v>
      </c>
      <c r="G190" s="2" t="s">
        <v>349</v>
      </c>
      <c r="H190" s="2" t="s">
        <v>285</v>
      </c>
      <c r="I190" s="2" t="s">
        <v>1792</v>
      </c>
      <c r="J190" s="2" t="s">
        <v>125</v>
      </c>
      <c r="DK190" s="2" t="s">
        <v>1800</v>
      </c>
      <c r="DL190" s="2" t="s">
        <v>1801</v>
      </c>
    </row>
    <row r="191" spans="1:116" ht="28.5" x14ac:dyDescent="0.2">
      <c r="A191" s="2" t="s">
        <v>1784</v>
      </c>
      <c r="B191" s="2" t="s">
        <v>117</v>
      </c>
      <c r="C191" s="2" t="s">
        <v>1788</v>
      </c>
      <c r="D191" s="2" t="s">
        <v>1793</v>
      </c>
      <c r="E191" s="2" t="s">
        <v>120</v>
      </c>
      <c r="F191" s="2" t="s">
        <v>294</v>
      </c>
      <c r="G191" s="2" t="s">
        <v>1794</v>
      </c>
      <c r="H191" s="2" t="s">
        <v>342</v>
      </c>
      <c r="I191" s="2" t="s">
        <v>1795</v>
      </c>
      <c r="J191" s="2" t="s">
        <v>125</v>
      </c>
      <c r="DK191" s="2" t="s">
        <v>1802</v>
      </c>
      <c r="DL191" s="2" t="s">
        <v>1803</v>
      </c>
    </row>
    <row r="192" spans="1:116" ht="28.5" x14ac:dyDescent="0.2">
      <c r="A192" s="2" t="s">
        <v>1785</v>
      </c>
      <c r="B192" s="2" t="s">
        <v>117</v>
      </c>
      <c r="C192" s="2" t="s">
        <v>1789</v>
      </c>
      <c r="D192" s="2" t="s">
        <v>1796</v>
      </c>
      <c r="E192" s="2" t="s">
        <v>292</v>
      </c>
      <c r="F192" s="2" t="s">
        <v>1692</v>
      </c>
      <c r="G192" s="2" t="s">
        <v>1048</v>
      </c>
      <c r="H192" s="2" t="s">
        <v>227</v>
      </c>
      <c r="I192" s="2" t="s">
        <v>1797</v>
      </c>
      <c r="J192" s="2" t="s">
        <v>125</v>
      </c>
      <c r="DK192" s="2" t="s">
        <v>1804</v>
      </c>
      <c r="DL192" s="2" t="s">
        <v>1805</v>
      </c>
    </row>
    <row r="193" spans="1:116" ht="28.5" x14ac:dyDescent="0.2">
      <c r="A193" s="2" t="s">
        <v>1786</v>
      </c>
      <c r="B193" s="2" t="s">
        <v>117</v>
      </c>
      <c r="C193" s="2" t="s">
        <v>1790</v>
      </c>
      <c r="D193" s="2" t="s">
        <v>1798</v>
      </c>
      <c r="E193" s="2" t="s">
        <v>120</v>
      </c>
      <c r="F193" s="2" t="s">
        <v>121</v>
      </c>
      <c r="G193" s="2" t="s">
        <v>1345</v>
      </c>
      <c r="H193" s="2" t="s">
        <v>376</v>
      </c>
      <c r="I193" s="2" t="s">
        <v>1799</v>
      </c>
      <c r="J193" s="2" t="s">
        <v>125</v>
      </c>
      <c r="DK193" s="2" t="s">
        <v>1806</v>
      </c>
      <c r="DL193" s="2" t="s">
        <v>1807</v>
      </c>
    </row>
    <row r="194" spans="1:116" ht="28.5" x14ac:dyDescent="0.2">
      <c r="A194" s="2" t="s">
        <v>1808</v>
      </c>
      <c r="B194" s="2" t="s">
        <v>117</v>
      </c>
      <c r="C194" s="2" t="s">
        <v>1809</v>
      </c>
      <c r="D194" s="2" t="s">
        <v>1810</v>
      </c>
      <c r="E194" s="2" t="s">
        <v>120</v>
      </c>
      <c r="F194" s="2" t="s">
        <v>1212</v>
      </c>
      <c r="G194" s="2" t="s">
        <v>1811</v>
      </c>
      <c r="H194" s="2" t="s">
        <v>376</v>
      </c>
      <c r="I194" s="2" t="s">
        <v>1812</v>
      </c>
      <c r="J194" s="2" t="s">
        <v>125</v>
      </c>
      <c r="DK194" s="2" t="s">
        <v>2401</v>
      </c>
      <c r="DL194" s="2" t="s">
        <v>2402</v>
      </c>
    </row>
    <row r="195" spans="1:116" ht="28.5" x14ac:dyDescent="0.2">
      <c r="A195" s="2" t="s">
        <v>1813</v>
      </c>
      <c r="B195" s="2" t="s">
        <v>117</v>
      </c>
      <c r="C195" s="2" t="s">
        <v>1814</v>
      </c>
      <c r="D195" s="2" t="s">
        <v>1815</v>
      </c>
      <c r="E195" s="2" t="s">
        <v>120</v>
      </c>
      <c r="F195" s="2" t="s">
        <v>499</v>
      </c>
      <c r="G195" s="2" t="s">
        <v>1213</v>
      </c>
      <c r="H195" s="2" t="s">
        <v>342</v>
      </c>
      <c r="I195" s="2" t="s">
        <v>1816</v>
      </c>
      <c r="J195" s="2" t="s">
        <v>125</v>
      </c>
      <c r="DK195" s="2" t="s">
        <v>2403</v>
      </c>
      <c r="DL195" s="2" t="s">
        <v>2404</v>
      </c>
    </row>
    <row r="196" spans="1:116" ht="28.5" x14ac:dyDescent="0.2">
      <c r="A196" s="2" t="s">
        <v>1817</v>
      </c>
      <c r="B196" s="2" t="s">
        <v>117</v>
      </c>
      <c r="C196" s="2" t="s">
        <v>1818</v>
      </c>
      <c r="D196" s="2" t="s">
        <v>1819</v>
      </c>
      <c r="E196" s="2" t="s">
        <v>120</v>
      </c>
      <c r="F196" s="2" t="s">
        <v>438</v>
      </c>
      <c r="G196" s="2" t="s">
        <v>933</v>
      </c>
      <c r="H196" s="2" t="s">
        <v>325</v>
      </c>
      <c r="I196" s="2" t="s">
        <v>1820</v>
      </c>
      <c r="J196" s="2" t="s">
        <v>125</v>
      </c>
      <c r="DK196" s="2" t="s">
        <v>2405</v>
      </c>
      <c r="DL196" s="2" t="s">
        <v>2406</v>
      </c>
    </row>
    <row r="197" spans="1:116" ht="28.5" x14ac:dyDescent="0.2">
      <c r="A197" s="2" t="s">
        <v>1821</v>
      </c>
      <c r="B197" s="2" t="s">
        <v>117</v>
      </c>
      <c r="C197" s="2" t="s">
        <v>1822</v>
      </c>
      <c r="D197" s="2" t="s">
        <v>1823</v>
      </c>
      <c r="E197" s="2" t="s">
        <v>120</v>
      </c>
      <c r="F197" s="2" t="s">
        <v>348</v>
      </c>
      <c r="G197" s="2" t="s">
        <v>1811</v>
      </c>
      <c r="H197" s="2" t="s">
        <v>308</v>
      </c>
      <c r="I197" s="2" t="s">
        <v>1824</v>
      </c>
      <c r="J197" s="2" t="s">
        <v>125</v>
      </c>
      <c r="DK197" s="2" t="s">
        <v>2407</v>
      </c>
      <c r="DL197" s="2" t="s">
        <v>2408</v>
      </c>
    </row>
    <row r="198" spans="1:116" ht="28.5" x14ac:dyDescent="0.2">
      <c r="A198" s="2" t="s">
        <v>1825</v>
      </c>
      <c r="B198" s="2" t="s">
        <v>117</v>
      </c>
      <c r="C198" s="2" t="s">
        <v>1826</v>
      </c>
      <c r="D198" s="2" t="s">
        <v>1827</v>
      </c>
      <c r="E198" s="2" t="s">
        <v>120</v>
      </c>
      <c r="F198" s="2" t="s">
        <v>535</v>
      </c>
      <c r="G198" s="2" t="s">
        <v>907</v>
      </c>
      <c r="H198" s="2" t="s">
        <v>754</v>
      </c>
      <c r="I198" s="2" t="s">
        <v>1828</v>
      </c>
      <c r="J198" s="2" t="s">
        <v>125</v>
      </c>
      <c r="DK198" s="2" t="s">
        <v>2409</v>
      </c>
      <c r="DL198" s="2" t="s">
        <v>2410</v>
      </c>
    </row>
    <row r="199" spans="1:116" ht="28.5" x14ac:dyDescent="0.2">
      <c r="A199" s="2" t="s">
        <v>1829</v>
      </c>
      <c r="B199" s="2" t="s">
        <v>117</v>
      </c>
      <c r="C199" s="2" t="s">
        <v>1830</v>
      </c>
      <c r="D199" s="2" t="s">
        <v>1831</v>
      </c>
      <c r="E199" s="2" t="s">
        <v>120</v>
      </c>
      <c r="F199" s="2" t="s">
        <v>525</v>
      </c>
      <c r="G199" s="2" t="s">
        <v>1832</v>
      </c>
      <c r="H199" s="2" t="s">
        <v>217</v>
      </c>
      <c r="I199" s="2" t="s">
        <v>1833</v>
      </c>
      <c r="J199" s="2" t="s">
        <v>125</v>
      </c>
      <c r="DK199" s="2" t="s">
        <v>2411</v>
      </c>
      <c r="DL199" s="2" t="s">
        <v>2412</v>
      </c>
    </row>
    <row r="200" spans="1:116" ht="28.5" x14ac:dyDescent="0.2">
      <c r="A200" s="2" t="s">
        <v>1834</v>
      </c>
      <c r="B200" s="2" t="s">
        <v>117</v>
      </c>
      <c r="C200" s="2" t="s">
        <v>1835</v>
      </c>
      <c r="D200" s="2" t="s">
        <v>1836</v>
      </c>
      <c r="E200" s="2" t="s">
        <v>120</v>
      </c>
      <c r="F200" s="2" t="s">
        <v>252</v>
      </c>
      <c r="G200" s="2" t="s">
        <v>1741</v>
      </c>
      <c r="H200" s="2" t="s">
        <v>225</v>
      </c>
      <c r="I200" s="2" t="s">
        <v>1837</v>
      </c>
      <c r="J200" s="2" t="s">
        <v>400</v>
      </c>
      <c r="DK200" s="2" t="s">
        <v>2413</v>
      </c>
      <c r="DL200" s="2" t="s">
        <v>2414</v>
      </c>
    </row>
    <row r="201" spans="1:116" ht="28.5" x14ac:dyDescent="0.2">
      <c r="A201" s="2" t="s">
        <v>1838</v>
      </c>
      <c r="B201" s="2" t="s">
        <v>117</v>
      </c>
      <c r="C201" s="2" t="s">
        <v>1839</v>
      </c>
      <c r="D201" s="2" t="s">
        <v>1840</v>
      </c>
      <c r="E201" s="2" t="s">
        <v>207</v>
      </c>
      <c r="F201" s="2" t="s">
        <v>174</v>
      </c>
      <c r="G201" s="2" t="s">
        <v>1841</v>
      </c>
      <c r="H201" s="2" t="s">
        <v>878</v>
      </c>
      <c r="I201" s="2" t="s">
        <v>1842</v>
      </c>
      <c r="J201" s="2" t="s">
        <v>1843</v>
      </c>
      <c r="DK201" s="2" t="s">
        <v>2415</v>
      </c>
      <c r="DL201" s="2" t="s">
        <v>2416</v>
      </c>
    </row>
    <row r="202" spans="1:116" ht="28.5" x14ac:dyDescent="0.2">
      <c r="A202" s="2" t="s">
        <v>1844</v>
      </c>
      <c r="B202" s="2" t="s">
        <v>117</v>
      </c>
      <c r="C202" s="2" t="s">
        <v>1845</v>
      </c>
      <c r="D202" s="2" t="s">
        <v>1846</v>
      </c>
      <c r="E202" s="2" t="s">
        <v>315</v>
      </c>
      <c r="F202" s="2" t="s">
        <v>294</v>
      </c>
      <c r="G202" s="2" t="s">
        <v>253</v>
      </c>
      <c r="H202" s="2" t="s">
        <v>867</v>
      </c>
      <c r="I202" s="2" t="s">
        <v>1847</v>
      </c>
      <c r="J202" s="2" t="s">
        <v>1848</v>
      </c>
      <c r="DK202" s="2" t="s">
        <v>2417</v>
      </c>
      <c r="DL202" s="2" t="s">
        <v>2418</v>
      </c>
    </row>
    <row r="203" spans="1:116" ht="28.5" x14ac:dyDescent="0.2">
      <c r="A203" s="2" t="s">
        <v>1849</v>
      </c>
      <c r="B203" s="2" t="s">
        <v>117</v>
      </c>
      <c r="C203" s="2" t="s">
        <v>1850</v>
      </c>
      <c r="D203" s="2" t="s">
        <v>1851</v>
      </c>
      <c r="E203" s="2" t="s">
        <v>315</v>
      </c>
      <c r="F203" s="2" t="s">
        <v>294</v>
      </c>
      <c r="G203" s="2" t="s">
        <v>893</v>
      </c>
      <c r="H203" s="2" t="s">
        <v>218</v>
      </c>
      <c r="I203" s="2" t="s">
        <v>1852</v>
      </c>
      <c r="J203" s="2" t="s">
        <v>1853</v>
      </c>
      <c r="DK203" s="2" t="s">
        <v>2419</v>
      </c>
      <c r="DL203" s="2" t="s">
        <v>2420</v>
      </c>
    </row>
    <row r="204" spans="1:116" ht="28.5" x14ac:dyDescent="0.2">
      <c r="A204" s="2" t="s">
        <v>1854</v>
      </c>
      <c r="B204" s="2" t="s">
        <v>117</v>
      </c>
      <c r="C204" s="2" t="s">
        <v>1855</v>
      </c>
      <c r="D204" s="2" t="s">
        <v>1856</v>
      </c>
      <c r="E204" s="2" t="s">
        <v>207</v>
      </c>
      <c r="F204" s="2" t="s">
        <v>535</v>
      </c>
      <c r="G204" s="2" t="s">
        <v>518</v>
      </c>
      <c r="H204" s="2" t="s">
        <v>279</v>
      </c>
      <c r="I204" s="2" t="s">
        <v>1857</v>
      </c>
      <c r="J204" s="2" t="s">
        <v>1858</v>
      </c>
      <c r="DK204" s="2" t="s">
        <v>2421</v>
      </c>
      <c r="DL204" s="2" t="s">
        <v>2422</v>
      </c>
    </row>
    <row r="205" spans="1:116" ht="28.5" x14ac:dyDescent="0.2">
      <c r="A205" s="2" t="s">
        <v>1859</v>
      </c>
      <c r="B205" s="2" t="s">
        <v>117</v>
      </c>
      <c r="C205" s="2" t="s">
        <v>1860</v>
      </c>
      <c r="D205" s="2" t="s">
        <v>1861</v>
      </c>
      <c r="E205" s="2" t="s">
        <v>292</v>
      </c>
      <c r="F205" s="2" t="s">
        <v>466</v>
      </c>
      <c r="G205" s="2" t="s">
        <v>457</v>
      </c>
      <c r="H205" s="2" t="s">
        <v>256</v>
      </c>
      <c r="I205" s="2" t="s">
        <v>1862</v>
      </c>
      <c r="J205" s="2" t="s">
        <v>1863</v>
      </c>
      <c r="DK205" s="2" t="s">
        <v>2423</v>
      </c>
      <c r="DL205" s="2" t="s">
        <v>2424</v>
      </c>
    </row>
    <row r="206" spans="1:116" ht="28.5" x14ac:dyDescent="0.2">
      <c r="A206" s="2" t="s">
        <v>1864</v>
      </c>
      <c r="B206" s="2" t="s">
        <v>117</v>
      </c>
      <c r="C206" s="2" t="s">
        <v>1865</v>
      </c>
      <c r="D206" s="2" t="s">
        <v>1866</v>
      </c>
      <c r="E206" s="2" t="s">
        <v>292</v>
      </c>
      <c r="F206" s="2" t="s">
        <v>1127</v>
      </c>
      <c r="G206" s="2" t="s">
        <v>604</v>
      </c>
      <c r="H206" s="2" t="s">
        <v>203</v>
      </c>
      <c r="I206" s="2" t="s">
        <v>1867</v>
      </c>
      <c r="J206" s="2" t="s">
        <v>1868</v>
      </c>
      <c r="DK206" s="2" t="s">
        <v>2425</v>
      </c>
      <c r="DL206" s="2" t="s">
        <v>2426</v>
      </c>
    </row>
    <row r="207" spans="1:116" ht="28.5" x14ac:dyDescent="0.2">
      <c r="A207" s="2" t="s">
        <v>1869</v>
      </c>
      <c r="B207" s="2" t="s">
        <v>117</v>
      </c>
      <c r="C207" s="2" t="s">
        <v>1870</v>
      </c>
      <c r="D207" s="2" t="s">
        <v>1871</v>
      </c>
      <c r="E207" s="2" t="s">
        <v>292</v>
      </c>
      <c r="F207" s="2" t="s">
        <v>1373</v>
      </c>
      <c r="G207" s="2" t="s">
        <v>680</v>
      </c>
      <c r="H207" s="2" t="s">
        <v>310</v>
      </c>
      <c r="I207" s="2" t="s">
        <v>1872</v>
      </c>
      <c r="J207" s="2" t="s">
        <v>1873</v>
      </c>
      <c r="DK207" s="2" t="s">
        <v>2427</v>
      </c>
      <c r="DL207" s="2" t="s">
        <v>2428</v>
      </c>
    </row>
    <row r="208" spans="1:116" ht="28.5" x14ac:dyDescent="0.2">
      <c r="A208" s="2" t="s">
        <v>1874</v>
      </c>
      <c r="B208" s="2" t="s">
        <v>117</v>
      </c>
      <c r="C208" s="2" t="s">
        <v>1875</v>
      </c>
      <c r="D208" s="2" t="s">
        <v>1876</v>
      </c>
      <c r="E208" s="2" t="s">
        <v>120</v>
      </c>
      <c r="F208" s="2" t="s">
        <v>1373</v>
      </c>
      <c r="G208" s="2" t="s">
        <v>972</v>
      </c>
      <c r="H208" s="2" t="s">
        <v>354</v>
      </c>
      <c r="I208" s="2" t="s">
        <v>1877</v>
      </c>
      <c r="J208" s="2" t="s">
        <v>1878</v>
      </c>
      <c r="DK208" s="2" t="s">
        <v>2429</v>
      </c>
      <c r="DL208" s="2" t="s">
        <v>2430</v>
      </c>
    </row>
    <row r="209" spans="1:116" ht="28.5" x14ac:dyDescent="0.2">
      <c r="A209" s="2" t="s">
        <v>1879</v>
      </c>
      <c r="B209" s="2" t="s">
        <v>117</v>
      </c>
      <c r="C209" s="2" t="s">
        <v>1880</v>
      </c>
      <c r="D209" s="2" t="s">
        <v>1881</v>
      </c>
      <c r="E209" s="2" t="s">
        <v>120</v>
      </c>
      <c r="F209" s="2" t="s">
        <v>315</v>
      </c>
      <c r="G209" s="2" t="s">
        <v>972</v>
      </c>
      <c r="H209" s="2" t="s">
        <v>217</v>
      </c>
      <c r="I209" s="2" t="s">
        <v>1882</v>
      </c>
      <c r="J209" s="2" t="s">
        <v>1883</v>
      </c>
      <c r="DK209" s="2" t="s">
        <v>2431</v>
      </c>
      <c r="DL209" s="2" t="s">
        <v>888</v>
      </c>
    </row>
    <row r="210" spans="1:116" ht="28.5" x14ac:dyDescent="0.2">
      <c r="A210" s="2" t="s">
        <v>1884</v>
      </c>
      <c r="B210" s="2" t="s">
        <v>117</v>
      </c>
      <c r="C210" s="2" t="s">
        <v>1885</v>
      </c>
      <c r="D210" s="2" t="s">
        <v>1886</v>
      </c>
      <c r="E210" s="2" t="s">
        <v>120</v>
      </c>
      <c r="F210" s="2" t="s">
        <v>315</v>
      </c>
      <c r="G210" s="2" t="s">
        <v>657</v>
      </c>
      <c r="H210" s="2" t="s">
        <v>217</v>
      </c>
      <c r="I210" s="2" t="s">
        <v>1887</v>
      </c>
      <c r="J210" s="2" t="s">
        <v>1888</v>
      </c>
      <c r="DK210" s="2" t="s">
        <v>2432</v>
      </c>
      <c r="DL210" s="2" t="s">
        <v>2433</v>
      </c>
    </row>
    <row r="211" spans="1:116" ht="28.5" x14ac:dyDescent="0.2">
      <c r="A211" s="2" t="s">
        <v>1889</v>
      </c>
      <c r="B211" s="2" t="s">
        <v>117</v>
      </c>
      <c r="C211" s="2" t="s">
        <v>1890</v>
      </c>
      <c r="D211" s="2" t="s">
        <v>1891</v>
      </c>
      <c r="E211" s="2" t="s">
        <v>120</v>
      </c>
      <c r="F211" s="2" t="s">
        <v>1373</v>
      </c>
      <c r="G211" s="2" t="s">
        <v>1892</v>
      </c>
      <c r="H211" s="2" t="s">
        <v>203</v>
      </c>
      <c r="I211" s="2" t="s">
        <v>1893</v>
      </c>
      <c r="J211" s="2" t="s">
        <v>1894</v>
      </c>
      <c r="DK211" s="2" t="s">
        <v>2434</v>
      </c>
      <c r="DL211" s="2" t="s">
        <v>2435</v>
      </c>
    </row>
    <row r="212" spans="1:116" ht="28.5" x14ac:dyDescent="0.2">
      <c r="A212" s="2" t="s">
        <v>1895</v>
      </c>
      <c r="B212" s="2" t="s">
        <v>117</v>
      </c>
      <c r="C212" s="2" t="s">
        <v>1896</v>
      </c>
      <c r="D212" s="2" t="s">
        <v>1897</v>
      </c>
      <c r="E212" s="2" t="s">
        <v>120</v>
      </c>
      <c r="F212" s="2" t="s">
        <v>232</v>
      </c>
      <c r="G212" s="2" t="s">
        <v>1128</v>
      </c>
      <c r="H212" s="2" t="s">
        <v>217</v>
      </c>
      <c r="I212" s="2" t="s">
        <v>1898</v>
      </c>
      <c r="J212" s="2" t="s">
        <v>1899</v>
      </c>
      <c r="DK212" s="2" t="s">
        <v>2436</v>
      </c>
      <c r="DL212" s="2" t="s">
        <v>2437</v>
      </c>
    </row>
    <row r="213" spans="1:116" ht="28.5" x14ac:dyDescent="0.2">
      <c r="A213" s="2" t="s">
        <v>1900</v>
      </c>
      <c r="B213" s="2" t="s">
        <v>117</v>
      </c>
      <c r="C213" s="2" t="s">
        <v>1901</v>
      </c>
      <c r="D213" s="2" t="s">
        <v>1902</v>
      </c>
      <c r="E213" s="2" t="s">
        <v>120</v>
      </c>
      <c r="F213" s="2" t="s">
        <v>232</v>
      </c>
      <c r="G213" s="2" t="s">
        <v>622</v>
      </c>
      <c r="H213" s="2" t="s">
        <v>395</v>
      </c>
      <c r="I213" s="2" t="s">
        <v>1903</v>
      </c>
      <c r="J213" s="2" t="s">
        <v>1904</v>
      </c>
      <c r="DK213" s="2" t="s">
        <v>2438</v>
      </c>
      <c r="DL213" s="2" t="s">
        <v>2439</v>
      </c>
    </row>
    <row r="214" spans="1:116" ht="28.5" x14ac:dyDescent="0.2">
      <c r="A214" s="2" t="s">
        <v>1905</v>
      </c>
      <c r="B214" s="2" t="s">
        <v>117</v>
      </c>
      <c r="C214" s="2" t="s">
        <v>1906</v>
      </c>
      <c r="D214" s="2" t="s">
        <v>1907</v>
      </c>
      <c r="E214" s="2" t="s">
        <v>120</v>
      </c>
      <c r="F214" s="2" t="s">
        <v>371</v>
      </c>
      <c r="G214" s="2" t="s">
        <v>720</v>
      </c>
      <c r="H214" s="2" t="s">
        <v>185</v>
      </c>
      <c r="I214" s="2" t="s">
        <v>1908</v>
      </c>
      <c r="J214" s="2" t="s">
        <v>125</v>
      </c>
      <c r="DK214" s="2" t="s">
        <v>2440</v>
      </c>
      <c r="DL214" s="2" t="s">
        <v>2441</v>
      </c>
    </row>
    <row r="215" spans="1:116" ht="28.5" x14ac:dyDescent="0.2">
      <c r="A215" s="2" t="s">
        <v>1909</v>
      </c>
      <c r="B215" s="2" t="s">
        <v>117</v>
      </c>
      <c r="C215" s="2" t="s">
        <v>1910</v>
      </c>
      <c r="D215" s="2" t="s">
        <v>1911</v>
      </c>
      <c r="E215" s="2" t="s">
        <v>120</v>
      </c>
      <c r="F215" s="2" t="s">
        <v>476</v>
      </c>
      <c r="G215" s="2" t="s">
        <v>1170</v>
      </c>
      <c r="H215" s="2" t="s">
        <v>326</v>
      </c>
      <c r="I215" s="2" t="s">
        <v>1912</v>
      </c>
      <c r="J215" s="2" t="s">
        <v>125</v>
      </c>
      <c r="DK215" s="2" t="s">
        <v>2442</v>
      </c>
      <c r="DL215" s="2" t="s">
        <v>2443</v>
      </c>
    </row>
    <row r="216" spans="1:116" ht="28.5" x14ac:dyDescent="0.2">
      <c r="A216" s="2" t="s">
        <v>1913</v>
      </c>
      <c r="B216" s="2" t="s">
        <v>117</v>
      </c>
      <c r="C216" s="2" t="s">
        <v>1914</v>
      </c>
      <c r="D216" s="2" t="s">
        <v>1915</v>
      </c>
      <c r="E216" s="2" t="s">
        <v>120</v>
      </c>
      <c r="F216" s="2" t="s">
        <v>499</v>
      </c>
      <c r="G216" s="2" t="s">
        <v>1008</v>
      </c>
      <c r="H216" s="2" t="s">
        <v>376</v>
      </c>
      <c r="I216" s="2" t="s">
        <v>1916</v>
      </c>
      <c r="J216" s="2" t="s">
        <v>125</v>
      </c>
      <c r="DK216" s="2" t="s">
        <v>2444</v>
      </c>
      <c r="DL216" s="2" t="s">
        <v>2445</v>
      </c>
    </row>
    <row r="217" spans="1:116" ht="28.5" x14ac:dyDescent="0.2">
      <c r="A217" s="2" t="s">
        <v>1917</v>
      </c>
      <c r="B217" s="2" t="s">
        <v>117</v>
      </c>
      <c r="C217" s="2" t="s">
        <v>1918</v>
      </c>
      <c r="D217" s="2" t="s">
        <v>1919</v>
      </c>
      <c r="E217" s="2" t="s">
        <v>120</v>
      </c>
      <c r="F217" s="2" t="s">
        <v>438</v>
      </c>
      <c r="G217" s="2" t="s">
        <v>1008</v>
      </c>
      <c r="H217" s="2" t="s">
        <v>400</v>
      </c>
      <c r="I217" s="2" t="s">
        <v>1920</v>
      </c>
      <c r="J217" s="2" t="s">
        <v>125</v>
      </c>
      <c r="DK217" s="2" t="s">
        <v>2446</v>
      </c>
      <c r="DL217" s="2" t="s">
        <v>2447</v>
      </c>
    </row>
    <row r="218" spans="1:116" ht="28.5" x14ac:dyDescent="0.2">
      <c r="A218" s="2" t="s">
        <v>1921</v>
      </c>
      <c r="B218" s="2" t="s">
        <v>117</v>
      </c>
      <c r="C218" s="2" t="s">
        <v>1922</v>
      </c>
      <c r="D218" s="2" t="s">
        <v>1923</v>
      </c>
      <c r="E218" s="2" t="s">
        <v>120</v>
      </c>
      <c r="F218" s="2" t="s">
        <v>525</v>
      </c>
      <c r="G218" s="2" t="s">
        <v>349</v>
      </c>
      <c r="H218" s="2" t="s">
        <v>168</v>
      </c>
      <c r="I218" s="2" t="s">
        <v>1924</v>
      </c>
      <c r="J218" s="2" t="s">
        <v>125</v>
      </c>
      <c r="DK218" s="2" t="s">
        <v>2448</v>
      </c>
      <c r="DL218" s="2" t="s">
        <v>2449</v>
      </c>
    </row>
    <row r="219" spans="1:116" ht="28.5" x14ac:dyDescent="0.2">
      <c r="A219" s="2" t="s">
        <v>1925</v>
      </c>
      <c r="B219" s="2" t="s">
        <v>117</v>
      </c>
      <c r="C219" s="2" t="s">
        <v>1926</v>
      </c>
      <c r="D219" s="2" t="s">
        <v>1927</v>
      </c>
      <c r="E219" s="2" t="s">
        <v>120</v>
      </c>
      <c r="F219" s="2" t="s">
        <v>535</v>
      </c>
      <c r="G219" s="2" t="s">
        <v>1928</v>
      </c>
      <c r="H219" s="2" t="s">
        <v>143</v>
      </c>
      <c r="I219" s="2" t="s">
        <v>1929</v>
      </c>
      <c r="J219" s="2" t="s">
        <v>125</v>
      </c>
      <c r="DK219" s="2" t="s">
        <v>2450</v>
      </c>
      <c r="DL219" s="2" t="s">
        <v>494</v>
      </c>
    </row>
    <row r="220" spans="1:116" ht="28.5" x14ac:dyDescent="0.2">
      <c r="A220" s="2" t="s">
        <v>1930</v>
      </c>
      <c r="B220" s="2" t="s">
        <v>117</v>
      </c>
      <c r="C220" s="2" t="s">
        <v>1931</v>
      </c>
      <c r="D220" s="2" t="s">
        <v>1932</v>
      </c>
      <c r="E220" s="2" t="s">
        <v>120</v>
      </c>
      <c r="F220" s="2" t="s">
        <v>332</v>
      </c>
      <c r="G220" s="2" t="s">
        <v>933</v>
      </c>
      <c r="H220" s="2" t="s">
        <v>572</v>
      </c>
      <c r="I220" s="2" t="s">
        <v>1933</v>
      </c>
      <c r="J220" s="2" t="s">
        <v>125</v>
      </c>
      <c r="DK220" s="2" t="s">
        <v>2451</v>
      </c>
      <c r="DL220" s="2" t="s">
        <v>2452</v>
      </c>
    </row>
    <row r="221" spans="1:116" ht="28.5" x14ac:dyDescent="0.2">
      <c r="A221" s="2" t="s">
        <v>1934</v>
      </c>
      <c r="B221" s="2" t="s">
        <v>117</v>
      </c>
      <c r="C221" s="2" t="s">
        <v>1935</v>
      </c>
      <c r="D221" s="2" t="s">
        <v>1936</v>
      </c>
      <c r="E221" s="2" t="s">
        <v>120</v>
      </c>
      <c r="F221" s="2" t="s">
        <v>316</v>
      </c>
      <c r="G221" s="2" t="s">
        <v>1048</v>
      </c>
      <c r="H221" s="2" t="s">
        <v>143</v>
      </c>
      <c r="I221" s="2" t="s">
        <v>1937</v>
      </c>
      <c r="J221" s="2" t="s">
        <v>125</v>
      </c>
      <c r="DK221" s="2" t="s">
        <v>2453</v>
      </c>
      <c r="DL221" s="2" t="s">
        <v>2454</v>
      </c>
    </row>
    <row r="222" spans="1:116" ht="28.5" x14ac:dyDescent="0.2">
      <c r="A222" s="2" t="s">
        <v>1938</v>
      </c>
      <c r="B222" s="2" t="s">
        <v>117</v>
      </c>
      <c r="C222" s="2" t="s">
        <v>1939</v>
      </c>
      <c r="D222" s="2" t="s">
        <v>1940</v>
      </c>
      <c r="E222" s="2" t="s">
        <v>382</v>
      </c>
      <c r="F222" s="2" t="s">
        <v>1941</v>
      </c>
      <c r="G222" s="2" t="s">
        <v>371</v>
      </c>
      <c r="H222" s="2" t="s">
        <v>168</v>
      </c>
      <c r="I222" s="2" t="s">
        <v>1942</v>
      </c>
      <c r="J222" s="2" t="s">
        <v>125</v>
      </c>
      <c r="DK222" s="2" t="s">
        <v>2455</v>
      </c>
      <c r="DL222" s="2" t="s">
        <v>2456</v>
      </c>
    </row>
    <row r="223" spans="1:116" ht="28.5" x14ac:dyDescent="0.2">
      <c r="A223" s="2" t="s">
        <v>1943</v>
      </c>
      <c r="B223" s="2" t="s">
        <v>117</v>
      </c>
      <c r="C223" s="2" t="s">
        <v>1944</v>
      </c>
      <c r="D223" s="2" t="s">
        <v>1945</v>
      </c>
      <c r="E223" s="2" t="s">
        <v>232</v>
      </c>
      <c r="F223" s="2" t="s">
        <v>1941</v>
      </c>
      <c r="G223" s="2" t="s">
        <v>466</v>
      </c>
      <c r="H223" s="2" t="s">
        <v>325</v>
      </c>
      <c r="I223" s="2" t="s">
        <v>1946</v>
      </c>
      <c r="J223" s="2" t="s">
        <v>125</v>
      </c>
      <c r="DK223" s="2" t="s">
        <v>2457</v>
      </c>
      <c r="DL223" s="2" t="s">
        <v>2458</v>
      </c>
    </row>
    <row r="224" spans="1:116" ht="28.5" x14ac:dyDescent="0.2">
      <c r="A224" s="2" t="s">
        <v>1947</v>
      </c>
      <c r="B224" s="2" t="s">
        <v>117</v>
      </c>
      <c r="C224" s="2" t="s">
        <v>1948</v>
      </c>
      <c r="D224" s="2" t="s">
        <v>1949</v>
      </c>
      <c r="E224" s="2" t="s">
        <v>315</v>
      </c>
      <c r="F224" s="2" t="s">
        <v>209</v>
      </c>
      <c r="G224" s="2" t="s">
        <v>549</v>
      </c>
      <c r="H224" s="2" t="s">
        <v>400</v>
      </c>
      <c r="I224" s="2" t="s">
        <v>1950</v>
      </c>
      <c r="J224" s="2" t="s">
        <v>1951</v>
      </c>
      <c r="DK224" s="2" t="s">
        <v>2459</v>
      </c>
      <c r="DL224" s="2" t="s">
        <v>2460</v>
      </c>
    </row>
    <row r="225" spans="1:116" ht="28.5" x14ac:dyDescent="0.2">
      <c r="A225" s="2" t="s">
        <v>1952</v>
      </c>
      <c r="B225" s="2" t="s">
        <v>117</v>
      </c>
      <c r="C225" s="2" t="s">
        <v>1953</v>
      </c>
      <c r="D225" s="2" t="s">
        <v>1954</v>
      </c>
      <c r="E225" s="2" t="s">
        <v>1373</v>
      </c>
      <c r="F225" s="2" t="s">
        <v>1079</v>
      </c>
      <c r="G225" s="2" t="s">
        <v>914</v>
      </c>
      <c r="H225" s="2" t="s">
        <v>168</v>
      </c>
      <c r="I225" s="2" t="s">
        <v>1955</v>
      </c>
      <c r="J225" s="2" t="s">
        <v>1956</v>
      </c>
      <c r="DK225" s="2" t="s">
        <v>2461</v>
      </c>
      <c r="DL225" s="2" t="s">
        <v>2462</v>
      </c>
    </row>
    <row r="226" spans="1:116" ht="28.5" x14ac:dyDescent="0.2">
      <c r="A226" s="2" t="s">
        <v>1957</v>
      </c>
      <c r="B226" s="2" t="s">
        <v>117</v>
      </c>
      <c r="C226" s="2" t="s">
        <v>1958</v>
      </c>
      <c r="D226" s="2" t="s">
        <v>1959</v>
      </c>
      <c r="E226" s="2" t="s">
        <v>1373</v>
      </c>
      <c r="F226" s="2" t="s">
        <v>174</v>
      </c>
      <c r="G226" s="2" t="s">
        <v>1960</v>
      </c>
      <c r="H226" s="2" t="s">
        <v>203</v>
      </c>
      <c r="I226" s="2" t="s">
        <v>1961</v>
      </c>
      <c r="J226" s="2" t="s">
        <v>1962</v>
      </c>
      <c r="DK226" s="2" t="s">
        <v>2463</v>
      </c>
      <c r="DL226" s="2" t="s">
        <v>2464</v>
      </c>
    </row>
    <row r="227" spans="1:116" ht="28.5" x14ac:dyDescent="0.2">
      <c r="A227" s="2" t="s">
        <v>1963</v>
      </c>
      <c r="B227" s="2" t="s">
        <v>117</v>
      </c>
      <c r="C227" s="2" t="s">
        <v>1964</v>
      </c>
      <c r="D227" s="2" t="s">
        <v>1965</v>
      </c>
      <c r="E227" s="2" t="s">
        <v>315</v>
      </c>
      <c r="F227" s="2" t="s">
        <v>348</v>
      </c>
      <c r="G227" s="2" t="s">
        <v>349</v>
      </c>
      <c r="H227" s="2" t="s">
        <v>143</v>
      </c>
      <c r="I227" s="2" t="s">
        <v>1966</v>
      </c>
      <c r="J227" s="2" t="s">
        <v>1967</v>
      </c>
      <c r="DK227" s="2" t="s">
        <v>2465</v>
      </c>
      <c r="DL227" s="2" t="s">
        <v>2466</v>
      </c>
    </row>
    <row r="228" spans="1:116" ht="28.5" x14ac:dyDescent="0.2">
      <c r="A228" s="2" t="s">
        <v>1968</v>
      </c>
      <c r="B228" s="2" t="s">
        <v>117</v>
      </c>
      <c r="C228" s="2" t="s">
        <v>1969</v>
      </c>
      <c r="D228" s="2" t="s">
        <v>1970</v>
      </c>
      <c r="E228" s="2" t="s">
        <v>207</v>
      </c>
      <c r="F228" s="2" t="s">
        <v>425</v>
      </c>
      <c r="G228" s="2" t="s">
        <v>886</v>
      </c>
      <c r="H228" s="2" t="s">
        <v>196</v>
      </c>
      <c r="I228" s="2" t="s">
        <v>1971</v>
      </c>
      <c r="J228" s="2" t="s">
        <v>1972</v>
      </c>
      <c r="DK228" s="2" t="s">
        <v>2467</v>
      </c>
      <c r="DL228" s="2" t="s">
        <v>2468</v>
      </c>
    </row>
    <row r="229" spans="1:116" ht="28.5" x14ac:dyDescent="0.2">
      <c r="A229" s="2" t="s">
        <v>1973</v>
      </c>
      <c r="B229" s="2" t="s">
        <v>117</v>
      </c>
      <c r="C229" s="2" t="s">
        <v>1974</v>
      </c>
      <c r="D229" s="2" t="s">
        <v>1975</v>
      </c>
      <c r="E229" s="2" t="s">
        <v>292</v>
      </c>
      <c r="F229" s="2" t="s">
        <v>1127</v>
      </c>
      <c r="G229" s="2" t="s">
        <v>877</v>
      </c>
      <c r="H229" s="2" t="s">
        <v>341</v>
      </c>
      <c r="I229" s="2" t="s">
        <v>1976</v>
      </c>
      <c r="J229" s="2" t="s">
        <v>1977</v>
      </c>
      <c r="DK229" s="2" t="s">
        <v>2469</v>
      </c>
      <c r="DL229" s="2" t="s">
        <v>2470</v>
      </c>
    </row>
    <row r="230" spans="1:116" ht="28.5" x14ac:dyDescent="0.2">
      <c r="A230" s="2" t="s">
        <v>1978</v>
      </c>
      <c r="B230" s="2" t="s">
        <v>117</v>
      </c>
      <c r="C230" s="2" t="s">
        <v>1979</v>
      </c>
      <c r="D230" s="2" t="s">
        <v>1980</v>
      </c>
      <c r="E230" s="2" t="s">
        <v>292</v>
      </c>
      <c r="F230" s="2" t="s">
        <v>232</v>
      </c>
      <c r="G230" s="2" t="s">
        <v>518</v>
      </c>
      <c r="H230" s="2" t="s">
        <v>376</v>
      </c>
      <c r="I230" s="2" t="s">
        <v>1981</v>
      </c>
      <c r="J230" s="2" t="s">
        <v>1982</v>
      </c>
      <c r="DK230" s="2" t="s">
        <v>2471</v>
      </c>
      <c r="DL230" s="2" t="s">
        <v>2472</v>
      </c>
    </row>
    <row r="231" spans="1:116" ht="28.5" x14ac:dyDescent="0.2">
      <c r="A231" s="2" t="s">
        <v>1983</v>
      </c>
      <c r="B231" s="2" t="s">
        <v>117</v>
      </c>
      <c r="C231" s="2" t="s">
        <v>1984</v>
      </c>
      <c r="D231" s="2" t="s">
        <v>1985</v>
      </c>
      <c r="E231" s="2" t="s">
        <v>120</v>
      </c>
      <c r="F231" s="2" t="s">
        <v>232</v>
      </c>
      <c r="G231" s="2" t="s">
        <v>406</v>
      </c>
      <c r="H231" s="2" t="s">
        <v>143</v>
      </c>
      <c r="I231" s="2" t="s">
        <v>1986</v>
      </c>
      <c r="J231" s="2" t="s">
        <v>1987</v>
      </c>
      <c r="DK231" s="2" t="s">
        <v>2473</v>
      </c>
      <c r="DL231" s="2" t="s">
        <v>2474</v>
      </c>
    </row>
    <row r="232" spans="1:116" ht="28.5" x14ac:dyDescent="0.2">
      <c r="A232" s="2" t="s">
        <v>1988</v>
      </c>
      <c r="B232" s="2" t="s">
        <v>117</v>
      </c>
      <c r="C232" s="2" t="s">
        <v>1989</v>
      </c>
      <c r="D232" s="2" t="s">
        <v>1990</v>
      </c>
      <c r="E232" s="2" t="s">
        <v>120</v>
      </c>
      <c r="F232" s="2" t="s">
        <v>1373</v>
      </c>
      <c r="G232" s="2" t="s">
        <v>383</v>
      </c>
      <c r="H232" s="2" t="s">
        <v>225</v>
      </c>
      <c r="I232" s="2" t="s">
        <v>1991</v>
      </c>
      <c r="J232" s="2" t="s">
        <v>1992</v>
      </c>
      <c r="DK232" s="2" t="s">
        <v>2475</v>
      </c>
      <c r="DL232" s="2" t="s">
        <v>2476</v>
      </c>
    </row>
    <row r="233" spans="1:116" ht="28.5" x14ac:dyDescent="0.2">
      <c r="A233" s="2" t="s">
        <v>1993</v>
      </c>
      <c r="B233" s="2" t="s">
        <v>117</v>
      </c>
      <c r="C233" s="2" t="s">
        <v>1994</v>
      </c>
      <c r="D233" s="2" t="s">
        <v>1995</v>
      </c>
      <c r="E233" s="2" t="s">
        <v>120</v>
      </c>
      <c r="F233" s="2" t="s">
        <v>232</v>
      </c>
      <c r="G233" s="2" t="s">
        <v>622</v>
      </c>
      <c r="H233" s="2" t="s">
        <v>241</v>
      </c>
      <c r="I233" s="2" t="s">
        <v>1996</v>
      </c>
      <c r="J233" s="2" t="s">
        <v>1997</v>
      </c>
      <c r="DK233" s="2" t="s">
        <v>2477</v>
      </c>
      <c r="DL233" s="2" t="s">
        <v>2478</v>
      </c>
    </row>
    <row r="234" spans="1:116" ht="28.5" x14ac:dyDescent="0.2">
      <c r="A234" s="2" t="s">
        <v>1998</v>
      </c>
      <c r="B234" s="2" t="s">
        <v>117</v>
      </c>
      <c r="C234" s="2" t="s">
        <v>1999</v>
      </c>
      <c r="D234" s="2" t="s">
        <v>2000</v>
      </c>
      <c r="E234" s="2" t="s">
        <v>120</v>
      </c>
      <c r="F234" s="2" t="s">
        <v>232</v>
      </c>
      <c r="G234" s="2" t="s">
        <v>2001</v>
      </c>
      <c r="H234" s="2" t="s">
        <v>878</v>
      </c>
      <c r="I234" s="2" t="s">
        <v>2002</v>
      </c>
      <c r="J234" s="2" t="s">
        <v>2003</v>
      </c>
      <c r="DK234" s="2" t="s">
        <v>2479</v>
      </c>
      <c r="DL234" s="2" t="s">
        <v>2480</v>
      </c>
    </row>
    <row r="235" spans="1:116" ht="28.5" x14ac:dyDescent="0.2">
      <c r="A235" s="2" t="s">
        <v>2004</v>
      </c>
      <c r="B235" s="2" t="s">
        <v>117</v>
      </c>
      <c r="C235" s="2" t="s">
        <v>2005</v>
      </c>
      <c r="D235" s="2" t="s">
        <v>2006</v>
      </c>
      <c r="E235" s="2" t="s">
        <v>120</v>
      </c>
      <c r="F235" s="2" t="s">
        <v>1127</v>
      </c>
      <c r="G235" s="2" t="s">
        <v>1099</v>
      </c>
      <c r="H235" s="2" t="s">
        <v>354</v>
      </c>
      <c r="I235" s="2" t="s">
        <v>2007</v>
      </c>
      <c r="J235" s="2" t="s">
        <v>2008</v>
      </c>
      <c r="DK235" s="2" t="s">
        <v>2481</v>
      </c>
      <c r="DL235" s="2" t="s">
        <v>2482</v>
      </c>
    </row>
    <row r="236" spans="1:116" ht="28.5" x14ac:dyDescent="0.2">
      <c r="A236" s="2" t="s">
        <v>2009</v>
      </c>
      <c r="B236" s="2" t="s">
        <v>117</v>
      </c>
      <c r="C236" s="2" t="s">
        <v>2010</v>
      </c>
      <c r="D236" s="2" t="s">
        <v>2011</v>
      </c>
      <c r="E236" s="2" t="s">
        <v>120</v>
      </c>
      <c r="F236" s="2" t="s">
        <v>360</v>
      </c>
      <c r="G236" s="2" t="s">
        <v>1148</v>
      </c>
      <c r="H236" s="2" t="s">
        <v>529</v>
      </c>
      <c r="I236" s="2" t="s">
        <v>2012</v>
      </c>
      <c r="J236" s="2" t="s">
        <v>2013</v>
      </c>
      <c r="DK236" s="2" t="s">
        <v>2483</v>
      </c>
      <c r="DL236" s="2" t="s">
        <v>2484</v>
      </c>
    </row>
    <row r="237" spans="1:116" ht="28.5" x14ac:dyDescent="0.2">
      <c r="A237" s="2" t="s">
        <v>2014</v>
      </c>
      <c r="B237" s="2" t="s">
        <v>117</v>
      </c>
      <c r="C237" s="2" t="s">
        <v>2015</v>
      </c>
      <c r="D237" s="2" t="s">
        <v>2016</v>
      </c>
      <c r="E237" s="2" t="s">
        <v>120</v>
      </c>
      <c r="F237" s="2" t="s">
        <v>466</v>
      </c>
      <c r="G237" s="2" t="s">
        <v>457</v>
      </c>
      <c r="H237" s="2" t="s">
        <v>256</v>
      </c>
      <c r="I237" s="2" t="s">
        <v>2017</v>
      </c>
      <c r="J237" s="2" t="s">
        <v>2018</v>
      </c>
      <c r="DK237" s="2" t="s">
        <v>2485</v>
      </c>
      <c r="DL237" s="2" t="s">
        <v>2486</v>
      </c>
    </row>
    <row r="238" spans="1:116" ht="28.5" x14ac:dyDescent="0.2">
      <c r="A238" s="2" t="s">
        <v>2019</v>
      </c>
      <c r="B238" s="2" t="s">
        <v>117</v>
      </c>
      <c r="C238" s="2" t="s">
        <v>2020</v>
      </c>
      <c r="D238" s="2" t="s">
        <v>2021</v>
      </c>
      <c r="E238" s="2" t="s">
        <v>120</v>
      </c>
      <c r="F238" s="2" t="s">
        <v>466</v>
      </c>
      <c r="G238" s="2" t="s">
        <v>720</v>
      </c>
      <c r="H238" s="2" t="s">
        <v>241</v>
      </c>
      <c r="I238" s="2" t="s">
        <v>2022</v>
      </c>
      <c r="J238" s="2" t="s">
        <v>125</v>
      </c>
      <c r="DK238" s="2" t="s">
        <v>2487</v>
      </c>
      <c r="DL238" s="2" t="s">
        <v>2488</v>
      </c>
    </row>
    <row r="239" spans="1:116" ht="28.5" x14ac:dyDescent="0.2">
      <c r="A239" s="2" t="s">
        <v>2023</v>
      </c>
      <c r="B239" s="2" t="s">
        <v>117</v>
      </c>
      <c r="C239" s="2" t="s">
        <v>2024</v>
      </c>
      <c r="D239" s="2" t="s">
        <v>2025</v>
      </c>
      <c r="E239" s="2" t="s">
        <v>120</v>
      </c>
      <c r="F239" s="2" t="s">
        <v>476</v>
      </c>
      <c r="G239" s="2" t="s">
        <v>1503</v>
      </c>
      <c r="H239" s="2" t="s">
        <v>572</v>
      </c>
      <c r="I239" s="2" t="s">
        <v>2026</v>
      </c>
      <c r="J239" s="2" t="s">
        <v>125</v>
      </c>
      <c r="DK239" s="2" t="s">
        <v>2489</v>
      </c>
      <c r="DL239" s="2" t="s">
        <v>2490</v>
      </c>
    </row>
    <row r="240" spans="1:116" ht="28.5" x14ac:dyDescent="0.2">
      <c r="A240" s="2" t="s">
        <v>2027</v>
      </c>
      <c r="B240" s="2" t="s">
        <v>117</v>
      </c>
      <c r="C240" s="2" t="s">
        <v>2028</v>
      </c>
      <c r="D240" s="2" t="s">
        <v>2029</v>
      </c>
      <c r="E240" s="2" t="s">
        <v>120</v>
      </c>
      <c r="F240" s="2" t="s">
        <v>499</v>
      </c>
      <c r="G240" s="2" t="s">
        <v>2030</v>
      </c>
      <c r="H240" s="2" t="s">
        <v>754</v>
      </c>
      <c r="I240" s="2" t="s">
        <v>2031</v>
      </c>
      <c r="J240" s="2" t="s">
        <v>125</v>
      </c>
      <c r="DK240" s="2" t="s">
        <v>2491</v>
      </c>
      <c r="DL240" s="2" t="s">
        <v>2492</v>
      </c>
    </row>
    <row r="241" spans="1:116" ht="28.5" x14ac:dyDescent="0.2">
      <c r="A241" s="2" t="s">
        <v>2032</v>
      </c>
      <c r="B241" s="2" t="s">
        <v>117</v>
      </c>
      <c r="C241" s="2" t="s">
        <v>2033</v>
      </c>
      <c r="D241" s="2" t="s">
        <v>2034</v>
      </c>
      <c r="E241" s="2" t="s">
        <v>120</v>
      </c>
      <c r="F241" s="2" t="s">
        <v>499</v>
      </c>
      <c r="G241" s="2" t="s">
        <v>886</v>
      </c>
      <c r="H241" s="2" t="s">
        <v>143</v>
      </c>
      <c r="I241" s="2" t="s">
        <v>2035</v>
      </c>
      <c r="J241" s="2" t="s">
        <v>125</v>
      </c>
      <c r="DK241" s="2" t="s">
        <v>2493</v>
      </c>
      <c r="DL241" s="2" t="s">
        <v>2494</v>
      </c>
    </row>
    <row r="242" spans="1:116" ht="28.5" x14ac:dyDescent="0.2">
      <c r="A242" s="2" t="s">
        <v>2036</v>
      </c>
      <c r="B242" s="2" t="s">
        <v>117</v>
      </c>
      <c r="C242" s="2" t="s">
        <v>2037</v>
      </c>
      <c r="D242" s="2" t="s">
        <v>2038</v>
      </c>
      <c r="E242" s="2" t="s">
        <v>120</v>
      </c>
      <c r="F242" s="2" t="s">
        <v>499</v>
      </c>
      <c r="G242" s="2" t="s">
        <v>1732</v>
      </c>
      <c r="H242" s="2" t="s">
        <v>225</v>
      </c>
      <c r="I242" s="2" t="s">
        <v>2039</v>
      </c>
      <c r="J242" s="2" t="s">
        <v>125</v>
      </c>
      <c r="DK242" s="2" t="s">
        <v>2495</v>
      </c>
      <c r="DL242" s="2" t="s">
        <v>356</v>
      </c>
    </row>
    <row r="243" spans="1:116" ht="28.5" x14ac:dyDescent="0.2">
      <c r="A243" s="2" t="s">
        <v>2040</v>
      </c>
      <c r="B243" s="2" t="s">
        <v>117</v>
      </c>
      <c r="C243" s="2" t="s">
        <v>2041</v>
      </c>
      <c r="D243" s="2" t="s">
        <v>2042</v>
      </c>
      <c r="E243" s="2" t="s">
        <v>120</v>
      </c>
      <c r="F243" s="2" t="s">
        <v>438</v>
      </c>
      <c r="G243" s="2" t="s">
        <v>1008</v>
      </c>
      <c r="H243" s="2" t="s">
        <v>286</v>
      </c>
      <c r="I243" s="2" t="s">
        <v>2043</v>
      </c>
      <c r="J243" s="2" t="s">
        <v>125</v>
      </c>
      <c r="DK243" s="2" t="s">
        <v>2496</v>
      </c>
      <c r="DL243" s="2" t="s">
        <v>2497</v>
      </c>
    </row>
    <row r="244" spans="1:116" ht="28.5" x14ac:dyDescent="0.2">
      <c r="A244" s="2" t="s">
        <v>2044</v>
      </c>
      <c r="B244" s="2" t="s">
        <v>117</v>
      </c>
      <c r="C244" s="2" t="s">
        <v>2045</v>
      </c>
      <c r="D244" s="2" t="s">
        <v>885</v>
      </c>
      <c r="E244" s="2" t="s">
        <v>120</v>
      </c>
      <c r="F244" s="2" t="s">
        <v>438</v>
      </c>
      <c r="G244" s="2" t="s">
        <v>886</v>
      </c>
      <c r="H244" s="2" t="s">
        <v>544</v>
      </c>
      <c r="I244" s="2" t="s">
        <v>2046</v>
      </c>
      <c r="J244" s="2" t="s">
        <v>125</v>
      </c>
      <c r="DK244" s="2" t="s">
        <v>2498</v>
      </c>
      <c r="DL244" s="2" t="s">
        <v>2499</v>
      </c>
    </row>
    <row r="245" spans="1:116" ht="28.5" x14ac:dyDescent="0.2">
      <c r="A245" s="2" t="s">
        <v>2047</v>
      </c>
      <c r="B245" s="2" t="s">
        <v>117</v>
      </c>
      <c r="C245" s="2" t="s">
        <v>2048</v>
      </c>
      <c r="D245" s="2" t="s">
        <v>2049</v>
      </c>
      <c r="E245" s="2" t="s">
        <v>120</v>
      </c>
      <c r="F245" s="2" t="s">
        <v>499</v>
      </c>
      <c r="G245" s="2" t="s">
        <v>893</v>
      </c>
      <c r="H245" s="2" t="s">
        <v>284</v>
      </c>
      <c r="I245" s="2" t="s">
        <v>2050</v>
      </c>
      <c r="J245" s="2" t="s">
        <v>125</v>
      </c>
      <c r="DK245" s="2" t="s">
        <v>2500</v>
      </c>
      <c r="DL245" s="2" t="s">
        <v>2501</v>
      </c>
    </row>
    <row r="246" spans="1:116" ht="28.5" x14ac:dyDescent="0.2">
      <c r="A246" s="2" t="s">
        <v>2051</v>
      </c>
      <c r="B246" s="2" t="s">
        <v>117</v>
      </c>
      <c r="C246" s="2" t="s">
        <v>2052</v>
      </c>
      <c r="D246" s="2" t="s">
        <v>2053</v>
      </c>
      <c r="E246" s="2" t="s">
        <v>120</v>
      </c>
      <c r="F246" s="2" t="s">
        <v>438</v>
      </c>
      <c r="G246" s="2" t="s">
        <v>886</v>
      </c>
      <c r="H246" s="2" t="s">
        <v>248</v>
      </c>
      <c r="I246" s="2" t="s">
        <v>2054</v>
      </c>
      <c r="J246" s="2" t="s">
        <v>125</v>
      </c>
      <c r="DK246" s="2" t="s">
        <v>2502</v>
      </c>
      <c r="DL246" s="2" t="s">
        <v>2503</v>
      </c>
    </row>
    <row r="247" spans="1:116" ht="28.5" x14ac:dyDescent="0.2">
      <c r="A247" s="2" t="s">
        <v>2055</v>
      </c>
      <c r="B247" s="2" t="s">
        <v>117</v>
      </c>
      <c r="C247" s="2" t="s">
        <v>2056</v>
      </c>
      <c r="D247" s="2" t="s">
        <v>2057</v>
      </c>
      <c r="E247" s="2" t="s">
        <v>120</v>
      </c>
      <c r="F247" s="2" t="s">
        <v>476</v>
      </c>
      <c r="G247" s="2" t="s">
        <v>1732</v>
      </c>
      <c r="H247" s="2" t="s">
        <v>248</v>
      </c>
      <c r="I247" s="2" t="s">
        <v>2058</v>
      </c>
      <c r="J247" s="2" t="s">
        <v>125</v>
      </c>
      <c r="DK247" s="2" t="s">
        <v>2504</v>
      </c>
      <c r="DL247" s="2" t="s">
        <v>2505</v>
      </c>
    </row>
    <row r="248" spans="1:116" ht="28.5" x14ac:dyDescent="0.2">
      <c r="A248" s="2" t="s">
        <v>2059</v>
      </c>
      <c r="B248" s="2" t="s">
        <v>117</v>
      </c>
      <c r="C248" s="2" t="s">
        <v>2060</v>
      </c>
      <c r="D248" s="2" t="s">
        <v>2061</v>
      </c>
      <c r="E248" s="2" t="s">
        <v>120</v>
      </c>
      <c r="F248" s="2" t="s">
        <v>476</v>
      </c>
      <c r="G248" s="2" t="s">
        <v>1679</v>
      </c>
      <c r="H248" s="2" t="s">
        <v>529</v>
      </c>
      <c r="I248" s="2" t="s">
        <v>2062</v>
      </c>
      <c r="J248" s="2" t="s">
        <v>125</v>
      </c>
      <c r="DK248" s="2" t="s">
        <v>2506</v>
      </c>
      <c r="DL248" s="2" t="s">
        <v>2507</v>
      </c>
    </row>
    <row r="249" spans="1:116" ht="28.5" x14ac:dyDescent="0.2">
      <c r="A249" s="2" t="s">
        <v>2063</v>
      </c>
      <c r="B249" s="2" t="s">
        <v>117</v>
      </c>
      <c r="C249" s="2" t="s">
        <v>2064</v>
      </c>
      <c r="D249" s="2" t="s">
        <v>2065</v>
      </c>
      <c r="E249" s="2" t="s">
        <v>120</v>
      </c>
      <c r="F249" s="2" t="s">
        <v>425</v>
      </c>
      <c r="G249" s="2" t="s">
        <v>1732</v>
      </c>
      <c r="H249" s="2" t="s">
        <v>878</v>
      </c>
      <c r="I249" s="2" t="s">
        <v>2066</v>
      </c>
      <c r="J249" s="2" t="s">
        <v>2067</v>
      </c>
      <c r="DK249" s="2" t="s">
        <v>2508</v>
      </c>
      <c r="DL249" s="2" t="s">
        <v>2509</v>
      </c>
    </row>
    <row r="250" spans="1:116" ht="28.5" x14ac:dyDescent="0.2">
      <c r="A250" s="2" t="s">
        <v>2068</v>
      </c>
      <c r="B250" s="2" t="s">
        <v>117</v>
      </c>
      <c r="C250" s="2" t="s">
        <v>2069</v>
      </c>
      <c r="D250" s="2" t="s">
        <v>2070</v>
      </c>
      <c r="E250" s="2" t="s">
        <v>292</v>
      </c>
      <c r="F250" s="2" t="s">
        <v>438</v>
      </c>
      <c r="G250" s="2" t="s">
        <v>2071</v>
      </c>
      <c r="H250" s="2" t="s">
        <v>286</v>
      </c>
      <c r="I250" s="2" t="s">
        <v>2072</v>
      </c>
      <c r="J250" s="2" t="s">
        <v>2073</v>
      </c>
      <c r="DK250" s="2" t="s">
        <v>2510</v>
      </c>
      <c r="DL250" s="2" t="s">
        <v>2511</v>
      </c>
    </row>
    <row r="251" spans="1:116" ht="28.5" x14ac:dyDescent="0.2">
      <c r="A251" s="2" t="s">
        <v>2074</v>
      </c>
      <c r="B251" s="2" t="s">
        <v>117</v>
      </c>
      <c r="C251" s="2" t="s">
        <v>2075</v>
      </c>
      <c r="D251" s="2" t="s">
        <v>2076</v>
      </c>
      <c r="E251" s="2" t="s">
        <v>292</v>
      </c>
      <c r="F251" s="2" t="s">
        <v>476</v>
      </c>
      <c r="G251" s="2" t="s">
        <v>1732</v>
      </c>
      <c r="H251" s="2" t="s">
        <v>649</v>
      </c>
      <c r="I251" s="2" t="s">
        <v>2077</v>
      </c>
      <c r="J251" s="2" t="s">
        <v>2078</v>
      </c>
      <c r="DK251" s="2" t="s">
        <v>2512</v>
      </c>
      <c r="DL251" s="2" t="s">
        <v>2513</v>
      </c>
    </row>
    <row r="252" spans="1:116" ht="28.5" x14ac:dyDescent="0.2">
      <c r="A252" s="2" t="s">
        <v>2079</v>
      </c>
      <c r="B252" s="2" t="s">
        <v>117</v>
      </c>
      <c r="C252" s="2" t="s">
        <v>2080</v>
      </c>
      <c r="D252" s="2" t="s">
        <v>2081</v>
      </c>
      <c r="E252" s="2" t="s">
        <v>292</v>
      </c>
      <c r="F252" s="2" t="s">
        <v>360</v>
      </c>
      <c r="G252" s="2" t="s">
        <v>1159</v>
      </c>
      <c r="H252" s="2" t="s">
        <v>197</v>
      </c>
      <c r="I252" s="2" t="s">
        <v>2082</v>
      </c>
      <c r="J252" s="2" t="s">
        <v>2083</v>
      </c>
      <c r="DK252" s="2" t="s">
        <v>2514</v>
      </c>
      <c r="DL252" s="2" t="s">
        <v>2515</v>
      </c>
    </row>
    <row r="253" spans="1:116" ht="28.5" x14ac:dyDescent="0.2">
      <c r="A253" s="2" t="s">
        <v>2084</v>
      </c>
      <c r="B253" s="2" t="s">
        <v>117</v>
      </c>
      <c r="C253" s="2" t="s">
        <v>2085</v>
      </c>
      <c r="D253" s="2" t="s">
        <v>2086</v>
      </c>
      <c r="E253" s="2" t="s">
        <v>292</v>
      </c>
      <c r="F253" s="2" t="s">
        <v>360</v>
      </c>
      <c r="G253" s="2" t="s">
        <v>361</v>
      </c>
      <c r="H253" s="2" t="s">
        <v>286</v>
      </c>
      <c r="I253" s="2" t="s">
        <v>2087</v>
      </c>
      <c r="J253" s="2" t="s">
        <v>2088</v>
      </c>
      <c r="DK253" s="2" t="s">
        <v>2516</v>
      </c>
      <c r="DL253" s="2" t="s">
        <v>2517</v>
      </c>
    </row>
    <row r="254" spans="1:116" ht="28.5" x14ac:dyDescent="0.2">
      <c r="A254" s="2" t="s">
        <v>2089</v>
      </c>
      <c r="B254" s="2" t="s">
        <v>117</v>
      </c>
      <c r="C254" s="2" t="s">
        <v>2090</v>
      </c>
      <c r="D254" s="2" t="s">
        <v>2091</v>
      </c>
      <c r="E254" s="2" t="s">
        <v>292</v>
      </c>
      <c r="F254" s="2" t="s">
        <v>466</v>
      </c>
      <c r="G254" s="2" t="s">
        <v>1301</v>
      </c>
      <c r="H254" s="2" t="s">
        <v>608</v>
      </c>
      <c r="I254" s="2" t="s">
        <v>2092</v>
      </c>
      <c r="J254" s="2" t="s">
        <v>2093</v>
      </c>
      <c r="DK254" s="2" t="s">
        <v>2518</v>
      </c>
      <c r="DL254" s="2" t="s">
        <v>2519</v>
      </c>
    </row>
    <row r="255" spans="1:116" ht="28.5" x14ac:dyDescent="0.2">
      <c r="A255" s="2" t="s">
        <v>2094</v>
      </c>
      <c r="B255" s="2" t="s">
        <v>117</v>
      </c>
      <c r="C255" s="2" t="s">
        <v>2095</v>
      </c>
      <c r="D255" s="2" t="s">
        <v>2096</v>
      </c>
      <c r="E255" s="2" t="s">
        <v>292</v>
      </c>
      <c r="F255" s="2" t="s">
        <v>466</v>
      </c>
      <c r="G255" s="2" t="s">
        <v>734</v>
      </c>
      <c r="H255" s="2" t="s">
        <v>282</v>
      </c>
      <c r="I255" s="2" t="s">
        <v>2097</v>
      </c>
      <c r="J255" s="2" t="s">
        <v>2098</v>
      </c>
      <c r="DK255" s="2" t="s">
        <v>2520</v>
      </c>
      <c r="DL255" s="2" t="s">
        <v>2521</v>
      </c>
    </row>
    <row r="256" spans="1:116" ht="28.5" x14ac:dyDescent="0.2">
      <c r="A256" s="2" t="s">
        <v>2099</v>
      </c>
      <c r="B256" s="2" t="s">
        <v>117</v>
      </c>
      <c r="C256" s="2" t="s">
        <v>2100</v>
      </c>
      <c r="D256" s="2" t="s">
        <v>2101</v>
      </c>
      <c r="E256" s="2" t="s">
        <v>292</v>
      </c>
      <c r="F256" s="2" t="s">
        <v>466</v>
      </c>
      <c r="G256" s="2" t="s">
        <v>450</v>
      </c>
      <c r="H256" s="2" t="s">
        <v>279</v>
      </c>
      <c r="I256" s="2" t="s">
        <v>2102</v>
      </c>
      <c r="J256" s="2" t="s">
        <v>2103</v>
      </c>
      <c r="DK256" s="2" t="s">
        <v>2522</v>
      </c>
      <c r="DL256" s="2" t="s">
        <v>2523</v>
      </c>
    </row>
    <row r="257" spans="1:116" ht="28.5" x14ac:dyDescent="0.2">
      <c r="A257" s="2" t="s">
        <v>2104</v>
      </c>
      <c r="B257" s="2" t="s">
        <v>117</v>
      </c>
      <c r="C257" s="2" t="s">
        <v>2105</v>
      </c>
      <c r="D257" s="2" t="s">
        <v>2106</v>
      </c>
      <c r="E257" s="2" t="s">
        <v>292</v>
      </c>
      <c r="F257" s="2" t="s">
        <v>476</v>
      </c>
      <c r="G257" s="2" t="s">
        <v>450</v>
      </c>
      <c r="H257" s="2" t="s">
        <v>555</v>
      </c>
      <c r="I257" s="2" t="s">
        <v>2107</v>
      </c>
      <c r="J257" s="2" t="s">
        <v>2108</v>
      </c>
      <c r="DK257" s="2" t="s">
        <v>2524</v>
      </c>
      <c r="DL257" s="2" t="s">
        <v>2525</v>
      </c>
    </row>
    <row r="258" spans="1:116" ht="28.5" x14ac:dyDescent="0.2">
      <c r="A258" s="2" t="s">
        <v>2109</v>
      </c>
      <c r="B258" s="2" t="s">
        <v>117</v>
      </c>
      <c r="C258" s="2" t="s">
        <v>2110</v>
      </c>
      <c r="D258" s="2" t="s">
        <v>2111</v>
      </c>
      <c r="E258" s="2" t="s">
        <v>292</v>
      </c>
      <c r="F258" s="2" t="s">
        <v>499</v>
      </c>
      <c r="G258" s="2" t="s">
        <v>1183</v>
      </c>
      <c r="H258" s="2" t="s">
        <v>344</v>
      </c>
      <c r="I258" s="2" t="s">
        <v>2112</v>
      </c>
      <c r="J258" s="2" t="s">
        <v>2113</v>
      </c>
      <c r="DK258" s="2" t="s">
        <v>2526</v>
      </c>
      <c r="DL258" s="2" t="s">
        <v>2527</v>
      </c>
    </row>
    <row r="259" spans="1:116" ht="28.5" x14ac:dyDescent="0.2">
      <c r="A259" s="2" t="s">
        <v>2114</v>
      </c>
      <c r="B259" s="2" t="s">
        <v>117</v>
      </c>
      <c r="C259" s="2" t="s">
        <v>2115</v>
      </c>
      <c r="D259" s="2" t="s">
        <v>2116</v>
      </c>
      <c r="E259" s="2" t="s">
        <v>292</v>
      </c>
      <c r="F259" s="2" t="s">
        <v>348</v>
      </c>
      <c r="G259" s="2" t="s">
        <v>416</v>
      </c>
      <c r="H259" s="2" t="s">
        <v>570</v>
      </c>
      <c r="I259" s="2" t="s">
        <v>2117</v>
      </c>
      <c r="J259" s="2" t="s">
        <v>2118</v>
      </c>
      <c r="DK259" s="2" t="s">
        <v>2528</v>
      </c>
      <c r="DL259" s="2" t="s">
        <v>2529</v>
      </c>
    </row>
    <row r="260" spans="1:116" ht="28.5" x14ac:dyDescent="0.2">
      <c r="A260" s="2" t="s">
        <v>2119</v>
      </c>
      <c r="B260" s="2" t="s">
        <v>117</v>
      </c>
      <c r="C260" s="2" t="s">
        <v>2120</v>
      </c>
      <c r="D260" s="2" t="s">
        <v>2121</v>
      </c>
      <c r="E260" s="2" t="s">
        <v>292</v>
      </c>
      <c r="F260" s="2" t="s">
        <v>549</v>
      </c>
      <c r="G260" s="2" t="s">
        <v>439</v>
      </c>
      <c r="H260" s="2" t="s">
        <v>514</v>
      </c>
      <c r="I260" s="2" t="s">
        <v>2122</v>
      </c>
      <c r="J260" s="2" t="s">
        <v>2123</v>
      </c>
      <c r="DK260" s="2" t="s">
        <v>2530</v>
      </c>
      <c r="DL260" s="2" t="s">
        <v>2531</v>
      </c>
    </row>
    <row r="261" spans="1:116" ht="28.5" x14ac:dyDescent="0.2">
      <c r="A261" s="2" t="s">
        <v>2124</v>
      </c>
      <c r="B261" s="2" t="s">
        <v>117</v>
      </c>
      <c r="C261" s="2" t="s">
        <v>2125</v>
      </c>
      <c r="D261" s="2" t="s">
        <v>2126</v>
      </c>
      <c r="E261" s="2" t="s">
        <v>120</v>
      </c>
      <c r="F261" s="2" t="s">
        <v>252</v>
      </c>
      <c r="G261" s="2" t="s">
        <v>751</v>
      </c>
      <c r="H261" s="2" t="s">
        <v>340</v>
      </c>
      <c r="I261" s="2" t="s">
        <v>2127</v>
      </c>
      <c r="J261" s="2" t="s">
        <v>723</v>
      </c>
      <c r="DK261" s="2" t="s">
        <v>2532</v>
      </c>
      <c r="DL261" s="2" t="s">
        <v>2533</v>
      </c>
    </row>
    <row r="262" spans="1:116" ht="28.5" x14ac:dyDescent="0.2">
      <c r="A262" s="2" t="s">
        <v>2128</v>
      </c>
      <c r="B262" s="2" t="s">
        <v>117</v>
      </c>
      <c r="C262" s="2" t="s">
        <v>2129</v>
      </c>
      <c r="D262" s="2" t="s">
        <v>2130</v>
      </c>
      <c r="E262" s="2" t="s">
        <v>120</v>
      </c>
      <c r="F262" s="2" t="s">
        <v>1047</v>
      </c>
      <c r="G262" s="2" t="s">
        <v>1679</v>
      </c>
      <c r="H262" s="2" t="s">
        <v>282</v>
      </c>
      <c r="I262" s="2" t="s">
        <v>2131</v>
      </c>
      <c r="J262" s="2" t="s">
        <v>125</v>
      </c>
      <c r="DK262" s="2" t="s">
        <v>2534</v>
      </c>
      <c r="DL262" s="2" t="s">
        <v>2535</v>
      </c>
    </row>
    <row r="263" spans="1:116" ht="28.5" x14ac:dyDescent="0.2">
      <c r="A263" s="2" t="s">
        <v>2132</v>
      </c>
      <c r="B263" s="2" t="s">
        <v>117</v>
      </c>
      <c r="C263" s="2" t="s">
        <v>2133</v>
      </c>
      <c r="D263" s="2" t="s">
        <v>2134</v>
      </c>
      <c r="E263" s="2" t="s">
        <v>120</v>
      </c>
      <c r="F263" s="2" t="s">
        <v>294</v>
      </c>
      <c r="G263" s="2" t="s">
        <v>253</v>
      </c>
      <c r="H263" s="2" t="s">
        <v>337</v>
      </c>
      <c r="I263" s="2" t="s">
        <v>2135</v>
      </c>
      <c r="J263" s="2" t="s">
        <v>125</v>
      </c>
      <c r="DK263" s="2" t="s">
        <v>2536</v>
      </c>
      <c r="DL263" s="2" t="s">
        <v>2537</v>
      </c>
    </row>
    <row r="264" spans="1:116" ht="28.5" x14ac:dyDescent="0.2">
      <c r="A264" s="2" t="s">
        <v>2136</v>
      </c>
      <c r="B264" s="2" t="s">
        <v>117</v>
      </c>
      <c r="C264" s="2" t="s">
        <v>2137</v>
      </c>
      <c r="D264" s="2" t="s">
        <v>2138</v>
      </c>
      <c r="E264" s="2" t="s">
        <v>120</v>
      </c>
      <c r="F264" s="2" t="s">
        <v>294</v>
      </c>
      <c r="G264" s="2" t="s">
        <v>1213</v>
      </c>
      <c r="H264" s="2" t="s">
        <v>444</v>
      </c>
      <c r="I264" s="2" t="s">
        <v>2139</v>
      </c>
      <c r="J264" s="2" t="s">
        <v>125</v>
      </c>
      <c r="DK264" s="2" t="s">
        <v>2538</v>
      </c>
      <c r="DL264" s="2" t="s">
        <v>2539</v>
      </c>
    </row>
    <row r="265" spans="1:116" ht="28.5" x14ac:dyDescent="0.2">
      <c r="A265" s="2" t="s">
        <v>2140</v>
      </c>
      <c r="B265" s="2" t="s">
        <v>117</v>
      </c>
      <c r="C265" s="2" t="s">
        <v>2141</v>
      </c>
      <c r="D265" s="2" t="s">
        <v>2142</v>
      </c>
      <c r="E265" s="2" t="s">
        <v>120</v>
      </c>
      <c r="F265" s="2" t="s">
        <v>121</v>
      </c>
      <c r="G265" s="2" t="s">
        <v>1741</v>
      </c>
      <c r="H265" s="2" t="s">
        <v>649</v>
      </c>
      <c r="I265" s="2" t="s">
        <v>2143</v>
      </c>
      <c r="J265" s="2" t="s">
        <v>125</v>
      </c>
      <c r="DK265" s="2" t="s">
        <v>2540</v>
      </c>
      <c r="DL265" s="2" t="s">
        <v>2541</v>
      </c>
    </row>
    <row r="266" spans="1:116" ht="28.5" x14ac:dyDescent="0.2">
      <c r="A266" s="2" t="s">
        <v>2144</v>
      </c>
      <c r="B266" s="2" t="s">
        <v>117</v>
      </c>
      <c r="C266" s="2" t="s">
        <v>2145</v>
      </c>
      <c r="D266" s="2" t="s">
        <v>2146</v>
      </c>
      <c r="E266" s="2" t="s">
        <v>120</v>
      </c>
      <c r="F266" s="2" t="s">
        <v>174</v>
      </c>
      <c r="G266" s="2" t="s">
        <v>1811</v>
      </c>
      <c r="H266" s="2" t="s">
        <v>553</v>
      </c>
      <c r="I266" s="2" t="s">
        <v>2147</v>
      </c>
      <c r="J266" s="2" t="s">
        <v>125</v>
      </c>
      <c r="DK266" s="2" t="s">
        <v>2542</v>
      </c>
      <c r="DL266" s="2" t="s">
        <v>354</v>
      </c>
    </row>
    <row r="267" spans="1:116" ht="28.5" x14ac:dyDescent="0.2">
      <c r="A267" s="2" t="s">
        <v>2148</v>
      </c>
      <c r="B267" s="2" t="s">
        <v>117</v>
      </c>
      <c r="C267" s="2" t="s">
        <v>2149</v>
      </c>
      <c r="D267" s="2" t="s">
        <v>2150</v>
      </c>
      <c r="E267" s="2" t="s">
        <v>120</v>
      </c>
      <c r="F267" s="2" t="s">
        <v>121</v>
      </c>
      <c r="G267" s="2" t="s">
        <v>1199</v>
      </c>
      <c r="H267" s="2" t="s">
        <v>241</v>
      </c>
      <c r="I267" s="2" t="s">
        <v>2151</v>
      </c>
      <c r="J267" s="2" t="s">
        <v>125</v>
      </c>
      <c r="DK267" s="2" t="s">
        <v>2543</v>
      </c>
      <c r="DL267" s="2" t="s">
        <v>2544</v>
      </c>
    </row>
    <row r="268" spans="1:116" ht="28.5" x14ac:dyDescent="0.2">
      <c r="A268" s="2" t="s">
        <v>2152</v>
      </c>
      <c r="B268" s="2" t="s">
        <v>117</v>
      </c>
      <c r="C268" s="2" t="s">
        <v>2153</v>
      </c>
      <c r="D268" s="2" t="s">
        <v>2154</v>
      </c>
      <c r="E268" s="2" t="s">
        <v>120</v>
      </c>
      <c r="F268" s="2" t="s">
        <v>316</v>
      </c>
      <c r="G268" s="2" t="s">
        <v>1199</v>
      </c>
      <c r="H268" s="2" t="s">
        <v>286</v>
      </c>
      <c r="I268" s="2" t="s">
        <v>2155</v>
      </c>
      <c r="J268" s="2" t="s">
        <v>125</v>
      </c>
      <c r="DK268" s="2" t="s">
        <v>2545</v>
      </c>
      <c r="DL268" s="2" t="s">
        <v>2546</v>
      </c>
    </row>
    <row r="269" spans="1:116" ht="28.5" x14ac:dyDescent="0.2">
      <c r="A269" s="2" t="s">
        <v>2156</v>
      </c>
      <c r="B269" s="2" t="s">
        <v>117</v>
      </c>
      <c r="C269" s="2" t="s">
        <v>2157</v>
      </c>
      <c r="D269" s="2" t="s">
        <v>2158</v>
      </c>
      <c r="E269" s="2" t="s">
        <v>292</v>
      </c>
      <c r="F269" s="2" t="s">
        <v>252</v>
      </c>
      <c r="G269" s="2" t="s">
        <v>923</v>
      </c>
      <c r="H269" s="2" t="s">
        <v>608</v>
      </c>
      <c r="I269" s="2" t="s">
        <v>2159</v>
      </c>
      <c r="J269" s="2" t="s">
        <v>125</v>
      </c>
      <c r="DK269" s="2" t="s">
        <v>2547</v>
      </c>
      <c r="DL269" s="2" t="s">
        <v>2548</v>
      </c>
    </row>
    <row r="270" spans="1:116" ht="28.5" x14ac:dyDescent="0.2">
      <c r="A270" s="2" t="s">
        <v>2160</v>
      </c>
      <c r="B270" s="2" t="s">
        <v>117</v>
      </c>
      <c r="C270" s="2" t="s">
        <v>2161</v>
      </c>
      <c r="D270" s="2" t="s">
        <v>2162</v>
      </c>
      <c r="E270" s="2" t="s">
        <v>120</v>
      </c>
      <c r="F270" s="2" t="s">
        <v>174</v>
      </c>
      <c r="G270" s="2" t="s">
        <v>2163</v>
      </c>
      <c r="H270" s="2" t="s">
        <v>284</v>
      </c>
      <c r="I270" s="2" t="s">
        <v>2164</v>
      </c>
      <c r="J270" s="2" t="s">
        <v>125</v>
      </c>
      <c r="DK270" s="2" t="s">
        <v>2549</v>
      </c>
      <c r="DL270" s="2" t="s">
        <v>2550</v>
      </c>
    </row>
    <row r="271" spans="1:116" ht="28.5" x14ac:dyDescent="0.2">
      <c r="A271" s="2" t="s">
        <v>2165</v>
      </c>
      <c r="B271" s="2" t="s">
        <v>117</v>
      </c>
      <c r="C271" s="2" t="s">
        <v>2166</v>
      </c>
      <c r="D271" s="2" t="s">
        <v>2167</v>
      </c>
      <c r="E271" s="2" t="s">
        <v>292</v>
      </c>
      <c r="F271" s="2" t="s">
        <v>316</v>
      </c>
      <c r="G271" s="2" t="s">
        <v>1079</v>
      </c>
      <c r="H271" s="2" t="s">
        <v>608</v>
      </c>
      <c r="I271" s="2" t="s">
        <v>2168</v>
      </c>
      <c r="J271" s="2" t="s">
        <v>125</v>
      </c>
      <c r="DK271" s="2" t="s">
        <v>2551</v>
      </c>
      <c r="DL271" s="2" t="s">
        <v>2552</v>
      </c>
    </row>
    <row r="272" spans="1:116" ht="28.5" x14ac:dyDescent="0.2">
      <c r="A272" s="2" t="s">
        <v>2169</v>
      </c>
      <c r="B272" s="2" t="s">
        <v>117</v>
      </c>
      <c r="C272" s="2" t="s">
        <v>2170</v>
      </c>
      <c r="D272" s="2" t="s">
        <v>2171</v>
      </c>
      <c r="E272" s="2" t="s">
        <v>292</v>
      </c>
      <c r="F272" s="2" t="s">
        <v>121</v>
      </c>
      <c r="G272" s="2" t="s">
        <v>1212</v>
      </c>
      <c r="H272" s="2" t="s">
        <v>878</v>
      </c>
      <c r="I272" s="2" t="s">
        <v>2172</v>
      </c>
      <c r="J272" s="2" t="s">
        <v>341</v>
      </c>
      <c r="DK272" s="2" t="s">
        <v>2553</v>
      </c>
      <c r="DL272" s="2" t="s">
        <v>2554</v>
      </c>
    </row>
    <row r="273" spans="1:116" ht="28.5" x14ac:dyDescent="0.2">
      <c r="A273" s="2" t="s">
        <v>2173</v>
      </c>
      <c r="B273" s="2" t="s">
        <v>117</v>
      </c>
      <c r="C273" s="2" t="s">
        <v>2174</v>
      </c>
      <c r="D273" s="2" t="s">
        <v>2175</v>
      </c>
      <c r="E273" s="2" t="s">
        <v>207</v>
      </c>
      <c r="F273" s="2" t="s">
        <v>294</v>
      </c>
      <c r="G273" s="2" t="s">
        <v>900</v>
      </c>
      <c r="H273" s="2" t="s">
        <v>529</v>
      </c>
      <c r="I273" s="2" t="s">
        <v>2176</v>
      </c>
      <c r="J273" s="2" t="s">
        <v>2177</v>
      </c>
      <c r="DK273" s="2" t="s">
        <v>2555</v>
      </c>
      <c r="DL273" s="2" t="s">
        <v>2556</v>
      </c>
    </row>
    <row r="274" spans="1:116" ht="28.5" x14ac:dyDescent="0.2">
      <c r="A274" s="2" t="s">
        <v>2178</v>
      </c>
      <c r="B274" s="2" t="s">
        <v>117</v>
      </c>
      <c r="C274" s="2" t="s">
        <v>2179</v>
      </c>
      <c r="D274" s="2" t="s">
        <v>2180</v>
      </c>
      <c r="E274" s="2" t="s">
        <v>1373</v>
      </c>
      <c r="F274" s="2" t="s">
        <v>121</v>
      </c>
      <c r="G274" s="2" t="s">
        <v>1199</v>
      </c>
      <c r="H274" s="2" t="s">
        <v>608</v>
      </c>
      <c r="I274" s="2" t="s">
        <v>2181</v>
      </c>
      <c r="J274" s="2" t="s">
        <v>2182</v>
      </c>
      <c r="DK274" s="2" t="s">
        <v>2557</v>
      </c>
      <c r="DL274" s="2" t="s">
        <v>2558</v>
      </c>
    </row>
    <row r="275" spans="1:116" ht="28.5" x14ac:dyDescent="0.2">
      <c r="A275" s="2" t="s">
        <v>2183</v>
      </c>
      <c r="B275" s="2" t="s">
        <v>117</v>
      </c>
      <c r="C275" s="2" t="s">
        <v>2184</v>
      </c>
      <c r="D275" s="2" t="s">
        <v>2185</v>
      </c>
      <c r="E275" s="2" t="s">
        <v>315</v>
      </c>
      <c r="F275" s="2" t="s">
        <v>348</v>
      </c>
      <c r="G275" s="2" t="s">
        <v>559</v>
      </c>
      <c r="H275" s="2" t="s">
        <v>395</v>
      </c>
      <c r="I275" s="2" t="s">
        <v>2186</v>
      </c>
      <c r="J275" s="2" t="s">
        <v>2187</v>
      </c>
      <c r="DK275" s="2" t="s">
        <v>2559</v>
      </c>
      <c r="DL275" s="2" t="s">
        <v>2560</v>
      </c>
    </row>
    <row r="276" spans="1:116" ht="28.5" x14ac:dyDescent="0.2">
      <c r="A276" s="2" t="s">
        <v>2188</v>
      </c>
      <c r="B276" s="2" t="s">
        <v>117</v>
      </c>
      <c r="C276" s="2" t="s">
        <v>2189</v>
      </c>
      <c r="D276" s="2" t="s">
        <v>2190</v>
      </c>
      <c r="E276" s="2" t="s">
        <v>292</v>
      </c>
      <c r="F276" s="2" t="s">
        <v>1127</v>
      </c>
      <c r="G276" s="2" t="s">
        <v>577</v>
      </c>
      <c r="H276" s="2" t="s">
        <v>216</v>
      </c>
      <c r="I276" s="2" t="s">
        <v>2191</v>
      </c>
      <c r="J276" s="2" t="s">
        <v>2192</v>
      </c>
      <c r="DK276" s="2" t="s">
        <v>2561</v>
      </c>
      <c r="DL276" s="2" t="s">
        <v>2562</v>
      </c>
    </row>
    <row r="277" spans="1:116" ht="28.5" x14ac:dyDescent="0.2">
      <c r="A277" s="2" t="s">
        <v>2193</v>
      </c>
      <c r="B277" s="2" t="s">
        <v>117</v>
      </c>
      <c r="C277" s="2" t="s">
        <v>2194</v>
      </c>
      <c r="D277" s="2" t="s">
        <v>2195</v>
      </c>
      <c r="E277" s="2" t="s">
        <v>292</v>
      </c>
      <c r="F277" s="2" t="s">
        <v>232</v>
      </c>
      <c r="G277" s="2" t="s">
        <v>1660</v>
      </c>
      <c r="H277" s="2" t="s">
        <v>210</v>
      </c>
      <c r="I277" s="2" t="s">
        <v>2196</v>
      </c>
      <c r="J277" s="2" t="s">
        <v>2197</v>
      </c>
      <c r="DK277" s="2" t="s">
        <v>2563</v>
      </c>
      <c r="DL277" s="2" t="s">
        <v>2564</v>
      </c>
    </row>
    <row r="278" spans="1:116" ht="28.5" x14ac:dyDescent="0.2">
      <c r="A278" s="2" t="s">
        <v>2198</v>
      </c>
      <c r="B278" s="2" t="s">
        <v>117</v>
      </c>
      <c r="C278" s="2" t="s">
        <v>2199</v>
      </c>
      <c r="D278" s="2" t="s">
        <v>2200</v>
      </c>
      <c r="E278" s="2" t="s">
        <v>292</v>
      </c>
      <c r="F278" s="2" t="s">
        <v>207</v>
      </c>
      <c r="G278" s="2" t="s">
        <v>439</v>
      </c>
      <c r="H278" s="2" t="s">
        <v>283</v>
      </c>
      <c r="I278" s="2" t="s">
        <v>2201</v>
      </c>
      <c r="J278" s="2" t="s">
        <v>2202</v>
      </c>
      <c r="DK278" s="2" t="s">
        <v>2565</v>
      </c>
      <c r="DL278" s="2" t="s">
        <v>2566</v>
      </c>
    </row>
    <row r="279" spans="1:116" ht="28.5" x14ac:dyDescent="0.2">
      <c r="A279" s="2" t="s">
        <v>2203</v>
      </c>
      <c r="B279" s="2" t="s">
        <v>117</v>
      </c>
      <c r="C279" s="2" t="s">
        <v>2204</v>
      </c>
      <c r="D279" s="2" t="s">
        <v>2205</v>
      </c>
      <c r="E279" s="2" t="s">
        <v>120</v>
      </c>
      <c r="F279" s="2" t="s">
        <v>207</v>
      </c>
      <c r="G279" s="2" t="s">
        <v>416</v>
      </c>
      <c r="H279" s="2" t="s">
        <v>307</v>
      </c>
      <c r="I279" s="2" t="s">
        <v>2206</v>
      </c>
      <c r="J279" s="2" t="s">
        <v>2207</v>
      </c>
      <c r="DK279" s="2" t="s">
        <v>2567</v>
      </c>
      <c r="DL279" s="2" t="s">
        <v>2568</v>
      </c>
    </row>
    <row r="280" spans="1:116" ht="28.5" x14ac:dyDescent="0.2">
      <c r="A280" s="2" t="s">
        <v>2208</v>
      </c>
      <c r="B280" s="2" t="s">
        <v>117</v>
      </c>
      <c r="C280" s="2" t="s">
        <v>2209</v>
      </c>
      <c r="D280" s="2" t="s">
        <v>2210</v>
      </c>
      <c r="E280" s="2" t="s">
        <v>120</v>
      </c>
      <c r="F280" s="2" t="s">
        <v>207</v>
      </c>
      <c r="G280" s="2" t="s">
        <v>450</v>
      </c>
      <c r="H280" s="2" t="s">
        <v>341</v>
      </c>
      <c r="I280" s="2" t="s">
        <v>2211</v>
      </c>
      <c r="J280" s="2" t="s">
        <v>2212</v>
      </c>
      <c r="DK280" s="2" t="s">
        <v>2569</v>
      </c>
      <c r="DL280" s="2" t="s">
        <v>2570</v>
      </c>
    </row>
    <row r="281" spans="1:116" ht="28.5" x14ac:dyDescent="0.2">
      <c r="A281" s="2" t="s">
        <v>2213</v>
      </c>
      <c r="B281" s="2" t="s">
        <v>117</v>
      </c>
      <c r="C281" s="2" t="s">
        <v>2214</v>
      </c>
      <c r="D281" s="2" t="s">
        <v>2215</v>
      </c>
      <c r="E281" s="2" t="s">
        <v>120</v>
      </c>
      <c r="F281" s="2" t="s">
        <v>315</v>
      </c>
      <c r="G281" s="2" t="s">
        <v>640</v>
      </c>
      <c r="H281" s="2" t="s">
        <v>196</v>
      </c>
      <c r="I281" s="2" t="s">
        <v>2216</v>
      </c>
      <c r="J281" s="2" t="s">
        <v>2217</v>
      </c>
      <c r="DK281" s="2" t="s">
        <v>2571</v>
      </c>
      <c r="DL281" s="2" t="s">
        <v>2572</v>
      </c>
    </row>
    <row r="282" spans="1:116" ht="28.5" x14ac:dyDescent="0.2">
      <c r="A282" s="2" t="s">
        <v>2218</v>
      </c>
      <c r="B282" s="2" t="s">
        <v>117</v>
      </c>
      <c r="C282" s="2" t="s">
        <v>2219</v>
      </c>
      <c r="D282" s="2" t="s">
        <v>2220</v>
      </c>
      <c r="E282" s="2" t="s">
        <v>120</v>
      </c>
      <c r="F282" s="2" t="s">
        <v>1373</v>
      </c>
      <c r="G282" s="2" t="s">
        <v>640</v>
      </c>
      <c r="H282" s="2" t="s">
        <v>341</v>
      </c>
      <c r="I282" s="2" t="s">
        <v>2221</v>
      </c>
      <c r="J282" s="2" t="s">
        <v>2222</v>
      </c>
      <c r="DK282" s="2" t="s">
        <v>2573</v>
      </c>
      <c r="DL282" s="2" t="s">
        <v>2574</v>
      </c>
    </row>
    <row r="283" spans="1:116" ht="28.5" x14ac:dyDescent="0.2">
      <c r="A283" s="2" t="s">
        <v>2223</v>
      </c>
      <c r="B283" s="2" t="s">
        <v>117</v>
      </c>
      <c r="C283" s="2" t="s">
        <v>2224</v>
      </c>
      <c r="D283" s="2" t="s">
        <v>2225</v>
      </c>
      <c r="E283" s="2" t="s">
        <v>120</v>
      </c>
      <c r="F283" s="2" t="s">
        <v>232</v>
      </c>
      <c r="G283" s="2" t="s">
        <v>394</v>
      </c>
      <c r="H283" s="2" t="s">
        <v>188</v>
      </c>
      <c r="I283" s="2" t="s">
        <v>2226</v>
      </c>
      <c r="J283" s="2" t="s">
        <v>2227</v>
      </c>
      <c r="DK283" s="2" t="s">
        <v>2575</v>
      </c>
      <c r="DL283" s="2" t="s">
        <v>2576</v>
      </c>
    </row>
    <row r="284" spans="1:116" ht="28.5" x14ac:dyDescent="0.2">
      <c r="A284" s="2" t="s">
        <v>2228</v>
      </c>
      <c r="B284" s="2" t="s">
        <v>117</v>
      </c>
      <c r="C284" s="2" t="s">
        <v>2229</v>
      </c>
      <c r="D284" s="2" t="s">
        <v>2230</v>
      </c>
      <c r="E284" s="2" t="s">
        <v>120</v>
      </c>
      <c r="F284" s="2" t="s">
        <v>1127</v>
      </c>
      <c r="G284" s="2" t="s">
        <v>604</v>
      </c>
      <c r="H284" s="2" t="s">
        <v>240</v>
      </c>
      <c r="I284" s="2" t="s">
        <v>2231</v>
      </c>
      <c r="J284" s="2" t="s">
        <v>2232</v>
      </c>
      <c r="DK284" s="2" t="s">
        <v>2577</v>
      </c>
      <c r="DL284" s="2" t="s">
        <v>2578</v>
      </c>
    </row>
    <row r="285" spans="1:116" ht="28.5" x14ac:dyDescent="0.2">
      <c r="A285" s="2" t="s">
        <v>2233</v>
      </c>
      <c r="B285" s="2" t="s">
        <v>117</v>
      </c>
      <c r="C285" s="2" t="s">
        <v>2234</v>
      </c>
      <c r="D285" s="2" t="s">
        <v>2235</v>
      </c>
      <c r="E285" s="2" t="s">
        <v>120</v>
      </c>
      <c r="F285" s="2" t="s">
        <v>360</v>
      </c>
      <c r="G285" s="2" t="s">
        <v>1183</v>
      </c>
      <c r="H285" s="2" t="s">
        <v>184</v>
      </c>
      <c r="I285" s="2" t="s">
        <v>2236</v>
      </c>
      <c r="J285" s="2" t="s">
        <v>159</v>
      </c>
      <c r="DK285" s="2" t="s">
        <v>2579</v>
      </c>
      <c r="DL285" s="2" t="s">
        <v>2580</v>
      </c>
    </row>
    <row r="286" spans="1:116" ht="28.5" x14ac:dyDescent="0.2">
      <c r="A286" s="2" t="s">
        <v>2237</v>
      </c>
      <c r="B286" s="2" t="s">
        <v>117</v>
      </c>
      <c r="C286" s="2" t="s">
        <v>2238</v>
      </c>
      <c r="D286" s="2" t="s">
        <v>2239</v>
      </c>
      <c r="E286" s="2" t="s">
        <v>120</v>
      </c>
      <c r="F286" s="2" t="s">
        <v>525</v>
      </c>
      <c r="G286" s="2" t="s">
        <v>751</v>
      </c>
      <c r="H286" s="2" t="s">
        <v>339</v>
      </c>
      <c r="I286" s="2" t="s">
        <v>2240</v>
      </c>
      <c r="J286" s="2" t="s">
        <v>125</v>
      </c>
      <c r="DK286" s="2" t="s">
        <v>2581</v>
      </c>
      <c r="DL286" s="2" t="s">
        <v>2582</v>
      </c>
    </row>
    <row r="287" spans="1:116" ht="28.5" x14ac:dyDescent="0.2">
      <c r="A287" s="2" t="s">
        <v>2241</v>
      </c>
      <c r="B287" s="2" t="s">
        <v>117</v>
      </c>
      <c r="C287" s="2" t="s">
        <v>2242</v>
      </c>
      <c r="D287" s="2" t="s">
        <v>2243</v>
      </c>
      <c r="E287" s="2" t="s">
        <v>120</v>
      </c>
      <c r="F287" s="2" t="s">
        <v>360</v>
      </c>
      <c r="G287" s="2" t="s">
        <v>2244</v>
      </c>
      <c r="H287" s="2" t="s">
        <v>201</v>
      </c>
      <c r="I287" s="2" t="s">
        <v>2245</v>
      </c>
      <c r="J287" s="2" t="s">
        <v>125</v>
      </c>
      <c r="DK287" s="2" t="s">
        <v>2583</v>
      </c>
      <c r="DL287" s="2" t="s">
        <v>2584</v>
      </c>
    </row>
    <row r="288" spans="1:116" ht="28.5" x14ac:dyDescent="0.2">
      <c r="A288" s="2" t="s">
        <v>2246</v>
      </c>
      <c r="B288" s="2" t="s">
        <v>117</v>
      </c>
      <c r="C288" s="2" t="s">
        <v>2247</v>
      </c>
      <c r="D288" s="2" t="s">
        <v>2248</v>
      </c>
      <c r="E288" s="2" t="s">
        <v>120</v>
      </c>
      <c r="F288" s="2" t="s">
        <v>371</v>
      </c>
      <c r="G288" s="2" t="s">
        <v>1772</v>
      </c>
      <c r="H288" s="2" t="s">
        <v>223</v>
      </c>
      <c r="I288" s="2" t="s">
        <v>2249</v>
      </c>
      <c r="J288" s="2" t="s">
        <v>125</v>
      </c>
      <c r="DK288" s="2" t="s">
        <v>2585</v>
      </c>
      <c r="DL288" s="2" t="s">
        <v>2586</v>
      </c>
    </row>
    <row r="289" spans="1:116" ht="28.5" x14ac:dyDescent="0.2">
      <c r="A289" s="2" t="s">
        <v>2250</v>
      </c>
      <c r="B289" s="2" t="s">
        <v>117</v>
      </c>
      <c r="C289" s="2" t="s">
        <v>2251</v>
      </c>
      <c r="D289" s="2" t="s">
        <v>2252</v>
      </c>
      <c r="E289" s="2" t="s">
        <v>120</v>
      </c>
      <c r="F289" s="2" t="s">
        <v>371</v>
      </c>
      <c r="G289" s="2" t="s">
        <v>1170</v>
      </c>
      <c r="H289" s="2" t="s">
        <v>341</v>
      </c>
      <c r="I289" s="2" t="s">
        <v>2253</v>
      </c>
      <c r="J289" s="2" t="s">
        <v>125</v>
      </c>
      <c r="DK289" s="2" t="s">
        <v>2587</v>
      </c>
      <c r="DL289" s="2" t="s">
        <v>2588</v>
      </c>
    </row>
    <row r="290" spans="1:116" ht="28.5" x14ac:dyDescent="0.2">
      <c r="A290" s="2" t="s">
        <v>2254</v>
      </c>
      <c r="B290" s="2" t="s">
        <v>117</v>
      </c>
      <c r="C290" s="2" t="s">
        <v>2255</v>
      </c>
      <c r="D290" s="2" t="s">
        <v>2256</v>
      </c>
      <c r="E290" s="2" t="s">
        <v>120</v>
      </c>
      <c r="F290" s="2" t="s">
        <v>466</v>
      </c>
      <c r="G290" s="2" t="s">
        <v>526</v>
      </c>
      <c r="H290" s="2" t="s">
        <v>184</v>
      </c>
      <c r="I290" s="2" t="s">
        <v>2257</v>
      </c>
      <c r="J290" s="2" t="s">
        <v>125</v>
      </c>
      <c r="DK290" s="2" t="s">
        <v>2589</v>
      </c>
      <c r="DL290" s="2" t="s">
        <v>470</v>
      </c>
    </row>
    <row r="291" spans="1:116" ht="28.5" x14ac:dyDescent="0.2">
      <c r="A291" s="2" t="s">
        <v>2258</v>
      </c>
      <c r="B291" s="2" t="s">
        <v>117</v>
      </c>
      <c r="C291" s="2" t="s">
        <v>2259</v>
      </c>
      <c r="D291" s="2" t="s">
        <v>2260</v>
      </c>
      <c r="E291" s="2" t="s">
        <v>120</v>
      </c>
      <c r="F291" s="2" t="s">
        <v>535</v>
      </c>
      <c r="G291" s="2" t="s">
        <v>933</v>
      </c>
      <c r="H291" s="2" t="s">
        <v>123</v>
      </c>
      <c r="I291" s="2" t="s">
        <v>2261</v>
      </c>
      <c r="J291" s="2" t="s">
        <v>125</v>
      </c>
      <c r="DK291" s="2" t="s">
        <v>2590</v>
      </c>
      <c r="DL291" s="2" t="s">
        <v>2591</v>
      </c>
    </row>
    <row r="292" spans="1:116" ht="28.5" x14ac:dyDescent="0.2">
      <c r="A292" s="2" t="s">
        <v>2262</v>
      </c>
      <c r="B292" s="2" t="s">
        <v>117</v>
      </c>
      <c r="C292" s="2" t="s">
        <v>2263</v>
      </c>
      <c r="D292" s="2" t="s">
        <v>2264</v>
      </c>
      <c r="E292" s="2" t="s">
        <v>120</v>
      </c>
      <c r="F292" s="2" t="s">
        <v>332</v>
      </c>
      <c r="G292" s="2" t="s">
        <v>559</v>
      </c>
      <c r="H292" s="2" t="s">
        <v>123</v>
      </c>
      <c r="I292" s="2" t="s">
        <v>2265</v>
      </c>
      <c r="J292" s="2" t="s">
        <v>125</v>
      </c>
      <c r="DK292" s="2" t="s">
        <v>2592</v>
      </c>
      <c r="DL292" s="2" t="s">
        <v>2593</v>
      </c>
    </row>
    <row r="293" spans="1:116" ht="28.5" x14ac:dyDescent="0.2">
      <c r="A293" s="2" t="s">
        <v>2266</v>
      </c>
      <c r="B293" s="2" t="s">
        <v>117</v>
      </c>
      <c r="C293" s="2" t="s">
        <v>2267</v>
      </c>
      <c r="D293" s="2" t="s">
        <v>2268</v>
      </c>
      <c r="E293" s="2" t="s">
        <v>120</v>
      </c>
      <c r="F293" s="2" t="s">
        <v>549</v>
      </c>
      <c r="G293" s="2" t="s">
        <v>175</v>
      </c>
      <c r="H293" s="2" t="s">
        <v>123</v>
      </c>
      <c r="I293" s="2" t="s">
        <v>2269</v>
      </c>
      <c r="J293" s="2" t="s">
        <v>125</v>
      </c>
      <c r="DK293" s="2" t="s">
        <v>2594</v>
      </c>
      <c r="DL293" s="2" t="s">
        <v>2595</v>
      </c>
    </row>
    <row r="294" spans="1:116" ht="28.5" x14ac:dyDescent="0.2">
      <c r="A294" s="2" t="s">
        <v>2270</v>
      </c>
      <c r="B294" s="2" t="s">
        <v>117</v>
      </c>
      <c r="C294" s="2" t="s">
        <v>2271</v>
      </c>
      <c r="D294" s="2" t="s">
        <v>2272</v>
      </c>
      <c r="E294" s="2" t="s">
        <v>120</v>
      </c>
      <c r="F294" s="2" t="s">
        <v>348</v>
      </c>
      <c r="G294" s="2" t="s">
        <v>175</v>
      </c>
      <c r="H294" s="2" t="s">
        <v>123</v>
      </c>
      <c r="I294" s="2" t="s">
        <v>2273</v>
      </c>
      <c r="J294" s="2" t="s">
        <v>125</v>
      </c>
      <c r="DK294" s="2" t="s">
        <v>2596</v>
      </c>
      <c r="DL294" s="2" t="s">
        <v>2597</v>
      </c>
    </row>
    <row r="295" spans="1:116" ht="28.5" x14ac:dyDescent="0.2">
      <c r="A295" s="2" t="s">
        <v>2274</v>
      </c>
      <c r="B295" s="2" t="s">
        <v>117</v>
      </c>
      <c r="C295" s="2" t="s">
        <v>2275</v>
      </c>
      <c r="D295" s="2" t="s">
        <v>2276</v>
      </c>
      <c r="E295" s="2" t="s">
        <v>292</v>
      </c>
      <c r="F295" s="2" t="s">
        <v>332</v>
      </c>
      <c r="G295" s="2" t="s">
        <v>1960</v>
      </c>
      <c r="H295" s="2" t="s">
        <v>123</v>
      </c>
      <c r="I295" s="2" t="s">
        <v>2277</v>
      </c>
      <c r="J295" s="2" t="s">
        <v>125</v>
      </c>
      <c r="DK295" s="2" t="s">
        <v>2598</v>
      </c>
      <c r="DL295" s="2" t="s">
        <v>2597</v>
      </c>
    </row>
    <row r="296" spans="1:116" ht="28.5" x14ac:dyDescent="0.2">
      <c r="A296" s="2" t="s">
        <v>2278</v>
      </c>
      <c r="B296" s="2" t="s">
        <v>117</v>
      </c>
      <c r="C296" s="2" t="s">
        <v>2279</v>
      </c>
      <c r="D296" s="2" t="s">
        <v>2280</v>
      </c>
      <c r="E296" s="2" t="s">
        <v>292</v>
      </c>
      <c r="F296" s="2" t="s">
        <v>294</v>
      </c>
      <c r="G296" s="2" t="s">
        <v>1345</v>
      </c>
      <c r="H296" s="2" t="s">
        <v>307</v>
      </c>
      <c r="I296" s="2" t="s">
        <v>2281</v>
      </c>
      <c r="J296" s="2" t="s">
        <v>2282</v>
      </c>
      <c r="DK296" s="2" t="s">
        <v>2599</v>
      </c>
      <c r="DL296" s="2" t="s">
        <v>2600</v>
      </c>
    </row>
    <row r="297" spans="1:116" ht="28.5" x14ac:dyDescent="0.2">
      <c r="A297" s="2" t="s">
        <v>2283</v>
      </c>
      <c r="B297" s="2" t="s">
        <v>117</v>
      </c>
      <c r="C297" s="2" t="s">
        <v>2284</v>
      </c>
      <c r="D297" s="2" t="s">
        <v>2285</v>
      </c>
      <c r="E297" s="2" t="s">
        <v>207</v>
      </c>
      <c r="F297" s="2" t="s">
        <v>252</v>
      </c>
      <c r="G297" s="2" t="s">
        <v>233</v>
      </c>
      <c r="H297" s="2" t="s">
        <v>307</v>
      </c>
      <c r="I297" s="2" t="s">
        <v>2286</v>
      </c>
      <c r="J297" s="2" t="s">
        <v>2287</v>
      </c>
      <c r="DK297" s="2" t="s">
        <v>2601</v>
      </c>
      <c r="DL297" s="2" t="s">
        <v>2602</v>
      </c>
    </row>
    <row r="298" spans="1:116" ht="28.5" x14ac:dyDescent="0.2">
      <c r="A298" s="2" t="s">
        <v>2288</v>
      </c>
      <c r="B298" s="2" t="s">
        <v>117</v>
      </c>
      <c r="C298" s="2" t="s">
        <v>2289</v>
      </c>
      <c r="D298" s="2" t="s">
        <v>2290</v>
      </c>
      <c r="E298" s="2" t="s">
        <v>315</v>
      </c>
      <c r="F298" s="2" t="s">
        <v>535</v>
      </c>
      <c r="G298" s="2" t="s">
        <v>1841</v>
      </c>
      <c r="H298" s="2" t="s">
        <v>184</v>
      </c>
      <c r="I298" s="2" t="s">
        <v>2291</v>
      </c>
      <c r="J298" s="2" t="s">
        <v>2292</v>
      </c>
      <c r="DK298" s="2" t="s">
        <v>2603</v>
      </c>
      <c r="DL298" s="2" t="s">
        <v>2604</v>
      </c>
    </row>
    <row r="299" spans="1:116" ht="28.5" x14ac:dyDescent="0.2">
      <c r="A299" s="2" t="s">
        <v>2293</v>
      </c>
      <c r="B299" s="2" t="s">
        <v>117</v>
      </c>
      <c r="C299" s="2" t="s">
        <v>2294</v>
      </c>
      <c r="D299" s="2" t="s">
        <v>2295</v>
      </c>
      <c r="E299" s="2" t="s">
        <v>315</v>
      </c>
      <c r="F299" s="2" t="s">
        <v>499</v>
      </c>
      <c r="G299" s="2"/>
      <c r="H299" s="2" t="s">
        <v>123</v>
      </c>
      <c r="I299" s="2" t="s">
        <v>2296</v>
      </c>
      <c r="J299" s="2" t="s">
        <v>2297</v>
      </c>
      <c r="DK299" s="2" t="s">
        <v>2605</v>
      </c>
      <c r="DL299" s="2" t="s">
        <v>2606</v>
      </c>
    </row>
    <row r="300" spans="1:116" ht="28.5" x14ac:dyDescent="0.2">
      <c r="A300" s="2" t="s">
        <v>2298</v>
      </c>
      <c r="B300" s="2" t="s">
        <v>117</v>
      </c>
      <c r="C300" s="2" t="s">
        <v>2299</v>
      </c>
      <c r="D300" s="2" t="s">
        <v>2300</v>
      </c>
      <c r="E300" s="2" t="s">
        <v>2301</v>
      </c>
      <c r="F300" s="2" t="s">
        <v>1127</v>
      </c>
      <c r="G300" s="2"/>
      <c r="H300" s="2" t="s">
        <v>184</v>
      </c>
      <c r="I300" s="2" t="s">
        <v>2302</v>
      </c>
      <c r="J300" s="2" t="s">
        <v>2303</v>
      </c>
      <c r="DK300" s="2" t="s">
        <v>2607</v>
      </c>
      <c r="DL300" s="2" t="s">
        <v>2608</v>
      </c>
    </row>
    <row r="301" spans="1:116" ht="28.5" x14ac:dyDescent="0.2">
      <c r="A301" s="2" t="s">
        <v>2304</v>
      </c>
      <c r="B301" s="2" t="s">
        <v>117</v>
      </c>
      <c r="C301" s="2" t="s">
        <v>2305</v>
      </c>
      <c r="D301" s="2" t="s">
        <v>2306</v>
      </c>
      <c r="E301" s="2" t="s">
        <v>207</v>
      </c>
      <c r="F301" s="2" t="s">
        <v>476</v>
      </c>
      <c r="G301" s="2"/>
      <c r="H301" s="2" t="s">
        <v>326</v>
      </c>
      <c r="I301" s="2" t="s">
        <v>2307</v>
      </c>
      <c r="J301" s="2" t="s">
        <v>2308</v>
      </c>
      <c r="DK301" s="2" t="s">
        <v>2609</v>
      </c>
      <c r="DL301" s="2" t="s">
        <v>2610</v>
      </c>
    </row>
    <row r="302" spans="1:116" ht="28.5" x14ac:dyDescent="0.2">
      <c r="A302" s="2" t="s">
        <v>2309</v>
      </c>
      <c r="B302" s="2" t="s">
        <v>117</v>
      </c>
      <c r="C302" s="2" t="s">
        <v>2310</v>
      </c>
      <c r="D302" s="2" t="s">
        <v>2311</v>
      </c>
      <c r="E302" s="2" t="s">
        <v>292</v>
      </c>
      <c r="F302" s="2" t="s">
        <v>371</v>
      </c>
      <c r="G302" s="2" t="s">
        <v>640</v>
      </c>
      <c r="H302" s="2" t="s">
        <v>325</v>
      </c>
      <c r="I302" s="2" t="s">
        <v>2312</v>
      </c>
      <c r="J302" s="2" t="s">
        <v>2313</v>
      </c>
      <c r="DK302" s="2" t="s">
        <v>2611</v>
      </c>
      <c r="DL302" s="2" t="s">
        <v>2612</v>
      </c>
    </row>
    <row r="303" spans="1:116" ht="28.5" x14ac:dyDescent="0.2">
      <c r="A303" s="2" t="s">
        <v>2314</v>
      </c>
      <c r="B303" s="2" t="s">
        <v>117</v>
      </c>
      <c r="C303" s="2" t="s">
        <v>2315</v>
      </c>
      <c r="D303" s="2" t="s">
        <v>2316</v>
      </c>
      <c r="E303" s="2" t="s">
        <v>120</v>
      </c>
      <c r="F303" s="2" t="s">
        <v>1373</v>
      </c>
      <c r="G303" s="2" t="s">
        <v>648</v>
      </c>
      <c r="H303" s="2" t="s">
        <v>240</v>
      </c>
      <c r="I303" s="2" t="s">
        <v>2317</v>
      </c>
      <c r="J303" s="2" t="s">
        <v>2318</v>
      </c>
      <c r="DK303" s="2" t="s">
        <v>2613</v>
      </c>
      <c r="DL303" s="2" t="s">
        <v>2614</v>
      </c>
    </row>
    <row r="304" spans="1:116" ht="28.5" x14ac:dyDescent="0.2">
      <c r="A304" s="2" t="s">
        <v>2319</v>
      </c>
      <c r="B304" s="2" t="s">
        <v>117</v>
      </c>
      <c r="C304" s="2" t="s">
        <v>2320</v>
      </c>
      <c r="D304" s="2" t="s">
        <v>2321</v>
      </c>
      <c r="E304" s="2" t="s">
        <v>120</v>
      </c>
      <c r="F304" s="2" t="s">
        <v>1373</v>
      </c>
      <c r="G304" s="2" t="s">
        <v>657</v>
      </c>
      <c r="H304" s="2" t="s">
        <v>341</v>
      </c>
      <c r="I304" s="2" t="s">
        <v>2322</v>
      </c>
      <c r="J304" s="2" t="s">
        <v>2323</v>
      </c>
      <c r="DK304" s="2" t="s">
        <v>2615</v>
      </c>
      <c r="DL304" s="2" t="s">
        <v>2616</v>
      </c>
    </row>
    <row r="305" spans="1:116" ht="28.5" x14ac:dyDescent="0.2">
      <c r="A305" s="2" t="s">
        <v>2324</v>
      </c>
      <c r="B305" s="2" t="s">
        <v>117</v>
      </c>
      <c r="C305" s="2" t="s">
        <v>2325</v>
      </c>
      <c r="D305" s="2" t="s">
        <v>2326</v>
      </c>
      <c r="E305" s="2" t="s">
        <v>292</v>
      </c>
      <c r="F305" s="2" t="s">
        <v>1373</v>
      </c>
      <c r="G305" s="2" t="s">
        <v>984</v>
      </c>
      <c r="H305" s="2" t="s">
        <v>223</v>
      </c>
      <c r="I305" s="2" t="s">
        <v>2327</v>
      </c>
      <c r="J305" s="2" t="s">
        <v>2328</v>
      </c>
      <c r="DK305" s="2" t="s">
        <v>2617</v>
      </c>
      <c r="DL305" s="2" t="s">
        <v>2618</v>
      </c>
    </row>
    <row r="306" spans="1:116" ht="28.5" x14ac:dyDescent="0.2">
      <c r="A306" s="2" t="s">
        <v>2329</v>
      </c>
      <c r="B306" s="2" t="s">
        <v>117</v>
      </c>
      <c r="C306" s="2" t="s">
        <v>2330</v>
      </c>
      <c r="D306" s="2" t="s">
        <v>2331</v>
      </c>
      <c r="E306" s="2" t="s">
        <v>120</v>
      </c>
      <c r="F306" s="2" t="s">
        <v>232</v>
      </c>
      <c r="G306" s="2" t="s">
        <v>2332</v>
      </c>
      <c r="H306" s="2" t="s">
        <v>188</v>
      </c>
      <c r="I306" s="2" t="s">
        <v>2333</v>
      </c>
      <c r="J306" s="2" t="s">
        <v>2334</v>
      </c>
      <c r="DK306" s="2" t="s">
        <v>2619</v>
      </c>
      <c r="DL306" s="2" t="s">
        <v>2620</v>
      </c>
    </row>
    <row r="307" spans="1:116" ht="28.5" x14ac:dyDescent="0.2">
      <c r="A307" s="2" t="s">
        <v>2335</v>
      </c>
      <c r="B307" s="2" t="s">
        <v>117</v>
      </c>
      <c r="C307" s="2" t="s">
        <v>2336</v>
      </c>
      <c r="D307" s="2" t="s">
        <v>2337</v>
      </c>
      <c r="E307" s="2" t="s">
        <v>120</v>
      </c>
      <c r="F307" s="2" t="s">
        <v>1127</v>
      </c>
      <c r="G307" s="2" t="s">
        <v>2332</v>
      </c>
      <c r="H307" s="2" t="s">
        <v>196</v>
      </c>
      <c r="I307" s="2" t="s">
        <v>2338</v>
      </c>
      <c r="J307" s="2" t="s">
        <v>2339</v>
      </c>
      <c r="DK307" s="2" t="s">
        <v>2621</v>
      </c>
      <c r="DL307" s="2" t="s">
        <v>2622</v>
      </c>
    </row>
    <row r="308" spans="1:116" ht="28.5" x14ac:dyDescent="0.2">
      <c r="A308" s="2" t="s">
        <v>2340</v>
      </c>
      <c r="B308" s="2" t="s">
        <v>117</v>
      </c>
      <c r="C308" s="2" t="s">
        <v>2341</v>
      </c>
      <c r="D308" s="2" t="s">
        <v>2342</v>
      </c>
      <c r="E308" s="2" t="s">
        <v>120</v>
      </c>
      <c r="F308" s="2" t="s">
        <v>382</v>
      </c>
      <c r="G308" s="2" t="s">
        <v>2343</v>
      </c>
      <c r="H308" s="2" t="s">
        <v>201</v>
      </c>
      <c r="I308" s="2" t="s">
        <v>2344</v>
      </c>
      <c r="J308" s="2" t="s">
        <v>2345</v>
      </c>
      <c r="DK308" s="2" t="s">
        <v>2623</v>
      </c>
      <c r="DL308" s="2" t="s">
        <v>2624</v>
      </c>
    </row>
    <row r="309" spans="1:116" ht="28.5" x14ac:dyDescent="0.2">
      <c r="A309" s="2" t="s">
        <v>2346</v>
      </c>
      <c r="B309" s="2" t="s">
        <v>117</v>
      </c>
      <c r="C309" s="2" t="s">
        <v>2347</v>
      </c>
      <c r="D309" s="2" t="s">
        <v>2348</v>
      </c>
      <c r="E309" s="2" t="s">
        <v>120</v>
      </c>
      <c r="F309" s="2" t="s">
        <v>371</v>
      </c>
      <c r="G309" s="2" t="s">
        <v>829</v>
      </c>
      <c r="H309" s="2" t="s">
        <v>325</v>
      </c>
      <c r="I309" s="2" t="s">
        <v>2349</v>
      </c>
      <c r="J309" s="2" t="s">
        <v>2350</v>
      </c>
      <c r="DK309" s="2" t="s">
        <v>2625</v>
      </c>
      <c r="DL309" s="2" t="s">
        <v>2626</v>
      </c>
    </row>
    <row r="310" spans="1:116" ht="28.5" x14ac:dyDescent="0.2">
      <c r="A310" s="2" t="s">
        <v>2351</v>
      </c>
      <c r="B310" s="2" t="s">
        <v>117</v>
      </c>
      <c r="C310" s="2" t="s">
        <v>2352</v>
      </c>
      <c r="D310" s="2" t="s">
        <v>2353</v>
      </c>
      <c r="E310" s="2" t="s">
        <v>120</v>
      </c>
      <c r="F310" s="2" t="s">
        <v>466</v>
      </c>
      <c r="G310" s="2" t="s">
        <v>648</v>
      </c>
      <c r="H310" s="2" t="s">
        <v>325</v>
      </c>
      <c r="I310" s="2" t="s">
        <v>2354</v>
      </c>
      <c r="J310" s="2" t="s">
        <v>125</v>
      </c>
      <c r="DK310" s="2" t="s">
        <v>2627</v>
      </c>
      <c r="DL310" s="2" t="s">
        <v>2628</v>
      </c>
    </row>
    <row r="311" spans="1:116" ht="28.5" x14ac:dyDescent="0.2">
      <c r="A311" s="2" t="s">
        <v>2355</v>
      </c>
      <c r="B311" s="2" t="s">
        <v>117</v>
      </c>
      <c r="C311" s="2" t="s">
        <v>2356</v>
      </c>
      <c r="D311" s="2" t="s">
        <v>2357</v>
      </c>
      <c r="E311" s="2" t="s">
        <v>120</v>
      </c>
      <c r="F311" s="2" t="s">
        <v>425</v>
      </c>
      <c r="G311" s="2" t="s">
        <v>1099</v>
      </c>
      <c r="H311" s="2" t="s">
        <v>308</v>
      </c>
      <c r="I311" s="2" t="s">
        <v>2358</v>
      </c>
      <c r="J311" s="2" t="s">
        <v>125</v>
      </c>
      <c r="DK311" s="2" t="s">
        <v>2629</v>
      </c>
      <c r="DL311" s="2" t="s">
        <v>2630</v>
      </c>
    </row>
    <row r="312" spans="1:116" ht="28.5" x14ac:dyDescent="0.2">
      <c r="A312" s="2" t="s">
        <v>2359</v>
      </c>
      <c r="B312" s="2" t="s">
        <v>117</v>
      </c>
      <c r="C312" s="2" t="s">
        <v>2360</v>
      </c>
      <c r="D312" s="2" t="s">
        <v>2361</v>
      </c>
      <c r="E312" s="2" t="s">
        <v>120</v>
      </c>
      <c r="F312" s="2" t="s">
        <v>476</v>
      </c>
      <c r="G312" s="2" t="s">
        <v>622</v>
      </c>
      <c r="H312" s="2" t="s">
        <v>143</v>
      </c>
      <c r="I312" s="2" t="s">
        <v>2362</v>
      </c>
      <c r="J312" s="2" t="s">
        <v>125</v>
      </c>
      <c r="DK312" s="2" t="s">
        <v>2631</v>
      </c>
      <c r="DL312" s="2" t="s">
        <v>2632</v>
      </c>
    </row>
    <row r="313" spans="1:116" ht="28.5" x14ac:dyDescent="0.2">
      <c r="A313" s="2" t="s">
        <v>2363</v>
      </c>
      <c r="B313" s="2" t="s">
        <v>117</v>
      </c>
      <c r="C313" s="2" t="s">
        <v>2364</v>
      </c>
      <c r="D313" s="2" t="s">
        <v>2365</v>
      </c>
      <c r="E313" s="2" t="s">
        <v>120</v>
      </c>
      <c r="F313" s="2" t="s">
        <v>438</v>
      </c>
      <c r="G313" s="2" t="s">
        <v>467</v>
      </c>
      <c r="H313" s="2" t="s">
        <v>220</v>
      </c>
      <c r="I313" s="2" t="s">
        <v>2366</v>
      </c>
      <c r="J313" s="2" t="s">
        <v>125</v>
      </c>
      <c r="DK313" s="2" t="s">
        <v>2633</v>
      </c>
      <c r="DL313" s="2" t="s">
        <v>2634</v>
      </c>
    </row>
    <row r="314" spans="1:116" ht="28.5" x14ac:dyDescent="0.2">
      <c r="A314" s="2" t="s">
        <v>2367</v>
      </c>
      <c r="B314" s="2" t="s">
        <v>117</v>
      </c>
      <c r="C314" s="2" t="s">
        <v>2368</v>
      </c>
      <c r="D314" s="2" t="s">
        <v>456</v>
      </c>
      <c r="E314" s="2" t="s">
        <v>120</v>
      </c>
      <c r="F314" s="2" t="s">
        <v>438</v>
      </c>
      <c r="G314" s="2" t="s">
        <v>372</v>
      </c>
      <c r="H314" s="2" t="s">
        <v>480</v>
      </c>
      <c r="I314" s="2" t="s">
        <v>2369</v>
      </c>
      <c r="J314" s="2" t="s">
        <v>125</v>
      </c>
      <c r="DK314" s="2" t="s">
        <v>2635</v>
      </c>
      <c r="DL314" s="2" t="s">
        <v>2636</v>
      </c>
    </row>
    <row r="315" spans="1:116" ht="28.5" x14ac:dyDescent="0.2">
      <c r="A315" s="2" t="s">
        <v>2370</v>
      </c>
      <c r="B315" s="2" t="s">
        <v>117</v>
      </c>
      <c r="C315" s="2" t="s">
        <v>2371</v>
      </c>
      <c r="D315" s="2" t="s">
        <v>2372</v>
      </c>
      <c r="E315" s="2" t="s">
        <v>120</v>
      </c>
      <c r="F315" s="2" t="s">
        <v>425</v>
      </c>
      <c r="G315" s="2" t="s">
        <v>416</v>
      </c>
      <c r="H315" s="2" t="s">
        <v>342</v>
      </c>
      <c r="I315" s="2" t="s">
        <v>2373</v>
      </c>
      <c r="J315" s="2" t="s">
        <v>125</v>
      </c>
      <c r="DK315" s="2" t="s">
        <v>2637</v>
      </c>
      <c r="DL315" s="2" t="s">
        <v>2638</v>
      </c>
    </row>
    <row r="316" spans="1:116" ht="28.5" x14ac:dyDescent="0.2">
      <c r="A316" s="2" t="s">
        <v>2374</v>
      </c>
      <c r="B316" s="2" t="s">
        <v>117</v>
      </c>
      <c r="C316" s="2" t="s">
        <v>2375</v>
      </c>
      <c r="D316" s="2" t="s">
        <v>2376</v>
      </c>
      <c r="E316" s="2" t="s">
        <v>120</v>
      </c>
      <c r="F316" s="2" t="s">
        <v>425</v>
      </c>
      <c r="G316" s="2" t="s">
        <v>1301</v>
      </c>
      <c r="H316" s="2" t="s">
        <v>227</v>
      </c>
      <c r="I316" s="2" t="s">
        <v>2377</v>
      </c>
      <c r="J316" s="2" t="s">
        <v>125</v>
      </c>
      <c r="DK316" s="2" t="s">
        <v>2639</v>
      </c>
      <c r="DL316" s="2" t="s">
        <v>2640</v>
      </c>
    </row>
    <row r="317" spans="1:116" ht="28.5" x14ac:dyDescent="0.2">
      <c r="A317" s="2" t="s">
        <v>2378</v>
      </c>
      <c r="B317" s="2" t="s">
        <v>117</v>
      </c>
      <c r="C317" s="2" t="s">
        <v>2379</v>
      </c>
      <c r="D317" s="2" t="s">
        <v>2380</v>
      </c>
      <c r="E317" s="2" t="s">
        <v>120</v>
      </c>
      <c r="F317" s="2" t="s">
        <v>476</v>
      </c>
      <c r="G317" s="2" t="s">
        <v>1772</v>
      </c>
      <c r="H317" s="2" t="s">
        <v>341</v>
      </c>
      <c r="I317" s="2" t="s">
        <v>2381</v>
      </c>
      <c r="J317" s="2" t="s">
        <v>125</v>
      </c>
      <c r="DK317" s="2" t="s">
        <v>2641</v>
      </c>
      <c r="DL317" s="2" t="s">
        <v>2642</v>
      </c>
    </row>
    <row r="318" spans="1:116" ht="28.5" x14ac:dyDescent="0.2">
      <c r="A318" s="2" t="s">
        <v>2382</v>
      </c>
      <c r="B318" s="2" t="s">
        <v>117</v>
      </c>
      <c r="C318" s="2" t="s">
        <v>2383</v>
      </c>
      <c r="D318" s="2" t="s">
        <v>2384</v>
      </c>
      <c r="E318" s="2" t="s">
        <v>120</v>
      </c>
      <c r="F318" s="2" t="s">
        <v>476</v>
      </c>
      <c r="G318" s="2" t="s">
        <v>526</v>
      </c>
      <c r="H318" s="2" t="s">
        <v>339</v>
      </c>
      <c r="I318" s="2" t="s">
        <v>2385</v>
      </c>
      <c r="J318" s="2" t="s">
        <v>125</v>
      </c>
      <c r="DK318" s="2" t="s">
        <v>2643</v>
      </c>
      <c r="DL318" s="2" t="s">
        <v>2644</v>
      </c>
    </row>
    <row r="319" spans="1:116" ht="28.5" x14ac:dyDescent="0.2">
      <c r="A319" s="2" t="s">
        <v>2386</v>
      </c>
      <c r="B319" s="2" t="s">
        <v>117</v>
      </c>
      <c r="C319" s="2" t="s">
        <v>2387</v>
      </c>
      <c r="D319" s="2" t="s">
        <v>2388</v>
      </c>
      <c r="E319" s="2" t="s">
        <v>120</v>
      </c>
      <c r="F319" s="2" t="s">
        <v>438</v>
      </c>
      <c r="G319" s="2" t="s">
        <v>1732</v>
      </c>
      <c r="H319" s="2" t="s">
        <v>339</v>
      </c>
      <c r="I319" s="2" t="s">
        <v>2389</v>
      </c>
      <c r="J319" s="2" t="s">
        <v>125</v>
      </c>
      <c r="DK319" s="2" t="s">
        <v>2645</v>
      </c>
      <c r="DL319" s="2" t="s">
        <v>2646</v>
      </c>
    </row>
    <row r="320" spans="1:116" ht="28.5" x14ac:dyDescent="0.2">
      <c r="A320" s="2" t="s">
        <v>2390</v>
      </c>
      <c r="B320" s="2" t="s">
        <v>117</v>
      </c>
      <c r="C320" s="2" t="s">
        <v>2391</v>
      </c>
      <c r="D320" s="2" t="s">
        <v>2392</v>
      </c>
      <c r="E320" s="2" t="s">
        <v>120</v>
      </c>
      <c r="F320" s="2" t="s">
        <v>438</v>
      </c>
      <c r="G320" s="2" t="s">
        <v>2393</v>
      </c>
      <c r="H320" s="2" t="s">
        <v>184</v>
      </c>
      <c r="I320" s="2" t="s">
        <v>2394</v>
      </c>
      <c r="J320" s="2" t="s">
        <v>2395</v>
      </c>
      <c r="DK320" s="2" t="s">
        <v>2647</v>
      </c>
      <c r="DL320" s="2" t="s">
        <v>2648</v>
      </c>
    </row>
    <row r="321" spans="1:116" ht="28.5" x14ac:dyDescent="0.2">
      <c r="A321" s="2" t="s">
        <v>2396</v>
      </c>
      <c r="B321" s="2" t="s">
        <v>117</v>
      </c>
      <c r="C321" s="2" t="s">
        <v>2397</v>
      </c>
      <c r="D321" s="2" t="s">
        <v>2398</v>
      </c>
      <c r="E321" s="2" t="s">
        <v>292</v>
      </c>
      <c r="F321" s="2" t="s">
        <v>525</v>
      </c>
      <c r="G321" s="2" t="s">
        <v>349</v>
      </c>
      <c r="H321" s="2" t="s">
        <v>339</v>
      </c>
      <c r="I321" s="2" t="s">
        <v>2399</v>
      </c>
      <c r="J321" s="2" t="s">
        <v>2400</v>
      </c>
      <c r="DK321" s="2" t="s">
        <v>2649</v>
      </c>
      <c r="DL321" s="2" t="s">
        <v>2650</v>
      </c>
    </row>
    <row r="322" spans="1:116" ht="28.5" x14ac:dyDescent="0.2">
      <c r="A322" s="2" t="s">
        <v>2953</v>
      </c>
      <c r="B322" s="2" t="s">
        <v>117</v>
      </c>
      <c r="C322" s="2" t="s">
        <v>2954</v>
      </c>
      <c r="D322" s="2" t="s">
        <v>2955</v>
      </c>
      <c r="E322" s="2" t="s">
        <v>207</v>
      </c>
      <c r="F322" s="2" t="s">
        <v>549</v>
      </c>
      <c r="G322" s="2" t="s">
        <v>2071</v>
      </c>
      <c r="H322" s="2" t="s">
        <v>188</v>
      </c>
      <c r="I322" s="2" t="s">
        <v>2956</v>
      </c>
      <c r="J322" s="2" t="s">
        <v>934</v>
      </c>
      <c r="DK322" s="2" t="s">
        <v>2873</v>
      </c>
      <c r="DL322" s="2" t="s">
        <v>181</v>
      </c>
    </row>
    <row r="323" spans="1:116" ht="28.5" x14ac:dyDescent="0.2">
      <c r="A323" s="2" t="s">
        <v>2957</v>
      </c>
      <c r="B323" s="2" t="s">
        <v>117</v>
      </c>
      <c r="C323" s="2" t="s">
        <v>2958</v>
      </c>
      <c r="D323" s="2" t="s">
        <v>2959</v>
      </c>
      <c r="E323" s="2" t="s">
        <v>207</v>
      </c>
      <c r="F323" s="2" t="s">
        <v>535</v>
      </c>
      <c r="G323" s="2" t="s">
        <v>577</v>
      </c>
      <c r="H323" s="2" t="s">
        <v>201</v>
      </c>
      <c r="I323" s="2" t="s">
        <v>2960</v>
      </c>
      <c r="J323" s="2" t="s">
        <v>2961</v>
      </c>
      <c r="DK323" s="2" t="s">
        <v>2874</v>
      </c>
      <c r="DL323" s="2" t="s">
        <v>419</v>
      </c>
    </row>
    <row r="324" spans="1:116" ht="28.5" x14ac:dyDescent="0.2">
      <c r="A324" s="2" t="s">
        <v>2962</v>
      </c>
      <c r="B324" s="2" t="s">
        <v>117</v>
      </c>
      <c r="C324" s="2" t="s">
        <v>2963</v>
      </c>
      <c r="D324" s="2" t="s">
        <v>2964</v>
      </c>
      <c r="E324" s="2" t="s">
        <v>315</v>
      </c>
      <c r="F324" s="2" t="s">
        <v>252</v>
      </c>
      <c r="G324" s="2" t="s">
        <v>886</v>
      </c>
      <c r="H324" s="2" t="s">
        <v>376</v>
      </c>
      <c r="I324" s="2" t="s">
        <v>597</v>
      </c>
      <c r="J324" s="2" t="s">
        <v>2965</v>
      </c>
      <c r="DK324" s="2" t="s">
        <v>2875</v>
      </c>
      <c r="DL324" s="2" t="s">
        <v>219</v>
      </c>
    </row>
    <row r="325" spans="1:116" ht="28.5" x14ac:dyDescent="0.2">
      <c r="A325" s="2" t="s">
        <v>2966</v>
      </c>
      <c r="B325" s="2" t="s">
        <v>117</v>
      </c>
      <c r="C325" s="2" t="s">
        <v>2967</v>
      </c>
      <c r="D325" s="2" t="s">
        <v>2968</v>
      </c>
      <c r="E325" s="2" t="s">
        <v>207</v>
      </c>
      <c r="F325" s="2" t="s">
        <v>525</v>
      </c>
      <c r="G325" s="2" t="s">
        <v>518</v>
      </c>
      <c r="H325" s="2" t="s">
        <v>342</v>
      </c>
      <c r="I325" s="2" t="s">
        <v>2969</v>
      </c>
      <c r="J325" s="2" t="s">
        <v>2970</v>
      </c>
      <c r="DK325" s="2" t="s">
        <v>2876</v>
      </c>
      <c r="DL325" s="2" t="s">
        <v>214</v>
      </c>
    </row>
    <row r="326" spans="1:116" ht="28.5" x14ac:dyDescent="0.2">
      <c r="A326" s="2" t="s">
        <v>2971</v>
      </c>
      <c r="B326" s="2" t="s">
        <v>117</v>
      </c>
      <c r="C326" s="2" t="s">
        <v>2972</v>
      </c>
      <c r="D326" s="2" t="s">
        <v>2973</v>
      </c>
      <c r="E326" s="2" t="s">
        <v>292</v>
      </c>
      <c r="F326" s="2" t="s">
        <v>525</v>
      </c>
      <c r="G326" s="2" t="s">
        <v>394</v>
      </c>
      <c r="H326" s="2" t="s">
        <v>325</v>
      </c>
      <c r="I326" s="2" t="s">
        <v>2974</v>
      </c>
      <c r="J326" s="2" t="s">
        <v>2975</v>
      </c>
      <c r="DK326" s="2" t="s">
        <v>2877</v>
      </c>
      <c r="DL326" s="2" t="s">
        <v>219</v>
      </c>
    </row>
    <row r="327" spans="1:116" ht="28.5" x14ac:dyDescent="0.2">
      <c r="A327" s="2" t="s">
        <v>2976</v>
      </c>
      <c r="B327" s="2" t="s">
        <v>117</v>
      </c>
      <c r="C327" s="2" t="s">
        <v>2977</v>
      </c>
      <c r="D327" s="2" t="s">
        <v>2978</v>
      </c>
      <c r="E327" s="2" t="s">
        <v>292</v>
      </c>
      <c r="F327" s="2" t="s">
        <v>438</v>
      </c>
      <c r="G327" s="2" t="s">
        <v>836</v>
      </c>
      <c r="H327" s="2" t="s">
        <v>572</v>
      </c>
      <c r="I327" s="2" t="s">
        <v>2979</v>
      </c>
      <c r="J327" s="2" t="s">
        <v>2980</v>
      </c>
      <c r="DK327" s="2" t="s">
        <v>2878</v>
      </c>
      <c r="DL327" s="2" t="s">
        <v>746</v>
      </c>
    </row>
    <row r="328" spans="1:116" ht="28.5" x14ac:dyDescent="0.2">
      <c r="A328" s="2" t="s">
        <v>2981</v>
      </c>
      <c r="B328" s="2" t="s">
        <v>117</v>
      </c>
      <c r="C328" s="2" t="s">
        <v>2720</v>
      </c>
      <c r="D328" s="2" t="s">
        <v>2982</v>
      </c>
      <c r="E328" s="2" t="s">
        <v>120</v>
      </c>
      <c r="F328" s="2" t="s">
        <v>382</v>
      </c>
      <c r="G328" s="2" t="s">
        <v>2836</v>
      </c>
      <c r="H328" s="2" t="s">
        <v>203</v>
      </c>
      <c r="I328" s="2" t="s">
        <v>2983</v>
      </c>
      <c r="J328" s="2" t="s">
        <v>2984</v>
      </c>
      <c r="DK328" s="2" t="s">
        <v>2879</v>
      </c>
      <c r="DL328" s="2" t="s">
        <v>723</v>
      </c>
    </row>
    <row r="329" spans="1:116" ht="28.5" x14ac:dyDescent="0.2">
      <c r="A329" s="2" t="s">
        <v>2985</v>
      </c>
      <c r="B329" s="2" t="s">
        <v>117</v>
      </c>
      <c r="C329" s="2" t="s">
        <v>2986</v>
      </c>
      <c r="D329" s="2" t="s">
        <v>2987</v>
      </c>
      <c r="E329" s="2" t="s">
        <v>292</v>
      </c>
      <c r="F329" s="2" t="s">
        <v>360</v>
      </c>
      <c r="G329" s="2" t="s">
        <v>2988</v>
      </c>
      <c r="H329" s="2" t="s">
        <v>217</v>
      </c>
      <c r="I329" s="2" t="s">
        <v>2989</v>
      </c>
      <c r="J329" s="2" t="s">
        <v>2990</v>
      </c>
      <c r="DK329" s="2" t="s">
        <v>2880</v>
      </c>
      <c r="DL329" s="2" t="s">
        <v>479</v>
      </c>
    </row>
    <row r="330" spans="1:116" ht="28.5" x14ac:dyDescent="0.2">
      <c r="A330" s="2" t="s">
        <v>2991</v>
      </c>
      <c r="B330" s="2" t="s">
        <v>117</v>
      </c>
      <c r="C330" s="2" t="s">
        <v>2992</v>
      </c>
      <c r="D330" s="2" t="s">
        <v>2993</v>
      </c>
      <c r="E330" s="2" t="s">
        <v>120</v>
      </c>
      <c r="F330" s="2" t="s">
        <v>1127</v>
      </c>
      <c r="G330" s="2" t="s">
        <v>2862</v>
      </c>
      <c r="H330" s="2" t="s">
        <v>365</v>
      </c>
      <c r="I330" s="2" t="s">
        <v>2994</v>
      </c>
      <c r="J330" s="2" t="s">
        <v>2995</v>
      </c>
      <c r="DK330" s="2" t="s">
        <v>2881</v>
      </c>
      <c r="DL330" s="2" t="s">
        <v>170</v>
      </c>
    </row>
    <row r="331" spans="1:116" ht="28.5" x14ac:dyDescent="0.2">
      <c r="A331" s="2" t="s">
        <v>2996</v>
      </c>
      <c r="B331" s="2" t="s">
        <v>117</v>
      </c>
      <c r="C331" s="2" t="s">
        <v>2997</v>
      </c>
      <c r="D331" s="2" t="s">
        <v>2998</v>
      </c>
      <c r="E331" s="2" t="s">
        <v>292</v>
      </c>
      <c r="F331" s="2" t="s">
        <v>382</v>
      </c>
      <c r="G331" s="2" t="s">
        <v>372</v>
      </c>
      <c r="H331" s="2" t="s">
        <v>199</v>
      </c>
      <c r="I331" s="2" t="s">
        <v>2999</v>
      </c>
      <c r="J331" s="2" t="s">
        <v>3000</v>
      </c>
      <c r="DK331" s="2" t="s">
        <v>2882</v>
      </c>
      <c r="DL331" s="2" t="s">
        <v>306</v>
      </c>
    </row>
    <row r="332" spans="1:116" ht="28.5" x14ac:dyDescent="0.2">
      <c r="A332" s="2" t="s">
        <v>3001</v>
      </c>
      <c r="B332" s="2" t="s">
        <v>117</v>
      </c>
      <c r="C332" s="2" t="s">
        <v>3002</v>
      </c>
      <c r="D332" s="2" t="s">
        <v>3003</v>
      </c>
      <c r="E332" s="2" t="s">
        <v>120</v>
      </c>
      <c r="F332" s="2" t="s">
        <v>371</v>
      </c>
      <c r="G332" s="2" t="s">
        <v>492</v>
      </c>
      <c r="H332" s="2" t="s">
        <v>309</v>
      </c>
      <c r="I332" s="2" t="s">
        <v>3004</v>
      </c>
      <c r="J332" s="2" t="s">
        <v>1397</v>
      </c>
      <c r="DK332" s="2" t="s">
        <v>2883</v>
      </c>
      <c r="DL332" s="2" t="s">
        <v>430</v>
      </c>
    </row>
    <row r="333" spans="1:116" ht="28.5" x14ac:dyDescent="0.2">
      <c r="A333" s="2" t="s">
        <v>3005</v>
      </c>
      <c r="B333" s="2" t="s">
        <v>117</v>
      </c>
      <c r="C333" s="2" t="s">
        <v>3006</v>
      </c>
      <c r="D333" s="2" t="s">
        <v>3007</v>
      </c>
      <c r="E333" s="2" t="s">
        <v>120</v>
      </c>
      <c r="F333" s="2" t="s">
        <v>371</v>
      </c>
      <c r="G333" s="2" t="s">
        <v>728</v>
      </c>
      <c r="H333" s="2" t="s">
        <v>277</v>
      </c>
      <c r="I333" s="2" t="s">
        <v>3008</v>
      </c>
      <c r="J333" s="2" t="s">
        <v>170</v>
      </c>
      <c r="DK333" s="2" t="s">
        <v>2884</v>
      </c>
      <c r="DL333" s="2" t="s">
        <v>1067</v>
      </c>
    </row>
    <row r="334" spans="1:116" ht="28.5" x14ac:dyDescent="0.2">
      <c r="A334" s="2" t="s">
        <v>3009</v>
      </c>
      <c r="B334" s="2" t="s">
        <v>117</v>
      </c>
      <c r="C334" s="2" t="s">
        <v>3010</v>
      </c>
      <c r="D334" s="2" t="s">
        <v>3011</v>
      </c>
      <c r="E334" s="2" t="s">
        <v>120</v>
      </c>
      <c r="F334" s="2" t="s">
        <v>476</v>
      </c>
      <c r="G334" s="2" t="s">
        <v>734</v>
      </c>
      <c r="H334" s="2" t="s">
        <v>200</v>
      </c>
      <c r="I334" s="2" t="s">
        <v>3012</v>
      </c>
      <c r="J334" s="2" t="s">
        <v>125</v>
      </c>
      <c r="DK334" s="2" t="s">
        <v>2885</v>
      </c>
      <c r="DL334" s="2" t="s">
        <v>598</v>
      </c>
    </row>
    <row r="335" spans="1:116" ht="28.5" x14ac:dyDescent="0.2">
      <c r="A335" s="2" t="s">
        <v>3013</v>
      </c>
      <c r="B335" s="2" t="s">
        <v>117</v>
      </c>
      <c r="C335" s="2" t="s">
        <v>3014</v>
      </c>
      <c r="D335" s="2" t="s">
        <v>3015</v>
      </c>
      <c r="E335" s="2" t="s">
        <v>120</v>
      </c>
      <c r="F335" s="2" t="s">
        <v>525</v>
      </c>
      <c r="G335" s="2" t="s">
        <v>1503</v>
      </c>
      <c r="H335" s="2" t="s">
        <v>145</v>
      </c>
      <c r="I335" s="2" t="s">
        <v>3016</v>
      </c>
      <c r="J335" s="2" t="s">
        <v>125</v>
      </c>
      <c r="DK335" s="2" t="s">
        <v>2886</v>
      </c>
      <c r="DL335" s="2" t="s">
        <v>1303</v>
      </c>
    </row>
    <row r="336" spans="1:116" ht="28.5" x14ac:dyDescent="0.2">
      <c r="A336" s="2" t="s">
        <v>3017</v>
      </c>
      <c r="B336" s="2" t="s">
        <v>117</v>
      </c>
      <c r="C336" s="2" t="s">
        <v>1333</v>
      </c>
      <c r="D336" s="2" t="s">
        <v>3018</v>
      </c>
      <c r="E336" s="2" t="s">
        <v>120</v>
      </c>
      <c r="F336" s="2" t="s">
        <v>348</v>
      </c>
      <c r="G336" s="2" t="s">
        <v>877</v>
      </c>
      <c r="H336" s="2" t="s">
        <v>245</v>
      </c>
      <c r="I336" s="2" t="s">
        <v>1267</v>
      </c>
      <c r="J336" s="2" t="s">
        <v>125</v>
      </c>
      <c r="DK336" s="2" t="s">
        <v>2887</v>
      </c>
      <c r="DL336" s="2" t="s">
        <v>2888</v>
      </c>
    </row>
    <row r="337" spans="1:116" ht="28.5" x14ac:dyDescent="0.2">
      <c r="A337" s="2" t="s">
        <v>3019</v>
      </c>
      <c r="B337" s="2" t="s">
        <v>117</v>
      </c>
      <c r="C337" s="2" t="s">
        <v>3020</v>
      </c>
      <c r="D337" s="2" t="s">
        <v>3021</v>
      </c>
      <c r="E337" s="2" t="s">
        <v>120</v>
      </c>
      <c r="F337" s="2" t="s">
        <v>476</v>
      </c>
      <c r="G337" s="2" t="s">
        <v>1170</v>
      </c>
      <c r="H337" s="2" t="s">
        <v>261</v>
      </c>
      <c r="I337" s="2" t="s">
        <v>990</v>
      </c>
      <c r="J337" s="2" t="s">
        <v>125</v>
      </c>
      <c r="DK337" s="2" t="s">
        <v>2889</v>
      </c>
      <c r="DL337" s="2" t="s">
        <v>2890</v>
      </c>
    </row>
    <row r="338" spans="1:116" ht="28.5" x14ac:dyDescent="0.2">
      <c r="A338" s="2" t="s">
        <v>3022</v>
      </c>
      <c r="B338" s="2" t="s">
        <v>117</v>
      </c>
      <c r="C338" s="2" t="s">
        <v>3023</v>
      </c>
      <c r="D338" s="2" t="s">
        <v>3024</v>
      </c>
      <c r="E338" s="2" t="s">
        <v>120</v>
      </c>
      <c r="F338" s="2" t="s">
        <v>360</v>
      </c>
      <c r="G338" s="2" t="s">
        <v>2393</v>
      </c>
      <c r="H338" s="2" t="s">
        <v>145</v>
      </c>
      <c r="I338" s="2" t="s">
        <v>2112</v>
      </c>
      <c r="J338" s="2" t="s">
        <v>125</v>
      </c>
      <c r="DK338" s="2" t="s">
        <v>2891</v>
      </c>
      <c r="DL338" s="2" t="s">
        <v>2892</v>
      </c>
    </row>
    <row r="339" spans="1:116" ht="28.5" x14ac:dyDescent="0.2">
      <c r="A339" s="2" t="s">
        <v>3025</v>
      </c>
      <c r="B339" s="2" t="s">
        <v>117</v>
      </c>
      <c r="C339" s="2" t="s">
        <v>3026</v>
      </c>
      <c r="D339" s="2" t="s">
        <v>3027</v>
      </c>
      <c r="E339" s="2" t="s">
        <v>292</v>
      </c>
      <c r="F339" s="2" t="s">
        <v>438</v>
      </c>
      <c r="G339" s="2" t="s">
        <v>122</v>
      </c>
      <c r="H339" s="2" t="s">
        <v>198</v>
      </c>
      <c r="I339" s="2" t="s">
        <v>1238</v>
      </c>
      <c r="J339" s="2" t="s">
        <v>125</v>
      </c>
      <c r="DK339" s="2" t="s">
        <v>2893</v>
      </c>
      <c r="DL339" s="2" t="s">
        <v>2894</v>
      </c>
    </row>
    <row r="340" spans="1:116" ht="28.5" x14ac:dyDescent="0.2">
      <c r="A340" s="2" t="s">
        <v>3028</v>
      </c>
      <c r="B340" s="2" t="s">
        <v>117</v>
      </c>
      <c r="C340" s="2" t="s">
        <v>3029</v>
      </c>
      <c r="D340" s="2" t="s">
        <v>3030</v>
      </c>
      <c r="E340" s="2" t="s">
        <v>292</v>
      </c>
      <c r="F340" s="2" t="s">
        <v>360</v>
      </c>
      <c r="G340" s="2" t="s">
        <v>1928</v>
      </c>
      <c r="H340" s="2" t="s">
        <v>198</v>
      </c>
      <c r="I340" s="2" t="s">
        <v>3031</v>
      </c>
      <c r="J340" s="2" t="s">
        <v>125</v>
      </c>
      <c r="DK340" s="2" t="s">
        <v>2895</v>
      </c>
      <c r="DL340" s="2" t="s">
        <v>2896</v>
      </c>
    </row>
    <row r="341" spans="1:116" ht="28.5" x14ac:dyDescent="0.2">
      <c r="A341" s="2" t="s">
        <v>3032</v>
      </c>
      <c r="B341" s="2" t="s">
        <v>117</v>
      </c>
      <c r="C341" s="2" t="s">
        <v>3033</v>
      </c>
      <c r="D341" s="2" t="s">
        <v>3034</v>
      </c>
      <c r="E341" s="2" t="s">
        <v>120</v>
      </c>
      <c r="F341" s="2" t="s">
        <v>1127</v>
      </c>
      <c r="G341" s="2" t="s">
        <v>893</v>
      </c>
      <c r="H341" s="2" t="s">
        <v>193</v>
      </c>
      <c r="I341" s="2" t="s">
        <v>3035</v>
      </c>
      <c r="J341" s="2" t="s">
        <v>125</v>
      </c>
      <c r="DK341" s="2" t="s">
        <v>2897</v>
      </c>
      <c r="DL341" s="2" t="s">
        <v>2898</v>
      </c>
    </row>
    <row r="342" spans="1:116" ht="28.5" x14ac:dyDescent="0.2">
      <c r="A342" s="2" t="s">
        <v>3036</v>
      </c>
      <c r="B342" s="2" t="s">
        <v>117</v>
      </c>
      <c r="C342" s="2" t="s">
        <v>3037</v>
      </c>
      <c r="D342" s="2" t="s">
        <v>3038</v>
      </c>
      <c r="E342" s="2" t="s">
        <v>292</v>
      </c>
      <c r="F342" s="2" t="s">
        <v>466</v>
      </c>
      <c r="G342" s="2" t="s">
        <v>1928</v>
      </c>
      <c r="H342" s="2" t="s">
        <v>193</v>
      </c>
      <c r="I342" s="2" t="s">
        <v>3039</v>
      </c>
      <c r="J342" s="2" t="s">
        <v>125</v>
      </c>
      <c r="DK342" s="2" t="s">
        <v>2899</v>
      </c>
      <c r="DL342" s="2" t="s">
        <v>2900</v>
      </c>
    </row>
    <row r="343" spans="1:116" ht="28.5" x14ac:dyDescent="0.2">
      <c r="A343" s="2" t="s">
        <v>3040</v>
      </c>
      <c r="B343" s="2" t="s">
        <v>117</v>
      </c>
      <c r="C343" s="2" t="s">
        <v>3041</v>
      </c>
      <c r="D343" s="2" t="s">
        <v>3042</v>
      </c>
      <c r="E343" s="2" t="s">
        <v>292</v>
      </c>
      <c r="F343" s="2" t="s">
        <v>438</v>
      </c>
      <c r="G343" s="2" t="s">
        <v>1794</v>
      </c>
      <c r="H343" s="2" t="s">
        <v>145</v>
      </c>
      <c r="I343" s="2" t="s">
        <v>3043</v>
      </c>
      <c r="J343" s="2" t="s">
        <v>125</v>
      </c>
      <c r="DK343" s="2" t="s">
        <v>2901</v>
      </c>
      <c r="DL343" s="2" t="s">
        <v>2902</v>
      </c>
    </row>
    <row r="344" spans="1:116" ht="28.5" x14ac:dyDescent="0.2">
      <c r="A344" s="2" t="s">
        <v>3044</v>
      </c>
      <c r="B344" s="2" t="s">
        <v>117</v>
      </c>
      <c r="C344" s="2" t="s">
        <v>3045</v>
      </c>
      <c r="D344" s="2" t="s">
        <v>3046</v>
      </c>
      <c r="E344" s="2" t="s">
        <v>120</v>
      </c>
      <c r="F344" s="2" t="s">
        <v>425</v>
      </c>
      <c r="G344" s="2" t="s">
        <v>1794</v>
      </c>
      <c r="H344" s="2" t="s">
        <v>145</v>
      </c>
      <c r="I344" s="2" t="s">
        <v>3047</v>
      </c>
      <c r="J344" s="2" t="s">
        <v>217</v>
      </c>
      <c r="DK344" s="2" t="s">
        <v>2903</v>
      </c>
      <c r="DL344" s="2" t="s">
        <v>2904</v>
      </c>
    </row>
    <row r="345" spans="1:116" ht="28.5" x14ac:dyDescent="0.2">
      <c r="A345" s="2" t="s">
        <v>3048</v>
      </c>
      <c r="B345" s="2" t="s">
        <v>117</v>
      </c>
      <c r="C345" s="2" t="s">
        <v>3049</v>
      </c>
      <c r="D345" s="2" t="s">
        <v>3050</v>
      </c>
      <c r="E345" s="2" t="s">
        <v>292</v>
      </c>
      <c r="F345" s="2" t="s">
        <v>476</v>
      </c>
      <c r="G345" s="2" t="s">
        <v>1338</v>
      </c>
      <c r="H345" s="2" t="s">
        <v>193</v>
      </c>
      <c r="I345" s="2" t="s">
        <v>3051</v>
      </c>
      <c r="J345" s="2" t="s">
        <v>3052</v>
      </c>
      <c r="DK345" s="2" t="s">
        <v>2905</v>
      </c>
      <c r="DL345" s="2" t="s">
        <v>2906</v>
      </c>
    </row>
    <row r="346" spans="1:116" ht="28.5" x14ac:dyDescent="0.2">
      <c r="A346" s="2" t="s">
        <v>3053</v>
      </c>
      <c r="B346" s="2" t="s">
        <v>117</v>
      </c>
      <c r="C346" s="2" t="s">
        <v>3054</v>
      </c>
      <c r="D346" s="2" t="s">
        <v>3055</v>
      </c>
      <c r="E346" s="2" t="s">
        <v>207</v>
      </c>
      <c r="F346" s="2" t="s">
        <v>466</v>
      </c>
      <c r="G346" s="2" t="s">
        <v>1035</v>
      </c>
      <c r="H346" s="2" t="s">
        <v>245</v>
      </c>
      <c r="I346" s="2" t="s">
        <v>3056</v>
      </c>
      <c r="J346" s="2" t="s">
        <v>1356</v>
      </c>
      <c r="DK346" s="2" t="s">
        <v>2907</v>
      </c>
      <c r="DL346" s="2" t="s">
        <v>2908</v>
      </c>
    </row>
    <row r="347" spans="1:116" ht="28.5" x14ac:dyDescent="0.2">
      <c r="A347" s="2" t="s">
        <v>3057</v>
      </c>
      <c r="B347" s="2" t="s">
        <v>117</v>
      </c>
      <c r="C347" s="2" t="s">
        <v>3058</v>
      </c>
      <c r="D347" s="2" t="s">
        <v>3059</v>
      </c>
      <c r="E347" s="2" t="s">
        <v>207</v>
      </c>
      <c r="F347" s="2" t="s">
        <v>360</v>
      </c>
      <c r="G347" s="2" t="s">
        <v>779</v>
      </c>
      <c r="H347" s="2" t="s">
        <v>193</v>
      </c>
      <c r="I347" s="2" t="s">
        <v>3060</v>
      </c>
      <c r="J347" s="2" t="s">
        <v>3061</v>
      </c>
      <c r="DK347" s="2" t="s">
        <v>2909</v>
      </c>
      <c r="DL347" s="2" t="s">
        <v>2910</v>
      </c>
    </row>
    <row r="348" spans="1:116" ht="28.5" x14ac:dyDescent="0.2">
      <c r="A348" s="2" t="s">
        <v>3062</v>
      </c>
      <c r="B348" s="2" t="s">
        <v>117</v>
      </c>
      <c r="C348" s="2" t="s">
        <v>3063</v>
      </c>
      <c r="D348" s="2" t="s">
        <v>3064</v>
      </c>
      <c r="E348" s="2" t="s">
        <v>207</v>
      </c>
      <c r="F348" s="2" t="s">
        <v>360</v>
      </c>
      <c r="G348" s="2" t="s">
        <v>1008</v>
      </c>
      <c r="H348" s="2" t="s">
        <v>1453</v>
      </c>
      <c r="I348" s="2" t="s">
        <v>3065</v>
      </c>
      <c r="J348" s="2" t="s">
        <v>3066</v>
      </c>
      <c r="DK348" s="2" t="s">
        <v>2911</v>
      </c>
      <c r="DL348" s="2" t="s">
        <v>2912</v>
      </c>
    </row>
    <row r="349" spans="1:116" ht="28.5" x14ac:dyDescent="0.2">
      <c r="A349" s="2" t="s">
        <v>3067</v>
      </c>
      <c r="B349" s="2" t="s">
        <v>117</v>
      </c>
      <c r="C349" s="2" t="s">
        <v>3068</v>
      </c>
      <c r="D349" s="2" t="s">
        <v>3069</v>
      </c>
      <c r="E349" s="2" t="s">
        <v>292</v>
      </c>
      <c r="F349" s="2" t="s">
        <v>232</v>
      </c>
      <c r="G349" s="2" t="s">
        <v>439</v>
      </c>
      <c r="H349" s="2" t="s">
        <v>3070</v>
      </c>
      <c r="I349" s="2" t="s">
        <v>3071</v>
      </c>
      <c r="J349" s="2" t="s">
        <v>3072</v>
      </c>
      <c r="DK349" s="2" t="s">
        <v>2913</v>
      </c>
      <c r="DL349" s="2" t="s">
        <v>2914</v>
      </c>
    </row>
    <row r="350" spans="1:116" ht="28.5" x14ac:dyDescent="0.2">
      <c r="A350" s="2" t="s">
        <v>3073</v>
      </c>
      <c r="B350" s="2" t="s">
        <v>117</v>
      </c>
      <c r="C350" s="2" t="s">
        <v>3074</v>
      </c>
      <c r="D350" s="2" t="s">
        <v>3075</v>
      </c>
      <c r="E350" s="2" t="s">
        <v>292</v>
      </c>
      <c r="F350" s="2" t="s">
        <v>232</v>
      </c>
      <c r="G350" s="2" t="s">
        <v>734</v>
      </c>
      <c r="H350" s="2" t="s">
        <v>1454</v>
      </c>
      <c r="I350" s="2" t="s">
        <v>3076</v>
      </c>
      <c r="J350" s="2" t="s">
        <v>3077</v>
      </c>
      <c r="DK350" s="2" t="s">
        <v>2915</v>
      </c>
      <c r="DL350" s="2" t="s">
        <v>2916</v>
      </c>
    </row>
    <row r="351" spans="1:116" ht="28.5" x14ac:dyDescent="0.2">
      <c r="A351" s="2" t="s">
        <v>3078</v>
      </c>
      <c r="B351" s="2" t="s">
        <v>117</v>
      </c>
      <c r="C351" s="2" t="s">
        <v>3079</v>
      </c>
      <c r="D351" s="2" t="s">
        <v>3080</v>
      </c>
      <c r="E351" s="2" t="s">
        <v>292</v>
      </c>
      <c r="F351" s="2" t="s">
        <v>1373</v>
      </c>
      <c r="G351" s="2" t="s">
        <v>372</v>
      </c>
      <c r="H351" s="2" t="s">
        <v>3081</v>
      </c>
      <c r="I351" s="2" t="s">
        <v>3082</v>
      </c>
      <c r="J351" s="2" t="s">
        <v>3083</v>
      </c>
      <c r="DK351" s="2" t="s">
        <v>2917</v>
      </c>
      <c r="DL351" s="2" t="s">
        <v>2918</v>
      </c>
    </row>
    <row r="352" spans="1:116" ht="28.5" x14ac:dyDescent="0.2">
      <c r="A352" s="2" t="s">
        <v>3084</v>
      </c>
      <c r="B352" s="2" t="s">
        <v>117</v>
      </c>
      <c r="C352" s="2" t="s">
        <v>3085</v>
      </c>
      <c r="D352" s="2" t="s">
        <v>3086</v>
      </c>
      <c r="E352" s="2" t="s">
        <v>120</v>
      </c>
      <c r="F352" s="2" t="s">
        <v>1373</v>
      </c>
      <c r="G352" s="2" t="s">
        <v>457</v>
      </c>
      <c r="H352" s="2" t="s">
        <v>3087</v>
      </c>
      <c r="I352" s="2" t="s">
        <v>3088</v>
      </c>
      <c r="J352" s="2" t="s">
        <v>3089</v>
      </c>
      <c r="DK352" s="2" t="s">
        <v>2919</v>
      </c>
      <c r="DL352" s="2" t="s">
        <v>2920</v>
      </c>
    </row>
    <row r="353" spans="1:116" ht="28.5" x14ac:dyDescent="0.2">
      <c r="A353" s="2" t="s">
        <v>3090</v>
      </c>
      <c r="B353" s="2" t="s">
        <v>117</v>
      </c>
      <c r="C353" s="2" t="s">
        <v>3091</v>
      </c>
      <c r="D353" s="2" t="s">
        <v>3092</v>
      </c>
      <c r="E353" s="2" t="s">
        <v>292</v>
      </c>
      <c r="F353" s="2" t="s">
        <v>232</v>
      </c>
      <c r="G353" s="2" t="s">
        <v>383</v>
      </c>
      <c r="H353" s="2" t="s">
        <v>668</v>
      </c>
      <c r="I353" s="2" t="s">
        <v>3093</v>
      </c>
      <c r="J353" s="2" t="s">
        <v>3094</v>
      </c>
      <c r="DK353" s="2" t="s">
        <v>2921</v>
      </c>
      <c r="DL353" s="2" t="s">
        <v>2922</v>
      </c>
    </row>
    <row r="354" spans="1:116" ht="28.5" x14ac:dyDescent="0.2">
      <c r="A354" s="2" t="s">
        <v>3095</v>
      </c>
      <c r="B354" s="2" t="s">
        <v>117</v>
      </c>
      <c r="C354" s="2" t="s">
        <v>3096</v>
      </c>
      <c r="D354" s="2" t="s">
        <v>3097</v>
      </c>
      <c r="E354" s="2" t="s">
        <v>120</v>
      </c>
      <c r="F354" s="2" t="s">
        <v>232</v>
      </c>
      <c r="G354" s="2" t="s">
        <v>383</v>
      </c>
      <c r="H354" s="2" t="s">
        <v>590</v>
      </c>
      <c r="I354" s="2" t="s">
        <v>3098</v>
      </c>
      <c r="J354" s="2" t="s">
        <v>3099</v>
      </c>
      <c r="DK354" s="2" t="s">
        <v>2923</v>
      </c>
      <c r="DL354" s="2" t="s">
        <v>2924</v>
      </c>
    </row>
    <row r="355" spans="1:116" ht="28.5" x14ac:dyDescent="0.2">
      <c r="A355" s="2" t="s">
        <v>3100</v>
      </c>
      <c r="B355" s="2" t="s">
        <v>117</v>
      </c>
      <c r="C355" s="2" t="s">
        <v>3101</v>
      </c>
      <c r="D355" s="2" t="s">
        <v>3102</v>
      </c>
      <c r="E355" s="2" t="s">
        <v>120</v>
      </c>
      <c r="F355" s="2" t="s">
        <v>232</v>
      </c>
      <c r="G355" s="2" t="s">
        <v>1148</v>
      </c>
      <c r="H355" s="2" t="s">
        <v>555</v>
      </c>
      <c r="I355" s="2" t="s">
        <v>3103</v>
      </c>
      <c r="J355" s="2" t="s">
        <v>3104</v>
      </c>
      <c r="DK355" s="2" t="s">
        <v>2925</v>
      </c>
      <c r="DL355" s="2" t="s">
        <v>2926</v>
      </c>
    </row>
    <row r="356" spans="1:116" ht="28.5" x14ac:dyDescent="0.2">
      <c r="A356" s="2" t="s">
        <v>3105</v>
      </c>
      <c r="B356" s="2" t="s">
        <v>117</v>
      </c>
      <c r="C356" s="2" t="s">
        <v>3106</v>
      </c>
      <c r="D356" s="2" t="s">
        <v>3107</v>
      </c>
      <c r="E356" s="2" t="s">
        <v>120</v>
      </c>
      <c r="F356" s="2" t="s">
        <v>382</v>
      </c>
      <c r="G356" s="2" t="s">
        <v>467</v>
      </c>
      <c r="H356" s="2" t="s">
        <v>240</v>
      </c>
      <c r="I356" s="2" t="s">
        <v>3068</v>
      </c>
      <c r="J356" s="2" t="s">
        <v>3108</v>
      </c>
      <c r="DK356" s="2" t="s">
        <v>2927</v>
      </c>
      <c r="DL356" s="2" t="s">
        <v>2928</v>
      </c>
    </row>
    <row r="357" spans="1:116" ht="28.5" x14ac:dyDescent="0.2">
      <c r="A357" s="2" t="s">
        <v>3109</v>
      </c>
      <c r="B357" s="2" t="s">
        <v>117</v>
      </c>
      <c r="C357" s="2" t="s">
        <v>3110</v>
      </c>
      <c r="D357" s="2" t="s">
        <v>3111</v>
      </c>
      <c r="E357" s="2" t="s">
        <v>120</v>
      </c>
      <c r="F357" s="2" t="s">
        <v>466</v>
      </c>
      <c r="G357" s="2" t="s">
        <v>1183</v>
      </c>
      <c r="H357" s="2" t="s">
        <v>123</v>
      </c>
      <c r="I357" s="2" t="s">
        <v>1121</v>
      </c>
      <c r="J357" s="2" t="s">
        <v>159</v>
      </c>
      <c r="DK357" s="2"/>
      <c r="DL357" s="2"/>
    </row>
    <row r="358" spans="1:116" ht="28.5" x14ac:dyDescent="0.2">
      <c r="A358" s="2" t="s">
        <v>3112</v>
      </c>
      <c r="B358" s="2" t="s">
        <v>117</v>
      </c>
      <c r="C358" s="2" t="s">
        <v>3113</v>
      </c>
      <c r="D358" s="2" t="s">
        <v>3114</v>
      </c>
      <c r="E358" s="2" t="s">
        <v>120</v>
      </c>
      <c r="F358" s="2" t="s">
        <v>476</v>
      </c>
      <c r="G358" s="2" t="s">
        <v>1183</v>
      </c>
      <c r="H358" s="2" t="s">
        <v>223</v>
      </c>
      <c r="I358" s="2" t="s">
        <v>3115</v>
      </c>
      <c r="J358" s="2" t="s">
        <v>125</v>
      </c>
      <c r="DK358" s="2" t="s">
        <v>2929</v>
      </c>
      <c r="DL358" s="2" t="s">
        <v>2930</v>
      </c>
    </row>
    <row r="359" spans="1:116" ht="28.5" x14ac:dyDescent="0.2">
      <c r="A359" s="2" t="s">
        <v>3116</v>
      </c>
      <c r="B359" s="2" t="s">
        <v>117</v>
      </c>
      <c r="C359" s="2" t="s">
        <v>3117</v>
      </c>
      <c r="D359" s="2" t="s">
        <v>3118</v>
      </c>
      <c r="E359" s="2" t="s">
        <v>120</v>
      </c>
      <c r="F359" s="2" t="s">
        <v>425</v>
      </c>
      <c r="G359" s="2" t="s">
        <v>500</v>
      </c>
      <c r="H359" s="2" t="s">
        <v>339</v>
      </c>
      <c r="I359" s="2" t="s">
        <v>3119</v>
      </c>
      <c r="J359" s="2" t="s">
        <v>125</v>
      </c>
      <c r="DK359" s="2" t="s">
        <v>2931</v>
      </c>
      <c r="DL359" s="2" t="s">
        <v>2932</v>
      </c>
    </row>
    <row r="360" spans="1:116" ht="28.5" x14ac:dyDescent="0.2">
      <c r="A360" s="2" t="s">
        <v>3120</v>
      </c>
      <c r="B360" s="2" t="s">
        <v>117</v>
      </c>
      <c r="C360" s="2" t="s">
        <v>3121</v>
      </c>
      <c r="D360" s="2" t="s">
        <v>3122</v>
      </c>
      <c r="E360" s="2" t="s">
        <v>120</v>
      </c>
      <c r="F360" s="2" t="s">
        <v>425</v>
      </c>
      <c r="G360" s="2" t="s">
        <v>720</v>
      </c>
      <c r="H360" s="2" t="s">
        <v>188</v>
      </c>
      <c r="I360" s="2" t="s">
        <v>3123</v>
      </c>
      <c r="J360" s="2" t="s">
        <v>125</v>
      </c>
      <c r="DK360" s="2" t="s">
        <v>2933</v>
      </c>
      <c r="DL360" s="2" t="s">
        <v>2934</v>
      </c>
    </row>
    <row r="361" spans="1:116" ht="28.5" x14ac:dyDescent="0.2">
      <c r="A361" s="2" t="s">
        <v>3124</v>
      </c>
      <c r="B361" s="2" t="s">
        <v>117</v>
      </c>
      <c r="C361" s="2" t="s">
        <v>3125</v>
      </c>
      <c r="D361" s="2" t="s">
        <v>3126</v>
      </c>
      <c r="E361" s="2" t="s">
        <v>120</v>
      </c>
      <c r="F361" s="2" t="s">
        <v>476</v>
      </c>
      <c r="G361" s="2" t="s">
        <v>500</v>
      </c>
      <c r="H361" s="2" t="s">
        <v>400</v>
      </c>
      <c r="I361" s="2" t="s">
        <v>3127</v>
      </c>
      <c r="J361" s="2" t="s">
        <v>125</v>
      </c>
      <c r="DK361" s="2" t="s">
        <v>2935</v>
      </c>
      <c r="DL361" s="2" t="s">
        <v>2936</v>
      </c>
    </row>
    <row r="362" spans="1:116" ht="28.5" x14ac:dyDescent="0.2">
      <c r="A362" s="2" t="s">
        <v>2651</v>
      </c>
      <c r="B362" s="2" t="s">
        <v>117</v>
      </c>
      <c r="C362" s="2" t="s">
        <v>2699</v>
      </c>
      <c r="D362" s="2" t="s">
        <v>2365</v>
      </c>
      <c r="E362" s="2" t="s">
        <v>120</v>
      </c>
      <c r="F362" s="2" t="s">
        <v>499</v>
      </c>
      <c r="G362" s="2" t="s">
        <v>877</v>
      </c>
      <c r="H362" s="2" t="s">
        <v>168</v>
      </c>
      <c r="I362" s="2" t="s">
        <v>2700</v>
      </c>
      <c r="J362" s="2" t="s">
        <v>125</v>
      </c>
      <c r="K362" s="2" t="s">
        <v>181</v>
      </c>
      <c r="L362" s="2" t="s">
        <v>181</v>
      </c>
      <c r="M362" s="2" t="s">
        <v>419</v>
      </c>
      <c r="N362" s="2" t="s">
        <v>239</v>
      </c>
      <c r="O362" s="2" t="s">
        <v>1261</v>
      </c>
      <c r="P362" s="2" t="s">
        <v>125</v>
      </c>
      <c r="Q362" s="2" t="s">
        <v>131</v>
      </c>
      <c r="R362" s="2" t="s">
        <v>239</v>
      </c>
      <c r="S362" s="2" t="s">
        <v>419</v>
      </c>
      <c r="T362" s="2" t="s">
        <v>139</v>
      </c>
      <c r="U362" s="2" t="s">
        <v>149</v>
      </c>
      <c r="V362" s="2" t="s">
        <v>195</v>
      </c>
      <c r="W362" s="2" t="s">
        <v>139</v>
      </c>
      <c r="X362" s="2" t="s">
        <v>419</v>
      </c>
      <c r="Y362" s="2" t="s">
        <v>125</v>
      </c>
      <c r="Z362" s="2" t="s">
        <v>135</v>
      </c>
      <c r="AA362" s="2" t="s">
        <v>1428</v>
      </c>
      <c r="AB362" s="2" t="s">
        <v>149</v>
      </c>
      <c r="AC362" s="2" t="s">
        <v>297</v>
      </c>
      <c r="AD362" s="2" t="s">
        <v>398</v>
      </c>
      <c r="AE362" s="2" t="s">
        <v>126</v>
      </c>
      <c r="AF362" s="2" t="s">
        <v>1261</v>
      </c>
      <c r="AG362" s="2" t="s">
        <v>302</v>
      </c>
      <c r="AH362" s="2" t="s">
        <v>157</v>
      </c>
      <c r="AI362" s="2" t="s">
        <v>125</v>
      </c>
      <c r="AJ362" s="2" t="s">
        <v>152</v>
      </c>
      <c r="AK362" s="2" t="s">
        <v>126</v>
      </c>
      <c r="AL362" s="2" t="s">
        <v>145</v>
      </c>
      <c r="AM362" s="2" t="s">
        <v>239</v>
      </c>
      <c r="AN362" s="2" t="s">
        <v>339</v>
      </c>
      <c r="AO362" s="2" t="s">
        <v>419</v>
      </c>
      <c r="AP362" s="2" t="s">
        <v>419</v>
      </c>
      <c r="AQ362" s="2" t="s">
        <v>503</v>
      </c>
      <c r="AR362" s="2" t="s">
        <v>152</v>
      </c>
      <c r="AS362" s="2" t="s">
        <v>503</v>
      </c>
      <c r="AT362" s="2" t="s">
        <v>502</v>
      </c>
      <c r="AU362" s="2" t="s">
        <v>148</v>
      </c>
      <c r="AV362" s="2" t="s">
        <v>409</v>
      </c>
      <c r="AW362" s="2" t="s">
        <v>135</v>
      </c>
      <c r="AX362" s="2"/>
      <c r="AY362" s="2" t="s">
        <v>144</v>
      </c>
      <c r="AZ362" s="2" t="s">
        <v>125</v>
      </c>
      <c r="BA362" s="2" t="s">
        <v>281</v>
      </c>
      <c r="BB362" s="2" t="s">
        <v>442</v>
      </c>
      <c r="BC362" s="2" t="s">
        <v>141</v>
      </c>
      <c r="BD362" s="2" t="s">
        <v>125</v>
      </c>
      <c r="BE362" s="2" t="s">
        <v>145</v>
      </c>
      <c r="BF362" s="2" t="s">
        <v>387</v>
      </c>
      <c r="BG362" s="2" t="s">
        <v>356</v>
      </c>
      <c r="BH362" s="2" t="s">
        <v>146</v>
      </c>
      <c r="BI362" s="2" t="s">
        <v>157</v>
      </c>
      <c r="BJ362" s="2" t="s">
        <v>442</v>
      </c>
      <c r="BK362" s="2" t="s">
        <v>149</v>
      </c>
      <c r="BL362" s="2" t="s">
        <v>301</v>
      </c>
      <c r="BM362" s="2" t="s">
        <v>158</v>
      </c>
      <c r="BN362" s="2" t="s">
        <v>125</v>
      </c>
      <c r="BO362" s="2" t="s">
        <v>156</v>
      </c>
      <c r="BP362" s="2" t="s">
        <v>442</v>
      </c>
      <c r="BQ362" s="2" t="s">
        <v>301</v>
      </c>
      <c r="BR362" s="2" t="s">
        <v>135</v>
      </c>
      <c r="BS362" s="2" t="s">
        <v>152</v>
      </c>
      <c r="BT362" s="2" t="s">
        <v>167</v>
      </c>
      <c r="BU362" s="2"/>
      <c r="BV362" s="2" t="s">
        <v>157</v>
      </c>
      <c r="BW362" s="2" t="s">
        <v>127</v>
      </c>
      <c r="BX362" s="2" t="s">
        <v>502</v>
      </c>
      <c r="BY362" s="2" t="s">
        <v>3128</v>
      </c>
      <c r="BZ362" s="2" t="s">
        <v>139</v>
      </c>
      <c r="CA362" s="2" t="s">
        <v>239</v>
      </c>
      <c r="CB362" s="2" t="s">
        <v>738</v>
      </c>
      <c r="CC362" s="2" t="s">
        <v>1424</v>
      </c>
      <c r="CD362" s="2"/>
      <c r="CE362" s="2"/>
      <c r="CF362" s="2" t="s">
        <v>305</v>
      </c>
      <c r="CG362" s="2" t="s">
        <v>378</v>
      </c>
      <c r="CH362" s="2" t="s">
        <v>1309</v>
      </c>
      <c r="CI362" s="2"/>
      <c r="CJ362" s="2" t="s">
        <v>131</v>
      </c>
      <c r="CK362" s="2" t="s">
        <v>195</v>
      </c>
      <c r="CL362" s="2" t="s">
        <v>789</v>
      </c>
      <c r="CM362" s="2"/>
      <c r="CN362" s="2" t="s">
        <v>164</v>
      </c>
      <c r="CO362" s="2" t="s">
        <v>322</v>
      </c>
      <c r="CP362" s="2" t="s">
        <v>158</v>
      </c>
      <c r="CQ362" s="2"/>
      <c r="CR362" s="2"/>
      <c r="CS362" s="2" t="s">
        <v>245</v>
      </c>
      <c r="CT362" s="2"/>
      <c r="CU362" s="2"/>
      <c r="CV362" s="2" t="s">
        <v>157</v>
      </c>
      <c r="CW362" s="2" t="s">
        <v>200</v>
      </c>
      <c r="CX362" s="2" t="s">
        <v>354</v>
      </c>
      <c r="CY362" s="2"/>
      <c r="CZ362" s="2" t="s">
        <v>135</v>
      </c>
      <c r="DA362" s="2" t="s">
        <v>135</v>
      </c>
      <c r="DB362" s="2"/>
      <c r="DC362" s="2"/>
      <c r="DD362" s="2"/>
      <c r="DE362" s="2" t="s">
        <v>125</v>
      </c>
      <c r="DF362" s="2"/>
      <c r="DG362" s="2" t="s">
        <v>152</v>
      </c>
      <c r="DH362" s="2" t="s">
        <v>192</v>
      </c>
      <c r="DI362" s="2" t="s">
        <v>135</v>
      </c>
      <c r="DJ362" s="2" t="s">
        <v>149</v>
      </c>
      <c r="DK362" s="2" t="s">
        <v>2937</v>
      </c>
      <c r="DL362" s="2" t="s">
        <v>2938</v>
      </c>
    </row>
    <row r="363" spans="1:116" ht="28.5" x14ac:dyDescent="0.2">
      <c r="A363" s="2" t="s">
        <v>2652</v>
      </c>
      <c r="B363" s="2" t="s">
        <v>117</v>
      </c>
      <c r="C363" s="2" t="s">
        <v>2701</v>
      </c>
      <c r="D363" s="2" t="s">
        <v>2702</v>
      </c>
      <c r="E363" s="2" t="s">
        <v>120</v>
      </c>
      <c r="F363" s="2" t="s">
        <v>525</v>
      </c>
      <c r="G363" s="2" t="s">
        <v>526</v>
      </c>
      <c r="H363" s="2" t="s">
        <v>225</v>
      </c>
      <c r="I363" s="2" t="s">
        <v>2703</v>
      </c>
      <c r="J363" s="2" t="s">
        <v>125</v>
      </c>
      <c r="K363" s="2" t="s">
        <v>321</v>
      </c>
      <c r="L363" s="2" t="s">
        <v>431</v>
      </c>
      <c r="M363" s="2" t="s">
        <v>340</v>
      </c>
      <c r="N363" s="2" t="s">
        <v>298</v>
      </c>
      <c r="O363" s="2" t="s">
        <v>131</v>
      </c>
      <c r="P363" s="2" t="s">
        <v>149</v>
      </c>
      <c r="Q363" s="2" t="s">
        <v>223</v>
      </c>
      <c r="R363" s="2" t="s">
        <v>143</v>
      </c>
      <c r="S363" s="2" t="s">
        <v>191</v>
      </c>
      <c r="T363" s="2" t="s">
        <v>133</v>
      </c>
      <c r="U363" s="2" t="s">
        <v>149</v>
      </c>
      <c r="V363" s="2" t="s">
        <v>135</v>
      </c>
      <c r="W363" s="2" t="s">
        <v>264</v>
      </c>
      <c r="X363" s="2" t="s">
        <v>136</v>
      </c>
      <c r="Y363" s="2" t="s">
        <v>135</v>
      </c>
      <c r="Z363" s="2" t="s">
        <v>135</v>
      </c>
      <c r="AA363" s="2" t="s">
        <v>1067</v>
      </c>
      <c r="AB363" s="2" t="s">
        <v>198</v>
      </c>
      <c r="AC363" s="2" t="s">
        <v>152</v>
      </c>
      <c r="AD363" s="2" t="s">
        <v>555</v>
      </c>
      <c r="AE363" s="2" t="s">
        <v>125</v>
      </c>
      <c r="AF363" s="2" t="s">
        <v>125</v>
      </c>
      <c r="AG363" s="2" t="s">
        <v>125</v>
      </c>
      <c r="AH363" s="2" t="s">
        <v>191</v>
      </c>
      <c r="AI363" s="2" t="s">
        <v>191</v>
      </c>
      <c r="AJ363" s="2" t="s">
        <v>135</v>
      </c>
      <c r="AK363" s="2" t="s">
        <v>167</v>
      </c>
      <c r="AL363" s="2" t="s">
        <v>1340</v>
      </c>
      <c r="AM363" s="2" t="s">
        <v>191</v>
      </c>
      <c r="AN363" s="2" t="s">
        <v>304</v>
      </c>
      <c r="AO363" s="2" t="s">
        <v>216</v>
      </c>
      <c r="AP363" s="2" t="s">
        <v>222</v>
      </c>
      <c r="AQ363" s="2" t="s">
        <v>135</v>
      </c>
      <c r="AR363" s="2" t="s">
        <v>136</v>
      </c>
      <c r="AS363" s="2" t="s">
        <v>135</v>
      </c>
      <c r="AT363" s="2" t="s">
        <v>263</v>
      </c>
      <c r="AU363" s="2" t="s">
        <v>149</v>
      </c>
      <c r="AV363" s="2" t="s">
        <v>131</v>
      </c>
      <c r="AW363" s="2" t="s">
        <v>125</v>
      </c>
      <c r="AX363" s="2"/>
      <c r="AY363" s="2" t="s">
        <v>167</v>
      </c>
      <c r="AZ363" s="2" t="s">
        <v>125</v>
      </c>
      <c r="BA363" s="2" t="s">
        <v>194</v>
      </c>
      <c r="BB363" s="2" t="s">
        <v>191</v>
      </c>
      <c r="BC363" s="2" t="s">
        <v>167</v>
      </c>
      <c r="BD363" s="2" t="s">
        <v>191</v>
      </c>
      <c r="BE363" s="2" t="s">
        <v>283</v>
      </c>
      <c r="BF363" s="2" t="s">
        <v>283</v>
      </c>
      <c r="BG363" s="2" t="s">
        <v>157</v>
      </c>
      <c r="BH363" s="2" t="s">
        <v>167</v>
      </c>
      <c r="BI363" s="2" t="s">
        <v>149</v>
      </c>
      <c r="BJ363" s="2" t="s">
        <v>152</v>
      </c>
      <c r="BK363" s="2" t="s">
        <v>147</v>
      </c>
      <c r="BL363" s="2" t="s">
        <v>135</v>
      </c>
      <c r="BM363" s="2" t="s">
        <v>135</v>
      </c>
      <c r="BN363" s="2" t="s">
        <v>125</v>
      </c>
      <c r="BO363" s="2" t="s">
        <v>135</v>
      </c>
      <c r="BP363" s="2" t="s">
        <v>188</v>
      </c>
      <c r="BQ363" s="2" t="s">
        <v>152</v>
      </c>
      <c r="BR363" s="2" t="s">
        <v>135</v>
      </c>
      <c r="BS363" s="2" t="s">
        <v>152</v>
      </c>
      <c r="BT363" s="2" t="s">
        <v>149</v>
      </c>
      <c r="BU363" s="2"/>
      <c r="BV363" s="2" t="s">
        <v>135</v>
      </c>
      <c r="BW363" s="2" t="s">
        <v>182</v>
      </c>
      <c r="BX363" s="2" t="s">
        <v>152</v>
      </c>
      <c r="BY363" s="2" t="s">
        <v>123</v>
      </c>
      <c r="BZ363" s="2" t="s">
        <v>303</v>
      </c>
      <c r="CA363" s="2" t="s">
        <v>136</v>
      </c>
      <c r="CB363" s="2" t="s">
        <v>135</v>
      </c>
      <c r="CC363" s="2" t="s">
        <v>149</v>
      </c>
      <c r="CD363" s="2"/>
      <c r="CE363" s="2"/>
      <c r="CF363" s="2" t="s">
        <v>149</v>
      </c>
      <c r="CG363" s="2" t="s">
        <v>149</v>
      </c>
      <c r="CH363" s="2" t="s">
        <v>149</v>
      </c>
      <c r="CI363" s="2"/>
      <c r="CJ363" s="2" t="s">
        <v>125</v>
      </c>
      <c r="CK363" s="2" t="s">
        <v>135</v>
      </c>
      <c r="CL363" s="2" t="s">
        <v>152</v>
      </c>
      <c r="CM363" s="2"/>
      <c r="CN363" s="2" t="s">
        <v>125</v>
      </c>
      <c r="CO363" s="2" t="s">
        <v>191</v>
      </c>
      <c r="CP363" s="2" t="s">
        <v>152</v>
      </c>
      <c r="CQ363" s="2"/>
      <c r="CR363" s="2"/>
      <c r="CS363" s="2" t="s">
        <v>164</v>
      </c>
      <c r="CT363" s="2"/>
      <c r="CU363" s="2"/>
      <c r="CV363" s="2" t="s">
        <v>149</v>
      </c>
      <c r="CW363" s="2" t="s">
        <v>260</v>
      </c>
      <c r="CX363" s="2" t="s">
        <v>125</v>
      </c>
      <c r="CY363" s="2"/>
      <c r="CZ363" s="2" t="s">
        <v>191</v>
      </c>
      <c r="DA363" s="2" t="s">
        <v>152</v>
      </c>
      <c r="DB363" s="2"/>
      <c r="DC363" s="2"/>
      <c r="DD363" s="2"/>
      <c r="DE363" s="2" t="s">
        <v>125</v>
      </c>
      <c r="DF363" s="2"/>
      <c r="DG363" s="2" t="s">
        <v>187</v>
      </c>
      <c r="DH363" s="2" t="s">
        <v>307</v>
      </c>
      <c r="DI363" s="2" t="s">
        <v>125</v>
      </c>
      <c r="DJ363" s="2" t="s">
        <v>125</v>
      </c>
      <c r="DK363" s="2" t="s">
        <v>2939</v>
      </c>
      <c r="DL363" s="2" t="s">
        <v>2940</v>
      </c>
    </row>
    <row r="364" spans="1:116" ht="28.5" x14ac:dyDescent="0.2">
      <c r="A364" s="2" t="s">
        <v>2653</v>
      </c>
      <c r="B364" s="2" t="s">
        <v>117</v>
      </c>
      <c r="C364" s="2" t="s">
        <v>2704</v>
      </c>
      <c r="D364" s="2" t="s">
        <v>2705</v>
      </c>
      <c r="E364" s="2" t="s">
        <v>120</v>
      </c>
      <c r="F364" s="2" t="s">
        <v>252</v>
      </c>
      <c r="G364" s="2" t="s">
        <v>2071</v>
      </c>
      <c r="H364" s="2" t="s">
        <v>310</v>
      </c>
      <c r="I364" s="2" t="s">
        <v>384</v>
      </c>
      <c r="J364" s="2" t="s">
        <v>125</v>
      </c>
      <c r="K364" s="2" t="s">
        <v>3129</v>
      </c>
      <c r="L364" s="2" t="s">
        <v>138</v>
      </c>
      <c r="M364" s="2" t="s">
        <v>162</v>
      </c>
      <c r="N364" s="2" t="s">
        <v>214</v>
      </c>
      <c r="O364" s="2" t="s">
        <v>303</v>
      </c>
      <c r="P364" s="2" t="s">
        <v>149</v>
      </c>
      <c r="Q364" s="2" t="s">
        <v>310</v>
      </c>
      <c r="R364" s="2" t="s">
        <v>307</v>
      </c>
      <c r="S364" s="2" t="s">
        <v>152</v>
      </c>
      <c r="T364" s="2" t="s">
        <v>572</v>
      </c>
      <c r="U364" s="2" t="s">
        <v>149</v>
      </c>
      <c r="V364" s="2" t="s">
        <v>125</v>
      </c>
      <c r="W364" s="2" t="s">
        <v>135</v>
      </c>
      <c r="X364" s="2" t="s">
        <v>125</v>
      </c>
      <c r="Y364" s="2" t="s">
        <v>135</v>
      </c>
      <c r="Z364" s="2" t="s">
        <v>149</v>
      </c>
      <c r="AA364" s="2" t="s">
        <v>538</v>
      </c>
      <c r="AB364" s="2" t="s">
        <v>198</v>
      </c>
      <c r="AC364" s="2" t="s">
        <v>135</v>
      </c>
      <c r="AD364" s="2" t="s">
        <v>145</v>
      </c>
      <c r="AE364" s="2" t="s">
        <v>125</v>
      </c>
      <c r="AF364" s="2" t="s">
        <v>125</v>
      </c>
      <c r="AG364" s="2" t="s">
        <v>125</v>
      </c>
      <c r="AH364" s="2" t="s">
        <v>222</v>
      </c>
      <c r="AI364" s="2" t="s">
        <v>191</v>
      </c>
      <c r="AJ364" s="2" t="s">
        <v>125</v>
      </c>
      <c r="AK364" s="2" t="s">
        <v>135</v>
      </c>
      <c r="AL364" s="2" t="s">
        <v>462</v>
      </c>
      <c r="AM364" s="2" t="s">
        <v>149</v>
      </c>
      <c r="AN364" s="2" t="s">
        <v>213</v>
      </c>
      <c r="AO364" s="2" t="s">
        <v>191</v>
      </c>
      <c r="AP364" s="2" t="s">
        <v>152</v>
      </c>
      <c r="AQ364" s="2" t="s">
        <v>125</v>
      </c>
      <c r="AR364" s="2" t="s">
        <v>222</v>
      </c>
      <c r="AS364" s="2" t="s">
        <v>125</v>
      </c>
      <c r="AT364" s="2" t="s">
        <v>222</v>
      </c>
      <c r="AU364" s="2" t="s">
        <v>135</v>
      </c>
      <c r="AV364" s="2" t="s">
        <v>167</v>
      </c>
      <c r="AW364" s="2" t="s">
        <v>125</v>
      </c>
      <c r="AX364" s="2"/>
      <c r="AY364" s="2" t="s">
        <v>149</v>
      </c>
      <c r="AZ364" s="2" t="s">
        <v>125</v>
      </c>
      <c r="BA364" s="2" t="s">
        <v>166</v>
      </c>
      <c r="BB364" s="2" t="s">
        <v>192</v>
      </c>
      <c r="BC364" s="2" t="s">
        <v>149</v>
      </c>
      <c r="BD364" s="2" t="s">
        <v>191</v>
      </c>
      <c r="BE364" s="2" t="s">
        <v>333</v>
      </c>
      <c r="BF364" s="2" t="s">
        <v>342</v>
      </c>
      <c r="BG364" s="2" t="s">
        <v>135</v>
      </c>
      <c r="BH364" s="2" t="s">
        <v>157</v>
      </c>
      <c r="BI364" s="2" t="s">
        <v>149</v>
      </c>
      <c r="BJ364" s="2" t="s">
        <v>149</v>
      </c>
      <c r="BK364" s="2" t="s">
        <v>224</v>
      </c>
      <c r="BL364" s="2" t="s">
        <v>135</v>
      </c>
      <c r="BM364" s="2" t="s">
        <v>135</v>
      </c>
      <c r="BN364" s="2" t="s">
        <v>125</v>
      </c>
      <c r="BO364" s="2" t="s">
        <v>125</v>
      </c>
      <c r="BP364" s="2" t="s">
        <v>341</v>
      </c>
      <c r="BQ364" s="2" t="s">
        <v>152</v>
      </c>
      <c r="BR364" s="2" t="s">
        <v>135</v>
      </c>
      <c r="BS364" s="2" t="s">
        <v>152</v>
      </c>
      <c r="BT364" s="2" t="s">
        <v>149</v>
      </c>
      <c r="BU364" s="2"/>
      <c r="BV364" s="2" t="s">
        <v>135</v>
      </c>
      <c r="BW364" s="2" t="s">
        <v>131</v>
      </c>
      <c r="BX364" s="2" t="s">
        <v>152</v>
      </c>
      <c r="BY364" s="2" t="s">
        <v>123</v>
      </c>
      <c r="BZ364" s="2" t="s">
        <v>303</v>
      </c>
      <c r="CA364" s="2" t="s">
        <v>220</v>
      </c>
      <c r="CB364" s="2" t="s">
        <v>135</v>
      </c>
      <c r="CC364" s="2" t="s">
        <v>135</v>
      </c>
      <c r="CD364" s="2"/>
      <c r="CE364" s="2"/>
      <c r="CF364" s="2" t="s">
        <v>149</v>
      </c>
      <c r="CG364" s="2" t="s">
        <v>135</v>
      </c>
      <c r="CH364" s="2" t="s">
        <v>149</v>
      </c>
      <c r="CI364" s="2"/>
      <c r="CJ364" s="2" t="s">
        <v>125</v>
      </c>
      <c r="CK364" s="2" t="s">
        <v>135</v>
      </c>
      <c r="CL364" s="2" t="s">
        <v>149</v>
      </c>
      <c r="CM364" s="2"/>
      <c r="CN364" s="2" t="s">
        <v>125</v>
      </c>
      <c r="CO364" s="2" t="s">
        <v>166</v>
      </c>
      <c r="CP364" s="2" t="s">
        <v>149</v>
      </c>
      <c r="CQ364" s="2"/>
      <c r="CR364" s="2"/>
      <c r="CS364" s="2" t="s">
        <v>164</v>
      </c>
      <c r="CT364" s="2"/>
      <c r="CU364" s="2"/>
      <c r="CV364" s="2" t="s">
        <v>149</v>
      </c>
      <c r="CW364" s="2" t="s">
        <v>199</v>
      </c>
      <c r="CX364" s="2" t="s">
        <v>125</v>
      </c>
      <c r="CY364" s="2"/>
      <c r="CZ364" s="2" t="s">
        <v>166</v>
      </c>
      <c r="DA364" s="2" t="s">
        <v>194</v>
      </c>
      <c r="DB364" s="2"/>
      <c r="DC364" s="2"/>
      <c r="DD364" s="2"/>
      <c r="DE364" s="2" t="s">
        <v>125</v>
      </c>
      <c r="DF364" s="2"/>
      <c r="DG364" s="2" t="s">
        <v>309</v>
      </c>
      <c r="DH364" s="2" t="s">
        <v>278</v>
      </c>
      <c r="DI364" s="2" t="s">
        <v>125</v>
      </c>
      <c r="DJ364" s="2" t="s">
        <v>125</v>
      </c>
      <c r="DK364" s="2" t="s">
        <v>2941</v>
      </c>
      <c r="DL364" s="2" t="s">
        <v>2942</v>
      </c>
    </row>
    <row r="365" spans="1:116" ht="28.5" x14ac:dyDescent="0.2">
      <c r="A365" s="2" t="s">
        <v>2654</v>
      </c>
      <c r="B365" s="2" t="s">
        <v>117</v>
      </c>
      <c r="C365" s="2" t="s">
        <v>2706</v>
      </c>
      <c r="D365" s="2" t="s">
        <v>2707</v>
      </c>
      <c r="E365" s="2" t="s">
        <v>120</v>
      </c>
      <c r="F365" s="2" t="s">
        <v>174</v>
      </c>
      <c r="G365" s="2" t="s">
        <v>933</v>
      </c>
      <c r="H365" s="2" t="s">
        <v>310</v>
      </c>
      <c r="I365" s="2" t="s">
        <v>2708</v>
      </c>
      <c r="J365" s="2" t="s">
        <v>125</v>
      </c>
      <c r="K365" s="2" t="s">
        <v>571</v>
      </c>
      <c r="L365" s="2" t="s">
        <v>156</v>
      </c>
      <c r="M365" s="2" t="s">
        <v>430</v>
      </c>
      <c r="N365" s="2" t="s">
        <v>150</v>
      </c>
      <c r="O365" s="2" t="s">
        <v>224</v>
      </c>
      <c r="P365" s="2" t="s">
        <v>149</v>
      </c>
      <c r="Q365" s="2" t="s">
        <v>267</v>
      </c>
      <c r="R365" s="2" t="s">
        <v>196</v>
      </c>
      <c r="S365" s="2" t="s">
        <v>152</v>
      </c>
      <c r="T365" s="2" t="s">
        <v>220</v>
      </c>
      <c r="U365" s="2" t="s">
        <v>149</v>
      </c>
      <c r="V365" s="2" t="s">
        <v>125</v>
      </c>
      <c r="W365" s="2" t="s">
        <v>135</v>
      </c>
      <c r="X365" s="2" t="s">
        <v>135</v>
      </c>
      <c r="Y365" s="2" t="s">
        <v>149</v>
      </c>
      <c r="Z365" s="2" t="s">
        <v>149</v>
      </c>
      <c r="AA365" s="2" t="s">
        <v>674</v>
      </c>
      <c r="AB365" s="2" t="s">
        <v>226</v>
      </c>
      <c r="AC365" s="2" t="s">
        <v>135</v>
      </c>
      <c r="AD365" s="2" t="s">
        <v>193</v>
      </c>
      <c r="AE365" s="2" t="s">
        <v>125</v>
      </c>
      <c r="AF365" s="2" t="s">
        <v>125</v>
      </c>
      <c r="AG365" s="2" t="s">
        <v>125</v>
      </c>
      <c r="AH365" s="2" t="s">
        <v>147</v>
      </c>
      <c r="AI365" s="2" t="s">
        <v>191</v>
      </c>
      <c r="AJ365" s="2" t="s">
        <v>125</v>
      </c>
      <c r="AK365" s="2" t="s">
        <v>135</v>
      </c>
      <c r="AL365" s="2" t="s">
        <v>839</v>
      </c>
      <c r="AM365" s="2" t="s">
        <v>135</v>
      </c>
      <c r="AN365" s="2" t="s">
        <v>570</v>
      </c>
      <c r="AO365" s="2" t="s">
        <v>194</v>
      </c>
      <c r="AP365" s="2" t="s">
        <v>152</v>
      </c>
      <c r="AQ365" s="2" t="s">
        <v>125</v>
      </c>
      <c r="AR365" s="2" t="s">
        <v>147</v>
      </c>
      <c r="AS365" s="2" t="s">
        <v>125</v>
      </c>
      <c r="AT365" s="2" t="s">
        <v>222</v>
      </c>
      <c r="AU365" s="2" t="s">
        <v>135</v>
      </c>
      <c r="AV365" s="2" t="s">
        <v>167</v>
      </c>
      <c r="AW365" s="2" t="s">
        <v>125</v>
      </c>
      <c r="AX365" s="2"/>
      <c r="AY365" s="2" t="s">
        <v>149</v>
      </c>
      <c r="AZ365" s="2" t="s">
        <v>125</v>
      </c>
      <c r="BA365" s="2" t="s">
        <v>166</v>
      </c>
      <c r="BB365" s="2" t="s">
        <v>167</v>
      </c>
      <c r="BC365" s="2" t="s">
        <v>149</v>
      </c>
      <c r="BD365" s="2" t="s">
        <v>191</v>
      </c>
      <c r="BE365" s="2" t="s">
        <v>283</v>
      </c>
      <c r="BF365" s="2" t="s">
        <v>143</v>
      </c>
      <c r="BG365" s="2" t="s">
        <v>135</v>
      </c>
      <c r="BH365" s="2" t="s">
        <v>152</v>
      </c>
      <c r="BI365" s="2" t="s">
        <v>149</v>
      </c>
      <c r="BJ365" s="2" t="s">
        <v>149</v>
      </c>
      <c r="BK365" s="2" t="s">
        <v>195</v>
      </c>
      <c r="BL365" s="2" t="s">
        <v>135</v>
      </c>
      <c r="BM365" s="2" t="s">
        <v>135</v>
      </c>
      <c r="BN365" s="2" t="s">
        <v>125</v>
      </c>
      <c r="BO365" s="2" t="s">
        <v>125</v>
      </c>
      <c r="BP365" s="2" t="s">
        <v>196</v>
      </c>
      <c r="BQ365" s="2" t="s">
        <v>152</v>
      </c>
      <c r="BR365" s="2" t="s">
        <v>135</v>
      </c>
      <c r="BS365" s="2" t="s">
        <v>152</v>
      </c>
      <c r="BT365" s="2" t="s">
        <v>149</v>
      </c>
      <c r="BU365" s="2"/>
      <c r="BV365" s="2" t="s">
        <v>135</v>
      </c>
      <c r="BW365" s="2" t="s">
        <v>182</v>
      </c>
      <c r="BX365" s="2" t="s">
        <v>152</v>
      </c>
      <c r="BY365" s="2" t="s">
        <v>339</v>
      </c>
      <c r="BZ365" s="2" t="s">
        <v>224</v>
      </c>
      <c r="CA365" s="2" t="s">
        <v>241</v>
      </c>
      <c r="CB365" s="2" t="s">
        <v>135</v>
      </c>
      <c r="CC365" s="2" t="s">
        <v>135</v>
      </c>
      <c r="CD365" s="2"/>
      <c r="CE365" s="2"/>
      <c r="CF365" s="2" t="s">
        <v>149</v>
      </c>
      <c r="CG365" s="2" t="s">
        <v>135</v>
      </c>
      <c r="CH365" s="2" t="s">
        <v>149</v>
      </c>
      <c r="CI365" s="2"/>
      <c r="CJ365" s="2" t="s">
        <v>125</v>
      </c>
      <c r="CK365" s="2" t="s">
        <v>135</v>
      </c>
      <c r="CL365" s="2" t="s">
        <v>149</v>
      </c>
      <c r="CM365" s="2"/>
      <c r="CN365" s="2" t="s">
        <v>125</v>
      </c>
      <c r="CO365" s="2" t="s">
        <v>192</v>
      </c>
      <c r="CP365" s="2" t="s">
        <v>149</v>
      </c>
      <c r="CQ365" s="2"/>
      <c r="CR365" s="2"/>
      <c r="CS365" s="2" t="s">
        <v>136</v>
      </c>
      <c r="CT365" s="2"/>
      <c r="CU365" s="2"/>
      <c r="CV365" s="2" t="s">
        <v>149</v>
      </c>
      <c r="CW365" s="2" t="s">
        <v>226</v>
      </c>
      <c r="CX365" s="2" t="s">
        <v>125</v>
      </c>
      <c r="CY365" s="2"/>
      <c r="CZ365" s="2" t="s">
        <v>192</v>
      </c>
      <c r="DA365" s="2" t="s">
        <v>182</v>
      </c>
      <c r="DB365" s="2"/>
      <c r="DC365" s="2"/>
      <c r="DD365" s="2"/>
      <c r="DE365" s="2" t="s">
        <v>125</v>
      </c>
      <c r="DF365" s="2"/>
      <c r="DG365" s="2" t="s">
        <v>199</v>
      </c>
      <c r="DH365" s="2" t="s">
        <v>183</v>
      </c>
      <c r="DI365" s="2" t="s">
        <v>125</v>
      </c>
      <c r="DJ365" s="2" t="s">
        <v>125</v>
      </c>
      <c r="DK365" s="2" t="s">
        <v>2943</v>
      </c>
      <c r="DL365" s="2" t="s">
        <v>2944</v>
      </c>
    </row>
    <row r="366" spans="1:116" ht="28.5" x14ac:dyDescent="0.2">
      <c r="A366" s="2" t="s">
        <v>2655</v>
      </c>
      <c r="B366" s="2" t="s">
        <v>117</v>
      </c>
      <c r="C366" s="2" t="s">
        <v>2709</v>
      </c>
      <c r="D366" s="2" t="s">
        <v>2710</v>
      </c>
      <c r="E366" s="2" t="s">
        <v>120</v>
      </c>
      <c r="F366" s="2" t="s">
        <v>1212</v>
      </c>
      <c r="G366" s="2" t="s">
        <v>233</v>
      </c>
      <c r="H366" s="2" t="s">
        <v>197</v>
      </c>
      <c r="I366" s="2" t="s">
        <v>2711</v>
      </c>
      <c r="J366" s="2" t="s">
        <v>125</v>
      </c>
      <c r="K366" s="2" t="s">
        <v>1029</v>
      </c>
      <c r="L366" s="2" t="s">
        <v>1051</v>
      </c>
      <c r="M366" s="2" t="s">
        <v>389</v>
      </c>
      <c r="N366" s="2" t="s">
        <v>140</v>
      </c>
      <c r="O366" s="2" t="s">
        <v>187</v>
      </c>
      <c r="P366" s="2" t="s">
        <v>149</v>
      </c>
      <c r="Q366" s="2" t="s">
        <v>308</v>
      </c>
      <c r="R366" s="2" t="s">
        <v>184</v>
      </c>
      <c r="S366" s="2" t="s">
        <v>152</v>
      </c>
      <c r="T366" s="2" t="s">
        <v>225</v>
      </c>
      <c r="U366" s="2" t="s">
        <v>152</v>
      </c>
      <c r="V366" s="2" t="s">
        <v>135</v>
      </c>
      <c r="W366" s="2" t="s">
        <v>125</v>
      </c>
      <c r="X366" s="2" t="s">
        <v>135</v>
      </c>
      <c r="Y366" s="2" t="s">
        <v>135</v>
      </c>
      <c r="Z366" s="2" t="s">
        <v>149</v>
      </c>
      <c r="AA366" s="2" t="s">
        <v>304</v>
      </c>
      <c r="AB366" s="2" t="s">
        <v>198</v>
      </c>
      <c r="AC366" s="2" t="s">
        <v>135</v>
      </c>
      <c r="AD366" s="2" t="s">
        <v>226</v>
      </c>
      <c r="AE366" s="2" t="s">
        <v>125</v>
      </c>
      <c r="AF366" s="2" t="s">
        <v>125</v>
      </c>
      <c r="AG366" s="2" t="s">
        <v>125</v>
      </c>
      <c r="AH366" s="2" t="s">
        <v>222</v>
      </c>
      <c r="AI366" s="2" t="s">
        <v>191</v>
      </c>
      <c r="AJ366" s="2" t="s">
        <v>125</v>
      </c>
      <c r="AK366" s="2" t="s">
        <v>135</v>
      </c>
      <c r="AL366" s="2" t="s">
        <v>673</v>
      </c>
      <c r="AM366" s="2" t="s">
        <v>149</v>
      </c>
      <c r="AN366" s="2" t="s">
        <v>570</v>
      </c>
      <c r="AO366" s="2" t="s">
        <v>194</v>
      </c>
      <c r="AP366" s="2" t="s">
        <v>152</v>
      </c>
      <c r="AQ366" s="2" t="s">
        <v>125</v>
      </c>
      <c r="AR366" s="2" t="s">
        <v>222</v>
      </c>
      <c r="AS366" s="2" t="s">
        <v>125</v>
      </c>
      <c r="AT366" s="2" t="s">
        <v>222</v>
      </c>
      <c r="AU366" s="2" t="s">
        <v>135</v>
      </c>
      <c r="AV366" s="2" t="s">
        <v>167</v>
      </c>
      <c r="AW366" s="2" t="s">
        <v>125</v>
      </c>
      <c r="AX366" s="2"/>
      <c r="AY366" s="2" t="s">
        <v>149</v>
      </c>
      <c r="AZ366" s="2" t="s">
        <v>125</v>
      </c>
      <c r="BA366" s="2" t="s">
        <v>192</v>
      </c>
      <c r="BB366" s="2" t="s">
        <v>167</v>
      </c>
      <c r="BC366" s="2" t="s">
        <v>149</v>
      </c>
      <c r="BD366" s="2" t="s">
        <v>191</v>
      </c>
      <c r="BE366" s="2" t="s">
        <v>176</v>
      </c>
      <c r="BF366" s="2" t="s">
        <v>689</v>
      </c>
      <c r="BG366" s="2" t="s">
        <v>135</v>
      </c>
      <c r="BH366" s="2" t="s">
        <v>152</v>
      </c>
      <c r="BI366" s="2" t="s">
        <v>135</v>
      </c>
      <c r="BJ366" s="2" t="s">
        <v>149</v>
      </c>
      <c r="BK366" s="2" t="s">
        <v>147</v>
      </c>
      <c r="BL366" s="2" t="s">
        <v>135</v>
      </c>
      <c r="BM366" s="2" t="s">
        <v>135</v>
      </c>
      <c r="BN366" s="2" t="s">
        <v>125</v>
      </c>
      <c r="BO366" s="2" t="s">
        <v>125</v>
      </c>
      <c r="BP366" s="2" t="s">
        <v>341</v>
      </c>
      <c r="BQ366" s="2" t="s">
        <v>149</v>
      </c>
      <c r="BR366" s="2" t="s">
        <v>135</v>
      </c>
      <c r="BS366" s="2" t="s">
        <v>152</v>
      </c>
      <c r="BT366" s="2" t="s">
        <v>149</v>
      </c>
      <c r="BU366" s="2"/>
      <c r="BV366" s="2" t="s">
        <v>135</v>
      </c>
      <c r="BW366" s="2" t="s">
        <v>164</v>
      </c>
      <c r="BX366" s="2" t="s">
        <v>152</v>
      </c>
      <c r="BY366" s="2" t="s">
        <v>278</v>
      </c>
      <c r="BZ366" s="2" t="s">
        <v>195</v>
      </c>
      <c r="CA366" s="2" t="s">
        <v>136</v>
      </c>
      <c r="CB366" s="2" t="s">
        <v>135</v>
      </c>
      <c r="CC366" s="2" t="s">
        <v>135</v>
      </c>
      <c r="CD366" s="2"/>
      <c r="CE366" s="2"/>
      <c r="CF366" s="2" t="s">
        <v>149</v>
      </c>
      <c r="CG366" s="2" t="s">
        <v>135</v>
      </c>
      <c r="CH366" s="2" t="s">
        <v>135</v>
      </c>
      <c r="CI366" s="2"/>
      <c r="CJ366" s="2" t="s">
        <v>125</v>
      </c>
      <c r="CK366" s="2" t="s">
        <v>135</v>
      </c>
      <c r="CL366" s="2" t="s">
        <v>149</v>
      </c>
      <c r="CM366" s="2"/>
      <c r="CN366" s="2" t="s">
        <v>125</v>
      </c>
      <c r="CO366" s="2" t="s">
        <v>192</v>
      </c>
      <c r="CP366" s="2" t="s">
        <v>149</v>
      </c>
      <c r="CQ366" s="2"/>
      <c r="CR366" s="2"/>
      <c r="CS366" s="2" t="s">
        <v>136</v>
      </c>
      <c r="CT366" s="2"/>
      <c r="CU366" s="2"/>
      <c r="CV366" s="2" t="s">
        <v>149</v>
      </c>
      <c r="CW366" s="2" t="s">
        <v>224</v>
      </c>
      <c r="CX366" s="2" t="s">
        <v>125</v>
      </c>
      <c r="CY366" s="2"/>
      <c r="CZ366" s="2" t="s">
        <v>167</v>
      </c>
      <c r="DA366" s="2" t="s">
        <v>192</v>
      </c>
      <c r="DB366" s="2"/>
      <c r="DC366" s="2"/>
      <c r="DD366" s="2"/>
      <c r="DE366" s="2" t="s">
        <v>125</v>
      </c>
      <c r="DF366" s="2"/>
      <c r="DG366" s="2" t="s">
        <v>198</v>
      </c>
      <c r="DH366" s="2" t="s">
        <v>341</v>
      </c>
      <c r="DI366" s="2" t="s">
        <v>125</v>
      </c>
      <c r="DJ366" s="2" t="s">
        <v>125</v>
      </c>
      <c r="DK366" s="2" t="s">
        <v>2945</v>
      </c>
      <c r="DL366" s="2" t="s">
        <v>2946</v>
      </c>
    </row>
    <row r="367" spans="1:116" ht="28.5" x14ac:dyDescent="0.2">
      <c r="A367" s="2" t="s">
        <v>2656</v>
      </c>
      <c r="B367" s="2" t="s">
        <v>117</v>
      </c>
      <c r="C367" s="2" t="s">
        <v>2712</v>
      </c>
      <c r="D367" s="2" t="s">
        <v>2713</v>
      </c>
      <c r="E367" s="2" t="s">
        <v>120</v>
      </c>
      <c r="F367" s="2" t="s">
        <v>1212</v>
      </c>
      <c r="G367" s="2" t="s">
        <v>1345</v>
      </c>
      <c r="H367" s="2" t="s">
        <v>143</v>
      </c>
      <c r="I367" s="2" t="s">
        <v>2714</v>
      </c>
      <c r="J367" s="2" t="s">
        <v>125</v>
      </c>
      <c r="K367" s="2" t="s">
        <v>3130</v>
      </c>
      <c r="L367" s="2" t="s">
        <v>615</v>
      </c>
      <c r="M367" s="2" t="s">
        <v>186</v>
      </c>
      <c r="N367" s="2" t="s">
        <v>992</v>
      </c>
      <c r="O367" s="2" t="s">
        <v>246</v>
      </c>
      <c r="P367" s="2" t="s">
        <v>149</v>
      </c>
      <c r="Q367" s="2" t="s">
        <v>248</v>
      </c>
      <c r="R367" s="2" t="s">
        <v>123</v>
      </c>
      <c r="S367" s="2" t="s">
        <v>152</v>
      </c>
      <c r="T367" s="2" t="s">
        <v>286</v>
      </c>
      <c r="U367" s="2" t="s">
        <v>167</v>
      </c>
      <c r="V367" s="2" t="s">
        <v>135</v>
      </c>
      <c r="W367" s="2" t="s">
        <v>125</v>
      </c>
      <c r="X367" s="2" t="s">
        <v>125</v>
      </c>
      <c r="Y367" s="2" t="s">
        <v>135</v>
      </c>
      <c r="Z367" s="2" t="s">
        <v>149</v>
      </c>
      <c r="AA367" s="2" t="s">
        <v>304</v>
      </c>
      <c r="AB367" s="2" t="s">
        <v>198</v>
      </c>
      <c r="AC367" s="2" t="s">
        <v>135</v>
      </c>
      <c r="AD367" s="2" t="s">
        <v>193</v>
      </c>
      <c r="AE367" s="2" t="s">
        <v>125</v>
      </c>
      <c r="AF367" s="2" t="s">
        <v>125</v>
      </c>
      <c r="AG367" s="2" t="s">
        <v>125</v>
      </c>
      <c r="AH367" s="2" t="s">
        <v>136</v>
      </c>
      <c r="AI367" s="2" t="s">
        <v>191</v>
      </c>
      <c r="AJ367" s="2" t="s">
        <v>125</v>
      </c>
      <c r="AK367" s="2" t="s">
        <v>135</v>
      </c>
      <c r="AL367" s="2" t="s">
        <v>699</v>
      </c>
      <c r="AM367" s="2" t="s">
        <v>149</v>
      </c>
      <c r="AN367" s="2" t="s">
        <v>221</v>
      </c>
      <c r="AO367" s="2" t="s">
        <v>194</v>
      </c>
      <c r="AP367" s="2" t="s">
        <v>157</v>
      </c>
      <c r="AQ367" s="2" t="s">
        <v>125</v>
      </c>
      <c r="AR367" s="2" t="s">
        <v>222</v>
      </c>
      <c r="AS367" s="2" t="s">
        <v>125</v>
      </c>
      <c r="AT367" s="2" t="s">
        <v>222</v>
      </c>
      <c r="AU367" s="2" t="s">
        <v>135</v>
      </c>
      <c r="AV367" s="2" t="s">
        <v>167</v>
      </c>
      <c r="AW367" s="2" t="s">
        <v>125</v>
      </c>
      <c r="AX367" s="2"/>
      <c r="AY367" s="2" t="s">
        <v>149</v>
      </c>
      <c r="AZ367" s="2" t="s">
        <v>125</v>
      </c>
      <c r="BA367" s="2" t="s">
        <v>167</v>
      </c>
      <c r="BB367" s="2" t="s">
        <v>167</v>
      </c>
      <c r="BC367" s="2" t="s">
        <v>149</v>
      </c>
      <c r="BD367" s="2" t="s">
        <v>191</v>
      </c>
      <c r="BE367" s="2" t="s">
        <v>123</v>
      </c>
      <c r="BF367" s="2" t="s">
        <v>300</v>
      </c>
      <c r="BG367" s="2" t="s">
        <v>135</v>
      </c>
      <c r="BH367" s="2" t="s">
        <v>157</v>
      </c>
      <c r="BI367" s="2" t="s">
        <v>135</v>
      </c>
      <c r="BJ367" s="2" t="s">
        <v>149</v>
      </c>
      <c r="BK367" s="2" t="s">
        <v>136</v>
      </c>
      <c r="BL367" s="2" t="s">
        <v>135</v>
      </c>
      <c r="BM367" s="2" t="s">
        <v>135</v>
      </c>
      <c r="BN367" s="2" t="s">
        <v>125</v>
      </c>
      <c r="BO367" s="2" t="s">
        <v>125</v>
      </c>
      <c r="BP367" s="2" t="s">
        <v>185</v>
      </c>
      <c r="BQ367" s="2" t="s">
        <v>152</v>
      </c>
      <c r="BR367" s="2" t="s">
        <v>135</v>
      </c>
      <c r="BS367" s="2" t="s">
        <v>152</v>
      </c>
      <c r="BT367" s="2" t="s">
        <v>149</v>
      </c>
      <c r="BU367" s="2"/>
      <c r="BV367" s="2" t="s">
        <v>135</v>
      </c>
      <c r="BW367" s="2" t="s">
        <v>131</v>
      </c>
      <c r="BX367" s="2" t="s">
        <v>152</v>
      </c>
      <c r="BY367" s="2" t="s">
        <v>184</v>
      </c>
      <c r="BZ367" s="2" t="s">
        <v>303</v>
      </c>
      <c r="CA367" s="2" t="s">
        <v>166</v>
      </c>
      <c r="CB367" s="2" t="s">
        <v>135</v>
      </c>
      <c r="CC367" s="2" t="s">
        <v>135</v>
      </c>
      <c r="CD367" s="2"/>
      <c r="CE367" s="2"/>
      <c r="CF367" s="2" t="s">
        <v>149</v>
      </c>
      <c r="CG367" s="2" t="s">
        <v>149</v>
      </c>
      <c r="CH367" s="2" t="s">
        <v>149</v>
      </c>
      <c r="CI367" s="2"/>
      <c r="CJ367" s="2" t="s">
        <v>125</v>
      </c>
      <c r="CK367" s="2" t="s">
        <v>135</v>
      </c>
      <c r="CL367" s="2" t="s">
        <v>149</v>
      </c>
      <c r="CM367" s="2"/>
      <c r="CN367" s="2" t="s">
        <v>125</v>
      </c>
      <c r="CO367" s="2" t="s">
        <v>166</v>
      </c>
      <c r="CP367" s="2" t="s">
        <v>149</v>
      </c>
      <c r="CQ367" s="2"/>
      <c r="CR367" s="2"/>
      <c r="CS367" s="2" t="s">
        <v>136</v>
      </c>
      <c r="CT367" s="2"/>
      <c r="CU367" s="2"/>
      <c r="CV367" s="2" t="s">
        <v>149</v>
      </c>
      <c r="CW367" s="2" t="s">
        <v>277</v>
      </c>
      <c r="CX367" s="2" t="s">
        <v>135</v>
      </c>
      <c r="CY367" s="2"/>
      <c r="CZ367" s="2" t="s">
        <v>152</v>
      </c>
      <c r="DA367" s="2" t="s">
        <v>164</v>
      </c>
      <c r="DB367" s="2"/>
      <c r="DC367" s="2"/>
      <c r="DD367" s="2"/>
      <c r="DE367" s="2" t="s">
        <v>125</v>
      </c>
      <c r="DF367" s="2"/>
      <c r="DG367" s="2" t="s">
        <v>193</v>
      </c>
      <c r="DH367" s="2" t="s">
        <v>333</v>
      </c>
      <c r="DI367" s="2" t="s">
        <v>125</v>
      </c>
      <c r="DJ367" s="2" t="s">
        <v>125</v>
      </c>
      <c r="DK367" s="2" t="s">
        <v>2947</v>
      </c>
      <c r="DL367" s="2" t="s">
        <v>2948</v>
      </c>
    </row>
    <row r="368" spans="1:116" ht="28.5" x14ac:dyDescent="0.2">
      <c r="A368" s="2" t="s">
        <v>2657</v>
      </c>
      <c r="B368" s="2" t="s">
        <v>117</v>
      </c>
      <c r="C368" s="2" t="s">
        <v>2715</v>
      </c>
      <c r="D368" s="2" t="s">
        <v>2716</v>
      </c>
      <c r="E368" s="2" t="s">
        <v>292</v>
      </c>
      <c r="F368" s="2" t="s">
        <v>294</v>
      </c>
      <c r="G368" s="2" t="s">
        <v>2163</v>
      </c>
      <c r="H368" s="2" t="s">
        <v>342</v>
      </c>
      <c r="I368" s="2" t="s">
        <v>2717</v>
      </c>
      <c r="J368" s="2" t="s">
        <v>754</v>
      </c>
      <c r="K368" s="2" t="s">
        <v>318</v>
      </c>
      <c r="L368" s="2" t="s">
        <v>3131</v>
      </c>
      <c r="M368" s="2" t="s">
        <v>409</v>
      </c>
      <c r="N368" s="2" t="s">
        <v>367</v>
      </c>
      <c r="O368" s="2" t="s">
        <v>365</v>
      </c>
      <c r="P368" s="2" t="s">
        <v>149</v>
      </c>
      <c r="Q368" s="2" t="s">
        <v>608</v>
      </c>
      <c r="R368" s="2" t="s">
        <v>341</v>
      </c>
      <c r="S368" s="2" t="s">
        <v>167</v>
      </c>
      <c r="T368" s="2" t="s">
        <v>470</v>
      </c>
      <c r="U368" s="2" t="s">
        <v>194</v>
      </c>
      <c r="V368" s="2" t="s">
        <v>149</v>
      </c>
      <c r="W368" s="2" t="s">
        <v>135</v>
      </c>
      <c r="X368" s="2" t="s">
        <v>135</v>
      </c>
      <c r="Y368" s="2" t="s">
        <v>135</v>
      </c>
      <c r="Z368" s="2" t="s">
        <v>149</v>
      </c>
      <c r="AA368" s="2" t="s">
        <v>555</v>
      </c>
      <c r="AB368" s="2" t="s">
        <v>198</v>
      </c>
      <c r="AC368" s="2" t="s">
        <v>135</v>
      </c>
      <c r="AD368" s="2" t="s">
        <v>183</v>
      </c>
      <c r="AE368" s="2" t="s">
        <v>125</v>
      </c>
      <c r="AF368" s="2" t="s">
        <v>149</v>
      </c>
      <c r="AG368" s="2" t="s">
        <v>125</v>
      </c>
      <c r="AH368" s="2" t="s">
        <v>131</v>
      </c>
      <c r="AI368" s="2" t="s">
        <v>191</v>
      </c>
      <c r="AJ368" s="2" t="s">
        <v>125</v>
      </c>
      <c r="AK368" s="2" t="s">
        <v>135</v>
      </c>
      <c r="AL368" s="2" t="s">
        <v>165</v>
      </c>
      <c r="AM368" s="2" t="s">
        <v>135</v>
      </c>
      <c r="AN368" s="2" t="s">
        <v>142</v>
      </c>
      <c r="AO368" s="2" t="s">
        <v>222</v>
      </c>
      <c r="AP368" s="2" t="s">
        <v>157</v>
      </c>
      <c r="AQ368" s="2" t="s">
        <v>135</v>
      </c>
      <c r="AR368" s="2" t="s">
        <v>222</v>
      </c>
      <c r="AS368" s="2" t="s">
        <v>135</v>
      </c>
      <c r="AT368" s="2" t="s">
        <v>147</v>
      </c>
      <c r="AU368" s="2" t="s">
        <v>135</v>
      </c>
      <c r="AV368" s="2" t="s">
        <v>167</v>
      </c>
      <c r="AW368" s="2" t="s">
        <v>125</v>
      </c>
      <c r="AX368" s="2"/>
      <c r="AY368" s="2" t="s">
        <v>149</v>
      </c>
      <c r="AZ368" s="2" t="s">
        <v>125</v>
      </c>
      <c r="BA368" s="2" t="s">
        <v>157</v>
      </c>
      <c r="BB368" s="2" t="s">
        <v>157</v>
      </c>
      <c r="BC368" s="2" t="s">
        <v>149</v>
      </c>
      <c r="BD368" s="2" t="s">
        <v>191</v>
      </c>
      <c r="BE368" s="2" t="s">
        <v>333</v>
      </c>
      <c r="BF368" s="2" t="s">
        <v>298</v>
      </c>
      <c r="BG368" s="2" t="s">
        <v>149</v>
      </c>
      <c r="BH368" s="2" t="s">
        <v>157</v>
      </c>
      <c r="BI368" s="2" t="s">
        <v>135</v>
      </c>
      <c r="BJ368" s="2" t="s">
        <v>149</v>
      </c>
      <c r="BK368" s="2" t="s">
        <v>136</v>
      </c>
      <c r="BL368" s="2" t="s">
        <v>135</v>
      </c>
      <c r="BM368" s="2" t="s">
        <v>135</v>
      </c>
      <c r="BN368" s="2" t="s">
        <v>125</v>
      </c>
      <c r="BO368" s="2" t="s">
        <v>135</v>
      </c>
      <c r="BP368" s="2" t="s">
        <v>444</v>
      </c>
      <c r="BQ368" s="2" t="s">
        <v>149</v>
      </c>
      <c r="BR368" s="2" t="s">
        <v>135</v>
      </c>
      <c r="BS368" s="2" t="s">
        <v>152</v>
      </c>
      <c r="BT368" s="2" t="s">
        <v>135</v>
      </c>
      <c r="BU368" s="2"/>
      <c r="BV368" s="2" t="s">
        <v>135</v>
      </c>
      <c r="BW368" s="2" t="s">
        <v>182</v>
      </c>
      <c r="BX368" s="2" t="s">
        <v>149</v>
      </c>
      <c r="BY368" s="2" t="s">
        <v>341</v>
      </c>
      <c r="BZ368" s="2" t="s">
        <v>224</v>
      </c>
      <c r="CA368" s="2" t="s">
        <v>192</v>
      </c>
      <c r="CB368" s="2" t="s">
        <v>135</v>
      </c>
      <c r="CC368" s="2" t="s">
        <v>135</v>
      </c>
      <c r="CD368" s="2"/>
      <c r="CE368" s="2"/>
      <c r="CF368" s="2" t="s">
        <v>149</v>
      </c>
      <c r="CG368" s="2" t="s">
        <v>149</v>
      </c>
      <c r="CH368" s="2" t="s">
        <v>149</v>
      </c>
      <c r="CI368" s="2"/>
      <c r="CJ368" s="2" t="s">
        <v>125</v>
      </c>
      <c r="CK368" s="2" t="s">
        <v>135</v>
      </c>
      <c r="CL368" s="2" t="s">
        <v>149</v>
      </c>
      <c r="CM368" s="2"/>
      <c r="CN368" s="2" t="s">
        <v>125</v>
      </c>
      <c r="CO368" s="2" t="s">
        <v>166</v>
      </c>
      <c r="CP368" s="2" t="s">
        <v>149</v>
      </c>
      <c r="CQ368" s="2"/>
      <c r="CR368" s="2"/>
      <c r="CS368" s="2" t="s">
        <v>136</v>
      </c>
      <c r="CT368" s="2"/>
      <c r="CU368" s="2"/>
      <c r="CV368" s="2" t="s">
        <v>135</v>
      </c>
      <c r="CW368" s="2" t="s">
        <v>199</v>
      </c>
      <c r="CX368" s="2" t="s">
        <v>135</v>
      </c>
      <c r="CY368" s="2"/>
      <c r="CZ368" s="2" t="s">
        <v>152</v>
      </c>
      <c r="DA368" s="2" t="s">
        <v>195</v>
      </c>
      <c r="DB368" s="2"/>
      <c r="DC368" s="2"/>
      <c r="DD368" s="2"/>
      <c r="DE368" s="2" t="s">
        <v>125</v>
      </c>
      <c r="DF368" s="2"/>
      <c r="DG368" s="2" t="s">
        <v>261</v>
      </c>
      <c r="DH368" s="2" t="s">
        <v>234</v>
      </c>
      <c r="DI368" s="2" t="s">
        <v>125</v>
      </c>
      <c r="DJ368" s="2" t="s">
        <v>125</v>
      </c>
      <c r="DK368" s="2" t="s">
        <v>2949</v>
      </c>
      <c r="DL368" s="2" t="s">
        <v>2950</v>
      </c>
    </row>
    <row r="369" spans="1:116" ht="28.5" x14ac:dyDescent="0.2">
      <c r="A369" s="2" t="s">
        <v>2658</v>
      </c>
      <c r="B369" s="2" t="s">
        <v>117</v>
      </c>
      <c r="C369" s="2" t="s">
        <v>2718</v>
      </c>
      <c r="D369" s="2" t="s">
        <v>2719</v>
      </c>
      <c r="E369" s="2" t="s">
        <v>207</v>
      </c>
      <c r="F369" s="2" t="s">
        <v>932</v>
      </c>
      <c r="G369" s="2" t="s">
        <v>1199</v>
      </c>
      <c r="H369" s="2" t="s">
        <v>341</v>
      </c>
      <c r="I369" s="2" t="s">
        <v>2720</v>
      </c>
      <c r="J369" s="2" t="s">
        <v>2721</v>
      </c>
      <c r="K369" s="2" t="s">
        <v>3132</v>
      </c>
      <c r="L369" s="2" t="s">
        <v>3133</v>
      </c>
      <c r="M369" s="2" t="s">
        <v>1424</v>
      </c>
      <c r="N369" s="2" t="s">
        <v>215</v>
      </c>
      <c r="O369" s="2" t="s">
        <v>333</v>
      </c>
      <c r="P369" s="2" t="s">
        <v>149</v>
      </c>
      <c r="Q369" s="2" t="s">
        <v>201</v>
      </c>
      <c r="R369" s="2" t="s">
        <v>227</v>
      </c>
      <c r="S369" s="2" t="s">
        <v>192</v>
      </c>
      <c r="T369" s="2" t="s">
        <v>300</v>
      </c>
      <c r="U369" s="2" t="s">
        <v>136</v>
      </c>
      <c r="V369" s="2" t="s">
        <v>152</v>
      </c>
      <c r="W369" s="2" t="s">
        <v>149</v>
      </c>
      <c r="X369" s="2" t="s">
        <v>149</v>
      </c>
      <c r="Y369" s="2" t="s">
        <v>135</v>
      </c>
      <c r="Z369" s="2" t="s">
        <v>149</v>
      </c>
      <c r="AA369" s="2" t="s">
        <v>242</v>
      </c>
      <c r="AB369" s="2" t="s">
        <v>193</v>
      </c>
      <c r="AC369" s="2" t="s">
        <v>135</v>
      </c>
      <c r="AD369" s="2" t="s">
        <v>176</v>
      </c>
      <c r="AE369" s="2" t="s">
        <v>125</v>
      </c>
      <c r="AF369" s="2" t="s">
        <v>222</v>
      </c>
      <c r="AG369" s="2" t="s">
        <v>125</v>
      </c>
      <c r="AH369" s="2" t="s">
        <v>164</v>
      </c>
      <c r="AI369" s="2" t="s">
        <v>191</v>
      </c>
      <c r="AJ369" s="2" t="s">
        <v>125</v>
      </c>
      <c r="AK369" s="2" t="s">
        <v>135</v>
      </c>
      <c r="AL369" s="2" t="s">
        <v>774</v>
      </c>
      <c r="AM369" s="2" t="s">
        <v>149</v>
      </c>
      <c r="AN369" s="2" t="s">
        <v>746</v>
      </c>
      <c r="AO369" s="2" t="s">
        <v>164</v>
      </c>
      <c r="AP369" s="2" t="s">
        <v>157</v>
      </c>
      <c r="AQ369" s="2" t="s">
        <v>135</v>
      </c>
      <c r="AR369" s="2" t="s">
        <v>164</v>
      </c>
      <c r="AS369" s="2" t="s">
        <v>135</v>
      </c>
      <c r="AT369" s="2" t="s">
        <v>164</v>
      </c>
      <c r="AU369" s="2" t="s">
        <v>135</v>
      </c>
      <c r="AV369" s="2" t="s">
        <v>167</v>
      </c>
      <c r="AW369" s="2" t="s">
        <v>125</v>
      </c>
      <c r="AX369" s="2"/>
      <c r="AY369" s="2" t="s">
        <v>149</v>
      </c>
      <c r="AZ369" s="2" t="s">
        <v>125</v>
      </c>
      <c r="BA369" s="2" t="s">
        <v>157</v>
      </c>
      <c r="BB369" s="2" t="s">
        <v>157</v>
      </c>
      <c r="BC369" s="2" t="s">
        <v>152</v>
      </c>
      <c r="BD369" s="2" t="s">
        <v>191</v>
      </c>
      <c r="BE369" s="2" t="s">
        <v>333</v>
      </c>
      <c r="BF369" s="2" t="s">
        <v>389</v>
      </c>
      <c r="BG369" s="2" t="s">
        <v>149</v>
      </c>
      <c r="BH369" s="2" t="s">
        <v>157</v>
      </c>
      <c r="BI369" s="2" t="s">
        <v>135</v>
      </c>
      <c r="BJ369" s="2" t="s">
        <v>152</v>
      </c>
      <c r="BK369" s="2" t="s">
        <v>164</v>
      </c>
      <c r="BL369" s="2" t="s">
        <v>135</v>
      </c>
      <c r="BM369" s="2" t="s">
        <v>135</v>
      </c>
      <c r="BN369" s="2" t="s">
        <v>125</v>
      </c>
      <c r="BO369" s="2" t="s">
        <v>135</v>
      </c>
      <c r="BP369" s="2" t="s">
        <v>213</v>
      </c>
      <c r="BQ369" s="2" t="s">
        <v>152</v>
      </c>
      <c r="BR369" s="2" t="s">
        <v>135</v>
      </c>
      <c r="BS369" s="2" t="s">
        <v>152</v>
      </c>
      <c r="BT369" s="2" t="s">
        <v>135</v>
      </c>
      <c r="BU369" s="2"/>
      <c r="BV369" s="2" t="s">
        <v>135</v>
      </c>
      <c r="BW369" s="2" t="s">
        <v>303</v>
      </c>
      <c r="BX369" s="2" t="s">
        <v>152</v>
      </c>
      <c r="BY369" s="2" t="s">
        <v>342</v>
      </c>
      <c r="BZ369" s="2" t="s">
        <v>309</v>
      </c>
      <c r="CA369" s="2" t="s">
        <v>191</v>
      </c>
      <c r="CB369" s="2" t="s">
        <v>135</v>
      </c>
      <c r="CC369" s="2" t="s">
        <v>135</v>
      </c>
      <c r="CD369" s="2"/>
      <c r="CE369" s="2"/>
      <c r="CF369" s="2" t="s">
        <v>149</v>
      </c>
      <c r="CG369" s="2" t="s">
        <v>149</v>
      </c>
      <c r="CH369" s="2" t="s">
        <v>149</v>
      </c>
      <c r="CI369" s="2"/>
      <c r="CJ369" s="2" t="s">
        <v>125</v>
      </c>
      <c r="CK369" s="2" t="s">
        <v>135</v>
      </c>
      <c r="CL369" s="2" t="s">
        <v>149</v>
      </c>
      <c r="CM369" s="2"/>
      <c r="CN369" s="2" t="s">
        <v>125</v>
      </c>
      <c r="CO369" s="2" t="s">
        <v>192</v>
      </c>
      <c r="CP369" s="2" t="s">
        <v>149</v>
      </c>
      <c r="CQ369" s="2"/>
      <c r="CR369" s="2"/>
      <c r="CS369" s="2" t="s">
        <v>136</v>
      </c>
      <c r="CT369" s="2"/>
      <c r="CU369" s="2"/>
      <c r="CV369" s="2" t="s">
        <v>135</v>
      </c>
      <c r="CW369" s="2" t="s">
        <v>145</v>
      </c>
      <c r="CX369" s="2" t="s">
        <v>135</v>
      </c>
      <c r="CY369" s="2"/>
      <c r="CZ369" s="2" t="s">
        <v>149</v>
      </c>
      <c r="DA369" s="2" t="s">
        <v>192</v>
      </c>
      <c r="DB369" s="2"/>
      <c r="DC369" s="2"/>
      <c r="DD369" s="2"/>
      <c r="DE369" s="2" t="s">
        <v>125</v>
      </c>
      <c r="DF369" s="2"/>
      <c r="DG369" s="2" t="s">
        <v>145</v>
      </c>
      <c r="DH369" s="2" t="s">
        <v>245</v>
      </c>
      <c r="DI369" s="2" t="s">
        <v>125</v>
      </c>
      <c r="DJ369" s="2" t="s">
        <v>125</v>
      </c>
      <c r="DK369" s="2" t="s">
        <v>2951</v>
      </c>
      <c r="DL369" s="2" t="s">
        <v>2952</v>
      </c>
    </row>
    <row r="370" spans="1:116" ht="28.5" x14ac:dyDescent="0.2">
      <c r="A370" s="2" t="s">
        <v>2659</v>
      </c>
      <c r="B370" s="2" t="s">
        <v>117</v>
      </c>
      <c r="C370" s="2" t="s">
        <v>2722</v>
      </c>
      <c r="D370" s="2" t="s">
        <v>2723</v>
      </c>
      <c r="E370" s="2" t="s">
        <v>232</v>
      </c>
      <c r="F370" s="2" t="s">
        <v>932</v>
      </c>
      <c r="G370" s="2" t="s">
        <v>2724</v>
      </c>
      <c r="H370" s="2" t="s">
        <v>278</v>
      </c>
      <c r="I370" s="2" t="s">
        <v>2725</v>
      </c>
      <c r="J370" s="2" t="s">
        <v>2726</v>
      </c>
      <c r="K370" s="2" t="s">
        <v>3134</v>
      </c>
      <c r="L370" s="2" t="s">
        <v>3135</v>
      </c>
      <c r="M370" s="2" t="s">
        <v>324</v>
      </c>
      <c r="N370" s="2" t="s">
        <v>504</v>
      </c>
      <c r="O370" s="2" t="s">
        <v>216</v>
      </c>
      <c r="P370" s="2" t="s">
        <v>149</v>
      </c>
      <c r="Q370" s="2" t="s">
        <v>298</v>
      </c>
      <c r="R370" s="2" t="s">
        <v>201</v>
      </c>
      <c r="S370" s="2" t="s">
        <v>167</v>
      </c>
      <c r="T370" s="2" t="s">
        <v>304</v>
      </c>
      <c r="U370" s="2" t="s">
        <v>191</v>
      </c>
      <c r="V370" s="2" t="s">
        <v>157</v>
      </c>
      <c r="W370" s="2" t="s">
        <v>149</v>
      </c>
      <c r="X370" s="2" t="s">
        <v>135</v>
      </c>
      <c r="Y370" s="2" t="s">
        <v>135</v>
      </c>
      <c r="Z370" s="2" t="s">
        <v>222</v>
      </c>
      <c r="AA370" s="2" t="s">
        <v>163</v>
      </c>
      <c r="AB370" s="2" t="s">
        <v>145</v>
      </c>
      <c r="AC370" s="2" t="s">
        <v>135</v>
      </c>
      <c r="AD370" s="2" t="s">
        <v>185</v>
      </c>
      <c r="AE370" s="2" t="s">
        <v>125</v>
      </c>
      <c r="AF370" s="2" t="s">
        <v>234</v>
      </c>
      <c r="AG370" s="2" t="s">
        <v>125</v>
      </c>
      <c r="AH370" s="2" t="s">
        <v>224</v>
      </c>
      <c r="AI370" s="2" t="s">
        <v>194</v>
      </c>
      <c r="AJ370" s="2" t="s">
        <v>135</v>
      </c>
      <c r="AK370" s="2" t="s">
        <v>149</v>
      </c>
      <c r="AL370" s="2" t="s">
        <v>257</v>
      </c>
      <c r="AM370" s="2" t="s">
        <v>152</v>
      </c>
      <c r="AN370" s="2" t="s">
        <v>3136</v>
      </c>
      <c r="AO370" s="2" t="s">
        <v>303</v>
      </c>
      <c r="AP370" s="2" t="s">
        <v>167</v>
      </c>
      <c r="AQ370" s="2" t="s">
        <v>135</v>
      </c>
      <c r="AR370" s="2" t="s">
        <v>224</v>
      </c>
      <c r="AS370" s="2" t="s">
        <v>135</v>
      </c>
      <c r="AT370" s="2" t="s">
        <v>224</v>
      </c>
      <c r="AU370" s="2" t="s">
        <v>135</v>
      </c>
      <c r="AV370" s="2" t="s">
        <v>191</v>
      </c>
      <c r="AW370" s="2" t="s">
        <v>125</v>
      </c>
      <c r="AX370" s="2"/>
      <c r="AY370" s="2" t="s">
        <v>157</v>
      </c>
      <c r="AZ370" s="2" t="s">
        <v>125</v>
      </c>
      <c r="BA370" s="2" t="s">
        <v>167</v>
      </c>
      <c r="BB370" s="2" t="s">
        <v>167</v>
      </c>
      <c r="BC370" s="2" t="s">
        <v>157</v>
      </c>
      <c r="BD370" s="2" t="s">
        <v>194</v>
      </c>
      <c r="BE370" s="2" t="s">
        <v>341</v>
      </c>
      <c r="BF370" s="2" t="s">
        <v>306</v>
      </c>
      <c r="BG370" s="2" t="s">
        <v>152</v>
      </c>
      <c r="BH370" s="2" t="s">
        <v>192</v>
      </c>
      <c r="BI370" s="2" t="s">
        <v>135</v>
      </c>
      <c r="BJ370" s="2" t="s">
        <v>157</v>
      </c>
      <c r="BK370" s="2" t="s">
        <v>200</v>
      </c>
      <c r="BL370" s="2" t="s">
        <v>135</v>
      </c>
      <c r="BM370" s="2" t="s">
        <v>135</v>
      </c>
      <c r="BN370" s="2" t="s">
        <v>125</v>
      </c>
      <c r="BO370" s="2" t="s">
        <v>135</v>
      </c>
      <c r="BP370" s="2" t="s">
        <v>213</v>
      </c>
      <c r="BQ370" s="2" t="s">
        <v>157</v>
      </c>
      <c r="BR370" s="2" t="s">
        <v>135</v>
      </c>
      <c r="BS370" s="2" t="s">
        <v>152</v>
      </c>
      <c r="BT370" s="2" t="s">
        <v>135</v>
      </c>
      <c r="BU370" s="2"/>
      <c r="BV370" s="2" t="s">
        <v>135</v>
      </c>
      <c r="BW370" s="2" t="s">
        <v>187</v>
      </c>
      <c r="BX370" s="2" t="s">
        <v>157</v>
      </c>
      <c r="BY370" s="2" t="s">
        <v>395</v>
      </c>
      <c r="BZ370" s="2" t="s">
        <v>263</v>
      </c>
      <c r="CA370" s="2" t="s">
        <v>191</v>
      </c>
      <c r="CB370" s="2" t="s">
        <v>135</v>
      </c>
      <c r="CC370" s="2" t="s">
        <v>149</v>
      </c>
      <c r="CD370" s="2"/>
      <c r="CE370" s="2"/>
      <c r="CF370" s="2" t="s">
        <v>149</v>
      </c>
      <c r="CG370" s="2" t="s">
        <v>152</v>
      </c>
      <c r="CH370" s="2" t="s">
        <v>149</v>
      </c>
      <c r="CI370" s="2"/>
      <c r="CJ370" s="2" t="s">
        <v>125</v>
      </c>
      <c r="CK370" s="2" t="s">
        <v>135</v>
      </c>
      <c r="CL370" s="2" t="s">
        <v>152</v>
      </c>
      <c r="CM370" s="2"/>
      <c r="CN370" s="2" t="s">
        <v>125</v>
      </c>
      <c r="CO370" s="2" t="s">
        <v>191</v>
      </c>
      <c r="CP370" s="2" t="s">
        <v>152</v>
      </c>
      <c r="CQ370" s="2"/>
      <c r="CR370" s="2"/>
      <c r="CS370" s="2" t="s">
        <v>136</v>
      </c>
      <c r="CT370" s="2"/>
      <c r="CU370" s="2"/>
      <c r="CV370" s="2" t="s">
        <v>135</v>
      </c>
      <c r="CW370" s="2" t="s">
        <v>262</v>
      </c>
      <c r="CX370" s="2" t="s">
        <v>135</v>
      </c>
      <c r="CY370" s="2"/>
      <c r="CZ370" s="2" t="s">
        <v>167</v>
      </c>
      <c r="DA370" s="2" t="s">
        <v>147</v>
      </c>
      <c r="DB370" s="2"/>
      <c r="DC370" s="2"/>
      <c r="DD370" s="2"/>
      <c r="DE370" s="2" t="s">
        <v>125</v>
      </c>
      <c r="DF370" s="2"/>
      <c r="DG370" s="2" t="s">
        <v>333</v>
      </c>
      <c r="DH370" s="2" t="s">
        <v>245</v>
      </c>
      <c r="DI370" s="2" t="s">
        <v>125</v>
      </c>
      <c r="DJ370" s="2" t="s">
        <v>125</v>
      </c>
    </row>
    <row r="371" spans="1:116" ht="28.5" x14ac:dyDescent="0.2">
      <c r="A371" s="2" t="s">
        <v>2660</v>
      </c>
      <c r="B371" s="2" t="s">
        <v>117</v>
      </c>
      <c r="C371" s="2" t="s">
        <v>2727</v>
      </c>
      <c r="D371" s="2" t="s">
        <v>2728</v>
      </c>
      <c r="E371" s="2" t="s">
        <v>1127</v>
      </c>
      <c r="F371" s="2" t="s">
        <v>932</v>
      </c>
      <c r="G371" s="2" t="s">
        <v>233</v>
      </c>
      <c r="H371" s="2" t="s">
        <v>339</v>
      </c>
      <c r="I371" s="2" t="s">
        <v>2729</v>
      </c>
      <c r="J371" s="2" t="s">
        <v>985</v>
      </c>
      <c r="K371" s="2" t="s">
        <v>1704</v>
      </c>
      <c r="L371" s="2" t="s">
        <v>3137</v>
      </c>
      <c r="M371" s="2" t="s">
        <v>635</v>
      </c>
      <c r="N371" s="2" t="s">
        <v>469</v>
      </c>
      <c r="O371" s="2" t="s">
        <v>226</v>
      </c>
      <c r="P371" s="2" t="s">
        <v>149</v>
      </c>
      <c r="Q371" s="2" t="s">
        <v>387</v>
      </c>
      <c r="R371" s="2" t="s">
        <v>325</v>
      </c>
      <c r="S371" s="2" t="s">
        <v>157</v>
      </c>
      <c r="T371" s="2" t="s">
        <v>323</v>
      </c>
      <c r="U371" s="2" t="s">
        <v>152</v>
      </c>
      <c r="V371" s="2" t="s">
        <v>149</v>
      </c>
      <c r="W371" s="2" t="s">
        <v>135</v>
      </c>
      <c r="X371" s="2" t="s">
        <v>135</v>
      </c>
      <c r="Y371" s="2" t="s">
        <v>135</v>
      </c>
      <c r="Z371" s="2" t="s">
        <v>145</v>
      </c>
      <c r="AA371" s="2" t="s">
        <v>323</v>
      </c>
      <c r="AB371" s="2" t="s">
        <v>198</v>
      </c>
      <c r="AC371" s="2" t="s">
        <v>135</v>
      </c>
      <c r="AD371" s="2" t="s">
        <v>342</v>
      </c>
      <c r="AE371" s="2" t="s">
        <v>125</v>
      </c>
      <c r="AF371" s="2" t="s">
        <v>365</v>
      </c>
      <c r="AG371" s="2" t="s">
        <v>125</v>
      </c>
      <c r="AH371" s="2" t="s">
        <v>164</v>
      </c>
      <c r="AI371" s="2" t="s">
        <v>191</v>
      </c>
      <c r="AJ371" s="2" t="s">
        <v>125</v>
      </c>
      <c r="AK371" s="2" t="s">
        <v>149</v>
      </c>
      <c r="AL371" s="2" t="s">
        <v>178</v>
      </c>
      <c r="AM371" s="2" t="s">
        <v>152</v>
      </c>
      <c r="AN371" s="2" t="s">
        <v>130</v>
      </c>
      <c r="AO371" s="2" t="s">
        <v>224</v>
      </c>
      <c r="AP371" s="2" t="s">
        <v>157</v>
      </c>
      <c r="AQ371" s="2" t="s">
        <v>135</v>
      </c>
      <c r="AR371" s="2" t="s">
        <v>195</v>
      </c>
      <c r="AS371" s="2" t="s">
        <v>135</v>
      </c>
      <c r="AT371" s="2" t="s">
        <v>246</v>
      </c>
      <c r="AU371" s="2" t="s">
        <v>135</v>
      </c>
      <c r="AV371" s="2" t="s">
        <v>191</v>
      </c>
      <c r="AW371" s="2" t="s">
        <v>125</v>
      </c>
      <c r="AX371" s="2"/>
      <c r="AY371" s="2" t="s">
        <v>152</v>
      </c>
      <c r="AZ371" s="2" t="s">
        <v>125</v>
      </c>
      <c r="BA371" s="2" t="s">
        <v>192</v>
      </c>
      <c r="BB371" s="2" t="s">
        <v>192</v>
      </c>
      <c r="BC371" s="2" t="s">
        <v>152</v>
      </c>
      <c r="BD371" s="2" t="s">
        <v>194</v>
      </c>
      <c r="BE371" s="2" t="s">
        <v>400</v>
      </c>
      <c r="BF371" s="2" t="s">
        <v>570</v>
      </c>
      <c r="BG371" s="2" t="s">
        <v>149</v>
      </c>
      <c r="BH371" s="2" t="s">
        <v>192</v>
      </c>
      <c r="BI371" s="2" t="s">
        <v>149</v>
      </c>
      <c r="BJ371" s="2" t="s">
        <v>167</v>
      </c>
      <c r="BK371" s="2" t="s">
        <v>264</v>
      </c>
      <c r="BL371" s="2" t="s">
        <v>135</v>
      </c>
      <c r="BM371" s="2" t="s">
        <v>135</v>
      </c>
      <c r="BN371" s="2" t="s">
        <v>125</v>
      </c>
      <c r="BO371" s="2" t="s">
        <v>135</v>
      </c>
      <c r="BP371" s="2" t="s">
        <v>514</v>
      </c>
      <c r="BQ371" s="2" t="s">
        <v>152</v>
      </c>
      <c r="BR371" s="2" t="s">
        <v>135</v>
      </c>
      <c r="BS371" s="2" t="s">
        <v>152</v>
      </c>
      <c r="BT371" s="2" t="s">
        <v>149</v>
      </c>
      <c r="BU371" s="2"/>
      <c r="BV371" s="2" t="s">
        <v>135</v>
      </c>
      <c r="BW371" s="2" t="s">
        <v>195</v>
      </c>
      <c r="BX371" s="2" t="s">
        <v>152</v>
      </c>
      <c r="BY371" s="2" t="s">
        <v>341</v>
      </c>
      <c r="BZ371" s="2" t="s">
        <v>187</v>
      </c>
      <c r="CA371" s="2" t="s">
        <v>194</v>
      </c>
      <c r="CB371" s="2" t="s">
        <v>135</v>
      </c>
      <c r="CC371" s="2" t="s">
        <v>135</v>
      </c>
      <c r="CD371" s="2"/>
      <c r="CE371" s="2"/>
      <c r="CF371" s="2" t="s">
        <v>152</v>
      </c>
      <c r="CG371" s="2" t="s">
        <v>149</v>
      </c>
      <c r="CH371" s="2" t="s">
        <v>149</v>
      </c>
      <c r="CI371" s="2"/>
      <c r="CJ371" s="2" t="s">
        <v>125</v>
      </c>
      <c r="CK371" s="2" t="s">
        <v>135</v>
      </c>
      <c r="CL371" s="2" t="s">
        <v>149</v>
      </c>
      <c r="CM371" s="2"/>
      <c r="CN371" s="2" t="s">
        <v>125</v>
      </c>
      <c r="CO371" s="2" t="s">
        <v>222</v>
      </c>
      <c r="CP371" s="2" t="s">
        <v>167</v>
      </c>
      <c r="CQ371" s="2"/>
      <c r="CR371" s="2"/>
      <c r="CS371" s="2" t="s">
        <v>136</v>
      </c>
      <c r="CT371" s="2"/>
      <c r="CU371" s="2"/>
      <c r="CV371" s="2" t="s">
        <v>149</v>
      </c>
      <c r="CW371" s="2" t="s">
        <v>226</v>
      </c>
      <c r="CX371" s="2" t="s">
        <v>135</v>
      </c>
      <c r="CY371" s="2"/>
      <c r="CZ371" s="2" t="s">
        <v>166</v>
      </c>
      <c r="DA371" s="2" t="s">
        <v>164</v>
      </c>
      <c r="DB371" s="2"/>
      <c r="DC371" s="2"/>
      <c r="DD371" s="2"/>
      <c r="DE371" s="2" t="s">
        <v>125</v>
      </c>
      <c r="DF371" s="2"/>
      <c r="DG371" s="2" t="s">
        <v>223</v>
      </c>
      <c r="DH371" s="2" t="s">
        <v>201</v>
      </c>
      <c r="DI371" s="2" t="s">
        <v>135</v>
      </c>
      <c r="DJ371" s="2" t="s">
        <v>125</v>
      </c>
    </row>
    <row r="372" spans="1:116" ht="28.5" x14ac:dyDescent="0.2">
      <c r="A372" s="2" t="s">
        <v>2661</v>
      </c>
      <c r="B372" s="2" t="s">
        <v>117</v>
      </c>
      <c r="C372" s="2" t="s">
        <v>2730</v>
      </c>
      <c r="D372" s="2" t="s">
        <v>2731</v>
      </c>
      <c r="E372" s="2" t="s">
        <v>232</v>
      </c>
      <c r="F372" s="2" t="s">
        <v>121</v>
      </c>
      <c r="G372" s="2" t="s">
        <v>253</v>
      </c>
      <c r="H372" s="2" t="s">
        <v>196</v>
      </c>
      <c r="I372" s="2" t="s">
        <v>2732</v>
      </c>
      <c r="J372" s="2" t="s">
        <v>2733</v>
      </c>
      <c r="K372" s="2" t="s">
        <v>1694</v>
      </c>
      <c r="L372" s="2" t="s">
        <v>158</v>
      </c>
      <c r="M372" s="2" t="s">
        <v>179</v>
      </c>
      <c r="N372" s="2" t="s">
        <v>280</v>
      </c>
      <c r="O372" s="2" t="s">
        <v>182</v>
      </c>
      <c r="P372" s="2" t="s">
        <v>149</v>
      </c>
      <c r="Q372" s="2" t="s">
        <v>197</v>
      </c>
      <c r="R372" s="2" t="s">
        <v>188</v>
      </c>
      <c r="S372" s="2" t="s">
        <v>149</v>
      </c>
      <c r="T372" s="2" t="s">
        <v>429</v>
      </c>
      <c r="U372" s="2" t="s">
        <v>149</v>
      </c>
      <c r="V372" s="2" t="s">
        <v>135</v>
      </c>
      <c r="W372" s="2" t="s">
        <v>135</v>
      </c>
      <c r="X372" s="2" t="s">
        <v>135</v>
      </c>
      <c r="Y372" s="2" t="s">
        <v>135</v>
      </c>
      <c r="Z372" s="2" t="s">
        <v>147</v>
      </c>
      <c r="AA372" s="2" t="s">
        <v>217</v>
      </c>
      <c r="AB372" s="2" t="s">
        <v>198</v>
      </c>
      <c r="AC372" s="2" t="s">
        <v>135</v>
      </c>
      <c r="AD372" s="2" t="s">
        <v>210</v>
      </c>
      <c r="AE372" s="2" t="s">
        <v>125</v>
      </c>
      <c r="AF372" s="2" t="s">
        <v>754</v>
      </c>
      <c r="AG372" s="2" t="s">
        <v>125</v>
      </c>
      <c r="AH372" s="2" t="s">
        <v>192</v>
      </c>
      <c r="AI372" s="2" t="s">
        <v>191</v>
      </c>
      <c r="AJ372" s="2" t="s">
        <v>125</v>
      </c>
      <c r="AK372" s="2" t="s">
        <v>135</v>
      </c>
      <c r="AL372" s="2" t="s">
        <v>552</v>
      </c>
      <c r="AM372" s="2" t="s">
        <v>149</v>
      </c>
      <c r="AN372" s="2" t="s">
        <v>505</v>
      </c>
      <c r="AO372" s="2" t="s">
        <v>136</v>
      </c>
      <c r="AP372" s="2" t="s">
        <v>152</v>
      </c>
      <c r="AQ372" s="2" t="s">
        <v>125</v>
      </c>
      <c r="AR372" s="2" t="s">
        <v>191</v>
      </c>
      <c r="AS372" s="2" t="s">
        <v>125</v>
      </c>
      <c r="AT372" s="2" t="s">
        <v>303</v>
      </c>
      <c r="AU372" s="2" t="s">
        <v>135</v>
      </c>
      <c r="AV372" s="2" t="s">
        <v>192</v>
      </c>
      <c r="AW372" s="2" t="s">
        <v>125</v>
      </c>
      <c r="AX372" s="2"/>
      <c r="AY372" s="2" t="s">
        <v>149</v>
      </c>
      <c r="AZ372" s="2" t="s">
        <v>125</v>
      </c>
      <c r="BA372" s="2" t="s">
        <v>157</v>
      </c>
      <c r="BB372" s="2" t="s">
        <v>166</v>
      </c>
      <c r="BC372" s="2" t="s">
        <v>149</v>
      </c>
      <c r="BD372" s="2" t="s">
        <v>191</v>
      </c>
      <c r="BE372" s="2" t="s">
        <v>216</v>
      </c>
      <c r="BF372" s="2" t="s">
        <v>395</v>
      </c>
      <c r="BG372" s="2" t="s">
        <v>135</v>
      </c>
      <c r="BH372" s="2" t="s">
        <v>157</v>
      </c>
      <c r="BI372" s="2" t="s">
        <v>149</v>
      </c>
      <c r="BJ372" s="2" t="s">
        <v>157</v>
      </c>
      <c r="BK372" s="2" t="s">
        <v>195</v>
      </c>
      <c r="BL372" s="2" t="s">
        <v>135</v>
      </c>
      <c r="BM372" s="2" t="s">
        <v>135</v>
      </c>
      <c r="BN372" s="2" t="s">
        <v>125</v>
      </c>
      <c r="BO372" s="2" t="s">
        <v>125</v>
      </c>
      <c r="BP372" s="2" t="s">
        <v>241</v>
      </c>
      <c r="BQ372" s="2" t="s">
        <v>149</v>
      </c>
      <c r="BR372" s="2" t="s">
        <v>135</v>
      </c>
      <c r="BS372" s="2" t="s">
        <v>149</v>
      </c>
      <c r="BT372" s="2" t="s">
        <v>149</v>
      </c>
      <c r="BU372" s="2"/>
      <c r="BV372" s="2" t="s">
        <v>135</v>
      </c>
      <c r="BW372" s="2" t="s">
        <v>164</v>
      </c>
      <c r="BX372" s="2" t="s">
        <v>149</v>
      </c>
      <c r="BY372" s="2" t="s">
        <v>216</v>
      </c>
      <c r="BZ372" s="2" t="s">
        <v>182</v>
      </c>
      <c r="CA372" s="2" t="s">
        <v>152</v>
      </c>
      <c r="CB372" s="2" t="s">
        <v>135</v>
      </c>
      <c r="CC372" s="2" t="s">
        <v>135</v>
      </c>
      <c r="CD372" s="2"/>
      <c r="CE372" s="2"/>
      <c r="CF372" s="2" t="s">
        <v>152</v>
      </c>
      <c r="CG372" s="2" t="s">
        <v>135</v>
      </c>
      <c r="CH372" s="2" t="s">
        <v>135</v>
      </c>
      <c r="CI372" s="2"/>
      <c r="CJ372" s="2" t="s">
        <v>125</v>
      </c>
      <c r="CK372" s="2" t="s">
        <v>135</v>
      </c>
      <c r="CL372" s="2" t="s">
        <v>135</v>
      </c>
      <c r="CM372" s="2"/>
      <c r="CN372" s="2" t="s">
        <v>125</v>
      </c>
      <c r="CO372" s="2" t="s">
        <v>194</v>
      </c>
      <c r="CP372" s="2" t="s">
        <v>167</v>
      </c>
      <c r="CQ372" s="2"/>
      <c r="CR372" s="2"/>
      <c r="CS372" s="2" t="s">
        <v>147</v>
      </c>
      <c r="CT372" s="2"/>
      <c r="CU372" s="2"/>
      <c r="CV372" s="2" t="s">
        <v>149</v>
      </c>
      <c r="CW372" s="2" t="s">
        <v>200</v>
      </c>
      <c r="CX372" s="2" t="s">
        <v>125</v>
      </c>
      <c r="CY372" s="2"/>
      <c r="CZ372" s="2" t="s">
        <v>152</v>
      </c>
      <c r="DA372" s="2" t="s">
        <v>167</v>
      </c>
      <c r="DB372" s="2"/>
      <c r="DC372" s="2"/>
      <c r="DD372" s="2"/>
      <c r="DE372" s="2" t="s">
        <v>125</v>
      </c>
      <c r="DF372" s="2"/>
      <c r="DG372" s="2" t="s">
        <v>226</v>
      </c>
      <c r="DH372" s="2" t="s">
        <v>123</v>
      </c>
      <c r="DI372" s="2" t="s">
        <v>135</v>
      </c>
      <c r="DJ372" s="2" t="s">
        <v>125</v>
      </c>
    </row>
    <row r="373" spans="1:116" ht="28.5" x14ac:dyDescent="0.2">
      <c r="A373" s="2" t="s">
        <v>2662</v>
      </c>
      <c r="B373" s="2" t="s">
        <v>117</v>
      </c>
      <c r="C373" s="2" t="s">
        <v>2734</v>
      </c>
      <c r="D373" s="2" t="s">
        <v>2735</v>
      </c>
      <c r="E373" s="2" t="s">
        <v>207</v>
      </c>
      <c r="F373" s="2" t="s">
        <v>499</v>
      </c>
      <c r="G373" s="2" t="s">
        <v>1503</v>
      </c>
      <c r="H373" s="2" t="s">
        <v>223</v>
      </c>
      <c r="I373" s="2" t="s">
        <v>2736</v>
      </c>
      <c r="J373" s="2" t="s">
        <v>2737</v>
      </c>
      <c r="K373" s="2" t="s">
        <v>1409</v>
      </c>
      <c r="L373" s="2" t="s">
        <v>388</v>
      </c>
      <c r="M373" s="2" t="s">
        <v>284</v>
      </c>
      <c r="N373" s="2" t="s">
        <v>789</v>
      </c>
      <c r="O373" s="2" t="s">
        <v>182</v>
      </c>
      <c r="P373" s="2" t="s">
        <v>149</v>
      </c>
      <c r="Q373" s="2" t="s">
        <v>180</v>
      </c>
      <c r="R373" s="2" t="s">
        <v>240</v>
      </c>
      <c r="S373" s="2" t="s">
        <v>149</v>
      </c>
      <c r="T373" s="2" t="s">
        <v>197</v>
      </c>
      <c r="U373" s="2" t="s">
        <v>135</v>
      </c>
      <c r="V373" s="2" t="s">
        <v>135</v>
      </c>
      <c r="W373" s="2" t="s">
        <v>125</v>
      </c>
      <c r="X373" s="2" t="s">
        <v>135</v>
      </c>
      <c r="Y373" s="2" t="s">
        <v>135</v>
      </c>
      <c r="Z373" s="2" t="s">
        <v>166</v>
      </c>
      <c r="AA373" s="2" t="s">
        <v>395</v>
      </c>
      <c r="AB373" s="2" t="s">
        <v>198</v>
      </c>
      <c r="AC373" s="2" t="s">
        <v>125</v>
      </c>
      <c r="AD373" s="2" t="s">
        <v>272</v>
      </c>
      <c r="AE373" s="2" t="s">
        <v>125</v>
      </c>
      <c r="AF373" s="2" t="s">
        <v>201</v>
      </c>
      <c r="AG373" s="2" t="s">
        <v>125</v>
      </c>
      <c r="AH373" s="2" t="s">
        <v>194</v>
      </c>
      <c r="AI373" s="2" t="s">
        <v>191</v>
      </c>
      <c r="AJ373" s="2" t="s">
        <v>125</v>
      </c>
      <c r="AK373" s="2" t="s">
        <v>135</v>
      </c>
      <c r="AL373" s="2" t="s">
        <v>722</v>
      </c>
      <c r="AM373" s="2" t="s">
        <v>135</v>
      </c>
      <c r="AN373" s="2" t="s">
        <v>367</v>
      </c>
      <c r="AO373" s="2" t="s">
        <v>194</v>
      </c>
      <c r="AP373" s="2" t="s">
        <v>152</v>
      </c>
      <c r="AQ373" s="2" t="s">
        <v>125</v>
      </c>
      <c r="AR373" s="2" t="s">
        <v>192</v>
      </c>
      <c r="AS373" s="2" t="s">
        <v>125</v>
      </c>
      <c r="AT373" s="2" t="s">
        <v>136</v>
      </c>
      <c r="AU373" s="2" t="s">
        <v>135</v>
      </c>
      <c r="AV373" s="2" t="s">
        <v>167</v>
      </c>
      <c r="AW373" s="2" t="s">
        <v>125</v>
      </c>
      <c r="AX373" s="2"/>
      <c r="AY373" s="2" t="s">
        <v>149</v>
      </c>
      <c r="AZ373" s="2" t="s">
        <v>125</v>
      </c>
      <c r="BA373" s="2" t="s">
        <v>157</v>
      </c>
      <c r="BB373" s="2" t="s">
        <v>192</v>
      </c>
      <c r="BC373" s="2" t="s">
        <v>149</v>
      </c>
      <c r="BD373" s="2" t="s">
        <v>191</v>
      </c>
      <c r="BE373" s="2" t="s">
        <v>341</v>
      </c>
      <c r="BF373" s="2" t="s">
        <v>196</v>
      </c>
      <c r="BG373" s="2" t="s">
        <v>135</v>
      </c>
      <c r="BH373" s="2" t="s">
        <v>157</v>
      </c>
      <c r="BI373" s="2" t="s">
        <v>149</v>
      </c>
      <c r="BJ373" s="2" t="s">
        <v>152</v>
      </c>
      <c r="BK373" s="2" t="s">
        <v>131</v>
      </c>
      <c r="BL373" s="2" t="s">
        <v>135</v>
      </c>
      <c r="BM373" s="2" t="s">
        <v>135</v>
      </c>
      <c r="BN373" s="2" t="s">
        <v>125</v>
      </c>
      <c r="BO373" s="2" t="s">
        <v>135</v>
      </c>
      <c r="BP373" s="2" t="s">
        <v>188</v>
      </c>
      <c r="BQ373" s="2" t="s">
        <v>149</v>
      </c>
      <c r="BR373" s="2" t="s">
        <v>135</v>
      </c>
      <c r="BS373" s="2" t="s">
        <v>149</v>
      </c>
      <c r="BT373" s="2" t="s">
        <v>135</v>
      </c>
      <c r="BU373" s="2"/>
      <c r="BV373" s="2" t="s">
        <v>135</v>
      </c>
      <c r="BW373" s="2" t="s">
        <v>222</v>
      </c>
      <c r="BX373" s="2" t="s">
        <v>149</v>
      </c>
      <c r="BY373" s="2" t="s">
        <v>198</v>
      </c>
      <c r="BZ373" s="2" t="s">
        <v>147</v>
      </c>
      <c r="CA373" s="2" t="s">
        <v>152</v>
      </c>
      <c r="CB373" s="2" t="s">
        <v>135</v>
      </c>
      <c r="CC373" s="2" t="s">
        <v>135</v>
      </c>
      <c r="CD373" s="2"/>
      <c r="CE373" s="2"/>
      <c r="CF373" s="2" t="s">
        <v>149</v>
      </c>
      <c r="CG373" s="2" t="s">
        <v>135</v>
      </c>
      <c r="CH373" s="2" t="s">
        <v>135</v>
      </c>
      <c r="CI373" s="2"/>
      <c r="CJ373" s="2" t="s">
        <v>125</v>
      </c>
      <c r="CK373" s="2" t="s">
        <v>135</v>
      </c>
      <c r="CL373" s="2" t="s">
        <v>135</v>
      </c>
      <c r="CM373" s="2"/>
      <c r="CN373" s="2" t="s">
        <v>125</v>
      </c>
      <c r="CO373" s="2" t="s">
        <v>191</v>
      </c>
      <c r="CP373" s="2" t="s">
        <v>152</v>
      </c>
      <c r="CQ373" s="2"/>
      <c r="CR373" s="2"/>
      <c r="CS373" s="2" t="s">
        <v>136</v>
      </c>
      <c r="CT373" s="2"/>
      <c r="CU373" s="2"/>
      <c r="CV373" s="2" t="s">
        <v>135</v>
      </c>
      <c r="CW373" s="2" t="s">
        <v>263</v>
      </c>
      <c r="CX373" s="2" t="s">
        <v>125</v>
      </c>
      <c r="CY373" s="2"/>
      <c r="CZ373" s="2" t="s">
        <v>135</v>
      </c>
      <c r="DA373" s="2" t="s">
        <v>194</v>
      </c>
      <c r="DB373" s="2"/>
      <c r="DC373" s="2"/>
      <c r="DD373" s="2"/>
      <c r="DE373" s="2" t="s">
        <v>125</v>
      </c>
      <c r="DF373" s="2"/>
      <c r="DG373" s="2" t="s">
        <v>198</v>
      </c>
      <c r="DH373" s="2" t="s">
        <v>234</v>
      </c>
      <c r="DI373" s="2" t="s">
        <v>135</v>
      </c>
      <c r="DJ373" s="2" t="s">
        <v>125</v>
      </c>
    </row>
    <row r="374" spans="1:116" ht="28.5" x14ac:dyDescent="0.2">
      <c r="A374" s="2" t="s">
        <v>2663</v>
      </c>
      <c r="B374" s="2" t="s">
        <v>117</v>
      </c>
      <c r="C374" s="2" t="s">
        <v>2738</v>
      </c>
      <c r="D374" s="2" t="s">
        <v>2739</v>
      </c>
      <c r="E374" s="2" t="s">
        <v>207</v>
      </c>
      <c r="F374" s="2" t="s">
        <v>438</v>
      </c>
      <c r="G374" s="2" t="s">
        <v>492</v>
      </c>
      <c r="H374" s="2" t="s">
        <v>285</v>
      </c>
      <c r="I374" s="2" t="s">
        <v>2740</v>
      </c>
      <c r="J374" s="2" t="s">
        <v>2741</v>
      </c>
      <c r="K374" s="2" t="s">
        <v>789</v>
      </c>
      <c r="L374" s="2" t="s">
        <v>185</v>
      </c>
      <c r="M374" s="2" t="s">
        <v>325</v>
      </c>
      <c r="N374" s="2" t="s">
        <v>189</v>
      </c>
      <c r="O374" s="2" t="s">
        <v>194</v>
      </c>
      <c r="P374" s="2" t="s">
        <v>149</v>
      </c>
      <c r="Q374" s="2" t="s">
        <v>278</v>
      </c>
      <c r="R374" s="2" t="s">
        <v>216</v>
      </c>
      <c r="S374" s="2" t="s">
        <v>149</v>
      </c>
      <c r="T374" s="2" t="s">
        <v>227</v>
      </c>
      <c r="U374" s="2" t="s">
        <v>135</v>
      </c>
      <c r="V374" s="2" t="s">
        <v>125</v>
      </c>
      <c r="W374" s="2" t="s">
        <v>135</v>
      </c>
      <c r="X374" s="2" t="s">
        <v>125</v>
      </c>
      <c r="Y374" s="2" t="s">
        <v>135</v>
      </c>
      <c r="Z374" s="2" t="s">
        <v>152</v>
      </c>
      <c r="AA374" s="2" t="s">
        <v>572</v>
      </c>
      <c r="AB374" s="2" t="s">
        <v>145</v>
      </c>
      <c r="AC374" s="2" t="s">
        <v>125</v>
      </c>
      <c r="AD374" s="2" t="s">
        <v>200</v>
      </c>
      <c r="AE374" s="2" t="s">
        <v>125</v>
      </c>
      <c r="AF374" s="2" t="s">
        <v>572</v>
      </c>
      <c r="AG374" s="2" t="s">
        <v>125</v>
      </c>
      <c r="AH374" s="2" t="s">
        <v>167</v>
      </c>
      <c r="AI374" s="2" t="s">
        <v>194</v>
      </c>
      <c r="AJ374" s="2" t="s">
        <v>135</v>
      </c>
      <c r="AK374" s="2" t="s">
        <v>135</v>
      </c>
      <c r="AL374" s="2" t="s">
        <v>364</v>
      </c>
      <c r="AM374" s="2" t="s">
        <v>135</v>
      </c>
      <c r="AN374" s="2" t="s">
        <v>509</v>
      </c>
      <c r="AO374" s="2" t="s">
        <v>192</v>
      </c>
      <c r="AP374" s="2" t="s">
        <v>149</v>
      </c>
      <c r="AQ374" s="2" t="s">
        <v>125</v>
      </c>
      <c r="AR374" s="2" t="s">
        <v>167</v>
      </c>
      <c r="AS374" s="2" t="s">
        <v>125</v>
      </c>
      <c r="AT374" s="2" t="s">
        <v>166</v>
      </c>
      <c r="AU374" s="2" t="s">
        <v>135</v>
      </c>
      <c r="AV374" s="2" t="s">
        <v>152</v>
      </c>
      <c r="AW374" s="2" t="s">
        <v>125</v>
      </c>
      <c r="AX374" s="2"/>
      <c r="AY374" s="2" t="s">
        <v>149</v>
      </c>
      <c r="AZ374" s="2" t="s">
        <v>125</v>
      </c>
      <c r="BA374" s="2" t="s">
        <v>152</v>
      </c>
      <c r="BB374" s="2" t="s">
        <v>192</v>
      </c>
      <c r="BC374" s="2" t="s">
        <v>149</v>
      </c>
      <c r="BD374" s="2" t="s">
        <v>191</v>
      </c>
      <c r="BE374" s="2" t="s">
        <v>183</v>
      </c>
      <c r="BF374" s="2" t="s">
        <v>200</v>
      </c>
      <c r="BG374" s="2" t="s">
        <v>135</v>
      </c>
      <c r="BH374" s="2" t="s">
        <v>167</v>
      </c>
      <c r="BI374" s="2" t="s">
        <v>149</v>
      </c>
      <c r="BJ374" s="2" t="s">
        <v>152</v>
      </c>
      <c r="BK374" s="2" t="s">
        <v>136</v>
      </c>
      <c r="BL374" s="2" t="s">
        <v>135</v>
      </c>
      <c r="BM374" s="2" t="s">
        <v>125</v>
      </c>
      <c r="BN374" s="2" t="s">
        <v>125</v>
      </c>
      <c r="BO374" s="2" t="s">
        <v>125</v>
      </c>
      <c r="BP374" s="2" t="s">
        <v>365</v>
      </c>
      <c r="BQ374" s="2" t="s">
        <v>135</v>
      </c>
      <c r="BR374" s="2" t="s">
        <v>135</v>
      </c>
      <c r="BS374" s="2" t="s">
        <v>149</v>
      </c>
      <c r="BT374" s="2" t="s">
        <v>135</v>
      </c>
      <c r="BU374" s="2"/>
      <c r="BV374" s="2" t="s">
        <v>135</v>
      </c>
      <c r="BW374" s="2" t="s">
        <v>166</v>
      </c>
      <c r="BX374" s="2" t="s">
        <v>135</v>
      </c>
      <c r="BY374" s="2" t="s">
        <v>309</v>
      </c>
      <c r="BZ374" s="2" t="s">
        <v>194</v>
      </c>
      <c r="CA374" s="2" t="s">
        <v>149</v>
      </c>
      <c r="CB374" s="2" t="s">
        <v>135</v>
      </c>
      <c r="CC374" s="2" t="s">
        <v>135</v>
      </c>
      <c r="CD374" s="2"/>
      <c r="CE374" s="2"/>
      <c r="CF374" s="2" t="s">
        <v>135</v>
      </c>
      <c r="CG374" s="2" t="s">
        <v>135</v>
      </c>
      <c r="CH374" s="2" t="s">
        <v>135</v>
      </c>
      <c r="CI374" s="2"/>
      <c r="CJ374" s="2" t="s">
        <v>125</v>
      </c>
      <c r="CK374" s="2" t="s">
        <v>135</v>
      </c>
      <c r="CL374" s="2" t="s">
        <v>135</v>
      </c>
      <c r="CM374" s="2"/>
      <c r="CN374" s="2" t="s">
        <v>125</v>
      </c>
      <c r="CO374" s="2" t="s">
        <v>166</v>
      </c>
      <c r="CP374" s="2" t="s">
        <v>149</v>
      </c>
      <c r="CQ374" s="2"/>
      <c r="CR374" s="2"/>
      <c r="CS374" s="2" t="s">
        <v>136</v>
      </c>
      <c r="CT374" s="2"/>
      <c r="CU374" s="2"/>
      <c r="CV374" s="2" t="s">
        <v>135</v>
      </c>
      <c r="CW374" s="2" t="s">
        <v>200</v>
      </c>
      <c r="CX374" s="2" t="s">
        <v>125</v>
      </c>
      <c r="CY374" s="2"/>
      <c r="CZ374" s="2" t="s">
        <v>125</v>
      </c>
      <c r="DA374" s="2" t="s">
        <v>157</v>
      </c>
      <c r="DB374" s="2"/>
      <c r="DC374" s="2"/>
      <c r="DD374" s="2"/>
      <c r="DE374" s="2" t="s">
        <v>125</v>
      </c>
      <c r="DF374" s="2"/>
      <c r="DG374" s="2" t="s">
        <v>303</v>
      </c>
      <c r="DH374" s="2" t="s">
        <v>145</v>
      </c>
      <c r="DI374" s="2" t="s">
        <v>125</v>
      </c>
      <c r="DJ374" s="2" t="s">
        <v>125</v>
      </c>
    </row>
    <row r="375" spans="1:116" ht="28.5" x14ac:dyDescent="0.2">
      <c r="A375" s="2" t="s">
        <v>2664</v>
      </c>
      <c r="B375" s="2" t="s">
        <v>117</v>
      </c>
      <c r="C375" s="2" t="s">
        <v>2742</v>
      </c>
      <c r="D375" s="2" t="s">
        <v>2743</v>
      </c>
      <c r="E375" s="2" t="s">
        <v>292</v>
      </c>
      <c r="F375" s="2" t="s">
        <v>425</v>
      </c>
      <c r="G375" s="2" t="s">
        <v>2001</v>
      </c>
      <c r="H375" s="2" t="s">
        <v>649</v>
      </c>
      <c r="I375" s="2" t="s">
        <v>2744</v>
      </c>
      <c r="J375" s="2" t="s">
        <v>2745</v>
      </c>
      <c r="K375" s="2" t="s">
        <v>722</v>
      </c>
      <c r="L375" s="2" t="s">
        <v>325</v>
      </c>
      <c r="M375" s="2" t="s">
        <v>572</v>
      </c>
      <c r="N375" s="2" t="s">
        <v>398</v>
      </c>
      <c r="O375" s="2" t="s">
        <v>191</v>
      </c>
      <c r="P375" s="2" t="s">
        <v>149</v>
      </c>
      <c r="Q375" s="2" t="s">
        <v>342</v>
      </c>
      <c r="R375" s="2" t="s">
        <v>176</v>
      </c>
      <c r="S375" s="2" t="s">
        <v>149</v>
      </c>
      <c r="T375" s="2" t="s">
        <v>376</v>
      </c>
      <c r="U375" s="2" t="s">
        <v>135</v>
      </c>
      <c r="V375" s="2" t="s">
        <v>125</v>
      </c>
      <c r="W375" s="2" t="s">
        <v>135</v>
      </c>
      <c r="X375" s="2" t="s">
        <v>125</v>
      </c>
      <c r="Y375" s="2" t="s">
        <v>135</v>
      </c>
      <c r="Z375" s="2" t="s">
        <v>157</v>
      </c>
      <c r="AA375" s="2" t="s">
        <v>444</v>
      </c>
      <c r="AB375" s="2" t="s">
        <v>145</v>
      </c>
      <c r="AC375" s="2" t="s">
        <v>125</v>
      </c>
      <c r="AD375" s="2" t="s">
        <v>183</v>
      </c>
      <c r="AE375" s="2" t="s">
        <v>125</v>
      </c>
      <c r="AF375" s="2" t="s">
        <v>143</v>
      </c>
      <c r="AG375" s="2" t="s">
        <v>125</v>
      </c>
      <c r="AH375" s="2" t="s">
        <v>167</v>
      </c>
      <c r="AI375" s="2" t="s">
        <v>191</v>
      </c>
      <c r="AJ375" s="2" t="s">
        <v>135</v>
      </c>
      <c r="AK375" s="2" t="s">
        <v>135</v>
      </c>
      <c r="AL375" s="2" t="s">
        <v>1042</v>
      </c>
      <c r="AM375" s="2" t="s">
        <v>135</v>
      </c>
      <c r="AN375" s="2" t="s">
        <v>353</v>
      </c>
      <c r="AO375" s="2" t="s">
        <v>166</v>
      </c>
      <c r="AP375" s="2" t="s">
        <v>149</v>
      </c>
      <c r="AQ375" s="2" t="s">
        <v>125</v>
      </c>
      <c r="AR375" s="2" t="s">
        <v>167</v>
      </c>
      <c r="AS375" s="2" t="s">
        <v>125</v>
      </c>
      <c r="AT375" s="2" t="s">
        <v>194</v>
      </c>
      <c r="AU375" s="2" t="s">
        <v>125</v>
      </c>
      <c r="AV375" s="2" t="s">
        <v>152</v>
      </c>
      <c r="AW375" s="2" t="s">
        <v>125</v>
      </c>
      <c r="AX375" s="2"/>
      <c r="AY375" s="2" t="s">
        <v>135</v>
      </c>
      <c r="AZ375" s="2" t="s">
        <v>125</v>
      </c>
      <c r="BA375" s="2" t="s">
        <v>149</v>
      </c>
      <c r="BB375" s="2" t="s">
        <v>194</v>
      </c>
      <c r="BC375" s="2" t="s">
        <v>135</v>
      </c>
      <c r="BD375" s="2" t="s">
        <v>191</v>
      </c>
      <c r="BE375" s="2" t="s">
        <v>240</v>
      </c>
      <c r="BF375" s="2" t="s">
        <v>145</v>
      </c>
      <c r="BG375" s="2" t="s">
        <v>135</v>
      </c>
      <c r="BH375" s="2" t="s">
        <v>152</v>
      </c>
      <c r="BI375" s="2" t="s">
        <v>149</v>
      </c>
      <c r="BJ375" s="2" t="s">
        <v>149</v>
      </c>
      <c r="BK375" s="2" t="s">
        <v>199</v>
      </c>
      <c r="BL375" s="2" t="s">
        <v>125</v>
      </c>
      <c r="BM375" s="2" t="s">
        <v>125</v>
      </c>
      <c r="BN375" s="2" t="s">
        <v>125</v>
      </c>
      <c r="BO375" s="2" t="s">
        <v>135</v>
      </c>
      <c r="BP375" s="2" t="s">
        <v>307</v>
      </c>
      <c r="BQ375" s="2" t="s">
        <v>149</v>
      </c>
      <c r="BR375" s="2" t="s">
        <v>135</v>
      </c>
      <c r="BS375" s="2" t="s">
        <v>149</v>
      </c>
      <c r="BT375" s="2" t="s">
        <v>135</v>
      </c>
      <c r="BU375" s="2"/>
      <c r="BV375" s="2" t="s">
        <v>135</v>
      </c>
      <c r="BW375" s="2" t="s">
        <v>147</v>
      </c>
      <c r="BX375" s="2" t="s">
        <v>149</v>
      </c>
      <c r="BY375" s="2" t="s">
        <v>193</v>
      </c>
      <c r="BZ375" s="2" t="s">
        <v>164</v>
      </c>
      <c r="CA375" s="2" t="s">
        <v>152</v>
      </c>
      <c r="CB375" s="2" t="s">
        <v>135</v>
      </c>
      <c r="CC375" s="2" t="s">
        <v>135</v>
      </c>
      <c r="CD375" s="2"/>
      <c r="CE375" s="2"/>
      <c r="CF375" s="2" t="s">
        <v>135</v>
      </c>
      <c r="CG375" s="2" t="s">
        <v>135</v>
      </c>
      <c r="CH375" s="2" t="s">
        <v>135</v>
      </c>
      <c r="CI375" s="2"/>
      <c r="CJ375" s="2" t="s">
        <v>125</v>
      </c>
      <c r="CK375" s="2" t="s">
        <v>135</v>
      </c>
      <c r="CL375" s="2" t="s">
        <v>135</v>
      </c>
      <c r="CM375" s="2"/>
      <c r="CN375" s="2" t="s">
        <v>125</v>
      </c>
      <c r="CO375" s="2" t="s">
        <v>166</v>
      </c>
      <c r="CP375" s="2" t="s">
        <v>149</v>
      </c>
      <c r="CQ375" s="2"/>
      <c r="CR375" s="2"/>
      <c r="CS375" s="2" t="s">
        <v>136</v>
      </c>
      <c r="CT375" s="2"/>
      <c r="CU375" s="2"/>
      <c r="CV375" s="2" t="s">
        <v>135</v>
      </c>
      <c r="CW375" s="2" t="s">
        <v>147</v>
      </c>
      <c r="CX375" s="2" t="s">
        <v>125</v>
      </c>
      <c r="CY375" s="2"/>
      <c r="CZ375" s="2" t="s">
        <v>135</v>
      </c>
      <c r="DA375" s="2" t="s">
        <v>167</v>
      </c>
      <c r="DB375" s="2"/>
      <c r="DC375" s="2"/>
      <c r="DD375" s="2"/>
      <c r="DE375" s="2" t="s">
        <v>125</v>
      </c>
      <c r="DF375" s="2"/>
      <c r="DG375" s="2" t="s">
        <v>195</v>
      </c>
      <c r="DH375" s="2" t="s">
        <v>262</v>
      </c>
      <c r="DI375" s="2" t="s">
        <v>135</v>
      </c>
      <c r="DJ375" s="2" t="s">
        <v>125</v>
      </c>
    </row>
    <row r="376" spans="1:116" ht="28.5" x14ac:dyDescent="0.2">
      <c r="A376" s="2" t="s">
        <v>2665</v>
      </c>
      <c r="B376" s="2" t="s">
        <v>117</v>
      </c>
      <c r="C376" s="2" t="s">
        <v>2746</v>
      </c>
      <c r="D376" s="2" t="s">
        <v>2747</v>
      </c>
      <c r="E376" s="2" t="s">
        <v>292</v>
      </c>
      <c r="F376" s="2" t="s">
        <v>425</v>
      </c>
      <c r="G376" s="2" t="s">
        <v>2748</v>
      </c>
      <c r="H376" s="2" t="s">
        <v>562</v>
      </c>
      <c r="I376" s="2" t="s">
        <v>2749</v>
      </c>
      <c r="J376" s="2" t="s">
        <v>2750</v>
      </c>
      <c r="K376" s="2" t="s">
        <v>459</v>
      </c>
      <c r="L376" s="2" t="s">
        <v>176</v>
      </c>
      <c r="M376" s="2" t="s">
        <v>188</v>
      </c>
      <c r="N376" s="2" t="s">
        <v>186</v>
      </c>
      <c r="O376" s="2" t="s">
        <v>192</v>
      </c>
      <c r="P376" s="2" t="s">
        <v>149</v>
      </c>
      <c r="Q376" s="2" t="s">
        <v>225</v>
      </c>
      <c r="R376" s="2" t="s">
        <v>210</v>
      </c>
      <c r="S376" s="2" t="s">
        <v>149</v>
      </c>
      <c r="T376" s="2" t="s">
        <v>326</v>
      </c>
      <c r="U376" s="2" t="s">
        <v>135</v>
      </c>
      <c r="V376" s="2" t="s">
        <v>125</v>
      </c>
      <c r="W376" s="2" t="s">
        <v>135</v>
      </c>
      <c r="X376" s="2" t="s">
        <v>125</v>
      </c>
      <c r="Y376" s="2" t="s">
        <v>135</v>
      </c>
      <c r="Z376" s="2" t="s">
        <v>149</v>
      </c>
      <c r="AA376" s="2" t="s">
        <v>223</v>
      </c>
      <c r="AB376" s="2" t="s">
        <v>193</v>
      </c>
      <c r="AC376" s="2" t="s">
        <v>125</v>
      </c>
      <c r="AD376" s="2" t="s">
        <v>264</v>
      </c>
      <c r="AE376" s="2" t="s">
        <v>125</v>
      </c>
      <c r="AF376" s="2" t="s">
        <v>395</v>
      </c>
      <c r="AG376" s="2" t="s">
        <v>125</v>
      </c>
      <c r="AH376" s="2" t="s">
        <v>167</v>
      </c>
      <c r="AI376" s="2" t="s">
        <v>191</v>
      </c>
      <c r="AJ376" s="2" t="s">
        <v>135</v>
      </c>
      <c r="AK376" s="2" t="s">
        <v>135</v>
      </c>
      <c r="AL376" s="2" t="s">
        <v>592</v>
      </c>
      <c r="AM376" s="2" t="s">
        <v>135</v>
      </c>
      <c r="AN376" s="2" t="s">
        <v>190</v>
      </c>
      <c r="AO376" s="2" t="s">
        <v>192</v>
      </c>
      <c r="AP376" s="2" t="s">
        <v>149</v>
      </c>
      <c r="AQ376" s="2" t="s">
        <v>125</v>
      </c>
      <c r="AR376" s="2" t="s">
        <v>157</v>
      </c>
      <c r="AS376" s="2" t="s">
        <v>125</v>
      </c>
      <c r="AT376" s="2" t="s">
        <v>192</v>
      </c>
      <c r="AU376" s="2" t="s">
        <v>125</v>
      </c>
      <c r="AV376" s="2" t="s">
        <v>152</v>
      </c>
      <c r="AW376" s="2" t="s">
        <v>125</v>
      </c>
      <c r="AX376" s="2"/>
      <c r="AY376" s="2" t="s">
        <v>135</v>
      </c>
      <c r="AZ376" s="2" t="s">
        <v>125</v>
      </c>
      <c r="BA376" s="2" t="s">
        <v>149</v>
      </c>
      <c r="BB376" s="2" t="s">
        <v>194</v>
      </c>
      <c r="BC376" s="2" t="s">
        <v>135</v>
      </c>
      <c r="BD376" s="2" t="s">
        <v>191</v>
      </c>
      <c r="BE376" s="2" t="s">
        <v>234</v>
      </c>
      <c r="BF376" s="2" t="s">
        <v>187</v>
      </c>
      <c r="BG376" s="2" t="s">
        <v>135</v>
      </c>
      <c r="BH376" s="2" t="s">
        <v>152</v>
      </c>
      <c r="BI376" s="2" t="s">
        <v>149</v>
      </c>
      <c r="BJ376" s="2" t="s">
        <v>149</v>
      </c>
      <c r="BK376" s="2" t="s">
        <v>199</v>
      </c>
      <c r="BL376" s="2" t="s">
        <v>125</v>
      </c>
      <c r="BM376" s="2" t="s">
        <v>125</v>
      </c>
      <c r="BN376" s="2" t="s">
        <v>125</v>
      </c>
      <c r="BO376" s="2" t="s">
        <v>135</v>
      </c>
      <c r="BP376" s="2" t="s">
        <v>234</v>
      </c>
      <c r="BQ376" s="2" t="s">
        <v>149</v>
      </c>
      <c r="BR376" s="2" t="s">
        <v>135</v>
      </c>
      <c r="BS376" s="2" t="s">
        <v>135</v>
      </c>
      <c r="BT376" s="2" t="s">
        <v>135</v>
      </c>
      <c r="BU376" s="2"/>
      <c r="BV376" s="2" t="s">
        <v>135</v>
      </c>
      <c r="BW376" s="2" t="s">
        <v>194</v>
      </c>
      <c r="BX376" s="2" t="s">
        <v>135</v>
      </c>
      <c r="BY376" s="2" t="s">
        <v>246</v>
      </c>
      <c r="BZ376" s="2" t="s">
        <v>147</v>
      </c>
      <c r="CA376" s="2" t="s">
        <v>149</v>
      </c>
      <c r="CB376" s="2" t="s">
        <v>135</v>
      </c>
      <c r="CC376" s="2" t="s">
        <v>135</v>
      </c>
      <c r="CD376" s="2"/>
      <c r="CE376" s="2"/>
      <c r="CF376" s="2" t="s">
        <v>135</v>
      </c>
      <c r="CG376" s="2" t="s">
        <v>135</v>
      </c>
      <c r="CH376" s="2" t="s">
        <v>135</v>
      </c>
      <c r="CI376" s="2"/>
      <c r="CJ376" s="2" t="s">
        <v>125</v>
      </c>
      <c r="CK376" s="2" t="s">
        <v>135</v>
      </c>
      <c r="CL376" s="2" t="s">
        <v>135</v>
      </c>
      <c r="CM376" s="2"/>
      <c r="CN376" s="2" t="s">
        <v>125</v>
      </c>
      <c r="CO376" s="2" t="s">
        <v>191</v>
      </c>
      <c r="CP376" s="2" t="s">
        <v>149</v>
      </c>
      <c r="CQ376" s="2"/>
      <c r="CR376" s="2"/>
      <c r="CS376" s="2" t="s">
        <v>136</v>
      </c>
      <c r="CT376" s="2"/>
      <c r="CU376" s="2"/>
      <c r="CV376" s="2" t="s">
        <v>135</v>
      </c>
      <c r="CW376" s="2" t="s">
        <v>261</v>
      </c>
      <c r="CX376" s="2" t="s">
        <v>125</v>
      </c>
      <c r="CY376" s="2"/>
      <c r="CZ376" s="2" t="s">
        <v>125</v>
      </c>
      <c r="DA376" s="2" t="s">
        <v>136</v>
      </c>
      <c r="DB376" s="2"/>
      <c r="DC376" s="2"/>
      <c r="DD376" s="2"/>
      <c r="DE376" s="2" t="s">
        <v>125</v>
      </c>
      <c r="DF376" s="2"/>
      <c r="DG376" s="2" t="s">
        <v>191</v>
      </c>
      <c r="DH376" s="2" t="s">
        <v>199</v>
      </c>
      <c r="DI376" s="2" t="s">
        <v>135</v>
      </c>
      <c r="DJ376" s="2" t="s">
        <v>125</v>
      </c>
    </row>
    <row r="377" spans="1:116" ht="28.5" x14ac:dyDescent="0.2">
      <c r="A377" s="2" t="s">
        <v>2666</v>
      </c>
      <c r="B377" s="2" t="s">
        <v>117</v>
      </c>
      <c r="C377" s="2" t="s">
        <v>2751</v>
      </c>
      <c r="D377" s="2" t="s">
        <v>2752</v>
      </c>
      <c r="E377" s="2" t="s">
        <v>292</v>
      </c>
      <c r="F377" s="2" t="s">
        <v>360</v>
      </c>
      <c r="G377" s="2" t="s">
        <v>1128</v>
      </c>
      <c r="H377" s="2" t="s">
        <v>256</v>
      </c>
      <c r="I377" s="2" t="s">
        <v>2753</v>
      </c>
      <c r="J377" s="2" t="s">
        <v>2754</v>
      </c>
      <c r="K377" s="2" t="s">
        <v>682</v>
      </c>
      <c r="L377" s="2" t="s">
        <v>226</v>
      </c>
      <c r="M377" s="2" t="s">
        <v>216</v>
      </c>
      <c r="N377" s="2" t="s">
        <v>179</v>
      </c>
      <c r="O377" s="2" t="s">
        <v>167</v>
      </c>
      <c r="P377" s="2" t="s">
        <v>149</v>
      </c>
      <c r="Q377" s="2" t="s">
        <v>216</v>
      </c>
      <c r="R377" s="2" t="s">
        <v>193</v>
      </c>
      <c r="S377" s="2" t="s">
        <v>135</v>
      </c>
      <c r="T377" s="2" t="s">
        <v>283</v>
      </c>
      <c r="U377" s="2" t="s">
        <v>125</v>
      </c>
      <c r="V377" s="2" t="s">
        <v>125</v>
      </c>
      <c r="W377" s="2" t="s">
        <v>125</v>
      </c>
      <c r="X377" s="2" t="s">
        <v>125</v>
      </c>
      <c r="Y377" s="2" t="s">
        <v>135</v>
      </c>
      <c r="Z377" s="2" t="s">
        <v>135</v>
      </c>
      <c r="AA377" s="2" t="s">
        <v>339</v>
      </c>
      <c r="AB377" s="2" t="s">
        <v>145</v>
      </c>
      <c r="AC377" s="2" t="s">
        <v>125</v>
      </c>
      <c r="AD377" s="2" t="s">
        <v>164</v>
      </c>
      <c r="AE377" s="2" t="s">
        <v>125</v>
      </c>
      <c r="AF377" s="2" t="s">
        <v>223</v>
      </c>
      <c r="AG377" s="2" t="s">
        <v>125</v>
      </c>
      <c r="AH377" s="2" t="s">
        <v>152</v>
      </c>
      <c r="AI377" s="2" t="s">
        <v>194</v>
      </c>
      <c r="AJ377" s="2" t="s">
        <v>135</v>
      </c>
      <c r="AK377" s="2" t="s">
        <v>135</v>
      </c>
      <c r="AL377" s="2" t="s">
        <v>324</v>
      </c>
      <c r="AM377" s="2" t="s">
        <v>135</v>
      </c>
      <c r="AN377" s="2" t="s">
        <v>690</v>
      </c>
      <c r="AO377" s="2" t="s">
        <v>192</v>
      </c>
      <c r="AP377" s="2" t="s">
        <v>149</v>
      </c>
      <c r="AQ377" s="2" t="s">
        <v>125</v>
      </c>
      <c r="AR377" s="2" t="s">
        <v>152</v>
      </c>
      <c r="AS377" s="2" t="s">
        <v>125</v>
      </c>
      <c r="AT377" s="2" t="s">
        <v>191</v>
      </c>
      <c r="AU377" s="2" t="s">
        <v>125</v>
      </c>
      <c r="AV377" s="2" t="s">
        <v>149</v>
      </c>
      <c r="AW377" s="2" t="s">
        <v>125</v>
      </c>
      <c r="AX377" s="2"/>
      <c r="AY377" s="2" t="s">
        <v>135</v>
      </c>
      <c r="AZ377" s="2" t="s">
        <v>125</v>
      </c>
      <c r="BA377" s="2" t="s">
        <v>135</v>
      </c>
      <c r="BB377" s="2" t="s">
        <v>166</v>
      </c>
      <c r="BC377" s="2" t="s">
        <v>135</v>
      </c>
      <c r="BD377" s="2" t="s">
        <v>191</v>
      </c>
      <c r="BE377" s="2" t="s">
        <v>193</v>
      </c>
      <c r="BF377" s="2" t="s">
        <v>182</v>
      </c>
      <c r="BG377" s="2" t="s">
        <v>135</v>
      </c>
      <c r="BH377" s="2" t="s">
        <v>135</v>
      </c>
      <c r="BI377" s="2" t="s">
        <v>149</v>
      </c>
      <c r="BJ377" s="2" t="s">
        <v>135</v>
      </c>
      <c r="BK377" s="2" t="s">
        <v>187</v>
      </c>
      <c r="BL377" s="2" t="s">
        <v>125</v>
      </c>
      <c r="BM377" s="2" t="s">
        <v>125</v>
      </c>
      <c r="BN377" s="2" t="s">
        <v>125</v>
      </c>
      <c r="BO377" s="2" t="s">
        <v>125</v>
      </c>
      <c r="BP377" s="2" t="s">
        <v>277</v>
      </c>
      <c r="BQ377" s="2" t="s">
        <v>135</v>
      </c>
      <c r="BR377" s="2" t="s">
        <v>135</v>
      </c>
      <c r="BS377" s="2" t="s">
        <v>135</v>
      </c>
      <c r="BT377" s="2" t="s">
        <v>135</v>
      </c>
      <c r="BU377" s="2"/>
      <c r="BV377" s="2" t="s">
        <v>135</v>
      </c>
      <c r="BW377" s="2" t="s">
        <v>192</v>
      </c>
      <c r="BX377" s="2" t="s">
        <v>135</v>
      </c>
      <c r="BY377" s="2" t="s">
        <v>309</v>
      </c>
      <c r="BZ377" s="2" t="s">
        <v>191</v>
      </c>
      <c r="CA377" s="2" t="s">
        <v>149</v>
      </c>
      <c r="CB377" s="2" t="s">
        <v>125</v>
      </c>
      <c r="CC377" s="2" t="s">
        <v>135</v>
      </c>
      <c r="CD377" s="2"/>
      <c r="CE377" s="2"/>
      <c r="CF377" s="2" t="s">
        <v>135</v>
      </c>
      <c r="CG377" s="2" t="s">
        <v>135</v>
      </c>
      <c r="CH377" s="2" t="s">
        <v>135</v>
      </c>
      <c r="CI377" s="2"/>
      <c r="CJ377" s="2" t="s">
        <v>125</v>
      </c>
      <c r="CK377" s="2" t="s">
        <v>135</v>
      </c>
      <c r="CL377" s="2" t="s">
        <v>135</v>
      </c>
      <c r="CM377" s="2"/>
      <c r="CN377" s="2" t="s">
        <v>125</v>
      </c>
      <c r="CO377" s="2" t="s">
        <v>166</v>
      </c>
      <c r="CP377" s="2" t="s">
        <v>149</v>
      </c>
      <c r="CQ377" s="2"/>
      <c r="CR377" s="2"/>
      <c r="CS377" s="2" t="s">
        <v>136</v>
      </c>
      <c r="CT377" s="2"/>
      <c r="CU377" s="2"/>
      <c r="CV377" s="2" t="s">
        <v>135</v>
      </c>
      <c r="CW377" s="2" t="s">
        <v>191</v>
      </c>
      <c r="CX377" s="2" t="s">
        <v>125</v>
      </c>
      <c r="CY377" s="2"/>
      <c r="CZ377" s="2" t="s">
        <v>125</v>
      </c>
      <c r="DA377" s="2" t="s">
        <v>157</v>
      </c>
      <c r="DB377" s="2"/>
      <c r="DC377" s="2"/>
      <c r="DD377" s="2"/>
      <c r="DE377" s="2" t="s">
        <v>125</v>
      </c>
      <c r="DF377" s="2"/>
      <c r="DG377" s="2" t="s">
        <v>167</v>
      </c>
      <c r="DH377" s="2" t="s">
        <v>145</v>
      </c>
      <c r="DI377" s="2" t="s">
        <v>135</v>
      </c>
      <c r="DJ377" s="2" t="s">
        <v>125</v>
      </c>
    </row>
    <row r="378" spans="1:116" ht="28.5" x14ac:dyDescent="0.2">
      <c r="A378" s="2" t="s">
        <v>2667</v>
      </c>
      <c r="B378" s="2" t="s">
        <v>117</v>
      </c>
      <c r="C378" s="2" t="s">
        <v>2755</v>
      </c>
      <c r="D378" s="2" t="s">
        <v>2756</v>
      </c>
      <c r="E378" s="2" t="s">
        <v>120</v>
      </c>
      <c r="F378" s="2" t="s">
        <v>382</v>
      </c>
      <c r="G378" s="2" t="s">
        <v>836</v>
      </c>
      <c r="H378" s="2" t="s">
        <v>562</v>
      </c>
      <c r="I378" s="2" t="s">
        <v>2757</v>
      </c>
      <c r="J378" s="2" t="s">
        <v>2758</v>
      </c>
      <c r="K378" s="2" t="s">
        <v>660</v>
      </c>
      <c r="L378" s="2" t="s">
        <v>200</v>
      </c>
      <c r="M378" s="2" t="s">
        <v>210</v>
      </c>
      <c r="N378" s="2" t="s">
        <v>544</v>
      </c>
      <c r="O378" s="2" t="s">
        <v>192</v>
      </c>
      <c r="P378" s="2" t="s">
        <v>149</v>
      </c>
      <c r="Q378" s="2" t="s">
        <v>196</v>
      </c>
      <c r="R378" s="2" t="s">
        <v>200</v>
      </c>
      <c r="S378" s="2" t="s">
        <v>135</v>
      </c>
      <c r="T378" s="2" t="s">
        <v>183</v>
      </c>
      <c r="U378" s="2" t="s">
        <v>135</v>
      </c>
      <c r="V378" s="2" t="s">
        <v>125</v>
      </c>
      <c r="W378" s="2" t="s">
        <v>135</v>
      </c>
      <c r="X378" s="2" t="s">
        <v>125</v>
      </c>
      <c r="Y378" s="2" t="s">
        <v>135</v>
      </c>
      <c r="Z378" s="2" t="s">
        <v>135</v>
      </c>
      <c r="AA378" s="2" t="s">
        <v>272</v>
      </c>
      <c r="AB378" s="2" t="s">
        <v>198</v>
      </c>
      <c r="AC378" s="2" t="s">
        <v>125</v>
      </c>
      <c r="AD378" s="2" t="s">
        <v>131</v>
      </c>
      <c r="AE378" s="2" t="s">
        <v>125</v>
      </c>
      <c r="AF378" s="2" t="s">
        <v>333</v>
      </c>
      <c r="AG378" s="2" t="s">
        <v>125</v>
      </c>
      <c r="AH378" s="2" t="s">
        <v>157</v>
      </c>
      <c r="AI378" s="2" t="s">
        <v>191</v>
      </c>
      <c r="AJ378" s="2" t="s">
        <v>135</v>
      </c>
      <c r="AK378" s="2" t="s">
        <v>125</v>
      </c>
      <c r="AL378" s="2" t="s">
        <v>280</v>
      </c>
      <c r="AM378" s="2" t="s">
        <v>135</v>
      </c>
      <c r="AN378" s="2" t="s">
        <v>689</v>
      </c>
      <c r="AO378" s="2" t="s">
        <v>152</v>
      </c>
      <c r="AP378" s="2" t="s">
        <v>135</v>
      </c>
      <c r="AQ378" s="2" t="s">
        <v>125</v>
      </c>
      <c r="AR378" s="2" t="s">
        <v>149</v>
      </c>
      <c r="AS378" s="2" t="s">
        <v>125</v>
      </c>
      <c r="AT378" s="2" t="s">
        <v>152</v>
      </c>
      <c r="AU378" s="2" t="s">
        <v>125</v>
      </c>
      <c r="AV378" s="2" t="s">
        <v>149</v>
      </c>
      <c r="AW378" s="2" t="s">
        <v>125</v>
      </c>
      <c r="AX378" s="2"/>
      <c r="AY378" s="2" t="s">
        <v>135</v>
      </c>
      <c r="AZ378" s="2" t="s">
        <v>125</v>
      </c>
      <c r="BA378" s="2" t="s">
        <v>135</v>
      </c>
      <c r="BB378" s="2" t="s">
        <v>191</v>
      </c>
      <c r="BC378" s="2" t="s">
        <v>135</v>
      </c>
      <c r="BD378" s="2" t="s">
        <v>191</v>
      </c>
      <c r="BE378" s="2" t="s">
        <v>245</v>
      </c>
      <c r="BF378" s="2" t="s">
        <v>136</v>
      </c>
      <c r="BG378" s="2" t="s">
        <v>135</v>
      </c>
      <c r="BH378" s="2" t="s">
        <v>135</v>
      </c>
      <c r="BI378" s="2" t="s">
        <v>149</v>
      </c>
      <c r="BJ378" s="2" t="s">
        <v>135</v>
      </c>
      <c r="BK378" s="2" t="s">
        <v>187</v>
      </c>
      <c r="BL378" s="2" t="s">
        <v>125</v>
      </c>
      <c r="BM378" s="2" t="s">
        <v>125</v>
      </c>
      <c r="BN378" s="2" t="s">
        <v>125</v>
      </c>
      <c r="BO378" s="2" t="s">
        <v>125</v>
      </c>
      <c r="BP378" s="2" t="s">
        <v>262</v>
      </c>
      <c r="BQ378" s="2" t="s">
        <v>135</v>
      </c>
      <c r="BR378" s="2" t="s">
        <v>135</v>
      </c>
      <c r="BS378" s="2" t="s">
        <v>135</v>
      </c>
      <c r="BT378" s="2" t="s">
        <v>135</v>
      </c>
      <c r="BU378" s="2"/>
      <c r="BV378" s="2" t="s">
        <v>135</v>
      </c>
      <c r="BW378" s="2" t="s">
        <v>166</v>
      </c>
      <c r="BX378" s="2" t="s">
        <v>149</v>
      </c>
      <c r="BY378" s="2" t="s">
        <v>263</v>
      </c>
      <c r="BZ378" s="2" t="s">
        <v>222</v>
      </c>
      <c r="CA378" s="2" t="s">
        <v>152</v>
      </c>
      <c r="CB378" s="2" t="s">
        <v>135</v>
      </c>
      <c r="CC378" s="2" t="s">
        <v>149</v>
      </c>
      <c r="CD378" s="2"/>
      <c r="CE378" s="2"/>
      <c r="CF378" s="2" t="s">
        <v>135</v>
      </c>
      <c r="CG378" s="2" t="s">
        <v>149</v>
      </c>
      <c r="CH378" s="2" t="s">
        <v>149</v>
      </c>
      <c r="CI378" s="2"/>
      <c r="CJ378" s="2" t="s">
        <v>125</v>
      </c>
      <c r="CK378" s="2" t="s">
        <v>135</v>
      </c>
      <c r="CL378" s="2" t="s">
        <v>152</v>
      </c>
      <c r="CM378" s="2"/>
      <c r="CN378" s="2" t="s">
        <v>125</v>
      </c>
      <c r="CO378" s="2" t="s">
        <v>166</v>
      </c>
      <c r="CP378" s="2" t="s">
        <v>149</v>
      </c>
      <c r="CQ378" s="2"/>
      <c r="CR378" s="2"/>
      <c r="CS378" s="2" t="s">
        <v>136</v>
      </c>
      <c r="CT378" s="2"/>
      <c r="CU378" s="2"/>
      <c r="CV378" s="2" t="s">
        <v>135</v>
      </c>
      <c r="CW378" s="2" t="s">
        <v>224</v>
      </c>
      <c r="CX378" s="2" t="s">
        <v>125</v>
      </c>
      <c r="CY378" s="2"/>
      <c r="CZ378" s="2" t="s">
        <v>125</v>
      </c>
      <c r="DA378" s="2" t="s">
        <v>166</v>
      </c>
      <c r="DB378" s="2"/>
      <c r="DC378" s="2"/>
      <c r="DD378" s="2"/>
      <c r="DE378" s="2" t="s">
        <v>125</v>
      </c>
      <c r="DF378" s="2"/>
      <c r="DG378" s="2" t="s">
        <v>167</v>
      </c>
      <c r="DH378" s="2" t="s">
        <v>341</v>
      </c>
      <c r="DI378" s="2" t="s">
        <v>135</v>
      </c>
      <c r="DJ378" s="2" t="s">
        <v>125</v>
      </c>
    </row>
    <row r="379" spans="1:116" ht="28.5" x14ac:dyDescent="0.2">
      <c r="A379" s="2" t="s">
        <v>2668</v>
      </c>
      <c r="B379" s="2" t="s">
        <v>117</v>
      </c>
      <c r="C379" s="2" t="s">
        <v>2759</v>
      </c>
      <c r="D379" s="2" t="s">
        <v>2760</v>
      </c>
      <c r="E379" s="2" t="s">
        <v>120</v>
      </c>
      <c r="F379" s="2" t="s">
        <v>1127</v>
      </c>
      <c r="G379" s="2" t="s">
        <v>2761</v>
      </c>
      <c r="H379" s="2" t="s">
        <v>553</v>
      </c>
      <c r="I379" s="2" t="s">
        <v>2762</v>
      </c>
      <c r="J379" s="2" t="s">
        <v>2763</v>
      </c>
      <c r="K379" s="2" t="s">
        <v>682</v>
      </c>
      <c r="L379" s="2" t="s">
        <v>193</v>
      </c>
      <c r="M379" s="2" t="s">
        <v>283</v>
      </c>
      <c r="N379" s="2" t="s">
        <v>506</v>
      </c>
      <c r="O379" s="2" t="s">
        <v>194</v>
      </c>
      <c r="P379" s="2" t="s">
        <v>149</v>
      </c>
      <c r="Q379" s="2" t="s">
        <v>400</v>
      </c>
      <c r="R379" s="2" t="s">
        <v>210</v>
      </c>
      <c r="S379" s="2" t="s">
        <v>149</v>
      </c>
      <c r="T379" s="2" t="s">
        <v>176</v>
      </c>
      <c r="U379" s="2" t="s">
        <v>125</v>
      </c>
      <c r="V379" s="2" t="s">
        <v>125</v>
      </c>
      <c r="W379" s="2" t="s">
        <v>135</v>
      </c>
      <c r="X379" s="2" t="s">
        <v>125</v>
      </c>
      <c r="Y379" s="2" t="s">
        <v>135</v>
      </c>
      <c r="Z379" s="2" t="s">
        <v>135</v>
      </c>
      <c r="AA379" s="2" t="s">
        <v>210</v>
      </c>
      <c r="AB379" s="2" t="s">
        <v>145</v>
      </c>
      <c r="AC379" s="2" t="s">
        <v>125</v>
      </c>
      <c r="AD379" s="2" t="s">
        <v>131</v>
      </c>
      <c r="AE379" s="2" t="s">
        <v>125</v>
      </c>
      <c r="AF379" s="2" t="s">
        <v>183</v>
      </c>
      <c r="AG379" s="2" t="s">
        <v>125</v>
      </c>
      <c r="AH379" s="2" t="s">
        <v>192</v>
      </c>
      <c r="AI379" s="2" t="s">
        <v>191</v>
      </c>
      <c r="AJ379" s="2" t="s">
        <v>135</v>
      </c>
      <c r="AK379" s="2" t="s">
        <v>125</v>
      </c>
      <c r="AL379" s="2" t="s">
        <v>715</v>
      </c>
      <c r="AM379" s="2" t="s">
        <v>135</v>
      </c>
      <c r="AN379" s="2" t="s">
        <v>395</v>
      </c>
      <c r="AO379" s="2" t="s">
        <v>152</v>
      </c>
      <c r="AP379" s="2" t="s">
        <v>135</v>
      </c>
      <c r="AQ379" s="2" t="s">
        <v>125</v>
      </c>
      <c r="AR379" s="2" t="s">
        <v>149</v>
      </c>
      <c r="AS379" s="2" t="s">
        <v>125</v>
      </c>
      <c r="AT379" s="2" t="s">
        <v>152</v>
      </c>
      <c r="AU379" s="2" t="s">
        <v>125</v>
      </c>
      <c r="AV379" s="2" t="s">
        <v>135</v>
      </c>
      <c r="AW379" s="2" t="s">
        <v>125</v>
      </c>
      <c r="AX379" s="2"/>
      <c r="AY379" s="2" t="s">
        <v>135</v>
      </c>
      <c r="AZ379" s="2" t="s">
        <v>125</v>
      </c>
      <c r="BA379" s="2" t="s">
        <v>135</v>
      </c>
      <c r="BB379" s="2" t="s">
        <v>166</v>
      </c>
      <c r="BC379" s="2" t="s">
        <v>135</v>
      </c>
      <c r="BD379" s="2" t="s">
        <v>191</v>
      </c>
      <c r="BE379" s="2" t="s">
        <v>198</v>
      </c>
      <c r="BF379" s="2" t="s">
        <v>136</v>
      </c>
      <c r="BG379" s="2" t="s">
        <v>135</v>
      </c>
      <c r="BH379" s="2" t="s">
        <v>135</v>
      </c>
      <c r="BI379" s="2" t="s">
        <v>135</v>
      </c>
      <c r="BJ379" s="2" t="s">
        <v>135</v>
      </c>
      <c r="BK379" s="2" t="s">
        <v>194</v>
      </c>
      <c r="BL379" s="2" t="s">
        <v>125</v>
      </c>
      <c r="BM379" s="2" t="s">
        <v>125</v>
      </c>
      <c r="BN379" s="2" t="s">
        <v>125</v>
      </c>
      <c r="BO379" s="2" t="s">
        <v>125</v>
      </c>
      <c r="BP379" s="2" t="s">
        <v>246</v>
      </c>
      <c r="BQ379" s="2" t="s">
        <v>135</v>
      </c>
      <c r="BR379" s="2" t="s">
        <v>135</v>
      </c>
      <c r="BS379" s="2" t="s">
        <v>135</v>
      </c>
      <c r="BT379" s="2" t="s">
        <v>135</v>
      </c>
      <c r="BU379" s="2"/>
      <c r="BV379" s="2" t="s">
        <v>125</v>
      </c>
      <c r="BW379" s="2" t="s">
        <v>192</v>
      </c>
      <c r="BX379" s="2" t="s">
        <v>135</v>
      </c>
      <c r="BY379" s="2" t="s">
        <v>277</v>
      </c>
      <c r="BZ379" s="2" t="s">
        <v>222</v>
      </c>
      <c r="CA379" s="2" t="s">
        <v>149</v>
      </c>
      <c r="CB379" s="2" t="s">
        <v>135</v>
      </c>
      <c r="CC379" s="2" t="s">
        <v>135</v>
      </c>
      <c r="CD379" s="2"/>
      <c r="CE379" s="2"/>
      <c r="CF379" s="2" t="s">
        <v>135</v>
      </c>
      <c r="CG379" s="2" t="s">
        <v>149</v>
      </c>
      <c r="CH379" s="2" t="s">
        <v>149</v>
      </c>
      <c r="CI379" s="2"/>
      <c r="CJ379" s="2" t="s">
        <v>125</v>
      </c>
      <c r="CK379" s="2" t="s">
        <v>135</v>
      </c>
      <c r="CL379" s="2" t="s">
        <v>149</v>
      </c>
      <c r="CM379" s="2"/>
      <c r="CN379" s="2" t="s">
        <v>125</v>
      </c>
      <c r="CO379" s="2" t="s">
        <v>166</v>
      </c>
      <c r="CP379" s="2" t="s">
        <v>149</v>
      </c>
      <c r="CQ379" s="2"/>
      <c r="CR379" s="2"/>
      <c r="CS379" s="2" t="s">
        <v>136</v>
      </c>
      <c r="CT379" s="2"/>
      <c r="CU379" s="2"/>
      <c r="CV379" s="2" t="s">
        <v>135</v>
      </c>
      <c r="CW379" s="2" t="s">
        <v>246</v>
      </c>
      <c r="CX379" s="2" t="s">
        <v>125</v>
      </c>
      <c r="CY379" s="2"/>
      <c r="CZ379" s="2" t="s">
        <v>125</v>
      </c>
      <c r="DA379" s="2" t="s">
        <v>182</v>
      </c>
      <c r="DB379" s="2"/>
      <c r="DC379" s="2"/>
      <c r="DD379" s="2"/>
      <c r="DE379" s="2" t="s">
        <v>125</v>
      </c>
      <c r="DF379" s="2"/>
      <c r="DG379" s="2" t="s">
        <v>157</v>
      </c>
      <c r="DH379" s="2" t="s">
        <v>245</v>
      </c>
      <c r="DI379" s="2" t="s">
        <v>135</v>
      </c>
      <c r="DJ379" s="2" t="s">
        <v>125</v>
      </c>
    </row>
    <row r="380" spans="1:116" ht="28.5" x14ac:dyDescent="0.2">
      <c r="A380" s="2" t="s">
        <v>2669</v>
      </c>
      <c r="B380" s="2" t="s">
        <v>117</v>
      </c>
      <c r="C380" s="2" t="s">
        <v>2764</v>
      </c>
      <c r="D380" s="2" t="s">
        <v>2765</v>
      </c>
      <c r="E380" s="2" t="s">
        <v>120</v>
      </c>
      <c r="F380" s="2" t="s">
        <v>1127</v>
      </c>
      <c r="G380" s="2" t="s">
        <v>829</v>
      </c>
      <c r="H380" s="2" t="s">
        <v>572</v>
      </c>
      <c r="I380" s="2" t="s">
        <v>2766</v>
      </c>
      <c r="J380" s="2" t="s">
        <v>2767</v>
      </c>
      <c r="K380" s="2" t="s">
        <v>128</v>
      </c>
      <c r="L380" s="2" t="s">
        <v>283</v>
      </c>
      <c r="M380" s="2" t="s">
        <v>376</v>
      </c>
      <c r="N380" s="2" t="s">
        <v>298</v>
      </c>
      <c r="O380" s="2" t="s">
        <v>147</v>
      </c>
      <c r="P380" s="2" t="s">
        <v>149</v>
      </c>
      <c r="Q380" s="2" t="s">
        <v>333</v>
      </c>
      <c r="R380" s="2" t="s">
        <v>193</v>
      </c>
      <c r="S380" s="2" t="s">
        <v>149</v>
      </c>
      <c r="T380" s="2" t="s">
        <v>193</v>
      </c>
      <c r="U380" s="2" t="s">
        <v>125</v>
      </c>
      <c r="V380" s="2" t="s">
        <v>135</v>
      </c>
      <c r="W380" s="2" t="s">
        <v>135</v>
      </c>
      <c r="X380" s="2" t="s">
        <v>135</v>
      </c>
      <c r="Y380" s="2" t="s">
        <v>135</v>
      </c>
      <c r="Z380" s="2" t="s">
        <v>135</v>
      </c>
      <c r="AA380" s="2" t="s">
        <v>333</v>
      </c>
      <c r="AB380" s="2" t="s">
        <v>145</v>
      </c>
      <c r="AC380" s="2" t="s">
        <v>125</v>
      </c>
      <c r="AD380" s="2" t="s">
        <v>195</v>
      </c>
      <c r="AE380" s="2" t="s">
        <v>125</v>
      </c>
      <c r="AF380" s="2" t="s">
        <v>198</v>
      </c>
      <c r="AG380" s="2" t="s">
        <v>125</v>
      </c>
      <c r="AH380" s="2" t="s">
        <v>192</v>
      </c>
      <c r="AI380" s="2" t="s">
        <v>191</v>
      </c>
      <c r="AJ380" s="2" t="s">
        <v>135</v>
      </c>
      <c r="AK380" s="2" t="s">
        <v>135</v>
      </c>
      <c r="AL380" s="2" t="s">
        <v>189</v>
      </c>
      <c r="AM380" s="2" t="s">
        <v>135</v>
      </c>
      <c r="AN380" s="2" t="s">
        <v>168</v>
      </c>
      <c r="AO380" s="2" t="s">
        <v>167</v>
      </c>
      <c r="AP380" s="2" t="s">
        <v>135</v>
      </c>
      <c r="AQ380" s="2" t="s">
        <v>125</v>
      </c>
      <c r="AR380" s="2" t="s">
        <v>149</v>
      </c>
      <c r="AS380" s="2" t="s">
        <v>125</v>
      </c>
      <c r="AT380" s="2" t="s">
        <v>157</v>
      </c>
      <c r="AU380" s="2" t="s">
        <v>125</v>
      </c>
      <c r="AV380" s="2" t="s">
        <v>149</v>
      </c>
      <c r="AW380" s="2" t="s">
        <v>125</v>
      </c>
      <c r="AX380" s="2"/>
      <c r="AY380" s="2" t="s">
        <v>135</v>
      </c>
      <c r="AZ380" s="2" t="s">
        <v>125</v>
      </c>
      <c r="BA380" s="2" t="s">
        <v>135</v>
      </c>
      <c r="BB380" s="2" t="s">
        <v>166</v>
      </c>
      <c r="BC380" s="2" t="s">
        <v>135</v>
      </c>
      <c r="BD380" s="2" t="s">
        <v>191</v>
      </c>
      <c r="BE380" s="2" t="s">
        <v>198</v>
      </c>
      <c r="BF380" s="2" t="s">
        <v>164</v>
      </c>
      <c r="BG380" s="2" t="s">
        <v>135</v>
      </c>
      <c r="BH380" s="2" t="s">
        <v>135</v>
      </c>
      <c r="BI380" s="2" t="s">
        <v>135</v>
      </c>
      <c r="BJ380" s="2" t="s">
        <v>135</v>
      </c>
      <c r="BK380" s="2" t="s">
        <v>164</v>
      </c>
      <c r="BL380" s="2" t="s">
        <v>135</v>
      </c>
      <c r="BM380" s="2" t="s">
        <v>125</v>
      </c>
      <c r="BN380" s="2" t="s">
        <v>125</v>
      </c>
      <c r="BO380" s="2" t="s">
        <v>125</v>
      </c>
      <c r="BP380" s="2" t="s">
        <v>145</v>
      </c>
      <c r="BQ380" s="2" t="s">
        <v>135</v>
      </c>
      <c r="BR380" s="2" t="s">
        <v>135</v>
      </c>
      <c r="BS380" s="2" t="s">
        <v>135</v>
      </c>
      <c r="BT380" s="2" t="s">
        <v>125</v>
      </c>
      <c r="BU380" s="2"/>
      <c r="BV380" s="2" t="s">
        <v>125</v>
      </c>
      <c r="BW380" s="2" t="s">
        <v>191</v>
      </c>
      <c r="BX380" s="2" t="s">
        <v>135</v>
      </c>
      <c r="BY380" s="2" t="s">
        <v>193</v>
      </c>
      <c r="BZ380" s="2" t="s">
        <v>136</v>
      </c>
      <c r="CA380" s="2" t="s">
        <v>149</v>
      </c>
      <c r="CB380" s="2" t="s">
        <v>135</v>
      </c>
      <c r="CC380" s="2" t="s">
        <v>135</v>
      </c>
      <c r="CD380" s="2"/>
      <c r="CE380" s="2"/>
      <c r="CF380" s="2" t="s">
        <v>135</v>
      </c>
      <c r="CG380" s="2" t="s">
        <v>149</v>
      </c>
      <c r="CH380" s="2" t="s">
        <v>149</v>
      </c>
      <c r="CI380" s="2"/>
      <c r="CJ380" s="2" t="s">
        <v>125</v>
      </c>
      <c r="CK380" s="2" t="s">
        <v>135</v>
      </c>
      <c r="CL380" s="2" t="s">
        <v>149</v>
      </c>
      <c r="CM380" s="2"/>
      <c r="CN380" s="2" t="s">
        <v>125</v>
      </c>
      <c r="CO380" s="2" t="s">
        <v>192</v>
      </c>
      <c r="CP380" s="2" t="s">
        <v>149</v>
      </c>
      <c r="CQ380" s="2"/>
      <c r="CR380" s="2"/>
      <c r="CS380" s="2" t="s">
        <v>136</v>
      </c>
      <c r="CT380" s="2"/>
      <c r="CU380" s="2"/>
      <c r="CV380" s="2" t="s">
        <v>125</v>
      </c>
      <c r="CW380" s="2" t="s">
        <v>263</v>
      </c>
      <c r="CX380" s="2" t="s">
        <v>125</v>
      </c>
      <c r="CY380" s="2"/>
      <c r="CZ380" s="2" t="s">
        <v>125</v>
      </c>
      <c r="DA380" s="2" t="s">
        <v>167</v>
      </c>
      <c r="DB380" s="2"/>
      <c r="DC380" s="2"/>
      <c r="DD380" s="2"/>
      <c r="DE380" s="2" t="s">
        <v>125</v>
      </c>
      <c r="DF380" s="2"/>
      <c r="DG380" s="2" t="s">
        <v>157</v>
      </c>
      <c r="DH380" s="2" t="s">
        <v>262</v>
      </c>
      <c r="DI380" s="2" t="s">
        <v>135</v>
      </c>
      <c r="DJ380" s="2" t="s">
        <v>125</v>
      </c>
    </row>
    <row r="381" spans="1:116" ht="28.5" x14ac:dyDescent="0.2">
      <c r="A381" s="2" t="s">
        <v>2670</v>
      </c>
      <c r="B381" s="2" t="s">
        <v>117</v>
      </c>
      <c r="C381" s="2" t="s">
        <v>2768</v>
      </c>
      <c r="D381" s="2" t="s">
        <v>2769</v>
      </c>
      <c r="E381" s="2" t="s">
        <v>120</v>
      </c>
      <c r="F381" s="2" t="s">
        <v>371</v>
      </c>
      <c r="G381" s="2" t="s">
        <v>2748</v>
      </c>
      <c r="H381" s="2" t="s">
        <v>308</v>
      </c>
      <c r="I381" s="2" t="s">
        <v>2770</v>
      </c>
      <c r="J381" s="2" t="s">
        <v>2771</v>
      </c>
      <c r="K381" s="2" t="s">
        <v>459</v>
      </c>
      <c r="L381" s="2" t="s">
        <v>376</v>
      </c>
      <c r="M381" s="2" t="s">
        <v>689</v>
      </c>
      <c r="N381" s="2" t="s">
        <v>387</v>
      </c>
      <c r="O381" s="2" t="s">
        <v>195</v>
      </c>
      <c r="P381" s="2" t="s">
        <v>149</v>
      </c>
      <c r="Q381" s="2" t="s">
        <v>400</v>
      </c>
      <c r="R381" s="2" t="s">
        <v>210</v>
      </c>
      <c r="S381" s="2" t="s">
        <v>157</v>
      </c>
      <c r="T381" s="2" t="s">
        <v>365</v>
      </c>
      <c r="U381" s="2" t="s">
        <v>152</v>
      </c>
      <c r="V381" s="2" t="s">
        <v>135</v>
      </c>
      <c r="W381" s="2" t="s">
        <v>135</v>
      </c>
      <c r="X381" s="2" t="s">
        <v>135</v>
      </c>
      <c r="Y381" s="2" t="s">
        <v>135</v>
      </c>
      <c r="Z381" s="2" t="s">
        <v>192</v>
      </c>
      <c r="AA381" s="2" t="s">
        <v>184</v>
      </c>
      <c r="AB381" s="2" t="s">
        <v>145</v>
      </c>
      <c r="AC381" s="2" t="s">
        <v>125</v>
      </c>
      <c r="AD381" s="2" t="s">
        <v>187</v>
      </c>
      <c r="AE381" s="2" t="s">
        <v>125</v>
      </c>
      <c r="AF381" s="2" t="s">
        <v>224</v>
      </c>
      <c r="AG381" s="2" t="s">
        <v>125</v>
      </c>
      <c r="AH381" s="2" t="s">
        <v>222</v>
      </c>
      <c r="AI381" s="2" t="s">
        <v>191</v>
      </c>
      <c r="AJ381" s="2" t="s">
        <v>135</v>
      </c>
      <c r="AK381" s="2" t="s">
        <v>135</v>
      </c>
      <c r="AL381" s="2" t="s">
        <v>386</v>
      </c>
      <c r="AM381" s="2" t="s">
        <v>135</v>
      </c>
      <c r="AN381" s="2" t="s">
        <v>538</v>
      </c>
      <c r="AO381" s="2" t="s">
        <v>192</v>
      </c>
      <c r="AP381" s="2" t="s">
        <v>149</v>
      </c>
      <c r="AQ381" s="2" t="s">
        <v>125</v>
      </c>
      <c r="AR381" s="2" t="s">
        <v>157</v>
      </c>
      <c r="AS381" s="2" t="s">
        <v>125</v>
      </c>
      <c r="AT381" s="2" t="s">
        <v>192</v>
      </c>
      <c r="AU381" s="2" t="s">
        <v>125</v>
      </c>
      <c r="AV381" s="2" t="s">
        <v>152</v>
      </c>
      <c r="AW381" s="2" t="s">
        <v>125</v>
      </c>
      <c r="AX381" s="2"/>
      <c r="AY381" s="2" t="s">
        <v>135</v>
      </c>
      <c r="AZ381" s="2" t="s">
        <v>125</v>
      </c>
      <c r="BA381" s="2" t="s">
        <v>149</v>
      </c>
      <c r="BB381" s="2" t="s">
        <v>192</v>
      </c>
      <c r="BC381" s="2" t="s">
        <v>135</v>
      </c>
      <c r="BD381" s="2" t="s">
        <v>191</v>
      </c>
      <c r="BE381" s="2" t="s">
        <v>278</v>
      </c>
      <c r="BF381" s="2" t="s">
        <v>187</v>
      </c>
      <c r="BG381" s="2" t="s">
        <v>135</v>
      </c>
      <c r="BH381" s="2" t="s">
        <v>149</v>
      </c>
      <c r="BI381" s="2" t="s">
        <v>149</v>
      </c>
      <c r="BJ381" s="2" t="s">
        <v>149</v>
      </c>
      <c r="BK381" s="2" t="s">
        <v>196</v>
      </c>
      <c r="BL381" s="2" t="s">
        <v>135</v>
      </c>
      <c r="BM381" s="2" t="s">
        <v>125</v>
      </c>
      <c r="BN381" s="2" t="s">
        <v>125</v>
      </c>
      <c r="BO381" s="2" t="s">
        <v>125</v>
      </c>
      <c r="BP381" s="2" t="s">
        <v>572</v>
      </c>
      <c r="BQ381" s="2" t="s">
        <v>149</v>
      </c>
      <c r="BR381" s="2" t="s">
        <v>135</v>
      </c>
      <c r="BS381" s="2" t="s">
        <v>149</v>
      </c>
      <c r="BT381" s="2" t="s">
        <v>135</v>
      </c>
      <c r="BU381" s="2"/>
      <c r="BV381" s="2" t="s">
        <v>135</v>
      </c>
      <c r="BW381" s="2" t="s">
        <v>182</v>
      </c>
      <c r="BX381" s="2" t="s">
        <v>149</v>
      </c>
      <c r="BY381" s="2" t="s">
        <v>326</v>
      </c>
      <c r="BZ381" s="2" t="s">
        <v>199</v>
      </c>
      <c r="CA381" s="2" t="s">
        <v>152</v>
      </c>
      <c r="CB381" s="2" t="s">
        <v>135</v>
      </c>
      <c r="CC381" s="2" t="s">
        <v>149</v>
      </c>
      <c r="CD381" s="2"/>
      <c r="CE381" s="2"/>
      <c r="CF381" s="2" t="s">
        <v>135</v>
      </c>
      <c r="CG381" s="2" t="s">
        <v>152</v>
      </c>
      <c r="CH381" s="2" t="s">
        <v>152</v>
      </c>
      <c r="CI381" s="2"/>
      <c r="CJ381" s="2" t="s">
        <v>125</v>
      </c>
      <c r="CK381" s="2" t="s">
        <v>135</v>
      </c>
      <c r="CL381" s="2" t="s">
        <v>149</v>
      </c>
      <c r="CM381" s="2"/>
      <c r="CN381" s="2" t="s">
        <v>125</v>
      </c>
      <c r="CO381" s="2" t="s">
        <v>192</v>
      </c>
      <c r="CP381" s="2" t="s">
        <v>149</v>
      </c>
      <c r="CQ381" s="2"/>
      <c r="CR381" s="2"/>
      <c r="CS381" s="2" t="s">
        <v>164</v>
      </c>
      <c r="CT381" s="2"/>
      <c r="CU381" s="2"/>
      <c r="CV381" s="2" t="s">
        <v>135</v>
      </c>
      <c r="CW381" s="2" t="s">
        <v>145</v>
      </c>
      <c r="CX381" s="2" t="s">
        <v>125</v>
      </c>
      <c r="CY381" s="2"/>
      <c r="CZ381" s="2" t="s">
        <v>135</v>
      </c>
      <c r="DA381" s="2" t="s">
        <v>222</v>
      </c>
      <c r="DB381" s="2"/>
      <c r="DC381" s="2"/>
      <c r="DD381" s="2"/>
      <c r="DE381" s="2" t="s">
        <v>125</v>
      </c>
      <c r="DF381" s="2"/>
      <c r="DG381" s="2" t="s">
        <v>157</v>
      </c>
      <c r="DH381" s="2" t="s">
        <v>218</v>
      </c>
      <c r="DI381" s="2" t="s">
        <v>135</v>
      </c>
      <c r="DJ381" s="2" t="s">
        <v>125</v>
      </c>
    </row>
    <row r="382" spans="1:116" ht="28.5" x14ac:dyDescent="0.2">
      <c r="A382" s="2" t="s">
        <v>2671</v>
      </c>
      <c r="B382" s="2" t="s">
        <v>117</v>
      </c>
      <c r="C382" s="2" t="s">
        <v>2772</v>
      </c>
      <c r="D382" s="2" t="s">
        <v>2773</v>
      </c>
      <c r="E382" s="2" t="s">
        <v>120</v>
      </c>
      <c r="F382" s="2" t="s">
        <v>476</v>
      </c>
      <c r="G382" s="2" t="s">
        <v>2774</v>
      </c>
      <c r="H382" s="2" t="s">
        <v>203</v>
      </c>
      <c r="I382" s="2" t="s">
        <v>2775</v>
      </c>
      <c r="J382" s="2" t="s">
        <v>125</v>
      </c>
      <c r="K382" s="2" t="s">
        <v>1303</v>
      </c>
      <c r="L382" s="2" t="s">
        <v>544</v>
      </c>
      <c r="M382" s="2" t="s">
        <v>153</v>
      </c>
      <c r="N382" s="2" t="s">
        <v>673</v>
      </c>
      <c r="O382" s="2" t="s">
        <v>210</v>
      </c>
      <c r="P382" s="2" t="s">
        <v>149</v>
      </c>
      <c r="Q382" s="2" t="s">
        <v>246</v>
      </c>
      <c r="R382" s="2" t="s">
        <v>278</v>
      </c>
      <c r="S382" s="2" t="s">
        <v>157</v>
      </c>
      <c r="T382" s="2" t="s">
        <v>608</v>
      </c>
      <c r="U382" s="2" t="s">
        <v>570</v>
      </c>
      <c r="V382" s="2" t="s">
        <v>135</v>
      </c>
      <c r="W382" s="2" t="s">
        <v>135</v>
      </c>
      <c r="X382" s="2" t="s">
        <v>135</v>
      </c>
      <c r="Y382" s="2" t="s">
        <v>125</v>
      </c>
      <c r="Z382" s="2" t="s">
        <v>198</v>
      </c>
      <c r="AA382" s="2" t="s">
        <v>395</v>
      </c>
      <c r="AB382" s="2" t="s">
        <v>198</v>
      </c>
      <c r="AC382" s="2" t="s">
        <v>135</v>
      </c>
      <c r="AD382" s="2" t="s">
        <v>277</v>
      </c>
      <c r="AE382" s="2" t="s">
        <v>125</v>
      </c>
      <c r="AF382" s="2" t="s">
        <v>157</v>
      </c>
      <c r="AG382" s="2" t="s">
        <v>125</v>
      </c>
      <c r="AH382" s="2" t="s">
        <v>194</v>
      </c>
      <c r="AI382" s="2" t="s">
        <v>191</v>
      </c>
      <c r="AJ382" s="2" t="s">
        <v>135</v>
      </c>
      <c r="AK382" s="2" t="s">
        <v>135</v>
      </c>
      <c r="AL382" s="2" t="s">
        <v>980</v>
      </c>
      <c r="AM382" s="2" t="s">
        <v>135</v>
      </c>
      <c r="AN382" s="2" t="s">
        <v>310</v>
      </c>
      <c r="AO382" s="2" t="s">
        <v>192</v>
      </c>
      <c r="AP382" s="2" t="s">
        <v>149</v>
      </c>
      <c r="AQ382" s="2" t="s">
        <v>135</v>
      </c>
      <c r="AR382" s="2" t="s">
        <v>167</v>
      </c>
      <c r="AS382" s="2" t="s">
        <v>135</v>
      </c>
      <c r="AT382" s="2" t="s">
        <v>166</v>
      </c>
      <c r="AU382" s="2" t="s">
        <v>125</v>
      </c>
      <c r="AV382" s="2" t="s">
        <v>152</v>
      </c>
      <c r="AW382" s="2" t="s">
        <v>125</v>
      </c>
      <c r="AX382" s="2"/>
      <c r="AY382" s="2" t="s">
        <v>135</v>
      </c>
      <c r="AZ382" s="2" t="s">
        <v>125</v>
      </c>
      <c r="BA382" s="2" t="s">
        <v>152</v>
      </c>
      <c r="BB382" s="2" t="s">
        <v>192</v>
      </c>
      <c r="BC382" s="2" t="s">
        <v>135</v>
      </c>
      <c r="BD382" s="2" t="s">
        <v>191</v>
      </c>
      <c r="BE382" s="2" t="s">
        <v>234</v>
      </c>
      <c r="BF382" s="2" t="s">
        <v>261</v>
      </c>
      <c r="BG382" s="2" t="s">
        <v>135</v>
      </c>
      <c r="BH382" s="2" t="s">
        <v>149</v>
      </c>
      <c r="BI382" s="2" t="s">
        <v>152</v>
      </c>
      <c r="BJ382" s="2" t="s">
        <v>135</v>
      </c>
      <c r="BK382" s="2" t="s">
        <v>264</v>
      </c>
      <c r="BL382" s="2" t="s">
        <v>135</v>
      </c>
      <c r="BM382" s="2" t="s">
        <v>125</v>
      </c>
      <c r="BN382" s="2" t="s">
        <v>125</v>
      </c>
      <c r="BO382" s="2" t="s">
        <v>125</v>
      </c>
      <c r="BP382" s="2" t="s">
        <v>245</v>
      </c>
      <c r="BQ382" s="2" t="s">
        <v>149</v>
      </c>
      <c r="BR382" s="2" t="s">
        <v>135</v>
      </c>
      <c r="BS382" s="2" t="s">
        <v>149</v>
      </c>
      <c r="BT382" s="2" t="s">
        <v>135</v>
      </c>
      <c r="BU382" s="2"/>
      <c r="BV382" s="2" t="s">
        <v>152</v>
      </c>
      <c r="BW382" s="2" t="s">
        <v>147</v>
      </c>
      <c r="BX382" s="2" t="s">
        <v>149</v>
      </c>
      <c r="BY382" s="2" t="s">
        <v>365</v>
      </c>
      <c r="BZ382" s="2" t="s">
        <v>131</v>
      </c>
      <c r="CA382" s="2" t="s">
        <v>152</v>
      </c>
      <c r="CB382" s="2" t="s">
        <v>135</v>
      </c>
      <c r="CC382" s="2" t="s">
        <v>135</v>
      </c>
      <c r="CD382" s="2"/>
      <c r="CE382" s="2"/>
      <c r="CF382" s="2" t="s">
        <v>135</v>
      </c>
      <c r="CG382" s="2" t="s">
        <v>135</v>
      </c>
      <c r="CH382" s="2" t="s">
        <v>149</v>
      </c>
      <c r="CI382" s="2"/>
      <c r="CJ382" s="2" t="s">
        <v>125</v>
      </c>
      <c r="CK382" s="2" t="s">
        <v>135</v>
      </c>
      <c r="CL382" s="2" t="s">
        <v>149</v>
      </c>
      <c r="CM382" s="2"/>
      <c r="CN382" s="2" t="s">
        <v>125</v>
      </c>
      <c r="CO382" s="2" t="s">
        <v>192</v>
      </c>
      <c r="CP382" s="2" t="s">
        <v>149</v>
      </c>
      <c r="CQ382" s="2"/>
      <c r="CR382" s="2"/>
      <c r="CS382" s="2" t="s">
        <v>131</v>
      </c>
      <c r="CT382" s="2"/>
      <c r="CU382" s="2"/>
      <c r="CV382" s="2" t="s">
        <v>135</v>
      </c>
      <c r="CW382" s="2" t="s">
        <v>194</v>
      </c>
      <c r="CX382" s="2" t="s">
        <v>125</v>
      </c>
      <c r="CY382" s="2"/>
      <c r="CZ382" s="2" t="s">
        <v>135</v>
      </c>
      <c r="DA382" s="2" t="s">
        <v>152</v>
      </c>
      <c r="DB382" s="2"/>
      <c r="DC382" s="2"/>
      <c r="DD382" s="2"/>
      <c r="DE382" s="2" t="s">
        <v>125</v>
      </c>
      <c r="DF382" s="2"/>
      <c r="DG382" s="2" t="s">
        <v>157</v>
      </c>
      <c r="DH382" s="2" t="s">
        <v>145</v>
      </c>
      <c r="DI382" s="2" t="s">
        <v>135</v>
      </c>
      <c r="DJ382" s="2" t="s">
        <v>125</v>
      </c>
    </row>
    <row r="383" spans="1:116" ht="28.5" x14ac:dyDescent="0.2">
      <c r="A383" s="2" t="s">
        <v>2672</v>
      </c>
      <c r="B383" s="2" t="s">
        <v>117</v>
      </c>
      <c r="C383" s="2" t="s">
        <v>2776</v>
      </c>
      <c r="D383" s="2" t="s">
        <v>2777</v>
      </c>
      <c r="E383" s="2" t="s">
        <v>120</v>
      </c>
      <c r="F383" s="2" t="s">
        <v>525</v>
      </c>
      <c r="G383" s="2" t="s">
        <v>457</v>
      </c>
      <c r="H383" s="2" t="s">
        <v>220</v>
      </c>
      <c r="I383" s="2" t="s">
        <v>2778</v>
      </c>
      <c r="J383" s="2" t="s">
        <v>125</v>
      </c>
      <c r="K383" s="2" t="s">
        <v>462</v>
      </c>
      <c r="L383" s="2" t="s">
        <v>514</v>
      </c>
      <c r="M383" s="2" t="s">
        <v>992</v>
      </c>
      <c r="N383" s="2" t="s">
        <v>3138</v>
      </c>
      <c r="O383" s="2" t="s">
        <v>220</v>
      </c>
      <c r="P383" s="2" t="s">
        <v>149</v>
      </c>
      <c r="Q383" s="2" t="s">
        <v>283</v>
      </c>
      <c r="R383" s="2" t="s">
        <v>341</v>
      </c>
      <c r="S383" s="2" t="s">
        <v>157</v>
      </c>
      <c r="T383" s="2" t="s">
        <v>168</v>
      </c>
      <c r="U383" s="2" t="s">
        <v>608</v>
      </c>
      <c r="V383" s="2" t="s">
        <v>135</v>
      </c>
      <c r="W383" s="2" t="s">
        <v>125</v>
      </c>
      <c r="X383" s="2" t="s">
        <v>125</v>
      </c>
      <c r="Y383" s="2" t="s">
        <v>135</v>
      </c>
      <c r="Z383" s="2" t="s">
        <v>164</v>
      </c>
      <c r="AA383" s="2" t="s">
        <v>649</v>
      </c>
      <c r="AB383" s="2" t="s">
        <v>193</v>
      </c>
      <c r="AC383" s="2" t="s">
        <v>135</v>
      </c>
      <c r="AD383" s="2" t="s">
        <v>198</v>
      </c>
      <c r="AE383" s="2" t="s">
        <v>125</v>
      </c>
      <c r="AF383" s="2" t="s">
        <v>149</v>
      </c>
      <c r="AG383" s="2" t="s">
        <v>125</v>
      </c>
      <c r="AH383" s="2" t="s">
        <v>131</v>
      </c>
      <c r="AI383" s="2" t="s">
        <v>191</v>
      </c>
      <c r="AJ383" s="2" t="s">
        <v>135</v>
      </c>
      <c r="AK383" s="2" t="s">
        <v>135</v>
      </c>
      <c r="AL383" s="2" t="s">
        <v>1031</v>
      </c>
      <c r="AM383" s="2" t="s">
        <v>135</v>
      </c>
      <c r="AN383" s="2" t="s">
        <v>634</v>
      </c>
      <c r="AO383" s="2" t="s">
        <v>166</v>
      </c>
      <c r="AP383" s="2" t="s">
        <v>149</v>
      </c>
      <c r="AQ383" s="2" t="s">
        <v>135</v>
      </c>
      <c r="AR383" s="2" t="s">
        <v>192</v>
      </c>
      <c r="AS383" s="2" t="s">
        <v>135</v>
      </c>
      <c r="AT383" s="2" t="s">
        <v>191</v>
      </c>
      <c r="AU383" s="2" t="s">
        <v>125</v>
      </c>
      <c r="AV383" s="2" t="s">
        <v>157</v>
      </c>
      <c r="AW383" s="2" t="s">
        <v>125</v>
      </c>
      <c r="AX383" s="2"/>
      <c r="AY383" s="2" t="s">
        <v>135</v>
      </c>
      <c r="AZ383" s="2" t="s">
        <v>125</v>
      </c>
      <c r="BA383" s="2" t="s">
        <v>167</v>
      </c>
      <c r="BB383" s="2" t="s">
        <v>167</v>
      </c>
      <c r="BC383" s="2" t="s">
        <v>135</v>
      </c>
      <c r="BD383" s="2" t="s">
        <v>194</v>
      </c>
      <c r="BE383" s="2" t="s">
        <v>272</v>
      </c>
      <c r="BF383" s="2" t="s">
        <v>234</v>
      </c>
      <c r="BG383" s="2" t="s">
        <v>135</v>
      </c>
      <c r="BH383" s="2" t="s">
        <v>149</v>
      </c>
      <c r="BI383" s="2" t="s">
        <v>152</v>
      </c>
      <c r="BJ383" s="2" t="s">
        <v>149</v>
      </c>
      <c r="BK383" s="2" t="s">
        <v>309</v>
      </c>
      <c r="BL383" s="2" t="s">
        <v>135</v>
      </c>
      <c r="BM383" s="2" t="s">
        <v>125</v>
      </c>
      <c r="BN383" s="2" t="s">
        <v>125</v>
      </c>
      <c r="BO383" s="2" t="s">
        <v>125</v>
      </c>
      <c r="BP383" s="2" t="s">
        <v>234</v>
      </c>
      <c r="BQ383" s="2" t="s">
        <v>149</v>
      </c>
      <c r="BR383" s="2" t="s">
        <v>135</v>
      </c>
      <c r="BS383" s="2" t="s">
        <v>149</v>
      </c>
      <c r="BT383" s="2" t="s">
        <v>135</v>
      </c>
      <c r="BU383" s="2"/>
      <c r="BV383" s="2" t="s">
        <v>149</v>
      </c>
      <c r="BW383" s="2" t="s">
        <v>136</v>
      </c>
      <c r="BX383" s="2" t="s">
        <v>149</v>
      </c>
      <c r="BY383" s="2" t="s">
        <v>333</v>
      </c>
      <c r="BZ383" s="2" t="s">
        <v>303</v>
      </c>
      <c r="CA383" s="2" t="s">
        <v>152</v>
      </c>
      <c r="CB383" s="2" t="s">
        <v>135</v>
      </c>
      <c r="CC383" s="2" t="s">
        <v>135</v>
      </c>
      <c r="CD383" s="2"/>
      <c r="CE383" s="2"/>
      <c r="CF383" s="2" t="s">
        <v>135</v>
      </c>
      <c r="CG383" s="2" t="s">
        <v>135</v>
      </c>
      <c r="CH383" s="2" t="s">
        <v>149</v>
      </c>
      <c r="CI383" s="2"/>
      <c r="CJ383" s="2" t="s">
        <v>125</v>
      </c>
      <c r="CK383" s="2" t="s">
        <v>135</v>
      </c>
      <c r="CL383" s="2" t="s">
        <v>149</v>
      </c>
      <c r="CM383" s="2"/>
      <c r="CN383" s="2" t="s">
        <v>125</v>
      </c>
      <c r="CO383" s="2" t="s">
        <v>192</v>
      </c>
      <c r="CP383" s="2" t="s">
        <v>149</v>
      </c>
      <c r="CQ383" s="2"/>
      <c r="CR383" s="2"/>
      <c r="CS383" s="2" t="s">
        <v>131</v>
      </c>
      <c r="CT383" s="2"/>
      <c r="CU383" s="2"/>
      <c r="CV383" s="2" t="s">
        <v>135</v>
      </c>
      <c r="CW383" s="2" t="s">
        <v>199</v>
      </c>
      <c r="CX383" s="2" t="s">
        <v>125</v>
      </c>
      <c r="CY383" s="2"/>
      <c r="CZ383" s="2" t="s">
        <v>135</v>
      </c>
      <c r="DA383" s="2" t="s">
        <v>192</v>
      </c>
      <c r="DB383" s="2"/>
      <c r="DC383" s="2"/>
      <c r="DD383" s="2"/>
      <c r="DE383" s="2" t="s">
        <v>125</v>
      </c>
      <c r="DF383" s="2"/>
      <c r="DG383" s="2" t="s">
        <v>157</v>
      </c>
      <c r="DH383" s="2" t="s">
        <v>210</v>
      </c>
      <c r="DI383" s="2" t="s">
        <v>135</v>
      </c>
      <c r="DJ383" s="2" t="s">
        <v>125</v>
      </c>
    </row>
    <row r="384" spans="1:116" ht="28.5" x14ac:dyDescent="0.2">
      <c r="A384" s="2" t="s">
        <v>2673</v>
      </c>
      <c r="B384" s="2" t="s">
        <v>117</v>
      </c>
      <c r="C384" s="2" t="s">
        <v>2779</v>
      </c>
      <c r="D384" s="2" t="s">
        <v>2780</v>
      </c>
      <c r="E384" s="2" t="s">
        <v>120</v>
      </c>
      <c r="F384" s="2" t="s">
        <v>294</v>
      </c>
      <c r="G384" s="2" t="s">
        <v>2244</v>
      </c>
      <c r="H384" s="2" t="s">
        <v>225</v>
      </c>
      <c r="I384" s="2" t="s">
        <v>2781</v>
      </c>
      <c r="J384" s="2" t="s">
        <v>125</v>
      </c>
      <c r="K384" s="2" t="s">
        <v>421</v>
      </c>
      <c r="L384" s="2" t="s">
        <v>570</v>
      </c>
      <c r="M384" s="2" t="s">
        <v>561</v>
      </c>
      <c r="N384" s="2" t="s">
        <v>3139</v>
      </c>
      <c r="O384" s="2" t="s">
        <v>225</v>
      </c>
      <c r="P384" s="2" t="s">
        <v>149</v>
      </c>
      <c r="Q384" s="2" t="s">
        <v>325</v>
      </c>
      <c r="R384" s="2" t="s">
        <v>285</v>
      </c>
      <c r="S384" s="2" t="s">
        <v>167</v>
      </c>
      <c r="T384" s="2" t="s">
        <v>429</v>
      </c>
      <c r="U384" s="2" t="s">
        <v>179</v>
      </c>
      <c r="V384" s="2" t="s">
        <v>135</v>
      </c>
      <c r="W384" s="2" t="s">
        <v>135</v>
      </c>
      <c r="X384" s="2" t="s">
        <v>135</v>
      </c>
      <c r="Y384" s="2" t="s">
        <v>135</v>
      </c>
      <c r="Z384" s="2" t="s">
        <v>157</v>
      </c>
      <c r="AA384" s="2" t="s">
        <v>265</v>
      </c>
      <c r="AB384" s="2" t="s">
        <v>198</v>
      </c>
      <c r="AC384" s="2" t="s">
        <v>135</v>
      </c>
      <c r="AD384" s="2" t="s">
        <v>216</v>
      </c>
      <c r="AE384" s="2" t="s">
        <v>125</v>
      </c>
      <c r="AF384" s="2" t="s">
        <v>135</v>
      </c>
      <c r="AG384" s="2" t="s">
        <v>125</v>
      </c>
      <c r="AH384" s="2" t="s">
        <v>131</v>
      </c>
      <c r="AI384" s="2" t="s">
        <v>191</v>
      </c>
      <c r="AJ384" s="2" t="s">
        <v>135</v>
      </c>
      <c r="AK384" s="2" t="s">
        <v>135</v>
      </c>
      <c r="AL384" s="2" t="s">
        <v>165</v>
      </c>
      <c r="AM384" s="2" t="s">
        <v>135</v>
      </c>
      <c r="AN384" s="2" t="s">
        <v>310</v>
      </c>
      <c r="AO384" s="2" t="s">
        <v>194</v>
      </c>
      <c r="AP384" s="2" t="s">
        <v>149</v>
      </c>
      <c r="AQ384" s="2" t="s">
        <v>135</v>
      </c>
      <c r="AR384" s="2" t="s">
        <v>194</v>
      </c>
      <c r="AS384" s="2" t="s">
        <v>135</v>
      </c>
      <c r="AT384" s="2" t="s">
        <v>182</v>
      </c>
      <c r="AU384" s="2" t="s">
        <v>125</v>
      </c>
      <c r="AV384" s="2" t="s">
        <v>157</v>
      </c>
      <c r="AW384" s="2" t="s">
        <v>125</v>
      </c>
      <c r="AX384" s="2"/>
      <c r="AY384" s="2" t="s">
        <v>149</v>
      </c>
      <c r="AZ384" s="2" t="s">
        <v>125</v>
      </c>
      <c r="BA384" s="2" t="s">
        <v>152</v>
      </c>
      <c r="BB384" s="2" t="s">
        <v>167</v>
      </c>
      <c r="BC384" s="2" t="s">
        <v>149</v>
      </c>
      <c r="BD384" s="2" t="s">
        <v>191</v>
      </c>
      <c r="BE384" s="2" t="s">
        <v>216</v>
      </c>
      <c r="BF384" s="2" t="s">
        <v>245</v>
      </c>
      <c r="BG384" s="2" t="s">
        <v>149</v>
      </c>
      <c r="BH384" s="2" t="s">
        <v>152</v>
      </c>
      <c r="BI384" s="2" t="s">
        <v>152</v>
      </c>
      <c r="BJ384" s="2" t="s">
        <v>149</v>
      </c>
      <c r="BK384" s="2" t="s">
        <v>303</v>
      </c>
      <c r="BL384" s="2" t="s">
        <v>135</v>
      </c>
      <c r="BM384" s="2" t="s">
        <v>135</v>
      </c>
      <c r="BN384" s="2" t="s">
        <v>125</v>
      </c>
      <c r="BO384" s="2" t="s">
        <v>135</v>
      </c>
      <c r="BP384" s="2" t="s">
        <v>184</v>
      </c>
      <c r="BQ384" s="2" t="s">
        <v>149</v>
      </c>
      <c r="BR384" s="2" t="s">
        <v>135</v>
      </c>
      <c r="BS384" s="2" t="s">
        <v>149</v>
      </c>
      <c r="BT384" s="2" t="s">
        <v>135</v>
      </c>
      <c r="BU384" s="2"/>
      <c r="BV384" s="2" t="s">
        <v>152</v>
      </c>
      <c r="BW384" s="2" t="s">
        <v>182</v>
      </c>
      <c r="BX384" s="2" t="s">
        <v>149</v>
      </c>
      <c r="BY384" s="2" t="s">
        <v>227</v>
      </c>
      <c r="BZ384" s="2" t="s">
        <v>260</v>
      </c>
      <c r="CA384" s="2" t="s">
        <v>152</v>
      </c>
      <c r="CB384" s="2" t="s">
        <v>135</v>
      </c>
      <c r="CC384" s="2" t="s">
        <v>135</v>
      </c>
      <c r="CD384" s="2"/>
      <c r="CE384" s="2"/>
      <c r="CF384" s="2" t="s">
        <v>149</v>
      </c>
      <c r="CG384" s="2" t="s">
        <v>149</v>
      </c>
      <c r="CH384" s="2" t="s">
        <v>149</v>
      </c>
      <c r="CI384" s="2"/>
      <c r="CJ384" s="2" t="s">
        <v>125</v>
      </c>
      <c r="CK384" s="2" t="s">
        <v>135</v>
      </c>
      <c r="CL384" s="2" t="s">
        <v>149</v>
      </c>
      <c r="CM384" s="2"/>
      <c r="CN384" s="2" t="s">
        <v>125</v>
      </c>
      <c r="CO384" s="2" t="s">
        <v>192</v>
      </c>
      <c r="CP384" s="2" t="s">
        <v>149</v>
      </c>
      <c r="CQ384" s="2"/>
      <c r="CR384" s="2"/>
      <c r="CS384" s="2" t="s">
        <v>195</v>
      </c>
      <c r="CT384" s="2"/>
      <c r="CU384" s="2"/>
      <c r="CV384" s="2" t="s">
        <v>135</v>
      </c>
      <c r="CW384" s="2" t="s">
        <v>187</v>
      </c>
      <c r="CX384" s="2" t="s">
        <v>135</v>
      </c>
      <c r="CY384" s="2"/>
      <c r="CZ384" s="2" t="s">
        <v>135</v>
      </c>
      <c r="DA384" s="2" t="s">
        <v>222</v>
      </c>
      <c r="DB384" s="2"/>
      <c r="DC384" s="2"/>
      <c r="DD384" s="2"/>
      <c r="DE384" s="2" t="s">
        <v>125</v>
      </c>
      <c r="DF384" s="2"/>
      <c r="DG384" s="2" t="s">
        <v>167</v>
      </c>
      <c r="DH384" s="2" t="s">
        <v>176</v>
      </c>
      <c r="DI384" s="2" t="s">
        <v>135</v>
      </c>
      <c r="DJ384" s="2" t="s">
        <v>135</v>
      </c>
    </row>
    <row r="385" spans="1:116" ht="28.5" x14ac:dyDescent="0.2">
      <c r="A385" s="2" t="s">
        <v>2674</v>
      </c>
      <c r="B385" s="2" t="s">
        <v>117</v>
      </c>
      <c r="C385" s="2" t="s">
        <v>2782</v>
      </c>
      <c r="D385" s="2" t="s">
        <v>2783</v>
      </c>
      <c r="E385" s="2" t="s">
        <v>120</v>
      </c>
      <c r="F385" s="2" t="s">
        <v>316</v>
      </c>
      <c r="G385" s="2" t="s">
        <v>586</v>
      </c>
      <c r="H385" s="2" t="s">
        <v>217</v>
      </c>
      <c r="I385" s="2" t="s">
        <v>2784</v>
      </c>
      <c r="J385" s="2" t="s">
        <v>125</v>
      </c>
      <c r="K385" s="2" t="s">
        <v>653</v>
      </c>
      <c r="L385" s="2" t="s">
        <v>3140</v>
      </c>
      <c r="M385" s="2" t="s">
        <v>3141</v>
      </c>
      <c r="N385" s="2" t="s">
        <v>3142</v>
      </c>
      <c r="O385" s="2" t="s">
        <v>544</v>
      </c>
      <c r="P385" s="2" t="s">
        <v>149</v>
      </c>
      <c r="Q385" s="2" t="s">
        <v>193</v>
      </c>
      <c r="R385" s="2" t="s">
        <v>376</v>
      </c>
      <c r="S385" s="2" t="s">
        <v>157</v>
      </c>
      <c r="T385" s="2" t="s">
        <v>608</v>
      </c>
      <c r="U385" s="2" t="s">
        <v>286</v>
      </c>
      <c r="V385" s="2" t="s">
        <v>135</v>
      </c>
      <c r="W385" s="2" t="s">
        <v>125</v>
      </c>
      <c r="X385" s="2" t="s">
        <v>125</v>
      </c>
      <c r="Y385" s="2" t="s">
        <v>135</v>
      </c>
      <c r="Z385" s="2" t="s">
        <v>149</v>
      </c>
      <c r="AA385" s="2" t="s">
        <v>337</v>
      </c>
      <c r="AB385" s="2" t="s">
        <v>145</v>
      </c>
      <c r="AC385" s="2" t="s">
        <v>135</v>
      </c>
      <c r="AD385" s="2" t="s">
        <v>278</v>
      </c>
      <c r="AE385" s="2" t="s">
        <v>125</v>
      </c>
      <c r="AF385" s="2" t="s">
        <v>135</v>
      </c>
      <c r="AG385" s="2" t="s">
        <v>125</v>
      </c>
      <c r="AH385" s="2" t="s">
        <v>222</v>
      </c>
      <c r="AI385" s="2" t="s">
        <v>191</v>
      </c>
      <c r="AJ385" s="2" t="s">
        <v>135</v>
      </c>
      <c r="AK385" s="2" t="s">
        <v>135</v>
      </c>
      <c r="AL385" s="2" t="s">
        <v>582</v>
      </c>
      <c r="AM385" s="2" t="s">
        <v>135</v>
      </c>
      <c r="AN385" s="2" t="s">
        <v>649</v>
      </c>
      <c r="AO385" s="2" t="s">
        <v>194</v>
      </c>
      <c r="AP385" s="2" t="s">
        <v>152</v>
      </c>
      <c r="AQ385" s="2" t="s">
        <v>135</v>
      </c>
      <c r="AR385" s="2" t="s">
        <v>222</v>
      </c>
      <c r="AS385" s="2" t="s">
        <v>135</v>
      </c>
      <c r="AT385" s="2" t="s">
        <v>198</v>
      </c>
      <c r="AU385" s="2" t="s">
        <v>125</v>
      </c>
      <c r="AV385" s="2" t="s">
        <v>167</v>
      </c>
      <c r="AW385" s="2" t="s">
        <v>125</v>
      </c>
      <c r="AX385" s="2"/>
      <c r="AY385" s="2" t="s">
        <v>149</v>
      </c>
      <c r="AZ385" s="2" t="s">
        <v>125</v>
      </c>
      <c r="BA385" s="2" t="s">
        <v>222</v>
      </c>
      <c r="BB385" s="2" t="s">
        <v>157</v>
      </c>
      <c r="BC385" s="2" t="s">
        <v>149</v>
      </c>
      <c r="BD385" s="2" t="s">
        <v>191</v>
      </c>
      <c r="BE385" s="2" t="s">
        <v>262</v>
      </c>
      <c r="BF385" s="2" t="s">
        <v>198</v>
      </c>
      <c r="BG385" s="2" t="s">
        <v>135</v>
      </c>
      <c r="BH385" s="2" t="s">
        <v>152</v>
      </c>
      <c r="BI385" s="2" t="s">
        <v>149</v>
      </c>
      <c r="BJ385" s="2" t="s">
        <v>152</v>
      </c>
      <c r="BK385" s="2" t="s">
        <v>182</v>
      </c>
      <c r="BL385" s="2" t="s">
        <v>135</v>
      </c>
      <c r="BM385" s="2" t="s">
        <v>135</v>
      </c>
      <c r="BN385" s="2" t="s">
        <v>125</v>
      </c>
      <c r="BO385" s="2" t="s">
        <v>135</v>
      </c>
      <c r="BP385" s="2" t="s">
        <v>188</v>
      </c>
      <c r="BQ385" s="2" t="s">
        <v>149</v>
      </c>
      <c r="BR385" s="2" t="s">
        <v>135</v>
      </c>
      <c r="BS385" s="2" t="s">
        <v>149</v>
      </c>
      <c r="BT385" s="2" t="s">
        <v>135</v>
      </c>
      <c r="BU385" s="2"/>
      <c r="BV385" s="2" t="s">
        <v>149</v>
      </c>
      <c r="BW385" s="2" t="s">
        <v>131</v>
      </c>
      <c r="BX385" s="2" t="s">
        <v>149</v>
      </c>
      <c r="BY385" s="2" t="s">
        <v>341</v>
      </c>
      <c r="BZ385" s="2" t="s">
        <v>187</v>
      </c>
      <c r="CA385" s="2" t="s">
        <v>152</v>
      </c>
      <c r="CB385" s="2" t="s">
        <v>135</v>
      </c>
      <c r="CC385" s="2" t="s">
        <v>135</v>
      </c>
      <c r="CD385" s="2"/>
      <c r="CE385" s="2"/>
      <c r="CF385" s="2" t="s">
        <v>149</v>
      </c>
      <c r="CG385" s="2" t="s">
        <v>149</v>
      </c>
      <c r="CH385" s="2" t="s">
        <v>149</v>
      </c>
      <c r="CI385" s="2"/>
      <c r="CJ385" s="2" t="s">
        <v>125</v>
      </c>
      <c r="CK385" s="2" t="s">
        <v>135</v>
      </c>
      <c r="CL385" s="2" t="s">
        <v>149</v>
      </c>
      <c r="CM385" s="2"/>
      <c r="CN385" s="2" t="s">
        <v>125</v>
      </c>
      <c r="CO385" s="2" t="s">
        <v>192</v>
      </c>
      <c r="CP385" s="2" t="s">
        <v>149</v>
      </c>
      <c r="CQ385" s="2"/>
      <c r="CR385" s="2"/>
      <c r="CS385" s="2" t="s">
        <v>182</v>
      </c>
      <c r="CT385" s="2"/>
      <c r="CU385" s="2"/>
      <c r="CV385" s="2" t="s">
        <v>135</v>
      </c>
      <c r="CW385" s="2" t="s">
        <v>136</v>
      </c>
      <c r="CX385" s="2" t="s">
        <v>125</v>
      </c>
      <c r="CY385" s="2"/>
      <c r="CZ385" s="2" t="s">
        <v>135</v>
      </c>
      <c r="DA385" s="2" t="s">
        <v>157</v>
      </c>
      <c r="DB385" s="2"/>
      <c r="DC385" s="2"/>
      <c r="DD385" s="2"/>
      <c r="DE385" s="2" t="s">
        <v>125</v>
      </c>
      <c r="DF385" s="2"/>
      <c r="DG385" s="2" t="s">
        <v>157</v>
      </c>
      <c r="DH385" s="2" t="s">
        <v>196</v>
      </c>
      <c r="DI385" s="2" t="s">
        <v>125</v>
      </c>
      <c r="DJ385" s="2" t="s">
        <v>135</v>
      </c>
    </row>
    <row r="386" spans="1:116" ht="28.5" x14ac:dyDescent="0.2">
      <c r="A386" s="2" t="s">
        <v>2675</v>
      </c>
      <c r="B386" s="2" t="s">
        <v>117</v>
      </c>
      <c r="C386" s="2" t="s">
        <v>2785</v>
      </c>
      <c r="D386" s="2" t="s">
        <v>2786</v>
      </c>
      <c r="E386" s="2" t="s">
        <v>120</v>
      </c>
      <c r="F386" s="2" t="s">
        <v>1212</v>
      </c>
      <c r="G386" s="2" t="s">
        <v>526</v>
      </c>
      <c r="H386" s="2" t="s">
        <v>754</v>
      </c>
      <c r="I386" s="2" t="s">
        <v>2787</v>
      </c>
      <c r="J386" s="2" t="s">
        <v>125</v>
      </c>
      <c r="K386" s="2" t="s">
        <v>126</v>
      </c>
      <c r="L386" s="2" t="s">
        <v>302</v>
      </c>
      <c r="M386" s="2" t="s">
        <v>181</v>
      </c>
      <c r="N386" s="2" t="s">
        <v>126</v>
      </c>
      <c r="O386" s="2" t="s">
        <v>126</v>
      </c>
      <c r="P386" s="2" t="s">
        <v>125</v>
      </c>
      <c r="Q386" s="2" t="s">
        <v>182</v>
      </c>
      <c r="R386" s="2" t="s">
        <v>419</v>
      </c>
      <c r="S386" s="2" t="s">
        <v>419</v>
      </c>
      <c r="T386" s="2" t="s">
        <v>239</v>
      </c>
      <c r="U386" s="2" t="s">
        <v>152</v>
      </c>
      <c r="V386" s="2" t="s">
        <v>195</v>
      </c>
      <c r="W386" s="2" t="s">
        <v>239</v>
      </c>
      <c r="X386" s="2" t="s">
        <v>419</v>
      </c>
      <c r="Y386" s="2" t="s">
        <v>135</v>
      </c>
      <c r="Z386" s="2" t="s">
        <v>135</v>
      </c>
      <c r="AA386" s="2" t="s">
        <v>428</v>
      </c>
      <c r="AB386" s="2" t="s">
        <v>149</v>
      </c>
      <c r="AC386" s="2" t="s">
        <v>367</v>
      </c>
      <c r="AD386" s="2" t="s">
        <v>398</v>
      </c>
      <c r="AE386" s="2" t="s">
        <v>181</v>
      </c>
      <c r="AF386" s="2" t="s">
        <v>419</v>
      </c>
      <c r="AG386" s="2" t="s">
        <v>302</v>
      </c>
      <c r="AH386" s="2" t="s">
        <v>166</v>
      </c>
      <c r="AI386" s="2" t="s">
        <v>125</v>
      </c>
      <c r="AJ386" s="2" t="s">
        <v>152</v>
      </c>
      <c r="AK386" s="2" t="s">
        <v>126</v>
      </c>
      <c r="AL386" s="2" t="s">
        <v>272</v>
      </c>
      <c r="AM386" s="2" t="s">
        <v>682</v>
      </c>
      <c r="AN386" s="2" t="s">
        <v>341</v>
      </c>
      <c r="AO386" s="2" t="s">
        <v>181</v>
      </c>
      <c r="AP386" s="2" t="s">
        <v>419</v>
      </c>
      <c r="AQ386" s="2" t="s">
        <v>660</v>
      </c>
      <c r="AR386" s="2" t="s">
        <v>152</v>
      </c>
      <c r="AS386" s="2" t="s">
        <v>660</v>
      </c>
      <c r="AT386" s="2" t="s">
        <v>682</v>
      </c>
      <c r="AU386" s="2" t="s">
        <v>148</v>
      </c>
      <c r="AV386" s="2" t="s">
        <v>682</v>
      </c>
      <c r="AW386" s="2" t="s">
        <v>135</v>
      </c>
      <c r="AX386" s="2"/>
      <c r="AY386" s="2" t="s">
        <v>141</v>
      </c>
      <c r="AZ386" s="2" t="s">
        <v>125</v>
      </c>
      <c r="BA386" s="2" t="s">
        <v>682</v>
      </c>
      <c r="BB386" s="2" t="s">
        <v>715</v>
      </c>
      <c r="BC386" s="2" t="s">
        <v>511</v>
      </c>
      <c r="BD386" s="2" t="s">
        <v>125</v>
      </c>
      <c r="BE386" s="2" t="s">
        <v>193</v>
      </c>
      <c r="BF386" s="2" t="s">
        <v>219</v>
      </c>
      <c r="BG386" s="2" t="s">
        <v>158</v>
      </c>
      <c r="BH386" s="2" t="s">
        <v>430</v>
      </c>
      <c r="BI386" s="2" t="s">
        <v>157</v>
      </c>
      <c r="BJ386" s="2" t="s">
        <v>156</v>
      </c>
      <c r="BK386" s="2" t="s">
        <v>149</v>
      </c>
      <c r="BL386" s="2" t="s">
        <v>156</v>
      </c>
      <c r="BM386" s="2" t="s">
        <v>158</v>
      </c>
      <c r="BN386" s="2" t="s">
        <v>125</v>
      </c>
      <c r="BO386" s="2" t="s">
        <v>156</v>
      </c>
      <c r="BP386" s="2" t="s">
        <v>356</v>
      </c>
      <c r="BQ386" s="2" t="s">
        <v>356</v>
      </c>
      <c r="BR386" s="2" t="s">
        <v>135</v>
      </c>
      <c r="BS386" s="2" t="s">
        <v>152</v>
      </c>
      <c r="BT386" s="2" t="s">
        <v>167</v>
      </c>
      <c r="BU386" s="2"/>
      <c r="BV386" s="2" t="s">
        <v>157</v>
      </c>
      <c r="BW386" s="2" t="s">
        <v>409</v>
      </c>
      <c r="BX386" s="2" t="s">
        <v>281</v>
      </c>
      <c r="BY386" s="2" t="s">
        <v>908</v>
      </c>
      <c r="BZ386" s="2" t="s">
        <v>239</v>
      </c>
      <c r="CA386" s="2" t="s">
        <v>419</v>
      </c>
      <c r="CB386" s="2" t="s">
        <v>459</v>
      </c>
      <c r="CC386" s="2" t="s">
        <v>1227</v>
      </c>
      <c r="CD386" s="2"/>
      <c r="CE386" s="2"/>
      <c r="CF386" s="2" t="s">
        <v>503</v>
      </c>
      <c r="CG386" s="2" t="s">
        <v>789</v>
      </c>
      <c r="CH386" s="2" t="s">
        <v>839</v>
      </c>
      <c r="CI386" s="2"/>
      <c r="CJ386" s="2" t="s">
        <v>131</v>
      </c>
      <c r="CK386" s="2" t="s">
        <v>195</v>
      </c>
      <c r="CL386" s="2" t="s">
        <v>1031</v>
      </c>
      <c r="CM386" s="2"/>
      <c r="CN386" s="2" t="s">
        <v>164</v>
      </c>
      <c r="CO386" s="2" t="s">
        <v>673</v>
      </c>
      <c r="CP386" s="2" t="s">
        <v>305</v>
      </c>
      <c r="CQ386" s="2"/>
      <c r="CR386" s="2"/>
      <c r="CS386" s="2" t="s">
        <v>183</v>
      </c>
      <c r="CT386" s="2"/>
      <c r="CU386" s="2"/>
      <c r="CV386" s="2" t="s">
        <v>157</v>
      </c>
      <c r="CW386" s="2" t="s">
        <v>176</v>
      </c>
      <c r="CX386" s="2" t="s">
        <v>444</v>
      </c>
      <c r="CY386" s="2"/>
      <c r="CZ386" s="2" t="s">
        <v>135</v>
      </c>
      <c r="DA386" s="2" t="s">
        <v>135</v>
      </c>
      <c r="DB386" s="2"/>
      <c r="DC386" s="2"/>
      <c r="DD386" s="2"/>
      <c r="DE386" s="2" t="s">
        <v>125</v>
      </c>
      <c r="DF386" s="2"/>
      <c r="DG386" s="2" t="s">
        <v>152</v>
      </c>
      <c r="DH386" s="2" t="s">
        <v>191</v>
      </c>
      <c r="DI386" s="2" t="s">
        <v>135</v>
      </c>
      <c r="DJ386" s="2" t="s">
        <v>149</v>
      </c>
      <c r="DK386" s="51" t="s">
        <v>3170</v>
      </c>
      <c r="DL386" s="52" t="s">
        <v>538</v>
      </c>
    </row>
    <row r="387" spans="1:116" ht="28.5" x14ac:dyDescent="0.2">
      <c r="A387" s="2" t="s">
        <v>2676</v>
      </c>
      <c r="B387" s="2" t="s">
        <v>117</v>
      </c>
      <c r="C387" s="2" t="s">
        <v>2788</v>
      </c>
      <c r="D387" s="2" t="s">
        <v>2789</v>
      </c>
      <c r="E387" s="2" t="s">
        <v>120</v>
      </c>
      <c r="F387" s="2" t="s">
        <v>499</v>
      </c>
      <c r="G387" s="2" t="s">
        <v>794</v>
      </c>
      <c r="H387" s="2" t="s">
        <v>754</v>
      </c>
      <c r="I387" s="2" t="s">
        <v>2790</v>
      </c>
      <c r="J387" s="2" t="s">
        <v>125</v>
      </c>
      <c r="K387" s="2" t="s">
        <v>880</v>
      </c>
      <c r="L387" s="2" t="s">
        <v>507</v>
      </c>
      <c r="M387" s="2" t="s">
        <v>429</v>
      </c>
      <c r="N387" s="2" t="s">
        <v>745</v>
      </c>
      <c r="O387" s="2" t="s">
        <v>145</v>
      </c>
      <c r="P387" s="2" t="s">
        <v>149</v>
      </c>
      <c r="Q387" s="2" t="s">
        <v>217</v>
      </c>
      <c r="R387" s="2" t="s">
        <v>308</v>
      </c>
      <c r="S387" s="2" t="s">
        <v>152</v>
      </c>
      <c r="T387" s="2" t="s">
        <v>494</v>
      </c>
      <c r="U387" s="2" t="s">
        <v>166</v>
      </c>
      <c r="V387" s="2" t="s">
        <v>125</v>
      </c>
      <c r="W387" s="2" t="s">
        <v>125</v>
      </c>
      <c r="X387" s="2" t="s">
        <v>135</v>
      </c>
      <c r="Y387" s="2" t="s">
        <v>135</v>
      </c>
      <c r="Z387" s="2" t="s">
        <v>222</v>
      </c>
      <c r="AA387" s="2" t="s">
        <v>538</v>
      </c>
      <c r="AB387" s="2" t="s">
        <v>145</v>
      </c>
      <c r="AC387" s="2" t="s">
        <v>125</v>
      </c>
      <c r="AD387" s="2" t="s">
        <v>326</v>
      </c>
      <c r="AE387" s="2" t="s">
        <v>125</v>
      </c>
      <c r="AF387" s="2" t="s">
        <v>125</v>
      </c>
      <c r="AG387" s="2" t="s">
        <v>125</v>
      </c>
      <c r="AH387" s="2" t="s">
        <v>166</v>
      </c>
      <c r="AI387" s="2" t="s">
        <v>191</v>
      </c>
      <c r="AJ387" s="2" t="s">
        <v>135</v>
      </c>
      <c r="AK387" s="2" t="s">
        <v>135</v>
      </c>
      <c r="AL387" s="2" t="s">
        <v>3143</v>
      </c>
      <c r="AM387" s="2" t="s">
        <v>135</v>
      </c>
      <c r="AN387" s="2" t="s">
        <v>388</v>
      </c>
      <c r="AO387" s="2" t="s">
        <v>164</v>
      </c>
      <c r="AP387" s="2" t="s">
        <v>167</v>
      </c>
      <c r="AQ387" s="2" t="s">
        <v>125</v>
      </c>
      <c r="AR387" s="2" t="s">
        <v>222</v>
      </c>
      <c r="AS387" s="2" t="s">
        <v>125</v>
      </c>
      <c r="AT387" s="2" t="s">
        <v>226</v>
      </c>
      <c r="AU387" s="2" t="s">
        <v>135</v>
      </c>
      <c r="AV387" s="2" t="s">
        <v>191</v>
      </c>
      <c r="AW387" s="2" t="s">
        <v>125</v>
      </c>
      <c r="AX387" s="2"/>
      <c r="AY387" s="2" t="s">
        <v>149</v>
      </c>
      <c r="AZ387" s="2" t="s">
        <v>125</v>
      </c>
      <c r="BA387" s="2" t="s">
        <v>166</v>
      </c>
      <c r="BB387" s="2" t="s">
        <v>157</v>
      </c>
      <c r="BC387" s="2" t="s">
        <v>149</v>
      </c>
      <c r="BD387" s="2" t="s">
        <v>191</v>
      </c>
      <c r="BE387" s="2" t="s">
        <v>183</v>
      </c>
      <c r="BF387" s="2" t="s">
        <v>246</v>
      </c>
      <c r="BG387" s="2" t="s">
        <v>135</v>
      </c>
      <c r="BH387" s="2" t="s">
        <v>167</v>
      </c>
      <c r="BI387" s="2" t="s">
        <v>152</v>
      </c>
      <c r="BJ387" s="2" t="s">
        <v>167</v>
      </c>
      <c r="BK387" s="2" t="s">
        <v>164</v>
      </c>
      <c r="BL387" s="2" t="s">
        <v>135</v>
      </c>
      <c r="BM387" s="2" t="s">
        <v>135</v>
      </c>
      <c r="BN387" s="2" t="s">
        <v>135</v>
      </c>
      <c r="BO387" s="2" t="s">
        <v>135</v>
      </c>
      <c r="BP387" s="2" t="s">
        <v>333</v>
      </c>
      <c r="BQ387" s="2" t="s">
        <v>152</v>
      </c>
      <c r="BR387" s="2" t="s">
        <v>149</v>
      </c>
      <c r="BS387" s="2" t="s">
        <v>152</v>
      </c>
      <c r="BT387" s="2" t="s">
        <v>135</v>
      </c>
      <c r="BU387" s="2"/>
      <c r="BV387" s="2" t="s">
        <v>135</v>
      </c>
      <c r="BW387" s="2" t="s">
        <v>164</v>
      </c>
      <c r="BX387" s="2" t="s">
        <v>152</v>
      </c>
      <c r="BY387" s="2" t="s">
        <v>333</v>
      </c>
      <c r="BZ387" s="2" t="s">
        <v>195</v>
      </c>
      <c r="CA387" s="2" t="s">
        <v>152</v>
      </c>
      <c r="CB387" s="2" t="s">
        <v>149</v>
      </c>
      <c r="CC387" s="2" t="s">
        <v>149</v>
      </c>
      <c r="CD387" s="2"/>
      <c r="CE387" s="2"/>
      <c r="CF387" s="2" t="s">
        <v>149</v>
      </c>
      <c r="CG387" s="2" t="s">
        <v>149</v>
      </c>
      <c r="CH387" s="2" t="s">
        <v>149</v>
      </c>
      <c r="CI387" s="2"/>
      <c r="CJ387" s="2" t="s">
        <v>125</v>
      </c>
      <c r="CK387" s="2" t="s">
        <v>135</v>
      </c>
      <c r="CL387" s="2" t="s">
        <v>152</v>
      </c>
      <c r="CM387" s="2"/>
      <c r="CN387" s="2" t="s">
        <v>125</v>
      </c>
      <c r="CO387" s="2" t="s">
        <v>191</v>
      </c>
      <c r="CP387" s="2" t="s">
        <v>152</v>
      </c>
      <c r="CQ387" s="2"/>
      <c r="CR387" s="2"/>
      <c r="CS387" s="2" t="s">
        <v>164</v>
      </c>
      <c r="CT387" s="2"/>
      <c r="CU387" s="2"/>
      <c r="CV387" s="2" t="s">
        <v>135</v>
      </c>
      <c r="CW387" s="2" t="s">
        <v>187</v>
      </c>
      <c r="CX387" s="2" t="s">
        <v>135</v>
      </c>
      <c r="CY387" s="2"/>
      <c r="CZ387" s="2" t="s">
        <v>167</v>
      </c>
      <c r="DA387" s="2" t="s">
        <v>182</v>
      </c>
      <c r="DB387" s="2"/>
      <c r="DC387" s="2"/>
      <c r="DD387" s="2"/>
      <c r="DE387" s="2" t="s">
        <v>125</v>
      </c>
      <c r="DF387" s="2"/>
      <c r="DG387" s="2" t="s">
        <v>263</v>
      </c>
      <c r="DH387" s="2" t="s">
        <v>261</v>
      </c>
      <c r="DI387" s="2" t="s">
        <v>125</v>
      </c>
      <c r="DJ387" s="2" t="s">
        <v>152</v>
      </c>
      <c r="DK387" s="51" t="s">
        <v>3171</v>
      </c>
      <c r="DL387" s="52" t="s">
        <v>954</v>
      </c>
    </row>
    <row r="388" spans="1:116" ht="28.5" x14ac:dyDescent="0.2">
      <c r="A388" s="2" t="s">
        <v>2677</v>
      </c>
      <c r="B388" s="2" t="s">
        <v>117</v>
      </c>
      <c r="C388" s="2" t="s">
        <v>2791</v>
      </c>
      <c r="D388" s="2" t="s">
        <v>2792</v>
      </c>
      <c r="E388" s="2" t="s">
        <v>120</v>
      </c>
      <c r="F388" s="2" t="s">
        <v>425</v>
      </c>
      <c r="G388" s="2" t="s">
        <v>1159</v>
      </c>
      <c r="H388" s="2" t="s">
        <v>395</v>
      </c>
      <c r="I388" s="2" t="s">
        <v>2793</v>
      </c>
      <c r="J388" s="2" t="s">
        <v>125</v>
      </c>
      <c r="K388" s="2" t="s">
        <v>321</v>
      </c>
      <c r="L388" s="2" t="s">
        <v>555</v>
      </c>
      <c r="M388" s="2" t="s">
        <v>220</v>
      </c>
      <c r="N388" s="2" t="s">
        <v>607</v>
      </c>
      <c r="O388" s="2" t="s">
        <v>198</v>
      </c>
      <c r="P388" s="2" t="s">
        <v>149</v>
      </c>
      <c r="Q388" s="2" t="s">
        <v>184</v>
      </c>
      <c r="R388" s="2" t="s">
        <v>223</v>
      </c>
      <c r="S388" s="2" t="s">
        <v>152</v>
      </c>
      <c r="T388" s="2" t="s">
        <v>300</v>
      </c>
      <c r="U388" s="2" t="s">
        <v>167</v>
      </c>
      <c r="V388" s="2" t="s">
        <v>135</v>
      </c>
      <c r="W388" s="2" t="s">
        <v>125</v>
      </c>
      <c r="X388" s="2" t="s">
        <v>125</v>
      </c>
      <c r="Y388" s="2" t="s">
        <v>135</v>
      </c>
      <c r="Z388" s="2" t="s">
        <v>152</v>
      </c>
      <c r="AA388" s="2" t="s">
        <v>300</v>
      </c>
      <c r="AB388" s="2" t="s">
        <v>145</v>
      </c>
      <c r="AC388" s="2" t="s">
        <v>125</v>
      </c>
      <c r="AD388" s="2" t="s">
        <v>307</v>
      </c>
      <c r="AE388" s="2" t="s">
        <v>125</v>
      </c>
      <c r="AF388" s="2" t="s">
        <v>125</v>
      </c>
      <c r="AG388" s="2" t="s">
        <v>125</v>
      </c>
      <c r="AH388" s="2" t="s">
        <v>194</v>
      </c>
      <c r="AI388" s="2" t="s">
        <v>191</v>
      </c>
      <c r="AJ388" s="2" t="s">
        <v>135</v>
      </c>
      <c r="AK388" s="2" t="s">
        <v>135</v>
      </c>
      <c r="AL388" s="2" t="s">
        <v>378</v>
      </c>
      <c r="AM388" s="2" t="s">
        <v>135</v>
      </c>
      <c r="AN388" s="2" t="s">
        <v>337</v>
      </c>
      <c r="AO388" s="2" t="s">
        <v>222</v>
      </c>
      <c r="AP388" s="2" t="s">
        <v>157</v>
      </c>
      <c r="AQ388" s="2" t="s">
        <v>125</v>
      </c>
      <c r="AR388" s="2" t="s">
        <v>191</v>
      </c>
      <c r="AS388" s="2" t="s">
        <v>125</v>
      </c>
      <c r="AT388" s="2" t="s">
        <v>198</v>
      </c>
      <c r="AU388" s="2" t="s">
        <v>135</v>
      </c>
      <c r="AV388" s="2" t="s">
        <v>191</v>
      </c>
      <c r="AW388" s="2" t="s">
        <v>125</v>
      </c>
      <c r="AX388" s="2"/>
      <c r="AY388" s="2" t="s">
        <v>149</v>
      </c>
      <c r="AZ388" s="2" t="s">
        <v>125</v>
      </c>
      <c r="BA388" s="2" t="s">
        <v>365</v>
      </c>
      <c r="BB388" s="2" t="s">
        <v>152</v>
      </c>
      <c r="BC388" s="2" t="s">
        <v>149</v>
      </c>
      <c r="BD388" s="2" t="s">
        <v>191</v>
      </c>
      <c r="BE388" s="2" t="s">
        <v>198</v>
      </c>
      <c r="BF388" s="2" t="s">
        <v>183</v>
      </c>
      <c r="BG388" s="2" t="s">
        <v>135</v>
      </c>
      <c r="BH388" s="2" t="s">
        <v>157</v>
      </c>
      <c r="BI388" s="2" t="s">
        <v>152</v>
      </c>
      <c r="BJ388" s="2" t="s">
        <v>157</v>
      </c>
      <c r="BK388" s="2" t="s">
        <v>147</v>
      </c>
      <c r="BL388" s="2" t="s">
        <v>125</v>
      </c>
      <c r="BM388" s="2" t="s">
        <v>135</v>
      </c>
      <c r="BN388" s="2" t="s">
        <v>125</v>
      </c>
      <c r="BO388" s="2" t="s">
        <v>125</v>
      </c>
      <c r="BP388" s="2" t="s">
        <v>176</v>
      </c>
      <c r="BQ388" s="2" t="s">
        <v>149</v>
      </c>
      <c r="BR388" s="2" t="s">
        <v>149</v>
      </c>
      <c r="BS388" s="2" t="s">
        <v>152</v>
      </c>
      <c r="BT388" s="2" t="s">
        <v>135</v>
      </c>
      <c r="BU388" s="2"/>
      <c r="BV388" s="2" t="s">
        <v>135</v>
      </c>
      <c r="BW388" s="2" t="s">
        <v>222</v>
      </c>
      <c r="BX388" s="2" t="s">
        <v>149</v>
      </c>
      <c r="BY388" s="2" t="s">
        <v>262</v>
      </c>
      <c r="BZ388" s="2" t="s">
        <v>164</v>
      </c>
      <c r="CA388" s="2" t="s">
        <v>149</v>
      </c>
      <c r="CB388" s="2" t="s">
        <v>135</v>
      </c>
      <c r="CC388" s="2" t="s">
        <v>135</v>
      </c>
      <c r="CD388" s="2"/>
      <c r="CE388" s="2"/>
      <c r="CF388" s="2" t="s">
        <v>149</v>
      </c>
      <c r="CG388" s="2" t="s">
        <v>149</v>
      </c>
      <c r="CH388" s="2" t="s">
        <v>149</v>
      </c>
      <c r="CI388" s="2"/>
      <c r="CJ388" s="2" t="s">
        <v>125</v>
      </c>
      <c r="CK388" s="2" t="s">
        <v>135</v>
      </c>
      <c r="CL388" s="2" t="s">
        <v>149</v>
      </c>
      <c r="CM388" s="2"/>
      <c r="CN388" s="2" t="s">
        <v>125</v>
      </c>
      <c r="CO388" s="2" t="s">
        <v>167</v>
      </c>
      <c r="CP388" s="2" t="s">
        <v>149</v>
      </c>
      <c r="CQ388" s="2"/>
      <c r="CR388" s="2"/>
      <c r="CS388" s="2" t="s">
        <v>136</v>
      </c>
      <c r="CT388" s="2"/>
      <c r="CU388" s="2"/>
      <c r="CV388" s="2" t="s">
        <v>135</v>
      </c>
      <c r="CW388" s="2" t="s">
        <v>309</v>
      </c>
      <c r="CX388" s="2" t="s">
        <v>135</v>
      </c>
      <c r="CY388" s="2"/>
      <c r="CZ388" s="2" t="s">
        <v>149</v>
      </c>
      <c r="DA388" s="2" t="s">
        <v>192</v>
      </c>
      <c r="DB388" s="2"/>
      <c r="DC388" s="2"/>
      <c r="DD388" s="2"/>
      <c r="DE388" s="2" t="s">
        <v>125</v>
      </c>
      <c r="DF388" s="2"/>
      <c r="DG388" s="2" t="s">
        <v>136</v>
      </c>
      <c r="DH388" s="2" t="s">
        <v>193</v>
      </c>
      <c r="DI388" s="2" t="s">
        <v>125</v>
      </c>
      <c r="DJ388" s="2" t="s">
        <v>135</v>
      </c>
      <c r="DK388" s="51" t="s">
        <v>3172</v>
      </c>
      <c r="DL388" s="52" t="s">
        <v>431</v>
      </c>
    </row>
    <row r="389" spans="1:116" ht="28.5" x14ac:dyDescent="0.2">
      <c r="A389" s="2" t="s">
        <v>2678</v>
      </c>
      <c r="B389" s="2" t="s">
        <v>117</v>
      </c>
      <c r="C389" s="2" t="s">
        <v>2794</v>
      </c>
      <c r="D389" s="2" t="s">
        <v>2795</v>
      </c>
      <c r="E389" s="2" t="s">
        <v>120</v>
      </c>
      <c r="F389" s="2" t="s">
        <v>535</v>
      </c>
      <c r="G389" s="2" t="s">
        <v>2796</v>
      </c>
      <c r="H389" s="2" t="s">
        <v>185</v>
      </c>
      <c r="I389" s="2" t="s">
        <v>2797</v>
      </c>
      <c r="J389" s="2" t="s">
        <v>125</v>
      </c>
      <c r="K389" s="2" t="s">
        <v>714</v>
      </c>
      <c r="L389" s="2" t="s">
        <v>399</v>
      </c>
      <c r="M389" s="2" t="s">
        <v>3144</v>
      </c>
      <c r="N389" s="2" t="s">
        <v>3145</v>
      </c>
      <c r="O389" s="2" t="s">
        <v>323</v>
      </c>
      <c r="P389" s="2" t="s">
        <v>149</v>
      </c>
      <c r="Q389" s="2" t="s">
        <v>225</v>
      </c>
      <c r="R389" s="2" t="s">
        <v>304</v>
      </c>
      <c r="S389" s="2" t="s">
        <v>167</v>
      </c>
      <c r="T389" s="2" t="s">
        <v>510</v>
      </c>
      <c r="U389" s="2" t="s">
        <v>217</v>
      </c>
      <c r="V389" s="2" t="s">
        <v>135</v>
      </c>
      <c r="W389" s="2" t="s">
        <v>149</v>
      </c>
      <c r="X389" s="2" t="s">
        <v>135</v>
      </c>
      <c r="Y389" s="2" t="s">
        <v>135</v>
      </c>
      <c r="Z389" s="2" t="s">
        <v>224</v>
      </c>
      <c r="AA389" s="2" t="s">
        <v>570</v>
      </c>
      <c r="AB389" s="2" t="s">
        <v>193</v>
      </c>
      <c r="AC389" s="2" t="s">
        <v>135</v>
      </c>
      <c r="AD389" s="2" t="s">
        <v>689</v>
      </c>
      <c r="AE389" s="2" t="s">
        <v>125</v>
      </c>
      <c r="AF389" s="2" t="s">
        <v>135</v>
      </c>
      <c r="AG389" s="2" t="s">
        <v>125</v>
      </c>
      <c r="AH389" s="2" t="s">
        <v>147</v>
      </c>
      <c r="AI389" s="2" t="s">
        <v>191</v>
      </c>
      <c r="AJ389" s="2" t="s">
        <v>135</v>
      </c>
      <c r="AK389" s="2" t="s">
        <v>135</v>
      </c>
      <c r="AL389" s="2" t="s">
        <v>963</v>
      </c>
      <c r="AM389" s="2" t="s">
        <v>135</v>
      </c>
      <c r="AN389" s="2" t="s">
        <v>529</v>
      </c>
      <c r="AO389" s="2" t="s">
        <v>131</v>
      </c>
      <c r="AP389" s="2" t="s">
        <v>157</v>
      </c>
      <c r="AQ389" s="2" t="s">
        <v>125</v>
      </c>
      <c r="AR389" s="2" t="s">
        <v>147</v>
      </c>
      <c r="AS389" s="2" t="s">
        <v>125</v>
      </c>
      <c r="AT389" s="2" t="s">
        <v>245</v>
      </c>
      <c r="AU389" s="2" t="s">
        <v>135</v>
      </c>
      <c r="AV389" s="2" t="s">
        <v>194</v>
      </c>
      <c r="AW389" s="2" t="s">
        <v>125</v>
      </c>
      <c r="AX389" s="2"/>
      <c r="AY389" s="2" t="s">
        <v>152</v>
      </c>
      <c r="AZ389" s="2" t="s">
        <v>125</v>
      </c>
      <c r="BA389" s="2" t="s">
        <v>194</v>
      </c>
      <c r="BB389" s="2" t="s">
        <v>152</v>
      </c>
      <c r="BC389" s="2" t="s">
        <v>152</v>
      </c>
      <c r="BD389" s="2" t="s">
        <v>191</v>
      </c>
      <c r="BE389" s="2" t="s">
        <v>245</v>
      </c>
      <c r="BF389" s="2" t="s">
        <v>198</v>
      </c>
      <c r="BG389" s="2" t="s">
        <v>135</v>
      </c>
      <c r="BH389" s="2" t="s">
        <v>192</v>
      </c>
      <c r="BI389" s="2" t="s">
        <v>152</v>
      </c>
      <c r="BJ389" s="2" t="s">
        <v>167</v>
      </c>
      <c r="BK389" s="2" t="s">
        <v>136</v>
      </c>
      <c r="BL389" s="2" t="s">
        <v>135</v>
      </c>
      <c r="BM389" s="2" t="s">
        <v>135</v>
      </c>
      <c r="BN389" s="2" t="s">
        <v>125</v>
      </c>
      <c r="BO389" s="2" t="s">
        <v>135</v>
      </c>
      <c r="BP389" s="2" t="s">
        <v>429</v>
      </c>
      <c r="BQ389" s="2" t="s">
        <v>152</v>
      </c>
      <c r="BR389" s="2" t="s">
        <v>135</v>
      </c>
      <c r="BS389" s="2" t="s">
        <v>152</v>
      </c>
      <c r="BT389" s="2" t="s">
        <v>135</v>
      </c>
      <c r="BU389" s="2"/>
      <c r="BV389" s="2" t="s">
        <v>149</v>
      </c>
      <c r="BW389" s="2" t="s">
        <v>195</v>
      </c>
      <c r="BX389" s="2" t="s">
        <v>152</v>
      </c>
      <c r="BY389" s="2" t="s">
        <v>188</v>
      </c>
      <c r="BZ389" s="2" t="s">
        <v>187</v>
      </c>
      <c r="CA389" s="2" t="s">
        <v>192</v>
      </c>
      <c r="CB389" s="2" t="s">
        <v>135</v>
      </c>
      <c r="CC389" s="2" t="s">
        <v>149</v>
      </c>
      <c r="CD389" s="2"/>
      <c r="CE389" s="2"/>
      <c r="CF389" s="2" t="s">
        <v>149</v>
      </c>
      <c r="CG389" s="2" t="s">
        <v>149</v>
      </c>
      <c r="CH389" s="2" t="s">
        <v>149</v>
      </c>
      <c r="CI389" s="2"/>
      <c r="CJ389" s="2" t="s">
        <v>125</v>
      </c>
      <c r="CK389" s="2" t="s">
        <v>135</v>
      </c>
      <c r="CL389" s="2" t="s">
        <v>152</v>
      </c>
      <c r="CM389" s="2"/>
      <c r="CN389" s="2" t="s">
        <v>125</v>
      </c>
      <c r="CO389" s="2" t="s">
        <v>192</v>
      </c>
      <c r="CP389" s="2" t="s">
        <v>149</v>
      </c>
      <c r="CQ389" s="2"/>
      <c r="CR389" s="2"/>
      <c r="CS389" s="2" t="s">
        <v>136</v>
      </c>
      <c r="CT389" s="2"/>
      <c r="CU389" s="2"/>
      <c r="CV389" s="2" t="s">
        <v>135</v>
      </c>
      <c r="CW389" s="2" t="s">
        <v>147</v>
      </c>
      <c r="CX389" s="2" t="s">
        <v>135</v>
      </c>
      <c r="CY389" s="2"/>
      <c r="CZ389" s="2" t="s">
        <v>152</v>
      </c>
      <c r="DA389" s="2" t="s">
        <v>194</v>
      </c>
      <c r="DB389" s="2"/>
      <c r="DC389" s="2"/>
      <c r="DD389" s="2"/>
      <c r="DE389" s="2" t="s">
        <v>125</v>
      </c>
      <c r="DF389" s="2"/>
      <c r="DG389" s="2" t="s">
        <v>164</v>
      </c>
      <c r="DH389" s="2" t="s">
        <v>210</v>
      </c>
      <c r="DI389" s="2" t="s">
        <v>125</v>
      </c>
      <c r="DJ389" s="2" t="s">
        <v>149</v>
      </c>
      <c r="DK389" s="51" t="s">
        <v>3173</v>
      </c>
      <c r="DL389" s="52" t="s">
        <v>218</v>
      </c>
    </row>
    <row r="390" spans="1:116" ht="28.5" x14ac:dyDescent="0.2">
      <c r="A390" s="2" t="s">
        <v>2679</v>
      </c>
      <c r="B390" s="2" t="s">
        <v>117</v>
      </c>
      <c r="C390" s="2" t="s">
        <v>2798</v>
      </c>
      <c r="D390" s="2" t="s">
        <v>2799</v>
      </c>
      <c r="E390" s="2" t="s">
        <v>120</v>
      </c>
      <c r="F390" s="2" t="s">
        <v>208</v>
      </c>
      <c r="G390" s="2" t="s">
        <v>1811</v>
      </c>
      <c r="H390" s="2" t="s">
        <v>227</v>
      </c>
      <c r="I390" s="2" t="s">
        <v>2800</v>
      </c>
      <c r="J390" s="2" t="s">
        <v>125</v>
      </c>
      <c r="K390" s="2" t="s">
        <v>321</v>
      </c>
      <c r="L390" s="2" t="s">
        <v>282</v>
      </c>
      <c r="M390" s="2" t="s">
        <v>3146</v>
      </c>
      <c r="N390" s="2" t="s">
        <v>452</v>
      </c>
      <c r="O390" s="2" t="s">
        <v>277</v>
      </c>
      <c r="P390" s="2" t="s">
        <v>149</v>
      </c>
      <c r="Q390" s="2" t="s">
        <v>234</v>
      </c>
      <c r="R390" s="2" t="s">
        <v>649</v>
      </c>
      <c r="S390" s="2" t="s">
        <v>157</v>
      </c>
      <c r="T390" s="2" t="s">
        <v>323</v>
      </c>
      <c r="U390" s="2" t="s">
        <v>571</v>
      </c>
      <c r="V390" s="2" t="s">
        <v>135</v>
      </c>
      <c r="W390" s="2" t="s">
        <v>135</v>
      </c>
      <c r="X390" s="2" t="s">
        <v>135</v>
      </c>
      <c r="Y390" s="2" t="s">
        <v>135</v>
      </c>
      <c r="Z390" s="2" t="s">
        <v>183</v>
      </c>
      <c r="AA390" s="2" t="s">
        <v>213</v>
      </c>
      <c r="AB390" s="2" t="s">
        <v>193</v>
      </c>
      <c r="AC390" s="2" t="s">
        <v>125</v>
      </c>
      <c r="AD390" s="2" t="s">
        <v>562</v>
      </c>
      <c r="AE390" s="2" t="s">
        <v>125</v>
      </c>
      <c r="AF390" s="2" t="s">
        <v>135</v>
      </c>
      <c r="AG390" s="2" t="s">
        <v>125</v>
      </c>
      <c r="AH390" s="2" t="s">
        <v>192</v>
      </c>
      <c r="AI390" s="2" t="s">
        <v>191</v>
      </c>
      <c r="AJ390" s="2" t="s">
        <v>135</v>
      </c>
      <c r="AK390" s="2" t="s">
        <v>135</v>
      </c>
      <c r="AL390" s="2" t="s">
        <v>469</v>
      </c>
      <c r="AM390" s="2" t="s">
        <v>135</v>
      </c>
      <c r="AN390" s="2" t="s">
        <v>220</v>
      </c>
      <c r="AO390" s="2" t="s">
        <v>222</v>
      </c>
      <c r="AP390" s="2" t="s">
        <v>157</v>
      </c>
      <c r="AQ390" s="2" t="s">
        <v>125</v>
      </c>
      <c r="AR390" s="2" t="s">
        <v>194</v>
      </c>
      <c r="AS390" s="2" t="s">
        <v>125</v>
      </c>
      <c r="AT390" s="2" t="s">
        <v>309</v>
      </c>
      <c r="AU390" s="2" t="s">
        <v>135</v>
      </c>
      <c r="AV390" s="2" t="s">
        <v>166</v>
      </c>
      <c r="AW390" s="2" t="s">
        <v>125</v>
      </c>
      <c r="AX390" s="2"/>
      <c r="AY390" s="2" t="s">
        <v>149</v>
      </c>
      <c r="AZ390" s="2" t="s">
        <v>125</v>
      </c>
      <c r="BA390" s="2" t="s">
        <v>167</v>
      </c>
      <c r="BB390" s="2" t="s">
        <v>152</v>
      </c>
      <c r="BC390" s="2" t="s">
        <v>149</v>
      </c>
      <c r="BD390" s="2" t="s">
        <v>191</v>
      </c>
      <c r="BE390" s="2" t="s">
        <v>333</v>
      </c>
      <c r="BF390" s="2" t="s">
        <v>200</v>
      </c>
      <c r="BG390" s="2" t="s">
        <v>135</v>
      </c>
      <c r="BH390" s="2" t="s">
        <v>167</v>
      </c>
      <c r="BI390" s="2" t="s">
        <v>149</v>
      </c>
      <c r="BJ390" s="2" t="s">
        <v>157</v>
      </c>
      <c r="BK390" s="2" t="s">
        <v>222</v>
      </c>
      <c r="BL390" s="2" t="s">
        <v>135</v>
      </c>
      <c r="BM390" s="2" t="s">
        <v>135</v>
      </c>
      <c r="BN390" s="2" t="s">
        <v>125</v>
      </c>
      <c r="BO390" s="2" t="s">
        <v>135</v>
      </c>
      <c r="BP390" s="2" t="s">
        <v>217</v>
      </c>
      <c r="BQ390" s="2" t="s">
        <v>152</v>
      </c>
      <c r="BR390" s="2" t="s">
        <v>135</v>
      </c>
      <c r="BS390" s="2" t="s">
        <v>152</v>
      </c>
      <c r="BT390" s="2" t="s">
        <v>135</v>
      </c>
      <c r="BU390" s="2"/>
      <c r="BV390" s="2" t="s">
        <v>152</v>
      </c>
      <c r="BW390" s="2" t="s">
        <v>182</v>
      </c>
      <c r="BX390" s="2" t="s">
        <v>152</v>
      </c>
      <c r="BY390" s="2" t="s">
        <v>196</v>
      </c>
      <c r="BZ390" s="2" t="s">
        <v>303</v>
      </c>
      <c r="CA390" s="2" t="s">
        <v>167</v>
      </c>
      <c r="CB390" s="2" t="s">
        <v>135</v>
      </c>
      <c r="CC390" s="2" t="s">
        <v>149</v>
      </c>
      <c r="CD390" s="2"/>
      <c r="CE390" s="2"/>
      <c r="CF390" s="2" t="s">
        <v>149</v>
      </c>
      <c r="CG390" s="2" t="s">
        <v>149</v>
      </c>
      <c r="CH390" s="2" t="s">
        <v>149</v>
      </c>
      <c r="CI390" s="2"/>
      <c r="CJ390" s="2" t="s">
        <v>125</v>
      </c>
      <c r="CK390" s="2" t="s">
        <v>135</v>
      </c>
      <c r="CL390" s="2" t="s">
        <v>152</v>
      </c>
      <c r="CM390" s="2"/>
      <c r="CN390" s="2" t="s">
        <v>125</v>
      </c>
      <c r="CO390" s="2" t="s">
        <v>192</v>
      </c>
      <c r="CP390" s="2" t="s">
        <v>149</v>
      </c>
      <c r="CQ390" s="2"/>
      <c r="CR390" s="2"/>
      <c r="CS390" s="2" t="s">
        <v>147</v>
      </c>
      <c r="CT390" s="2"/>
      <c r="CU390" s="2"/>
      <c r="CV390" s="2" t="s">
        <v>135</v>
      </c>
      <c r="CW390" s="2" t="s">
        <v>325</v>
      </c>
      <c r="CX390" s="2" t="s">
        <v>135</v>
      </c>
      <c r="CY390" s="2"/>
      <c r="CZ390" s="2" t="s">
        <v>157</v>
      </c>
      <c r="DA390" s="2" t="s">
        <v>149</v>
      </c>
      <c r="DB390" s="2"/>
      <c r="DC390" s="2"/>
      <c r="DD390" s="2"/>
      <c r="DE390" s="2" t="s">
        <v>125</v>
      </c>
      <c r="DF390" s="2"/>
      <c r="DG390" s="2" t="s">
        <v>147</v>
      </c>
      <c r="DH390" s="2" t="s">
        <v>262</v>
      </c>
      <c r="DI390" s="2" t="s">
        <v>125</v>
      </c>
      <c r="DJ390" s="2" t="s">
        <v>135</v>
      </c>
      <c r="DK390" s="51" t="s">
        <v>3174</v>
      </c>
      <c r="DL390" s="52" t="s">
        <v>237</v>
      </c>
    </row>
    <row r="391" spans="1:116" ht="28.5" x14ac:dyDescent="0.2">
      <c r="A391" s="2" t="s">
        <v>2680</v>
      </c>
      <c r="B391" s="2" t="s">
        <v>117</v>
      </c>
      <c r="C391" s="2" t="s">
        <v>2801</v>
      </c>
      <c r="D391" s="2" t="s">
        <v>2802</v>
      </c>
      <c r="E391" s="2" t="s">
        <v>120</v>
      </c>
      <c r="F391" s="2" t="s">
        <v>332</v>
      </c>
      <c r="G391" s="2" t="s">
        <v>1028</v>
      </c>
      <c r="H391" s="2" t="s">
        <v>196</v>
      </c>
      <c r="I391" s="2" t="s">
        <v>2803</v>
      </c>
      <c r="J391" s="2" t="s">
        <v>125</v>
      </c>
      <c r="K391" s="2" t="s">
        <v>676</v>
      </c>
      <c r="L391" s="2" t="s">
        <v>954</v>
      </c>
      <c r="M391" s="2" t="s">
        <v>3023</v>
      </c>
      <c r="N391" s="2" t="s">
        <v>3147</v>
      </c>
      <c r="O391" s="2" t="s">
        <v>272</v>
      </c>
      <c r="P391" s="2" t="s">
        <v>149</v>
      </c>
      <c r="Q391" s="2" t="s">
        <v>201</v>
      </c>
      <c r="R391" s="2" t="s">
        <v>304</v>
      </c>
      <c r="S391" s="2" t="s">
        <v>157</v>
      </c>
      <c r="T391" s="2" t="s">
        <v>144</v>
      </c>
      <c r="U391" s="2" t="s">
        <v>745</v>
      </c>
      <c r="V391" s="2" t="s">
        <v>135</v>
      </c>
      <c r="W391" s="2" t="s">
        <v>135</v>
      </c>
      <c r="X391" s="2" t="s">
        <v>135</v>
      </c>
      <c r="Y391" s="2" t="s">
        <v>135</v>
      </c>
      <c r="Z391" s="2" t="s">
        <v>264</v>
      </c>
      <c r="AA391" s="2" t="s">
        <v>514</v>
      </c>
      <c r="AB391" s="2" t="s">
        <v>145</v>
      </c>
      <c r="AC391" s="2" t="s">
        <v>135</v>
      </c>
      <c r="AD391" s="2" t="s">
        <v>310</v>
      </c>
      <c r="AE391" s="2" t="s">
        <v>125</v>
      </c>
      <c r="AF391" s="2" t="s">
        <v>135</v>
      </c>
      <c r="AG391" s="2" t="s">
        <v>125</v>
      </c>
      <c r="AH391" s="2" t="s">
        <v>166</v>
      </c>
      <c r="AI391" s="2" t="s">
        <v>191</v>
      </c>
      <c r="AJ391" s="2" t="s">
        <v>135</v>
      </c>
      <c r="AK391" s="2" t="s">
        <v>135</v>
      </c>
      <c r="AL391" s="2" t="s">
        <v>643</v>
      </c>
      <c r="AM391" s="2" t="s">
        <v>149</v>
      </c>
      <c r="AN391" s="2" t="s">
        <v>480</v>
      </c>
      <c r="AO391" s="2" t="s">
        <v>136</v>
      </c>
      <c r="AP391" s="2" t="s">
        <v>157</v>
      </c>
      <c r="AQ391" s="2" t="s">
        <v>125</v>
      </c>
      <c r="AR391" s="2" t="s">
        <v>147</v>
      </c>
      <c r="AS391" s="2" t="s">
        <v>125</v>
      </c>
      <c r="AT391" s="2" t="s">
        <v>309</v>
      </c>
      <c r="AU391" s="2" t="s">
        <v>135</v>
      </c>
      <c r="AV391" s="2" t="s">
        <v>191</v>
      </c>
      <c r="AW391" s="2" t="s">
        <v>125</v>
      </c>
      <c r="AX391" s="2"/>
      <c r="AY391" s="2" t="s">
        <v>149</v>
      </c>
      <c r="AZ391" s="2" t="s">
        <v>125</v>
      </c>
      <c r="BA391" s="2" t="s">
        <v>167</v>
      </c>
      <c r="BB391" s="2" t="s">
        <v>152</v>
      </c>
      <c r="BC391" s="2" t="s">
        <v>149</v>
      </c>
      <c r="BD391" s="2" t="s">
        <v>191</v>
      </c>
      <c r="BE391" s="2" t="s">
        <v>216</v>
      </c>
      <c r="BF391" s="2" t="s">
        <v>226</v>
      </c>
      <c r="BG391" s="2" t="s">
        <v>135</v>
      </c>
      <c r="BH391" s="2" t="s">
        <v>167</v>
      </c>
      <c r="BI391" s="2" t="s">
        <v>149</v>
      </c>
      <c r="BJ391" s="2" t="s">
        <v>167</v>
      </c>
      <c r="BK391" s="2" t="s">
        <v>147</v>
      </c>
      <c r="BL391" s="2" t="s">
        <v>135</v>
      </c>
      <c r="BM391" s="2" t="s">
        <v>135</v>
      </c>
      <c r="BN391" s="2" t="s">
        <v>125</v>
      </c>
      <c r="BO391" s="2" t="s">
        <v>135</v>
      </c>
      <c r="BP391" s="2" t="s">
        <v>325</v>
      </c>
      <c r="BQ391" s="2" t="s">
        <v>152</v>
      </c>
      <c r="BR391" s="2" t="s">
        <v>135</v>
      </c>
      <c r="BS391" s="2" t="s">
        <v>152</v>
      </c>
      <c r="BT391" s="2" t="s">
        <v>135</v>
      </c>
      <c r="BU391" s="2"/>
      <c r="BV391" s="2" t="s">
        <v>149</v>
      </c>
      <c r="BW391" s="2" t="s">
        <v>164</v>
      </c>
      <c r="BX391" s="2" t="s">
        <v>149</v>
      </c>
      <c r="BY391" s="2" t="s">
        <v>307</v>
      </c>
      <c r="BZ391" s="2" t="s">
        <v>195</v>
      </c>
      <c r="CA391" s="2" t="s">
        <v>157</v>
      </c>
      <c r="CB391" s="2" t="s">
        <v>135</v>
      </c>
      <c r="CC391" s="2" t="s">
        <v>149</v>
      </c>
      <c r="CD391" s="2"/>
      <c r="CE391" s="2"/>
      <c r="CF391" s="2" t="s">
        <v>149</v>
      </c>
      <c r="CG391" s="2" t="s">
        <v>149</v>
      </c>
      <c r="CH391" s="2" t="s">
        <v>149</v>
      </c>
      <c r="CI391" s="2"/>
      <c r="CJ391" s="2" t="s">
        <v>125</v>
      </c>
      <c r="CK391" s="2" t="s">
        <v>149</v>
      </c>
      <c r="CL391" s="2" t="s">
        <v>149</v>
      </c>
      <c r="CM391" s="2"/>
      <c r="CN391" s="2" t="s">
        <v>125</v>
      </c>
      <c r="CO391" s="2" t="s">
        <v>167</v>
      </c>
      <c r="CP391" s="2" t="s">
        <v>149</v>
      </c>
      <c r="CQ391" s="2"/>
      <c r="CR391" s="2"/>
      <c r="CS391" s="2" t="s">
        <v>147</v>
      </c>
      <c r="CT391" s="2"/>
      <c r="CU391" s="2"/>
      <c r="CV391" s="2" t="s">
        <v>135</v>
      </c>
      <c r="CW391" s="2" t="s">
        <v>199</v>
      </c>
      <c r="CX391" s="2" t="s">
        <v>135</v>
      </c>
      <c r="CY391" s="2"/>
      <c r="CZ391" s="2" t="s">
        <v>152</v>
      </c>
      <c r="DA391" s="2" t="s">
        <v>152</v>
      </c>
      <c r="DB391" s="2"/>
      <c r="DC391" s="2"/>
      <c r="DD391" s="2"/>
      <c r="DE391" s="2" t="s">
        <v>125</v>
      </c>
      <c r="DF391" s="2"/>
      <c r="DG391" s="2" t="s">
        <v>131</v>
      </c>
      <c r="DH391" s="2" t="s">
        <v>262</v>
      </c>
      <c r="DI391" s="2" t="s">
        <v>125</v>
      </c>
      <c r="DJ391" s="2" t="s">
        <v>135</v>
      </c>
      <c r="DK391" s="51" t="s">
        <v>3175</v>
      </c>
      <c r="DL391" s="52" t="s">
        <v>444</v>
      </c>
    </row>
    <row r="392" spans="1:116" ht="28.5" x14ac:dyDescent="0.2">
      <c r="A392" s="2" t="s">
        <v>2681</v>
      </c>
      <c r="B392" s="2" t="s">
        <v>117</v>
      </c>
      <c r="C392" s="2" t="s">
        <v>2804</v>
      </c>
      <c r="D392" s="2" t="s">
        <v>2805</v>
      </c>
      <c r="E392" s="2" t="s">
        <v>315</v>
      </c>
      <c r="F392" s="2" t="s">
        <v>2806</v>
      </c>
      <c r="G392" s="2" t="s">
        <v>1345</v>
      </c>
      <c r="H392" s="2" t="s">
        <v>341</v>
      </c>
      <c r="I392" s="2" t="s">
        <v>2807</v>
      </c>
      <c r="J392" s="2" t="s">
        <v>2808</v>
      </c>
      <c r="K392" s="2" t="s">
        <v>3148</v>
      </c>
      <c r="L392" s="2" t="s">
        <v>691</v>
      </c>
      <c r="M392" s="2" t="s">
        <v>3149</v>
      </c>
      <c r="N392" s="2" t="s">
        <v>3150</v>
      </c>
      <c r="O392" s="2" t="s">
        <v>308</v>
      </c>
      <c r="P392" s="2" t="s">
        <v>149</v>
      </c>
      <c r="Q392" s="2" t="s">
        <v>480</v>
      </c>
      <c r="R392" s="2" t="s">
        <v>674</v>
      </c>
      <c r="S392" s="2" t="s">
        <v>191</v>
      </c>
      <c r="T392" s="2" t="s">
        <v>660</v>
      </c>
      <c r="U392" s="2" t="s">
        <v>744</v>
      </c>
      <c r="V392" s="2" t="s">
        <v>152</v>
      </c>
      <c r="W392" s="2" t="s">
        <v>152</v>
      </c>
      <c r="X392" s="2" t="s">
        <v>149</v>
      </c>
      <c r="Y392" s="2" t="s">
        <v>135</v>
      </c>
      <c r="Z392" s="2" t="s">
        <v>145</v>
      </c>
      <c r="AA392" s="2" t="s">
        <v>151</v>
      </c>
      <c r="AB392" s="2" t="s">
        <v>193</v>
      </c>
      <c r="AC392" s="2" t="s">
        <v>135</v>
      </c>
      <c r="AD392" s="2" t="s">
        <v>531</v>
      </c>
      <c r="AE392" s="2" t="s">
        <v>149</v>
      </c>
      <c r="AF392" s="2" t="s">
        <v>152</v>
      </c>
      <c r="AG392" s="2" t="s">
        <v>152</v>
      </c>
      <c r="AH392" s="2" t="s">
        <v>303</v>
      </c>
      <c r="AI392" s="2" t="s">
        <v>191</v>
      </c>
      <c r="AJ392" s="2" t="s">
        <v>135</v>
      </c>
      <c r="AK392" s="2" t="s">
        <v>149</v>
      </c>
      <c r="AL392" s="2" t="s">
        <v>276</v>
      </c>
      <c r="AM392" s="2" t="s">
        <v>152</v>
      </c>
      <c r="AN392" s="2" t="s">
        <v>213</v>
      </c>
      <c r="AO392" s="2" t="s">
        <v>309</v>
      </c>
      <c r="AP392" s="2" t="s">
        <v>167</v>
      </c>
      <c r="AQ392" s="2" t="s">
        <v>135</v>
      </c>
      <c r="AR392" s="2" t="s">
        <v>182</v>
      </c>
      <c r="AS392" s="2" t="s">
        <v>135</v>
      </c>
      <c r="AT392" s="2" t="s">
        <v>123</v>
      </c>
      <c r="AU392" s="2" t="s">
        <v>152</v>
      </c>
      <c r="AV392" s="2" t="s">
        <v>182</v>
      </c>
      <c r="AW392" s="2" t="s">
        <v>125</v>
      </c>
      <c r="AX392" s="2"/>
      <c r="AY392" s="2" t="s">
        <v>222</v>
      </c>
      <c r="AZ392" s="2" t="s">
        <v>125</v>
      </c>
      <c r="BA392" s="2" t="s">
        <v>136</v>
      </c>
      <c r="BB392" s="2" t="s">
        <v>157</v>
      </c>
      <c r="BC392" s="2" t="s">
        <v>222</v>
      </c>
      <c r="BD392" s="2" t="s">
        <v>194</v>
      </c>
      <c r="BE392" s="2" t="s">
        <v>3151</v>
      </c>
      <c r="BF392" s="2" t="s">
        <v>333</v>
      </c>
      <c r="BG392" s="2" t="s">
        <v>149</v>
      </c>
      <c r="BH392" s="2" t="s">
        <v>264</v>
      </c>
      <c r="BI392" s="2" t="s">
        <v>152</v>
      </c>
      <c r="BJ392" s="2" t="s">
        <v>195</v>
      </c>
      <c r="BK392" s="2" t="s">
        <v>245</v>
      </c>
      <c r="BL392" s="2" t="s">
        <v>135</v>
      </c>
      <c r="BM392" s="2" t="s">
        <v>157</v>
      </c>
      <c r="BN392" s="2" t="s">
        <v>125</v>
      </c>
      <c r="BO392" s="2" t="s">
        <v>152</v>
      </c>
      <c r="BP392" s="2" t="s">
        <v>3152</v>
      </c>
      <c r="BQ392" s="2" t="s">
        <v>222</v>
      </c>
      <c r="BR392" s="2" t="s">
        <v>135</v>
      </c>
      <c r="BS392" s="2" t="s">
        <v>167</v>
      </c>
      <c r="BT392" s="2" t="s">
        <v>149</v>
      </c>
      <c r="BU392" s="2"/>
      <c r="BV392" s="2" t="s">
        <v>149</v>
      </c>
      <c r="BW392" s="2" t="s">
        <v>262</v>
      </c>
      <c r="BX392" s="2" t="s">
        <v>192</v>
      </c>
      <c r="BY392" s="2" t="s">
        <v>514</v>
      </c>
      <c r="BZ392" s="2" t="s">
        <v>278</v>
      </c>
      <c r="CA392" s="2" t="s">
        <v>263</v>
      </c>
      <c r="CB392" s="2" t="s">
        <v>149</v>
      </c>
      <c r="CC392" s="2" t="s">
        <v>152</v>
      </c>
      <c r="CD392" s="2"/>
      <c r="CE392" s="2"/>
      <c r="CF392" s="2" t="s">
        <v>157</v>
      </c>
      <c r="CG392" s="2" t="s">
        <v>152</v>
      </c>
      <c r="CH392" s="2" t="s">
        <v>157</v>
      </c>
      <c r="CI392" s="2"/>
      <c r="CJ392" s="2" t="s">
        <v>125</v>
      </c>
      <c r="CK392" s="2" t="s">
        <v>152</v>
      </c>
      <c r="CL392" s="2" t="s">
        <v>157</v>
      </c>
      <c r="CM392" s="2"/>
      <c r="CN392" s="2" t="s">
        <v>125</v>
      </c>
      <c r="CO392" s="2" t="s">
        <v>191</v>
      </c>
      <c r="CP392" s="2" t="s">
        <v>157</v>
      </c>
      <c r="CQ392" s="2"/>
      <c r="CR392" s="2"/>
      <c r="CS392" s="2" t="s">
        <v>136</v>
      </c>
      <c r="CT392" s="2"/>
      <c r="CU392" s="2"/>
      <c r="CV392" s="2" t="s">
        <v>149</v>
      </c>
      <c r="CW392" s="2" t="s">
        <v>341</v>
      </c>
      <c r="CX392" s="2" t="s">
        <v>135</v>
      </c>
      <c r="CY392" s="2"/>
      <c r="CZ392" s="2" t="s">
        <v>152</v>
      </c>
      <c r="DA392" s="2" t="s">
        <v>192</v>
      </c>
      <c r="DB392" s="2"/>
      <c r="DC392" s="2"/>
      <c r="DD392" s="2"/>
      <c r="DE392" s="2" t="s">
        <v>125</v>
      </c>
      <c r="DF392" s="2"/>
      <c r="DG392" s="2" t="s">
        <v>261</v>
      </c>
      <c r="DH392" s="2" t="s">
        <v>320</v>
      </c>
      <c r="DI392" s="2" t="s">
        <v>125</v>
      </c>
      <c r="DJ392" s="2" t="s">
        <v>135</v>
      </c>
      <c r="DK392" s="51" t="s">
        <v>3176</v>
      </c>
      <c r="DL392" s="52" t="s">
        <v>225</v>
      </c>
    </row>
    <row r="393" spans="1:116" ht="28.5" x14ac:dyDescent="0.2">
      <c r="A393" s="2" t="s">
        <v>2682</v>
      </c>
      <c r="B393" s="2" t="s">
        <v>117</v>
      </c>
      <c r="C393" s="2" t="s">
        <v>2809</v>
      </c>
      <c r="D393" s="2" t="s">
        <v>2810</v>
      </c>
      <c r="E393" s="2" t="s">
        <v>121</v>
      </c>
      <c r="F393" s="2" t="s">
        <v>2811</v>
      </c>
      <c r="G393" s="2" t="s">
        <v>476</v>
      </c>
      <c r="H393" s="2" t="s">
        <v>216</v>
      </c>
      <c r="I393" s="2" t="s">
        <v>2812</v>
      </c>
      <c r="J393" s="2" t="s">
        <v>2813</v>
      </c>
      <c r="K393" s="2" t="s">
        <v>3153</v>
      </c>
      <c r="L393" s="2" t="s">
        <v>1062</v>
      </c>
      <c r="M393" s="2" t="s">
        <v>3154</v>
      </c>
      <c r="N393" s="2" t="s">
        <v>3155</v>
      </c>
      <c r="O393" s="2" t="s">
        <v>337</v>
      </c>
      <c r="P393" s="2" t="s">
        <v>149</v>
      </c>
      <c r="Q393" s="2" t="s">
        <v>234</v>
      </c>
      <c r="R393" s="2" t="s">
        <v>320</v>
      </c>
      <c r="S393" s="2" t="s">
        <v>222</v>
      </c>
      <c r="T393" s="2" t="s">
        <v>616</v>
      </c>
      <c r="U393" s="2" t="s">
        <v>1309</v>
      </c>
      <c r="V393" s="2" t="s">
        <v>157</v>
      </c>
      <c r="W393" s="2" t="s">
        <v>157</v>
      </c>
      <c r="X393" s="2" t="s">
        <v>152</v>
      </c>
      <c r="Y393" s="2" t="s">
        <v>135</v>
      </c>
      <c r="Z393" s="2" t="s">
        <v>264</v>
      </c>
      <c r="AA393" s="2" t="s">
        <v>1261</v>
      </c>
      <c r="AB393" s="2" t="s">
        <v>193</v>
      </c>
      <c r="AC393" s="2" t="s">
        <v>135</v>
      </c>
      <c r="AD393" s="2" t="s">
        <v>179</v>
      </c>
      <c r="AE393" s="2" t="s">
        <v>149</v>
      </c>
      <c r="AF393" s="2" t="s">
        <v>260</v>
      </c>
      <c r="AG393" s="2" t="s">
        <v>157</v>
      </c>
      <c r="AH393" s="2" t="s">
        <v>131</v>
      </c>
      <c r="AI393" s="2" t="s">
        <v>191</v>
      </c>
      <c r="AJ393" s="2" t="s">
        <v>135</v>
      </c>
      <c r="AK393" s="2" t="s">
        <v>149</v>
      </c>
      <c r="AL393" s="2" t="s">
        <v>3156</v>
      </c>
      <c r="AM393" s="2" t="s">
        <v>152</v>
      </c>
      <c r="AN393" s="2" t="s">
        <v>538</v>
      </c>
      <c r="AO393" s="2" t="s">
        <v>263</v>
      </c>
      <c r="AP393" s="2" t="s">
        <v>192</v>
      </c>
      <c r="AQ393" s="2" t="s">
        <v>135</v>
      </c>
      <c r="AR393" s="2" t="s">
        <v>224</v>
      </c>
      <c r="AS393" s="2" t="s">
        <v>135</v>
      </c>
      <c r="AT393" s="2" t="s">
        <v>333</v>
      </c>
      <c r="AU393" s="2" t="s">
        <v>149</v>
      </c>
      <c r="AV393" s="2" t="s">
        <v>131</v>
      </c>
      <c r="AW393" s="2" t="s">
        <v>125</v>
      </c>
      <c r="AX393" s="2"/>
      <c r="AY393" s="2" t="s">
        <v>166</v>
      </c>
      <c r="AZ393" s="2" t="s">
        <v>125</v>
      </c>
      <c r="BA393" s="2" t="s">
        <v>194</v>
      </c>
      <c r="BB393" s="2" t="s">
        <v>157</v>
      </c>
      <c r="BC393" s="2" t="s">
        <v>191</v>
      </c>
      <c r="BD393" s="2" t="s">
        <v>191</v>
      </c>
      <c r="BE393" s="2" t="s">
        <v>301</v>
      </c>
      <c r="BF393" s="2" t="s">
        <v>184</v>
      </c>
      <c r="BG393" s="2" t="s">
        <v>152</v>
      </c>
      <c r="BH393" s="2" t="s">
        <v>182</v>
      </c>
      <c r="BI393" s="2" t="s">
        <v>152</v>
      </c>
      <c r="BJ393" s="2" t="s">
        <v>147</v>
      </c>
      <c r="BK393" s="2" t="s">
        <v>261</v>
      </c>
      <c r="BL393" s="2" t="s">
        <v>149</v>
      </c>
      <c r="BM393" s="2" t="s">
        <v>152</v>
      </c>
      <c r="BN393" s="2" t="s">
        <v>125</v>
      </c>
      <c r="BO393" s="2" t="s">
        <v>149</v>
      </c>
      <c r="BP393" s="2" t="s">
        <v>980</v>
      </c>
      <c r="BQ393" s="2" t="s">
        <v>191</v>
      </c>
      <c r="BR393" s="2" t="s">
        <v>135</v>
      </c>
      <c r="BS393" s="2" t="s">
        <v>167</v>
      </c>
      <c r="BT393" s="2" t="s">
        <v>135</v>
      </c>
      <c r="BU393" s="2"/>
      <c r="BV393" s="2" t="s">
        <v>149</v>
      </c>
      <c r="BW393" s="2" t="s">
        <v>183</v>
      </c>
      <c r="BX393" s="2" t="s">
        <v>167</v>
      </c>
      <c r="BY393" s="2" t="s">
        <v>213</v>
      </c>
      <c r="BZ393" s="2" t="s">
        <v>278</v>
      </c>
      <c r="CA393" s="2" t="s">
        <v>263</v>
      </c>
      <c r="CB393" s="2" t="s">
        <v>149</v>
      </c>
      <c r="CC393" s="2" t="s">
        <v>152</v>
      </c>
      <c r="CD393" s="2"/>
      <c r="CE393" s="2"/>
      <c r="CF393" s="2" t="s">
        <v>157</v>
      </c>
      <c r="CG393" s="2" t="s">
        <v>167</v>
      </c>
      <c r="CH393" s="2" t="s">
        <v>167</v>
      </c>
      <c r="CI393" s="2"/>
      <c r="CJ393" s="2" t="s">
        <v>125</v>
      </c>
      <c r="CK393" s="2" t="s">
        <v>135</v>
      </c>
      <c r="CL393" s="2" t="s">
        <v>167</v>
      </c>
      <c r="CM393" s="2"/>
      <c r="CN393" s="2" t="s">
        <v>125</v>
      </c>
      <c r="CO393" s="2" t="s">
        <v>222</v>
      </c>
      <c r="CP393" s="2" t="s">
        <v>152</v>
      </c>
      <c r="CQ393" s="2"/>
      <c r="CR393" s="2"/>
      <c r="CS393" s="2" t="s">
        <v>147</v>
      </c>
      <c r="CT393" s="2"/>
      <c r="CU393" s="2"/>
      <c r="CV393" s="2" t="s">
        <v>135</v>
      </c>
      <c r="CW393" s="2" t="s">
        <v>193</v>
      </c>
      <c r="CX393" s="2" t="s">
        <v>135</v>
      </c>
      <c r="CY393" s="2"/>
      <c r="CZ393" s="2" t="s">
        <v>157</v>
      </c>
      <c r="DA393" s="2" t="s">
        <v>152</v>
      </c>
      <c r="DB393" s="2"/>
      <c r="DC393" s="2"/>
      <c r="DD393" s="2"/>
      <c r="DE393" s="2" t="s">
        <v>125</v>
      </c>
      <c r="DF393" s="2"/>
      <c r="DG393" s="2" t="s">
        <v>198</v>
      </c>
      <c r="DH393" s="2" t="s">
        <v>197</v>
      </c>
      <c r="DI393" s="2" t="s">
        <v>135</v>
      </c>
      <c r="DJ393" s="2" t="s">
        <v>135</v>
      </c>
      <c r="DK393" s="51" t="s">
        <v>3177</v>
      </c>
      <c r="DL393" s="52" t="s">
        <v>300</v>
      </c>
    </row>
    <row r="394" spans="1:116" ht="28.5" x14ac:dyDescent="0.2">
      <c r="A394" s="2" t="s">
        <v>2683</v>
      </c>
      <c r="B394" s="2" t="s">
        <v>117</v>
      </c>
      <c r="C394" s="2" t="s">
        <v>2814</v>
      </c>
      <c r="D394" s="2" t="s">
        <v>2815</v>
      </c>
      <c r="E394" s="2" t="s">
        <v>332</v>
      </c>
      <c r="F394" s="2" t="s">
        <v>907</v>
      </c>
      <c r="G394" s="2" t="s">
        <v>1079</v>
      </c>
      <c r="H394" s="2" t="s">
        <v>196</v>
      </c>
      <c r="I394" s="2" t="s">
        <v>2816</v>
      </c>
      <c r="J394" s="2" t="s">
        <v>2817</v>
      </c>
      <c r="K394" s="2" t="s">
        <v>1744</v>
      </c>
      <c r="L394" s="2" t="s">
        <v>387</v>
      </c>
      <c r="M394" s="2" t="s">
        <v>3157</v>
      </c>
      <c r="N394" s="2" t="s">
        <v>3158</v>
      </c>
      <c r="O394" s="2" t="s">
        <v>227</v>
      </c>
      <c r="P394" s="2" t="s">
        <v>149</v>
      </c>
      <c r="Q394" s="2" t="s">
        <v>333</v>
      </c>
      <c r="R394" s="2" t="s">
        <v>432</v>
      </c>
      <c r="S394" s="2" t="s">
        <v>192</v>
      </c>
      <c r="T394" s="2" t="s">
        <v>503</v>
      </c>
      <c r="U394" s="2" t="s">
        <v>154</v>
      </c>
      <c r="V394" s="2" t="s">
        <v>149</v>
      </c>
      <c r="W394" s="2" t="s">
        <v>149</v>
      </c>
      <c r="X394" s="2" t="s">
        <v>149</v>
      </c>
      <c r="Y394" s="2" t="s">
        <v>135</v>
      </c>
      <c r="Z394" s="2" t="s">
        <v>222</v>
      </c>
      <c r="AA394" s="2" t="s">
        <v>141</v>
      </c>
      <c r="AB394" s="2" t="s">
        <v>193</v>
      </c>
      <c r="AC394" s="2" t="s">
        <v>135</v>
      </c>
      <c r="AD394" s="2" t="s">
        <v>337</v>
      </c>
      <c r="AE394" s="2" t="s">
        <v>125</v>
      </c>
      <c r="AF394" s="2" t="s">
        <v>234</v>
      </c>
      <c r="AG394" s="2" t="s">
        <v>125</v>
      </c>
      <c r="AH394" s="2" t="s">
        <v>136</v>
      </c>
      <c r="AI394" s="2" t="s">
        <v>194</v>
      </c>
      <c r="AJ394" s="2" t="s">
        <v>135</v>
      </c>
      <c r="AK394" s="2" t="s">
        <v>149</v>
      </c>
      <c r="AL394" s="2" t="s">
        <v>3159</v>
      </c>
      <c r="AM394" s="2" t="s">
        <v>157</v>
      </c>
      <c r="AN394" s="2" t="s">
        <v>494</v>
      </c>
      <c r="AO394" s="2" t="s">
        <v>245</v>
      </c>
      <c r="AP394" s="2" t="s">
        <v>192</v>
      </c>
      <c r="AQ394" s="2" t="s">
        <v>135</v>
      </c>
      <c r="AR394" s="2" t="s">
        <v>309</v>
      </c>
      <c r="AS394" s="2" t="s">
        <v>135</v>
      </c>
      <c r="AT394" s="2" t="s">
        <v>400</v>
      </c>
      <c r="AU394" s="2" t="s">
        <v>149</v>
      </c>
      <c r="AV394" s="2" t="s">
        <v>303</v>
      </c>
      <c r="AW394" s="2" t="s">
        <v>125</v>
      </c>
      <c r="AX394" s="2"/>
      <c r="AY394" s="2" t="s">
        <v>166</v>
      </c>
      <c r="AZ394" s="2" t="s">
        <v>125</v>
      </c>
      <c r="BA394" s="2" t="s">
        <v>164</v>
      </c>
      <c r="BB394" s="2" t="s">
        <v>167</v>
      </c>
      <c r="BC394" s="2" t="s">
        <v>166</v>
      </c>
      <c r="BD394" s="2" t="s">
        <v>222</v>
      </c>
      <c r="BE394" s="2" t="s">
        <v>154</v>
      </c>
      <c r="BF394" s="2" t="s">
        <v>188</v>
      </c>
      <c r="BG394" s="2" t="s">
        <v>149</v>
      </c>
      <c r="BH394" s="2" t="s">
        <v>131</v>
      </c>
      <c r="BI394" s="2" t="s">
        <v>152</v>
      </c>
      <c r="BJ394" s="2" t="s">
        <v>194</v>
      </c>
      <c r="BK394" s="2" t="s">
        <v>246</v>
      </c>
      <c r="BL394" s="2" t="s">
        <v>135</v>
      </c>
      <c r="BM394" s="2" t="s">
        <v>149</v>
      </c>
      <c r="BN394" s="2" t="s">
        <v>125</v>
      </c>
      <c r="BO394" s="2" t="s">
        <v>149</v>
      </c>
      <c r="BP394" s="2" t="s">
        <v>142</v>
      </c>
      <c r="BQ394" s="2" t="s">
        <v>191</v>
      </c>
      <c r="BR394" s="2" t="s">
        <v>135</v>
      </c>
      <c r="BS394" s="2" t="s">
        <v>152</v>
      </c>
      <c r="BT394" s="2" t="s">
        <v>135</v>
      </c>
      <c r="BU394" s="2"/>
      <c r="BV394" s="2" t="s">
        <v>152</v>
      </c>
      <c r="BW394" s="2" t="s">
        <v>261</v>
      </c>
      <c r="BX394" s="2" t="s">
        <v>157</v>
      </c>
      <c r="BY394" s="2" t="s">
        <v>878</v>
      </c>
      <c r="BZ394" s="2" t="s">
        <v>261</v>
      </c>
      <c r="CA394" s="2" t="s">
        <v>164</v>
      </c>
      <c r="CB394" s="2" t="s">
        <v>149</v>
      </c>
      <c r="CC394" s="2" t="s">
        <v>152</v>
      </c>
      <c r="CD394" s="2"/>
      <c r="CE394" s="2"/>
      <c r="CF394" s="2" t="s">
        <v>152</v>
      </c>
      <c r="CG394" s="2" t="s">
        <v>152</v>
      </c>
      <c r="CH394" s="2" t="s">
        <v>157</v>
      </c>
      <c r="CI394" s="2"/>
      <c r="CJ394" s="2" t="s">
        <v>125</v>
      </c>
      <c r="CK394" s="2" t="s">
        <v>135</v>
      </c>
      <c r="CL394" s="2" t="s">
        <v>157</v>
      </c>
      <c r="CM394" s="2"/>
      <c r="CN394" s="2" t="s">
        <v>125</v>
      </c>
      <c r="CO394" s="2" t="s">
        <v>147</v>
      </c>
      <c r="CP394" s="2" t="s">
        <v>157</v>
      </c>
      <c r="CQ394" s="2"/>
      <c r="CR394" s="2"/>
      <c r="CS394" s="2" t="s">
        <v>147</v>
      </c>
      <c r="CT394" s="2"/>
      <c r="CU394" s="2"/>
      <c r="CV394" s="2" t="s">
        <v>135</v>
      </c>
      <c r="CW394" s="2" t="s">
        <v>245</v>
      </c>
      <c r="CX394" s="2" t="s">
        <v>135</v>
      </c>
      <c r="CY394" s="2"/>
      <c r="CZ394" s="2" t="s">
        <v>149</v>
      </c>
      <c r="DA394" s="2" t="s">
        <v>149</v>
      </c>
      <c r="DB394" s="2"/>
      <c r="DC394" s="2"/>
      <c r="DD394" s="2"/>
      <c r="DE394" s="2" t="s">
        <v>125</v>
      </c>
      <c r="DF394" s="2"/>
      <c r="DG394" s="2" t="s">
        <v>176</v>
      </c>
      <c r="DH394" s="2" t="s">
        <v>310</v>
      </c>
      <c r="DI394" s="2" t="s">
        <v>135</v>
      </c>
      <c r="DJ394" s="2" t="s">
        <v>135</v>
      </c>
      <c r="DK394" s="51" t="s">
        <v>3178</v>
      </c>
      <c r="DL394" s="52" t="s">
        <v>217</v>
      </c>
    </row>
    <row r="395" spans="1:116" ht="28.5" x14ac:dyDescent="0.2">
      <c r="A395" s="2" t="s">
        <v>2684</v>
      </c>
      <c r="B395" s="2" t="s">
        <v>117</v>
      </c>
      <c r="C395" s="2" t="s">
        <v>2818</v>
      </c>
      <c r="D395" s="2" t="s">
        <v>2819</v>
      </c>
      <c r="E395" s="2" t="s">
        <v>371</v>
      </c>
      <c r="F395" s="2" t="s">
        <v>914</v>
      </c>
      <c r="G395" s="2" t="s">
        <v>253</v>
      </c>
      <c r="H395" s="2" t="s">
        <v>553</v>
      </c>
      <c r="I395" s="2" t="s">
        <v>2820</v>
      </c>
      <c r="J395" s="2" t="s">
        <v>2821</v>
      </c>
      <c r="K395" s="2" t="s">
        <v>125</v>
      </c>
      <c r="L395" s="2" t="s">
        <v>125</v>
      </c>
      <c r="M395" s="2" t="s">
        <v>125</v>
      </c>
      <c r="N395" s="2" t="s">
        <v>125</v>
      </c>
      <c r="O395" s="2" t="s">
        <v>125</v>
      </c>
      <c r="P395" s="2" t="s">
        <v>125</v>
      </c>
      <c r="Q395" s="2" t="s">
        <v>125</v>
      </c>
      <c r="R395" s="2" t="s">
        <v>125</v>
      </c>
      <c r="S395" s="2" t="s">
        <v>125</v>
      </c>
      <c r="T395" s="2" t="s">
        <v>125</v>
      </c>
      <c r="U395" s="2" t="s">
        <v>125</v>
      </c>
      <c r="V395" s="2" t="s">
        <v>125</v>
      </c>
      <c r="W395" s="2" t="s">
        <v>125</v>
      </c>
      <c r="X395" s="2" t="s">
        <v>125</v>
      </c>
      <c r="Y395" s="2" t="s">
        <v>125</v>
      </c>
      <c r="Z395" s="2" t="s">
        <v>125</v>
      </c>
      <c r="AA395" s="2" t="s">
        <v>125</v>
      </c>
      <c r="AB395" s="2" t="s">
        <v>125</v>
      </c>
      <c r="AC395" s="2" t="s">
        <v>125</v>
      </c>
      <c r="AD395" s="2" t="s">
        <v>125</v>
      </c>
      <c r="AE395" s="2" t="s">
        <v>125</v>
      </c>
      <c r="AF395" s="2" t="s">
        <v>125</v>
      </c>
      <c r="AG395" s="2" t="s">
        <v>125</v>
      </c>
      <c r="AH395" s="2" t="s">
        <v>125</v>
      </c>
      <c r="AI395" s="2" t="s">
        <v>125</v>
      </c>
      <c r="AJ395" s="2" t="s">
        <v>125</v>
      </c>
      <c r="AK395" s="2" t="s">
        <v>125</v>
      </c>
      <c r="AL395" s="2" t="s">
        <v>125</v>
      </c>
      <c r="AM395" s="2" t="s">
        <v>125</v>
      </c>
      <c r="AN395" s="2" t="s">
        <v>125</v>
      </c>
      <c r="AO395" s="2" t="s">
        <v>125</v>
      </c>
      <c r="AP395" s="2" t="s">
        <v>125</v>
      </c>
      <c r="AQ395" s="2" t="s">
        <v>125</v>
      </c>
      <c r="AR395" s="2" t="s">
        <v>125</v>
      </c>
      <c r="AS395" s="2" t="s">
        <v>125</v>
      </c>
      <c r="AT395" s="2" t="s">
        <v>125</v>
      </c>
      <c r="AU395" s="2" t="s">
        <v>125</v>
      </c>
      <c r="AV395" s="2" t="s">
        <v>125</v>
      </c>
      <c r="AW395" s="2" t="s">
        <v>125</v>
      </c>
      <c r="AX395" s="2"/>
      <c r="AY395" s="2" t="s">
        <v>125</v>
      </c>
      <c r="AZ395" s="2" t="s">
        <v>125</v>
      </c>
      <c r="BA395" s="2" t="s">
        <v>125</v>
      </c>
      <c r="BB395" s="2" t="s">
        <v>125</v>
      </c>
      <c r="BC395" s="2" t="s">
        <v>125</v>
      </c>
      <c r="BD395" s="2" t="s">
        <v>125</v>
      </c>
      <c r="BE395" s="2" t="s">
        <v>125</v>
      </c>
      <c r="BF395" s="2" t="s">
        <v>125</v>
      </c>
      <c r="BG395" s="2" t="s">
        <v>125</v>
      </c>
      <c r="BH395" s="2" t="s">
        <v>125</v>
      </c>
      <c r="BI395" s="2" t="s">
        <v>125</v>
      </c>
      <c r="BJ395" s="2" t="s">
        <v>125</v>
      </c>
      <c r="BK395" s="2" t="s">
        <v>125</v>
      </c>
      <c r="BL395" s="2" t="s">
        <v>125</v>
      </c>
      <c r="BM395" s="2" t="s">
        <v>125</v>
      </c>
      <c r="BN395" s="2" t="s">
        <v>125</v>
      </c>
      <c r="BO395" s="2" t="s">
        <v>125</v>
      </c>
      <c r="BP395" s="2" t="s">
        <v>125</v>
      </c>
      <c r="BQ395" s="2" t="s">
        <v>125</v>
      </c>
      <c r="BR395" s="2" t="s">
        <v>125</v>
      </c>
      <c r="BS395" s="2" t="s">
        <v>125</v>
      </c>
      <c r="BT395" s="2" t="s">
        <v>125</v>
      </c>
      <c r="BU395" s="2"/>
      <c r="BV395" s="2" t="s">
        <v>125</v>
      </c>
      <c r="BW395" s="2" t="s">
        <v>125</v>
      </c>
      <c r="BX395" s="2" t="s">
        <v>125</v>
      </c>
      <c r="BY395" s="2" t="s">
        <v>125</v>
      </c>
      <c r="BZ395" s="2" t="s">
        <v>125</v>
      </c>
      <c r="CA395" s="2" t="s">
        <v>125</v>
      </c>
      <c r="CB395" s="2" t="s">
        <v>125</v>
      </c>
      <c r="CC395" s="2" t="s">
        <v>125</v>
      </c>
      <c r="CD395" s="2"/>
      <c r="CE395" s="2"/>
      <c r="CF395" s="2" t="s">
        <v>125</v>
      </c>
      <c r="CG395" s="2" t="s">
        <v>125</v>
      </c>
      <c r="CH395" s="2" t="s">
        <v>125</v>
      </c>
      <c r="CI395" s="2"/>
      <c r="CJ395" s="2" t="s">
        <v>125</v>
      </c>
      <c r="CK395" s="2" t="s">
        <v>125</v>
      </c>
      <c r="CL395" s="2" t="s">
        <v>125</v>
      </c>
      <c r="CM395" s="2"/>
      <c r="CN395" s="2" t="s">
        <v>125</v>
      </c>
      <c r="CO395" s="2" t="s">
        <v>125</v>
      </c>
      <c r="CP395" s="2" t="s">
        <v>125</v>
      </c>
      <c r="CQ395" s="2"/>
      <c r="CR395" s="2"/>
      <c r="CS395" s="2" t="s">
        <v>125</v>
      </c>
      <c r="CT395" s="2"/>
      <c r="CU395" s="2"/>
      <c r="CV395" s="2" t="s">
        <v>125</v>
      </c>
      <c r="CW395" s="2" t="s">
        <v>125</v>
      </c>
      <c r="CX395" s="2" t="s">
        <v>125</v>
      </c>
      <c r="CY395" s="2"/>
      <c r="CZ395" s="2" t="s">
        <v>125</v>
      </c>
      <c r="DA395" s="2" t="s">
        <v>125</v>
      </c>
      <c r="DB395" s="2"/>
      <c r="DC395" s="2"/>
      <c r="DD395" s="2"/>
      <c r="DE395" s="2" t="s">
        <v>125</v>
      </c>
      <c r="DF395" s="2"/>
      <c r="DG395" s="2" t="s">
        <v>125</v>
      </c>
      <c r="DH395" s="2" t="s">
        <v>125</v>
      </c>
      <c r="DI395" s="2" t="s">
        <v>125</v>
      </c>
      <c r="DJ395" s="2" t="s">
        <v>125</v>
      </c>
      <c r="DK395" s="51" t="s">
        <v>3179</v>
      </c>
      <c r="DL395" s="52" t="s">
        <v>570</v>
      </c>
    </row>
    <row r="396" spans="1:116" ht="28.5" x14ac:dyDescent="0.2">
      <c r="A396" s="2" t="s">
        <v>2685</v>
      </c>
      <c r="B396" s="2" t="s">
        <v>117</v>
      </c>
      <c r="C396" s="2" t="s">
        <v>2822</v>
      </c>
      <c r="D396" s="2"/>
      <c r="E396" s="2" t="s">
        <v>232</v>
      </c>
      <c r="F396" s="2" t="s">
        <v>1079</v>
      </c>
      <c r="G396" s="2" t="s">
        <v>886</v>
      </c>
      <c r="H396" s="2" t="s">
        <v>197</v>
      </c>
      <c r="I396" s="2" t="s">
        <v>2823</v>
      </c>
      <c r="J396" s="2" t="s">
        <v>2824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51" t="s">
        <v>3180</v>
      </c>
      <c r="DL396" s="52" t="s">
        <v>284</v>
      </c>
    </row>
    <row r="397" spans="1:116" ht="28.5" x14ac:dyDescent="0.2">
      <c r="A397" s="2" t="s">
        <v>2686</v>
      </c>
      <c r="B397" s="2" t="s">
        <v>117</v>
      </c>
      <c r="C397" s="2"/>
      <c r="D397" s="2" t="s">
        <v>2825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51" t="s">
        <v>3181</v>
      </c>
      <c r="DL397" s="52" t="s">
        <v>3181</v>
      </c>
    </row>
    <row r="398" spans="1:116" ht="28.5" x14ac:dyDescent="0.2">
      <c r="A398" s="2" t="s">
        <v>2687</v>
      </c>
      <c r="B398" s="2" t="s">
        <v>117</v>
      </c>
      <c r="C398" s="2" t="s">
        <v>2826</v>
      </c>
      <c r="D398" s="2" t="s">
        <v>2827</v>
      </c>
      <c r="E398" s="2" t="s">
        <v>1048</v>
      </c>
      <c r="F398" s="2" t="s">
        <v>382</v>
      </c>
      <c r="G398" s="2" t="s">
        <v>1028</v>
      </c>
      <c r="H398" s="2" t="s">
        <v>131</v>
      </c>
      <c r="I398" s="2" t="s">
        <v>2828</v>
      </c>
      <c r="J398" s="2" t="s">
        <v>2829</v>
      </c>
      <c r="K398" s="2" t="s">
        <v>722</v>
      </c>
      <c r="L398" s="2" t="s">
        <v>286</v>
      </c>
      <c r="M398" s="2" t="s">
        <v>488</v>
      </c>
      <c r="N398" s="2" t="s">
        <v>1261</v>
      </c>
      <c r="O398" s="2" t="s">
        <v>479</v>
      </c>
      <c r="P398" s="2" t="s">
        <v>149</v>
      </c>
      <c r="Q398" s="2" t="s">
        <v>954</v>
      </c>
      <c r="R398" s="2" t="s">
        <v>342</v>
      </c>
      <c r="S398" s="2" t="s">
        <v>135</v>
      </c>
      <c r="T398" s="2" t="s">
        <v>562</v>
      </c>
      <c r="U398" s="2" t="s">
        <v>200</v>
      </c>
      <c r="V398" s="2" t="s">
        <v>125</v>
      </c>
      <c r="W398" s="2" t="s">
        <v>125</v>
      </c>
      <c r="X398" s="2" t="s">
        <v>152</v>
      </c>
      <c r="Y398" s="2" t="s">
        <v>135</v>
      </c>
      <c r="Z398" s="2" t="s">
        <v>152</v>
      </c>
      <c r="AA398" s="2" t="s">
        <v>737</v>
      </c>
      <c r="AB398" s="2" t="s">
        <v>193</v>
      </c>
      <c r="AC398" s="2" t="s">
        <v>125</v>
      </c>
      <c r="AD398" s="2" t="s">
        <v>210</v>
      </c>
      <c r="AE398" s="2" t="s">
        <v>125</v>
      </c>
      <c r="AF398" s="2" t="s">
        <v>261</v>
      </c>
      <c r="AG398" s="2" t="s">
        <v>125</v>
      </c>
      <c r="AH398" s="2" t="s">
        <v>135</v>
      </c>
      <c r="AI398" s="2" t="s">
        <v>191</v>
      </c>
      <c r="AJ398" s="2" t="s">
        <v>149</v>
      </c>
      <c r="AK398" s="2" t="s">
        <v>135</v>
      </c>
      <c r="AL398" s="2" t="s">
        <v>1031</v>
      </c>
      <c r="AM398" s="2" t="s">
        <v>135</v>
      </c>
      <c r="AN398" s="2" t="s">
        <v>867</v>
      </c>
      <c r="AO398" s="2" t="s">
        <v>194</v>
      </c>
      <c r="AP398" s="2" t="s">
        <v>135</v>
      </c>
      <c r="AQ398" s="2" t="s">
        <v>125</v>
      </c>
      <c r="AR398" s="2" t="s">
        <v>194</v>
      </c>
      <c r="AS398" s="2" t="s">
        <v>125</v>
      </c>
      <c r="AT398" s="2" t="s">
        <v>222</v>
      </c>
      <c r="AU398" s="2" t="s">
        <v>125</v>
      </c>
      <c r="AV398" s="2" t="s">
        <v>157</v>
      </c>
      <c r="AW398" s="2" t="s">
        <v>125</v>
      </c>
      <c r="AX398" s="2"/>
      <c r="AY398" s="2" t="s">
        <v>135</v>
      </c>
      <c r="AZ398" s="2" t="s">
        <v>125</v>
      </c>
      <c r="BA398" s="2" t="s">
        <v>192</v>
      </c>
      <c r="BB398" s="2" t="s">
        <v>166</v>
      </c>
      <c r="BC398" s="2" t="s">
        <v>149</v>
      </c>
      <c r="BD398" s="2" t="s">
        <v>191</v>
      </c>
      <c r="BE398" s="2" t="s">
        <v>223</v>
      </c>
      <c r="BF398" s="2" t="s">
        <v>283</v>
      </c>
      <c r="BG398" s="2" t="s">
        <v>135</v>
      </c>
      <c r="BH398" s="2" t="s">
        <v>152</v>
      </c>
      <c r="BI398" s="2" t="s">
        <v>152</v>
      </c>
      <c r="BJ398" s="2" t="s">
        <v>149</v>
      </c>
      <c r="BK398" s="2" t="s">
        <v>260</v>
      </c>
      <c r="BL398" s="2" t="s">
        <v>135</v>
      </c>
      <c r="BM398" s="2" t="s">
        <v>125</v>
      </c>
      <c r="BN398" s="2" t="s">
        <v>125</v>
      </c>
      <c r="BO398" s="2" t="s">
        <v>125</v>
      </c>
      <c r="BP398" s="2" t="s">
        <v>183</v>
      </c>
      <c r="BQ398" s="2" t="s">
        <v>149</v>
      </c>
      <c r="BR398" s="2" t="s">
        <v>135</v>
      </c>
      <c r="BS398" s="2" t="s">
        <v>149</v>
      </c>
      <c r="BT398" s="2" t="s">
        <v>135</v>
      </c>
      <c r="BU398" s="2"/>
      <c r="BV398" s="2" t="s">
        <v>135</v>
      </c>
      <c r="BW398" s="2" t="s">
        <v>222</v>
      </c>
      <c r="BX398" s="2" t="s">
        <v>149</v>
      </c>
      <c r="BY398" s="2" t="s">
        <v>226</v>
      </c>
      <c r="BZ398" s="2" t="s">
        <v>136</v>
      </c>
      <c r="CA398" s="2" t="s">
        <v>157</v>
      </c>
      <c r="CB398" s="2" t="s">
        <v>135</v>
      </c>
      <c r="CC398" s="2" t="s">
        <v>149</v>
      </c>
      <c r="CD398" s="2"/>
      <c r="CE398" s="2"/>
      <c r="CF398" s="2" t="s">
        <v>157</v>
      </c>
      <c r="CG398" s="2" t="s">
        <v>135</v>
      </c>
      <c r="CH398" s="2" t="s">
        <v>149</v>
      </c>
      <c r="CI398" s="2"/>
      <c r="CJ398" s="2" t="s">
        <v>125</v>
      </c>
      <c r="CK398" s="2" t="s">
        <v>135</v>
      </c>
      <c r="CL398" s="2" t="s">
        <v>149</v>
      </c>
      <c r="CM398" s="2"/>
      <c r="CN398" s="2" t="s">
        <v>125</v>
      </c>
      <c r="CO398" s="2" t="s">
        <v>234</v>
      </c>
      <c r="CP398" s="2" t="s">
        <v>157</v>
      </c>
      <c r="CQ398" s="2"/>
      <c r="CR398" s="2"/>
      <c r="CS398" s="2" t="s">
        <v>199</v>
      </c>
      <c r="CT398" s="2"/>
      <c r="CU398" s="2"/>
      <c r="CV398" s="2" t="s">
        <v>135</v>
      </c>
      <c r="CW398" s="2" t="s">
        <v>341</v>
      </c>
      <c r="CX398" s="2" t="s">
        <v>135</v>
      </c>
      <c r="CY398" s="2"/>
      <c r="CZ398" s="2" t="s">
        <v>125</v>
      </c>
      <c r="DA398" s="2" t="s">
        <v>309</v>
      </c>
      <c r="DB398" s="2"/>
      <c r="DC398" s="2"/>
      <c r="DD398" s="2"/>
      <c r="DE398" s="2" t="s">
        <v>125</v>
      </c>
      <c r="DF398" s="2"/>
      <c r="DG398" s="2" t="s">
        <v>131</v>
      </c>
      <c r="DH398" s="2" t="s">
        <v>277</v>
      </c>
      <c r="DI398" s="2" t="s">
        <v>135</v>
      </c>
      <c r="DJ398" s="2" t="s">
        <v>135</v>
      </c>
      <c r="DK398" s="51" t="s">
        <v>3182</v>
      </c>
      <c r="DL398" s="52" t="s">
        <v>479</v>
      </c>
    </row>
    <row r="399" spans="1:116" ht="28.5" x14ac:dyDescent="0.2">
      <c r="A399" s="2" t="s">
        <v>2688</v>
      </c>
      <c r="B399" s="2" t="s">
        <v>117</v>
      </c>
      <c r="C399" s="2" t="s">
        <v>2830</v>
      </c>
      <c r="D399" s="2" t="s">
        <v>2831</v>
      </c>
      <c r="E399" s="2" t="s">
        <v>207</v>
      </c>
      <c r="F399" s="2" t="s">
        <v>382</v>
      </c>
      <c r="G399" s="2" t="s">
        <v>2774</v>
      </c>
      <c r="H399" s="2" t="s">
        <v>562</v>
      </c>
      <c r="I399" s="2" t="s">
        <v>2832</v>
      </c>
      <c r="J399" s="2" t="s">
        <v>2833</v>
      </c>
      <c r="K399" s="2" t="s">
        <v>412</v>
      </c>
      <c r="L399" s="2" t="s">
        <v>544</v>
      </c>
      <c r="M399" s="2" t="s">
        <v>676</v>
      </c>
      <c r="N399" s="2" t="s">
        <v>722</v>
      </c>
      <c r="O399" s="2" t="s">
        <v>147</v>
      </c>
      <c r="P399" s="2" t="s">
        <v>149</v>
      </c>
      <c r="Q399" s="2" t="s">
        <v>286</v>
      </c>
      <c r="R399" s="2" t="s">
        <v>395</v>
      </c>
      <c r="S399" s="2" t="s">
        <v>149</v>
      </c>
      <c r="T399" s="2" t="s">
        <v>153</v>
      </c>
      <c r="U399" s="2" t="s">
        <v>365</v>
      </c>
      <c r="V399" s="2" t="s">
        <v>125</v>
      </c>
      <c r="W399" s="2" t="s">
        <v>125</v>
      </c>
      <c r="X399" s="2" t="s">
        <v>125</v>
      </c>
      <c r="Y399" s="2" t="s">
        <v>135</v>
      </c>
      <c r="Z399" s="2" t="s">
        <v>192</v>
      </c>
      <c r="AA399" s="2" t="s">
        <v>298</v>
      </c>
      <c r="AB399" s="2" t="s">
        <v>226</v>
      </c>
      <c r="AC399" s="2" t="s">
        <v>125</v>
      </c>
      <c r="AD399" s="2" t="s">
        <v>278</v>
      </c>
      <c r="AE399" s="2" t="s">
        <v>125</v>
      </c>
      <c r="AF399" s="2" t="s">
        <v>123</v>
      </c>
      <c r="AG399" s="2" t="s">
        <v>125</v>
      </c>
      <c r="AH399" s="2" t="s">
        <v>192</v>
      </c>
      <c r="AI399" s="2" t="s">
        <v>191</v>
      </c>
      <c r="AJ399" s="2" t="s">
        <v>135</v>
      </c>
      <c r="AK399" s="2" t="s">
        <v>135</v>
      </c>
      <c r="AL399" s="2" t="s">
        <v>1024</v>
      </c>
      <c r="AM399" s="2" t="s">
        <v>135</v>
      </c>
      <c r="AN399" s="2" t="s">
        <v>867</v>
      </c>
      <c r="AO399" s="2" t="s">
        <v>194</v>
      </c>
      <c r="AP399" s="2" t="s">
        <v>152</v>
      </c>
      <c r="AQ399" s="2" t="s">
        <v>125</v>
      </c>
      <c r="AR399" s="2" t="s">
        <v>136</v>
      </c>
      <c r="AS399" s="2" t="s">
        <v>125</v>
      </c>
      <c r="AT399" s="2" t="s">
        <v>136</v>
      </c>
      <c r="AU399" s="2" t="s">
        <v>125</v>
      </c>
      <c r="AV399" s="2" t="s">
        <v>157</v>
      </c>
      <c r="AW399" s="2" t="s">
        <v>125</v>
      </c>
      <c r="AX399" s="2"/>
      <c r="AY399" s="2" t="s">
        <v>149</v>
      </c>
      <c r="AZ399" s="2" t="s">
        <v>125</v>
      </c>
      <c r="BA399" s="2" t="s">
        <v>167</v>
      </c>
      <c r="BB399" s="2" t="s">
        <v>191</v>
      </c>
      <c r="BC399" s="2" t="s">
        <v>149</v>
      </c>
      <c r="BD399" s="2" t="s">
        <v>191</v>
      </c>
      <c r="BE399" s="2" t="s">
        <v>278</v>
      </c>
      <c r="BF399" s="2" t="s">
        <v>339</v>
      </c>
      <c r="BG399" s="2" t="s">
        <v>135</v>
      </c>
      <c r="BH399" s="2" t="s">
        <v>157</v>
      </c>
      <c r="BI399" s="2" t="s">
        <v>149</v>
      </c>
      <c r="BJ399" s="2" t="s">
        <v>149</v>
      </c>
      <c r="BK399" s="2" t="s">
        <v>263</v>
      </c>
      <c r="BL399" s="2" t="s">
        <v>125</v>
      </c>
      <c r="BM399" s="2" t="s">
        <v>135</v>
      </c>
      <c r="BN399" s="2" t="s">
        <v>125</v>
      </c>
      <c r="BO399" s="2" t="s">
        <v>135</v>
      </c>
      <c r="BP399" s="2" t="s">
        <v>234</v>
      </c>
      <c r="BQ399" s="2" t="s">
        <v>149</v>
      </c>
      <c r="BR399" s="2" t="s">
        <v>135</v>
      </c>
      <c r="BS399" s="2" t="s">
        <v>152</v>
      </c>
      <c r="BT399" s="2" t="s">
        <v>149</v>
      </c>
      <c r="BU399" s="2"/>
      <c r="BV399" s="2" t="s">
        <v>149</v>
      </c>
      <c r="BW399" s="2" t="s">
        <v>222</v>
      </c>
      <c r="BX399" s="2" t="s">
        <v>149</v>
      </c>
      <c r="BY399" s="2" t="s">
        <v>246</v>
      </c>
      <c r="BZ399" s="2" t="s">
        <v>147</v>
      </c>
      <c r="CA399" s="2" t="s">
        <v>157</v>
      </c>
      <c r="CB399" s="2" t="s">
        <v>135</v>
      </c>
      <c r="CC399" s="2" t="s">
        <v>135</v>
      </c>
      <c r="CD399" s="2"/>
      <c r="CE399" s="2"/>
      <c r="CF399" s="2" t="s">
        <v>135</v>
      </c>
      <c r="CG399" s="2" t="s">
        <v>135</v>
      </c>
      <c r="CH399" s="2" t="s">
        <v>135</v>
      </c>
      <c r="CI399" s="2"/>
      <c r="CJ399" s="2" t="s">
        <v>125</v>
      </c>
      <c r="CK399" s="2" t="s">
        <v>135</v>
      </c>
      <c r="CL399" s="2" t="s">
        <v>149</v>
      </c>
      <c r="CM399" s="2"/>
      <c r="CN399" s="2" t="s">
        <v>125</v>
      </c>
      <c r="CO399" s="2" t="s">
        <v>192</v>
      </c>
      <c r="CP399" s="2" t="s">
        <v>149</v>
      </c>
      <c r="CQ399" s="2"/>
      <c r="CR399" s="2"/>
      <c r="CS399" s="2" t="s">
        <v>182</v>
      </c>
      <c r="CT399" s="2"/>
      <c r="CU399" s="2"/>
      <c r="CV399" s="2" t="s">
        <v>149</v>
      </c>
      <c r="CW399" s="2" t="s">
        <v>199</v>
      </c>
      <c r="CX399" s="2" t="s">
        <v>125</v>
      </c>
      <c r="CY399" s="2"/>
      <c r="CZ399" s="2" t="s">
        <v>125</v>
      </c>
      <c r="DA399" s="2" t="s">
        <v>166</v>
      </c>
      <c r="DB399" s="2"/>
      <c r="DC399" s="2"/>
      <c r="DD399" s="2"/>
      <c r="DE399" s="2" t="s">
        <v>125</v>
      </c>
      <c r="DF399" s="2"/>
      <c r="DG399" s="2" t="s">
        <v>136</v>
      </c>
      <c r="DH399" s="2" t="s">
        <v>246</v>
      </c>
      <c r="DI399" s="2" t="s">
        <v>135</v>
      </c>
      <c r="DJ399" s="2" t="s">
        <v>125</v>
      </c>
      <c r="DK399" s="51" t="s">
        <v>3183</v>
      </c>
      <c r="DL399" s="52" t="s">
        <v>242</v>
      </c>
    </row>
    <row r="400" spans="1:116" ht="28.5" x14ac:dyDescent="0.2">
      <c r="A400" s="2" t="s">
        <v>2689</v>
      </c>
      <c r="B400" s="2" t="s">
        <v>117</v>
      </c>
      <c r="C400" s="2" t="s">
        <v>2834</v>
      </c>
      <c r="D400" s="2" t="s">
        <v>2835</v>
      </c>
      <c r="E400" s="2" t="s">
        <v>315</v>
      </c>
      <c r="F400" s="2" t="s">
        <v>382</v>
      </c>
      <c r="G400" s="2" t="s">
        <v>2836</v>
      </c>
      <c r="H400" s="2" t="s">
        <v>221</v>
      </c>
      <c r="I400" s="2" t="s">
        <v>2837</v>
      </c>
      <c r="J400" s="2" t="s">
        <v>2197</v>
      </c>
      <c r="K400" s="2" t="s">
        <v>662</v>
      </c>
      <c r="L400" s="2" t="s">
        <v>444</v>
      </c>
      <c r="M400" s="2" t="s">
        <v>736</v>
      </c>
      <c r="N400" s="2" t="s">
        <v>3143</v>
      </c>
      <c r="O400" s="2" t="s">
        <v>191</v>
      </c>
      <c r="P400" s="2" t="s">
        <v>149</v>
      </c>
      <c r="Q400" s="2" t="s">
        <v>237</v>
      </c>
      <c r="R400" s="2" t="s">
        <v>143</v>
      </c>
      <c r="S400" s="2" t="s">
        <v>135</v>
      </c>
      <c r="T400" s="2" t="s">
        <v>158</v>
      </c>
      <c r="U400" s="2" t="s">
        <v>183</v>
      </c>
      <c r="V400" s="2" t="s">
        <v>125</v>
      </c>
      <c r="W400" s="2" t="s">
        <v>125</v>
      </c>
      <c r="X400" s="2" t="s">
        <v>125</v>
      </c>
      <c r="Y400" s="2" t="s">
        <v>135</v>
      </c>
      <c r="Z400" s="2" t="s">
        <v>167</v>
      </c>
      <c r="AA400" s="2" t="s">
        <v>186</v>
      </c>
      <c r="AB400" s="2" t="s">
        <v>198</v>
      </c>
      <c r="AC400" s="2" t="s">
        <v>125</v>
      </c>
      <c r="AD400" s="2" t="s">
        <v>333</v>
      </c>
      <c r="AE400" s="2" t="s">
        <v>125</v>
      </c>
      <c r="AF400" s="2" t="s">
        <v>200</v>
      </c>
      <c r="AG400" s="2" t="s">
        <v>125</v>
      </c>
      <c r="AH400" s="2" t="s">
        <v>167</v>
      </c>
      <c r="AI400" s="2" t="s">
        <v>191</v>
      </c>
      <c r="AJ400" s="2" t="s">
        <v>135</v>
      </c>
      <c r="AK400" s="2" t="s">
        <v>135</v>
      </c>
      <c r="AL400" s="2" t="s">
        <v>321</v>
      </c>
      <c r="AM400" s="2" t="s">
        <v>135</v>
      </c>
      <c r="AN400" s="2" t="s">
        <v>555</v>
      </c>
      <c r="AO400" s="2" t="s">
        <v>191</v>
      </c>
      <c r="AP400" s="2" t="s">
        <v>152</v>
      </c>
      <c r="AQ400" s="2" t="s">
        <v>125</v>
      </c>
      <c r="AR400" s="2" t="s">
        <v>164</v>
      </c>
      <c r="AS400" s="2" t="s">
        <v>125</v>
      </c>
      <c r="AT400" s="2" t="s">
        <v>136</v>
      </c>
      <c r="AU400" s="2" t="s">
        <v>125</v>
      </c>
      <c r="AV400" s="2" t="s">
        <v>157</v>
      </c>
      <c r="AW400" s="2" t="s">
        <v>125</v>
      </c>
      <c r="AX400" s="2"/>
      <c r="AY400" s="2" t="s">
        <v>135</v>
      </c>
      <c r="AZ400" s="2" t="s">
        <v>125</v>
      </c>
      <c r="BA400" s="2" t="s">
        <v>167</v>
      </c>
      <c r="BB400" s="2" t="s">
        <v>192</v>
      </c>
      <c r="BC400" s="2" t="s">
        <v>135</v>
      </c>
      <c r="BD400" s="2" t="s">
        <v>194</v>
      </c>
      <c r="BE400" s="2" t="s">
        <v>184</v>
      </c>
      <c r="BF400" s="2" t="s">
        <v>223</v>
      </c>
      <c r="BG400" s="2" t="s">
        <v>135</v>
      </c>
      <c r="BH400" s="2" t="s">
        <v>152</v>
      </c>
      <c r="BI400" s="2" t="s">
        <v>152</v>
      </c>
      <c r="BJ400" s="2" t="s">
        <v>149</v>
      </c>
      <c r="BK400" s="2" t="s">
        <v>195</v>
      </c>
      <c r="BL400" s="2" t="s">
        <v>125</v>
      </c>
      <c r="BM400" s="2" t="s">
        <v>125</v>
      </c>
      <c r="BN400" s="2" t="s">
        <v>125</v>
      </c>
      <c r="BO400" s="2" t="s">
        <v>135</v>
      </c>
      <c r="BP400" s="2" t="s">
        <v>183</v>
      </c>
      <c r="BQ400" s="2" t="s">
        <v>149</v>
      </c>
      <c r="BR400" s="2" t="s">
        <v>135</v>
      </c>
      <c r="BS400" s="2" t="s">
        <v>149</v>
      </c>
      <c r="BT400" s="2" t="s">
        <v>135</v>
      </c>
      <c r="BU400" s="2"/>
      <c r="BV400" s="2" t="s">
        <v>135</v>
      </c>
      <c r="BW400" s="2" t="s">
        <v>222</v>
      </c>
      <c r="BX400" s="2" t="s">
        <v>135</v>
      </c>
      <c r="BY400" s="2" t="s">
        <v>226</v>
      </c>
      <c r="BZ400" s="2" t="s">
        <v>136</v>
      </c>
      <c r="CA400" s="2" t="s">
        <v>149</v>
      </c>
      <c r="CB400" s="2" t="s">
        <v>135</v>
      </c>
      <c r="CC400" s="2" t="s">
        <v>135</v>
      </c>
      <c r="CD400" s="2"/>
      <c r="CE400" s="2"/>
      <c r="CF400" s="2" t="s">
        <v>135</v>
      </c>
      <c r="CG400" s="2" t="s">
        <v>135</v>
      </c>
      <c r="CH400" s="2" t="s">
        <v>135</v>
      </c>
      <c r="CI400" s="2"/>
      <c r="CJ400" s="2" t="s">
        <v>125</v>
      </c>
      <c r="CK400" s="2" t="s">
        <v>135</v>
      </c>
      <c r="CL400" s="2" t="s">
        <v>135</v>
      </c>
      <c r="CM400" s="2"/>
      <c r="CN400" s="2" t="s">
        <v>125</v>
      </c>
      <c r="CO400" s="2" t="s">
        <v>167</v>
      </c>
      <c r="CP400" s="2" t="s">
        <v>149</v>
      </c>
      <c r="CQ400" s="2"/>
      <c r="CR400" s="2"/>
      <c r="CS400" s="2" t="s">
        <v>195</v>
      </c>
      <c r="CT400" s="2"/>
      <c r="CU400" s="2"/>
      <c r="CV400" s="2" t="s">
        <v>135</v>
      </c>
      <c r="CW400" s="2" t="s">
        <v>187</v>
      </c>
      <c r="CX400" s="2" t="s">
        <v>125</v>
      </c>
      <c r="CY400" s="2"/>
      <c r="CZ400" s="2" t="s">
        <v>125</v>
      </c>
      <c r="DA400" s="2" t="s">
        <v>195</v>
      </c>
      <c r="DB400" s="2"/>
      <c r="DC400" s="2"/>
      <c r="DD400" s="2"/>
      <c r="DE400" s="2" t="s">
        <v>125</v>
      </c>
      <c r="DF400" s="2"/>
      <c r="DG400" s="2" t="s">
        <v>136</v>
      </c>
      <c r="DH400" s="2" t="s">
        <v>246</v>
      </c>
      <c r="DI400" s="2" t="s">
        <v>135</v>
      </c>
      <c r="DJ400" s="2" t="s">
        <v>125</v>
      </c>
      <c r="DK400" s="51" t="s">
        <v>3179</v>
      </c>
      <c r="DL400" s="52" t="s">
        <v>399</v>
      </c>
    </row>
    <row r="401" spans="1:116" ht="28.5" x14ac:dyDescent="0.2">
      <c r="A401" s="2" t="s">
        <v>2690</v>
      </c>
      <c r="B401" s="2" t="s">
        <v>117</v>
      </c>
      <c r="C401" s="2" t="s">
        <v>2838</v>
      </c>
      <c r="D401" s="2" t="s">
        <v>2839</v>
      </c>
      <c r="E401" s="2" t="s">
        <v>315</v>
      </c>
      <c r="F401" s="2" t="s">
        <v>360</v>
      </c>
      <c r="G401" s="2" t="s">
        <v>1113</v>
      </c>
      <c r="H401" s="2" t="s">
        <v>616</v>
      </c>
      <c r="I401" s="2" t="s">
        <v>2840</v>
      </c>
      <c r="J401" s="2" t="s">
        <v>2841</v>
      </c>
      <c r="K401" s="2" t="s">
        <v>760</v>
      </c>
      <c r="L401" s="2" t="s">
        <v>248</v>
      </c>
      <c r="M401" s="2" t="s">
        <v>421</v>
      </c>
      <c r="N401" s="2" t="s">
        <v>909</v>
      </c>
      <c r="O401" s="2" t="s">
        <v>166</v>
      </c>
      <c r="P401" s="2" t="s">
        <v>149</v>
      </c>
      <c r="Q401" s="2" t="s">
        <v>238</v>
      </c>
      <c r="R401" s="2" t="s">
        <v>754</v>
      </c>
      <c r="S401" s="2" t="s">
        <v>135</v>
      </c>
      <c r="T401" s="2" t="s">
        <v>180</v>
      </c>
      <c r="U401" s="2" t="s">
        <v>182</v>
      </c>
      <c r="V401" s="2" t="s">
        <v>125</v>
      </c>
      <c r="W401" s="2" t="s">
        <v>125</v>
      </c>
      <c r="X401" s="2" t="s">
        <v>125</v>
      </c>
      <c r="Y401" s="2" t="s">
        <v>135</v>
      </c>
      <c r="Z401" s="2" t="s">
        <v>157</v>
      </c>
      <c r="AA401" s="2" t="s">
        <v>243</v>
      </c>
      <c r="AB401" s="2" t="s">
        <v>198</v>
      </c>
      <c r="AC401" s="2" t="s">
        <v>125</v>
      </c>
      <c r="AD401" s="2" t="s">
        <v>307</v>
      </c>
      <c r="AE401" s="2" t="s">
        <v>125</v>
      </c>
      <c r="AF401" s="2" t="s">
        <v>193</v>
      </c>
      <c r="AG401" s="2" t="s">
        <v>125</v>
      </c>
      <c r="AH401" s="2" t="s">
        <v>167</v>
      </c>
      <c r="AI401" s="2" t="s">
        <v>191</v>
      </c>
      <c r="AJ401" s="2" t="s">
        <v>135</v>
      </c>
      <c r="AK401" s="2" t="s">
        <v>135</v>
      </c>
      <c r="AL401" s="2" t="s">
        <v>552</v>
      </c>
      <c r="AM401" s="2" t="s">
        <v>135</v>
      </c>
      <c r="AN401" s="2" t="s">
        <v>505</v>
      </c>
      <c r="AO401" s="2" t="s">
        <v>194</v>
      </c>
      <c r="AP401" s="2" t="s">
        <v>152</v>
      </c>
      <c r="AQ401" s="2" t="s">
        <v>125</v>
      </c>
      <c r="AR401" s="2" t="s">
        <v>164</v>
      </c>
      <c r="AS401" s="2" t="s">
        <v>125</v>
      </c>
      <c r="AT401" s="2" t="s">
        <v>164</v>
      </c>
      <c r="AU401" s="2" t="s">
        <v>125</v>
      </c>
      <c r="AV401" s="2" t="s">
        <v>157</v>
      </c>
      <c r="AW401" s="2" t="s">
        <v>125</v>
      </c>
      <c r="AX401" s="2"/>
      <c r="AY401" s="2" t="s">
        <v>149</v>
      </c>
      <c r="AZ401" s="2" t="s">
        <v>125</v>
      </c>
      <c r="BA401" s="2" t="s">
        <v>167</v>
      </c>
      <c r="BB401" s="2" t="s">
        <v>192</v>
      </c>
      <c r="BC401" s="2" t="s">
        <v>149</v>
      </c>
      <c r="BD401" s="2" t="s">
        <v>194</v>
      </c>
      <c r="BE401" s="2" t="s">
        <v>240</v>
      </c>
      <c r="BF401" s="2" t="s">
        <v>227</v>
      </c>
      <c r="BG401" s="2" t="s">
        <v>135</v>
      </c>
      <c r="BH401" s="2" t="s">
        <v>152</v>
      </c>
      <c r="BI401" s="2" t="s">
        <v>152</v>
      </c>
      <c r="BJ401" s="2" t="s">
        <v>149</v>
      </c>
      <c r="BK401" s="2" t="s">
        <v>309</v>
      </c>
      <c r="BL401" s="2" t="s">
        <v>125</v>
      </c>
      <c r="BM401" s="2" t="s">
        <v>135</v>
      </c>
      <c r="BN401" s="2" t="s">
        <v>125</v>
      </c>
      <c r="BO401" s="2" t="s">
        <v>135</v>
      </c>
      <c r="BP401" s="2" t="s">
        <v>278</v>
      </c>
      <c r="BQ401" s="2" t="s">
        <v>152</v>
      </c>
      <c r="BR401" s="2" t="s">
        <v>135</v>
      </c>
      <c r="BS401" s="2" t="s">
        <v>149</v>
      </c>
      <c r="BT401" s="2" t="s">
        <v>135</v>
      </c>
      <c r="BU401" s="2"/>
      <c r="BV401" s="2" t="s">
        <v>149</v>
      </c>
      <c r="BW401" s="2" t="s">
        <v>147</v>
      </c>
      <c r="BX401" s="2" t="s">
        <v>149</v>
      </c>
      <c r="BY401" s="2" t="s">
        <v>245</v>
      </c>
      <c r="BZ401" s="2" t="s">
        <v>131</v>
      </c>
      <c r="CA401" s="2" t="s">
        <v>149</v>
      </c>
      <c r="CB401" s="2" t="s">
        <v>135</v>
      </c>
      <c r="CC401" s="2" t="s">
        <v>135</v>
      </c>
      <c r="CD401" s="2"/>
      <c r="CE401" s="2"/>
      <c r="CF401" s="2" t="s">
        <v>135</v>
      </c>
      <c r="CG401" s="2" t="s">
        <v>135</v>
      </c>
      <c r="CH401" s="2" t="s">
        <v>135</v>
      </c>
      <c r="CI401" s="2"/>
      <c r="CJ401" s="2" t="s">
        <v>125</v>
      </c>
      <c r="CK401" s="2" t="s">
        <v>135</v>
      </c>
      <c r="CL401" s="2" t="s">
        <v>135</v>
      </c>
      <c r="CM401" s="2"/>
      <c r="CN401" s="2" t="s">
        <v>125</v>
      </c>
      <c r="CO401" s="2" t="s">
        <v>192</v>
      </c>
      <c r="CP401" s="2" t="s">
        <v>149</v>
      </c>
      <c r="CQ401" s="2"/>
      <c r="CR401" s="2"/>
      <c r="CS401" s="2" t="s">
        <v>303</v>
      </c>
      <c r="CT401" s="2"/>
      <c r="CU401" s="2"/>
      <c r="CV401" s="2" t="s">
        <v>135</v>
      </c>
      <c r="CW401" s="2" t="s">
        <v>193</v>
      </c>
      <c r="CX401" s="2" t="s">
        <v>125</v>
      </c>
      <c r="CY401" s="2"/>
      <c r="CZ401" s="2" t="s">
        <v>125</v>
      </c>
      <c r="DA401" s="2" t="s">
        <v>187</v>
      </c>
      <c r="DB401" s="2"/>
      <c r="DC401" s="2"/>
      <c r="DD401" s="2"/>
      <c r="DE401" s="2" t="s">
        <v>125</v>
      </c>
      <c r="DF401" s="2"/>
      <c r="DG401" s="2" t="s">
        <v>136</v>
      </c>
      <c r="DH401" s="2" t="s">
        <v>183</v>
      </c>
      <c r="DI401" s="2" t="s">
        <v>135</v>
      </c>
      <c r="DJ401" s="2" t="s">
        <v>125</v>
      </c>
      <c r="DK401" s="51" t="s">
        <v>3184</v>
      </c>
      <c r="DL401" s="52" t="s">
        <v>190</v>
      </c>
    </row>
    <row r="402" spans="1:116" ht="28.5" x14ac:dyDescent="0.2">
      <c r="A402" s="2" t="s">
        <v>2691</v>
      </c>
      <c r="B402" s="2" t="s">
        <v>117</v>
      </c>
      <c r="C402" s="2" t="s">
        <v>2842</v>
      </c>
      <c r="D402" s="2" t="s">
        <v>2843</v>
      </c>
      <c r="E402" s="2" t="s">
        <v>315</v>
      </c>
      <c r="F402" s="2" t="s">
        <v>371</v>
      </c>
      <c r="G402" s="2" t="s">
        <v>2844</v>
      </c>
      <c r="H402" s="2" t="s">
        <v>128</v>
      </c>
      <c r="I402" s="2" t="s">
        <v>2845</v>
      </c>
      <c r="J402" s="2" t="s">
        <v>2846</v>
      </c>
      <c r="K402" s="2" t="s">
        <v>3160</v>
      </c>
      <c r="L402" s="2" t="s">
        <v>197</v>
      </c>
      <c r="M402" s="2" t="s">
        <v>590</v>
      </c>
      <c r="N402" s="2" t="s">
        <v>165</v>
      </c>
      <c r="O402" s="2" t="s">
        <v>166</v>
      </c>
      <c r="P402" s="2" t="s">
        <v>149</v>
      </c>
      <c r="Q402" s="2" t="s">
        <v>354</v>
      </c>
      <c r="R402" s="2" t="s">
        <v>395</v>
      </c>
      <c r="S402" s="2" t="s">
        <v>135</v>
      </c>
      <c r="T402" s="2" t="s">
        <v>179</v>
      </c>
      <c r="U402" s="2" t="s">
        <v>167</v>
      </c>
      <c r="V402" s="2" t="s">
        <v>125</v>
      </c>
      <c r="W402" s="2" t="s">
        <v>125</v>
      </c>
      <c r="X402" s="2" t="s">
        <v>125</v>
      </c>
      <c r="Y402" s="2" t="s">
        <v>135</v>
      </c>
      <c r="Z402" s="2" t="s">
        <v>167</v>
      </c>
      <c r="AA402" s="2" t="s">
        <v>243</v>
      </c>
      <c r="AB402" s="2" t="s">
        <v>198</v>
      </c>
      <c r="AC402" s="2" t="s">
        <v>125</v>
      </c>
      <c r="AD402" s="2" t="s">
        <v>278</v>
      </c>
      <c r="AE402" s="2" t="s">
        <v>125</v>
      </c>
      <c r="AF402" s="2" t="s">
        <v>194</v>
      </c>
      <c r="AG402" s="2" t="s">
        <v>125</v>
      </c>
      <c r="AH402" s="2" t="s">
        <v>157</v>
      </c>
      <c r="AI402" s="2" t="s">
        <v>191</v>
      </c>
      <c r="AJ402" s="2" t="s">
        <v>135</v>
      </c>
      <c r="AK402" s="2" t="s">
        <v>135</v>
      </c>
      <c r="AL402" s="2" t="s">
        <v>662</v>
      </c>
      <c r="AM402" s="2" t="s">
        <v>135</v>
      </c>
      <c r="AN402" s="2" t="s">
        <v>502</v>
      </c>
      <c r="AO402" s="2" t="s">
        <v>222</v>
      </c>
      <c r="AP402" s="2" t="s">
        <v>157</v>
      </c>
      <c r="AQ402" s="2" t="s">
        <v>125</v>
      </c>
      <c r="AR402" s="2" t="s">
        <v>136</v>
      </c>
      <c r="AS402" s="2" t="s">
        <v>125</v>
      </c>
      <c r="AT402" s="2" t="s">
        <v>164</v>
      </c>
      <c r="AU402" s="2" t="s">
        <v>125</v>
      </c>
      <c r="AV402" s="2" t="s">
        <v>157</v>
      </c>
      <c r="AW402" s="2" t="s">
        <v>125</v>
      </c>
      <c r="AX402" s="2"/>
      <c r="AY402" s="2" t="s">
        <v>149</v>
      </c>
      <c r="AZ402" s="2" t="s">
        <v>125</v>
      </c>
      <c r="BA402" s="2" t="s">
        <v>157</v>
      </c>
      <c r="BB402" s="2" t="s">
        <v>167</v>
      </c>
      <c r="BC402" s="2" t="s">
        <v>149</v>
      </c>
      <c r="BD402" s="2" t="s">
        <v>191</v>
      </c>
      <c r="BE402" s="2" t="s">
        <v>240</v>
      </c>
      <c r="BF402" s="2" t="s">
        <v>307</v>
      </c>
      <c r="BG402" s="2" t="s">
        <v>135</v>
      </c>
      <c r="BH402" s="2" t="s">
        <v>152</v>
      </c>
      <c r="BI402" s="2" t="s">
        <v>152</v>
      </c>
      <c r="BJ402" s="2" t="s">
        <v>149</v>
      </c>
      <c r="BK402" s="2" t="s">
        <v>264</v>
      </c>
      <c r="BL402" s="2" t="s">
        <v>125</v>
      </c>
      <c r="BM402" s="2" t="s">
        <v>125</v>
      </c>
      <c r="BN402" s="2" t="s">
        <v>125</v>
      </c>
      <c r="BO402" s="2" t="s">
        <v>125</v>
      </c>
      <c r="BP402" s="2" t="s">
        <v>123</v>
      </c>
      <c r="BQ402" s="2" t="s">
        <v>149</v>
      </c>
      <c r="BR402" s="2" t="s">
        <v>135</v>
      </c>
      <c r="BS402" s="2" t="s">
        <v>152</v>
      </c>
      <c r="BT402" s="2" t="s">
        <v>149</v>
      </c>
      <c r="BU402" s="2"/>
      <c r="BV402" s="2" t="s">
        <v>152</v>
      </c>
      <c r="BW402" s="2" t="s">
        <v>136</v>
      </c>
      <c r="BX402" s="2" t="s">
        <v>149</v>
      </c>
      <c r="BY402" s="2" t="s">
        <v>234</v>
      </c>
      <c r="BZ402" s="2" t="s">
        <v>182</v>
      </c>
      <c r="CA402" s="2" t="s">
        <v>149</v>
      </c>
      <c r="CB402" s="2" t="s">
        <v>135</v>
      </c>
      <c r="CC402" s="2" t="s">
        <v>135</v>
      </c>
      <c r="CD402" s="2"/>
      <c r="CE402" s="2"/>
      <c r="CF402" s="2" t="s">
        <v>135</v>
      </c>
      <c r="CG402" s="2" t="s">
        <v>135</v>
      </c>
      <c r="CH402" s="2" t="s">
        <v>135</v>
      </c>
      <c r="CI402" s="2"/>
      <c r="CJ402" s="2" t="s">
        <v>125</v>
      </c>
      <c r="CK402" s="2" t="s">
        <v>135</v>
      </c>
      <c r="CL402" s="2" t="s">
        <v>135</v>
      </c>
      <c r="CM402" s="2"/>
      <c r="CN402" s="2" t="s">
        <v>125</v>
      </c>
      <c r="CO402" s="2" t="s">
        <v>191</v>
      </c>
      <c r="CP402" s="2" t="s">
        <v>152</v>
      </c>
      <c r="CQ402" s="2"/>
      <c r="CR402" s="2"/>
      <c r="CS402" s="2" t="s">
        <v>195</v>
      </c>
      <c r="CT402" s="2"/>
      <c r="CU402" s="2"/>
      <c r="CV402" s="2" t="s">
        <v>149</v>
      </c>
      <c r="CW402" s="2" t="s">
        <v>261</v>
      </c>
      <c r="CX402" s="2" t="s">
        <v>125</v>
      </c>
      <c r="CY402" s="2"/>
      <c r="CZ402" s="2" t="s">
        <v>125</v>
      </c>
      <c r="DA402" s="2" t="s">
        <v>191</v>
      </c>
      <c r="DB402" s="2"/>
      <c r="DC402" s="2"/>
      <c r="DD402" s="2"/>
      <c r="DE402" s="2" t="s">
        <v>125</v>
      </c>
      <c r="DF402" s="2"/>
      <c r="DG402" s="2" t="s">
        <v>136</v>
      </c>
      <c r="DH402" s="2" t="s">
        <v>216</v>
      </c>
      <c r="DI402" s="2" t="s">
        <v>135</v>
      </c>
      <c r="DJ402" s="2" t="s">
        <v>135</v>
      </c>
      <c r="DK402" s="51" t="s">
        <v>3185</v>
      </c>
      <c r="DL402" s="52" t="s">
        <v>506</v>
      </c>
    </row>
    <row r="403" spans="1:116" ht="28.5" x14ac:dyDescent="0.2">
      <c r="A403" s="2" t="s">
        <v>2692</v>
      </c>
      <c r="B403" s="2" t="s">
        <v>117</v>
      </c>
      <c r="C403" s="2" t="s">
        <v>2847</v>
      </c>
      <c r="D403" s="2" t="s">
        <v>2848</v>
      </c>
      <c r="E403" s="2" t="s">
        <v>315</v>
      </c>
      <c r="F403" s="2" t="s">
        <v>371</v>
      </c>
      <c r="G403" s="2" t="s">
        <v>2849</v>
      </c>
      <c r="H403" s="2" t="s">
        <v>128</v>
      </c>
      <c r="I403" s="2" t="s">
        <v>2850</v>
      </c>
      <c r="J403" s="2" t="s">
        <v>2851</v>
      </c>
      <c r="K403" s="2" t="s">
        <v>3161</v>
      </c>
      <c r="L403" s="2" t="s">
        <v>238</v>
      </c>
      <c r="M403" s="2" t="s">
        <v>963</v>
      </c>
      <c r="N403" s="2" t="s">
        <v>1404</v>
      </c>
      <c r="O403" s="2" t="s">
        <v>147</v>
      </c>
      <c r="P403" s="2" t="s">
        <v>149</v>
      </c>
      <c r="Q403" s="2" t="s">
        <v>470</v>
      </c>
      <c r="R403" s="2" t="s">
        <v>220</v>
      </c>
      <c r="S403" s="2" t="s">
        <v>149</v>
      </c>
      <c r="T403" s="2" t="s">
        <v>538</v>
      </c>
      <c r="U403" s="2" t="s">
        <v>157</v>
      </c>
      <c r="V403" s="2" t="s">
        <v>125</v>
      </c>
      <c r="W403" s="2" t="s">
        <v>125</v>
      </c>
      <c r="X403" s="2" t="s">
        <v>125</v>
      </c>
      <c r="Y403" s="2" t="s">
        <v>135</v>
      </c>
      <c r="Z403" s="2" t="s">
        <v>167</v>
      </c>
      <c r="AA403" s="2" t="s">
        <v>243</v>
      </c>
      <c r="AB403" s="2" t="s">
        <v>145</v>
      </c>
      <c r="AC403" s="2" t="s">
        <v>125</v>
      </c>
      <c r="AD403" s="2" t="s">
        <v>307</v>
      </c>
      <c r="AE403" s="2" t="s">
        <v>125</v>
      </c>
      <c r="AF403" s="2" t="s">
        <v>147</v>
      </c>
      <c r="AG403" s="2" t="s">
        <v>125</v>
      </c>
      <c r="AH403" s="2" t="s">
        <v>166</v>
      </c>
      <c r="AI403" s="2" t="s">
        <v>191</v>
      </c>
      <c r="AJ403" s="2" t="s">
        <v>135</v>
      </c>
      <c r="AK403" s="2" t="s">
        <v>135</v>
      </c>
      <c r="AL403" s="2" t="s">
        <v>321</v>
      </c>
      <c r="AM403" s="2" t="s">
        <v>149</v>
      </c>
      <c r="AN403" s="2" t="s">
        <v>126</v>
      </c>
      <c r="AO403" s="2" t="s">
        <v>147</v>
      </c>
      <c r="AP403" s="2" t="s">
        <v>152</v>
      </c>
      <c r="AQ403" s="2" t="s">
        <v>125</v>
      </c>
      <c r="AR403" s="2" t="s">
        <v>164</v>
      </c>
      <c r="AS403" s="2" t="s">
        <v>125</v>
      </c>
      <c r="AT403" s="2" t="s">
        <v>182</v>
      </c>
      <c r="AU403" s="2" t="s">
        <v>135</v>
      </c>
      <c r="AV403" s="2" t="s">
        <v>167</v>
      </c>
      <c r="AW403" s="2" t="s">
        <v>125</v>
      </c>
      <c r="AX403" s="2"/>
      <c r="AY403" s="2" t="s">
        <v>149</v>
      </c>
      <c r="AZ403" s="2" t="s">
        <v>125</v>
      </c>
      <c r="BA403" s="2" t="s">
        <v>167</v>
      </c>
      <c r="BB403" s="2" t="s">
        <v>166</v>
      </c>
      <c r="BC403" s="2" t="s">
        <v>149</v>
      </c>
      <c r="BD403" s="2" t="s">
        <v>194</v>
      </c>
      <c r="BE403" s="2" t="s">
        <v>227</v>
      </c>
      <c r="BF403" s="2" t="s">
        <v>196</v>
      </c>
      <c r="BG403" s="2" t="s">
        <v>135</v>
      </c>
      <c r="BH403" s="2" t="s">
        <v>157</v>
      </c>
      <c r="BI403" s="2" t="s">
        <v>152</v>
      </c>
      <c r="BJ403" s="2" t="s">
        <v>149</v>
      </c>
      <c r="BK403" s="2" t="s">
        <v>262</v>
      </c>
      <c r="BL403" s="2" t="s">
        <v>125</v>
      </c>
      <c r="BM403" s="2" t="s">
        <v>135</v>
      </c>
      <c r="BN403" s="2" t="s">
        <v>125</v>
      </c>
      <c r="BO403" s="2" t="s">
        <v>125</v>
      </c>
      <c r="BP403" s="2" t="s">
        <v>285</v>
      </c>
      <c r="BQ403" s="2" t="s">
        <v>157</v>
      </c>
      <c r="BR403" s="2" t="s">
        <v>135</v>
      </c>
      <c r="BS403" s="2" t="s">
        <v>152</v>
      </c>
      <c r="BT403" s="2" t="s">
        <v>149</v>
      </c>
      <c r="BU403" s="2"/>
      <c r="BV403" s="2" t="s">
        <v>152</v>
      </c>
      <c r="BW403" s="2" t="s">
        <v>131</v>
      </c>
      <c r="BX403" s="2" t="s">
        <v>152</v>
      </c>
      <c r="BY403" s="2" t="s">
        <v>123</v>
      </c>
      <c r="BZ403" s="2" t="s">
        <v>224</v>
      </c>
      <c r="CA403" s="2" t="s">
        <v>152</v>
      </c>
      <c r="CB403" s="2" t="s">
        <v>135</v>
      </c>
      <c r="CC403" s="2" t="s">
        <v>135</v>
      </c>
      <c r="CD403" s="2"/>
      <c r="CE403" s="2"/>
      <c r="CF403" s="2" t="s">
        <v>149</v>
      </c>
      <c r="CG403" s="2" t="s">
        <v>135</v>
      </c>
      <c r="CH403" s="2" t="s">
        <v>135</v>
      </c>
      <c r="CI403" s="2"/>
      <c r="CJ403" s="2" t="s">
        <v>125</v>
      </c>
      <c r="CK403" s="2" t="s">
        <v>135</v>
      </c>
      <c r="CL403" s="2" t="s">
        <v>135</v>
      </c>
      <c r="CM403" s="2"/>
      <c r="CN403" s="2" t="s">
        <v>125</v>
      </c>
      <c r="CO403" s="2" t="s">
        <v>166</v>
      </c>
      <c r="CP403" s="2" t="s">
        <v>152</v>
      </c>
      <c r="CQ403" s="2"/>
      <c r="CR403" s="2"/>
      <c r="CS403" s="2" t="s">
        <v>182</v>
      </c>
      <c r="CT403" s="2"/>
      <c r="CU403" s="2"/>
      <c r="CV403" s="2" t="s">
        <v>149</v>
      </c>
      <c r="CW403" s="2" t="s">
        <v>198</v>
      </c>
      <c r="CX403" s="2" t="s">
        <v>125</v>
      </c>
      <c r="CY403" s="2"/>
      <c r="CZ403" s="2" t="s">
        <v>125</v>
      </c>
      <c r="DA403" s="2" t="s">
        <v>136</v>
      </c>
      <c r="DB403" s="2"/>
      <c r="DC403" s="2"/>
      <c r="DD403" s="2"/>
      <c r="DE403" s="2" t="s">
        <v>125</v>
      </c>
      <c r="DF403" s="2"/>
      <c r="DG403" s="2" t="s">
        <v>136</v>
      </c>
      <c r="DH403" s="2" t="s">
        <v>245</v>
      </c>
      <c r="DI403" s="2" t="s">
        <v>135</v>
      </c>
      <c r="DJ403" s="2" t="s">
        <v>135</v>
      </c>
      <c r="DK403" s="51" t="s">
        <v>3186</v>
      </c>
      <c r="DL403" s="52" t="s">
        <v>243</v>
      </c>
    </row>
    <row r="404" spans="1:116" ht="28.5" x14ac:dyDescent="0.2">
      <c r="A404" s="2" t="s">
        <v>2693</v>
      </c>
      <c r="B404" s="2" t="s">
        <v>117</v>
      </c>
      <c r="C404" s="2" t="s">
        <v>2852</v>
      </c>
      <c r="D404" s="2" t="s">
        <v>2853</v>
      </c>
      <c r="E404" s="2" t="s">
        <v>315</v>
      </c>
      <c r="F404" s="2" t="s">
        <v>466</v>
      </c>
      <c r="G404" s="2" t="s">
        <v>814</v>
      </c>
      <c r="H404" s="2" t="s">
        <v>503</v>
      </c>
      <c r="I404" s="2" t="s">
        <v>2854</v>
      </c>
      <c r="J404" s="2" t="s">
        <v>2855</v>
      </c>
      <c r="K404" s="2" t="s">
        <v>856</v>
      </c>
      <c r="L404" s="2" t="s">
        <v>529</v>
      </c>
      <c r="M404" s="2" t="s">
        <v>479</v>
      </c>
      <c r="N404" s="2" t="s">
        <v>322</v>
      </c>
      <c r="O404" s="2" t="s">
        <v>194</v>
      </c>
      <c r="P404" s="2" t="s">
        <v>149</v>
      </c>
      <c r="Q404" s="2" t="s">
        <v>308</v>
      </c>
      <c r="R404" s="2" t="s">
        <v>431</v>
      </c>
      <c r="S404" s="2" t="s">
        <v>149</v>
      </c>
      <c r="T404" s="2" t="s">
        <v>214</v>
      </c>
      <c r="U404" s="2" t="s">
        <v>152</v>
      </c>
      <c r="V404" s="2" t="s">
        <v>135</v>
      </c>
      <c r="W404" s="2" t="s">
        <v>125</v>
      </c>
      <c r="X404" s="2" t="s">
        <v>125</v>
      </c>
      <c r="Y404" s="2" t="s">
        <v>135</v>
      </c>
      <c r="Z404" s="2" t="s">
        <v>157</v>
      </c>
      <c r="AA404" s="2" t="s">
        <v>328</v>
      </c>
      <c r="AB404" s="2" t="s">
        <v>198</v>
      </c>
      <c r="AC404" s="2" t="s">
        <v>125</v>
      </c>
      <c r="AD404" s="2" t="s">
        <v>272</v>
      </c>
      <c r="AE404" s="2" t="s">
        <v>125</v>
      </c>
      <c r="AF404" s="2" t="s">
        <v>191</v>
      </c>
      <c r="AG404" s="2" t="s">
        <v>125</v>
      </c>
      <c r="AH404" s="2" t="s">
        <v>166</v>
      </c>
      <c r="AI404" s="2" t="s">
        <v>191</v>
      </c>
      <c r="AJ404" s="2" t="s">
        <v>135</v>
      </c>
      <c r="AK404" s="2" t="s">
        <v>135</v>
      </c>
      <c r="AL404" s="2" t="s">
        <v>3162</v>
      </c>
      <c r="AM404" s="2" t="s">
        <v>135</v>
      </c>
      <c r="AN404" s="2" t="s">
        <v>144</v>
      </c>
      <c r="AO404" s="2" t="s">
        <v>191</v>
      </c>
      <c r="AP404" s="2" t="s">
        <v>152</v>
      </c>
      <c r="AQ404" s="2" t="s">
        <v>125</v>
      </c>
      <c r="AR404" s="2" t="s">
        <v>147</v>
      </c>
      <c r="AS404" s="2" t="s">
        <v>125</v>
      </c>
      <c r="AT404" s="2" t="s">
        <v>147</v>
      </c>
      <c r="AU404" s="2" t="s">
        <v>125</v>
      </c>
      <c r="AV404" s="2" t="s">
        <v>152</v>
      </c>
      <c r="AW404" s="2" t="s">
        <v>125</v>
      </c>
      <c r="AX404" s="2"/>
      <c r="AY404" s="2" t="s">
        <v>135</v>
      </c>
      <c r="AZ404" s="2" t="s">
        <v>125</v>
      </c>
      <c r="BA404" s="2" t="s">
        <v>149</v>
      </c>
      <c r="BB404" s="2" t="s">
        <v>191</v>
      </c>
      <c r="BC404" s="2" t="s">
        <v>135</v>
      </c>
      <c r="BD404" s="2" t="s">
        <v>191</v>
      </c>
      <c r="BE404" s="2" t="s">
        <v>240</v>
      </c>
      <c r="BF404" s="2" t="s">
        <v>333</v>
      </c>
      <c r="BG404" s="2" t="s">
        <v>135</v>
      </c>
      <c r="BH404" s="2" t="s">
        <v>152</v>
      </c>
      <c r="BI404" s="2" t="s">
        <v>149</v>
      </c>
      <c r="BJ404" s="2" t="s">
        <v>135</v>
      </c>
      <c r="BK404" s="2" t="s">
        <v>176</v>
      </c>
      <c r="BL404" s="2" t="s">
        <v>125</v>
      </c>
      <c r="BM404" s="2" t="s">
        <v>135</v>
      </c>
      <c r="BN404" s="2" t="s">
        <v>125</v>
      </c>
      <c r="BO404" s="2" t="s">
        <v>125</v>
      </c>
      <c r="BP404" s="2" t="s">
        <v>341</v>
      </c>
      <c r="BQ404" s="2" t="s">
        <v>149</v>
      </c>
      <c r="BR404" s="2" t="s">
        <v>135</v>
      </c>
      <c r="BS404" s="2" t="s">
        <v>152</v>
      </c>
      <c r="BT404" s="2" t="s">
        <v>149</v>
      </c>
      <c r="BU404" s="2"/>
      <c r="BV404" s="2" t="s">
        <v>149</v>
      </c>
      <c r="BW404" s="2" t="s">
        <v>147</v>
      </c>
      <c r="BX404" s="2" t="s">
        <v>149</v>
      </c>
      <c r="BY404" s="2" t="s">
        <v>234</v>
      </c>
      <c r="BZ404" s="2" t="s">
        <v>182</v>
      </c>
      <c r="CA404" s="2" t="s">
        <v>166</v>
      </c>
      <c r="CB404" s="2" t="s">
        <v>135</v>
      </c>
      <c r="CC404" s="2" t="s">
        <v>135</v>
      </c>
      <c r="CD404" s="2"/>
      <c r="CE404" s="2"/>
      <c r="CF404" s="2" t="s">
        <v>135</v>
      </c>
      <c r="CG404" s="2" t="s">
        <v>135</v>
      </c>
      <c r="CH404" s="2" t="s">
        <v>135</v>
      </c>
      <c r="CI404" s="2"/>
      <c r="CJ404" s="2" t="s">
        <v>125</v>
      </c>
      <c r="CK404" s="2" t="s">
        <v>135</v>
      </c>
      <c r="CL404" s="2" t="s">
        <v>135</v>
      </c>
      <c r="CM404" s="2"/>
      <c r="CN404" s="2" t="s">
        <v>125</v>
      </c>
      <c r="CO404" s="2" t="s">
        <v>167</v>
      </c>
      <c r="CP404" s="2" t="s">
        <v>149</v>
      </c>
      <c r="CQ404" s="2"/>
      <c r="CR404" s="2"/>
      <c r="CS404" s="2" t="s">
        <v>131</v>
      </c>
      <c r="CT404" s="2"/>
      <c r="CU404" s="2"/>
      <c r="CV404" s="2" t="s">
        <v>135</v>
      </c>
      <c r="CW404" s="2" t="s">
        <v>303</v>
      </c>
      <c r="CX404" s="2" t="s">
        <v>125</v>
      </c>
      <c r="CY404" s="2"/>
      <c r="CZ404" s="2" t="s">
        <v>135</v>
      </c>
      <c r="DA404" s="2" t="s">
        <v>167</v>
      </c>
      <c r="DB404" s="2"/>
      <c r="DC404" s="2"/>
      <c r="DD404" s="2"/>
      <c r="DE404" s="2" t="s">
        <v>125</v>
      </c>
      <c r="DF404" s="2"/>
      <c r="DG404" s="2" t="s">
        <v>194</v>
      </c>
      <c r="DH404" s="2" t="s">
        <v>188</v>
      </c>
      <c r="DI404" s="2" t="s">
        <v>135</v>
      </c>
      <c r="DJ404" s="2" t="s">
        <v>125</v>
      </c>
      <c r="DK404" s="51" t="s">
        <v>3187</v>
      </c>
      <c r="DL404" s="52" t="s">
        <v>259</v>
      </c>
    </row>
    <row r="405" spans="1:116" ht="28.5" x14ac:dyDescent="0.2">
      <c r="A405" s="2" t="s">
        <v>2694</v>
      </c>
      <c r="B405" s="2" t="s">
        <v>117</v>
      </c>
      <c r="C405" s="2" t="s">
        <v>2856</v>
      </c>
      <c r="D405" s="2" t="s">
        <v>2857</v>
      </c>
      <c r="E405" s="2" t="s">
        <v>315</v>
      </c>
      <c r="F405" s="2" t="s">
        <v>466</v>
      </c>
      <c r="G405" s="2" t="s">
        <v>821</v>
      </c>
      <c r="H405" s="2" t="s">
        <v>635</v>
      </c>
      <c r="I405" s="2" t="s">
        <v>2858</v>
      </c>
      <c r="J405" s="2" t="s">
        <v>2859</v>
      </c>
      <c r="K405" s="2" t="s">
        <v>1023</v>
      </c>
      <c r="L405" s="2" t="s">
        <v>514</v>
      </c>
      <c r="M405" s="2" t="s">
        <v>389</v>
      </c>
      <c r="N405" s="2" t="s">
        <v>321</v>
      </c>
      <c r="O405" s="2" t="s">
        <v>182</v>
      </c>
      <c r="P405" s="2" t="s">
        <v>149</v>
      </c>
      <c r="Q405" s="2" t="s">
        <v>649</v>
      </c>
      <c r="R405" s="2" t="s">
        <v>220</v>
      </c>
      <c r="S405" s="2" t="s">
        <v>157</v>
      </c>
      <c r="T405" s="2" t="s">
        <v>514</v>
      </c>
      <c r="U405" s="2" t="s">
        <v>152</v>
      </c>
      <c r="V405" s="2" t="s">
        <v>135</v>
      </c>
      <c r="W405" s="2" t="s">
        <v>125</v>
      </c>
      <c r="X405" s="2" t="s">
        <v>135</v>
      </c>
      <c r="Y405" s="2" t="s">
        <v>135</v>
      </c>
      <c r="Z405" s="2" t="s">
        <v>166</v>
      </c>
      <c r="AA405" s="2" t="s">
        <v>259</v>
      </c>
      <c r="AB405" s="2" t="s">
        <v>198</v>
      </c>
      <c r="AC405" s="2" t="s">
        <v>125</v>
      </c>
      <c r="AD405" s="2" t="s">
        <v>278</v>
      </c>
      <c r="AE405" s="2" t="s">
        <v>125</v>
      </c>
      <c r="AF405" s="2" t="s">
        <v>157</v>
      </c>
      <c r="AG405" s="2" t="s">
        <v>125</v>
      </c>
      <c r="AH405" s="2" t="s">
        <v>136</v>
      </c>
      <c r="AI405" s="2" t="s">
        <v>191</v>
      </c>
      <c r="AJ405" s="2" t="s">
        <v>135</v>
      </c>
      <c r="AK405" s="2" t="s">
        <v>135</v>
      </c>
      <c r="AL405" s="2" t="s">
        <v>3163</v>
      </c>
      <c r="AM405" s="2" t="s">
        <v>135</v>
      </c>
      <c r="AN405" s="2" t="s">
        <v>214</v>
      </c>
      <c r="AO405" s="2" t="s">
        <v>222</v>
      </c>
      <c r="AP405" s="2" t="s">
        <v>157</v>
      </c>
      <c r="AQ405" s="2" t="s">
        <v>125</v>
      </c>
      <c r="AR405" s="2" t="s">
        <v>164</v>
      </c>
      <c r="AS405" s="2" t="s">
        <v>125</v>
      </c>
      <c r="AT405" s="2" t="s">
        <v>131</v>
      </c>
      <c r="AU405" s="2" t="s">
        <v>135</v>
      </c>
      <c r="AV405" s="2" t="s">
        <v>157</v>
      </c>
      <c r="AW405" s="2" t="s">
        <v>125</v>
      </c>
      <c r="AX405" s="2"/>
      <c r="AY405" s="2" t="s">
        <v>149</v>
      </c>
      <c r="AZ405" s="2" t="s">
        <v>125</v>
      </c>
      <c r="BA405" s="2" t="s">
        <v>152</v>
      </c>
      <c r="BB405" s="2" t="s">
        <v>191</v>
      </c>
      <c r="BC405" s="2" t="s">
        <v>149</v>
      </c>
      <c r="BD405" s="2" t="s">
        <v>194</v>
      </c>
      <c r="BE405" s="2" t="s">
        <v>227</v>
      </c>
      <c r="BF405" s="2" t="s">
        <v>223</v>
      </c>
      <c r="BG405" s="2" t="s">
        <v>135</v>
      </c>
      <c r="BH405" s="2" t="s">
        <v>157</v>
      </c>
      <c r="BI405" s="2" t="s">
        <v>152</v>
      </c>
      <c r="BJ405" s="2" t="s">
        <v>149</v>
      </c>
      <c r="BK405" s="2" t="s">
        <v>246</v>
      </c>
      <c r="BL405" s="2" t="s">
        <v>135</v>
      </c>
      <c r="BM405" s="2" t="s">
        <v>135</v>
      </c>
      <c r="BN405" s="2" t="s">
        <v>125</v>
      </c>
      <c r="BO405" s="2" t="s">
        <v>125</v>
      </c>
      <c r="BP405" s="2" t="s">
        <v>325</v>
      </c>
      <c r="BQ405" s="2" t="s">
        <v>152</v>
      </c>
      <c r="BR405" s="2" t="s">
        <v>135</v>
      </c>
      <c r="BS405" s="2" t="s">
        <v>152</v>
      </c>
      <c r="BT405" s="2" t="s">
        <v>149</v>
      </c>
      <c r="BU405" s="2"/>
      <c r="BV405" s="2" t="s">
        <v>152</v>
      </c>
      <c r="BW405" s="2" t="s">
        <v>182</v>
      </c>
      <c r="BX405" s="2" t="s">
        <v>149</v>
      </c>
      <c r="BY405" s="2" t="s">
        <v>240</v>
      </c>
      <c r="BZ405" s="2" t="s">
        <v>187</v>
      </c>
      <c r="CA405" s="2" t="s">
        <v>167</v>
      </c>
      <c r="CB405" s="2" t="s">
        <v>135</v>
      </c>
      <c r="CC405" s="2" t="s">
        <v>135</v>
      </c>
      <c r="CD405" s="2"/>
      <c r="CE405" s="2"/>
      <c r="CF405" s="2" t="s">
        <v>149</v>
      </c>
      <c r="CG405" s="2" t="s">
        <v>135</v>
      </c>
      <c r="CH405" s="2" t="s">
        <v>135</v>
      </c>
      <c r="CI405" s="2"/>
      <c r="CJ405" s="2" t="s">
        <v>125</v>
      </c>
      <c r="CK405" s="2" t="s">
        <v>135</v>
      </c>
      <c r="CL405" s="2" t="s">
        <v>135</v>
      </c>
      <c r="CM405" s="2"/>
      <c r="CN405" s="2" t="s">
        <v>125</v>
      </c>
      <c r="CO405" s="2" t="s">
        <v>167</v>
      </c>
      <c r="CP405" s="2" t="s">
        <v>149</v>
      </c>
      <c r="CQ405" s="2"/>
      <c r="CR405" s="2"/>
      <c r="CS405" s="2" t="s">
        <v>182</v>
      </c>
      <c r="CT405" s="2"/>
      <c r="CU405" s="2"/>
      <c r="CV405" s="2" t="s">
        <v>135</v>
      </c>
      <c r="CW405" s="2" t="s">
        <v>187</v>
      </c>
      <c r="CX405" s="2" t="s">
        <v>125</v>
      </c>
      <c r="CY405" s="2"/>
      <c r="CZ405" s="2" t="s">
        <v>135</v>
      </c>
      <c r="DA405" s="2" t="s">
        <v>166</v>
      </c>
      <c r="DB405" s="2"/>
      <c r="DC405" s="2"/>
      <c r="DD405" s="2"/>
      <c r="DE405" s="2" t="s">
        <v>125</v>
      </c>
      <c r="DF405" s="2"/>
      <c r="DG405" s="2" t="s">
        <v>194</v>
      </c>
      <c r="DH405" s="2" t="s">
        <v>176</v>
      </c>
      <c r="DI405" s="2" t="s">
        <v>135</v>
      </c>
      <c r="DJ405" s="2" t="s">
        <v>135</v>
      </c>
      <c r="DK405" s="51" t="s">
        <v>3188</v>
      </c>
      <c r="DL405" s="52" t="s">
        <v>410</v>
      </c>
    </row>
    <row r="406" spans="1:116" ht="28.5" x14ac:dyDescent="0.2">
      <c r="A406" s="2" t="s">
        <v>2695</v>
      </c>
      <c r="B406" s="2" t="s">
        <v>117</v>
      </c>
      <c r="C406" s="2" t="s">
        <v>2860</v>
      </c>
      <c r="D406" s="2" t="s">
        <v>2861</v>
      </c>
      <c r="E406" s="2" t="s">
        <v>315</v>
      </c>
      <c r="F406" s="2" t="s">
        <v>438</v>
      </c>
      <c r="G406" s="2" t="s">
        <v>2862</v>
      </c>
      <c r="H406" s="2" t="s">
        <v>144</v>
      </c>
      <c r="I406" s="2" t="s">
        <v>2863</v>
      </c>
      <c r="J406" s="2" t="s">
        <v>125</v>
      </c>
      <c r="K406" s="2" t="s">
        <v>3164</v>
      </c>
      <c r="L406" s="2" t="s">
        <v>399</v>
      </c>
      <c r="M406" s="2" t="s">
        <v>1043</v>
      </c>
      <c r="N406" s="2" t="s">
        <v>3165</v>
      </c>
      <c r="O406" s="2" t="s">
        <v>263</v>
      </c>
      <c r="P406" s="2" t="s">
        <v>149</v>
      </c>
      <c r="Q406" s="2" t="s">
        <v>429</v>
      </c>
      <c r="R406" s="2" t="s">
        <v>690</v>
      </c>
      <c r="S406" s="2" t="s">
        <v>167</v>
      </c>
      <c r="T406" s="2" t="s">
        <v>133</v>
      </c>
      <c r="U406" s="2" t="s">
        <v>166</v>
      </c>
      <c r="V406" s="2" t="s">
        <v>135</v>
      </c>
      <c r="W406" s="2" t="s">
        <v>135</v>
      </c>
      <c r="X406" s="2" t="s">
        <v>125</v>
      </c>
      <c r="Y406" s="2" t="s">
        <v>135</v>
      </c>
      <c r="Z406" s="2" t="s">
        <v>191</v>
      </c>
      <c r="AA406" s="2" t="s">
        <v>399</v>
      </c>
      <c r="AB406" s="2" t="s">
        <v>145</v>
      </c>
      <c r="AC406" s="2" t="s">
        <v>135</v>
      </c>
      <c r="AD406" s="2" t="s">
        <v>143</v>
      </c>
      <c r="AE406" s="2" t="s">
        <v>125</v>
      </c>
      <c r="AF406" s="2" t="s">
        <v>135</v>
      </c>
      <c r="AG406" s="2" t="s">
        <v>125</v>
      </c>
      <c r="AH406" s="2" t="s">
        <v>195</v>
      </c>
      <c r="AI406" s="2" t="s">
        <v>191</v>
      </c>
      <c r="AJ406" s="2" t="s">
        <v>135</v>
      </c>
      <c r="AK406" s="2" t="s">
        <v>149</v>
      </c>
      <c r="AL406" s="2" t="s">
        <v>3166</v>
      </c>
      <c r="AM406" s="2" t="s">
        <v>149</v>
      </c>
      <c r="AN406" s="2" t="s">
        <v>150</v>
      </c>
      <c r="AO406" s="2" t="s">
        <v>182</v>
      </c>
      <c r="AP406" s="2" t="s">
        <v>167</v>
      </c>
      <c r="AQ406" s="2" t="s">
        <v>135</v>
      </c>
      <c r="AR406" s="2" t="s">
        <v>224</v>
      </c>
      <c r="AS406" s="2" t="s">
        <v>135</v>
      </c>
      <c r="AT406" s="2" t="s">
        <v>199</v>
      </c>
      <c r="AU406" s="2" t="s">
        <v>135</v>
      </c>
      <c r="AV406" s="2" t="s">
        <v>166</v>
      </c>
      <c r="AW406" s="2" t="s">
        <v>125</v>
      </c>
      <c r="AX406" s="2"/>
      <c r="AY406" s="2" t="s">
        <v>152</v>
      </c>
      <c r="AZ406" s="2" t="s">
        <v>125</v>
      </c>
      <c r="BA406" s="2" t="s">
        <v>192</v>
      </c>
      <c r="BB406" s="2" t="s">
        <v>194</v>
      </c>
      <c r="BC406" s="2" t="s">
        <v>152</v>
      </c>
      <c r="BD406" s="2" t="s">
        <v>194</v>
      </c>
      <c r="BE406" s="2" t="s">
        <v>188</v>
      </c>
      <c r="BF406" s="2" t="s">
        <v>480</v>
      </c>
      <c r="BG406" s="2" t="s">
        <v>149</v>
      </c>
      <c r="BH406" s="2" t="s">
        <v>192</v>
      </c>
      <c r="BI406" s="2" t="s">
        <v>152</v>
      </c>
      <c r="BJ406" s="2" t="s">
        <v>157</v>
      </c>
      <c r="BK406" s="2" t="s">
        <v>226</v>
      </c>
      <c r="BL406" s="2" t="s">
        <v>135</v>
      </c>
      <c r="BM406" s="2" t="s">
        <v>135</v>
      </c>
      <c r="BN406" s="2" t="s">
        <v>125</v>
      </c>
      <c r="BO406" s="2" t="s">
        <v>135</v>
      </c>
      <c r="BP406" s="2" t="s">
        <v>480</v>
      </c>
      <c r="BQ406" s="2" t="s">
        <v>157</v>
      </c>
      <c r="BR406" s="2" t="s">
        <v>135</v>
      </c>
      <c r="BS406" s="2" t="s">
        <v>152</v>
      </c>
      <c r="BT406" s="2" t="s">
        <v>135</v>
      </c>
      <c r="BU406" s="2"/>
      <c r="BV406" s="2" t="s">
        <v>157</v>
      </c>
      <c r="BW406" s="2" t="s">
        <v>303</v>
      </c>
      <c r="BX406" s="2" t="s">
        <v>152</v>
      </c>
      <c r="BY406" s="2" t="s">
        <v>188</v>
      </c>
      <c r="BZ406" s="2" t="s">
        <v>309</v>
      </c>
      <c r="CA406" s="2" t="s">
        <v>152</v>
      </c>
      <c r="CB406" s="2" t="s">
        <v>135</v>
      </c>
      <c r="CC406" s="2" t="s">
        <v>149</v>
      </c>
      <c r="CD406" s="2"/>
      <c r="CE406" s="2"/>
      <c r="CF406" s="2" t="s">
        <v>149</v>
      </c>
      <c r="CG406" s="2" t="s">
        <v>149</v>
      </c>
      <c r="CH406" s="2" t="s">
        <v>149</v>
      </c>
      <c r="CI406" s="2"/>
      <c r="CJ406" s="2" t="s">
        <v>125</v>
      </c>
      <c r="CK406" s="2" t="s">
        <v>135</v>
      </c>
      <c r="CL406" s="2" t="s">
        <v>149</v>
      </c>
      <c r="CM406" s="2"/>
      <c r="CN406" s="2" t="s">
        <v>125</v>
      </c>
      <c r="CO406" s="2" t="s">
        <v>167</v>
      </c>
      <c r="CP406" s="2" t="s">
        <v>149</v>
      </c>
      <c r="CQ406" s="2"/>
      <c r="CR406" s="2"/>
      <c r="CS406" s="2" t="s">
        <v>182</v>
      </c>
      <c r="CT406" s="2"/>
      <c r="CU406" s="2"/>
      <c r="CV406" s="2" t="s">
        <v>135</v>
      </c>
      <c r="CW406" s="2" t="s">
        <v>365</v>
      </c>
      <c r="CX406" s="2" t="s">
        <v>125</v>
      </c>
      <c r="CY406" s="2"/>
      <c r="CZ406" s="2" t="s">
        <v>149</v>
      </c>
      <c r="DA406" s="2" t="s">
        <v>194</v>
      </c>
      <c r="DB406" s="2"/>
      <c r="DC406" s="2"/>
      <c r="DD406" s="2"/>
      <c r="DE406" s="2" t="s">
        <v>125</v>
      </c>
      <c r="DF406" s="2"/>
      <c r="DG406" s="2" t="s">
        <v>136</v>
      </c>
      <c r="DH406" s="2" t="s">
        <v>283</v>
      </c>
      <c r="DI406" s="2" t="s">
        <v>135</v>
      </c>
      <c r="DJ406" s="2" t="s">
        <v>135</v>
      </c>
      <c r="DK406" s="51" t="s">
        <v>3189</v>
      </c>
      <c r="DL406" s="52" t="s">
        <v>570</v>
      </c>
    </row>
    <row r="407" spans="1:116" ht="28.5" x14ac:dyDescent="0.2">
      <c r="A407" s="2" t="s">
        <v>2696</v>
      </c>
      <c r="B407" s="2" t="s">
        <v>117</v>
      </c>
      <c r="C407" s="2" t="s">
        <v>2864</v>
      </c>
      <c r="D407" s="2" t="s">
        <v>2865</v>
      </c>
      <c r="E407" s="2" t="s">
        <v>315</v>
      </c>
      <c r="F407" s="2" t="s">
        <v>525</v>
      </c>
      <c r="G407" s="2" t="s">
        <v>807</v>
      </c>
      <c r="H407" s="2" t="s">
        <v>158</v>
      </c>
      <c r="I407" s="2" t="s">
        <v>2866</v>
      </c>
      <c r="J407" s="2" t="s">
        <v>125</v>
      </c>
      <c r="K407" s="2" t="s">
        <v>3167</v>
      </c>
      <c r="L407" s="2" t="s">
        <v>214</v>
      </c>
      <c r="M407" s="2" t="s">
        <v>146</v>
      </c>
      <c r="N407" s="2" t="s">
        <v>3134</v>
      </c>
      <c r="O407" s="2" t="s">
        <v>187</v>
      </c>
      <c r="P407" s="2" t="s">
        <v>149</v>
      </c>
      <c r="Q407" s="2" t="s">
        <v>176</v>
      </c>
      <c r="R407" s="2" t="s">
        <v>570</v>
      </c>
      <c r="S407" s="2" t="s">
        <v>157</v>
      </c>
      <c r="T407" s="2" t="s">
        <v>590</v>
      </c>
      <c r="U407" s="2" t="s">
        <v>152</v>
      </c>
      <c r="V407" s="2" t="s">
        <v>135</v>
      </c>
      <c r="W407" s="2" t="s">
        <v>125</v>
      </c>
      <c r="X407" s="2" t="s">
        <v>125</v>
      </c>
      <c r="Y407" s="2" t="s">
        <v>135</v>
      </c>
      <c r="Z407" s="2" t="s">
        <v>157</v>
      </c>
      <c r="AA407" s="2" t="s">
        <v>148</v>
      </c>
      <c r="AB407" s="2" t="s">
        <v>198</v>
      </c>
      <c r="AC407" s="2" t="s">
        <v>125</v>
      </c>
      <c r="AD407" s="2" t="s">
        <v>256</v>
      </c>
      <c r="AE407" s="2" t="s">
        <v>125</v>
      </c>
      <c r="AF407" s="2" t="s">
        <v>135</v>
      </c>
      <c r="AG407" s="2" t="s">
        <v>125</v>
      </c>
      <c r="AH407" s="2" t="s">
        <v>164</v>
      </c>
      <c r="AI407" s="2" t="s">
        <v>191</v>
      </c>
      <c r="AJ407" s="2" t="s">
        <v>135</v>
      </c>
      <c r="AK407" s="2" t="s">
        <v>149</v>
      </c>
      <c r="AL407" s="2" t="s">
        <v>3168</v>
      </c>
      <c r="AM407" s="2" t="s">
        <v>149</v>
      </c>
      <c r="AN407" s="2" t="s">
        <v>715</v>
      </c>
      <c r="AO407" s="2" t="s">
        <v>224</v>
      </c>
      <c r="AP407" s="2" t="s">
        <v>167</v>
      </c>
      <c r="AQ407" s="2" t="s">
        <v>125</v>
      </c>
      <c r="AR407" s="2" t="s">
        <v>187</v>
      </c>
      <c r="AS407" s="2" t="s">
        <v>125</v>
      </c>
      <c r="AT407" s="2" t="s">
        <v>262</v>
      </c>
      <c r="AU407" s="2" t="s">
        <v>135</v>
      </c>
      <c r="AV407" s="2" t="s">
        <v>194</v>
      </c>
      <c r="AW407" s="2" t="s">
        <v>125</v>
      </c>
      <c r="AX407" s="2"/>
      <c r="AY407" s="2" t="s">
        <v>157</v>
      </c>
      <c r="AZ407" s="2" t="s">
        <v>125</v>
      </c>
      <c r="BA407" s="2" t="s">
        <v>191</v>
      </c>
      <c r="BB407" s="2" t="s">
        <v>191</v>
      </c>
      <c r="BC407" s="2" t="s">
        <v>152</v>
      </c>
      <c r="BD407" s="2" t="s">
        <v>194</v>
      </c>
      <c r="BE407" s="2" t="s">
        <v>185</v>
      </c>
      <c r="BF407" s="2" t="s">
        <v>217</v>
      </c>
      <c r="BG407" s="2" t="s">
        <v>149</v>
      </c>
      <c r="BH407" s="2" t="s">
        <v>191</v>
      </c>
      <c r="BI407" s="2" t="s">
        <v>152</v>
      </c>
      <c r="BJ407" s="2" t="s">
        <v>157</v>
      </c>
      <c r="BK407" s="2" t="s">
        <v>193</v>
      </c>
      <c r="BL407" s="2" t="s">
        <v>135</v>
      </c>
      <c r="BM407" s="2" t="s">
        <v>135</v>
      </c>
      <c r="BN407" s="2" t="s">
        <v>125</v>
      </c>
      <c r="BO407" s="2" t="s">
        <v>135</v>
      </c>
      <c r="BP407" s="2" t="s">
        <v>444</v>
      </c>
      <c r="BQ407" s="2" t="s">
        <v>166</v>
      </c>
      <c r="BR407" s="2" t="s">
        <v>135</v>
      </c>
      <c r="BS407" s="2" t="s">
        <v>152</v>
      </c>
      <c r="BT407" s="2" t="s">
        <v>149</v>
      </c>
      <c r="BU407" s="2"/>
      <c r="BV407" s="2" t="s">
        <v>152</v>
      </c>
      <c r="BW407" s="2" t="s">
        <v>277</v>
      </c>
      <c r="BX407" s="2" t="s">
        <v>152</v>
      </c>
      <c r="BY407" s="2" t="s">
        <v>480</v>
      </c>
      <c r="BZ407" s="2" t="s">
        <v>200</v>
      </c>
      <c r="CA407" s="2" t="s">
        <v>157</v>
      </c>
      <c r="CB407" s="2" t="s">
        <v>135</v>
      </c>
      <c r="CC407" s="2" t="s">
        <v>149</v>
      </c>
      <c r="CD407" s="2"/>
      <c r="CE407" s="2"/>
      <c r="CF407" s="2" t="s">
        <v>149</v>
      </c>
      <c r="CG407" s="2" t="s">
        <v>149</v>
      </c>
      <c r="CH407" s="2" t="s">
        <v>149</v>
      </c>
      <c r="CI407" s="2"/>
      <c r="CJ407" s="2" t="s">
        <v>125</v>
      </c>
      <c r="CK407" s="2" t="s">
        <v>149</v>
      </c>
      <c r="CL407" s="2" t="s">
        <v>149</v>
      </c>
      <c r="CM407" s="2"/>
      <c r="CN407" s="2" t="s">
        <v>125</v>
      </c>
      <c r="CO407" s="2" t="s">
        <v>166</v>
      </c>
      <c r="CP407" s="2" t="s">
        <v>152</v>
      </c>
      <c r="CQ407" s="2"/>
      <c r="CR407" s="2"/>
      <c r="CS407" s="2" t="s">
        <v>131</v>
      </c>
      <c r="CT407" s="2"/>
      <c r="CU407" s="2"/>
      <c r="CV407" s="2" t="s">
        <v>149</v>
      </c>
      <c r="CW407" s="2" t="s">
        <v>195</v>
      </c>
      <c r="CX407" s="2" t="s">
        <v>125</v>
      </c>
      <c r="CY407" s="2"/>
      <c r="CZ407" s="2" t="s">
        <v>135</v>
      </c>
      <c r="DA407" s="2" t="s">
        <v>149</v>
      </c>
      <c r="DB407" s="2"/>
      <c r="DC407" s="2"/>
      <c r="DD407" s="2"/>
      <c r="DE407" s="2" t="s">
        <v>125</v>
      </c>
      <c r="DF407" s="2"/>
      <c r="DG407" s="2" t="s">
        <v>187</v>
      </c>
      <c r="DH407" s="2" t="s">
        <v>342</v>
      </c>
      <c r="DI407" s="2" t="s">
        <v>135</v>
      </c>
      <c r="DJ407" s="2" t="s">
        <v>135</v>
      </c>
      <c r="DK407" s="51" t="s">
        <v>3190</v>
      </c>
      <c r="DL407" s="52" t="s">
        <v>506</v>
      </c>
    </row>
    <row r="408" spans="1:116" ht="28.5" x14ac:dyDescent="0.2">
      <c r="A408" s="2" t="s">
        <v>2697</v>
      </c>
      <c r="B408" s="2" t="s">
        <v>117</v>
      </c>
      <c r="C408" s="2" t="s">
        <v>2867</v>
      </c>
      <c r="D408" s="2" t="s">
        <v>2868</v>
      </c>
      <c r="E408" s="2" t="s">
        <v>315</v>
      </c>
      <c r="F408" s="2" t="s">
        <v>549</v>
      </c>
      <c r="G408" s="2" t="s">
        <v>648</v>
      </c>
      <c r="H408" s="2" t="s">
        <v>127</v>
      </c>
      <c r="I408" s="2" t="s">
        <v>2869</v>
      </c>
      <c r="J408" s="2" t="s">
        <v>125</v>
      </c>
      <c r="K408" s="2" t="s">
        <v>3153</v>
      </c>
      <c r="L408" s="2" t="s">
        <v>214</v>
      </c>
      <c r="M408" s="2" t="s">
        <v>142</v>
      </c>
      <c r="N408" s="2" t="s">
        <v>3169</v>
      </c>
      <c r="O408" s="2" t="s">
        <v>309</v>
      </c>
      <c r="P408" s="2" t="s">
        <v>149</v>
      </c>
      <c r="Q408" s="2" t="s">
        <v>241</v>
      </c>
      <c r="R408" s="2" t="s">
        <v>690</v>
      </c>
      <c r="S408" s="2" t="s">
        <v>157</v>
      </c>
      <c r="T408" s="2" t="s">
        <v>590</v>
      </c>
      <c r="U408" s="2" t="s">
        <v>152</v>
      </c>
      <c r="V408" s="2" t="s">
        <v>135</v>
      </c>
      <c r="W408" s="2" t="s">
        <v>135</v>
      </c>
      <c r="X408" s="2" t="s">
        <v>125</v>
      </c>
      <c r="Y408" s="2" t="s">
        <v>135</v>
      </c>
      <c r="Z408" s="2" t="s">
        <v>157</v>
      </c>
      <c r="AA408" s="2" t="s">
        <v>154</v>
      </c>
      <c r="AB408" s="2" t="s">
        <v>145</v>
      </c>
      <c r="AC408" s="2" t="s">
        <v>135</v>
      </c>
      <c r="AD408" s="2" t="s">
        <v>284</v>
      </c>
      <c r="AE408" s="2" t="s">
        <v>125</v>
      </c>
      <c r="AF408" s="2" t="s">
        <v>135</v>
      </c>
      <c r="AG408" s="2" t="s">
        <v>125</v>
      </c>
      <c r="AH408" s="2" t="s">
        <v>131</v>
      </c>
      <c r="AI408" s="2" t="s">
        <v>191</v>
      </c>
      <c r="AJ408" s="2" t="s">
        <v>135</v>
      </c>
      <c r="AK408" s="2" t="s">
        <v>149</v>
      </c>
      <c r="AL408" s="2" t="s">
        <v>918</v>
      </c>
      <c r="AM408" s="2" t="s">
        <v>149</v>
      </c>
      <c r="AN408" s="2" t="s">
        <v>507</v>
      </c>
      <c r="AO408" s="2" t="s">
        <v>260</v>
      </c>
      <c r="AP408" s="2" t="s">
        <v>192</v>
      </c>
      <c r="AQ408" s="2" t="s">
        <v>135</v>
      </c>
      <c r="AR408" s="2" t="s">
        <v>224</v>
      </c>
      <c r="AS408" s="2" t="s">
        <v>125</v>
      </c>
      <c r="AT408" s="2" t="s">
        <v>365</v>
      </c>
      <c r="AU408" s="2" t="s">
        <v>135</v>
      </c>
      <c r="AV408" s="2" t="s">
        <v>136</v>
      </c>
      <c r="AW408" s="2" t="s">
        <v>125</v>
      </c>
      <c r="AX408" s="2"/>
      <c r="AY408" s="2" t="s">
        <v>167</v>
      </c>
      <c r="AZ408" s="2" t="s">
        <v>125</v>
      </c>
      <c r="BA408" s="2" t="s">
        <v>222</v>
      </c>
      <c r="BB408" s="2" t="s">
        <v>166</v>
      </c>
      <c r="BC408" s="2" t="s">
        <v>167</v>
      </c>
      <c r="BD408" s="2" t="s">
        <v>136</v>
      </c>
      <c r="BE408" s="2" t="s">
        <v>238</v>
      </c>
      <c r="BF408" s="2" t="s">
        <v>285</v>
      </c>
      <c r="BG408" s="2" t="s">
        <v>135</v>
      </c>
      <c r="BH408" s="2" t="s">
        <v>147</v>
      </c>
      <c r="BI408" s="2" t="s">
        <v>157</v>
      </c>
      <c r="BJ408" s="2" t="s">
        <v>192</v>
      </c>
      <c r="BK408" s="2" t="s">
        <v>196</v>
      </c>
      <c r="BL408" s="2" t="s">
        <v>135</v>
      </c>
      <c r="BM408" s="2" t="s">
        <v>135</v>
      </c>
      <c r="BN408" s="2" t="s">
        <v>125</v>
      </c>
      <c r="BO408" s="2" t="s">
        <v>135</v>
      </c>
      <c r="BP408" s="2" t="s">
        <v>674</v>
      </c>
      <c r="BQ408" s="2" t="s">
        <v>192</v>
      </c>
      <c r="BR408" s="2" t="s">
        <v>135</v>
      </c>
      <c r="BS408" s="2" t="s">
        <v>152</v>
      </c>
      <c r="BT408" s="2" t="s">
        <v>135</v>
      </c>
      <c r="BU408" s="2"/>
      <c r="BV408" s="2" t="s">
        <v>149</v>
      </c>
      <c r="BW408" s="2" t="s">
        <v>183</v>
      </c>
      <c r="BX408" s="2" t="s">
        <v>152</v>
      </c>
      <c r="BY408" s="2" t="s">
        <v>867</v>
      </c>
      <c r="BZ408" s="2" t="s">
        <v>176</v>
      </c>
      <c r="CA408" s="2" t="s">
        <v>167</v>
      </c>
      <c r="CB408" s="2" t="s">
        <v>135</v>
      </c>
      <c r="CC408" s="2" t="s">
        <v>152</v>
      </c>
      <c r="CD408" s="2"/>
      <c r="CE408" s="2"/>
      <c r="CF408" s="2" t="s">
        <v>149</v>
      </c>
      <c r="CG408" s="2" t="s">
        <v>152</v>
      </c>
      <c r="CH408" s="2" t="s">
        <v>157</v>
      </c>
      <c r="CI408" s="2"/>
      <c r="CJ408" s="2" t="s">
        <v>125</v>
      </c>
      <c r="CK408" s="2" t="s">
        <v>135</v>
      </c>
      <c r="CL408" s="2" t="s">
        <v>149</v>
      </c>
      <c r="CM408" s="2"/>
      <c r="CN408" s="2" t="s">
        <v>125</v>
      </c>
      <c r="CO408" s="2" t="s">
        <v>167</v>
      </c>
      <c r="CP408" s="2" t="s">
        <v>149</v>
      </c>
      <c r="CQ408" s="2"/>
      <c r="CR408" s="2"/>
      <c r="CS408" s="2" t="s">
        <v>131</v>
      </c>
      <c r="CT408" s="2"/>
      <c r="CU408" s="2"/>
      <c r="CV408" s="2" t="s">
        <v>135</v>
      </c>
      <c r="CW408" s="2" t="s">
        <v>200</v>
      </c>
      <c r="CX408" s="2" t="s">
        <v>125</v>
      </c>
      <c r="CY408" s="2"/>
      <c r="CZ408" s="2" t="s">
        <v>149</v>
      </c>
      <c r="DA408" s="2" t="s">
        <v>167</v>
      </c>
      <c r="DB408" s="2"/>
      <c r="DC408" s="2"/>
      <c r="DD408" s="2"/>
      <c r="DE408" s="2" t="s">
        <v>125</v>
      </c>
      <c r="DF408" s="2"/>
      <c r="DG408" s="2" t="s">
        <v>272</v>
      </c>
      <c r="DH408" s="2" t="s">
        <v>225</v>
      </c>
      <c r="DI408" s="2" t="s">
        <v>135</v>
      </c>
      <c r="DJ408" s="2" t="s">
        <v>149</v>
      </c>
      <c r="DK408" s="51" t="s">
        <v>3191</v>
      </c>
      <c r="DL408" s="52" t="s">
        <v>214</v>
      </c>
    </row>
    <row r="409" spans="1:116" ht="28.5" x14ac:dyDescent="0.2">
      <c r="A409" s="2" t="s">
        <v>2698</v>
      </c>
      <c r="B409" s="2" t="s">
        <v>117</v>
      </c>
      <c r="C409" s="2" t="s">
        <v>2870</v>
      </c>
      <c r="D409" s="2" t="s">
        <v>2871</v>
      </c>
      <c r="E409" s="2" t="s">
        <v>315</v>
      </c>
      <c r="F409" s="2" t="s">
        <v>174</v>
      </c>
      <c r="G409" s="2" t="s">
        <v>1301</v>
      </c>
      <c r="H409" s="2" t="s">
        <v>442</v>
      </c>
      <c r="I409" s="2" t="s">
        <v>2872</v>
      </c>
      <c r="J409" s="2" t="s">
        <v>125</v>
      </c>
      <c r="K409" s="2" t="s">
        <v>714</v>
      </c>
      <c r="L409" s="2" t="s">
        <v>344</v>
      </c>
      <c r="M409" s="2" t="s">
        <v>242</v>
      </c>
      <c r="N409" s="2" t="s">
        <v>299</v>
      </c>
      <c r="O409" s="2" t="s">
        <v>224</v>
      </c>
      <c r="P409" s="2" t="s">
        <v>149</v>
      </c>
      <c r="Q409" s="2" t="s">
        <v>954</v>
      </c>
      <c r="R409" s="2" t="s">
        <v>737</v>
      </c>
      <c r="S409" s="2" t="s">
        <v>152</v>
      </c>
      <c r="T409" s="2" t="s">
        <v>387</v>
      </c>
      <c r="U409" s="2" t="s">
        <v>152</v>
      </c>
      <c r="V409" s="2" t="s">
        <v>125</v>
      </c>
      <c r="W409" s="2" t="s">
        <v>125</v>
      </c>
      <c r="X409" s="2" t="s">
        <v>125</v>
      </c>
      <c r="Y409" s="2" t="s">
        <v>135</v>
      </c>
      <c r="Z409" s="2" t="s">
        <v>192</v>
      </c>
      <c r="AA409" s="2" t="s">
        <v>162</v>
      </c>
      <c r="AB409" s="2" t="s">
        <v>226</v>
      </c>
      <c r="AC409" s="2" t="s">
        <v>135</v>
      </c>
      <c r="AD409" s="2" t="s">
        <v>241</v>
      </c>
      <c r="AE409" s="2" t="s">
        <v>125</v>
      </c>
      <c r="AF409" s="2" t="s">
        <v>125</v>
      </c>
      <c r="AG409" s="2" t="s">
        <v>125</v>
      </c>
      <c r="AH409" s="2" t="s">
        <v>136</v>
      </c>
      <c r="AI409" s="2" t="s">
        <v>166</v>
      </c>
      <c r="AJ409" s="2" t="s">
        <v>135</v>
      </c>
      <c r="AK409" s="2" t="s">
        <v>149</v>
      </c>
      <c r="AL409" s="2" t="s">
        <v>3138</v>
      </c>
      <c r="AM409" s="2" t="s">
        <v>149</v>
      </c>
      <c r="AN409" s="2" t="s">
        <v>1062</v>
      </c>
      <c r="AO409" s="2" t="s">
        <v>224</v>
      </c>
      <c r="AP409" s="2" t="s">
        <v>167</v>
      </c>
      <c r="AQ409" s="2" t="s">
        <v>125</v>
      </c>
      <c r="AR409" s="2" t="s">
        <v>309</v>
      </c>
      <c r="AS409" s="2" t="s">
        <v>125</v>
      </c>
      <c r="AT409" s="2" t="s">
        <v>226</v>
      </c>
      <c r="AU409" s="2" t="s">
        <v>135</v>
      </c>
      <c r="AV409" s="2" t="s">
        <v>222</v>
      </c>
      <c r="AW409" s="2" t="s">
        <v>125</v>
      </c>
      <c r="AX409" s="2"/>
      <c r="AY409" s="2" t="s">
        <v>167</v>
      </c>
      <c r="AZ409" s="2" t="s">
        <v>125</v>
      </c>
      <c r="BA409" s="2" t="s">
        <v>166</v>
      </c>
      <c r="BB409" s="2" t="s">
        <v>166</v>
      </c>
      <c r="BC409" s="2" t="s">
        <v>192</v>
      </c>
      <c r="BD409" s="2" t="s">
        <v>136</v>
      </c>
      <c r="BE409" s="2" t="s">
        <v>300</v>
      </c>
      <c r="BF409" s="2" t="s">
        <v>185</v>
      </c>
      <c r="BG409" s="2" t="s">
        <v>135</v>
      </c>
      <c r="BH409" s="2" t="s">
        <v>195</v>
      </c>
      <c r="BI409" s="2" t="s">
        <v>167</v>
      </c>
      <c r="BJ409" s="2" t="s">
        <v>194</v>
      </c>
      <c r="BK409" s="2" t="s">
        <v>649</v>
      </c>
      <c r="BL409" s="2" t="s">
        <v>135</v>
      </c>
      <c r="BM409" s="2" t="s">
        <v>149</v>
      </c>
      <c r="BN409" s="2" t="s">
        <v>125</v>
      </c>
      <c r="BO409" s="2" t="s">
        <v>135</v>
      </c>
      <c r="BP409" s="2" t="s">
        <v>387</v>
      </c>
      <c r="BQ409" s="2" t="s">
        <v>157</v>
      </c>
      <c r="BR409" s="2" t="s">
        <v>135</v>
      </c>
      <c r="BS409" s="2" t="s">
        <v>157</v>
      </c>
      <c r="BT409" s="2" t="s">
        <v>149</v>
      </c>
      <c r="BU409" s="2"/>
      <c r="BV409" s="2" t="s">
        <v>149</v>
      </c>
      <c r="BW409" s="2" t="s">
        <v>198</v>
      </c>
      <c r="BX409" s="2" t="s">
        <v>157</v>
      </c>
      <c r="BY409" s="2" t="s">
        <v>562</v>
      </c>
      <c r="BZ409" s="2" t="s">
        <v>365</v>
      </c>
      <c r="CA409" s="2" t="s">
        <v>157</v>
      </c>
      <c r="CB409" s="2" t="s">
        <v>135</v>
      </c>
      <c r="CC409" s="2" t="s">
        <v>152</v>
      </c>
      <c r="CD409" s="2"/>
      <c r="CE409" s="2"/>
      <c r="CF409" s="2" t="s">
        <v>149</v>
      </c>
      <c r="CG409" s="2" t="s">
        <v>149</v>
      </c>
      <c r="CH409" s="2" t="s">
        <v>152</v>
      </c>
      <c r="CI409" s="2"/>
      <c r="CJ409" s="2" t="s">
        <v>125</v>
      </c>
      <c r="CK409" s="2" t="s">
        <v>135</v>
      </c>
      <c r="CL409" s="2" t="s">
        <v>149</v>
      </c>
      <c r="CM409" s="2"/>
      <c r="CN409" s="2" t="s">
        <v>125</v>
      </c>
      <c r="CO409" s="2" t="s">
        <v>167</v>
      </c>
      <c r="CP409" s="2" t="s">
        <v>149</v>
      </c>
      <c r="CQ409" s="2"/>
      <c r="CR409" s="2"/>
      <c r="CS409" s="2" t="s">
        <v>164</v>
      </c>
      <c r="CT409" s="2"/>
      <c r="CU409" s="2"/>
      <c r="CV409" s="2" t="s">
        <v>135</v>
      </c>
      <c r="CW409" s="2" t="s">
        <v>339</v>
      </c>
      <c r="CX409" s="2" t="s">
        <v>125</v>
      </c>
      <c r="CY409" s="2"/>
      <c r="CZ409" s="2" t="s">
        <v>157</v>
      </c>
      <c r="DA409" s="2" t="s">
        <v>191</v>
      </c>
      <c r="DB409" s="2"/>
      <c r="DC409" s="2"/>
      <c r="DD409" s="2"/>
      <c r="DE409" s="2" t="s">
        <v>125</v>
      </c>
      <c r="DF409" s="2"/>
      <c r="DG409" s="2" t="s">
        <v>216</v>
      </c>
      <c r="DH409" s="2" t="s">
        <v>321</v>
      </c>
      <c r="DI409" s="2" t="s">
        <v>135</v>
      </c>
      <c r="DJ409" s="2" t="s">
        <v>157</v>
      </c>
      <c r="DK409" s="51" t="s">
        <v>3192</v>
      </c>
      <c r="DL409" s="52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9"/>
  <sheetViews>
    <sheetView tabSelected="1" workbookViewId="0">
      <pane ySplit="1" topLeftCell="A377" activePane="bottomLeft" state="frozen"/>
      <selection pane="bottomLeft" activeCell="S386" sqref="S386:T409"/>
    </sheetView>
  </sheetViews>
  <sheetFormatPr defaultRowHeight="14.25" x14ac:dyDescent="0.2"/>
  <cols>
    <col min="1" max="1" width="14.25" style="5" bestFit="1" customWidth="1"/>
    <col min="2" max="2" width="11.625" style="47" bestFit="1" customWidth="1"/>
    <col min="3" max="20" width="9" style="47"/>
  </cols>
  <sheetData>
    <row r="1" spans="1:20" ht="42.75" x14ac:dyDescent="0.2">
      <c r="B1" s="47" t="s">
        <v>1518</v>
      </c>
      <c r="C1" s="48" t="s">
        <v>8</v>
      </c>
      <c r="D1" s="48" t="s">
        <v>2</v>
      </c>
      <c r="E1" s="49" t="s">
        <v>1519</v>
      </c>
      <c r="F1" s="48" t="s">
        <v>3</v>
      </c>
      <c r="G1" s="48" t="s">
        <v>9</v>
      </c>
      <c r="H1" s="48" t="s">
        <v>6</v>
      </c>
      <c r="I1" s="48" t="s">
        <v>4</v>
      </c>
      <c r="J1" s="48" t="s">
        <v>5</v>
      </c>
      <c r="K1" s="48" t="s">
        <v>7</v>
      </c>
      <c r="L1" s="50" t="s">
        <v>1520</v>
      </c>
      <c r="M1" s="50" t="s">
        <v>1521</v>
      </c>
      <c r="N1" s="50" t="s">
        <v>1522</v>
      </c>
      <c r="O1" s="50" t="s">
        <v>1523</v>
      </c>
      <c r="P1" s="50" t="s">
        <v>1524</v>
      </c>
      <c r="Q1" s="50" t="s">
        <v>1525</v>
      </c>
      <c r="R1" s="50" t="s">
        <v>1527</v>
      </c>
      <c r="S1" s="48" t="s">
        <v>115</v>
      </c>
      <c r="T1" s="48" t="s">
        <v>114</v>
      </c>
    </row>
    <row r="2" spans="1:20" x14ac:dyDescent="0.2">
      <c r="A2" s="5">
        <f>臭氧及气象!A2</f>
        <v>44309</v>
      </c>
      <c r="B2" s="47">
        <f>(臭氧及气象!A2-1462)*24*3600</f>
        <v>3701980800</v>
      </c>
      <c r="C2" s="47">
        <f>臭氧及气象!B2</f>
        <v>12.24</v>
      </c>
      <c r="D2" s="47">
        <f>臭氧及气象!C2</f>
        <v>81.319999999999993</v>
      </c>
      <c r="E2" s="47">
        <v>0</v>
      </c>
      <c r="F2" s="47">
        <f>IF(臭氧及气象!F2=0,"",臭氧及气象!F2)</f>
        <v>7.4819999999999998E-2</v>
      </c>
      <c r="G2" s="47" t="str">
        <f>IF(臭氧及气象!G2=0,"",臭氧及气象!G2)</f>
        <v/>
      </c>
      <c r="H2" s="47">
        <f>IF(臭氧及气象!H2=0,"",臭氧及气象!H2)</f>
        <v>62</v>
      </c>
      <c r="I2" s="47">
        <f>IF(臭氧及气象!I2=0,"",臭氧及气象!I2)</f>
        <v>1</v>
      </c>
      <c r="J2" s="47">
        <f>IF(臭氧及气象!J2=0,"",臭氧及气象!J2)</f>
        <v>26</v>
      </c>
      <c r="K2" s="47">
        <f>IF(臭氧及气象!K2=0,"",臭氧及气象!K2)</f>
        <v>0.45</v>
      </c>
      <c r="L2" s="47">
        <f>IF(VOCs!DB2="",0,VOCs!DB2)</f>
        <v>67.600000000000037</v>
      </c>
      <c r="M2" s="47">
        <f>IF(VOCs!DC2="",0,VOCs!DC2)</f>
        <v>14.120000000000001</v>
      </c>
      <c r="N2" s="47">
        <f>IF(VOCs!DD2="",0,VOCs!DD2)</f>
        <v>1.89</v>
      </c>
      <c r="O2" s="47">
        <f>IF(VOCs!DE2="",0,VOCs!DE2)</f>
        <v>19.430000000000003</v>
      </c>
      <c r="P2" s="47">
        <f>IF(VOCs!DF2="",0,VOCs!DF2)</f>
        <v>1.1400000000000003</v>
      </c>
      <c r="Q2" s="47">
        <f>IF(VOCs!DG2="",0,VOCs!DG2)</f>
        <v>3.26</v>
      </c>
      <c r="R2" s="47">
        <f>IF(VOCs!DH2="",0,VOCs!DH2)</f>
        <v>0.02</v>
      </c>
      <c r="S2" s="47">
        <f>臭氧及气象!D2*8</f>
        <v>9.6</v>
      </c>
      <c r="T2" s="47">
        <f>(270-臭氧及气象!E2)/360*2*PI()</f>
        <v>3.2703979523869746</v>
      </c>
    </row>
    <row r="3" spans="1:20" x14ac:dyDescent="0.2">
      <c r="A3" s="5">
        <f>臭氧及气象!A3</f>
        <v>44309.041666666664</v>
      </c>
      <c r="B3" s="47">
        <f>(臭氧及气象!A3-1462)*24*3600</f>
        <v>3701984400</v>
      </c>
      <c r="C3" s="47">
        <f>臭氧及气象!B3</f>
        <v>11.69</v>
      </c>
      <c r="D3" s="47">
        <f>臭氧及气象!C3</f>
        <v>83.46</v>
      </c>
      <c r="E3" s="47">
        <v>0</v>
      </c>
      <c r="F3" s="47">
        <f>IF(臭氧及气象!F3=0,"",臭氧及气象!F3)</f>
        <v>7.5870000000000007E-2</v>
      </c>
      <c r="G3" s="47" t="str">
        <f>IF(臭氧及气象!G3=0,"",臭氧及气象!G3)</f>
        <v/>
      </c>
      <c r="H3" s="47">
        <f>IF(臭氧及气象!H3=0,"",臭氧及气象!H3)</f>
        <v>63</v>
      </c>
      <c r="I3" s="47">
        <f>IF(臭氧及气象!I3=0,"",臭氧及气象!I3)</f>
        <v>1</v>
      </c>
      <c r="J3" s="47">
        <f>IF(臭氧及气象!J3=0,"",臭氧及气象!J3)</f>
        <v>23</v>
      </c>
      <c r="K3" s="47">
        <f>IF(臭氧及气象!K3=0,"",臭氧及气象!K3)</f>
        <v>0.41</v>
      </c>
      <c r="L3" s="47">
        <f>IF(VOCs!DB3="",0,VOCs!DB3)</f>
        <v>8.7699999999999942</v>
      </c>
      <c r="M3" s="47">
        <f>IF(VOCs!DC3="",0,VOCs!DC3)</f>
        <v>1.28</v>
      </c>
      <c r="N3" s="47">
        <f>IF(VOCs!DD3="",0,VOCs!DD3)</f>
        <v>1.01</v>
      </c>
      <c r="O3" s="47">
        <f>IF(VOCs!DE3="",0,VOCs!DE3)</f>
        <v>2.37</v>
      </c>
      <c r="P3" s="47">
        <f>IF(VOCs!DF3="",0,VOCs!DF3)</f>
        <v>2.9799999999999991</v>
      </c>
      <c r="Q3" s="47">
        <f>IF(VOCs!DG3="",0,VOCs!DG3)</f>
        <v>2.7299999999999995</v>
      </c>
      <c r="R3" s="47">
        <f>IF(VOCs!DH3="",0,VOCs!DH3)</f>
        <v>0.27</v>
      </c>
      <c r="S3" s="47">
        <f>臭氧及气象!D3*8</f>
        <v>5.68</v>
      </c>
      <c r="T3" s="47">
        <f>(270-臭氧及气象!E3)/360*2*PI()</f>
        <v>1.9858356229191481</v>
      </c>
    </row>
    <row r="4" spans="1:20" x14ac:dyDescent="0.2">
      <c r="A4" s="5">
        <f>臭氧及气象!A4</f>
        <v>44309.083333333336</v>
      </c>
      <c r="B4" s="47">
        <f>(臭氧及气象!A4-1462)*24*3600</f>
        <v>3701988000</v>
      </c>
      <c r="C4" s="47">
        <f>臭氧及气象!B4</f>
        <v>11.29</v>
      </c>
      <c r="D4" s="47">
        <f>臭氧及气象!C4</f>
        <v>84.52</v>
      </c>
      <c r="E4" s="47">
        <v>0</v>
      </c>
      <c r="F4" s="47">
        <f>IF(臭氧及气象!F4=0,"",臭氧及气象!F4)</f>
        <v>7.4609999999999996E-2</v>
      </c>
      <c r="G4" s="47" t="str">
        <f>IF(臭氧及气象!G4=0,"",臭氧及气象!G4)</f>
        <v/>
      </c>
      <c r="H4" s="47">
        <f>IF(臭氧及气象!H4=0,"",臭氧及气象!H4)</f>
        <v>42</v>
      </c>
      <c r="I4" s="47">
        <f>IF(臭氧及气象!I4=0,"",臭氧及气象!I4)</f>
        <v>3</v>
      </c>
      <c r="J4" s="47">
        <f>IF(臭氧及气象!J4=0,"",臭氧及气象!J4)</f>
        <v>34</v>
      </c>
      <c r="K4" s="47">
        <f>IF(臭氧及气象!K4=0,"",臭氧及气象!K4)</f>
        <v>0.39</v>
      </c>
      <c r="L4" s="47">
        <f>IF(VOCs!DB4="",0,VOCs!DB4)</f>
        <v>11.429999999999998</v>
      </c>
      <c r="M4" s="47">
        <f>IF(VOCs!DC4="",0,VOCs!DC4)</f>
        <v>1.47</v>
      </c>
      <c r="N4" s="47">
        <f>IF(VOCs!DD4="",0,VOCs!DD4)</f>
        <v>1.39</v>
      </c>
      <c r="O4" s="47">
        <f>IF(VOCs!DE4="",0,VOCs!DE4)</f>
        <v>2.2399999999999998</v>
      </c>
      <c r="P4" s="47">
        <f>IF(VOCs!DF4="",0,VOCs!DF4)</f>
        <v>3.1799999999999993</v>
      </c>
      <c r="Q4" s="47">
        <f>IF(VOCs!DG4="",0,VOCs!DG4)</f>
        <v>2.2000000000000002</v>
      </c>
      <c r="R4" s="47">
        <f>IF(VOCs!DH4="",0,VOCs!DH4)</f>
        <v>0.14000000000000001</v>
      </c>
      <c r="S4" s="47">
        <f>臭氧及气象!D4*8</f>
        <v>5.92</v>
      </c>
      <c r="T4" s="47">
        <f>(270-臭氧及气象!E4)/360*2*PI()</f>
        <v>1.5100588688254941</v>
      </c>
    </row>
    <row r="5" spans="1:20" x14ac:dyDescent="0.2">
      <c r="A5" s="5">
        <f>臭氧及气象!A5</f>
        <v>44309.125</v>
      </c>
      <c r="B5" s="47">
        <f>(臭氧及气象!A5-1462)*24*3600</f>
        <v>3701991600</v>
      </c>
      <c r="C5" s="47">
        <f>臭氧及气象!B5</f>
        <v>10.74</v>
      </c>
      <c r="D5" s="47">
        <f>臭氧及气象!C5</f>
        <v>87.06</v>
      </c>
      <c r="E5" s="47">
        <v>0</v>
      </c>
      <c r="F5" s="47">
        <f>IF(臭氧及气象!F5=0,"",臭氧及气象!F5)</f>
        <v>7.4440000000000006E-2</v>
      </c>
      <c r="G5" s="47" t="str">
        <f>IF(臭氧及气象!G5=0,"",臭氧及气象!G5)</f>
        <v/>
      </c>
      <c r="H5" s="47">
        <f>IF(臭氧及气象!H5=0,"",臭氧及气象!H5)</f>
        <v>23</v>
      </c>
      <c r="I5" s="47">
        <f>IF(臭氧及气象!I5=0,"",臭氧及气象!I5)</f>
        <v>6</v>
      </c>
      <c r="J5" s="47">
        <f>IF(臭氧及气象!J5=0,"",臭氧及气象!J5)</f>
        <v>50</v>
      </c>
      <c r="K5" s="47">
        <f>IF(臭氧及气象!K5=0,"",臭氧及气象!K5)</f>
        <v>0.36</v>
      </c>
      <c r="L5" s="47">
        <f>IF(VOCs!DB5="",0,VOCs!DB5)</f>
        <v>9.4199999999999982</v>
      </c>
      <c r="M5" s="47">
        <f>IF(VOCs!DC5="",0,VOCs!DC5)</f>
        <v>1.39</v>
      </c>
      <c r="N5" s="47">
        <f>IF(VOCs!DD5="",0,VOCs!DD5)</f>
        <v>1.04</v>
      </c>
      <c r="O5" s="47">
        <f>IF(VOCs!DE5="",0,VOCs!DE5)</f>
        <v>2.2199999999999989</v>
      </c>
      <c r="P5" s="47">
        <f>IF(VOCs!DF5="",0,VOCs!DF5)</f>
        <v>3.2799999999999994</v>
      </c>
      <c r="Q5" s="47">
        <f>IF(VOCs!DG5="",0,VOCs!DG5)</f>
        <v>2.09</v>
      </c>
      <c r="R5" s="47">
        <f>IF(VOCs!DH5="",0,VOCs!DH5)</f>
        <v>0.09</v>
      </c>
      <c r="S5" s="47">
        <f>臭氧及气象!D5*8</f>
        <v>6.88</v>
      </c>
      <c r="T5" s="47">
        <f>(270-臭氧及气象!E5)/360*2*PI()</f>
        <v>0.94736471798252209</v>
      </c>
    </row>
    <row r="6" spans="1:20" x14ac:dyDescent="0.2">
      <c r="A6" s="5">
        <f>臭氧及气象!A6</f>
        <v>44309.166666666664</v>
      </c>
      <c r="B6" s="47">
        <f>(臭氧及气象!A6-1462)*24*3600</f>
        <v>3701995200</v>
      </c>
      <c r="C6" s="47">
        <f>臭氧及气象!B6</f>
        <v>10.93</v>
      </c>
      <c r="D6" s="47">
        <f>臭氧及气象!C6</f>
        <v>84.74</v>
      </c>
      <c r="E6" s="47">
        <v>0</v>
      </c>
      <c r="F6" s="47">
        <f>IF(臭氧及气象!F6=0,"",臭氧及气象!F6)</f>
        <v>7.6009999999999994E-2</v>
      </c>
      <c r="G6" s="47" t="str">
        <f>IF(臭氧及气象!G6=0,"",臭氧及气象!G6)</f>
        <v/>
      </c>
      <c r="H6" s="47">
        <f>IF(臭氧及气象!H6=0,"",臭氧及气象!H6)</f>
        <v>64</v>
      </c>
      <c r="I6" s="47">
        <f>IF(臭氧及气象!I6=0,"",臭氧及气象!I6)</f>
        <v>1</v>
      </c>
      <c r="J6" s="47">
        <f>IF(臭氧及气象!J6=0,"",臭氧及气象!J6)</f>
        <v>21</v>
      </c>
      <c r="K6" s="47">
        <f>IF(臭氧及气象!K6=0,"",臭氧及气象!K6)</f>
        <v>0.39</v>
      </c>
      <c r="L6" s="47">
        <f>IF(VOCs!DB6="",0,VOCs!DB6)</f>
        <v>12.679999999999994</v>
      </c>
      <c r="M6" s="47">
        <f>IF(VOCs!DC6="",0,VOCs!DC6)</f>
        <v>1.42</v>
      </c>
      <c r="N6" s="47">
        <f>IF(VOCs!DD6="",0,VOCs!DD6)</f>
        <v>0.92</v>
      </c>
      <c r="O6" s="47">
        <f>IF(VOCs!DE6="",0,VOCs!DE6)</f>
        <v>2.5599999999999996</v>
      </c>
      <c r="P6" s="47">
        <f>IF(VOCs!DF6="",0,VOCs!DF6)</f>
        <v>2.819999999999999</v>
      </c>
      <c r="Q6" s="47">
        <f>IF(VOCs!DG6="",0,VOCs!DG6)</f>
        <v>3.2800000000000002</v>
      </c>
      <c r="R6" s="47">
        <f>IF(VOCs!DH6="",0,VOCs!DH6)</f>
        <v>0.08</v>
      </c>
      <c r="S6" s="47">
        <f>臭氧及气象!D6*8</f>
        <v>9.1999999999999993</v>
      </c>
      <c r="T6" s="47">
        <f>(270-臭氧及气象!E6)/360*2*PI()</f>
        <v>0.81245076680336059</v>
      </c>
    </row>
    <row r="7" spans="1:20" x14ac:dyDescent="0.2">
      <c r="A7" s="5">
        <f>臭氧及气象!A7</f>
        <v>44309.208333333336</v>
      </c>
      <c r="B7" s="47">
        <f>(臭氧及气象!A7-1462)*24*3600</f>
        <v>3701998800</v>
      </c>
      <c r="C7" s="47">
        <f>臭氧及气象!B7</f>
        <v>10.38</v>
      </c>
      <c r="D7" s="47">
        <f>臭氧及气象!C7</f>
        <v>86.81</v>
      </c>
      <c r="E7" s="47">
        <v>0</v>
      </c>
      <c r="F7" s="47">
        <f>IF(臭氧及气象!F7=0,"",臭氧及气象!F7)</f>
        <v>8.5470000000000004E-2</v>
      </c>
      <c r="G7" s="47" t="str">
        <f>IF(臭氧及气象!G7=0,"",臭氧及气象!G7)</f>
        <v/>
      </c>
      <c r="H7" s="47">
        <f>IF(臭氧及气象!H7=0,"",臭氧及气象!H7)</f>
        <v>47</v>
      </c>
      <c r="I7" s="47">
        <f>IF(臭氧及气象!I7=0,"",臭氧及气象!I7)</f>
        <v>1</v>
      </c>
      <c r="J7" s="47">
        <f>IF(臭氧及气象!J7=0,"",臭氧及气象!J7)</f>
        <v>26</v>
      </c>
      <c r="K7" s="47">
        <f>IF(臭氧及气象!K7=0,"",臭氧及气象!K7)</f>
        <v>0.37</v>
      </c>
      <c r="L7" s="47">
        <f>IF(VOCs!DB7="",0,VOCs!DB7)</f>
        <v>16.870000000000008</v>
      </c>
      <c r="M7" s="47">
        <f>IF(VOCs!DC7="",0,VOCs!DC7)</f>
        <v>1.9300000000000002</v>
      </c>
      <c r="N7" s="47">
        <f>IF(VOCs!DD7="",0,VOCs!DD7)</f>
        <v>1.22</v>
      </c>
      <c r="O7" s="47">
        <f>IF(VOCs!DE7="",0,VOCs!DE7)</f>
        <v>2.4599999999999991</v>
      </c>
      <c r="P7" s="47">
        <f>IF(VOCs!DF7="",0,VOCs!DF7)</f>
        <v>3.8299999999999992</v>
      </c>
      <c r="Q7" s="47">
        <f>IF(VOCs!DG7="",0,VOCs!DG7)</f>
        <v>3.08</v>
      </c>
      <c r="R7" s="47">
        <f>IF(VOCs!DH7="",0,VOCs!DH7)</f>
        <v>0.09</v>
      </c>
      <c r="S7" s="47">
        <f>臭氧及气象!D7*8</f>
        <v>11.76</v>
      </c>
      <c r="T7" s="47">
        <f>(270-臭氧及气象!E7)/360*2*PI()</f>
        <v>0.28291787174828092</v>
      </c>
    </row>
    <row r="8" spans="1:20" x14ac:dyDescent="0.2">
      <c r="A8" s="5">
        <f>臭氧及气象!A8</f>
        <v>44309.25</v>
      </c>
      <c r="B8" s="47">
        <f>(臭氧及气象!A8-1462)*24*3600</f>
        <v>3702002400</v>
      </c>
      <c r="C8" s="47">
        <f>臭氧及气象!B8</f>
        <v>9.75</v>
      </c>
      <c r="D8" s="47">
        <f>臭氧及气象!C8</f>
        <v>89.57</v>
      </c>
      <c r="E8" s="47">
        <v>0</v>
      </c>
      <c r="F8" s="47">
        <f>IF(臭氧及气象!F8=0,"",臭氧及气象!F8)</f>
        <v>0.94828000000000001</v>
      </c>
      <c r="G8" s="47">
        <f>IF(臭氧及气象!G8=0,"",臭氧及气象!G8)</f>
        <v>0.22</v>
      </c>
      <c r="H8" s="47">
        <f>IF(臭氧及气象!H8=0,"",臭氧及气象!H8)</f>
        <v>25</v>
      </c>
      <c r="I8" s="47">
        <f>IF(臭氧及气象!I8=0,"",臭氧及气象!I8)</f>
        <v>2</v>
      </c>
      <c r="J8" s="47">
        <f>IF(臭氧及气象!J8=0,"",臭氧及气象!J8)</f>
        <v>33</v>
      </c>
      <c r="K8" s="47">
        <f>IF(臭氧及气象!K8=0,"",臭氧及气象!K8)</f>
        <v>0.36</v>
      </c>
      <c r="L8" s="47">
        <f>IF(VOCs!DB8="",0,VOCs!DB8)</f>
        <v>15.829999999999997</v>
      </c>
      <c r="M8" s="47">
        <f>IF(VOCs!DC8="",0,VOCs!DC8)</f>
        <v>2.4699999999999993</v>
      </c>
      <c r="N8" s="47">
        <f>IF(VOCs!DD8="",0,VOCs!DD8)</f>
        <v>1.3</v>
      </c>
      <c r="O8" s="47">
        <f>IF(VOCs!DE8="",0,VOCs!DE8)</f>
        <v>2.8199999999999994</v>
      </c>
      <c r="P8" s="47">
        <f>IF(VOCs!DF8="",0,VOCs!DF8)</f>
        <v>3.57</v>
      </c>
      <c r="Q8" s="47">
        <f>IF(VOCs!DG8="",0,VOCs!DG8)</f>
        <v>2.6100000000000003</v>
      </c>
      <c r="R8" s="47">
        <f>IF(VOCs!DH8="",0,VOCs!DH8)</f>
        <v>0.09</v>
      </c>
      <c r="S8" s="47">
        <f>臭氧及气象!D8*8</f>
        <v>11.84</v>
      </c>
      <c r="T8" s="47">
        <f>(270-臭氧及气象!E8)/360*2*PI()</f>
        <v>0.19181168479417698</v>
      </c>
    </row>
    <row r="9" spans="1:20" x14ac:dyDescent="0.2">
      <c r="A9" s="5">
        <f>臭氧及气象!A9</f>
        <v>44309.291666666664</v>
      </c>
      <c r="B9" s="47">
        <f>(臭氧及气象!A9-1462)*24*3600</f>
        <v>3702006000</v>
      </c>
      <c r="C9" s="47">
        <f>臭氧及气象!B9</f>
        <v>10.32</v>
      </c>
      <c r="D9" s="47">
        <f>臭氧及气象!C9</f>
        <v>88.22</v>
      </c>
      <c r="E9" s="47">
        <v>0</v>
      </c>
      <c r="F9" s="47">
        <f>IF(臭氧及气象!F9=0,"",臭氧及气象!F9)</f>
        <v>2.4845000000000002</v>
      </c>
      <c r="G9" s="47">
        <f>IF(臭氧及气象!G9=0,"",臭氧及气象!G9)</f>
        <v>4.4400000000000004</v>
      </c>
      <c r="H9" s="47">
        <f>IF(臭氧及气象!H9=0,"",臭氧及气象!H9)</f>
        <v>33</v>
      </c>
      <c r="I9" s="47">
        <f>IF(臭氧及气象!I9=0,"",臭氧及气象!I9)</f>
        <v>4</v>
      </c>
      <c r="J9" s="47">
        <f>IF(臭氧及气象!J9=0,"",臭氧及气象!J9)</f>
        <v>27</v>
      </c>
      <c r="K9" s="47">
        <f>IF(臭氧及气象!K9=0,"",臭氧及气象!K9)</f>
        <v>0.37</v>
      </c>
      <c r="L9" s="47">
        <f>IF(VOCs!DB9="",0,VOCs!DB9)</f>
        <v>14.679999999999996</v>
      </c>
      <c r="M9" s="47">
        <f>IF(VOCs!DC9="",0,VOCs!DC9)</f>
        <v>2.319999999999999</v>
      </c>
      <c r="N9" s="47">
        <f>IF(VOCs!DD9="",0,VOCs!DD9)</f>
        <v>1.27</v>
      </c>
      <c r="O9" s="47">
        <f>IF(VOCs!DE9="",0,VOCs!DE9)</f>
        <v>2.6299999999999994</v>
      </c>
      <c r="P9" s="47">
        <f>IF(VOCs!DF9="",0,VOCs!DF9)</f>
        <v>3.0299999999999994</v>
      </c>
      <c r="Q9" s="47">
        <f>IF(VOCs!DG9="",0,VOCs!DG9)</f>
        <v>2.8699999999999992</v>
      </c>
      <c r="R9" s="47">
        <f>IF(VOCs!DH9="",0,VOCs!DH9)</f>
        <v>0.08</v>
      </c>
      <c r="S9" s="47">
        <f>臭氧及气象!D9*8</f>
        <v>10.24</v>
      </c>
      <c r="T9" s="47">
        <f>(270-臭氧及气象!E9)/360*2*PI()</f>
        <v>0.46443211395569128</v>
      </c>
    </row>
    <row r="10" spans="1:20" x14ac:dyDescent="0.2">
      <c r="A10" s="5">
        <f>臭氧及气象!A10</f>
        <v>44309.333333333336</v>
      </c>
      <c r="B10" s="47">
        <f>(臭氧及气象!A10-1462)*24*3600</f>
        <v>3702009600</v>
      </c>
      <c r="C10" s="47">
        <f>臭氧及气象!B10</f>
        <v>12.53</v>
      </c>
      <c r="D10" s="47">
        <f>臭氧及气象!C10</f>
        <v>81</v>
      </c>
      <c r="E10" s="47">
        <v>0</v>
      </c>
      <c r="F10" s="47">
        <f>IF(臭氧及气象!F10=0,"",臭氧及气象!F10)</f>
        <v>4.5651700000000002</v>
      </c>
      <c r="G10" s="47">
        <f>IF(臭氧及气象!G10=0,"",臭氧及气象!G10)</f>
        <v>11.49</v>
      </c>
      <c r="H10" s="47">
        <f>IF(臭氧及气象!H10=0,"",臭氧及气象!H10)</f>
        <v>50</v>
      </c>
      <c r="I10" s="47">
        <f>IF(臭氧及气象!I10=0,"",臭氧及气象!I10)</f>
        <v>3</v>
      </c>
      <c r="J10" s="47">
        <f>IF(臭氧及气象!J10=0,"",臭氧及气象!J10)</f>
        <v>20</v>
      </c>
      <c r="K10" s="47">
        <f>IF(臭氧及气象!K10=0,"",臭氧及气象!K10)</f>
        <v>0.43</v>
      </c>
      <c r="L10" s="47">
        <f>IF(VOCs!DB10="",0,VOCs!DB10)</f>
        <v>10.419999999999996</v>
      </c>
      <c r="M10" s="47">
        <f>IF(VOCs!DC10="",0,VOCs!DC10)</f>
        <v>1.6800000000000002</v>
      </c>
      <c r="N10" s="47">
        <f>IF(VOCs!DD10="",0,VOCs!DD10)</f>
        <v>0.91</v>
      </c>
      <c r="O10" s="47">
        <f>IF(VOCs!DE10="",0,VOCs!DE10)</f>
        <v>2.0099999999999998</v>
      </c>
      <c r="P10" s="47">
        <f>IF(VOCs!DF10="",0,VOCs!DF10)</f>
        <v>2.5099999999999998</v>
      </c>
      <c r="Q10" s="47">
        <f>IF(VOCs!DG10="",0,VOCs!DG10)</f>
        <v>2.2700000000000005</v>
      </c>
      <c r="R10" s="47">
        <f>IF(VOCs!DH10="",0,VOCs!DH10)</f>
        <v>0.05</v>
      </c>
      <c r="S10" s="47">
        <f>臭氧及气象!D10*8</f>
        <v>8.8800000000000008</v>
      </c>
      <c r="T10" s="47">
        <f>(270-臭氧及气象!E10)/360*2*PI()</f>
        <v>0.86289078218599657</v>
      </c>
    </row>
    <row r="11" spans="1:20" x14ac:dyDescent="0.2">
      <c r="A11" s="5">
        <f>臭氧及气象!A11</f>
        <v>44309.375</v>
      </c>
      <c r="B11" s="47">
        <f>(臭氧及气象!A11-1462)*24*3600</f>
        <v>3702013200</v>
      </c>
      <c r="C11" s="47">
        <f>臭氧及气象!B11</f>
        <v>15.39</v>
      </c>
      <c r="D11" s="47">
        <f>臭氧及气象!C11</f>
        <v>71.97</v>
      </c>
      <c r="E11" s="47">
        <v>0</v>
      </c>
      <c r="F11" s="47">
        <f>IF(臭氧及气象!F11=0,"",臭氧及气象!F11)</f>
        <v>5.0168400000000002</v>
      </c>
      <c r="G11" s="47">
        <f>IF(臭氧及气象!G11=0,"",臭氧及气象!G11)</f>
        <v>21.25</v>
      </c>
      <c r="H11" s="47">
        <f>IF(臭氧及气象!H11=0,"",臭氧及气象!H11)</f>
        <v>71</v>
      </c>
      <c r="I11" s="47">
        <f>IF(臭氧及气象!I11=0,"",臭氧及气象!I11)</f>
        <v>3</v>
      </c>
      <c r="J11" s="47">
        <f>IF(臭氧及气象!J11=0,"",臭氧及气象!J11)</f>
        <v>16</v>
      </c>
      <c r="K11" s="47">
        <f>IF(臭氧及气象!K11=0,"",臭氧及气象!K11)</f>
        <v>0.41</v>
      </c>
      <c r="L11" s="47">
        <f>IF(VOCs!DB11="",0,VOCs!DB11)</f>
        <v>7.9699999999999971</v>
      </c>
      <c r="M11" s="47">
        <f>IF(VOCs!DC11="",0,VOCs!DC11)</f>
        <v>0.96</v>
      </c>
      <c r="N11" s="47">
        <f>IF(VOCs!DD11="",0,VOCs!DD11)</f>
        <v>0.53</v>
      </c>
      <c r="O11" s="47">
        <f>IF(VOCs!DE11="",0,VOCs!DE11)</f>
        <v>1.4000000000000001</v>
      </c>
      <c r="P11" s="47">
        <f>IF(VOCs!DF11="",0,VOCs!DF11)</f>
        <v>1.9000000000000004</v>
      </c>
      <c r="Q11" s="47">
        <f>IF(VOCs!DG11="",0,VOCs!DG11)</f>
        <v>1.76</v>
      </c>
      <c r="R11" s="47">
        <f>IF(VOCs!DH11="",0,VOCs!DH11)</f>
        <v>0.03</v>
      </c>
      <c r="S11" s="47">
        <f>臭氧及气象!D11*8</f>
        <v>13.52</v>
      </c>
      <c r="T11" s="47">
        <f>(270-臭氧及气象!E11)/360*2*PI()</f>
        <v>1.8846065263034768</v>
      </c>
    </row>
    <row r="12" spans="1:20" x14ac:dyDescent="0.2">
      <c r="A12" s="5">
        <f>臭氧及气象!A12</f>
        <v>44309.416666666664</v>
      </c>
      <c r="B12" s="47">
        <f>(臭氧及气象!A12-1462)*24*3600</f>
        <v>3702016800</v>
      </c>
      <c r="C12" s="47">
        <f>臭氧及气象!B12</f>
        <v>16.77</v>
      </c>
      <c r="D12" s="47">
        <f>臭氧及气象!C12</f>
        <v>65.22</v>
      </c>
      <c r="E12" s="47">
        <v>0</v>
      </c>
      <c r="F12" s="47">
        <f>IF(臭氧及气象!F12=0,"",臭氧及气象!F12)</f>
        <v>5.99932</v>
      </c>
      <c r="G12" s="47">
        <f>IF(臭氧及气象!G12=0,"",臭氧及气象!G12)</f>
        <v>25.32</v>
      </c>
      <c r="H12" s="47">
        <f>IF(臭氧及气象!H12=0,"",臭氧及气象!H12)</f>
        <v>99</v>
      </c>
      <c r="I12" s="47">
        <f>IF(臭氧及气象!I12=0,"",臭氧及气象!I12)</f>
        <v>2</v>
      </c>
      <c r="J12" s="47">
        <f>IF(臭氧及气象!J12=0,"",臭氧及气象!J12)</f>
        <v>10</v>
      </c>
      <c r="K12" s="47">
        <f>IF(臭氧及气象!K12=0,"",臭氧及气象!K12)</f>
        <v>0.39</v>
      </c>
      <c r="L12" s="47">
        <f>IF(VOCs!DB12="",0,VOCs!DB12)</f>
        <v>7.0999999999999979</v>
      </c>
      <c r="M12" s="47">
        <f>IF(VOCs!DC12="",0,VOCs!DC12)</f>
        <v>0.76000000000000012</v>
      </c>
      <c r="N12" s="47">
        <f>IF(VOCs!DD12="",0,VOCs!DD12)</f>
        <v>0.44</v>
      </c>
      <c r="O12" s="47">
        <f>IF(VOCs!DE12="",0,VOCs!DE12)</f>
        <v>1.1300000000000001</v>
      </c>
      <c r="P12" s="47">
        <f>IF(VOCs!DF12="",0,VOCs!DF12)</f>
        <v>1.5200000000000002</v>
      </c>
      <c r="Q12" s="47">
        <f>IF(VOCs!DG12="",0,VOCs!DG12)</f>
        <v>1.8800000000000001</v>
      </c>
      <c r="R12" s="47">
        <f>IF(VOCs!DH12="",0,VOCs!DH12)</f>
        <v>0.02</v>
      </c>
      <c r="S12" s="47">
        <f>臭氧及气象!D12*8</f>
        <v>16.079999999999998</v>
      </c>
      <c r="T12" s="47">
        <f>(270-臭氧及气象!E12)/360*2*PI()</f>
        <v>2.3134339235184842</v>
      </c>
    </row>
    <row r="13" spans="1:20" x14ac:dyDescent="0.2">
      <c r="A13" s="5">
        <f>臭氧及气象!A13</f>
        <v>44309.458333333336</v>
      </c>
      <c r="B13" s="47">
        <f>(臭氧及气象!A13-1462)*24*3600</f>
        <v>3702020400</v>
      </c>
      <c r="C13" s="47">
        <f>臭氧及气象!B13</f>
        <v>17.91</v>
      </c>
      <c r="D13" s="47">
        <f>臭氧及气象!C13</f>
        <v>60.61</v>
      </c>
      <c r="E13" s="47">
        <v>0</v>
      </c>
      <c r="F13" s="47">
        <f>IF(臭氧及气象!F13=0,"",臭氧及气象!F13)</f>
        <v>5.3867099999999999</v>
      </c>
      <c r="G13" s="47">
        <f>IF(臭氧及气象!G13=0,"",臭氧及气象!G13)</f>
        <v>34.64</v>
      </c>
      <c r="H13" s="47">
        <f>IF(臭氧及气象!H13=0,"",臭氧及气象!H13)</f>
        <v>107</v>
      </c>
      <c r="I13" s="47">
        <f>IF(臭氧及气象!I13=0,"",臭氧及气象!I13)</f>
        <v>2</v>
      </c>
      <c r="J13" s="47">
        <f>IF(臭氧及气象!J13=0,"",臭氧及气象!J13)</f>
        <v>9</v>
      </c>
      <c r="K13" s="47">
        <f>IF(臭氧及气象!K13=0,"",臭氧及气象!K13)</f>
        <v>0.43</v>
      </c>
      <c r="L13" s="47">
        <f>IF(VOCs!DB13="",0,VOCs!DB13)</f>
        <v>8.0499999999999972</v>
      </c>
      <c r="M13" s="47">
        <f>IF(VOCs!DC13="",0,VOCs!DC13)</f>
        <v>0.71000000000000008</v>
      </c>
      <c r="N13" s="47">
        <f>IF(VOCs!DD13="",0,VOCs!DD13)</f>
        <v>0.5</v>
      </c>
      <c r="O13" s="47">
        <f>IF(VOCs!DE13="",0,VOCs!DE13)</f>
        <v>1.07</v>
      </c>
      <c r="P13" s="47">
        <f>IF(VOCs!DF13="",0,VOCs!DF13)</f>
        <v>1.8699999999999999</v>
      </c>
      <c r="Q13" s="47">
        <f>IF(VOCs!DG13="",0,VOCs!DG13)</f>
        <v>1.82</v>
      </c>
      <c r="R13" s="47">
        <f>IF(VOCs!DH13="",0,VOCs!DH13)</f>
        <v>0.02</v>
      </c>
      <c r="S13" s="47">
        <f>臭氧及气象!D13*8</f>
        <v>18.32</v>
      </c>
      <c r="T13" s="47">
        <f>(270-臭氧及气象!E13)/360*2*PI()</f>
        <v>2.1734585175085384</v>
      </c>
    </row>
    <row r="14" spans="1:20" x14ac:dyDescent="0.2">
      <c r="A14" s="5">
        <f>臭氧及气象!A14</f>
        <v>44309.5</v>
      </c>
      <c r="B14" s="47">
        <f>(臭氧及气象!A14-1462)*24*3600</f>
        <v>3702024000</v>
      </c>
      <c r="C14" s="47">
        <f>臭氧及气象!B14</f>
        <v>18.75</v>
      </c>
      <c r="D14" s="47">
        <f>臭氧及气象!C14</f>
        <v>57.78</v>
      </c>
      <c r="E14" s="47">
        <v>0</v>
      </c>
      <c r="F14" s="47">
        <f>IF(臭氧及气象!F14=0,"",臭氧及气象!F14)</f>
        <v>5.09354</v>
      </c>
      <c r="G14" s="47">
        <f>IF(臭氧及气象!G14=0,"",臭氧及气象!G14)</f>
        <v>31.22</v>
      </c>
      <c r="H14" s="47">
        <f>IF(臭氧及气象!H14=0,"",臭氧及气象!H14)</f>
        <v>114</v>
      </c>
      <c r="I14" s="47">
        <f>IF(臭氧及气象!I14=0,"",臭氧及气象!I14)</f>
        <v>2</v>
      </c>
      <c r="J14" s="47">
        <f>IF(臭氧及气象!J14=0,"",臭氧及气象!J14)</f>
        <v>8</v>
      </c>
      <c r="K14" s="47">
        <f>IF(臭氧及气象!K14=0,"",臭氧及气象!K14)</f>
        <v>0.56999999999999995</v>
      </c>
      <c r="L14" s="47">
        <f>IF(VOCs!DB14="",0,VOCs!DB14)</f>
        <v>6.7499999999999956</v>
      </c>
      <c r="M14" s="47">
        <f>IF(VOCs!DC14="",0,VOCs!DC14)</f>
        <v>0.64</v>
      </c>
      <c r="N14" s="47">
        <f>IF(VOCs!DD14="",0,VOCs!DD14)</f>
        <v>0.46</v>
      </c>
      <c r="O14" s="47">
        <f>IF(VOCs!DE14="",0,VOCs!DE14)</f>
        <v>0.96000000000000008</v>
      </c>
      <c r="P14" s="47">
        <f>IF(VOCs!DF14="",0,VOCs!DF14)</f>
        <v>1.6300000000000003</v>
      </c>
      <c r="Q14" s="47">
        <f>IF(VOCs!DG14="",0,VOCs!DG14)</f>
        <v>1.83</v>
      </c>
      <c r="R14" s="47">
        <f>IF(VOCs!DH14="",0,VOCs!DH14)</f>
        <v>0.02</v>
      </c>
      <c r="S14" s="47">
        <f>臭氧及气象!D14*8</f>
        <v>19.52</v>
      </c>
      <c r="T14" s="47">
        <f>(270-臭氧及气象!E14)/360*2*PI()</f>
        <v>2.0127136933998604</v>
      </c>
    </row>
    <row r="15" spans="1:20" x14ac:dyDescent="0.2">
      <c r="A15" s="5">
        <f>臭氧及气象!A15</f>
        <v>44309.541666666664</v>
      </c>
      <c r="B15" s="47">
        <f>(臭氧及气象!A15-1462)*24*3600</f>
        <v>3702027600</v>
      </c>
      <c r="C15" s="47">
        <f>臭氧及气象!B15</f>
        <v>18.86</v>
      </c>
      <c r="D15" s="47">
        <f>臭氧及气象!C15</f>
        <v>57.86</v>
      </c>
      <c r="E15" s="47">
        <v>0</v>
      </c>
      <c r="F15" s="47">
        <f>IF(臭氧及气象!F15=0,"",臭氧及气象!F15)</f>
        <v>4.3216099999999997</v>
      </c>
      <c r="G15" s="47">
        <f>IF(臭氧及气象!G15=0,"",臭氧及气象!G15)</f>
        <v>29.29</v>
      </c>
      <c r="H15" s="47">
        <f>IF(臭氧及气象!H15=0,"",臭氧及气象!H15)</f>
        <v>119</v>
      </c>
      <c r="I15" s="47">
        <f>IF(臭氧及气象!I15=0,"",臭氧及气象!I15)</f>
        <v>1</v>
      </c>
      <c r="J15" s="47">
        <f>IF(臭氧及气象!J15=0,"",臭氧及气象!J15)</f>
        <v>8</v>
      </c>
      <c r="K15" s="47">
        <f>IF(臭氧及气象!K15=0,"",臭氧及气象!K15)</f>
        <v>0.65</v>
      </c>
      <c r="L15" s="47">
        <f>IF(VOCs!DB15="",0,VOCs!DB15)</f>
        <v>5.7799999999999976</v>
      </c>
      <c r="M15" s="47">
        <f>IF(VOCs!DC15="",0,VOCs!DC15)</f>
        <v>0.68000000000000016</v>
      </c>
      <c r="N15" s="47">
        <f>IF(VOCs!DD15="",0,VOCs!DD15)</f>
        <v>0.46</v>
      </c>
      <c r="O15" s="47">
        <f>IF(VOCs!DE15="",0,VOCs!DE15)</f>
        <v>0.94000000000000006</v>
      </c>
      <c r="P15" s="47">
        <f>IF(VOCs!DF15="",0,VOCs!DF15)</f>
        <v>2.0300000000000002</v>
      </c>
      <c r="Q15" s="47">
        <f>IF(VOCs!DG15="",0,VOCs!DG15)</f>
        <v>1.85</v>
      </c>
      <c r="R15" s="47">
        <f>IF(VOCs!DH15="",0,VOCs!DH15)</f>
        <v>0.03</v>
      </c>
      <c r="S15" s="47">
        <f>臭氧及气象!D15*8</f>
        <v>23.68</v>
      </c>
      <c r="T15" s="47">
        <f>(270-臭氧及气象!E15)/360*2*PI()</f>
        <v>3.046123143505703</v>
      </c>
    </row>
    <row r="16" spans="1:20" x14ac:dyDescent="0.2">
      <c r="A16" s="5">
        <f>臭氧及气象!A16</f>
        <v>44309.583333333336</v>
      </c>
      <c r="B16" s="47">
        <f>(臭氧及气象!A16-1462)*24*3600</f>
        <v>3702031200</v>
      </c>
      <c r="C16" s="47">
        <f>臭氧及气象!B16</f>
        <v>18.16</v>
      </c>
      <c r="D16" s="47">
        <f>臭氧及气象!C16</f>
        <v>59.41</v>
      </c>
      <c r="E16" s="47">
        <v>0</v>
      </c>
      <c r="F16" s="47">
        <f>IF(臭氧及气象!F16=0,"",臭氧及气象!F16)</f>
        <v>2.97241</v>
      </c>
      <c r="G16" s="47">
        <f>IF(臭氧及气象!G16=0,"",臭氧及气象!G16)</f>
        <v>24.47</v>
      </c>
      <c r="H16" s="47">
        <f>IF(臭氧及气象!H16=0,"",臭氧及气象!H16)</f>
        <v>108</v>
      </c>
      <c r="I16" s="47">
        <f>IF(臭氧及气象!I16=0,"",臭氧及气象!I16)</f>
        <v>2</v>
      </c>
      <c r="J16" s="47">
        <f>IF(臭氧及气象!J16=0,"",臭氧及气象!J16)</f>
        <v>9</v>
      </c>
      <c r="K16" s="47">
        <f>IF(臭氧及气象!K16=0,"",臭氧及气象!K16)</f>
        <v>0.51</v>
      </c>
      <c r="L16" s="47">
        <f>IF(VOCs!DB16="",0,VOCs!DB16)</f>
        <v>5.519999999999996</v>
      </c>
      <c r="M16" s="47">
        <f>IF(VOCs!DC16="",0,VOCs!DC16)</f>
        <v>0.64000000000000012</v>
      </c>
      <c r="N16" s="47">
        <f>IF(VOCs!DD16="",0,VOCs!DD16)</f>
        <v>0.44</v>
      </c>
      <c r="O16" s="47">
        <f>IF(VOCs!DE16="",0,VOCs!DE16)</f>
        <v>0.98000000000000009</v>
      </c>
      <c r="P16" s="47">
        <f>IF(VOCs!DF16="",0,VOCs!DF16)</f>
        <v>1.7700000000000005</v>
      </c>
      <c r="Q16" s="47">
        <f>IF(VOCs!DG16="",0,VOCs!DG16)</f>
        <v>1.8</v>
      </c>
      <c r="R16" s="47">
        <f>IF(VOCs!DH16="",0,VOCs!DH16)</f>
        <v>0.04</v>
      </c>
      <c r="S16" s="47">
        <f>臭氧及气象!D16*8</f>
        <v>22.64</v>
      </c>
      <c r="T16" s="47">
        <f>(270-臭氧及气象!E16)/360*2*PI()</f>
        <v>3.103195410045918</v>
      </c>
    </row>
    <row r="17" spans="1:20" x14ac:dyDescent="0.2">
      <c r="A17" s="5">
        <f>臭氧及气象!A17</f>
        <v>44309.625</v>
      </c>
      <c r="B17" s="47">
        <f>(臭氧及气象!A17-1462)*24*3600</f>
        <v>3702034800</v>
      </c>
      <c r="C17" s="47">
        <f>臭氧及气象!B17</f>
        <v>17.64</v>
      </c>
      <c r="D17" s="47">
        <f>臭氧及气象!C17</f>
        <v>61.83</v>
      </c>
      <c r="E17" s="47">
        <v>0</v>
      </c>
      <c r="F17" s="47">
        <f>IF(臭氧及气象!F17=0,"",臭氧及气象!F17)</f>
        <v>1.3687400000000001</v>
      </c>
      <c r="G17" s="47">
        <f>IF(臭氧及气象!G17=0,"",臭氧及气象!G17)</f>
        <v>16.440000000000001</v>
      </c>
      <c r="H17" s="47">
        <f>IF(臭氧及气象!H17=0,"",臭氧及气象!H17)</f>
        <v>105</v>
      </c>
      <c r="I17" s="47">
        <f>IF(臭氧及气象!I17=0,"",臭氧及气象!I17)</f>
        <v>2</v>
      </c>
      <c r="J17" s="47">
        <f>IF(臭氧及气象!J17=0,"",臭氧及气象!J17)</f>
        <v>10</v>
      </c>
      <c r="K17" s="47">
        <f>IF(臭氧及气象!K17=0,"",臭氧及气象!K17)</f>
        <v>0.45</v>
      </c>
      <c r="L17" s="47">
        <f>IF(VOCs!DB17="",0,VOCs!DB17)</f>
        <v>5.4499999999999957</v>
      </c>
      <c r="M17" s="47">
        <f>IF(VOCs!DC17="",0,VOCs!DC17)</f>
        <v>0.67000000000000015</v>
      </c>
      <c r="N17" s="47">
        <f>IF(VOCs!DD17="",0,VOCs!DD17)</f>
        <v>0.43</v>
      </c>
      <c r="O17" s="47">
        <f>IF(VOCs!DE17="",0,VOCs!DE17)</f>
        <v>1.1399999999999999</v>
      </c>
      <c r="P17" s="47">
        <f>IF(VOCs!DF17="",0,VOCs!DF17)</f>
        <v>1.6500000000000004</v>
      </c>
      <c r="Q17" s="47">
        <f>IF(VOCs!DG17="",0,VOCs!DG17)</f>
        <v>1.9000000000000001</v>
      </c>
      <c r="R17" s="47">
        <f>IF(VOCs!DH17="",0,VOCs!DH17)</f>
        <v>0.03</v>
      </c>
      <c r="S17" s="47">
        <f>臭氧及气象!D17*8</f>
        <v>22.16</v>
      </c>
      <c r="T17" s="47">
        <f>(270-臭氧及气象!E17)/360*2*PI()</f>
        <v>3.5540139558360533</v>
      </c>
    </row>
    <row r="18" spans="1:20" x14ac:dyDescent="0.2">
      <c r="A18" s="5">
        <f>臭氧及气象!A18</f>
        <v>44309.666666666664</v>
      </c>
      <c r="B18" s="47">
        <f>(臭氧及气象!A18-1462)*24*3600</f>
        <v>3702038400</v>
      </c>
      <c r="C18" s="47">
        <f>臭氧及气象!B18</f>
        <v>16.84</v>
      </c>
      <c r="D18" s="47">
        <f>臭氧及气象!C18</f>
        <v>65.040000000000006</v>
      </c>
      <c r="E18" s="47">
        <v>0</v>
      </c>
      <c r="F18" s="47">
        <f>IF(臭氧及气象!F18=0,"",臭氧及气象!F18)</f>
        <v>2.6875200000000001</v>
      </c>
      <c r="G18" s="47">
        <f>IF(臭氧及气象!G18=0,"",臭氧及气象!G18)</f>
        <v>7.71</v>
      </c>
      <c r="H18" s="47">
        <f>IF(臭氧及气象!H18=0,"",臭氧及气象!H18)</f>
        <v>105</v>
      </c>
      <c r="I18" s="47">
        <f>IF(臭氧及气象!I18=0,"",臭氧及气象!I18)</f>
        <v>1</v>
      </c>
      <c r="J18" s="47">
        <f>IF(臭氧及气象!J18=0,"",臭氧及气象!J18)</f>
        <v>12</v>
      </c>
      <c r="K18" s="47">
        <f>IF(臭氧及气象!K18=0,"",臭氧及气象!K18)</f>
        <v>0.42</v>
      </c>
      <c r="L18" s="47">
        <f>IF(VOCs!DB18="",0,VOCs!DB18)</f>
        <v>5.9999999999999964</v>
      </c>
      <c r="M18" s="47">
        <f>IF(VOCs!DC18="",0,VOCs!DC18)</f>
        <v>1.07</v>
      </c>
      <c r="N18" s="47">
        <f>IF(VOCs!DD18="",0,VOCs!DD18)</f>
        <v>0.6</v>
      </c>
      <c r="O18" s="47">
        <f>IF(VOCs!DE18="",0,VOCs!DE18)</f>
        <v>1.35</v>
      </c>
      <c r="P18" s="47">
        <f>IF(VOCs!DF18="",0,VOCs!DF18)</f>
        <v>2.629999999999999</v>
      </c>
      <c r="Q18" s="47">
        <f>IF(VOCs!DG18="",0,VOCs!DG18)</f>
        <v>1.63</v>
      </c>
      <c r="R18" s="47">
        <f>IF(VOCs!DH18="",0,VOCs!DH18)</f>
        <v>0.03</v>
      </c>
      <c r="S18" s="47">
        <f>臭氧及气象!D18*8</f>
        <v>26.72</v>
      </c>
      <c r="T18" s="47">
        <f>(270-臭氧及气象!E18)/360*2*PI()</f>
        <v>3.2246703259847234</v>
      </c>
    </row>
    <row r="19" spans="1:20" x14ac:dyDescent="0.2">
      <c r="A19" s="5">
        <f>臭氧及气象!A19</f>
        <v>44309.708333333336</v>
      </c>
      <c r="B19" s="47">
        <f>(臭氧及气象!A19-1462)*24*3600</f>
        <v>3702042000</v>
      </c>
      <c r="C19" s="47">
        <f>臭氧及气象!B19</f>
        <v>16.45</v>
      </c>
      <c r="D19" s="47">
        <f>臭氧及气象!C19</f>
        <v>67.66</v>
      </c>
      <c r="E19" s="47">
        <v>0</v>
      </c>
      <c r="F19" s="47">
        <f>IF(臭氧及气象!F19=0,"",臭氧及气象!F19)</f>
        <v>0.62483999999999995</v>
      </c>
      <c r="G19" s="47">
        <f>IF(臭氧及气象!G19=0,"",臭氧及气象!G19)</f>
        <v>12.97</v>
      </c>
      <c r="H19" s="47">
        <f>IF(臭氧及气象!H19=0,"",臭氧及气象!H19)</f>
        <v>97</v>
      </c>
      <c r="I19" s="47">
        <f>IF(臭氧及气象!I19=0,"",臭氧及气象!I19)</f>
        <v>2</v>
      </c>
      <c r="J19" s="47">
        <f>IF(臭氧及气象!J19=0,"",臭氧及气象!J19)</f>
        <v>14</v>
      </c>
      <c r="K19" s="47">
        <f>IF(臭氧及气象!K19=0,"",臭氧及气象!K19)</f>
        <v>0.37</v>
      </c>
      <c r="L19" s="47">
        <f>IF(VOCs!DB19="",0,VOCs!DB19)</f>
        <v>6.3099999999999961</v>
      </c>
      <c r="M19" s="47">
        <f>IF(VOCs!DC19="",0,VOCs!DC19)</f>
        <v>0.77000000000000013</v>
      </c>
      <c r="N19" s="47">
        <f>IF(VOCs!DD19="",0,VOCs!DD19)</f>
        <v>0.83</v>
      </c>
      <c r="O19" s="47">
        <f>IF(VOCs!DE19="",0,VOCs!DE19)</f>
        <v>1.06</v>
      </c>
      <c r="P19" s="47">
        <f>IF(VOCs!DF19="",0,VOCs!DF19)</f>
        <v>2.13</v>
      </c>
      <c r="Q19" s="47">
        <f>IF(VOCs!DG19="",0,VOCs!DG19)</f>
        <v>1.7</v>
      </c>
      <c r="R19" s="47">
        <f>IF(VOCs!DH19="",0,VOCs!DH19)</f>
        <v>0.09</v>
      </c>
      <c r="S19" s="47">
        <f>臭氧及气象!D19*8</f>
        <v>27.6</v>
      </c>
      <c r="T19" s="47">
        <f>(270-臭氧及气象!E19)/360*2*PI()</f>
        <v>3.4388222252044276</v>
      </c>
    </row>
    <row r="20" spans="1:20" x14ac:dyDescent="0.2">
      <c r="A20" s="5">
        <f>臭氧及气象!A20</f>
        <v>44309.75</v>
      </c>
      <c r="B20" s="47">
        <f>(臭氧及气象!A20-1462)*24*3600</f>
        <v>3702045600</v>
      </c>
      <c r="C20" s="47">
        <f>臭氧及气象!B20</f>
        <v>14.89</v>
      </c>
      <c r="D20" s="47">
        <f>臭氧及气象!C20</f>
        <v>71.98</v>
      </c>
      <c r="E20" s="47">
        <v>0</v>
      </c>
      <c r="F20" s="47">
        <f>IF(臭氧及气象!F20=0,"",臭氧及气象!F20)</f>
        <v>9.8970000000000002E-2</v>
      </c>
      <c r="G20" s="47">
        <f>IF(臭氧及气象!G20=0,"",臭氧及气象!G20)</f>
        <v>3.14</v>
      </c>
      <c r="H20" s="47">
        <f>IF(臭氧及气象!H20=0,"",臭氧及气象!H20)</f>
        <v>111</v>
      </c>
      <c r="I20" s="47">
        <f>IF(臭氧及气象!I20=0,"",臭氧及气象!I20)</f>
        <v>1</v>
      </c>
      <c r="J20" s="47">
        <f>IF(臭氧及气象!J20=0,"",臭氧及气象!J20)</f>
        <v>12</v>
      </c>
      <c r="K20" s="47">
        <f>IF(臭氧及气象!K20=0,"",臭氧及气象!K20)</f>
        <v>0.39</v>
      </c>
      <c r="L20" s="47">
        <f>IF(VOCs!DB20="",0,VOCs!DB20)</f>
        <v>0</v>
      </c>
      <c r="M20" s="47">
        <f>IF(VOCs!DC20="",0,VOCs!DC20)</f>
        <v>0</v>
      </c>
      <c r="N20" s="47">
        <f>IF(VOCs!DD20="",0,VOCs!DD20)</f>
        <v>0</v>
      </c>
      <c r="O20" s="47">
        <f>IF(VOCs!DE20="",0,VOCs!DE20)</f>
        <v>0</v>
      </c>
      <c r="P20" s="47">
        <f>IF(VOCs!DF20="",0,VOCs!DF20)</f>
        <v>0</v>
      </c>
      <c r="Q20" s="47">
        <f>IF(VOCs!DG20="",0,VOCs!DG20)</f>
        <v>0</v>
      </c>
      <c r="R20" s="47">
        <f>IF(VOCs!DH20="",0,VOCs!DH20)</f>
        <v>0</v>
      </c>
      <c r="S20" s="47">
        <f>臭氧及气象!D20*8</f>
        <v>25.12</v>
      </c>
      <c r="T20" s="47">
        <f>(270-臭氧及气象!E20)/360*2*PI()</f>
        <v>3.6479126695933481</v>
      </c>
    </row>
    <row r="21" spans="1:20" x14ac:dyDescent="0.2">
      <c r="A21" s="5">
        <f>臭氧及气象!A21</f>
        <v>44309.791666666664</v>
      </c>
      <c r="B21" s="47">
        <f>(臭氧及气象!A21-1462)*24*3600</f>
        <v>3702049200</v>
      </c>
      <c r="C21" s="47">
        <f>臭氧及气象!B21</f>
        <v>14.04</v>
      </c>
      <c r="D21" s="47">
        <f>臭氧及气象!C21</f>
        <v>75.86</v>
      </c>
      <c r="E21" s="47">
        <v>0</v>
      </c>
      <c r="F21" s="47">
        <f>IF(臭氧及气象!F21=0,"",臭氧及气象!F21)</f>
        <v>6.6930000000000003E-2</v>
      </c>
      <c r="G21" s="47">
        <f>IF(臭氧及气象!G21=0,"",臭氧及气象!G21)</f>
        <v>0.46</v>
      </c>
      <c r="H21" s="47">
        <f>IF(臭氧及气象!H21=0,"",臭氧及气象!H21)</f>
        <v>112</v>
      </c>
      <c r="I21" s="47">
        <f>IF(臭氧及气象!I21=0,"",臭氧及气象!I21)</f>
        <v>1</v>
      </c>
      <c r="J21" s="47">
        <f>IF(臭氧及气象!J21=0,"",臭氧及气象!J21)</f>
        <v>12</v>
      </c>
      <c r="K21" s="47">
        <f>IF(臭氧及气象!K21=0,"",臭氧及气象!K21)</f>
        <v>0.4</v>
      </c>
      <c r="L21" s="47">
        <f>IF(VOCs!DB21="",0,VOCs!DB21)</f>
        <v>6.639999999999997</v>
      </c>
      <c r="M21" s="47">
        <f>IF(VOCs!DC21="",0,VOCs!DC21)</f>
        <v>0.79</v>
      </c>
      <c r="N21" s="47">
        <f>IF(VOCs!DD21="",0,VOCs!DD21)</f>
        <v>0.45</v>
      </c>
      <c r="O21" s="47">
        <f>IF(VOCs!DE21="",0,VOCs!DE21)</f>
        <v>1.01</v>
      </c>
      <c r="P21" s="47">
        <f>IF(VOCs!DF21="",0,VOCs!DF21)</f>
        <v>2.4099999999999997</v>
      </c>
      <c r="Q21" s="47">
        <f>IF(VOCs!DG21="",0,VOCs!DG21)</f>
        <v>1.84</v>
      </c>
      <c r="R21" s="47">
        <f>IF(VOCs!DH21="",0,VOCs!DH21)</f>
        <v>0.02</v>
      </c>
      <c r="S21" s="47">
        <f>臭氧及气象!D21*8</f>
        <v>20.64</v>
      </c>
      <c r="T21" s="47">
        <f>(270-臭氧及气象!E21)/360*2*PI()</f>
        <v>3.2607986415010055</v>
      </c>
    </row>
    <row r="22" spans="1:20" x14ac:dyDescent="0.2">
      <c r="A22" s="5">
        <f>臭氧及气象!A22</f>
        <v>44309.833333333336</v>
      </c>
      <c r="B22" s="47">
        <f>(臭氧及气象!A22-1462)*24*3600</f>
        <v>3702052800</v>
      </c>
      <c r="C22" s="47">
        <f>臭氧及气象!B22</f>
        <v>13.67</v>
      </c>
      <c r="D22" s="47">
        <f>臭氧及气象!C22</f>
        <v>79.03</v>
      </c>
      <c r="E22" s="47">
        <v>0</v>
      </c>
      <c r="F22" s="47">
        <f>IF(臭氧及气象!F22=0,"",臭氧及气象!F22)</f>
        <v>6.8729999999999999E-2</v>
      </c>
      <c r="G22" s="47" t="str">
        <f>IF(臭氧及气象!G22=0,"",臭氧及气象!G22)</f>
        <v/>
      </c>
      <c r="H22" s="47">
        <f>IF(臭氧及气象!H22=0,"",臭氧及气象!H22)</f>
        <v>113</v>
      </c>
      <c r="I22" s="47">
        <f>IF(臭氧及气象!I22=0,"",臭氧及气象!I22)</f>
        <v>1</v>
      </c>
      <c r="J22" s="47">
        <f>IF(臭氧及气象!J22=0,"",臭氧及气象!J22)</f>
        <v>11</v>
      </c>
      <c r="K22" s="47">
        <f>IF(臭氧及气象!K22=0,"",臭氧及气象!K22)</f>
        <v>0.41</v>
      </c>
      <c r="L22" s="47">
        <f>IF(VOCs!DB22="",0,VOCs!DB22)</f>
        <v>6.8699999999999966</v>
      </c>
      <c r="M22" s="47">
        <f>IF(VOCs!DC22="",0,VOCs!DC22)</f>
        <v>0.87000000000000011</v>
      </c>
      <c r="N22" s="47">
        <f>IF(VOCs!DD22="",0,VOCs!DD22)</f>
        <v>0.53</v>
      </c>
      <c r="O22" s="47">
        <f>IF(VOCs!DE22="",0,VOCs!DE22)</f>
        <v>1.04</v>
      </c>
      <c r="P22" s="47">
        <f>IF(VOCs!DF22="",0,VOCs!DF22)</f>
        <v>2.4399999999999995</v>
      </c>
      <c r="Q22" s="47">
        <f>IF(VOCs!DG22="",0,VOCs!DG22)</f>
        <v>1.7</v>
      </c>
      <c r="R22" s="47">
        <f>IF(VOCs!DH22="",0,VOCs!DH22)</f>
        <v>0.02</v>
      </c>
      <c r="S22" s="47">
        <f>臭氧及气象!D22*8</f>
        <v>21.44</v>
      </c>
      <c r="T22" s="47">
        <f>(270-臭氧及气象!E22)/360*2*PI()</f>
        <v>3.3508576309039135</v>
      </c>
    </row>
    <row r="23" spans="1:20" x14ac:dyDescent="0.2">
      <c r="A23" s="5">
        <f>臭氧及气象!A23</f>
        <v>44309.875</v>
      </c>
      <c r="B23" s="47">
        <f>(臭氧及气象!A23-1462)*24*3600</f>
        <v>3702056400</v>
      </c>
      <c r="C23" s="47">
        <f>臭氧及气象!B23</f>
        <v>13.51</v>
      </c>
      <c r="D23" s="47">
        <f>臭氧及气象!C23</f>
        <v>81.010000000000005</v>
      </c>
      <c r="E23" s="47">
        <v>0</v>
      </c>
      <c r="F23" s="47">
        <f>IF(臭氧及气象!F23=0,"",臭氧及气象!F23)</f>
        <v>7.2669999999999998E-2</v>
      </c>
      <c r="G23" s="47" t="str">
        <f>IF(臭氧及气象!G23=0,"",臭氧及气象!G23)</f>
        <v/>
      </c>
      <c r="H23" s="47">
        <f>IF(臭氧及气象!H23=0,"",臭氧及气象!H23)</f>
        <v>109</v>
      </c>
      <c r="I23" s="47">
        <f>IF(臭氧及气象!I23=0,"",臭氧及气象!I23)</f>
        <v>1</v>
      </c>
      <c r="J23" s="47">
        <f>IF(臭氧及气象!J23=0,"",臭氧及气象!J23)</f>
        <v>13</v>
      </c>
      <c r="K23" s="47">
        <f>IF(臭氧及气象!K23=0,"",臭氧及气象!K23)</f>
        <v>0.44</v>
      </c>
      <c r="L23" s="47">
        <f>IF(VOCs!DB23="",0,VOCs!DB23)</f>
        <v>6.5399999999999956</v>
      </c>
      <c r="M23" s="47">
        <f>IF(VOCs!DC23="",0,VOCs!DC23)</f>
        <v>0.78</v>
      </c>
      <c r="N23" s="47">
        <f>IF(VOCs!DD23="",0,VOCs!DD23)</f>
        <v>0.48</v>
      </c>
      <c r="O23" s="47">
        <f>IF(VOCs!DE23="",0,VOCs!DE23)</f>
        <v>1.03</v>
      </c>
      <c r="P23" s="47">
        <f>IF(VOCs!DF23="",0,VOCs!DF23)</f>
        <v>1.9200000000000004</v>
      </c>
      <c r="Q23" s="47">
        <f>IF(VOCs!DG23="",0,VOCs!DG23)</f>
        <v>1.74</v>
      </c>
      <c r="R23" s="47">
        <f>IF(VOCs!DH23="",0,VOCs!DH23)</f>
        <v>0.04</v>
      </c>
      <c r="S23" s="47">
        <f>臭氧及气象!D23*8</f>
        <v>18.559999999999999</v>
      </c>
      <c r="T23" s="47">
        <f>(270-臭氧及气象!E23)/360*2*PI()</f>
        <v>3.2117548895199652</v>
      </c>
    </row>
    <row r="24" spans="1:20" x14ac:dyDescent="0.2">
      <c r="A24" s="5">
        <f>臭氧及气象!A24</f>
        <v>44309.916666666664</v>
      </c>
      <c r="B24" s="47">
        <f>(臭氧及气象!A24-1462)*24*3600</f>
        <v>3702060000</v>
      </c>
      <c r="C24" s="47">
        <f>臭氧及气象!B24</f>
        <v>13.33</v>
      </c>
      <c r="D24" s="47">
        <f>臭氧及气象!C24</f>
        <v>82.47</v>
      </c>
      <c r="E24" s="47">
        <v>0</v>
      </c>
      <c r="F24" s="47">
        <f>IF(臭氧及气象!F24=0,"",臭氧及气象!F24)</f>
        <v>6.9330000000000003E-2</v>
      </c>
      <c r="G24" s="47" t="str">
        <f>IF(臭氧及气象!G24=0,"",臭氧及气象!G24)</f>
        <v/>
      </c>
      <c r="H24" s="47">
        <f>IF(臭氧及气象!H24=0,"",臭氧及气象!H24)</f>
        <v>107</v>
      </c>
      <c r="I24" s="47">
        <f>IF(臭氧及气象!I24=0,"",臭氧及气象!I24)</f>
        <v>1</v>
      </c>
      <c r="J24" s="47">
        <f>IF(臭氧及气象!J24=0,"",臭氧及气象!J24)</f>
        <v>13</v>
      </c>
      <c r="K24" s="47">
        <f>IF(臭氧及气象!K24=0,"",臭氧及气象!K24)</f>
        <v>0.46</v>
      </c>
      <c r="L24" s="47">
        <f>IF(VOCs!DB24="",0,VOCs!DB24)</f>
        <v>6.6399999999999961</v>
      </c>
      <c r="M24" s="47">
        <f>IF(VOCs!DC24="",0,VOCs!DC24)</f>
        <v>0.78</v>
      </c>
      <c r="N24" s="47">
        <f>IF(VOCs!DD24="",0,VOCs!DD24)</f>
        <v>0.52</v>
      </c>
      <c r="O24" s="47">
        <f>IF(VOCs!DE24="",0,VOCs!DE24)</f>
        <v>1.07</v>
      </c>
      <c r="P24" s="47">
        <f>IF(VOCs!DF24="",0,VOCs!DF24)</f>
        <v>1.5200000000000002</v>
      </c>
      <c r="Q24" s="47">
        <f>IF(VOCs!DG24="",0,VOCs!DG24)</f>
        <v>1.86</v>
      </c>
      <c r="R24" s="47">
        <f>IF(VOCs!DH24="",0,VOCs!DH24)</f>
        <v>0.08</v>
      </c>
      <c r="S24" s="47">
        <f>臭氧及气象!D24*8</f>
        <v>17.920000000000002</v>
      </c>
      <c r="T24" s="47">
        <f>(270-臭氧及气象!E24)/360*2*PI()</f>
        <v>3.2052971712875862</v>
      </c>
    </row>
    <row r="25" spans="1:20" x14ac:dyDescent="0.2">
      <c r="A25" s="5">
        <f>臭氧及气象!A25</f>
        <v>44309.958333333336</v>
      </c>
      <c r="B25" s="47">
        <f>(臭氧及气象!A25-1462)*24*3600</f>
        <v>3702063600</v>
      </c>
      <c r="C25" s="47">
        <f>臭氧及气象!B25</f>
        <v>13.38</v>
      </c>
      <c r="D25" s="47">
        <f>臭氧及气象!C25</f>
        <v>81.099999999999994</v>
      </c>
      <c r="E25" s="47">
        <v>0</v>
      </c>
      <c r="F25" s="47">
        <f>IF(臭氧及气象!F25=0,"",臭氧及气象!F25)</f>
        <v>6.8909999999999999E-2</v>
      </c>
      <c r="G25" s="47" t="str">
        <f>IF(臭氧及气象!G25=0,"",臭氧及气象!G25)</f>
        <v/>
      </c>
      <c r="H25" s="47">
        <f>IF(臭氧及气象!H25=0,"",臭氧及气象!H25)</f>
        <v>103</v>
      </c>
      <c r="I25" s="47">
        <f>IF(臭氧及气象!I25=0,"",臭氧及气象!I25)</f>
        <v>1</v>
      </c>
      <c r="J25" s="47">
        <f>IF(臭氧及气象!J25=0,"",臭氧及气象!J25)</f>
        <v>16</v>
      </c>
      <c r="K25" s="47">
        <f>IF(臭氧及气象!K25=0,"",臭氧及气象!K25)</f>
        <v>0.5</v>
      </c>
      <c r="L25" s="47">
        <f>IF(VOCs!DB25="",0,VOCs!DB25)</f>
        <v>5.9899999999999967</v>
      </c>
      <c r="M25" s="47">
        <f>IF(VOCs!DC25="",0,VOCs!DC25)</f>
        <v>0.79</v>
      </c>
      <c r="N25" s="47">
        <f>IF(VOCs!DD25="",0,VOCs!DD25)</f>
        <v>0.55000000000000004</v>
      </c>
      <c r="O25" s="47">
        <f>IF(VOCs!DE25="",0,VOCs!DE25)</f>
        <v>1.0800000000000003</v>
      </c>
      <c r="P25" s="47">
        <f>IF(VOCs!DF25="",0,VOCs!DF25)</f>
        <v>1.4700000000000002</v>
      </c>
      <c r="Q25" s="47">
        <f>IF(VOCs!DG25="",0,VOCs!DG25)</f>
        <v>1.81</v>
      </c>
      <c r="R25" s="47">
        <f>IF(VOCs!DH25="",0,VOCs!DH25)</f>
        <v>0.02</v>
      </c>
      <c r="S25" s="47">
        <f>臭氧及气象!D25*8</f>
        <v>13.28</v>
      </c>
      <c r="T25" s="47">
        <f>(270-臭氧及气象!E25)/360*2*PI()</f>
        <v>2.4212952712917333</v>
      </c>
    </row>
    <row r="26" spans="1:20" x14ac:dyDescent="0.2">
      <c r="A26" s="5">
        <f>臭氧及气象!A26</f>
        <v>44310</v>
      </c>
      <c r="B26" s="47">
        <f>(臭氧及气象!A26-1462)*24*3600</f>
        <v>3702067200</v>
      </c>
      <c r="C26" s="47">
        <f>臭氧及气象!B26</f>
        <v>13.74</v>
      </c>
      <c r="D26" s="47">
        <f>臭氧及气象!C26</f>
        <v>79.260000000000005</v>
      </c>
      <c r="E26" s="47">
        <v>0</v>
      </c>
      <c r="F26" s="47">
        <f>IF(臭氧及气象!F26=0,"",臭氧及气象!F26)</f>
        <v>6.8430000000000005E-2</v>
      </c>
      <c r="G26" s="47" t="str">
        <f>IF(臭氧及气象!G26=0,"",臭氧及气象!G26)</f>
        <v/>
      </c>
      <c r="H26" s="47">
        <f>IF(臭氧及气象!H26=0,"",臭氧及气象!H26)</f>
        <v>100</v>
      </c>
      <c r="I26" s="47">
        <f>IF(臭氧及气象!I26=0,"",臭氧及气象!I26)</f>
        <v>1</v>
      </c>
      <c r="J26" s="47">
        <f>IF(臭氧及气象!J26=0,"",臭氧及气象!J26)</f>
        <v>15</v>
      </c>
      <c r="K26" s="47">
        <f>IF(臭氧及气象!K26=0,"",臭氧及气象!K26)</f>
        <v>0.49</v>
      </c>
      <c r="L26" s="47">
        <f>IF(VOCs!DB26="",0,VOCs!DB26)</f>
        <v>48.620000000000005</v>
      </c>
      <c r="M26" s="47">
        <f>IF(VOCs!DC26="",0,VOCs!DC26)</f>
        <v>13.25</v>
      </c>
      <c r="N26" s="47">
        <f>IF(VOCs!DD26="",0,VOCs!DD26)</f>
        <v>1.81</v>
      </c>
      <c r="O26" s="47">
        <f>IF(VOCs!DE26="",0,VOCs!DE26)</f>
        <v>18.080000000000002</v>
      </c>
      <c r="P26" s="47">
        <f>IF(VOCs!DF26="",0,VOCs!DF26)</f>
        <v>1.7400000000000002</v>
      </c>
      <c r="Q26" s="47">
        <f>IF(VOCs!DG26="",0,VOCs!DG26)</f>
        <v>2.34</v>
      </c>
      <c r="R26" s="47">
        <f>IF(VOCs!DH26="",0,VOCs!DH26)</f>
        <v>0.01</v>
      </c>
      <c r="S26" s="47">
        <f>臭氧及气象!D26*8</f>
        <v>9.44</v>
      </c>
      <c r="T26" s="47">
        <f>(270-臭氧及气象!E26)/360*2*PI()</f>
        <v>1.5671311353657082</v>
      </c>
    </row>
    <row r="27" spans="1:20" x14ac:dyDescent="0.2">
      <c r="A27" s="5">
        <f>臭氧及气象!A27</f>
        <v>44310.041666666664</v>
      </c>
      <c r="B27" s="47">
        <f>(臭氧及气象!A27-1462)*24*3600</f>
        <v>3702070800</v>
      </c>
      <c r="C27" s="47">
        <f>臭氧及气象!B27</f>
        <v>13.77</v>
      </c>
      <c r="D27" s="47">
        <f>臭氧及气象!C27</f>
        <v>78.31</v>
      </c>
      <c r="E27" s="47">
        <v>0</v>
      </c>
      <c r="F27" s="47">
        <f>IF(臭氧及气象!F27=0,"",臭氧及气象!F27)</f>
        <v>6.9779999999999995E-2</v>
      </c>
      <c r="G27" s="47" t="str">
        <f>IF(臭氧及气象!G27=0,"",臭氧及气象!G27)</f>
        <v/>
      </c>
      <c r="H27" s="47">
        <f>IF(臭氧及气象!H27=0,"",臭氧及气象!H27)</f>
        <v>98</v>
      </c>
      <c r="I27" s="47">
        <f>IF(臭氧及气象!I27=0,"",臭氧及气象!I27)</f>
        <v>1</v>
      </c>
      <c r="J27" s="47">
        <f>IF(臭氧及气象!J27=0,"",臭氧及气象!J27)</f>
        <v>15</v>
      </c>
      <c r="K27" s="47">
        <f>IF(臭氧及气象!K27=0,"",臭氧及气象!K27)</f>
        <v>0.48</v>
      </c>
      <c r="L27" s="47">
        <f>IF(VOCs!DB27="",0,VOCs!DB27)</f>
        <v>8.2699999999999978</v>
      </c>
      <c r="M27" s="47">
        <f>IF(VOCs!DC27="",0,VOCs!DC27)</f>
        <v>1.1000000000000001</v>
      </c>
      <c r="N27" s="47">
        <f>IF(VOCs!DD27="",0,VOCs!DD27)</f>
        <v>0.94</v>
      </c>
      <c r="O27" s="47">
        <f>IF(VOCs!DE27="",0,VOCs!DE27)</f>
        <v>1.37</v>
      </c>
      <c r="P27" s="47">
        <f>IF(VOCs!DF27="",0,VOCs!DF27)</f>
        <v>1.8100000000000003</v>
      </c>
      <c r="Q27" s="47">
        <f>IF(VOCs!DG27="",0,VOCs!DG27)</f>
        <v>2.1800000000000002</v>
      </c>
      <c r="R27" s="47">
        <f>IF(VOCs!DH27="",0,VOCs!DH27)</f>
        <v>0.16</v>
      </c>
      <c r="S27" s="47">
        <f>臭氧及气象!D27*8</f>
        <v>9.44</v>
      </c>
      <c r="T27" s="47">
        <f>(270-臭氧及气象!E27)/360*2*PI()</f>
        <v>1.7699383944474494</v>
      </c>
    </row>
    <row r="28" spans="1:20" x14ac:dyDescent="0.2">
      <c r="A28" s="5">
        <f>臭氧及气象!A28</f>
        <v>44310.083333333336</v>
      </c>
      <c r="B28" s="47">
        <f>(臭氧及气象!A28-1462)*24*3600</f>
        <v>3702074400</v>
      </c>
      <c r="C28" s="47">
        <f>臭氧及气象!B28</f>
        <v>13.23</v>
      </c>
      <c r="D28" s="47">
        <f>臭氧及气象!C28</f>
        <v>80.7</v>
      </c>
      <c r="E28" s="47">
        <v>0</v>
      </c>
      <c r="F28" s="47">
        <f>IF(臭氧及气象!F28=0,"",臭氧及气象!F28)</f>
        <v>7.2080000000000005E-2</v>
      </c>
      <c r="G28" s="47" t="str">
        <f>IF(臭氧及气象!G28=0,"",臭氧及气象!G28)</f>
        <v/>
      </c>
      <c r="H28" s="47">
        <f>IF(臭氧及气象!H28=0,"",臭氧及气象!H28)</f>
        <v>82</v>
      </c>
      <c r="I28" s="47">
        <f>IF(臭氧及气象!I28=0,"",臭氧及气象!I28)</f>
        <v>1</v>
      </c>
      <c r="J28" s="47">
        <f>IF(臭氧及气象!J28=0,"",臭氧及气象!J28)</f>
        <v>17</v>
      </c>
      <c r="K28" s="47">
        <f>IF(臭氧及气象!K28=0,"",臭氧及气象!K28)</f>
        <v>0.47</v>
      </c>
      <c r="L28" s="47">
        <f>IF(VOCs!DB28="",0,VOCs!DB28)</f>
        <v>9.6599999999999984</v>
      </c>
      <c r="M28" s="47">
        <f>IF(VOCs!DC28="",0,VOCs!DC28)</f>
        <v>1.0900000000000001</v>
      </c>
      <c r="N28" s="47">
        <f>IF(VOCs!DD28="",0,VOCs!DD28)</f>
        <v>1.1499999999999999</v>
      </c>
      <c r="O28" s="47">
        <f>IF(VOCs!DE28="",0,VOCs!DE28)</f>
        <v>1.4200000000000002</v>
      </c>
      <c r="P28" s="47">
        <f>IF(VOCs!DF28="",0,VOCs!DF28)</f>
        <v>2.0100000000000002</v>
      </c>
      <c r="Q28" s="47">
        <f>IF(VOCs!DG28="",0,VOCs!DG28)</f>
        <v>1.9000000000000001</v>
      </c>
      <c r="R28" s="47">
        <f>IF(VOCs!DH28="",0,VOCs!DH28)</f>
        <v>0.24</v>
      </c>
      <c r="S28" s="47">
        <f>臭氧及气象!D28*8</f>
        <v>10.32</v>
      </c>
      <c r="T28" s="47">
        <f>(270-臭氧及气象!E28)/360*2*PI()</f>
        <v>0.93252941934057043</v>
      </c>
    </row>
    <row r="29" spans="1:20" x14ac:dyDescent="0.2">
      <c r="A29" s="5">
        <f>臭氧及气象!A29</f>
        <v>44310.125</v>
      </c>
      <c r="B29" s="47">
        <f>(臭氧及气象!A29-1462)*24*3600</f>
        <v>3702078000</v>
      </c>
      <c r="C29" s="47">
        <f>臭氧及气象!B29</f>
        <v>12.43</v>
      </c>
      <c r="D29" s="47">
        <f>臭氧及气象!C29</f>
        <v>83.83</v>
      </c>
      <c r="E29" s="47">
        <v>0</v>
      </c>
      <c r="F29" s="47">
        <f>IF(臭氧及气象!F29=0,"",臭氧及气象!F29)</f>
        <v>7.2800000000000004E-2</v>
      </c>
      <c r="G29" s="47" t="str">
        <f>IF(臭氧及气象!G29=0,"",臭氧及气象!G29)</f>
        <v/>
      </c>
      <c r="H29" s="47">
        <f>IF(臭氧及气象!H29=0,"",臭氧及气象!H29)</f>
        <v>71</v>
      </c>
      <c r="I29" s="47">
        <f>IF(臭氧及气象!I29=0,"",臭氧及气象!I29)</f>
        <v>1</v>
      </c>
      <c r="J29" s="47">
        <f>IF(臭氧及气象!J29=0,"",臭氧及气象!J29)</f>
        <v>19</v>
      </c>
      <c r="K29" s="47">
        <f>IF(臭氧及气象!K29=0,"",臭氧及气象!K29)</f>
        <v>0.45</v>
      </c>
      <c r="L29" s="47">
        <f>IF(VOCs!DB29="",0,VOCs!DB29)</f>
        <v>8.2099999999999955</v>
      </c>
      <c r="M29" s="47">
        <f>IF(VOCs!DC29="",0,VOCs!DC29)</f>
        <v>1.18</v>
      </c>
      <c r="N29" s="47">
        <f>IF(VOCs!DD29="",0,VOCs!DD29)</f>
        <v>1.05</v>
      </c>
      <c r="O29" s="47">
        <f>IF(VOCs!DE29="",0,VOCs!DE29)</f>
        <v>1.5</v>
      </c>
      <c r="P29" s="47">
        <f>IF(VOCs!DF29="",0,VOCs!DF29)</f>
        <v>2.2000000000000002</v>
      </c>
      <c r="Q29" s="47">
        <f>IF(VOCs!DG29="",0,VOCs!DG29)</f>
        <v>1.9900000000000002</v>
      </c>
      <c r="R29" s="47">
        <f>IF(VOCs!DH29="",0,VOCs!DH29)</f>
        <v>0.25</v>
      </c>
      <c r="S29" s="47">
        <f>臭氧及气象!D29*8</f>
        <v>9.52</v>
      </c>
      <c r="T29" s="47">
        <f>(270-臭氧及气象!E29)/360*2*PI()</f>
        <v>0.79953533033860236</v>
      </c>
    </row>
    <row r="30" spans="1:20" x14ac:dyDescent="0.2">
      <c r="A30" s="5">
        <f>臭氧及气象!A30</f>
        <v>44310.166666666664</v>
      </c>
      <c r="B30" s="47">
        <f>(臭氧及气象!A30-1462)*24*3600</f>
        <v>3702081600</v>
      </c>
      <c r="C30" s="47">
        <f>臭氧及气象!B30</f>
        <v>12.41</v>
      </c>
      <c r="D30" s="47">
        <f>臭氧及气象!C30</f>
        <v>84.19</v>
      </c>
      <c r="E30" s="47">
        <v>0</v>
      </c>
      <c r="F30" s="47">
        <f>IF(臭氧及气象!F30=0,"",臭氧及气象!F30)</f>
        <v>7.195E-2</v>
      </c>
      <c r="G30" s="47" t="str">
        <f>IF(臭氧及气象!G30=0,"",臭氧及气象!G30)</f>
        <v/>
      </c>
      <c r="H30" s="47">
        <f>IF(臭氧及气象!H30=0,"",臭氧及气象!H30)</f>
        <v>62</v>
      </c>
      <c r="I30" s="47">
        <f>IF(臭氧及气象!I30=0,"",臭氧及气象!I30)</f>
        <v>1</v>
      </c>
      <c r="J30" s="47">
        <f>IF(臭氧及气象!J30=0,"",臭氧及气象!J30)</f>
        <v>21</v>
      </c>
      <c r="K30" s="47">
        <f>IF(臭氧及气象!K30=0,"",臭氧及气象!K30)</f>
        <v>0.44</v>
      </c>
      <c r="L30" s="47">
        <f>IF(VOCs!DB30="",0,VOCs!DB30)</f>
        <v>8.5099999999999945</v>
      </c>
      <c r="M30" s="47">
        <f>IF(VOCs!DC30="",0,VOCs!DC30)</f>
        <v>1.1800000000000002</v>
      </c>
      <c r="N30" s="47">
        <f>IF(VOCs!DD30="",0,VOCs!DD30)</f>
        <v>0.93</v>
      </c>
      <c r="O30" s="47">
        <f>IF(VOCs!DE30="",0,VOCs!DE30)</f>
        <v>1.55</v>
      </c>
      <c r="P30" s="47">
        <f>IF(VOCs!DF30="",0,VOCs!DF30)</f>
        <v>2.0300000000000002</v>
      </c>
      <c r="Q30" s="47">
        <f>IF(VOCs!DG30="",0,VOCs!DG30)</f>
        <v>2.2200000000000002</v>
      </c>
      <c r="R30" s="47">
        <f>IF(VOCs!DH30="",0,VOCs!DH30)</f>
        <v>0.22</v>
      </c>
      <c r="S30" s="47">
        <f>臭氧及气象!D30*8</f>
        <v>9.2799999999999994</v>
      </c>
      <c r="T30" s="47">
        <f>(270-臭氧及气象!E30)/360*2*PI()</f>
        <v>1.0421360963658142</v>
      </c>
    </row>
    <row r="31" spans="1:20" x14ac:dyDescent="0.2">
      <c r="A31" s="5">
        <f>臭氧及气象!A31</f>
        <v>44310.208333333336</v>
      </c>
      <c r="B31" s="47">
        <f>(臭氧及气象!A31-1462)*24*3600</f>
        <v>3702085200</v>
      </c>
      <c r="C31" s="47">
        <f>臭氧及气象!B31</f>
        <v>12.46</v>
      </c>
      <c r="D31" s="47">
        <f>臭氧及气象!C31</f>
        <v>84.12</v>
      </c>
      <c r="E31" s="47">
        <v>0</v>
      </c>
      <c r="F31" s="47">
        <f>IF(臭氧及气象!F31=0,"",臭氧及气象!F31)</f>
        <v>6.2429999999999999E-2</v>
      </c>
      <c r="G31" s="47" t="str">
        <f>IF(臭氧及气象!G31=0,"",臭氧及气象!G31)</f>
        <v/>
      </c>
      <c r="H31" s="47">
        <f>IF(臭氧及气象!H31=0,"",臭氧及气象!H31)</f>
        <v>61</v>
      </c>
      <c r="I31" s="47">
        <f>IF(臭氧及气象!I31=0,"",臭氧及气象!I31)</f>
        <v>1</v>
      </c>
      <c r="J31" s="47">
        <f>IF(臭氧及气象!J31=0,"",臭氧及气象!J31)</f>
        <v>18</v>
      </c>
      <c r="K31" s="47">
        <f>IF(臭氧及气象!K31=0,"",臭氧及气象!K31)</f>
        <v>0.42</v>
      </c>
      <c r="L31" s="47">
        <f>IF(VOCs!DB31="",0,VOCs!DB31)</f>
        <v>8.8599999999999941</v>
      </c>
      <c r="M31" s="47">
        <f>IF(VOCs!DC31="",0,VOCs!DC31)</f>
        <v>1.35</v>
      </c>
      <c r="N31" s="47">
        <f>IF(VOCs!DD31="",0,VOCs!DD31)</f>
        <v>1</v>
      </c>
      <c r="O31" s="47">
        <f>IF(VOCs!DE31="",0,VOCs!DE31)</f>
        <v>1.63</v>
      </c>
      <c r="P31" s="47">
        <f>IF(VOCs!DF31="",0,VOCs!DF31)</f>
        <v>2.1500000000000004</v>
      </c>
      <c r="Q31" s="47">
        <f>IF(VOCs!DG31="",0,VOCs!DG31)</f>
        <v>1.9100000000000001</v>
      </c>
      <c r="R31" s="47">
        <f>IF(VOCs!DH31="",0,VOCs!DH31)</f>
        <v>0.18</v>
      </c>
      <c r="S31" s="47">
        <f>臭氧及气象!D31*8</f>
        <v>8.8000000000000007</v>
      </c>
      <c r="T31" s="47">
        <f>(270-臭氧及气象!E31)/360*2*PI()</f>
        <v>0.87161742844596812</v>
      </c>
    </row>
    <row r="32" spans="1:20" x14ac:dyDescent="0.2">
      <c r="A32" s="5">
        <f>臭氧及气象!A32</f>
        <v>44310.25</v>
      </c>
      <c r="B32" s="47">
        <f>(臭氧及气象!A32-1462)*24*3600</f>
        <v>3702088800</v>
      </c>
      <c r="C32" s="47">
        <f>臭氧及气象!B32</f>
        <v>12.78</v>
      </c>
      <c r="D32" s="47">
        <f>臭氧及气象!C32</f>
        <v>82.79</v>
      </c>
      <c r="E32" s="47">
        <v>0</v>
      </c>
      <c r="F32" s="47">
        <f>IF(臭氧及气象!F32=0,"",臭氧及气象!F32)</f>
        <v>0.61658000000000002</v>
      </c>
      <c r="G32" s="47">
        <f>IF(臭氧及气象!G32=0,"",臭氧及气象!G32)</f>
        <v>0.08</v>
      </c>
      <c r="H32" s="47">
        <f>IF(臭氧及气象!H32=0,"",臭氧及气象!H32)</f>
        <v>59</v>
      </c>
      <c r="I32" s="47">
        <f>IF(臭氧及气象!I32=0,"",臭氧及气象!I32)</f>
        <v>1</v>
      </c>
      <c r="J32" s="47">
        <f>IF(臭氧及气象!J32=0,"",臭氧及气象!J32)</f>
        <v>21</v>
      </c>
      <c r="K32" s="47">
        <f>IF(臭氧及气象!K32=0,"",臭氧及气象!K32)</f>
        <v>0.41</v>
      </c>
      <c r="L32" s="47">
        <f>IF(VOCs!DB32="",0,VOCs!DB32)</f>
        <v>11.519999999999996</v>
      </c>
      <c r="M32" s="47">
        <f>IF(VOCs!DC32="",0,VOCs!DC32)</f>
        <v>1.57</v>
      </c>
      <c r="N32" s="47">
        <f>IF(VOCs!DD32="",0,VOCs!DD32)</f>
        <v>0.95</v>
      </c>
      <c r="O32" s="47">
        <f>IF(VOCs!DE32="",0,VOCs!DE32)</f>
        <v>1.7200000000000002</v>
      </c>
      <c r="P32" s="47">
        <f>IF(VOCs!DF32="",0,VOCs!DF32)</f>
        <v>1.8100000000000003</v>
      </c>
      <c r="Q32" s="47">
        <f>IF(VOCs!DG32="",0,VOCs!DG32)</f>
        <v>2.1</v>
      </c>
      <c r="R32" s="47">
        <f>IF(VOCs!DH32="",0,VOCs!DH32)</f>
        <v>0.11</v>
      </c>
      <c r="S32" s="47">
        <f>臭氧及气象!D32*8</f>
        <v>8.8000000000000007</v>
      </c>
      <c r="T32" s="47">
        <f>(270-臭氧及气象!E32)/360*2*PI()</f>
        <v>1.0238101392198737</v>
      </c>
    </row>
    <row r="33" spans="1:20" x14ac:dyDescent="0.2">
      <c r="A33" s="5">
        <f>臭氧及气象!A33</f>
        <v>44310.291666666664</v>
      </c>
      <c r="B33" s="47">
        <f>(臭氧及气象!A33-1462)*24*3600</f>
        <v>3702092400</v>
      </c>
      <c r="C33" s="47">
        <f>臭氧及气象!B33</f>
        <v>13.21</v>
      </c>
      <c r="D33" s="47">
        <f>臭氧及气象!C33</f>
        <v>80.41</v>
      </c>
      <c r="E33" s="47">
        <v>0</v>
      </c>
      <c r="F33" s="47">
        <f>IF(臭氧及气象!F33=0,"",臭氧及气象!F33)</f>
        <v>2.0496300000000001</v>
      </c>
      <c r="G33" s="47">
        <f>IF(臭氧及气象!G33=0,"",臭氧及气象!G33)</f>
        <v>3.31</v>
      </c>
      <c r="H33" s="47">
        <f>IF(臭氧及气象!H33=0,"",臭氧及气象!H33)</f>
        <v>62</v>
      </c>
      <c r="I33" s="47">
        <f>IF(臭氧及气象!I33=0,"",臭氧及气象!I33)</f>
        <v>2</v>
      </c>
      <c r="J33" s="47">
        <f>IF(臭氧及气象!J33=0,"",臭氧及气象!J33)</f>
        <v>21</v>
      </c>
      <c r="K33" s="47">
        <f>IF(臭氧及气象!K33=0,"",臭氧及气象!K33)</f>
        <v>0.42</v>
      </c>
      <c r="L33" s="47">
        <f>IF(VOCs!DB33="",0,VOCs!DB33)</f>
        <v>12.879999999999997</v>
      </c>
      <c r="M33" s="47">
        <f>IF(VOCs!DC33="",0,VOCs!DC33)</f>
        <v>1.93</v>
      </c>
      <c r="N33" s="47">
        <f>IF(VOCs!DD33="",0,VOCs!DD33)</f>
        <v>1.17</v>
      </c>
      <c r="O33" s="47">
        <f>IF(VOCs!DE33="",0,VOCs!DE33)</f>
        <v>1.75</v>
      </c>
      <c r="P33" s="47">
        <f>IF(VOCs!DF33="",0,VOCs!DF33)</f>
        <v>1.9200000000000002</v>
      </c>
      <c r="Q33" s="47">
        <f>IF(VOCs!DG33="",0,VOCs!DG33)</f>
        <v>1.9000000000000001</v>
      </c>
      <c r="R33" s="47">
        <f>IF(VOCs!DH33="",0,VOCs!DH33)</f>
        <v>0.18</v>
      </c>
      <c r="S33" s="47">
        <f>臭氧及气象!D33*8</f>
        <v>10.24</v>
      </c>
      <c r="T33" s="47">
        <f>(270-臭氧及气象!E33)/360*2*PI()</f>
        <v>1.9823449644151598</v>
      </c>
    </row>
    <row r="34" spans="1:20" x14ac:dyDescent="0.2">
      <c r="A34" s="5">
        <f>臭氧及气象!A34</f>
        <v>44310.333333333336</v>
      </c>
      <c r="B34" s="47">
        <f>(臭氧及气象!A34-1462)*24*3600</f>
        <v>3702096000</v>
      </c>
      <c r="C34" s="47">
        <f>臭氧及气象!B34</f>
        <v>14</v>
      </c>
      <c r="D34" s="47">
        <f>臭氧及气象!C34</f>
        <v>77.56</v>
      </c>
      <c r="E34" s="47">
        <v>0</v>
      </c>
      <c r="F34" s="47">
        <f>IF(臭氧及气象!F34=0,"",臭氧及气象!F34)</f>
        <v>4.1298599999999999</v>
      </c>
      <c r="G34" s="47">
        <f>IF(臭氧及气象!G34=0,"",臭氧及气象!G34)</f>
        <v>10.08</v>
      </c>
      <c r="H34" s="47">
        <f>IF(臭氧及气象!H34=0,"",臭氧及气象!H34)</f>
        <v>72</v>
      </c>
      <c r="I34" s="47">
        <f>IF(臭氧及气象!I34=0,"",臭氧及气象!I34)</f>
        <v>2</v>
      </c>
      <c r="J34" s="47">
        <f>IF(臭氧及气象!J34=0,"",臭氧及气象!J34)</f>
        <v>18</v>
      </c>
      <c r="K34" s="47">
        <f>IF(臭氧及气象!K34=0,"",臭氧及气象!K34)</f>
        <v>0.45</v>
      </c>
      <c r="L34" s="47">
        <f>IF(VOCs!DB34="",0,VOCs!DB34)</f>
        <v>11.01</v>
      </c>
      <c r="M34" s="47">
        <f>IF(VOCs!DC34="",0,VOCs!DC34)</f>
        <v>2.0599999999999992</v>
      </c>
      <c r="N34" s="47">
        <f>IF(VOCs!DD34="",0,VOCs!DD34)</f>
        <v>1.26</v>
      </c>
      <c r="O34" s="47">
        <f>IF(VOCs!DE34="",0,VOCs!DE34)</f>
        <v>1.8900000000000001</v>
      </c>
      <c r="P34" s="47">
        <f>IF(VOCs!DF34="",0,VOCs!DF34)</f>
        <v>2.14</v>
      </c>
      <c r="Q34" s="47">
        <f>IF(VOCs!DG34="",0,VOCs!DG34)</f>
        <v>2.0499999999999998</v>
      </c>
      <c r="R34" s="47">
        <f>IF(VOCs!DH34="",0,VOCs!DH34)</f>
        <v>0.3</v>
      </c>
      <c r="S34" s="47">
        <f>臭氧及气象!D34*8</f>
        <v>19.920000000000002</v>
      </c>
      <c r="T34" s="47">
        <f>(270-臭氧及气象!E34)/360*2*PI()</f>
        <v>3.2990213521196812</v>
      </c>
    </row>
    <row r="35" spans="1:20" x14ac:dyDescent="0.2">
      <c r="A35" s="5">
        <f>臭氧及气象!A35</f>
        <v>44310.375</v>
      </c>
      <c r="B35" s="47">
        <f>(臭氧及气象!A35-1462)*24*3600</f>
        <v>3702099600</v>
      </c>
      <c r="C35" s="47">
        <f>臭氧及气象!B35</f>
        <v>15.47</v>
      </c>
      <c r="D35" s="47">
        <f>臭氧及气象!C35</f>
        <v>73.790000000000006</v>
      </c>
      <c r="E35" s="47">
        <v>0</v>
      </c>
      <c r="F35" s="47">
        <f>IF(臭氧及气象!F35=0,"",臭氧及气象!F35)</f>
        <v>4.4084599999999998</v>
      </c>
      <c r="G35" s="47">
        <f>IF(臭氧及气象!G35=0,"",臭氧及气象!G35)</f>
        <v>19.760000000000002</v>
      </c>
      <c r="H35" s="47">
        <f>IF(臭氧及气象!H35=0,"",臭氧及气象!H35)</f>
        <v>83</v>
      </c>
      <c r="I35" s="47">
        <f>IF(臭氧及气象!I35=0,"",臭氧及气象!I35)</f>
        <v>3</v>
      </c>
      <c r="J35" s="47">
        <f>IF(臭氧及气象!J35=0,"",臭氧及气象!J35)</f>
        <v>16</v>
      </c>
      <c r="K35" s="47">
        <f>IF(臭氧及气象!K35=0,"",臭氧及气象!K35)</f>
        <v>0.55000000000000004</v>
      </c>
      <c r="L35" s="47">
        <f>IF(VOCs!DB35="",0,VOCs!DB35)</f>
        <v>9.3599999999999959</v>
      </c>
      <c r="M35" s="47">
        <f>IF(VOCs!DC35="",0,VOCs!DC35)</f>
        <v>1.51</v>
      </c>
      <c r="N35" s="47">
        <f>IF(VOCs!DD35="",0,VOCs!DD35)</f>
        <v>1</v>
      </c>
      <c r="O35" s="47">
        <f>IF(VOCs!DE35="",0,VOCs!DE35)</f>
        <v>1.56</v>
      </c>
      <c r="P35" s="47">
        <f>IF(VOCs!DF35="",0,VOCs!DF35)</f>
        <v>1.8100000000000003</v>
      </c>
      <c r="Q35" s="47">
        <f>IF(VOCs!DG35="",0,VOCs!DG35)</f>
        <v>2.15</v>
      </c>
      <c r="R35" s="47">
        <f>IF(VOCs!DH35="",0,VOCs!DH35)</f>
        <v>0.15</v>
      </c>
      <c r="S35" s="47">
        <f>臭氧及气象!D35*8</f>
        <v>19.600000000000001</v>
      </c>
      <c r="T35" s="47">
        <f>(270-臭氧及气象!E35)/360*2*PI()</f>
        <v>3.0822514590219856</v>
      </c>
    </row>
    <row r="36" spans="1:20" x14ac:dyDescent="0.2">
      <c r="A36" s="5">
        <f>臭氧及气象!A36</f>
        <v>44310.416666666664</v>
      </c>
      <c r="B36" s="47">
        <f>(臭氧及气象!A36-1462)*24*3600</f>
        <v>3702103200</v>
      </c>
      <c r="C36" s="47">
        <f>臭氧及气象!B36</f>
        <v>16.79</v>
      </c>
      <c r="D36" s="47">
        <f>臭氧及气象!C36</f>
        <v>68.06</v>
      </c>
      <c r="E36" s="47">
        <v>0</v>
      </c>
      <c r="F36" s="47">
        <f>IF(臭氧及气象!F36=0,"",臭氧及气象!F36)</f>
        <v>5.3923100000000002</v>
      </c>
      <c r="G36" s="47">
        <f>IF(臭氧及气象!G36=0,"",臭氧及气象!G36)</f>
        <v>23.49</v>
      </c>
      <c r="H36" s="47">
        <f>IF(臭氧及气象!H36=0,"",臭氧及气象!H36)</f>
        <v>98</v>
      </c>
      <c r="I36" s="47">
        <f>IF(臭氧及气象!I36=0,"",臭氧及气象!I36)</f>
        <v>2</v>
      </c>
      <c r="J36" s="47">
        <f>IF(臭氧及气象!J36=0,"",臭氧及气象!J36)</f>
        <v>15</v>
      </c>
      <c r="K36" s="47">
        <f>IF(臭氧及气象!K36=0,"",臭氧及气象!K36)</f>
        <v>0.63</v>
      </c>
      <c r="L36" s="47">
        <f>IF(VOCs!DB36="",0,VOCs!DB36)</f>
        <v>8.1199999999999974</v>
      </c>
      <c r="M36" s="47">
        <f>IF(VOCs!DC36="",0,VOCs!DC36)</f>
        <v>1.1399999999999999</v>
      </c>
      <c r="N36" s="47">
        <f>IF(VOCs!DD36="",0,VOCs!DD36)</f>
        <v>0.93</v>
      </c>
      <c r="O36" s="47">
        <f>IF(VOCs!DE36="",0,VOCs!DE36)</f>
        <v>1.3399999999999999</v>
      </c>
      <c r="P36" s="47">
        <f>IF(VOCs!DF36="",0,VOCs!DF36)</f>
        <v>2.2999999999999994</v>
      </c>
      <c r="Q36" s="47">
        <f>IF(VOCs!DG36="",0,VOCs!DG36)</f>
        <v>2.1800000000000002</v>
      </c>
      <c r="R36" s="47">
        <f>IF(VOCs!DH36="",0,VOCs!DH36)</f>
        <v>0.13</v>
      </c>
      <c r="S36" s="47">
        <f>臭氧及气象!D36*8</f>
        <v>17.28</v>
      </c>
      <c r="T36" s="47">
        <f>(270-臭氧及气象!E36)/360*2*PI()</f>
        <v>3.1874948129172442</v>
      </c>
    </row>
    <row r="37" spans="1:20" x14ac:dyDescent="0.2">
      <c r="A37" s="5">
        <f>臭氧及气象!A37</f>
        <v>44310.458333333336</v>
      </c>
      <c r="B37" s="47">
        <f>(臭氧及气象!A37-1462)*24*3600</f>
        <v>3702106800</v>
      </c>
      <c r="C37" s="47">
        <f>臭氧及气象!B37</f>
        <v>17.66</v>
      </c>
      <c r="D37" s="47">
        <f>臭氧及气象!C37</f>
        <v>63.41</v>
      </c>
      <c r="E37" s="47">
        <v>0</v>
      </c>
      <c r="F37" s="47">
        <f>IF(臭氧及气象!F37=0,"",臭氧及气象!F37)</f>
        <v>4.8304299999999998</v>
      </c>
      <c r="G37" s="47">
        <f>IF(臭氧及气象!G37=0,"",臭氧及气象!G37)</f>
        <v>30.07</v>
      </c>
      <c r="H37" s="47">
        <f>IF(臭氧及气象!H37=0,"",臭氧及气象!H37)</f>
        <v>115</v>
      </c>
      <c r="I37" s="47">
        <f>IF(臭氧及气象!I37=0,"",臭氧及气象!I37)</f>
        <v>2</v>
      </c>
      <c r="J37" s="47">
        <f>IF(臭氧及气象!J37=0,"",臭氧及气象!J37)</f>
        <v>13</v>
      </c>
      <c r="K37" s="47">
        <f>IF(臭氧及气象!K37=0,"",臭氧及气象!K37)</f>
        <v>0.63</v>
      </c>
      <c r="L37" s="47">
        <f>IF(VOCs!DB37="",0,VOCs!DB37)</f>
        <v>7.8599999999999959</v>
      </c>
      <c r="M37" s="47">
        <f>IF(VOCs!DC37="",0,VOCs!DC37)</f>
        <v>1.01</v>
      </c>
      <c r="N37" s="47">
        <f>IF(VOCs!DD37="",0,VOCs!DD37)</f>
        <v>0.87</v>
      </c>
      <c r="O37" s="47">
        <f>IF(VOCs!DE37="",0,VOCs!DE37)</f>
        <v>1.19</v>
      </c>
      <c r="P37" s="47">
        <f>IF(VOCs!DF37="",0,VOCs!DF37)</f>
        <v>2.0600000000000005</v>
      </c>
      <c r="Q37" s="47">
        <f>IF(VOCs!DG37="",0,VOCs!DG37)</f>
        <v>2.0100000000000002</v>
      </c>
      <c r="R37" s="47">
        <f>IF(VOCs!DH37="",0,VOCs!DH37)</f>
        <v>0.11</v>
      </c>
      <c r="S37" s="47">
        <f>臭氧及气象!D37*8</f>
        <v>20.48</v>
      </c>
      <c r="T37" s="47">
        <f>(270-臭氧及气象!E37)/360*2*PI()</f>
        <v>3.160442209511332</v>
      </c>
    </row>
    <row r="38" spans="1:20" x14ac:dyDescent="0.2">
      <c r="A38" s="5">
        <f>臭氧及气象!A38</f>
        <v>44310.5</v>
      </c>
      <c r="B38" s="47">
        <f>(臭氧及气象!A38-1462)*24*3600</f>
        <v>3702110400</v>
      </c>
      <c r="C38" s="47">
        <f>臭氧及气象!B38</f>
        <v>17.989999999999998</v>
      </c>
      <c r="D38" s="47">
        <f>臭氧及气象!C38</f>
        <v>61.51</v>
      </c>
      <c r="E38" s="47">
        <v>0</v>
      </c>
      <c r="F38" s="47">
        <f>IF(臭氧及气象!F38=0,"",臭氧及气象!F38)</f>
        <v>3.75637</v>
      </c>
      <c r="G38" s="47">
        <f>IF(臭氧及气象!G38=0,"",臭氧及气象!G38)</f>
        <v>28.19</v>
      </c>
      <c r="H38" s="47">
        <f>IF(臭氧及气象!H38=0,"",臭氧及气象!H38)</f>
        <v>119</v>
      </c>
      <c r="I38" s="47">
        <f>IF(臭氧及气象!I38=0,"",臭氧及气象!I38)</f>
        <v>2</v>
      </c>
      <c r="J38" s="47">
        <f>IF(臭氧及气象!J38=0,"",臭氧及气象!J38)</f>
        <v>12</v>
      </c>
      <c r="K38" s="47">
        <f>IF(臭氧及气象!K38=0,"",臭氧及气象!K38)</f>
        <v>0.64</v>
      </c>
      <c r="L38" s="47">
        <f>IF(VOCs!DB38="",0,VOCs!DB38)</f>
        <v>8.8499999999999943</v>
      </c>
      <c r="M38" s="47">
        <f>IF(VOCs!DC38="",0,VOCs!DC38)</f>
        <v>1.1100000000000001</v>
      </c>
      <c r="N38" s="47">
        <f>IF(VOCs!DD38="",0,VOCs!DD38)</f>
        <v>0.92</v>
      </c>
      <c r="O38" s="47">
        <f>IF(VOCs!DE38="",0,VOCs!DE38)</f>
        <v>1.23</v>
      </c>
      <c r="P38" s="47">
        <f>IF(VOCs!DF38="",0,VOCs!DF38)</f>
        <v>1.7800000000000002</v>
      </c>
      <c r="Q38" s="47">
        <f>IF(VOCs!DG38="",0,VOCs!DG38)</f>
        <v>2.1900000000000004</v>
      </c>
      <c r="R38" s="47">
        <f>IF(VOCs!DH38="",0,VOCs!DH38)</f>
        <v>0.12</v>
      </c>
      <c r="S38" s="47">
        <f>臭氧及气象!D38*8</f>
        <v>25.36</v>
      </c>
      <c r="T38" s="47">
        <f>(270-臭氧及气象!E38)/360*2*PI()</f>
        <v>3.1976177225788107</v>
      </c>
    </row>
    <row r="39" spans="1:20" x14ac:dyDescent="0.2">
      <c r="A39" s="5">
        <f>臭氧及气象!A39</f>
        <v>44310.541666666664</v>
      </c>
      <c r="B39" s="47">
        <f>(臭氧及气象!A39-1462)*24*3600</f>
        <v>3702114000</v>
      </c>
      <c r="C39" s="47">
        <f>臭氧及气象!B39</f>
        <v>18.2</v>
      </c>
      <c r="D39" s="47">
        <f>臭氧及气象!C39</f>
        <v>62.11</v>
      </c>
      <c r="E39" s="47">
        <v>0</v>
      </c>
      <c r="F39" s="47">
        <f>IF(臭氧及气象!F39=0,"",臭氧及气象!F39)</f>
        <v>3.2366700000000002</v>
      </c>
      <c r="G39" s="47">
        <f>IF(臭氧及气象!G39=0,"",臭氧及气象!G39)</f>
        <v>20.69</v>
      </c>
      <c r="H39" s="47">
        <f>IF(臭氧及气象!H39=0,"",臭氧及气象!H39)</f>
        <v>118</v>
      </c>
      <c r="I39" s="47">
        <f>IF(臭氧及气象!I39=0,"",臭氧及气象!I39)</f>
        <v>2</v>
      </c>
      <c r="J39" s="47">
        <f>IF(臭氧及气象!J39=0,"",臭氧及气象!J39)</f>
        <v>13</v>
      </c>
      <c r="K39" s="47">
        <f>IF(臭氧及气象!K39=0,"",臭氧及气象!K39)</f>
        <v>0.68</v>
      </c>
      <c r="L39" s="47">
        <f>IF(VOCs!DB39="",0,VOCs!DB39)</f>
        <v>7.4099999999999957</v>
      </c>
      <c r="M39" s="47">
        <f>IF(VOCs!DC39="",0,VOCs!DC39)</f>
        <v>0.58000000000000007</v>
      </c>
      <c r="N39" s="47">
        <f>IF(VOCs!DD39="",0,VOCs!DD39)</f>
        <v>0.56999999999999995</v>
      </c>
      <c r="O39" s="47">
        <f>IF(VOCs!DE39="",0,VOCs!DE39)</f>
        <v>0.9900000000000001</v>
      </c>
      <c r="P39" s="47">
        <f>IF(VOCs!DF39="",0,VOCs!DF39)</f>
        <v>1.6000000000000003</v>
      </c>
      <c r="Q39" s="47">
        <f>IF(VOCs!DG39="",0,VOCs!DG39)</f>
        <v>2</v>
      </c>
      <c r="R39" s="47">
        <f>IF(VOCs!DH39="",0,VOCs!DH39)</f>
        <v>0.05</v>
      </c>
      <c r="S39" s="47">
        <f>臭氧及气象!D39*8</f>
        <v>17.920000000000002</v>
      </c>
      <c r="T39" s="47">
        <f>(270-臭氧及气象!E39)/360*2*PI()</f>
        <v>2.7630307388322231</v>
      </c>
    </row>
    <row r="40" spans="1:20" x14ac:dyDescent="0.2">
      <c r="A40" s="5">
        <f>臭氧及气象!A40</f>
        <v>44310.583333333336</v>
      </c>
      <c r="B40" s="47">
        <f>(臭氧及气象!A40-1462)*24*3600</f>
        <v>3702117600</v>
      </c>
      <c r="C40" s="47">
        <f>臭氧及气象!B40</f>
        <v>18.239999999999998</v>
      </c>
      <c r="D40" s="47">
        <f>臭氧及气象!C40</f>
        <v>61.45</v>
      </c>
      <c r="E40" s="47">
        <v>0</v>
      </c>
      <c r="F40" s="47">
        <f>IF(臭氧及气象!F40=0,"",臭氧及气象!F40)</f>
        <v>3.97275</v>
      </c>
      <c r="G40" s="47">
        <f>IF(臭氧及气象!G40=0,"",臭氧及气象!G40)</f>
        <v>18.03</v>
      </c>
      <c r="H40" s="47">
        <f>IF(臭氧及气象!H40=0,"",臭氧及气象!H40)</f>
        <v>125</v>
      </c>
      <c r="I40" s="47">
        <f>IF(臭氧及气象!I40=0,"",臭氧及气象!I40)</f>
        <v>1</v>
      </c>
      <c r="J40" s="47">
        <f>IF(臭氧及气象!J40=0,"",臭氧及气象!J40)</f>
        <v>10</v>
      </c>
      <c r="K40" s="47">
        <f>IF(臭氧及气象!K40=0,"",臭氧及气象!K40)</f>
        <v>0.7</v>
      </c>
      <c r="L40" s="47">
        <f>IF(VOCs!DB40="",0,VOCs!DB40)</f>
        <v>7.4299999999999971</v>
      </c>
      <c r="M40" s="47">
        <f>IF(VOCs!DC40="",0,VOCs!DC40)</f>
        <v>0.84</v>
      </c>
      <c r="N40" s="47">
        <f>IF(VOCs!DD40="",0,VOCs!DD40)</f>
        <v>0.76</v>
      </c>
      <c r="O40" s="47">
        <f>IF(VOCs!DE40="",0,VOCs!DE40)</f>
        <v>1.1700000000000002</v>
      </c>
      <c r="P40" s="47">
        <f>IF(VOCs!DF40="",0,VOCs!DF40)</f>
        <v>2.0200000000000005</v>
      </c>
      <c r="Q40" s="47">
        <f>IF(VOCs!DG40="",0,VOCs!DG40)</f>
        <v>2.04</v>
      </c>
      <c r="R40" s="47">
        <f>IF(VOCs!DH40="",0,VOCs!DH40)</f>
        <v>0.09</v>
      </c>
      <c r="S40" s="47">
        <f>臭氧及气象!D40*8</f>
        <v>17.84</v>
      </c>
      <c r="T40" s="47">
        <f>(270-臭氧及气象!E40)/360*2*PI()</f>
        <v>2.5675538626088583</v>
      </c>
    </row>
    <row r="41" spans="1:20" x14ac:dyDescent="0.2">
      <c r="A41" s="5">
        <f>臭氧及气象!A41</f>
        <v>44310.625</v>
      </c>
      <c r="B41" s="47">
        <f>(臭氧及气象!A41-1462)*24*3600</f>
        <v>3702121200</v>
      </c>
      <c r="C41" s="47">
        <f>臭氧及气象!B41</f>
        <v>18.32</v>
      </c>
      <c r="D41" s="47">
        <f>臭氧及气象!C41</f>
        <v>63.13</v>
      </c>
      <c r="E41" s="47">
        <v>0</v>
      </c>
      <c r="F41" s="47">
        <f>IF(臭氧及气象!F41=0,"",臭氧及气象!F41)</f>
        <v>3.2485200000000001</v>
      </c>
      <c r="G41" s="47">
        <f>IF(臭氧及气象!G41=0,"",臭氧及气象!G41)</f>
        <v>21.63</v>
      </c>
      <c r="H41" s="47">
        <f>IF(臭氧及气象!H41=0,"",臭氧及气象!H41)</f>
        <v>116</v>
      </c>
      <c r="I41" s="47">
        <f>IF(臭氧及气象!I41=0,"",臭氧及气象!I41)</f>
        <v>2</v>
      </c>
      <c r="J41" s="47">
        <f>IF(臭氧及气象!J41=0,"",臭氧及气象!J41)</f>
        <v>13</v>
      </c>
      <c r="K41" s="47">
        <f>IF(臭氧及气象!K41=0,"",臭氧及气象!K41)</f>
        <v>0.68</v>
      </c>
      <c r="L41" s="47">
        <f>IF(VOCs!DB41="",0,VOCs!DB41)</f>
        <v>6.6999999999999957</v>
      </c>
      <c r="M41" s="47">
        <f>IF(VOCs!DC41="",0,VOCs!DC41)</f>
        <v>0.57000000000000006</v>
      </c>
      <c r="N41" s="47">
        <f>IF(VOCs!DD41="",0,VOCs!DD41)</f>
        <v>0.55000000000000004</v>
      </c>
      <c r="O41" s="47">
        <f>IF(VOCs!DE41="",0,VOCs!DE41)</f>
        <v>1.08</v>
      </c>
      <c r="P41" s="47">
        <f>IF(VOCs!DF41="",0,VOCs!DF41)</f>
        <v>1.55</v>
      </c>
      <c r="Q41" s="47">
        <f>IF(VOCs!DG41="",0,VOCs!DG41)</f>
        <v>1.97</v>
      </c>
      <c r="R41" s="47">
        <f>IF(VOCs!DH41="",0,VOCs!DH41)</f>
        <v>0.04</v>
      </c>
      <c r="S41" s="47">
        <f>臭氧及气象!D41*8</f>
        <v>17.84</v>
      </c>
      <c r="T41" s="47">
        <f>(270-臭氧及气象!E41)/360*2*PI()</f>
        <v>2.5614452102268777</v>
      </c>
    </row>
    <row r="42" spans="1:20" x14ac:dyDescent="0.2">
      <c r="A42" s="5">
        <f>臭氧及气象!A42</f>
        <v>44310.666666666664</v>
      </c>
      <c r="B42" s="47">
        <f>(臭氧及气象!A42-1462)*24*3600</f>
        <v>3702124800</v>
      </c>
      <c r="C42" s="47">
        <f>臭氧及气象!B42</f>
        <v>18.420000000000002</v>
      </c>
      <c r="D42" s="47">
        <f>臭氧及气象!C42</f>
        <v>61.7</v>
      </c>
      <c r="E42" s="47">
        <v>0</v>
      </c>
      <c r="F42" s="47">
        <f>IF(臭氧及气象!F42=0,"",臭氧及气象!F42)</f>
        <v>2.47811</v>
      </c>
      <c r="G42" s="47">
        <f>IF(臭氧及气象!G42=0,"",臭氧及气象!G42)</f>
        <v>16.649999999999999</v>
      </c>
      <c r="H42" s="47">
        <f>IF(臭氧及气象!H42=0,"",臭氧及气象!H42)</f>
        <v>129</v>
      </c>
      <c r="I42" s="47">
        <f>IF(臭氧及气象!I42=0,"",臭氧及气象!I42)</f>
        <v>2</v>
      </c>
      <c r="J42" s="47">
        <f>IF(臭氧及气象!J42=0,"",臭氧及气象!J42)</f>
        <v>10</v>
      </c>
      <c r="K42" s="47">
        <f>IF(臭氧及气象!K42=0,"",臭氧及气象!K42)</f>
        <v>0.75</v>
      </c>
      <c r="L42" s="47">
        <f>IF(VOCs!DB42="",0,VOCs!DB42)</f>
        <v>7.1799999999999953</v>
      </c>
      <c r="M42" s="47">
        <f>IF(VOCs!DC42="",0,VOCs!DC42)</f>
        <v>0.49000000000000005</v>
      </c>
      <c r="N42" s="47">
        <f>IF(VOCs!DD42="",0,VOCs!DD42)</f>
        <v>0.56999999999999995</v>
      </c>
      <c r="O42" s="47">
        <f>IF(VOCs!DE42="",0,VOCs!DE42)</f>
        <v>1.02</v>
      </c>
      <c r="P42" s="47">
        <f>IF(VOCs!DF42="",0,VOCs!DF42)</f>
        <v>1.8600000000000003</v>
      </c>
      <c r="Q42" s="47">
        <f>IF(VOCs!DG42="",0,VOCs!DG42)</f>
        <v>2.04</v>
      </c>
      <c r="R42" s="47">
        <f>IF(VOCs!DH42="",0,VOCs!DH42)</f>
        <v>0.03</v>
      </c>
      <c r="S42" s="47">
        <f>臭氧及气象!D42*8</f>
        <v>22.24</v>
      </c>
      <c r="T42" s="47">
        <f>(270-臭氧及气象!E42)/360*2*PI()</f>
        <v>3.0503119337104896</v>
      </c>
    </row>
    <row r="43" spans="1:20" x14ac:dyDescent="0.2">
      <c r="A43" s="5">
        <f>臭氧及气象!A43</f>
        <v>44310.708333333336</v>
      </c>
      <c r="B43" s="47">
        <f>(臭氧及气象!A43-1462)*24*3600</f>
        <v>3702128400</v>
      </c>
      <c r="C43" s="47">
        <f>臭氧及气象!B43</f>
        <v>18.399999999999999</v>
      </c>
      <c r="D43" s="47">
        <f>臭氧及气象!C43</f>
        <v>60.09</v>
      </c>
      <c r="E43" s="47">
        <v>0</v>
      </c>
      <c r="F43" s="47">
        <f>IF(臭氧及气象!F43=0,"",臭氧及气象!F43)</f>
        <v>1.4029400000000001</v>
      </c>
      <c r="G43" s="47">
        <f>IF(臭氧及气象!G43=0,"",臭氧及气象!G43)</f>
        <v>11.9</v>
      </c>
      <c r="H43" s="47">
        <f>IF(臭氧及气象!H43=0,"",臭氧及气象!H43)</f>
        <v>134</v>
      </c>
      <c r="I43" s="47">
        <f>IF(臭氧及气象!I43=0,"",臭氧及气象!I43)</f>
        <v>1</v>
      </c>
      <c r="J43" s="47">
        <f>IF(臭氧及气象!J43=0,"",臭氧及气象!J43)</f>
        <v>9</v>
      </c>
      <c r="K43" s="47">
        <f>IF(臭氧及气象!K43=0,"",臭氧及气象!K43)</f>
        <v>0.79</v>
      </c>
      <c r="L43" s="47">
        <f>IF(VOCs!DB43="",0,VOCs!DB43)</f>
        <v>5.9299999999999971</v>
      </c>
      <c r="M43" s="47">
        <f>IF(VOCs!DC43="",0,VOCs!DC43)</f>
        <v>0.47000000000000008</v>
      </c>
      <c r="N43" s="47">
        <f>IF(VOCs!DD43="",0,VOCs!DD43)</f>
        <v>0.53</v>
      </c>
      <c r="O43" s="47">
        <f>IF(VOCs!DE43="",0,VOCs!DE43)</f>
        <v>0.95000000000000007</v>
      </c>
      <c r="P43" s="47">
        <f>IF(VOCs!DF43="",0,VOCs!DF43)</f>
        <v>1.6300000000000001</v>
      </c>
      <c r="Q43" s="47">
        <f>IF(VOCs!DG43="",0,VOCs!DG43)</f>
        <v>2.0300000000000002</v>
      </c>
      <c r="R43" s="47">
        <f>IF(VOCs!DH43="",0,VOCs!DH43)</f>
        <v>0.03</v>
      </c>
      <c r="S43" s="47">
        <f>臭氧及气象!D43*8</f>
        <v>23.52</v>
      </c>
      <c r="T43" s="47">
        <f>(270-臭氧及气象!E43)/360*2*PI()</f>
        <v>3.7777651659417257</v>
      </c>
    </row>
    <row r="44" spans="1:20" x14ac:dyDescent="0.2">
      <c r="A44" s="5">
        <f>臭氧及气象!A44</f>
        <v>44310.75</v>
      </c>
      <c r="B44" s="47">
        <f>(臭氧及气象!A44-1462)*24*3600</f>
        <v>3702132000</v>
      </c>
      <c r="C44" s="47">
        <f>臭氧及气象!B44</f>
        <v>18.16</v>
      </c>
      <c r="D44" s="47">
        <f>臭氧及气象!C44</f>
        <v>57.83</v>
      </c>
      <c r="E44" s="47">
        <v>0</v>
      </c>
      <c r="F44" s="47">
        <f>IF(臭氧及气象!F44=0,"",臭氧及气象!F44)</f>
        <v>0.14521000000000001</v>
      </c>
      <c r="G44" s="47">
        <f>IF(臭氧及气象!G44=0,"",臭氧及气象!G44)</f>
        <v>6.35</v>
      </c>
      <c r="H44" s="47">
        <f>IF(臭氧及气象!H44=0,"",臭氧及气象!H44)</f>
        <v>134</v>
      </c>
      <c r="I44" s="47">
        <f>IF(臭氧及气象!I44=0,"",臭氧及气象!I44)</f>
        <v>1</v>
      </c>
      <c r="J44" s="47">
        <f>IF(臭氧及气象!J44=0,"",臭氧及气象!J44)</f>
        <v>9</v>
      </c>
      <c r="K44" s="47">
        <f>IF(臭氧及气象!K44=0,"",臭氧及气象!K44)</f>
        <v>0.72</v>
      </c>
      <c r="L44" s="47">
        <f>IF(VOCs!DB44="",0,VOCs!DB44)</f>
        <v>6.2099999999999955</v>
      </c>
      <c r="M44" s="47">
        <f>IF(VOCs!DC44="",0,VOCs!DC44)</f>
        <v>0.57000000000000006</v>
      </c>
      <c r="N44" s="47">
        <f>IF(VOCs!DD44="",0,VOCs!DD44)</f>
        <v>0.64</v>
      </c>
      <c r="O44" s="47">
        <f>IF(VOCs!DE44="",0,VOCs!DE44)</f>
        <v>1.25</v>
      </c>
      <c r="P44" s="47">
        <f>IF(VOCs!DF44="",0,VOCs!DF44)</f>
        <v>1.9800000000000004</v>
      </c>
      <c r="Q44" s="47">
        <f>IF(VOCs!DG44="",0,VOCs!DG44)</f>
        <v>2.1100000000000003</v>
      </c>
      <c r="R44" s="47">
        <f>IF(VOCs!DH44="",0,VOCs!DH44)</f>
        <v>0.02</v>
      </c>
      <c r="S44" s="47">
        <f>臭氧及气象!D44*8</f>
        <v>23.84</v>
      </c>
      <c r="T44" s="47">
        <f>(270-臭氧及气象!E44)/360*2*PI()</f>
        <v>3.37319784532944</v>
      </c>
    </row>
    <row r="45" spans="1:20" x14ac:dyDescent="0.2">
      <c r="A45" s="5">
        <f>臭氧及气象!A45</f>
        <v>44310.791666666664</v>
      </c>
      <c r="B45" s="47">
        <f>(臭氧及气象!A45-1462)*24*3600</f>
        <v>3702135600</v>
      </c>
      <c r="C45" s="47">
        <f>臭氧及气象!B45</f>
        <v>17.489999999999998</v>
      </c>
      <c r="D45" s="47">
        <f>臭氧及气象!C45</f>
        <v>59.79</v>
      </c>
      <c r="E45" s="47">
        <v>0</v>
      </c>
      <c r="F45" s="47">
        <f>IF(臭氧及气象!F45=0,"",臭氧及气象!F45)</f>
        <v>5.9670000000000001E-2</v>
      </c>
      <c r="G45" s="47">
        <f>IF(臭氧及气象!G45=0,"",臭氧及气象!G45)</f>
        <v>0.64</v>
      </c>
      <c r="H45" s="47">
        <f>IF(臭氧及气象!H45=0,"",臭氧及气象!H45)</f>
        <v>134</v>
      </c>
      <c r="I45" s="47" t="str">
        <f>IF(臭氧及气象!I45=0,"",臭氧及气象!I45)</f>
        <v/>
      </c>
      <c r="J45" s="47">
        <f>IF(臭氧及气象!J45=0,"",臭氧及气象!J45)</f>
        <v>11</v>
      </c>
      <c r="K45" s="47">
        <f>IF(臭氧及气象!K45=0,"",臭氧及气象!K45)</f>
        <v>0.74</v>
      </c>
      <c r="L45" s="47">
        <f>IF(VOCs!DB45="",0,VOCs!DB45)</f>
        <v>6.7799999999999967</v>
      </c>
      <c r="M45" s="47">
        <f>IF(VOCs!DC45="",0,VOCs!DC45)</f>
        <v>0.71000000000000008</v>
      </c>
      <c r="N45" s="47">
        <f>IF(VOCs!DD45="",0,VOCs!DD45)</f>
        <v>0.64</v>
      </c>
      <c r="O45" s="47">
        <f>IF(VOCs!DE45="",0,VOCs!DE45)</f>
        <v>1.08</v>
      </c>
      <c r="P45" s="47">
        <f>IF(VOCs!DF45="",0,VOCs!DF45)</f>
        <v>1.9200000000000002</v>
      </c>
      <c r="Q45" s="47">
        <f>IF(VOCs!DG45="",0,VOCs!DG45)</f>
        <v>2.13</v>
      </c>
      <c r="R45" s="47">
        <f>IF(VOCs!DH45="",0,VOCs!DH45)</f>
        <v>0.02</v>
      </c>
      <c r="S45" s="47">
        <f>臭氧及气象!D45*8</f>
        <v>24.96</v>
      </c>
      <c r="T45" s="47">
        <f>(270-臭氧及气象!E45)/360*2*PI()</f>
        <v>3.7274996834842891</v>
      </c>
    </row>
    <row r="46" spans="1:20" x14ac:dyDescent="0.2">
      <c r="A46" s="5">
        <f>臭氧及气象!A46</f>
        <v>44310.833333333336</v>
      </c>
      <c r="B46" s="47">
        <f>(臭氧及气象!A46-1462)*24*3600</f>
        <v>3702139200</v>
      </c>
      <c r="C46" s="47">
        <f>臭氧及气象!B46</f>
        <v>16.36</v>
      </c>
      <c r="D46" s="47">
        <f>臭氧及气象!C46</f>
        <v>63.56</v>
      </c>
      <c r="E46" s="47">
        <v>0</v>
      </c>
      <c r="F46" s="47">
        <f>IF(臭氧及气象!F46=0,"",臭氧及气象!F46)</f>
        <v>6.6830000000000001E-2</v>
      </c>
      <c r="G46" s="47" t="str">
        <f>IF(臭氧及气象!G46=0,"",臭氧及气象!G46)</f>
        <v/>
      </c>
      <c r="H46" s="47">
        <f>IF(臭氧及气象!H46=0,"",臭氧及气象!H46)</f>
        <v>128</v>
      </c>
      <c r="I46" s="47">
        <f>IF(臭氧及气象!I46=0,"",臭氧及气象!I46)</f>
        <v>1</v>
      </c>
      <c r="J46" s="47">
        <f>IF(臭氧及气象!J46=0,"",臭氧及气象!J46)</f>
        <v>12</v>
      </c>
      <c r="K46" s="47">
        <f>IF(臭氧及气象!K46=0,"",臭氧及气象!K46)</f>
        <v>0.68</v>
      </c>
      <c r="L46" s="47">
        <f>IF(VOCs!DB46="",0,VOCs!DB46)</f>
        <v>6.9299999999999979</v>
      </c>
      <c r="M46" s="47">
        <f>IF(VOCs!DC46="",0,VOCs!DC46)</f>
        <v>0.88000000000000012</v>
      </c>
      <c r="N46" s="47">
        <f>IF(VOCs!DD46="",0,VOCs!DD46)</f>
        <v>0.79</v>
      </c>
      <c r="O46" s="47">
        <f>IF(VOCs!DE46="",0,VOCs!DE46)</f>
        <v>1.22</v>
      </c>
      <c r="P46" s="47">
        <f>IF(VOCs!DF46="",0,VOCs!DF46)</f>
        <v>1.86</v>
      </c>
      <c r="Q46" s="47">
        <f>IF(VOCs!DG46="",0,VOCs!DG46)</f>
        <v>2.33</v>
      </c>
      <c r="R46" s="47">
        <f>IF(VOCs!DH46="",0,VOCs!DH46)</f>
        <v>0.02</v>
      </c>
      <c r="S46" s="47">
        <f>臭氧及气象!D46*8</f>
        <v>20.32</v>
      </c>
      <c r="T46" s="47">
        <f>(270-臭氧及气象!E46)/360*2*PI()</f>
        <v>3.2948325619148955</v>
      </c>
    </row>
    <row r="47" spans="1:20" x14ac:dyDescent="0.2">
      <c r="A47" s="5">
        <f>臭氧及气象!A47</f>
        <v>44310.875</v>
      </c>
      <c r="B47" s="47">
        <f>(臭氧及气象!A47-1462)*24*3600</f>
        <v>3702142800</v>
      </c>
      <c r="C47" s="47">
        <f>臭氧及气象!B47</f>
        <v>15.44</v>
      </c>
      <c r="D47" s="47">
        <f>臭氧及气象!C47</f>
        <v>67.88</v>
      </c>
      <c r="E47" s="47">
        <v>0</v>
      </c>
      <c r="F47" s="47">
        <f>IF(臭氧及气象!F47=0,"",臭氧及气象!F47)</f>
        <v>7.1179999999999993E-2</v>
      </c>
      <c r="G47" s="47" t="str">
        <f>IF(臭氧及气象!G47=0,"",臭氧及气象!G47)</f>
        <v/>
      </c>
      <c r="H47" s="47">
        <f>IF(臭氧及气象!H47=0,"",臭氧及气象!H47)</f>
        <v>112</v>
      </c>
      <c r="I47" s="47">
        <f>IF(臭氧及气象!I47=0,"",臭氧及气象!I47)</f>
        <v>1</v>
      </c>
      <c r="J47" s="47">
        <f>IF(臭氧及气象!J47=0,"",臭氧及气象!J47)</f>
        <v>17</v>
      </c>
      <c r="K47" s="47">
        <f>IF(臭氧及气象!K47=0,"",臭氧及气象!K47)</f>
        <v>0.64</v>
      </c>
      <c r="L47" s="47">
        <f>IF(VOCs!DB47="",0,VOCs!DB47)</f>
        <v>8.2399999999999967</v>
      </c>
      <c r="M47" s="47">
        <f>IF(VOCs!DC47="",0,VOCs!DC47)</f>
        <v>1.07</v>
      </c>
      <c r="N47" s="47">
        <f>IF(VOCs!DD47="",0,VOCs!DD47)</f>
        <v>0.87</v>
      </c>
      <c r="O47" s="47">
        <f>IF(VOCs!DE47="",0,VOCs!DE47)</f>
        <v>5.6999999999999984</v>
      </c>
      <c r="P47" s="47">
        <f>IF(VOCs!DF47="",0,VOCs!DF47)</f>
        <v>3.9699999999999989</v>
      </c>
      <c r="Q47" s="47">
        <f>IF(VOCs!DG47="",0,VOCs!DG47)</f>
        <v>3.55</v>
      </c>
      <c r="R47" s="47">
        <f>IF(VOCs!DH47="",0,VOCs!DH47)</f>
        <v>0.06</v>
      </c>
      <c r="S47" s="47">
        <f>臭氧及气象!D47*8</f>
        <v>17.84</v>
      </c>
      <c r="T47" s="47">
        <f>(270-臭氧及气象!E47)/360*2*PI()</f>
        <v>3.4953708929690435</v>
      </c>
    </row>
    <row r="48" spans="1:20" x14ac:dyDescent="0.2">
      <c r="A48" s="5">
        <f>臭氧及气象!A48</f>
        <v>44310.916666666664</v>
      </c>
      <c r="B48" s="47">
        <f>(臭氧及气象!A48-1462)*24*3600</f>
        <v>3702146400</v>
      </c>
      <c r="C48" s="47">
        <f>臭氧及气象!B48</f>
        <v>14.79</v>
      </c>
      <c r="D48" s="47">
        <f>臭氧及气象!C48</f>
        <v>70.39</v>
      </c>
      <c r="E48" s="47">
        <v>0</v>
      </c>
      <c r="F48" s="47">
        <f>IF(臭氧及气象!F48=0,"",臭氧及气象!F48)</f>
        <v>6.8830000000000002E-2</v>
      </c>
      <c r="G48" s="47" t="str">
        <f>IF(臭氧及气象!G48=0,"",臭氧及气象!G48)</f>
        <v/>
      </c>
      <c r="H48" s="47">
        <f>IF(臭氧及气象!H48=0,"",臭氧及气象!H48)</f>
        <v>109</v>
      </c>
      <c r="I48" s="47">
        <f>IF(臭氧及气象!I48=0,"",臭氧及气象!I48)</f>
        <v>1</v>
      </c>
      <c r="J48" s="47">
        <f>IF(臭氧及气象!J48=0,"",臭氧及气象!J48)</f>
        <v>21</v>
      </c>
      <c r="K48" s="47">
        <f>IF(臭氧及气象!K48=0,"",臭氧及气象!K48)</f>
        <v>0.65</v>
      </c>
      <c r="L48" s="47">
        <f>IF(VOCs!DB48="",0,VOCs!DB48)</f>
        <v>8.0199999999999978</v>
      </c>
      <c r="M48" s="47">
        <f>IF(VOCs!DC48="",0,VOCs!DC48)</f>
        <v>1</v>
      </c>
      <c r="N48" s="47">
        <f>IF(VOCs!DD48="",0,VOCs!DD48)</f>
        <v>0.71</v>
      </c>
      <c r="O48" s="47">
        <f>IF(VOCs!DE48="",0,VOCs!DE48)</f>
        <v>1.5499999999999998</v>
      </c>
      <c r="P48" s="47">
        <f>IF(VOCs!DF48="",0,VOCs!DF48)</f>
        <v>2.2799999999999998</v>
      </c>
      <c r="Q48" s="47">
        <f>IF(VOCs!DG48="",0,VOCs!DG48)</f>
        <v>2.21</v>
      </c>
      <c r="R48" s="47">
        <f>IF(VOCs!DH48="",0,VOCs!DH48)</f>
        <v>0.06</v>
      </c>
      <c r="S48" s="47">
        <f>臭氧及气象!D48*8</f>
        <v>15.12</v>
      </c>
      <c r="T48" s="47">
        <f>(270-臭氧及气象!E48)/360*2*PI()</f>
        <v>3.778288764717324</v>
      </c>
    </row>
    <row r="49" spans="1:20" x14ac:dyDescent="0.2">
      <c r="A49" s="5">
        <f>臭氧及气象!A49</f>
        <v>44310.958333333336</v>
      </c>
      <c r="B49" s="47">
        <f>(臭氧及气象!A49-1462)*24*3600</f>
        <v>3702150000</v>
      </c>
      <c r="C49" s="47">
        <f>臭氧及气象!B49</f>
        <v>14.28</v>
      </c>
      <c r="D49" s="47">
        <f>臭氧及气象!C49</f>
        <v>72.260000000000005</v>
      </c>
      <c r="E49" s="47">
        <v>0</v>
      </c>
      <c r="F49" s="47">
        <f>IF(臭氧及气象!F49=0,"",臭氧及气象!F49)</f>
        <v>7.1679999999999994E-2</v>
      </c>
      <c r="G49" s="47" t="str">
        <f>IF(臭氧及气象!G49=0,"",臭氧及气象!G49)</f>
        <v/>
      </c>
      <c r="H49" s="47">
        <f>IF(臭氧及气象!H49=0,"",臭氧及气象!H49)</f>
        <v>116</v>
      </c>
      <c r="I49" s="47">
        <f>IF(臭氧及气象!I49=0,"",臭氧及气象!I49)</f>
        <v>1</v>
      </c>
      <c r="J49" s="47">
        <f>IF(臭氧及气象!J49=0,"",臭氧及气象!J49)</f>
        <v>17</v>
      </c>
      <c r="K49" s="47">
        <f>IF(臭氧及气象!K49=0,"",臭氧及气象!K49)</f>
        <v>0.71</v>
      </c>
      <c r="L49" s="47">
        <f>IF(VOCs!DB49="",0,VOCs!DB49)</f>
        <v>7.3599999999999959</v>
      </c>
      <c r="M49" s="47">
        <f>IF(VOCs!DC49="",0,VOCs!DC49)</f>
        <v>0.85000000000000009</v>
      </c>
      <c r="N49" s="47">
        <f>IF(VOCs!DD49="",0,VOCs!DD49)</f>
        <v>0.74</v>
      </c>
      <c r="O49" s="47">
        <f>IF(VOCs!DE49="",0,VOCs!DE49)</f>
        <v>1.58</v>
      </c>
      <c r="P49" s="47">
        <f>IF(VOCs!DF49="",0,VOCs!DF49)</f>
        <v>2.0300000000000002</v>
      </c>
      <c r="Q49" s="47">
        <f>IF(VOCs!DG49="",0,VOCs!DG49)</f>
        <v>2.2400000000000002</v>
      </c>
      <c r="R49" s="47">
        <f>IF(VOCs!DH49="",0,VOCs!DH49)</f>
        <v>0.03</v>
      </c>
      <c r="S49" s="47">
        <f>臭氧及气象!D49*8</f>
        <v>12.88</v>
      </c>
      <c r="T49" s="47">
        <f>(270-臭氧及气象!E49)/360*2*PI()</f>
        <v>3.3737214441050392</v>
      </c>
    </row>
    <row r="50" spans="1:20" x14ac:dyDescent="0.2">
      <c r="A50" s="5">
        <f>臭氧及气象!A50</f>
        <v>44311</v>
      </c>
      <c r="B50" s="47">
        <f>(臭氧及气象!A50-1462)*24*3600</f>
        <v>3702153600</v>
      </c>
      <c r="C50" s="47">
        <f>臭氧及气象!B50</f>
        <v>13.99</v>
      </c>
      <c r="D50" s="47">
        <f>臭氧及气象!C50</f>
        <v>74.11</v>
      </c>
      <c r="E50" s="47">
        <v>0</v>
      </c>
      <c r="F50" s="47">
        <f>IF(臭氧及气象!F50=0,"",臭氧及气象!F50)</f>
        <v>7.0510000000000003E-2</v>
      </c>
      <c r="G50" s="47" t="str">
        <f>IF(臭氧及气象!G50=0,"",臭氧及气象!G50)</f>
        <v/>
      </c>
      <c r="H50" s="47">
        <f>IF(臭氧及气象!H50=0,"",臭氧及气象!H50)</f>
        <v>112</v>
      </c>
      <c r="I50" s="47">
        <f>IF(臭氧及气象!I50=0,"",臭氧及气象!I50)</f>
        <v>1</v>
      </c>
      <c r="J50" s="47">
        <f>IF(臭氧及气象!J50=0,"",臭氧及气象!J50)</f>
        <v>18</v>
      </c>
      <c r="K50" s="47">
        <f>IF(臭氧及气象!K50=0,"",臭氧及气象!K50)</f>
        <v>0.78</v>
      </c>
      <c r="L50" s="47">
        <f>IF(VOCs!DB50="",0,VOCs!DB50)</f>
        <v>48.35</v>
      </c>
      <c r="M50" s="47">
        <f>IF(VOCs!DC50="",0,VOCs!DC50)</f>
        <v>13.33</v>
      </c>
      <c r="N50" s="47">
        <f>IF(VOCs!DD50="",0,VOCs!DD50)</f>
        <v>3.19</v>
      </c>
      <c r="O50" s="47">
        <f>IF(VOCs!DE50="",0,VOCs!DE50)</f>
        <v>18.270000000000003</v>
      </c>
      <c r="P50" s="47">
        <f>IF(VOCs!DF50="",0,VOCs!DF50)</f>
        <v>1.7800000000000002</v>
      </c>
      <c r="Q50" s="47">
        <f>IF(VOCs!DG50="",0,VOCs!DG50)</f>
        <v>2.4299999999999997</v>
      </c>
      <c r="R50" s="47">
        <f>IF(VOCs!DH50="",0,VOCs!DH50)</f>
        <v>0.02</v>
      </c>
      <c r="S50" s="47">
        <f>臭氧及气象!D50*8</f>
        <v>10.48</v>
      </c>
      <c r="T50" s="47">
        <f>(270-臭氧及气象!E50)/360*2*PI()</f>
        <v>3.8081338949264274</v>
      </c>
    </row>
    <row r="51" spans="1:20" x14ac:dyDescent="0.2">
      <c r="A51" s="5">
        <f>臭氧及气象!A51</f>
        <v>44311.041666666664</v>
      </c>
      <c r="B51" s="47">
        <f>(臭氧及气象!A51-1462)*24*3600</f>
        <v>3702157200</v>
      </c>
      <c r="C51" s="47">
        <f>臭氧及气象!B51</f>
        <v>13.45</v>
      </c>
      <c r="D51" s="47">
        <f>臭氧及气象!C51</f>
        <v>77.06</v>
      </c>
      <c r="E51" s="47">
        <v>0</v>
      </c>
      <c r="F51" s="47">
        <f>IF(臭氧及气象!F51=0,"",臭氧及气象!F51)</f>
        <v>7.2440000000000004E-2</v>
      </c>
      <c r="G51" s="47" t="str">
        <f>IF(臭氧及气象!G51=0,"",臭氧及气象!G51)</f>
        <v/>
      </c>
      <c r="H51" s="47">
        <f>IF(臭氧及气象!H51=0,"",臭氧及气象!H51)</f>
        <v>104</v>
      </c>
      <c r="I51" s="47">
        <f>IF(臭氧及气象!I51=0,"",臭氧及气象!I51)</f>
        <v>1</v>
      </c>
      <c r="J51" s="47">
        <f>IF(臭氧及气象!J51=0,"",臭氧及气象!J51)</f>
        <v>21</v>
      </c>
      <c r="K51" s="47">
        <f>IF(臭氧及气象!K51=0,"",臭氧及气象!K51)</f>
        <v>0.87</v>
      </c>
      <c r="L51" s="47">
        <f>IF(VOCs!DB51="",0,VOCs!DB51)</f>
        <v>7.7499999999999964</v>
      </c>
      <c r="M51" s="47">
        <f>IF(VOCs!DC51="",0,VOCs!DC51)</f>
        <v>0.91</v>
      </c>
      <c r="N51" s="47">
        <f>IF(VOCs!DD51="",0,VOCs!DD51)</f>
        <v>0.73</v>
      </c>
      <c r="O51" s="47">
        <f>IF(VOCs!DE51="",0,VOCs!DE51)</f>
        <v>1.5</v>
      </c>
      <c r="P51" s="47">
        <f>IF(VOCs!DF51="",0,VOCs!DF51)</f>
        <v>2.0500000000000003</v>
      </c>
      <c r="Q51" s="47">
        <f>IF(VOCs!DG51="",0,VOCs!DG51)</f>
        <v>2.7999999999999989</v>
      </c>
      <c r="R51" s="47">
        <f>IF(VOCs!DH51="",0,VOCs!DH51)</f>
        <v>0.05</v>
      </c>
      <c r="S51" s="47">
        <f>臭氧及气象!D51*8</f>
        <v>5.52</v>
      </c>
      <c r="T51" s="47">
        <f>(270-臭氧及气象!E51)/360*2*PI()</f>
        <v>2.8106782274116688</v>
      </c>
    </row>
    <row r="52" spans="1:20" x14ac:dyDescent="0.2">
      <c r="A52" s="5">
        <f>臭氧及气象!A52</f>
        <v>44311.083333333336</v>
      </c>
      <c r="B52" s="47">
        <f>(臭氧及气象!A52-1462)*24*3600</f>
        <v>3702160800</v>
      </c>
      <c r="C52" s="47">
        <f>臭氧及气象!B52</f>
        <v>13.26</v>
      </c>
      <c r="D52" s="47">
        <f>臭氧及气象!C52</f>
        <v>78.819999999999993</v>
      </c>
      <c r="E52" s="47">
        <v>0</v>
      </c>
      <c r="F52" s="47">
        <f>IF(臭氧及气象!F52=0,"",臭氧及气象!F52)</f>
        <v>7.3749999999999996E-2</v>
      </c>
      <c r="G52" s="47" t="str">
        <f>IF(臭氧及气象!G52=0,"",臭氧及气象!G52)</f>
        <v/>
      </c>
      <c r="H52" s="47">
        <f>IF(臭氧及气象!H52=0,"",臭氧及气象!H52)</f>
        <v>110</v>
      </c>
      <c r="I52" s="47">
        <f>IF(臭氧及气象!I52=0,"",臭氧及气象!I52)</f>
        <v>1</v>
      </c>
      <c r="J52" s="47">
        <f>IF(臭氧及气象!J52=0,"",臭氧及气象!J52)</f>
        <v>19</v>
      </c>
      <c r="K52" s="47">
        <f>IF(臭氧及气象!K52=0,"",臭氧及气象!K52)</f>
        <v>0.97</v>
      </c>
      <c r="L52" s="47">
        <f>IF(VOCs!DB52="",0,VOCs!DB52)</f>
        <v>8.4499999999999975</v>
      </c>
      <c r="M52" s="47">
        <f>IF(VOCs!DC52="",0,VOCs!DC52)</f>
        <v>1.01</v>
      </c>
      <c r="N52" s="47">
        <f>IF(VOCs!DD52="",0,VOCs!DD52)</f>
        <v>0.68</v>
      </c>
      <c r="O52" s="47">
        <f>IF(VOCs!DE52="",0,VOCs!DE52)</f>
        <v>1.8</v>
      </c>
      <c r="P52" s="47">
        <f>IF(VOCs!DF52="",0,VOCs!DF52)</f>
        <v>2.9299999999999993</v>
      </c>
      <c r="Q52" s="47">
        <f>IF(VOCs!DG52="",0,VOCs!DG52)</f>
        <v>3.3599999999999994</v>
      </c>
      <c r="R52" s="47">
        <f>IF(VOCs!DH52="",0,VOCs!DH52)</f>
        <v>0.21</v>
      </c>
      <c r="S52" s="47">
        <f>臭氧及气象!D52*8</f>
        <v>8.8800000000000008</v>
      </c>
      <c r="T52" s="47">
        <f>(270-臭氧及气象!E52)/360*2*PI()</f>
        <v>3.6116098211518661</v>
      </c>
    </row>
    <row r="53" spans="1:20" x14ac:dyDescent="0.2">
      <c r="A53" s="5">
        <f>臭氧及气象!A53</f>
        <v>44311.125</v>
      </c>
      <c r="B53" s="47">
        <f>(臭氧及气象!A53-1462)*24*3600</f>
        <v>3702164400</v>
      </c>
      <c r="C53" s="47">
        <f>臭氧及气象!B53</f>
        <v>13.11</v>
      </c>
      <c r="D53" s="47">
        <f>臭氧及气象!C53</f>
        <v>79.510000000000005</v>
      </c>
      <c r="E53" s="47">
        <v>0</v>
      </c>
      <c r="F53" s="47">
        <f>IF(臭氧及气象!F53=0,"",臭氧及气象!F53)</f>
        <v>7.1609999999999993E-2</v>
      </c>
      <c r="G53" s="47" t="str">
        <f>IF(臭氧及气象!G53=0,"",臭氧及气象!G53)</f>
        <v/>
      </c>
      <c r="H53" s="47">
        <f>IF(臭氧及气象!H53=0,"",臭氧及气象!H53)</f>
        <v>102</v>
      </c>
      <c r="I53" s="47">
        <f>IF(臭氧及气象!I53=0,"",臭氧及气象!I53)</f>
        <v>1</v>
      </c>
      <c r="J53" s="47">
        <f>IF(臭氧及气象!J53=0,"",臭氧及气象!J53)</f>
        <v>19</v>
      </c>
      <c r="K53" s="47">
        <f>IF(臭氧及气象!K53=0,"",臭氧及气象!K53)</f>
        <v>1</v>
      </c>
      <c r="L53" s="47">
        <f>IF(VOCs!DB53="",0,VOCs!DB53)</f>
        <v>10.459999999999994</v>
      </c>
      <c r="M53" s="47">
        <f>IF(VOCs!DC53="",0,VOCs!DC53)</f>
        <v>1.1100000000000001</v>
      </c>
      <c r="N53" s="47">
        <f>IF(VOCs!DD53="",0,VOCs!DD53)</f>
        <v>0.78</v>
      </c>
      <c r="O53" s="47">
        <f>IF(VOCs!DE53="",0,VOCs!DE53)</f>
        <v>1.6</v>
      </c>
      <c r="P53" s="47">
        <f>IF(VOCs!DF53="",0,VOCs!DF53)</f>
        <v>2.7</v>
      </c>
      <c r="Q53" s="47">
        <f>IF(VOCs!DG53="",0,VOCs!DG53)</f>
        <v>2.7399999999999993</v>
      </c>
      <c r="R53" s="47">
        <f>IF(VOCs!DH53="",0,VOCs!DH53)</f>
        <v>0.09</v>
      </c>
      <c r="S53" s="47">
        <f>臭氧及气象!D53*8</f>
        <v>7.04</v>
      </c>
      <c r="T53" s="47">
        <f>(270-臭氧及气象!E53)/360*2*PI()</f>
        <v>3.7023669422555709</v>
      </c>
    </row>
    <row r="54" spans="1:20" x14ac:dyDescent="0.2">
      <c r="A54" s="5">
        <f>臭氧及气象!A54</f>
        <v>44311.166666666664</v>
      </c>
      <c r="B54" s="47">
        <f>(臭氧及气象!A54-1462)*24*3600</f>
        <v>3702168000</v>
      </c>
      <c r="C54" s="47">
        <f>臭氧及气象!B54</f>
        <v>12.87</v>
      </c>
      <c r="D54" s="47">
        <f>臭氧及气象!C54</f>
        <v>80.25</v>
      </c>
      <c r="E54" s="47">
        <v>0</v>
      </c>
      <c r="F54" s="47">
        <f>IF(臭氧及气象!F54=0,"",臭氧及气象!F54)</f>
        <v>7.3590000000000003E-2</v>
      </c>
      <c r="G54" s="47" t="str">
        <f>IF(臭氧及气象!G54=0,"",臭氧及气象!G54)</f>
        <v/>
      </c>
      <c r="H54" s="47">
        <f>IF(臭氧及气象!H54=0,"",臭氧及气象!H54)</f>
        <v>82</v>
      </c>
      <c r="I54" s="47">
        <f>IF(臭氧及气象!I54=0,"",臭氧及气象!I54)</f>
        <v>1</v>
      </c>
      <c r="J54" s="47">
        <f>IF(臭氧及气象!J54=0,"",臭氧及气象!J54)</f>
        <v>25</v>
      </c>
      <c r="K54" s="47">
        <f>IF(臭氧及气象!K54=0,"",臭氧及气象!K54)</f>
        <v>0.96</v>
      </c>
      <c r="L54" s="47">
        <f>IF(VOCs!DB54="",0,VOCs!DB54)</f>
        <v>11.219999999999999</v>
      </c>
      <c r="M54" s="47">
        <f>IF(VOCs!DC54="",0,VOCs!DC54)</f>
        <v>1.1400000000000001</v>
      </c>
      <c r="N54" s="47">
        <f>IF(VOCs!DD54="",0,VOCs!DD54)</f>
        <v>0.79</v>
      </c>
      <c r="O54" s="47">
        <f>IF(VOCs!DE54="",0,VOCs!DE54)</f>
        <v>1.51</v>
      </c>
      <c r="P54" s="47">
        <f>IF(VOCs!DF54="",0,VOCs!DF54)</f>
        <v>1.9900000000000004</v>
      </c>
      <c r="Q54" s="47">
        <f>IF(VOCs!DG54="",0,VOCs!DG54)</f>
        <v>2.4499999999999997</v>
      </c>
      <c r="R54" s="47">
        <f>IF(VOCs!DH54="",0,VOCs!DH54)</f>
        <v>0.05</v>
      </c>
      <c r="S54" s="47">
        <f>臭氧及气象!D54*8</f>
        <v>7.92</v>
      </c>
      <c r="T54" s="47">
        <f>(270-臭氧及气象!E54)/360*2*PI()</f>
        <v>3.3608060076402806</v>
      </c>
    </row>
    <row r="55" spans="1:20" x14ac:dyDescent="0.2">
      <c r="A55" s="5">
        <f>臭氧及气象!A55</f>
        <v>44311.208333333336</v>
      </c>
      <c r="B55" s="47">
        <f>(臭氧及气象!A55-1462)*24*3600</f>
        <v>3702171600</v>
      </c>
      <c r="C55" s="47">
        <f>臭氧及气象!B55</f>
        <v>12.73</v>
      </c>
      <c r="D55" s="47">
        <f>臭氧及气象!C55</f>
        <v>80.66</v>
      </c>
      <c r="E55" s="47">
        <v>0</v>
      </c>
      <c r="F55" s="47">
        <f>IF(臭氧及气象!F55=0,"",臭氧及气象!F55)</f>
        <v>6.6049999999999998E-2</v>
      </c>
      <c r="G55" s="47" t="str">
        <f>IF(臭氧及气象!G55=0,"",臭氧及气象!G55)</f>
        <v/>
      </c>
      <c r="H55" s="47">
        <f>IF(臭氧及气象!H55=0,"",臭氧及气象!H55)</f>
        <v>86</v>
      </c>
      <c r="I55" s="47">
        <f>IF(臭氧及气象!I55=0,"",臭氧及气象!I55)</f>
        <v>1</v>
      </c>
      <c r="J55" s="47">
        <f>IF(臭氧及气象!J55=0,"",臭氧及气象!J55)</f>
        <v>21</v>
      </c>
      <c r="K55" s="47">
        <f>IF(臭氧及气象!K55=0,"",臭氧及气象!K55)</f>
        <v>0.93</v>
      </c>
      <c r="L55" s="47">
        <f>IF(VOCs!DB55="",0,VOCs!DB55)</f>
        <v>10.969999999999997</v>
      </c>
      <c r="M55" s="47">
        <f>IF(VOCs!DC55="",0,VOCs!DC55)</f>
        <v>1.37</v>
      </c>
      <c r="N55" s="47">
        <f>IF(VOCs!DD55="",0,VOCs!DD55)</f>
        <v>0.83</v>
      </c>
      <c r="O55" s="47">
        <f>IF(VOCs!DE55="",0,VOCs!DE55)</f>
        <v>1.7400000000000002</v>
      </c>
      <c r="P55" s="47">
        <f>IF(VOCs!DF55="",0,VOCs!DF55)</f>
        <v>2.2599999999999993</v>
      </c>
      <c r="Q55" s="47">
        <f>IF(VOCs!DG55="",0,VOCs!DG55)</f>
        <v>2.7399999999999993</v>
      </c>
      <c r="R55" s="47">
        <f>IF(VOCs!DH55="",0,VOCs!DH55)</f>
        <v>0.12</v>
      </c>
      <c r="S55" s="47">
        <f>臭氧及气象!D55*8</f>
        <v>9.2799999999999994</v>
      </c>
      <c r="T55" s="47">
        <f>(270-臭氧及气象!E55)/360*2*PI()</f>
        <v>3.4833281211302825</v>
      </c>
    </row>
    <row r="56" spans="1:20" x14ac:dyDescent="0.2">
      <c r="A56" s="5">
        <f>臭氧及气象!A56</f>
        <v>44311.25</v>
      </c>
      <c r="B56" s="47">
        <f>(臭氧及气象!A56-1462)*24*3600</f>
        <v>3702175200</v>
      </c>
      <c r="C56" s="47">
        <f>臭氧及气象!B56</f>
        <v>12.67</v>
      </c>
      <c r="D56" s="47">
        <f>臭氧及气象!C56</f>
        <v>78.41</v>
      </c>
      <c r="E56" s="47">
        <v>0</v>
      </c>
      <c r="F56" s="47">
        <f>IF(臭氧及气象!F56=0,"",臭氧及气象!F56)</f>
        <v>0.61550000000000005</v>
      </c>
      <c r="G56" s="47">
        <f>IF(臭氧及气象!G56=0,"",臭氧及气象!G56)</f>
        <v>0.18</v>
      </c>
      <c r="H56" s="47">
        <f>IF(臭氧及气象!H56=0,"",臭氧及气象!H56)</f>
        <v>72</v>
      </c>
      <c r="I56" s="47">
        <f>IF(臭氧及气象!I56=0,"",臭氧及气象!I56)</f>
        <v>2</v>
      </c>
      <c r="J56" s="47">
        <f>IF(臭氧及气象!J56=0,"",臭氧及气象!J56)</f>
        <v>21</v>
      </c>
      <c r="K56" s="47">
        <f>IF(臭氧及气象!K56=0,"",臭氧及气象!K56)</f>
        <v>0.92</v>
      </c>
      <c r="L56" s="47">
        <f>IF(VOCs!DB56="",0,VOCs!DB56)</f>
        <v>9.4799999999999969</v>
      </c>
      <c r="M56" s="47">
        <f>IF(VOCs!DC56="",0,VOCs!DC56)</f>
        <v>1.6600000000000001</v>
      </c>
      <c r="N56" s="47">
        <f>IF(VOCs!DD56="",0,VOCs!DD56)</f>
        <v>0.82</v>
      </c>
      <c r="O56" s="47">
        <f>IF(VOCs!DE56="",0,VOCs!DE56)</f>
        <v>1.54</v>
      </c>
      <c r="P56" s="47">
        <f>IF(VOCs!DF56="",0,VOCs!DF56)</f>
        <v>2.1800000000000002</v>
      </c>
      <c r="Q56" s="47">
        <f>IF(VOCs!DG56="",0,VOCs!DG56)</f>
        <v>1.9700000000000002</v>
      </c>
      <c r="R56" s="47">
        <f>IF(VOCs!DH56="",0,VOCs!DH56)</f>
        <v>0.03</v>
      </c>
      <c r="S56" s="47">
        <f>臭氧及气象!D56*8</f>
        <v>15.12</v>
      </c>
      <c r="T56" s="47">
        <f>(270-臭氧及气象!E56)/360*2*PI()</f>
        <v>3.4934510307918494</v>
      </c>
    </row>
    <row r="57" spans="1:20" x14ac:dyDescent="0.2">
      <c r="A57" s="5">
        <f>臭氧及气象!A57</f>
        <v>44311.291666666664</v>
      </c>
      <c r="B57" s="47">
        <f>(臭氧及气象!A57-1462)*24*3600</f>
        <v>3702178800</v>
      </c>
      <c r="C57" s="47">
        <f>臭氧及气象!B57</f>
        <v>12.17</v>
      </c>
      <c r="D57" s="47">
        <f>臭氧及气象!C57</f>
        <v>78.150000000000006</v>
      </c>
      <c r="E57" s="47">
        <v>0</v>
      </c>
      <c r="F57" s="47">
        <f>IF(臭氧及气象!F57=0,"",臭氧及气象!F57)</f>
        <v>2.4717799999999999</v>
      </c>
      <c r="G57" s="47">
        <f>IF(臭氧及气象!G57=0,"",臭氧及气象!G57)</f>
        <v>3.36</v>
      </c>
      <c r="H57" s="47">
        <f>IF(臭氧及气象!H57=0,"",臭氧及气象!H57)</f>
        <v>65</v>
      </c>
      <c r="I57" s="47">
        <f>IF(臭氧及气象!I57=0,"",臭氧及气象!I57)</f>
        <v>2</v>
      </c>
      <c r="J57" s="47">
        <f>IF(臭氧及气象!J57=0,"",臭氧及气象!J57)</f>
        <v>17</v>
      </c>
      <c r="K57" s="47">
        <f>IF(臭氧及气象!K57=0,"",臭氧及气象!K57)</f>
        <v>0.87</v>
      </c>
      <c r="L57" s="47">
        <f>IF(VOCs!DB57="",0,VOCs!DB57)</f>
        <v>8.2299999999999986</v>
      </c>
      <c r="M57" s="47">
        <f>IF(VOCs!DC57="",0,VOCs!DC57)</f>
        <v>1.26</v>
      </c>
      <c r="N57" s="47">
        <f>IF(VOCs!DD57="",0,VOCs!DD57)</f>
        <v>0.71</v>
      </c>
      <c r="O57" s="47">
        <f>IF(VOCs!DE57="",0,VOCs!DE57)</f>
        <v>1.2600000000000002</v>
      </c>
      <c r="P57" s="47">
        <f>IF(VOCs!DF57="",0,VOCs!DF57)</f>
        <v>1.6700000000000002</v>
      </c>
      <c r="Q57" s="47">
        <f>IF(VOCs!DG57="",0,VOCs!DG57)</f>
        <v>1.7800000000000002</v>
      </c>
      <c r="R57" s="47">
        <f>IF(VOCs!DH57="",0,VOCs!DH57)</f>
        <v>0.03</v>
      </c>
      <c r="S57" s="47">
        <f>臭氧及气象!D57*8</f>
        <v>15.84</v>
      </c>
      <c r="T57" s="47">
        <f>(270-臭氧及气象!E57)/360*2*PI()</f>
        <v>3.4334117045232446</v>
      </c>
    </row>
    <row r="58" spans="1:20" x14ac:dyDescent="0.2">
      <c r="A58" s="5">
        <f>臭氧及气象!A58</f>
        <v>44311.333333333336</v>
      </c>
      <c r="B58" s="47">
        <f>(臭氧及气象!A58-1462)*24*3600</f>
        <v>3702182400</v>
      </c>
      <c r="C58" s="47">
        <f>臭氧及气象!B58</f>
        <v>12.99</v>
      </c>
      <c r="D58" s="47">
        <f>臭氧及气象!C58</f>
        <v>69.42</v>
      </c>
      <c r="E58" s="47">
        <v>0</v>
      </c>
      <c r="F58" s="47">
        <f>IF(臭氧及气象!F58=0,"",臭氧及气象!F58)</f>
        <v>3.9521000000000002</v>
      </c>
      <c r="G58" s="47">
        <f>IF(臭氧及气象!G58=0,"",臭氧及气象!G58)</f>
        <v>11.9</v>
      </c>
      <c r="H58" s="47">
        <f>IF(臭氧及气象!H58=0,"",臭氧及气象!H58)</f>
        <v>68</v>
      </c>
      <c r="I58" s="47">
        <f>IF(臭氧及气象!I58=0,"",臭氧及气象!I58)</f>
        <v>2</v>
      </c>
      <c r="J58" s="47">
        <f>IF(臭氧及气象!J58=0,"",臭氧及气象!J58)</f>
        <v>13</v>
      </c>
      <c r="K58" s="47">
        <f>IF(臭氧及气象!K58=0,"",臭氧及气象!K58)</f>
        <v>0.78</v>
      </c>
      <c r="L58" s="47">
        <f>IF(VOCs!DB58="",0,VOCs!DB58)</f>
        <v>6.5199999999999951</v>
      </c>
      <c r="M58" s="47">
        <f>IF(VOCs!DC58="",0,VOCs!DC58)</f>
        <v>0.89000000000000012</v>
      </c>
      <c r="N58" s="47">
        <f>IF(VOCs!DD58="",0,VOCs!DD58)</f>
        <v>0.6</v>
      </c>
      <c r="O58" s="47">
        <f>IF(VOCs!DE58="",0,VOCs!DE58)</f>
        <v>1.05</v>
      </c>
      <c r="P58" s="47">
        <f>IF(VOCs!DF58="",0,VOCs!DF58)</f>
        <v>1.5900000000000003</v>
      </c>
      <c r="Q58" s="47">
        <f>IF(VOCs!DG58="",0,VOCs!DG58)</f>
        <v>1.41</v>
      </c>
      <c r="R58" s="47">
        <f>IF(VOCs!DH58="",0,VOCs!DH58)</f>
        <v>0.02</v>
      </c>
      <c r="S58" s="47">
        <f>臭氧及气象!D58*8</f>
        <v>17.2</v>
      </c>
      <c r="T58" s="47">
        <f>(270-臭氧及气象!E58)/360*2*PI()</f>
        <v>3.2527701269418321</v>
      </c>
    </row>
    <row r="59" spans="1:20" x14ac:dyDescent="0.2">
      <c r="A59" s="5">
        <f>臭氧及气象!A59</f>
        <v>44311.375</v>
      </c>
      <c r="B59" s="47">
        <f>(臭氧及气象!A59-1462)*24*3600</f>
        <v>3702186000</v>
      </c>
      <c r="C59" s="47">
        <f>臭氧及气象!B59</f>
        <v>14.45</v>
      </c>
      <c r="D59" s="47">
        <f>臭氧及气象!C59</f>
        <v>60.02</v>
      </c>
      <c r="E59" s="47">
        <v>0</v>
      </c>
      <c r="F59" s="47">
        <f>IF(臭氧及气象!F59=0,"",臭氧及气象!F59)</f>
        <v>5.38781</v>
      </c>
      <c r="G59" s="47">
        <f>IF(臭氧及气象!G59=0,"",臭氧及气象!G59)</f>
        <v>19.27</v>
      </c>
      <c r="H59" s="47">
        <f>IF(臭氧及气象!H59=0,"",臭氧及气象!H59)</f>
        <v>75</v>
      </c>
      <c r="I59" s="47">
        <f>IF(臭氧及气象!I59=0,"",臭氧及气象!I59)</f>
        <v>2</v>
      </c>
      <c r="J59" s="47">
        <f>IF(臭氧及气象!J59=0,"",臭氧及气象!J59)</f>
        <v>11</v>
      </c>
      <c r="K59" s="47">
        <f>IF(臭氧及气象!K59=0,"",臭氧及气象!K59)</f>
        <v>0.73</v>
      </c>
      <c r="L59" s="47">
        <f>IF(VOCs!DB59="",0,VOCs!DB59)</f>
        <v>6.0899999999999963</v>
      </c>
      <c r="M59" s="47">
        <f>IF(VOCs!DC59="",0,VOCs!DC59)</f>
        <v>0.73000000000000009</v>
      </c>
      <c r="N59" s="47">
        <f>IF(VOCs!DD59="",0,VOCs!DD59)</f>
        <v>0.53</v>
      </c>
      <c r="O59" s="47">
        <f>IF(VOCs!DE59="",0,VOCs!DE59)</f>
        <v>0.97000000000000008</v>
      </c>
      <c r="P59" s="47">
        <f>IF(VOCs!DF59="",0,VOCs!DF59)</f>
        <v>1.76</v>
      </c>
      <c r="Q59" s="47">
        <f>IF(VOCs!DG59="",0,VOCs!DG59)</f>
        <v>1.4</v>
      </c>
      <c r="R59" s="47">
        <f>IF(VOCs!DH59="",0,VOCs!DH59)</f>
        <v>0.03</v>
      </c>
      <c r="S59" s="47">
        <f>臭氧及气象!D59*8</f>
        <v>14.32</v>
      </c>
      <c r="T59" s="47">
        <f>(270-臭氧及气象!E59)/360*2*PI()</f>
        <v>3.092199835758354</v>
      </c>
    </row>
    <row r="60" spans="1:20" x14ac:dyDescent="0.2">
      <c r="A60" s="5">
        <f>臭氧及气象!A60</f>
        <v>44311.416666666664</v>
      </c>
      <c r="B60" s="47">
        <f>(臭氧及气象!A60-1462)*24*3600</f>
        <v>3702189600</v>
      </c>
      <c r="C60" s="47">
        <f>臭氧及气象!B60</f>
        <v>15.32</v>
      </c>
      <c r="D60" s="47">
        <f>臭氧及气象!C60</f>
        <v>55.95</v>
      </c>
      <c r="E60" s="47">
        <v>0</v>
      </c>
      <c r="F60" s="47">
        <f>IF(臭氧及气象!F60=0,"",臭氧及气象!F60)</f>
        <v>6.3511899999999999</v>
      </c>
      <c r="G60" s="47">
        <f>IF(臭氧及气象!G60=0,"",臭氧及气象!G60)</f>
        <v>28.6</v>
      </c>
      <c r="H60" s="47">
        <f>IF(臭氧及气象!H60=0,"",臭氧及气象!H60)</f>
        <v>83</v>
      </c>
      <c r="I60" s="47">
        <f>IF(臭氧及气象!I60=0,"",臭氧及气象!I60)</f>
        <v>2</v>
      </c>
      <c r="J60" s="47">
        <f>IF(臭氧及气象!J60=0,"",臭氧及气象!J60)</f>
        <v>9</v>
      </c>
      <c r="K60" s="47">
        <f>IF(臭氧及气象!K60=0,"",臭氧及气象!K60)</f>
        <v>0.74</v>
      </c>
      <c r="L60" s="47">
        <f>IF(VOCs!DB60="",0,VOCs!DB60)</f>
        <v>6.1399999999999961</v>
      </c>
      <c r="M60" s="47">
        <f>IF(VOCs!DC60="",0,VOCs!DC60)</f>
        <v>0.68</v>
      </c>
      <c r="N60" s="47">
        <f>IF(VOCs!DD60="",0,VOCs!DD60)</f>
        <v>0.54</v>
      </c>
      <c r="O60" s="47">
        <f>IF(VOCs!DE60="",0,VOCs!DE60)</f>
        <v>1.0899999999999999</v>
      </c>
      <c r="P60" s="47">
        <f>IF(VOCs!DF60="",0,VOCs!DF60)</f>
        <v>1.8000000000000005</v>
      </c>
      <c r="Q60" s="47">
        <f>IF(VOCs!DG60="",0,VOCs!DG60)</f>
        <v>1.79</v>
      </c>
      <c r="R60" s="47">
        <f>IF(VOCs!DH60="",0,VOCs!DH60)</f>
        <v>0.03</v>
      </c>
      <c r="S60" s="47">
        <f>臭氧及气象!D60*8</f>
        <v>16.72</v>
      </c>
      <c r="T60" s="47">
        <f>(270-臭氧及气象!E60)/360*2*PI()</f>
        <v>3.4360296984012368</v>
      </c>
    </row>
    <row r="61" spans="1:20" x14ac:dyDescent="0.2">
      <c r="A61" s="5">
        <f>臭氧及气象!A61</f>
        <v>44311.458333333336</v>
      </c>
      <c r="B61" s="47">
        <f>(臭氧及气象!A61-1462)*24*3600</f>
        <v>3702193200</v>
      </c>
      <c r="C61" s="47">
        <f>臭氧及气象!B61</f>
        <v>16.98</v>
      </c>
      <c r="D61" s="47">
        <f>臭氧及气象!C61</f>
        <v>51.31</v>
      </c>
      <c r="E61" s="47">
        <v>0</v>
      </c>
      <c r="F61" s="47">
        <f>IF(臭氧及气象!F61=0,"",臭氧及气象!F61)</f>
        <v>6.08216</v>
      </c>
      <c r="G61" s="47">
        <f>IF(臭氧及气象!G61=0,"",臭氧及气象!G61)</f>
        <v>36.29</v>
      </c>
      <c r="H61" s="47">
        <f>IF(臭氧及气象!H61=0,"",臭氧及气象!H61)</f>
        <v>94</v>
      </c>
      <c r="I61" s="47">
        <f>IF(臭氧及气象!I61=0,"",臭氧及气象!I61)</f>
        <v>2</v>
      </c>
      <c r="J61" s="47">
        <f>IF(臭氧及气象!J61=0,"",臭氧及气象!J61)</f>
        <v>10</v>
      </c>
      <c r="K61" s="47">
        <f>IF(臭氧及气象!K61=0,"",臭氧及气象!K61)</f>
        <v>0.86</v>
      </c>
      <c r="L61" s="47">
        <f>IF(VOCs!DB61="",0,VOCs!DB61)</f>
        <v>6.5399999999999956</v>
      </c>
      <c r="M61" s="47">
        <f>IF(VOCs!DC61="",0,VOCs!DC61)</f>
        <v>0.77000000000000013</v>
      </c>
      <c r="N61" s="47">
        <f>IF(VOCs!DD61="",0,VOCs!DD61)</f>
        <v>0.57999999999999996</v>
      </c>
      <c r="O61" s="47">
        <f>IF(VOCs!DE61="",0,VOCs!DE61)</f>
        <v>1.3699999999999999</v>
      </c>
      <c r="P61" s="47">
        <f>IF(VOCs!DF61="",0,VOCs!DF61)</f>
        <v>2.3099999999999996</v>
      </c>
      <c r="Q61" s="47">
        <f>IF(VOCs!DG61="",0,VOCs!DG61)</f>
        <v>2.4899999999999998</v>
      </c>
      <c r="R61" s="47">
        <f>IF(VOCs!DH61="",0,VOCs!DH61)</f>
        <v>0.05</v>
      </c>
      <c r="S61" s="47">
        <f>臭氧及气象!D61*8</f>
        <v>14.32</v>
      </c>
      <c r="T61" s="47">
        <f>(270-臭氧及气象!E61)/360*2*PI()</f>
        <v>3.1932543994488247</v>
      </c>
    </row>
    <row r="62" spans="1:20" x14ac:dyDescent="0.2">
      <c r="A62" s="5">
        <f>臭氧及气象!A62</f>
        <v>44311.5</v>
      </c>
      <c r="B62" s="47">
        <f>(臭氧及气象!A62-1462)*24*3600</f>
        <v>3702196800</v>
      </c>
      <c r="C62" s="47">
        <f>臭氧及气象!B62</f>
        <v>18.32</v>
      </c>
      <c r="D62" s="47">
        <f>臭氧及气象!C62</f>
        <v>48.1</v>
      </c>
      <c r="E62" s="47">
        <v>0</v>
      </c>
      <c r="F62" s="47">
        <f>IF(臭氧及气象!F62=0,"",臭氧及气象!F62)</f>
        <v>6.7312200000000004</v>
      </c>
      <c r="G62" s="47">
        <f>IF(臭氧及气象!G62=0,"",臭氧及气象!G62)</f>
        <v>35.85</v>
      </c>
      <c r="H62" s="47">
        <f>IF(臭氧及气象!H62=0,"",臭氧及气象!H62)</f>
        <v>114</v>
      </c>
      <c r="I62" s="47">
        <f>IF(臭氧及气象!I62=0,"",臭氧及气象!I62)</f>
        <v>2</v>
      </c>
      <c r="J62" s="47">
        <f>IF(臭氧及气象!J62=0,"",臭氧及气象!J62)</f>
        <v>11</v>
      </c>
      <c r="K62" s="47">
        <f>IF(臭氧及气象!K62=0,"",臭氧及气象!K62)</f>
        <v>1.26</v>
      </c>
      <c r="L62" s="47">
        <f>IF(VOCs!DB62="",0,VOCs!DB62)</f>
        <v>6.2699999999999969</v>
      </c>
      <c r="M62" s="47">
        <f>IF(VOCs!DC62="",0,VOCs!DC62)</f>
        <v>0.53</v>
      </c>
      <c r="N62" s="47">
        <f>IF(VOCs!DD62="",0,VOCs!DD62)</f>
        <v>0.56000000000000005</v>
      </c>
      <c r="O62" s="47">
        <f>IF(VOCs!DE62="",0,VOCs!DE62)</f>
        <v>1.22</v>
      </c>
      <c r="P62" s="47">
        <f>IF(VOCs!DF62="",0,VOCs!DF62)</f>
        <v>2.02</v>
      </c>
      <c r="Q62" s="47">
        <f>IF(VOCs!DG62="",0,VOCs!DG62)</f>
        <v>2.62</v>
      </c>
      <c r="R62" s="47">
        <f>IF(VOCs!DH62="",0,VOCs!DH62)</f>
        <v>0.05</v>
      </c>
      <c r="S62" s="47">
        <f>臭氧及气象!D62*8</f>
        <v>13.76</v>
      </c>
      <c r="T62" s="47">
        <f>(270-臭氧及气象!E62)/360*2*PI()</f>
        <v>2.9815459611819128</v>
      </c>
    </row>
    <row r="63" spans="1:20" x14ac:dyDescent="0.2">
      <c r="A63" s="5">
        <f>臭氧及气象!A63</f>
        <v>44311.541666666664</v>
      </c>
      <c r="B63" s="47">
        <f>(臭氧及气象!A63-1462)*24*3600</f>
        <v>3702200400</v>
      </c>
      <c r="C63" s="47">
        <f>臭氧及气象!B63</f>
        <v>19.63</v>
      </c>
      <c r="D63" s="47">
        <f>臭氧及气象!C63</f>
        <v>46.24</v>
      </c>
      <c r="E63" s="47">
        <v>0</v>
      </c>
      <c r="F63" s="47">
        <f>IF(臭氧及气象!F63=0,"",臭氧及气象!F63)</f>
        <v>5.06806</v>
      </c>
      <c r="G63" s="47">
        <f>IF(臭氧及气象!G63=0,"",臭氧及气象!G63)</f>
        <v>40</v>
      </c>
      <c r="H63" s="47">
        <f>IF(臭氧及气象!H63=0,"",臭氧及气象!H63)</f>
        <v>124</v>
      </c>
      <c r="I63" s="47">
        <f>IF(臭氧及气象!I63=0,"",臭氧及气象!I63)</f>
        <v>1</v>
      </c>
      <c r="J63" s="47">
        <f>IF(臭氧及气象!J63=0,"",臭氧及气象!J63)</f>
        <v>10</v>
      </c>
      <c r="K63" s="47">
        <f>IF(臭氧及气象!K63=0,"",臭氧及气象!K63)</f>
        <v>1.33</v>
      </c>
      <c r="L63" s="47">
        <f>IF(VOCs!DB63="",0,VOCs!DB63)</f>
        <v>6.1699999999999964</v>
      </c>
      <c r="M63" s="47">
        <f>IF(VOCs!DC63="",0,VOCs!DC63)</f>
        <v>0.43</v>
      </c>
      <c r="N63" s="47">
        <f>IF(VOCs!DD63="",0,VOCs!DD63)</f>
        <v>0.6</v>
      </c>
      <c r="O63" s="47">
        <f>IF(VOCs!DE63="",0,VOCs!DE63)</f>
        <v>1.07</v>
      </c>
      <c r="P63" s="47">
        <f>IF(VOCs!DF63="",0,VOCs!DF63)</f>
        <v>2.0200000000000005</v>
      </c>
      <c r="Q63" s="47">
        <f>IF(VOCs!DG63="",0,VOCs!DG63)</f>
        <v>2.11</v>
      </c>
      <c r="R63" s="47">
        <f>IF(VOCs!DH63="",0,VOCs!DH63)</f>
        <v>0.05</v>
      </c>
      <c r="S63" s="47">
        <f>臭氧及气象!D63*8</f>
        <v>12.16</v>
      </c>
      <c r="T63" s="47">
        <f>(270-臭氧及气象!E63)/360*2*PI()</f>
        <v>2.3684117949563048</v>
      </c>
    </row>
    <row r="64" spans="1:20" x14ac:dyDescent="0.2">
      <c r="A64" s="5">
        <f>臭氧及气象!A64</f>
        <v>44311.583333333336</v>
      </c>
      <c r="B64" s="47">
        <f>(臭氧及气象!A64-1462)*24*3600</f>
        <v>3702204000</v>
      </c>
      <c r="C64" s="47">
        <f>臭氧及气象!B64</f>
        <v>20.09</v>
      </c>
      <c r="D64" s="47">
        <f>臭氧及气象!C64</f>
        <v>45.1</v>
      </c>
      <c r="E64" s="47">
        <v>0</v>
      </c>
      <c r="F64" s="47">
        <f>IF(臭氧及气象!F64=0,"",臭氧及气象!F64)</f>
        <v>5.0476999999999999</v>
      </c>
      <c r="G64" s="47">
        <f>IF(臭氧及气象!G64=0,"",臭氧及气象!G64)</f>
        <v>28.37</v>
      </c>
      <c r="H64" s="47">
        <f>IF(臭氧及气象!H64=0,"",臭氧及气象!H64)</f>
        <v>137</v>
      </c>
      <c r="I64" s="47">
        <f>IF(臭氧及气象!I64=0,"",臭氧及气象!I64)</f>
        <v>1</v>
      </c>
      <c r="J64" s="47">
        <f>IF(臭氧及气象!J64=0,"",臭氧及气象!J64)</f>
        <v>10</v>
      </c>
      <c r="K64" s="47">
        <f>IF(臭氧及气象!K64=0,"",臭氧及气象!K64)</f>
        <v>1.39</v>
      </c>
      <c r="L64" s="47">
        <f>IF(VOCs!DB64="",0,VOCs!DB64)</f>
        <v>6.3799999999999963</v>
      </c>
      <c r="M64" s="47">
        <f>IF(VOCs!DC64="",0,VOCs!DC64)</f>
        <v>0.37</v>
      </c>
      <c r="N64" s="47">
        <f>IF(VOCs!DD64="",0,VOCs!DD64)</f>
        <v>0.56000000000000005</v>
      </c>
      <c r="O64" s="47">
        <f>IF(VOCs!DE64="",0,VOCs!DE64)</f>
        <v>0.9900000000000001</v>
      </c>
      <c r="P64" s="47">
        <f>IF(VOCs!DF64="",0,VOCs!DF64)</f>
        <v>2.0300000000000002</v>
      </c>
      <c r="Q64" s="47">
        <f>IF(VOCs!DG64="",0,VOCs!DG64)</f>
        <v>2.1</v>
      </c>
      <c r="R64" s="47">
        <f>IF(VOCs!DH64="",0,VOCs!DH64)</f>
        <v>0.05</v>
      </c>
      <c r="S64" s="47">
        <f>臭氧及气象!D64*8</f>
        <v>10.88</v>
      </c>
      <c r="T64" s="47">
        <f>(270-臭氧及气象!E64)/360*2*PI()</f>
        <v>1.5069172761719041</v>
      </c>
    </row>
    <row r="65" spans="1:20" x14ac:dyDescent="0.2">
      <c r="A65" s="5">
        <f>臭氧及气象!A65</f>
        <v>44311.625</v>
      </c>
      <c r="B65" s="47">
        <f>(臭氧及气象!A65-1462)*24*3600</f>
        <v>3702207600</v>
      </c>
      <c r="C65" s="47">
        <f>臭氧及气象!B65</f>
        <v>20.59</v>
      </c>
      <c r="D65" s="47">
        <f>臭氧及气象!C65</f>
        <v>42.43</v>
      </c>
      <c r="E65" s="47">
        <v>0</v>
      </c>
      <c r="F65" s="47">
        <f>IF(臭氧及气象!F65=0,"",臭氧及气象!F65)</f>
        <v>5.3800699999999999</v>
      </c>
      <c r="G65" s="47">
        <f>IF(臭氧及气象!G65=0,"",臭氧及气象!G65)</f>
        <v>28.05</v>
      </c>
      <c r="H65" s="47">
        <f>IF(臭氧及气象!H65=0,"",臭氧及气象!H65)</f>
        <v>141</v>
      </c>
      <c r="I65" s="47">
        <f>IF(臭氧及气象!I65=0,"",臭氧及气象!I65)</f>
        <v>1</v>
      </c>
      <c r="J65" s="47">
        <f>IF(臭氧及气象!J65=0,"",臭氧及气象!J65)</f>
        <v>9</v>
      </c>
      <c r="K65" s="47">
        <f>IF(臭氧及气象!K65=0,"",臭氧及气象!K65)</f>
        <v>1.37</v>
      </c>
      <c r="L65" s="47">
        <f>IF(VOCs!DB65="",0,VOCs!DB65)</f>
        <v>6.2299999999999969</v>
      </c>
      <c r="M65" s="47">
        <f>IF(VOCs!DC65="",0,VOCs!DC65)</f>
        <v>0.31999999999999995</v>
      </c>
      <c r="N65" s="47">
        <f>IF(VOCs!DD65="",0,VOCs!DD65)</f>
        <v>0.51</v>
      </c>
      <c r="O65" s="47">
        <f>IF(VOCs!DE65="",0,VOCs!DE65)</f>
        <v>0.95000000000000007</v>
      </c>
      <c r="P65" s="47">
        <f>IF(VOCs!DF65="",0,VOCs!DF65)</f>
        <v>1.9000000000000004</v>
      </c>
      <c r="Q65" s="47">
        <f>IF(VOCs!DG65="",0,VOCs!DG65)</f>
        <v>2.12</v>
      </c>
      <c r="R65" s="47">
        <f>IF(VOCs!DH65="",0,VOCs!DH65)</f>
        <v>0.06</v>
      </c>
      <c r="S65" s="47">
        <f>臭氧及气象!D65*8</f>
        <v>9.6</v>
      </c>
      <c r="T65" s="47">
        <f>(270-臭氧及气象!E65)/360*2*PI()</f>
        <v>2.294235301746546</v>
      </c>
    </row>
    <row r="66" spans="1:20" x14ac:dyDescent="0.2">
      <c r="A66" s="5">
        <f>臭氧及气象!A66</f>
        <v>44311.666666666664</v>
      </c>
      <c r="B66" s="47">
        <f>(臭氧及气象!A66-1462)*24*3600</f>
        <v>3702211200</v>
      </c>
      <c r="C66" s="47">
        <f>臭氧及气象!B66</f>
        <v>21.08</v>
      </c>
      <c r="D66" s="47">
        <f>臭氧及气象!C66</f>
        <v>40.19</v>
      </c>
      <c r="E66" s="47">
        <v>0</v>
      </c>
      <c r="F66" s="47">
        <f>IF(臭氧及气象!F66=0,"",臭氧及气象!F66)</f>
        <v>3.4540000000000002</v>
      </c>
      <c r="G66" s="47">
        <f>IF(臭氧及气象!G66=0,"",臭氧及气象!G66)</f>
        <v>27.19</v>
      </c>
      <c r="H66" s="47">
        <f>IF(臭氧及气象!H66=0,"",臭氧及气象!H66)</f>
        <v>144</v>
      </c>
      <c r="I66" s="47">
        <f>IF(臭氧及气象!I66=0,"",臭氧及气象!I66)</f>
        <v>1</v>
      </c>
      <c r="J66" s="47">
        <f>IF(臭氧及气象!J66=0,"",臭氧及气象!J66)</f>
        <v>9</v>
      </c>
      <c r="K66" s="47">
        <f>IF(臭氧及气象!K66=0,"",臭氧及气象!K66)</f>
        <v>1.31</v>
      </c>
      <c r="L66" s="47">
        <f>IF(VOCs!DB66="",0,VOCs!DB66)</f>
        <v>6.339999999999999</v>
      </c>
      <c r="M66" s="47">
        <f>IF(VOCs!DC66="",0,VOCs!DC66)</f>
        <v>0.32999999999999996</v>
      </c>
      <c r="N66" s="47">
        <f>IF(VOCs!DD66="",0,VOCs!DD66)</f>
        <v>0.5</v>
      </c>
      <c r="O66" s="47">
        <f>IF(VOCs!DE66="",0,VOCs!DE66)</f>
        <v>1.18</v>
      </c>
      <c r="P66" s="47">
        <f>IF(VOCs!DF66="",0,VOCs!DF66)</f>
        <v>2.23</v>
      </c>
      <c r="Q66" s="47">
        <f>IF(VOCs!DG66="",0,VOCs!DG66)</f>
        <v>2.14</v>
      </c>
      <c r="R66" s="47">
        <f>IF(VOCs!DH66="",0,VOCs!DH66)</f>
        <v>7.0000000000000007E-2</v>
      </c>
      <c r="S66" s="47">
        <f>臭氧及气象!D66*8</f>
        <v>14.48</v>
      </c>
      <c r="T66" s="47">
        <f>(270-臭氧及气象!E66)/360*2*PI()</f>
        <v>1.9198621771937625</v>
      </c>
    </row>
    <row r="67" spans="1:20" x14ac:dyDescent="0.2">
      <c r="A67" s="5">
        <f>臭氧及气象!A67</f>
        <v>44311.708333333336</v>
      </c>
      <c r="B67" s="47">
        <f>(臭氧及气象!A67-1462)*24*3600</f>
        <v>3702214800</v>
      </c>
      <c r="C67" s="47">
        <f>臭氧及气象!B67</f>
        <v>20.3</v>
      </c>
      <c r="D67" s="47">
        <f>臭氧及气象!C67</f>
        <v>40.47</v>
      </c>
      <c r="E67" s="47">
        <v>0</v>
      </c>
      <c r="F67" s="47">
        <f>IF(臭氧及气象!F67=0,"",臭氧及气象!F67)</f>
        <v>2.3435000000000001</v>
      </c>
      <c r="G67" s="47">
        <f>IF(臭氧及气象!G67=0,"",臭氧及气象!G67)</f>
        <v>15.75</v>
      </c>
      <c r="H67" s="47">
        <f>IF(臭氧及气象!H67=0,"",臭氧及气象!H67)</f>
        <v>142</v>
      </c>
      <c r="I67" s="47">
        <f>IF(臭氧及气象!I67=0,"",臭氧及气象!I67)</f>
        <v>1</v>
      </c>
      <c r="J67" s="47">
        <f>IF(臭氧及气象!J67=0,"",臭氧及气象!J67)</f>
        <v>10</v>
      </c>
      <c r="K67" s="47">
        <f>IF(臭氧及气象!K67=0,"",臭氧及气象!K67)</f>
        <v>1.28</v>
      </c>
      <c r="L67" s="47">
        <f>IF(VOCs!DB67="",0,VOCs!DB67)</f>
        <v>6.1699999999999982</v>
      </c>
      <c r="M67" s="47">
        <f>IF(VOCs!DC67="",0,VOCs!DC67)</f>
        <v>0.48000000000000004</v>
      </c>
      <c r="N67" s="47">
        <f>IF(VOCs!DD67="",0,VOCs!DD67)</f>
        <v>0.45</v>
      </c>
      <c r="O67" s="47">
        <f>IF(VOCs!DE67="",0,VOCs!DE67)</f>
        <v>1.17</v>
      </c>
      <c r="P67" s="47">
        <f>IF(VOCs!DF67="",0,VOCs!DF67)</f>
        <v>2.8399999999999994</v>
      </c>
      <c r="Q67" s="47">
        <f>IF(VOCs!DG67="",0,VOCs!DG67)</f>
        <v>2.8200000000000003</v>
      </c>
      <c r="R67" s="47">
        <f>IF(VOCs!DH67="",0,VOCs!DH67)</f>
        <v>0.04</v>
      </c>
      <c r="S67" s="47">
        <f>臭氧及气象!D67*8</f>
        <v>14.64</v>
      </c>
      <c r="T67" s="47">
        <f>(270-臭氧及气象!E67)/360*2*PI()</f>
        <v>2.9450685798152318</v>
      </c>
    </row>
    <row r="68" spans="1:20" x14ac:dyDescent="0.2">
      <c r="A68" s="5">
        <f>臭氧及气象!A68</f>
        <v>44311.75</v>
      </c>
      <c r="B68" s="47">
        <f>(臭氧及气象!A68-1462)*24*3600</f>
        <v>3702218400</v>
      </c>
      <c r="C68" s="47">
        <f>臭氧及气象!B68</f>
        <v>19.510000000000002</v>
      </c>
      <c r="D68" s="47">
        <f>臭氧及气象!C68</f>
        <v>40.450000000000003</v>
      </c>
      <c r="E68" s="47">
        <v>0</v>
      </c>
      <c r="F68" s="47">
        <f>IF(臭氧及气象!F68=0,"",臭氧及气象!F68)</f>
        <v>0.46711999999999998</v>
      </c>
      <c r="G68" s="47">
        <f>IF(臭氧及气象!G68=0,"",臭氧及气象!G68)</f>
        <v>9.59</v>
      </c>
      <c r="H68" s="47">
        <f>IF(臭氧及气象!H68=0,"",臭氧及气象!H68)</f>
        <v>134</v>
      </c>
      <c r="I68" s="47">
        <f>IF(臭氧及气象!I68=0,"",臭氧及气象!I68)</f>
        <v>1</v>
      </c>
      <c r="J68" s="47">
        <f>IF(臭氧及气象!J68=0,"",臭氧及气象!J68)</f>
        <v>10</v>
      </c>
      <c r="K68" s="47">
        <f>IF(臭氧及气象!K68=0,"",臭氧及气象!K68)</f>
        <v>1.2</v>
      </c>
      <c r="L68" s="47">
        <f>IF(VOCs!DB68="",0,VOCs!DB68)</f>
        <v>5.479999999999996</v>
      </c>
      <c r="M68" s="47">
        <f>IF(VOCs!DC68="",0,VOCs!DC68)</f>
        <v>0.48000000000000004</v>
      </c>
      <c r="N68" s="47">
        <f>IF(VOCs!DD68="",0,VOCs!DD68)</f>
        <v>0.46</v>
      </c>
      <c r="O68" s="47">
        <f>IF(VOCs!DE68="",0,VOCs!DE68)</f>
        <v>1.2100000000000002</v>
      </c>
      <c r="P68" s="47">
        <f>IF(VOCs!DF68="",0,VOCs!DF68)</f>
        <v>1.9700000000000002</v>
      </c>
      <c r="Q68" s="47">
        <f>IF(VOCs!DG68="",0,VOCs!DG68)</f>
        <v>3.2800000000000002</v>
      </c>
      <c r="R68" s="47">
        <f>IF(VOCs!DH68="",0,VOCs!DH68)</f>
        <v>0.03</v>
      </c>
      <c r="S68" s="47">
        <f>臭氧及气象!D68*8</f>
        <v>14.88</v>
      </c>
      <c r="T68" s="47">
        <f>(270-臭氧及气象!E68)/360*2*PI()</f>
        <v>3.4135149510505096</v>
      </c>
    </row>
    <row r="69" spans="1:20" x14ac:dyDescent="0.2">
      <c r="A69" s="5">
        <f>臭氧及气象!A69</f>
        <v>44311.791666666664</v>
      </c>
      <c r="B69" s="47">
        <f>(臭氧及气象!A69-1462)*24*3600</f>
        <v>3702222000</v>
      </c>
      <c r="C69" s="47">
        <f>臭氧及气象!B69</f>
        <v>17.760000000000002</v>
      </c>
      <c r="D69" s="47">
        <f>臭氧及气象!C69</f>
        <v>43.21</v>
      </c>
      <c r="E69" s="47">
        <v>0</v>
      </c>
      <c r="F69" s="47">
        <f>IF(臭氧及气象!F69=0,"",臭氧及气象!F69)</f>
        <v>5.9679999999999997E-2</v>
      </c>
      <c r="G69" s="47">
        <f>IF(臭氧及气象!G69=0,"",臭氧及气象!G69)</f>
        <v>1.88</v>
      </c>
      <c r="H69" s="47">
        <f>IF(臭氧及气象!H69=0,"",臭氧及气象!H69)</f>
        <v>125</v>
      </c>
      <c r="I69" s="47">
        <f>IF(臭氧及气象!I69=0,"",臭氧及气象!I69)</f>
        <v>1</v>
      </c>
      <c r="J69" s="47">
        <f>IF(臭氧及气象!J69=0,"",臭氧及气象!J69)</f>
        <v>11</v>
      </c>
      <c r="K69" s="47">
        <f>IF(臭氧及气象!K69=0,"",臭氧及气象!K69)</f>
        <v>1.17</v>
      </c>
      <c r="L69" s="47">
        <f>IF(VOCs!DB69="",0,VOCs!DB69)</f>
        <v>5.9699999999999962</v>
      </c>
      <c r="M69" s="47">
        <f>IF(VOCs!DC69="",0,VOCs!DC69)</f>
        <v>0.64</v>
      </c>
      <c r="N69" s="47">
        <f>IF(VOCs!DD69="",0,VOCs!DD69)</f>
        <v>0.48</v>
      </c>
      <c r="O69" s="47">
        <f>IF(VOCs!DE69="",0,VOCs!DE69)</f>
        <v>1.53</v>
      </c>
      <c r="P69" s="47">
        <f>IF(VOCs!DF69="",0,VOCs!DF69)</f>
        <v>1.9000000000000001</v>
      </c>
      <c r="Q69" s="47">
        <f>IF(VOCs!DG69="",0,VOCs!DG69)</f>
        <v>4.41</v>
      </c>
      <c r="R69" s="47">
        <f>IF(VOCs!DH69="",0,VOCs!DH69)</f>
        <v>0.02</v>
      </c>
      <c r="S69" s="47">
        <f>臭氧及气象!D69*8</f>
        <v>15.92</v>
      </c>
      <c r="T69" s="47">
        <f>(270-臭氧及气象!E69)/360*2*PI()</f>
        <v>3.4227651960860799</v>
      </c>
    </row>
    <row r="70" spans="1:20" x14ac:dyDescent="0.2">
      <c r="A70" s="5">
        <f>臭氧及气象!A70</f>
        <v>44311.833333333336</v>
      </c>
      <c r="B70" s="47">
        <f>(臭氧及气象!A70-1462)*24*3600</f>
        <v>3702225600</v>
      </c>
      <c r="C70" s="47">
        <f>臭氧及气象!B70</f>
        <v>16.350000000000001</v>
      </c>
      <c r="D70" s="47">
        <f>臭氧及气象!C70</f>
        <v>44.1</v>
      </c>
      <c r="E70" s="47">
        <v>0</v>
      </c>
      <c r="F70" s="47">
        <f>IF(臭氧及气象!F70=0,"",臭氧及气象!F70)</f>
        <v>6.6769999999999996E-2</v>
      </c>
      <c r="G70" s="47" t="str">
        <f>IF(臭氧及气象!G70=0,"",臭氧及气象!G70)</f>
        <v/>
      </c>
      <c r="H70" s="47">
        <f>IF(臭氧及气象!H70=0,"",臭氧及气象!H70)</f>
        <v>116</v>
      </c>
      <c r="I70" s="47">
        <f>IF(臭氧及气象!I70=0,"",臭氧及气象!I70)</f>
        <v>1</v>
      </c>
      <c r="J70" s="47">
        <f>IF(臭氧及气象!J70=0,"",臭氧及气象!J70)</f>
        <v>15</v>
      </c>
      <c r="K70" s="47">
        <f>IF(臭氧及气象!K70=0,"",臭氧及气象!K70)</f>
        <v>1.1599999999999999</v>
      </c>
      <c r="L70" s="47">
        <f>IF(VOCs!DB70="",0,VOCs!DB70)</f>
        <v>6.8399999999999963</v>
      </c>
      <c r="M70" s="47">
        <f>IF(VOCs!DC70="",0,VOCs!DC70)</f>
        <v>0.76000000000000012</v>
      </c>
      <c r="N70" s="47">
        <f>IF(VOCs!DD70="",0,VOCs!DD70)</f>
        <v>0.5</v>
      </c>
      <c r="O70" s="47">
        <f>IF(VOCs!DE70="",0,VOCs!DE70)</f>
        <v>2.1299999999999994</v>
      </c>
      <c r="P70" s="47">
        <f>IF(VOCs!DF70="",0,VOCs!DF70)</f>
        <v>2.06</v>
      </c>
      <c r="Q70" s="47">
        <f>IF(VOCs!DG70="",0,VOCs!DG70)</f>
        <v>4.97</v>
      </c>
      <c r="R70" s="47">
        <f>IF(VOCs!DH70="",0,VOCs!DH70)</f>
        <v>0.03</v>
      </c>
      <c r="S70" s="47">
        <f>臭氧及气象!D70*8</f>
        <v>12.96</v>
      </c>
      <c r="T70" s="47">
        <f>(270-臭氧及气象!E70)/360*2*PI()</f>
        <v>3.5632642008716231</v>
      </c>
    </row>
    <row r="71" spans="1:20" x14ac:dyDescent="0.2">
      <c r="A71" s="5">
        <f>臭氧及气象!A71</f>
        <v>44311.875</v>
      </c>
      <c r="B71" s="47">
        <f>(臭氧及气象!A71-1462)*24*3600</f>
        <v>3702229200</v>
      </c>
      <c r="C71" s="47">
        <f>臭氧及气象!B71</f>
        <v>15.86</v>
      </c>
      <c r="D71" s="47">
        <f>臭氧及气象!C71</f>
        <v>41.39</v>
      </c>
      <c r="E71" s="47">
        <v>0</v>
      </c>
      <c r="F71" s="47">
        <f>IF(臭氧及气象!F71=0,"",臭氧及气象!F71)</f>
        <v>6.9339999999999999E-2</v>
      </c>
      <c r="G71" s="47" t="str">
        <f>IF(臭氧及气象!G71=0,"",臭氧及气象!G71)</f>
        <v/>
      </c>
      <c r="H71" s="47">
        <f>IF(臭氧及气象!H71=0,"",臭氧及气象!H71)</f>
        <v>109</v>
      </c>
      <c r="I71" s="47">
        <f>IF(臭氧及气象!I71=0,"",臭氧及气象!I71)</f>
        <v>1</v>
      </c>
      <c r="J71" s="47">
        <f>IF(臭氧及气象!J71=0,"",臭氧及气象!J71)</f>
        <v>17</v>
      </c>
      <c r="K71" s="47">
        <f>IF(臭氧及气象!K71=0,"",臭氧及气象!K71)</f>
        <v>1.1299999999999999</v>
      </c>
      <c r="L71" s="47">
        <f>IF(VOCs!DB71="",0,VOCs!DB71)</f>
        <v>6.9999999999999956</v>
      </c>
      <c r="M71" s="47">
        <f>IF(VOCs!DC71="",0,VOCs!DC71)</f>
        <v>0.8</v>
      </c>
      <c r="N71" s="47">
        <f>IF(VOCs!DD71="",0,VOCs!DD71)</f>
        <v>0.55000000000000004</v>
      </c>
      <c r="O71" s="47">
        <f>IF(VOCs!DE71="",0,VOCs!DE71)</f>
        <v>1.5</v>
      </c>
      <c r="P71" s="47">
        <f>IF(VOCs!DF71="",0,VOCs!DF71)</f>
        <v>2.1700000000000004</v>
      </c>
      <c r="Q71" s="47">
        <f>IF(VOCs!DG71="",0,VOCs!DG71)</f>
        <v>2.56</v>
      </c>
      <c r="R71" s="47">
        <f>IF(VOCs!DH71="",0,VOCs!DH71)</f>
        <v>0.02</v>
      </c>
      <c r="S71" s="47">
        <f>臭氧及气象!D71*8</f>
        <v>10.24</v>
      </c>
      <c r="T71" s="47">
        <f>(270-臭氧及气象!E71)/360*2*PI()</f>
        <v>3.2611477073514044</v>
      </c>
    </row>
    <row r="72" spans="1:20" x14ac:dyDescent="0.2">
      <c r="A72" s="5">
        <f>臭氧及气象!A72</f>
        <v>44311.916666666664</v>
      </c>
      <c r="B72" s="47">
        <f>(臭氧及气象!A72-1462)*24*3600</f>
        <v>3702232800</v>
      </c>
      <c r="C72" s="47">
        <f>臭氧及气象!B72</f>
        <v>15.33</v>
      </c>
      <c r="D72" s="47">
        <f>臭氧及气象!C72</f>
        <v>38.25</v>
      </c>
      <c r="E72" s="47">
        <v>0</v>
      </c>
      <c r="F72" s="47">
        <f>IF(臭氧及气象!F72=0,"",臭氧及气象!F72)</f>
        <v>6.973E-2</v>
      </c>
      <c r="G72" s="47" t="str">
        <f>IF(臭氧及气象!G72=0,"",臭氧及气象!G72)</f>
        <v/>
      </c>
      <c r="H72" s="47">
        <f>IF(臭氧及气象!H72=0,"",臭氧及气象!H72)</f>
        <v>103</v>
      </c>
      <c r="I72" s="47">
        <f>IF(臭氧及气象!I72=0,"",臭氧及气象!I72)</f>
        <v>1</v>
      </c>
      <c r="J72" s="47">
        <f>IF(臭氧及气象!J72=0,"",臭氧及气象!J72)</f>
        <v>20</v>
      </c>
      <c r="K72" s="47">
        <f>IF(臭氧及气象!K72=0,"",臭氧及气象!K72)</f>
        <v>1.24</v>
      </c>
      <c r="L72" s="47">
        <f>IF(VOCs!DB72="",0,VOCs!DB72)</f>
        <v>7.2499999999999973</v>
      </c>
      <c r="M72" s="47">
        <f>IF(VOCs!DC72="",0,VOCs!DC72)</f>
        <v>0.70000000000000007</v>
      </c>
      <c r="N72" s="47">
        <f>IF(VOCs!DD72="",0,VOCs!DD72)</f>
        <v>0.55000000000000004</v>
      </c>
      <c r="O72" s="47">
        <f>IF(VOCs!DE72="",0,VOCs!DE72)</f>
        <v>1.24</v>
      </c>
      <c r="P72" s="47">
        <f>IF(VOCs!DF72="",0,VOCs!DF72)</f>
        <v>1.7400000000000002</v>
      </c>
      <c r="Q72" s="47">
        <f>IF(VOCs!DG72="",0,VOCs!DG72)</f>
        <v>2.04</v>
      </c>
      <c r="R72" s="47">
        <f>IF(VOCs!DH72="",0,VOCs!DH72)</f>
        <v>0.02</v>
      </c>
      <c r="S72" s="47">
        <f>臭氧及气象!D72*8</f>
        <v>9.36</v>
      </c>
      <c r="T72" s="47">
        <f>(270-臭氧及气象!E72)/360*2*PI()</f>
        <v>3.4936255637170492</v>
      </c>
    </row>
    <row r="73" spans="1:20" x14ac:dyDescent="0.2">
      <c r="A73" s="5">
        <f>臭氧及气象!A73</f>
        <v>44311.958333333336</v>
      </c>
      <c r="B73" s="47">
        <f>(臭氧及气象!A73-1462)*24*3600</f>
        <v>3702236400</v>
      </c>
      <c r="C73" s="47">
        <f>臭氧及气象!B73</f>
        <v>14.93</v>
      </c>
      <c r="D73" s="47">
        <f>臭氧及气象!C73</f>
        <v>30.52</v>
      </c>
      <c r="E73" s="47">
        <v>0</v>
      </c>
      <c r="F73" s="47">
        <f>IF(臭氧及气象!F73=0,"",臭氧及气象!F73)</f>
        <v>7.0150000000000004E-2</v>
      </c>
      <c r="G73" s="47" t="str">
        <f>IF(臭氧及气象!G73=0,"",臭氧及气象!G73)</f>
        <v/>
      </c>
      <c r="H73" s="47">
        <f>IF(臭氧及气象!H73=0,"",臭氧及气象!H73)</f>
        <v>99</v>
      </c>
      <c r="I73" s="47">
        <f>IF(臭氧及气象!I73=0,"",臭氧及气象!I73)</f>
        <v>1</v>
      </c>
      <c r="J73" s="47">
        <f>IF(臭氧及气象!J73=0,"",臭氧及气象!J73)</f>
        <v>18</v>
      </c>
      <c r="K73" s="47">
        <f>IF(臭氧及气象!K73=0,"",臭氧及气象!K73)</f>
        <v>0.95</v>
      </c>
      <c r="L73" s="47">
        <f>IF(VOCs!DB73="",0,VOCs!DB73)</f>
        <v>5.9399999999999968</v>
      </c>
      <c r="M73" s="47">
        <f>IF(VOCs!DC73="",0,VOCs!DC73)</f>
        <v>0.51</v>
      </c>
      <c r="N73" s="47">
        <f>IF(VOCs!DD73="",0,VOCs!DD73)</f>
        <v>0.5</v>
      </c>
      <c r="O73" s="47">
        <f>IF(VOCs!DE73="",0,VOCs!DE73)</f>
        <v>1.5600000000000003</v>
      </c>
      <c r="P73" s="47">
        <f>IF(VOCs!DF73="",0,VOCs!DF73)</f>
        <v>2.0000000000000004</v>
      </c>
      <c r="Q73" s="47">
        <f>IF(VOCs!DG73="",0,VOCs!DG73)</f>
        <v>1.99</v>
      </c>
      <c r="R73" s="47">
        <f>IF(VOCs!DH73="",0,VOCs!DH73)</f>
        <v>0.03</v>
      </c>
      <c r="S73" s="47">
        <f>臭氧及气象!D73*8</f>
        <v>6</v>
      </c>
      <c r="T73" s="47">
        <f>(270-臭氧及气象!E73)/360*2*PI()</f>
        <v>2.6776841384097003</v>
      </c>
    </row>
    <row r="74" spans="1:20" x14ac:dyDescent="0.2">
      <c r="A74" s="5">
        <f>臭氧及气象!A74</f>
        <v>44312</v>
      </c>
      <c r="B74" s="47">
        <f>(臭氧及气象!A74-1462)*24*3600</f>
        <v>3702240000</v>
      </c>
      <c r="C74" s="47">
        <f>臭氧及气象!B74</f>
        <v>14.76</v>
      </c>
      <c r="D74" s="47">
        <f>臭氧及气象!C74</f>
        <v>33.51</v>
      </c>
      <c r="E74" s="47">
        <v>0</v>
      </c>
      <c r="F74" s="47">
        <f>IF(臭氧及气象!F74=0,"",臭氧及气象!F74)</f>
        <v>7.2220000000000006E-2</v>
      </c>
      <c r="G74" s="47" t="str">
        <f>IF(臭氧及气象!G74=0,"",臭氧及气象!G74)</f>
        <v/>
      </c>
      <c r="H74" s="47">
        <f>IF(臭氧及气象!H74=0,"",臭氧及气象!H74)</f>
        <v>90</v>
      </c>
      <c r="I74" s="47">
        <f>IF(臭氧及气象!I74=0,"",臭氧及气象!I74)</f>
        <v>1</v>
      </c>
      <c r="J74" s="47">
        <f>IF(臭氧及气象!J74=0,"",臭氧及气象!J74)</f>
        <v>18</v>
      </c>
      <c r="K74" s="47">
        <f>IF(臭氧及气象!K74=0,"",臭氧及气象!K74)</f>
        <v>0.84</v>
      </c>
      <c r="L74" s="47">
        <f>IF(VOCs!DB74="",0,VOCs!DB74)</f>
        <v>49.610000000000007</v>
      </c>
      <c r="M74" s="47">
        <f>IF(VOCs!DC74="",0,VOCs!DC74)</f>
        <v>13.280000000000001</v>
      </c>
      <c r="N74" s="47">
        <f>IF(VOCs!DD74="",0,VOCs!DD74)</f>
        <v>1.8</v>
      </c>
      <c r="O74" s="47">
        <f>IF(VOCs!DE74="",0,VOCs!DE74)</f>
        <v>18.71</v>
      </c>
      <c r="P74" s="47">
        <f>IF(VOCs!DF74="",0,VOCs!DF74)</f>
        <v>1.7600000000000005</v>
      </c>
      <c r="Q74" s="47">
        <f>IF(VOCs!DG74="",0,VOCs!DG74)</f>
        <v>2.54</v>
      </c>
      <c r="R74" s="47">
        <f>IF(VOCs!DH74="",0,VOCs!DH74)</f>
        <v>0.02</v>
      </c>
      <c r="S74" s="47">
        <f>臭氧及气象!D74*8</f>
        <v>4.4000000000000004</v>
      </c>
      <c r="T74" s="47">
        <f>(270-臭氧及气象!E74)/360*2*PI()</f>
        <v>1.299572161034978</v>
      </c>
    </row>
    <row r="75" spans="1:20" x14ac:dyDescent="0.2">
      <c r="A75" s="5">
        <f>臭氧及气象!A75</f>
        <v>44312.041666666664</v>
      </c>
      <c r="B75" s="47">
        <f>(臭氧及气象!A75-1462)*24*3600</f>
        <v>3702243600</v>
      </c>
      <c r="C75" s="47">
        <f>臭氧及气象!B75</f>
        <v>14.71</v>
      </c>
      <c r="D75" s="47">
        <f>臭氧及气象!C75</f>
        <v>36.56</v>
      </c>
      <c r="E75" s="47">
        <v>0</v>
      </c>
      <c r="F75" s="47">
        <f>IF(臭氧及气象!F75=0,"",臭氧及气象!F75)</f>
        <v>7.2529999999999997E-2</v>
      </c>
      <c r="G75" s="47" t="str">
        <f>IF(臭氧及气象!G75=0,"",臭氧及气象!G75)</f>
        <v/>
      </c>
      <c r="H75" s="47">
        <f>IF(臭氧及气象!H75=0,"",臭氧及气象!H75)</f>
        <v>77</v>
      </c>
      <c r="I75" s="47">
        <f>IF(臭氧及气象!I75=0,"",臭氧及气象!I75)</f>
        <v>1</v>
      </c>
      <c r="J75" s="47">
        <f>IF(臭氧及气象!J75=0,"",臭氧及气象!J75)</f>
        <v>23</v>
      </c>
      <c r="K75" s="47">
        <f>IF(臭氧及气象!K75=0,"",臭氧及气象!K75)</f>
        <v>0.85</v>
      </c>
      <c r="L75" s="47">
        <f>IF(VOCs!DB75="",0,VOCs!DB75)</f>
        <v>9.1799999999999944</v>
      </c>
      <c r="M75" s="47">
        <f>IF(VOCs!DC75="",0,VOCs!DC75)</f>
        <v>1.33</v>
      </c>
      <c r="N75" s="47">
        <f>IF(VOCs!DD75="",0,VOCs!DD75)</f>
        <v>1.78</v>
      </c>
      <c r="O75" s="47">
        <f>IF(VOCs!DE75="",0,VOCs!DE75)</f>
        <v>1.72</v>
      </c>
      <c r="P75" s="47">
        <f>IF(VOCs!DF75="",0,VOCs!DF75)</f>
        <v>2.2099999999999991</v>
      </c>
      <c r="Q75" s="47">
        <f>IF(VOCs!DG75="",0,VOCs!DG75)</f>
        <v>2.0500000000000003</v>
      </c>
      <c r="R75" s="47">
        <f>IF(VOCs!DH75="",0,VOCs!DH75)</f>
        <v>0.03</v>
      </c>
      <c r="S75" s="47">
        <f>臭氧及气象!D75*8</f>
        <v>4.8</v>
      </c>
      <c r="T75" s="47">
        <f>(270-臭氧及气象!E75)/360*2*PI()</f>
        <v>1.4720106911320174</v>
      </c>
    </row>
    <row r="76" spans="1:20" x14ac:dyDescent="0.2">
      <c r="A76" s="5">
        <f>臭氧及气象!A76</f>
        <v>44312.083333333336</v>
      </c>
      <c r="B76" s="47">
        <f>(臭氧及气象!A76-1462)*24*3600</f>
        <v>3702247200</v>
      </c>
      <c r="C76" s="47">
        <f>臭氧及气象!B76</f>
        <v>14.84</v>
      </c>
      <c r="D76" s="47">
        <f>臭氧及气象!C76</f>
        <v>35.75</v>
      </c>
      <c r="E76" s="47">
        <v>0</v>
      </c>
      <c r="F76" s="47">
        <f>IF(臭氧及气象!F76=0,"",臭氧及气象!F76)</f>
        <v>7.3219999999999993E-2</v>
      </c>
      <c r="G76" s="47" t="str">
        <f>IF(臭氧及气象!G76=0,"",臭氧及气象!G76)</f>
        <v/>
      </c>
      <c r="H76" s="47">
        <f>IF(臭氧及气象!H76=0,"",臭氧及气象!H76)</f>
        <v>73</v>
      </c>
      <c r="I76" s="47">
        <f>IF(臭氧及气象!I76=0,"",臭氧及气象!I76)</f>
        <v>1</v>
      </c>
      <c r="J76" s="47">
        <f>IF(臭氧及气象!J76=0,"",臭氧及气象!J76)</f>
        <v>26</v>
      </c>
      <c r="K76" s="47">
        <f>IF(臭氧及气象!K76=0,"",臭氧及气象!K76)</f>
        <v>0.85</v>
      </c>
      <c r="L76" s="47">
        <f>IF(VOCs!DB76="",0,VOCs!DB76)</f>
        <v>8.6399999999999935</v>
      </c>
      <c r="M76" s="47">
        <f>IF(VOCs!DC76="",0,VOCs!DC76)</f>
        <v>1.1399999999999999</v>
      </c>
      <c r="N76" s="47">
        <f>IF(VOCs!DD76="",0,VOCs!DD76)</f>
        <v>3.79</v>
      </c>
      <c r="O76" s="47">
        <f>IF(VOCs!DE76="",0,VOCs!DE76)</f>
        <v>2.1399999999999992</v>
      </c>
      <c r="P76" s="47">
        <f>IF(VOCs!DF76="",0,VOCs!DF76)</f>
        <v>3.339999999999999</v>
      </c>
      <c r="Q76" s="47">
        <f>IF(VOCs!DG76="",0,VOCs!DG76)</f>
        <v>1.87</v>
      </c>
      <c r="R76" s="47">
        <f>IF(VOCs!DH76="",0,VOCs!DH76)</f>
        <v>0.03</v>
      </c>
      <c r="S76" s="47">
        <f>臭氧及气象!D76*8</f>
        <v>3.84</v>
      </c>
      <c r="T76" s="47">
        <f>(270-臭氧及气象!E76)/360*2*PI()</f>
        <v>1.4582225900412624</v>
      </c>
    </row>
    <row r="77" spans="1:20" x14ac:dyDescent="0.2">
      <c r="A77" s="5">
        <f>臭氧及气象!A77</f>
        <v>44312.125</v>
      </c>
      <c r="B77" s="47">
        <f>(臭氧及气象!A77-1462)*24*3600</f>
        <v>3702250800</v>
      </c>
      <c r="C77" s="47">
        <f>臭氧及气象!B77</f>
        <v>14.4</v>
      </c>
      <c r="D77" s="47">
        <f>臭氧及气象!C77</f>
        <v>39.15</v>
      </c>
      <c r="E77" s="47">
        <v>0</v>
      </c>
      <c r="F77" s="47">
        <f>IF(臭氧及气象!F77=0,"",臭氧及气象!F77)</f>
        <v>7.3260000000000006E-2</v>
      </c>
      <c r="G77" s="47" t="str">
        <f>IF(臭氧及气象!G77=0,"",臭氧及气象!G77)</f>
        <v/>
      </c>
      <c r="H77" s="47">
        <f>IF(臭氧及气象!H77=0,"",臭氧及气象!H77)</f>
        <v>62</v>
      </c>
      <c r="I77" s="47">
        <f>IF(臭氧及气象!I77=0,"",臭氧及气象!I77)</f>
        <v>1</v>
      </c>
      <c r="J77" s="47">
        <f>IF(臭氧及气象!J77=0,"",臭氧及气象!J77)</f>
        <v>29</v>
      </c>
      <c r="K77" s="47">
        <f>IF(臭氧及气象!K77=0,"",臭氧及气象!K77)</f>
        <v>0.83</v>
      </c>
      <c r="L77" s="47">
        <f>IF(VOCs!DB77="",0,VOCs!DB77)</f>
        <v>8.1999999999999957</v>
      </c>
      <c r="M77" s="47">
        <f>IF(VOCs!DC77="",0,VOCs!DC77)</f>
        <v>1.1700000000000002</v>
      </c>
      <c r="N77" s="47">
        <f>IF(VOCs!DD77="",0,VOCs!DD77)</f>
        <v>4.5599999999999996</v>
      </c>
      <c r="O77" s="47">
        <f>IF(VOCs!DE77="",0,VOCs!DE77)</f>
        <v>3.0799999999999992</v>
      </c>
      <c r="P77" s="47">
        <f>IF(VOCs!DF77="",0,VOCs!DF77)</f>
        <v>3.7499999999999991</v>
      </c>
      <c r="Q77" s="47">
        <f>IF(VOCs!DG77="",0,VOCs!DG77)</f>
        <v>1.8600000000000003</v>
      </c>
      <c r="R77" s="47">
        <f>IF(VOCs!DH77="",0,VOCs!DH77)</f>
        <v>0.04</v>
      </c>
      <c r="S77" s="47">
        <f>臭氧及气象!D77*8</f>
        <v>7.04</v>
      </c>
      <c r="T77" s="47">
        <f>(270-臭氧及气象!E77)/360*2*PI()</f>
        <v>1.1285298943395334</v>
      </c>
    </row>
    <row r="78" spans="1:20" x14ac:dyDescent="0.2">
      <c r="A78" s="5">
        <f>臭氧及气象!A78</f>
        <v>44312.166666666664</v>
      </c>
      <c r="B78" s="47">
        <f>(臭氧及气象!A78-1462)*24*3600</f>
        <v>3702254400</v>
      </c>
      <c r="C78" s="47">
        <f>臭氧及气象!B78</f>
        <v>14.04</v>
      </c>
      <c r="D78" s="47">
        <f>臭氧及气象!C78</f>
        <v>42.42</v>
      </c>
      <c r="E78" s="47">
        <v>0</v>
      </c>
      <c r="F78" s="47">
        <f>IF(臭氧及气象!F78=0,"",臭氧及气象!F78)</f>
        <v>7.392E-2</v>
      </c>
      <c r="G78" s="47" t="str">
        <f>IF(臭氧及气象!G78=0,"",臭氧及气象!G78)</f>
        <v/>
      </c>
      <c r="H78" s="47">
        <f>IF(臭氧及气象!H78=0,"",臭氧及气象!H78)</f>
        <v>49</v>
      </c>
      <c r="I78" s="47">
        <f>IF(臭氧及气象!I78=0,"",臭氧及气象!I78)</f>
        <v>1</v>
      </c>
      <c r="J78" s="47">
        <f>IF(臭氧及气象!J78=0,"",臭氧及气象!J78)</f>
        <v>33</v>
      </c>
      <c r="K78" s="47">
        <f>IF(臭氧及气象!K78=0,"",臭氧及气象!K78)</f>
        <v>0.8</v>
      </c>
      <c r="L78" s="47">
        <f>IF(VOCs!DB78="",0,VOCs!DB78)</f>
        <v>9.8599999999999941</v>
      </c>
      <c r="M78" s="47">
        <f>IF(VOCs!DC78="",0,VOCs!DC78)</f>
        <v>1.1900000000000002</v>
      </c>
      <c r="N78" s="47">
        <f>IF(VOCs!DD78="",0,VOCs!DD78)</f>
        <v>3.89</v>
      </c>
      <c r="O78" s="47">
        <f>IF(VOCs!DE78="",0,VOCs!DE78)</f>
        <v>4.129999999999999</v>
      </c>
      <c r="P78" s="47">
        <f>IF(VOCs!DF78="",0,VOCs!DF78)</f>
        <v>3.4399999999999991</v>
      </c>
      <c r="Q78" s="47">
        <f>IF(VOCs!DG78="",0,VOCs!DG78)</f>
        <v>2.0500000000000003</v>
      </c>
      <c r="R78" s="47">
        <f>IF(VOCs!DH78="",0,VOCs!DH78)</f>
        <v>0.03</v>
      </c>
      <c r="S78" s="47">
        <f>臭氧及气象!D78*8</f>
        <v>5.44</v>
      </c>
      <c r="T78" s="47">
        <f>(270-臭氧及气象!E78)/360*2*PI()</f>
        <v>1.189965484009734</v>
      </c>
    </row>
    <row r="79" spans="1:20" x14ac:dyDescent="0.2">
      <c r="A79" s="5">
        <f>臭氧及气象!A79</f>
        <v>44312.208333333336</v>
      </c>
      <c r="B79" s="47">
        <f>(臭氧及气象!A79-1462)*24*3600</f>
        <v>3702258000</v>
      </c>
      <c r="C79" s="47">
        <f>臭氧及气象!B79</f>
        <v>13.89</v>
      </c>
      <c r="D79" s="47">
        <f>臭氧及气象!C79</f>
        <v>42.39</v>
      </c>
      <c r="E79" s="47">
        <v>0</v>
      </c>
      <c r="F79" s="47">
        <f>IF(臭氧及气象!F79=0,"",臭氧及气象!F79)</f>
        <v>4.9779999999999998E-2</v>
      </c>
      <c r="G79" s="47" t="str">
        <f>IF(臭氧及气象!G79=0,"",臭氧及气象!G79)</f>
        <v/>
      </c>
      <c r="H79" s="47">
        <f>IF(臭氧及气象!H79=0,"",臭氧及气象!H79)</f>
        <v>41</v>
      </c>
      <c r="I79" s="47">
        <f>IF(臭氧及气象!I79=0,"",臭氧及气象!I79)</f>
        <v>1</v>
      </c>
      <c r="J79" s="47">
        <f>IF(臭氧及气象!J79=0,"",臭氧及气象!J79)</f>
        <v>38</v>
      </c>
      <c r="K79" s="47">
        <f>IF(臭氧及气象!K79=0,"",臭氧及气象!K79)</f>
        <v>0.76</v>
      </c>
      <c r="L79" s="47">
        <f>IF(VOCs!DB79="",0,VOCs!DB79)</f>
        <v>10.669999999999993</v>
      </c>
      <c r="M79" s="47">
        <f>IF(VOCs!DC79="",0,VOCs!DC79)</f>
        <v>1.28</v>
      </c>
      <c r="N79" s="47">
        <f>IF(VOCs!DD79="",0,VOCs!DD79)</f>
        <v>2.93</v>
      </c>
      <c r="O79" s="47">
        <f>IF(VOCs!DE79="",0,VOCs!DE79)</f>
        <v>7.1799999999999988</v>
      </c>
      <c r="P79" s="47">
        <f>IF(VOCs!DF79="",0,VOCs!DF79)</f>
        <v>3.5699999999999985</v>
      </c>
      <c r="Q79" s="47">
        <f>IF(VOCs!DG79="",0,VOCs!DG79)</f>
        <v>1.9700000000000002</v>
      </c>
      <c r="R79" s="47">
        <f>IF(VOCs!DH79="",0,VOCs!DH79)</f>
        <v>0.04</v>
      </c>
      <c r="S79" s="47">
        <f>臭氧及气象!D79*8</f>
        <v>4.4000000000000004</v>
      </c>
      <c r="T79" s="47">
        <f>(270-臭氧及气象!E79)/360*2*PI()</f>
        <v>1.1046188835872108</v>
      </c>
    </row>
    <row r="80" spans="1:20" x14ac:dyDescent="0.2">
      <c r="A80" s="5">
        <f>臭氧及气象!A80</f>
        <v>44312.25</v>
      </c>
      <c r="B80" s="47">
        <f>(臭氧及气象!A80-1462)*24*3600</f>
        <v>3702261600</v>
      </c>
      <c r="C80" s="47">
        <f>臭氧及气象!B80</f>
        <v>13.6</v>
      </c>
      <c r="D80" s="47">
        <f>臭氧及气象!C80</f>
        <v>42.1</v>
      </c>
      <c r="E80" s="47">
        <v>0</v>
      </c>
      <c r="F80" s="47">
        <f>IF(臭氧及气象!F80=0,"",臭氧及气象!F80)</f>
        <v>0.24445</v>
      </c>
      <c r="G80" s="47" t="str">
        <f>IF(臭氧及气象!G80=0,"",臭氧及气象!G80)</f>
        <v/>
      </c>
      <c r="H80" s="47">
        <f>IF(臭氧及气象!H80=0,"",臭氧及气象!H80)</f>
        <v>35</v>
      </c>
      <c r="I80" s="47">
        <f>IF(臭氧及气象!I80=0,"",臭氧及气象!I80)</f>
        <v>1</v>
      </c>
      <c r="J80" s="47">
        <f>IF(臭氧及气象!J80=0,"",臭氧及气象!J80)</f>
        <v>45</v>
      </c>
      <c r="K80" s="47">
        <f>IF(臭氧及气象!K80=0,"",臭氧及气象!K80)</f>
        <v>0.7</v>
      </c>
      <c r="L80" s="47">
        <f>IF(VOCs!DB80="",0,VOCs!DB80)</f>
        <v>8.1599999999999948</v>
      </c>
      <c r="M80" s="47">
        <f>IF(VOCs!DC80="",0,VOCs!DC80)</f>
        <v>1.1000000000000001</v>
      </c>
      <c r="N80" s="47">
        <f>IF(VOCs!DD80="",0,VOCs!DD80)</f>
        <v>1.5</v>
      </c>
      <c r="O80" s="47">
        <f>IF(VOCs!DE80="",0,VOCs!DE80)</f>
        <v>8.009999999999998</v>
      </c>
      <c r="P80" s="47">
        <f>IF(VOCs!DF80="",0,VOCs!DF80)</f>
        <v>3.4599999999999991</v>
      </c>
      <c r="Q80" s="47">
        <f>IF(VOCs!DG80="",0,VOCs!DG80)</f>
        <v>1.9100000000000001</v>
      </c>
      <c r="R80" s="47">
        <f>IF(VOCs!DH80="",0,VOCs!DH80)</f>
        <v>0.03</v>
      </c>
      <c r="S80" s="47">
        <f>臭氧及气象!D80*8</f>
        <v>5.12</v>
      </c>
      <c r="T80" s="47">
        <f>(270-臭氧及气象!E80)/360*2*PI()</f>
        <v>0.57962384458731697</v>
      </c>
    </row>
    <row r="81" spans="1:20" x14ac:dyDescent="0.2">
      <c r="A81" s="5">
        <f>臭氧及气象!A81</f>
        <v>44312.291666666664</v>
      </c>
      <c r="B81" s="47">
        <f>(臭氧及气象!A81-1462)*24*3600</f>
        <v>3702265200</v>
      </c>
      <c r="C81" s="47">
        <f>臭氧及气象!B81</f>
        <v>13.52</v>
      </c>
      <c r="D81" s="47">
        <f>臭氧及气象!C81</f>
        <v>43.74</v>
      </c>
      <c r="E81" s="47">
        <v>0</v>
      </c>
      <c r="F81" s="47">
        <f>IF(臭氧及气象!F81=0,"",臭氧及气象!F81)</f>
        <v>0.59067000000000003</v>
      </c>
      <c r="G81" s="47">
        <f>IF(臭氧及气象!G81=0,"",臭氧及气象!G81)</f>
        <v>1.25</v>
      </c>
      <c r="H81" s="47">
        <f>IF(臭氧及气象!H81=0,"",臭氧及气象!H81)</f>
        <v>60</v>
      </c>
      <c r="I81" s="47">
        <f>IF(臭氧及气象!I81=0,"",臭氧及气象!I81)</f>
        <v>2</v>
      </c>
      <c r="J81" s="47">
        <f>IF(臭氧及气象!J81=0,"",臭氧及气象!J81)</f>
        <v>28</v>
      </c>
      <c r="K81" s="47">
        <f>IF(臭氧及气象!K81=0,"",臭氧及气象!K81)</f>
        <v>0.64</v>
      </c>
      <c r="L81" s="47">
        <f>IF(VOCs!DB81="",0,VOCs!DB81)</f>
        <v>8.4699999999999935</v>
      </c>
      <c r="M81" s="47">
        <f>IF(VOCs!DC81="",0,VOCs!DC81)</f>
        <v>1.04</v>
      </c>
      <c r="N81" s="47">
        <f>IF(VOCs!DD81="",0,VOCs!DD81)</f>
        <v>0.92</v>
      </c>
      <c r="O81" s="47">
        <f>IF(VOCs!DE81="",0,VOCs!DE81)</f>
        <v>1.9000000000000001</v>
      </c>
      <c r="P81" s="47">
        <f>IF(VOCs!DF81="",0,VOCs!DF81)</f>
        <v>1.7600000000000002</v>
      </c>
      <c r="Q81" s="47">
        <f>IF(VOCs!DG81="",0,VOCs!DG81)</f>
        <v>1.7500000000000002</v>
      </c>
      <c r="R81" s="47">
        <f>IF(VOCs!DH81="",0,VOCs!DH81)</f>
        <v>0.02</v>
      </c>
      <c r="S81" s="47">
        <f>臭氧及气象!D81*8</f>
        <v>11.28</v>
      </c>
      <c r="T81" s="47">
        <f>(270-臭氧及气象!E81)/360*2*PI()</f>
        <v>-0.30194196059501921</v>
      </c>
    </row>
    <row r="82" spans="1:20" x14ac:dyDescent="0.2">
      <c r="A82" s="5">
        <f>臭氧及气象!A82</f>
        <v>44312.333333333336</v>
      </c>
      <c r="B82" s="47">
        <f>(臭氧及气象!A82-1462)*24*3600</f>
        <v>3702268800</v>
      </c>
      <c r="C82" s="47">
        <f>臭氧及气象!B82</f>
        <v>13.22</v>
      </c>
      <c r="D82" s="47">
        <f>臭氧及气象!C82</f>
        <v>44.87</v>
      </c>
      <c r="E82" s="47">
        <v>0</v>
      </c>
      <c r="F82" s="47">
        <f>IF(臭氧及气象!F82=0,"",臭氧及气象!F82)</f>
        <v>1.69997</v>
      </c>
      <c r="G82" s="47">
        <f>IF(臭氧及气象!G82=0,"",臭氧及气象!G82)</f>
        <v>3.27</v>
      </c>
      <c r="H82" s="47">
        <f>IF(臭氧及气象!H82=0,"",臭氧及气象!H82)</f>
        <v>73</v>
      </c>
      <c r="I82" s="47">
        <f>IF(臭氧及气象!I82=0,"",臭氧及气象!I82)</f>
        <v>2</v>
      </c>
      <c r="J82" s="47">
        <f>IF(臭氧及气象!J82=0,"",臭氧及气象!J82)</f>
        <v>21</v>
      </c>
      <c r="K82" s="47">
        <f>IF(臭氧及气象!K82=0,"",臭氧及气象!K82)</f>
        <v>0.59</v>
      </c>
      <c r="L82" s="47">
        <f>IF(VOCs!DB82="",0,VOCs!DB82)</f>
        <v>7.0999999999999943</v>
      </c>
      <c r="M82" s="47">
        <f>IF(VOCs!DC82="",0,VOCs!DC82)</f>
        <v>1.2</v>
      </c>
      <c r="N82" s="47">
        <f>IF(VOCs!DD82="",0,VOCs!DD82)</f>
        <v>1.1599999999999999</v>
      </c>
      <c r="O82" s="47">
        <f>IF(VOCs!DE82="",0,VOCs!DE82)</f>
        <v>1.58</v>
      </c>
      <c r="P82" s="47">
        <f>IF(VOCs!DF82="",0,VOCs!DF82)</f>
        <v>1.7500000000000004</v>
      </c>
      <c r="Q82" s="47">
        <f>IF(VOCs!DG82="",0,VOCs!DG82)</f>
        <v>1.52</v>
      </c>
      <c r="R82" s="47">
        <f>IF(VOCs!DH82="",0,VOCs!DH82)</f>
        <v>0.02</v>
      </c>
      <c r="S82" s="47">
        <f>臭氧及气象!D82*8</f>
        <v>7.92</v>
      </c>
      <c r="T82" s="47">
        <f>(270-臭氧及气象!E82)/360*2*PI()</f>
        <v>-6.981317007976922E-3</v>
      </c>
    </row>
    <row r="83" spans="1:20" x14ac:dyDescent="0.2">
      <c r="A83" s="5">
        <f>臭氧及气象!A83</f>
        <v>44312.375</v>
      </c>
      <c r="B83" s="47">
        <f>(臭氧及气象!A83-1462)*24*3600</f>
        <v>3702272400</v>
      </c>
      <c r="C83" s="47">
        <f>臭氧及气象!B83</f>
        <v>12.35</v>
      </c>
      <c r="D83" s="47">
        <f>臭氧及气象!C83</f>
        <v>55.21</v>
      </c>
      <c r="E83" s="47">
        <v>0</v>
      </c>
      <c r="F83" s="47">
        <f>IF(臭氧及气象!F83=0,"",臭氧及气象!F83)</f>
        <v>3.9769999999999999</v>
      </c>
      <c r="G83" s="47">
        <f>IF(臭氧及气象!G83=0,"",臭氧及气象!G83)</f>
        <v>9.9499999999999993</v>
      </c>
      <c r="H83" s="47">
        <f>IF(臭氧及气象!H83=0,"",臭氧及气象!H83)</f>
        <v>82</v>
      </c>
      <c r="I83" s="47">
        <f>IF(臭氧及气象!I83=0,"",臭氧及气象!I83)</f>
        <v>2</v>
      </c>
      <c r="J83" s="47">
        <f>IF(臭氧及气象!J83=0,"",臭氧及气象!J83)</f>
        <v>21</v>
      </c>
      <c r="K83" s="47">
        <f>IF(臭氧及气象!K83=0,"",臭氧及气象!K83)</f>
        <v>0.53</v>
      </c>
      <c r="L83" s="47">
        <f>IF(VOCs!DB83="",0,VOCs!DB83)</f>
        <v>6.8199999999999958</v>
      </c>
      <c r="M83" s="47">
        <f>IF(VOCs!DC83="",0,VOCs!DC83)</f>
        <v>1.1200000000000001</v>
      </c>
      <c r="N83" s="47">
        <f>IF(VOCs!DD83="",0,VOCs!DD83)</f>
        <v>1.4</v>
      </c>
      <c r="O83" s="47">
        <f>IF(VOCs!DE83="",0,VOCs!DE83)</f>
        <v>1.32</v>
      </c>
      <c r="P83" s="47">
        <f>IF(VOCs!DF83="",0,VOCs!DF83)</f>
        <v>1.4700000000000004</v>
      </c>
      <c r="Q83" s="47">
        <f>IF(VOCs!DG83="",0,VOCs!DG83)</f>
        <v>1.52</v>
      </c>
      <c r="R83" s="47">
        <f>IF(VOCs!DH83="",0,VOCs!DH83)</f>
        <v>0.02</v>
      </c>
      <c r="S83" s="47">
        <f>臭氧及气象!D83*8</f>
        <v>8.32</v>
      </c>
      <c r="T83" s="47">
        <f>(270-臭氧及气象!E83)/360*2*PI()</f>
        <v>1.1681488683598047</v>
      </c>
    </row>
    <row r="84" spans="1:20" x14ac:dyDescent="0.2">
      <c r="A84" s="5">
        <f>臭氧及气象!A84</f>
        <v>44312.416666666664</v>
      </c>
      <c r="B84" s="47">
        <f>(臭氧及气象!A84-1462)*24*3600</f>
        <v>3702276000</v>
      </c>
      <c r="C84" s="47">
        <f>臭氧及气象!B84</f>
        <v>15.17</v>
      </c>
      <c r="D84" s="47">
        <f>臭氧及气象!C84</f>
        <v>44.11</v>
      </c>
      <c r="E84" s="47">
        <v>0</v>
      </c>
      <c r="F84" s="47" t="str">
        <f>IF(臭氧及气象!F84=0,"",臭氧及气象!F84)</f>
        <v/>
      </c>
      <c r="G84" s="47">
        <f>IF(臭氧及气象!G84=0,"",臭氧及气象!G84)</f>
        <v>25.92</v>
      </c>
      <c r="H84" s="47">
        <f>IF(臭氧及气象!H84=0,"",臭氧及气象!H84)</f>
        <v>103</v>
      </c>
      <c r="I84" s="47">
        <f>IF(臭氧及气象!I84=0,"",臭氧及气象!I84)</f>
        <v>2</v>
      </c>
      <c r="J84" s="47">
        <f>IF(臭氧及气象!J84=0,"",臭氧及气象!J84)</f>
        <v>14</v>
      </c>
      <c r="K84" s="47">
        <f>IF(臭氧及气象!K84=0,"",臭氧及气象!K84)</f>
        <v>0.49</v>
      </c>
      <c r="L84" s="47">
        <f>IF(VOCs!DB84="",0,VOCs!DB84)</f>
        <v>5.5899999999999963</v>
      </c>
      <c r="M84" s="47">
        <f>IF(VOCs!DC84="",0,VOCs!DC84)</f>
        <v>0.71000000000000008</v>
      </c>
      <c r="N84" s="47">
        <f>IF(VOCs!DD84="",0,VOCs!DD84)</f>
        <v>0.77</v>
      </c>
      <c r="O84" s="47">
        <f>IF(VOCs!DE84="",0,VOCs!DE84)</f>
        <v>0.98000000000000009</v>
      </c>
      <c r="P84" s="47">
        <f>IF(VOCs!DF84="",0,VOCs!DF84)</f>
        <v>1.7800000000000002</v>
      </c>
      <c r="Q84" s="47">
        <f>IF(VOCs!DG84="",0,VOCs!DG84)</f>
        <v>1.5100000000000002</v>
      </c>
      <c r="R84" s="47">
        <f>IF(VOCs!DH84="",0,VOCs!DH84)</f>
        <v>0.03</v>
      </c>
      <c r="S84" s="47">
        <f>臭氧及气象!D84*8</f>
        <v>7.84</v>
      </c>
      <c r="T84" s="47">
        <f>(270-臭氧及气象!E84)/360*2*PI()</f>
        <v>0.33161255787892263</v>
      </c>
    </row>
    <row r="85" spans="1:20" x14ac:dyDescent="0.2">
      <c r="A85" s="5">
        <f>臭氧及气象!A85</f>
        <v>44312.458333333336</v>
      </c>
      <c r="B85" s="47">
        <f>(臭氧及气象!A85-1462)*24*3600</f>
        <v>3702279600</v>
      </c>
      <c r="C85" s="47">
        <f>臭氧及气象!B85</f>
        <v>18.86</v>
      </c>
      <c r="D85" s="47">
        <f>臭氧及气象!C85</f>
        <v>32.56</v>
      </c>
      <c r="E85" s="47">
        <v>0</v>
      </c>
      <c r="F85" s="47" t="str">
        <f>IF(臭氧及气象!F85=0,"",臭氧及气象!F85)</f>
        <v/>
      </c>
      <c r="G85" s="47">
        <f>IF(臭氧及气象!G85=0,"",臭氧及气象!G85)</f>
        <v>42.36</v>
      </c>
      <c r="H85" s="47">
        <f>IF(臭氧及气象!H85=0,"",臭氧及气象!H85)</f>
        <v>116</v>
      </c>
      <c r="I85" s="47">
        <f>IF(臭氧及气象!I85=0,"",臭氧及气象!I85)</f>
        <v>2</v>
      </c>
      <c r="J85" s="47">
        <f>IF(臭氧及气象!J85=0,"",臭氧及气象!J85)</f>
        <v>10</v>
      </c>
      <c r="K85" s="47">
        <f>IF(臭氧及气象!K85=0,"",臭氧及气象!K85)</f>
        <v>0.55000000000000004</v>
      </c>
      <c r="L85" s="47">
        <f>IF(VOCs!DB85="",0,VOCs!DB85)</f>
        <v>5.3799999999999972</v>
      </c>
      <c r="M85" s="47">
        <f>IF(VOCs!DC85="",0,VOCs!DC85)</f>
        <v>0.62000000000000011</v>
      </c>
      <c r="N85" s="47">
        <f>IF(VOCs!DD85="",0,VOCs!DD85)</f>
        <v>0.84</v>
      </c>
      <c r="O85" s="47">
        <f>IF(VOCs!DE85="",0,VOCs!DE85)</f>
        <v>0.91</v>
      </c>
      <c r="P85" s="47">
        <f>IF(VOCs!DF85="",0,VOCs!DF85)</f>
        <v>1.6800000000000002</v>
      </c>
      <c r="Q85" s="47">
        <f>IF(VOCs!DG85="",0,VOCs!DG85)</f>
        <v>1.6600000000000001</v>
      </c>
      <c r="R85" s="47">
        <f>IF(VOCs!DH85="",0,VOCs!DH85)</f>
        <v>0.03</v>
      </c>
      <c r="S85" s="47">
        <f>臭氧及气象!D85*8</f>
        <v>8.7200000000000006</v>
      </c>
      <c r="T85" s="47">
        <f>(270-臭氧及气象!E85)/360*2*PI()</f>
        <v>1.2000883936713007</v>
      </c>
    </row>
    <row r="86" spans="1:20" x14ac:dyDescent="0.2">
      <c r="A86" s="5">
        <f>臭氧及气象!A86</f>
        <v>44312.5</v>
      </c>
      <c r="B86" s="47">
        <f>(臭氧及气象!A86-1462)*24*3600</f>
        <v>3702283200</v>
      </c>
      <c r="C86" s="47">
        <f>臭氧及气象!B86</f>
        <v>19.739999999999998</v>
      </c>
      <c r="D86" s="47">
        <f>臭氧及气象!C86</f>
        <v>32.659999999999997</v>
      </c>
      <c r="E86" s="47">
        <v>0</v>
      </c>
      <c r="F86" s="47" t="str">
        <f>IF(臭氧及气象!F86=0,"",臭氧及气象!F86)</f>
        <v/>
      </c>
      <c r="G86" s="47">
        <f>IF(臭氧及气象!G86=0,"",臭氧及气象!G86)</f>
        <v>45.14</v>
      </c>
      <c r="H86" s="47">
        <f>IF(臭氧及气象!H86=0,"",臭氧及气象!H86)</f>
        <v>118</v>
      </c>
      <c r="I86" s="47">
        <f>IF(臭氧及气象!I86=0,"",臭氧及气象!I86)</f>
        <v>2</v>
      </c>
      <c r="J86" s="47">
        <f>IF(臭氧及气象!J86=0,"",臭氧及气象!J86)</f>
        <v>11</v>
      </c>
      <c r="K86" s="47">
        <f>IF(臭氧及气象!K86=0,"",臭氧及气象!K86)</f>
        <v>0.68</v>
      </c>
      <c r="L86" s="47">
        <f>IF(VOCs!DB86="",0,VOCs!DB86)</f>
        <v>5.2199999999999953</v>
      </c>
      <c r="M86" s="47">
        <f>IF(VOCs!DC86="",0,VOCs!DC86)</f>
        <v>0.60000000000000009</v>
      </c>
      <c r="N86" s="47">
        <f>IF(VOCs!DD86="",0,VOCs!DD86)</f>
        <v>0.72</v>
      </c>
      <c r="O86" s="47">
        <f>IF(VOCs!DE86="",0,VOCs!DE86)</f>
        <v>1.2100000000000002</v>
      </c>
      <c r="P86" s="47">
        <f>IF(VOCs!DF86="",0,VOCs!DF86)</f>
        <v>2.3299999999999996</v>
      </c>
      <c r="Q86" s="47">
        <f>IF(VOCs!DG86="",0,VOCs!DG86)</f>
        <v>1.9100000000000001</v>
      </c>
      <c r="R86" s="47">
        <f>IF(VOCs!DH86="",0,VOCs!DH86)</f>
        <v>0.04</v>
      </c>
      <c r="S86" s="47">
        <f>臭氧及气象!D86*8</f>
        <v>8.64</v>
      </c>
      <c r="T86" s="47">
        <f>(270-臭氧及气象!E86)/360*2*PI()</f>
        <v>1.4460052852773018</v>
      </c>
    </row>
    <row r="87" spans="1:20" x14ac:dyDescent="0.2">
      <c r="A87" s="5">
        <f>臭氧及气象!A87</f>
        <v>44312.541666666664</v>
      </c>
      <c r="B87" s="47">
        <f>(臭氧及气象!A87-1462)*24*3600</f>
        <v>3702286800</v>
      </c>
      <c r="C87" s="47">
        <f>臭氧及气象!B87</f>
        <v>20.61</v>
      </c>
      <c r="D87" s="47">
        <f>臭氧及气象!C87</f>
        <v>32.86</v>
      </c>
      <c r="E87" s="47">
        <v>0</v>
      </c>
      <c r="F87" s="47" t="str">
        <f>IF(臭氧及气象!F87=0,"",臭氧及气象!F87)</f>
        <v/>
      </c>
      <c r="G87" s="47">
        <f>IF(臭氧及气象!G87=0,"",臭氧及气象!G87)</f>
        <v>46.25</v>
      </c>
      <c r="H87" s="47">
        <f>IF(臭氧及气象!H87=0,"",臭氧及气象!H87)</f>
        <v>129</v>
      </c>
      <c r="I87" s="47">
        <f>IF(臭氧及气象!I87=0,"",臭氧及气象!I87)</f>
        <v>2</v>
      </c>
      <c r="J87" s="47">
        <f>IF(臭氧及气象!J87=0,"",臭氧及气象!J87)</f>
        <v>12</v>
      </c>
      <c r="K87" s="47">
        <f>IF(臭氧及气象!K87=0,"",臭氧及气象!K87)</f>
        <v>0.81</v>
      </c>
      <c r="L87" s="47">
        <f>IF(VOCs!DB87="",0,VOCs!DB87)</f>
        <v>5.4099999999999975</v>
      </c>
      <c r="M87" s="47">
        <f>IF(VOCs!DC87="",0,VOCs!DC87)</f>
        <v>0.42000000000000004</v>
      </c>
      <c r="N87" s="47">
        <f>IF(VOCs!DD87="",0,VOCs!DD87)</f>
        <v>0.54</v>
      </c>
      <c r="O87" s="47">
        <f>IF(VOCs!DE87="",0,VOCs!DE87)</f>
        <v>0.85</v>
      </c>
      <c r="P87" s="47">
        <f>IF(VOCs!DF87="",0,VOCs!DF87)</f>
        <v>1.9200000000000002</v>
      </c>
      <c r="Q87" s="47">
        <f>IF(VOCs!DG87="",0,VOCs!DG87)</f>
        <v>1.79</v>
      </c>
      <c r="R87" s="47">
        <f>IF(VOCs!DH87="",0,VOCs!DH87)</f>
        <v>0.03</v>
      </c>
      <c r="S87" s="47">
        <f>臭氧及气象!D87*8</f>
        <v>9.6</v>
      </c>
      <c r="T87" s="47">
        <f>(270-臭氧及气象!E87)/360*2*PI()</f>
        <v>2.0413370931325678</v>
      </c>
    </row>
    <row r="88" spans="1:20" x14ac:dyDescent="0.2">
      <c r="A88" s="5">
        <f>臭氧及气象!A88</f>
        <v>44312.583333333336</v>
      </c>
      <c r="B88" s="47">
        <f>(臭氧及气象!A88-1462)*24*3600</f>
        <v>3702290400</v>
      </c>
      <c r="C88" s="47">
        <f>臭氧及气象!B88</f>
        <v>20.32</v>
      </c>
      <c r="D88" s="47">
        <f>臭氧及气象!C88</f>
        <v>34.75</v>
      </c>
      <c r="E88" s="47">
        <v>0</v>
      </c>
      <c r="F88" s="47" t="str">
        <f>IF(臭氧及气象!F88=0,"",臭氧及气象!F88)</f>
        <v/>
      </c>
      <c r="G88" s="47">
        <f>IF(臭氧及气象!G88=0,"",臭氧及气象!G88)</f>
        <v>43.08</v>
      </c>
      <c r="H88" s="47">
        <f>IF(臭氧及气象!H88=0,"",臭氧及气象!H88)</f>
        <v>131</v>
      </c>
      <c r="I88" s="47">
        <f>IF(臭氧及气象!I88=0,"",臭氧及气象!I88)</f>
        <v>2</v>
      </c>
      <c r="J88" s="47">
        <f>IF(臭氧及气象!J88=0,"",臭氧及气象!J88)</f>
        <v>10</v>
      </c>
      <c r="K88" s="47">
        <f>IF(臭氧及气象!K88=0,"",臭氧及气象!K88)</f>
        <v>0.96</v>
      </c>
      <c r="L88" s="47">
        <f>IF(VOCs!DB88="",0,VOCs!DB88)</f>
        <v>49.44</v>
      </c>
      <c r="M88" s="47">
        <f>IF(VOCs!DC88="",0,VOCs!DC88)</f>
        <v>13.309999999999999</v>
      </c>
      <c r="N88" s="47">
        <f>IF(VOCs!DD88="",0,VOCs!DD88)</f>
        <v>1.83</v>
      </c>
      <c r="O88" s="47">
        <f>IF(VOCs!DE88="",0,VOCs!DE88)</f>
        <v>18.340000000000003</v>
      </c>
      <c r="P88" s="47">
        <f>IF(VOCs!DF88="",0,VOCs!DF88)</f>
        <v>1.6900000000000004</v>
      </c>
      <c r="Q88" s="47">
        <f>IF(VOCs!DG88="",0,VOCs!DG88)</f>
        <v>2.9099999999999997</v>
      </c>
      <c r="R88" s="47">
        <f>IF(VOCs!DH88="",0,VOCs!DH88)</f>
        <v>0.01</v>
      </c>
      <c r="S88" s="47">
        <f>臭氧及气象!D88*8</f>
        <v>13.28</v>
      </c>
      <c r="T88" s="47">
        <f>(270-臭氧及气象!E88)/360*2*PI()</f>
        <v>2.5014058839582729</v>
      </c>
    </row>
    <row r="89" spans="1:20" x14ac:dyDescent="0.2">
      <c r="A89" s="5">
        <f>臭氧及气象!A89</f>
        <v>44312.625</v>
      </c>
      <c r="B89" s="47">
        <f>(臭氧及气象!A89-1462)*24*3600</f>
        <v>3702294000</v>
      </c>
      <c r="C89" s="47">
        <f>臭氧及气象!B89</f>
        <v>21.5</v>
      </c>
      <c r="D89" s="47">
        <f>臭氧及气象!C89</f>
        <v>35.67</v>
      </c>
      <c r="E89" s="47">
        <v>0</v>
      </c>
      <c r="F89" s="47" t="str">
        <f>IF(臭氧及气象!F89=0,"",臭氧及气象!F89)</f>
        <v/>
      </c>
      <c r="G89" s="47">
        <f>IF(臭氧及气象!G89=0,"",臭氧及气象!G89)</f>
        <v>36.42</v>
      </c>
      <c r="H89" s="47">
        <f>IF(臭氧及气象!H89=0,"",臭氧及气象!H89)</f>
        <v>129</v>
      </c>
      <c r="I89" s="47">
        <f>IF(臭氧及气象!I89=0,"",臭氧及气象!I89)</f>
        <v>2</v>
      </c>
      <c r="J89" s="47">
        <f>IF(臭氧及气象!J89=0,"",臭氧及气象!J89)</f>
        <v>11</v>
      </c>
      <c r="K89" s="47">
        <f>IF(臭氧及气象!K89=0,"",臭氧及气象!K89)</f>
        <v>1.05</v>
      </c>
      <c r="L89" s="47">
        <f>IF(VOCs!DB89="",0,VOCs!DB89)</f>
        <v>4.9399999999999977</v>
      </c>
      <c r="M89" s="47">
        <f>IF(VOCs!DC89="",0,VOCs!DC89)</f>
        <v>0.41000000000000003</v>
      </c>
      <c r="N89" s="47">
        <f>IF(VOCs!DD89="",0,VOCs!DD89)</f>
        <v>0.5</v>
      </c>
      <c r="O89" s="47">
        <f>IF(VOCs!DE89="",0,VOCs!DE89)</f>
        <v>0.93</v>
      </c>
      <c r="P89" s="47">
        <f>IF(VOCs!DF89="",0,VOCs!DF89)</f>
        <v>2.2200000000000002</v>
      </c>
      <c r="Q89" s="47">
        <f>IF(VOCs!DG89="",0,VOCs!DG89)</f>
        <v>2.12</v>
      </c>
      <c r="R89" s="47">
        <f>IF(VOCs!DH89="",0,VOCs!DH89)</f>
        <v>0.03</v>
      </c>
      <c r="S89" s="47">
        <f>臭氧及气象!D89*8</f>
        <v>11.52</v>
      </c>
      <c r="T89" s="47">
        <f>(270-臭氧及气象!E89)/360*2*PI()</f>
        <v>1.0808824057600885</v>
      </c>
    </row>
    <row r="90" spans="1:20" x14ac:dyDescent="0.2">
      <c r="A90" s="5">
        <f>臭氧及气象!A90</f>
        <v>44312.666666666664</v>
      </c>
      <c r="B90" s="47">
        <f>(臭氧及气象!A90-1462)*24*3600</f>
        <v>3702297600</v>
      </c>
      <c r="C90" s="47">
        <f>臭氧及气象!B90</f>
        <v>21.07</v>
      </c>
      <c r="D90" s="47">
        <f>臭氧及气象!C90</f>
        <v>38.229999999999997</v>
      </c>
      <c r="E90" s="47">
        <v>0</v>
      </c>
      <c r="F90" s="47" t="str">
        <f>IF(臭氧及气象!F90=0,"",臭氧及气象!F90)</f>
        <v/>
      </c>
      <c r="G90" s="47">
        <f>IF(臭氧及气象!G90=0,"",臭氧及气象!G90)</f>
        <v>27.76</v>
      </c>
      <c r="H90" s="47">
        <f>IF(臭氧及气象!H90=0,"",臭氧及气象!H90)</f>
        <v>138</v>
      </c>
      <c r="I90" s="47">
        <f>IF(臭氧及气象!I90=0,"",臭氧及气象!I90)</f>
        <v>1</v>
      </c>
      <c r="J90" s="47">
        <f>IF(臭氧及气象!J90=0,"",臭氧及气象!J90)</f>
        <v>11</v>
      </c>
      <c r="K90" s="47">
        <f>IF(臭氧及气象!K90=0,"",臭氧及气象!K90)</f>
        <v>1.0900000000000001</v>
      </c>
      <c r="L90" s="47">
        <f>IF(VOCs!DB90="",0,VOCs!DB90)</f>
        <v>4.6199999999999966</v>
      </c>
      <c r="M90" s="47">
        <f>IF(VOCs!DC90="",0,VOCs!DC90)</f>
        <v>0.37</v>
      </c>
      <c r="N90" s="47">
        <f>IF(VOCs!DD90="",0,VOCs!DD90)</f>
        <v>0.65</v>
      </c>
      <c r="O90" s="47">
        <f>IF(VOCs!DE90="",0,VOCs!DE90)</f>
        <v>0.8600000000000001</v>
      </c>
      <c r="P90" s="47">
        <f>IF(VOCs!DF90="",0,VOCs!DF90)</f>
        <v>1.7600000000000002</v>
      </c>
      <c r="Q90" s="47">
        <f>IF(VOCs!DG90="",0,VOCs!DG90)</f>
        <v>2.12</v>
      </c>
      <c r="R90" s="47">
        <f>IF(VOCs!DH90="",0,VOCs!DH90)</f>
        <v>0.03</v>
      </c>
      <c r="S90" s="47">
        <f>臭氧及气象!D90*8</f>
        <v>13.92</v>
      </c>
      <c r="T90" s="47">
        <f>(270-臭氧及气象!E90)/360*2*PI()</f>
        <v>2.0687387623888789</v>
      </c>
    </row>
    <row r="91" spans="1:20" x14ac:dyDescent="0.2">
      <c r="A91" s="5">
        <f>臭氧及气象!A91</f>
        <v>44312.708333333336</v>
      </c>
      <c r="B91" s="47">
        <f>(臭氧及气象!A91-1462)*24*3600</f>
        <v>3702301200</v>
      </c>
      <c r="C91" s="47">
        <f>臭氧及气象!B91</f>
        <v>20.420000000000002</v>
      </c>
      <c r="D91" s="47">
        <f>臭氧及气象!C91</f>
        <v>43.87</v>
      </c>
      <c r="E91" s="47">
        <v>0</v>
      </c>
      <c r="F91" s="47" t="str">
        <f>IF(臭氧及气象!F91=0,"",臭氧及气象!F91)</f>
        <v/>
      </c>
      <c r="G91" s="47">
        <f>IF(臭氧及气象!G91=0,"",臭氧及气象!G91)</f>
        <v>17.170000000000002</v>
      </c>
      <c r="H91" s="47">
        <f>IF(臭氧及气象!H91=0,"",臭氧及气象!H91)</f>
        <v>138</v>
      </c>
      <c r="I91" s="47">
        <f>IF(臭氧及气象!I91=0,"",臭氧及气象!I91)</f>
        <v>1</v>
      </c>
      <c r="J91" s="47">
        <f>IF(臭氧及气象!J91=0,"",臭氧及气象!J91)</f>
        <v>12</v>
      </c>
      <c r="K91" s="47">
        <f>IF(臭氧及气象!K91=0,"",臭氧及气象!K91)</f>
        <v>1.0900000000000001</v>
      </c>
      <c r="L91" s="47">
        <f>IF(VOCs!DB91="",0,VOCs!DB91)</f>
        <v>4.7999999999999972</v>
      </c>
      <c r="M91" s="47">
        <f>IF(VOCs!DC91="",0,VOCs!DC91)</f>
        <v>0.55000000000000004</v>
      </c>
      <c r="N91" s="47">
        <f>IF(VOCs!DD91="",0,VOCs!DD91)</f>
        <v>0.69</v>
      </c>
      <c r="O91" s="47">
        <f>IF(VOCs!DE91="",0,VOCs!DE91)</f>
        <v>1.2399999999999998</v>
      </c>
      <c r="P91" s="47">
        <f>IF(VOCs!DF91="",0,VOCs!DF91)</f>
        <v>2.17</v>
      </c>
      <c r="Q91" s="47">
        <f>IF(VOCs!DG91="",0,VOCs!DG91)</f>
        <v>2.2000000000000002</v>
      </c>
      <c r="R91" s="47">
        <f>IF(VOCs!DH91="",0,VOCs!DH91)</f>
        <v>0.03</v>
      </c>
      <c r="S91" s="47">
        <f>臭氧及气象!D91*8</f>
        <v>12.88</v>
      </c>
      <c r="T91" s="47">
        <f>(270-臭氧及气象!E91)/360*2*PI()</f>
        <v>2.2619467105846511</v>
      </c>
    </row>
    <row r="92" spans="1:20" x14ac:dyDescent="0.2">
      <c r="A92" s="5">
        <f>臭氧及气象!A92</f>
        <v>44312.75</v>
      </c>
      <c r="B92" s="47">
        <f>(臭氧及气象!A92-1462)*24*3600</f>
        <v>3702304800</v>
      </c>
      <c r="C92" s="47">
        <f>臭氧及气象!B92</f>
        <v>19.760000000000002</v>
      </c>
      <c r="D92" s="47">
        <f>臭氧及气象!C92</f>
        <v>49.3</v>
      </c>
      <c r="E92" s="47">
        <v>0</v>
      </c>
      <c r="F92" s="47" t="str">
        <f>IF(臭氧及气象!F92=0,"",臭氧及气象!F92)</f>
        <v/>
      </c>
      <c r="G92" s="47">
        <f>IF(臭氧及气象!G92=0,"",臭氧及气象!G92)</f>
        <v>7.63</v>
      </c>
      <c r="H92" s="47">
        <f>IF(臭氧及气象!H92=0,"",臭氧及气象!H92)</f>
        <v>125</v>
      </c>
      <c r="I92" s="47">
        <f>IF(臭氧及气象!I92=0,"",臭氧及气象!I92)</f>
        <v>1</v>
      </c>
      <c r="J92" s="47">
        <f>IF(臭氧及气象!J92=0,"",臭氧及气象!J92)</f>
        <v>13</v>
      </c>
      <c r="K92" s="47">
        <f>IF(臭氧及气象!K92=0,"",臭氧及气象!K92)</f>
        <v>0.93</v>
      </c>
      <c r="L92" s="47">
        <f>IF(VOCs!DB92="",0,VOCs!DB92)</f>
        <v>4.4699999999999962</v>
      </c>
      <c r="M92" s="47">
        <f>IF(VOCs!DC92="",0,VOCs!DC92)</f>
        <v>0.55000000000000004</v>
      </c>
      <c r="N92" s="47">
        <f>IF(VOCs!DD92="",0,VOCs!DD92)</f>
        <v>0.59</v>
      </c>
      <c r="O92" s="47">
        <f>IF(VOCs!DE92="",0,VOCs!DE92)</f>
        <v>1.4900000000000002</v>
      </c>
      <c r="P92" s="47">
        <f>IF(VOCs!DF92="",0,VOCs!DF92)</f>
        <v>2.0600000000000005</v>
      </c>
      <c r="Q92" s="47">
        <f>IF(VOCs!DG92="",0,VOCs!DG92)</f>
        <v>2.0100000000000002</v>
      </c>
      <c r="R92" s="47">
        <f>IF(VOCs!DH92="",0,VOCs!DH92)</f>
        <v>0.03</v>
      </c>
      <c r="S92" s="47">
        <f>臭氧及气象!D92*8</f>
        <v>9.76</v>
      </c>
      <c r="T92" s="47">
        <f>(270-臭氧及气象!E92)/360*2*PI()</f>
        <v>2.1111502632123411</v>
      </c>
    </row>
    <row r="93" spans="1:20" x14ac:dyDescent="0.2">
      <c r="A93" s="5">
        <f>臭氧及气象!A93</f>
        <v>44312.791666666664</v>
      </c>
      <c r="B93" s="47">
        <f>(臭氧及气象!A93-1462)*24*3600</f>
        <v>3702308400</v>
      </c>
      <c r="C93" s="47">
        <f>臭氧及气象!B93</f>
        <v>17.96</v>
      </c>
      <c r="D93" s="47">
        <f>臭氧及气象!C93</f>
        <v>59.15</v>
      </c>
      <c r="E93" s="47">
        <v>0</v>
      </c>
      <c r="F93" s="47" t="str">
        <f>IF(臭氧及气象!F93=0,"",臭氧及气象!F93)</f>
        <v/>
      </c>
      <c r="G93" s="47">
        <f>IF(臭氧及气象!G93=0,"",臭氧及气象!G93)</f>
        <v>1.64</v>
      </c>
      <c r="H93" s="47">
        <f>IF(臭氧及气象!H93=0,"",臭氧及气象!H93)</f>
        <v>108</v>
      </c>
      <c r="I93" s="47">
        <f>IF(臭氧及气象!I93=0,"",臭氧及气象!I93)</f>
        <v>1</v>
      </c>
      <c r="J93" s="47">
        <f>IF(臭氧及气象!J93=0,"",臭氧及气象!J93)</f>
        <v>13</v>
      </c>
      <c r="K93" s="47">
        <f>IF(臭氧及气象!K93=0,"",臭氧及气象!K93)</f>
        <v>0.66</v>
      </c>
      <c r="L93" s="47">
        <f>IF(VOCs!DB93="",0,VOCs!DB93)</f>
        <v>5.1699999999999964</v>
      </c>
      <c r="M93" s="47">
        <f>IF(VOCs!DC93="",0,VOCs!DC93)</f>
        <v>0.75000000000000011</v>
      </c>
      <c r="N93" s="47">
        <f>IF(VOCs!DD93="",0,VOCs!DD93)</f>
        <v>0.65</v>
      </c>
      <c r="O93" s="47">
        <f>IF(VOCs!DE93="",0,VOCs!DE93)</f>
        <v>2.5599999999999992</v>
      </c>
      <c r="P93" s="47">
        <f>IF(VOCs!DF93="",0,VOCs!DF93)</f>
        <v>2.2999999999999998</v>
      </c>
      <c r="Q93" s="47">
        <f>IF(VOCs!DG93="",0,VOCs!DG93)</f>
        <v>2.2800000000000002</v>
      </c>
      <c r="R93" s="47">
        <f>IF(VOCs!DH93="",0,VOCs!DH93)</f>
        <v>0.02</v>
      </c>
      <c r="S93" s="47">
        <f>臭氧及气象!D93*8</f>
        <v>9.84</v>
      </c>
      <c r="T93" s="47">
        <f>(270-臭氧及气象!E93)/360*2*PI()</f>
        <v>2.3563690231175438</v>
      </c>
    </row>
    <row r="94" spans="1:20" x14ac:dyDescent="0.2">
      <c r="A94" s="5">
        <f>臭氧及气象!A94</f>
        <v>44312.833333333336</v>
      </c>
      <c r="B94" s="47">
        <f>(臭氧及气象!A94-1462)*24*3600</f>
        <v>3702312000</v>
      </c>
      <c r="C94" s="47">
        <f>臭氧及气象!B94</f>
        <v>16.940000000000001</v>
      </c>
      <c r="D94" s="47">
        <f>臭氧及气象!C94</f>
        <v>65.069999999999993</v>
      </c>
      <c r="E94" s="47">
        <v>0</v>
      </c>
      <c r="F94" s="47" t="str">
        <f>IF(臭氧及气象!F94=0,"",臭氧及气象!F94)</f>
        <v/>
      </c>
      <c r="G94" s="47" t="str">
        <f>IF(臭氧及气象!G94=0,"",臭氧及气象!G94)</f>
        <v/>
      </c>
      <c r="H94" s="47">
        <f>IF(臭氧及气象!H94=0,"",臭氧及气象!H94)</f>
        <v>97</v>
      </c>
      <c r="I94" s="47">
        <f>IF(臭氧及气象!I94=0,"",臭氧及气象!I94)</f>
        <v>1</v>
      </c>
      <c r="J94" s="47">
        <f>IF(臭氧及气象!J94=0,"",臭氧及气象!J94)</f>
        <v>16</v>
      </c>
      <c r="K94" s="47">
        <f>IF(臭氧及气象!K94=0,"",臭氧及气象!K94)</f>
        <v>0.62</v>
      </c>
      <c r="L94" s="47">
        <f>IF(VOCs!DB94="",0,VOCs!DB94)</f>
        <v>5.479999999999996</v>
      </c>
      <c r="M94" s="47">
        <f>IF(VOCs!DC94="",0,VOCs!DC94)</f>
        <v>0.77</v>
      </c>
      <c r="N94" s="47">
        <f>IF(VOCs!DD94="",0,VOCs!DD94)</f>
        <v>0.62</v>
      </c>
      <c r="O94" s="47">
        <f>IF(VOCs!DE94="",0,VOCs!DE94)</f>
        <v>2.9999999999999991</v>
      </c>
      <c r="P94" s="47">
        <f>IF(VOCs!DF94="",0,VOCs!DF94)</f>
        <v>2.2999999999999998</v>
      </c>
      <c r="Q94" s="47">
        <f>IF(VOCs!DG94="",0,VOCs!DG94)</f>
        <v>2</v>
      </c>
      <c r="R94" s="47">
        <f>IF(VOCs!DH94="",0,VOCs!DH94)</f>
        <v>0.03</v>
      </c>
      <c r="S94" s="47">
        <f>臭氧及气象!D94*8</f>
        <v>11.92</v>
      </c>
      <c r="T94" s="47">
        <f>(270-臭氧及气象!E94)/360*2*PI()</f>
        <v>1.6641714417765932</v>
      </c>
    </row>
    <row r="95" spans="1:20" x14ac:dyDescent="0.2">
      <c r="A95" s="5">
        <f>臭氧及气象!A95</f>
        <v>44312.875</v>
      </c>
      <c r="B95" s="47">
        <f>(臭氧及气象!A95-1462)*24*3600</f>
        <v>3702315600</v>
      </c>
      <c r="C95" s="47">
        <f>臭氧及气象!B95</f>
        <v>16.010000000000002</v>
      </c>
      <c r="D95" s="47">
        <f>臭氧及气象!C95</f>
        <v>72.239999999999995</v>
      </c>
      <c r="E95" s="47">
        <v>0</v>
      </c>
      <c r="F95" s="47" t="str">
        <f>IF(臭氧及气象!F95=0,"",臭氧及气象!F95)</f>
        <v/>
      </c>
      <c r="G95" s="47" t="str">
        <f>IF(臭氧及气象!G95=0,"",臭氧及气象!G95)</f>
        <v/>
      </c>
      <c r="H95" s="47">
        <f>IF(臭氧及气象!H95=0,"",臭氧及气象!H95)</f>
        <v>80</v>
      </c>
      <c r="I95" s="47">
        <f>IF(臭氧及气象!I95=0,"",臭氧及气象!I95)</f>
        <v>1</v>
      </c>
      <c r="J95" s="47">
        <f>IF(臭氧及气象!J95=0,"",臭氧及气象!J95)</f>
        <v>20</v>
      </c>
      <c r="K95" s="47">
        <f>IF(臭氧及气象!K95=0,"",臭氧及气象!K95)</f>
        <v>0.59</v>
      </c>
      <c r="L95" s="47">
        <f>IF(VOCs!DB95="",0,VOCs!DB95)</f>
        <v>6.1899999999999968</v>
      </c>
      <c r="M95" s="47">
        <f>IF(VOCs!DC95="",0,VOCs!DC95)</f>
        <v>0.82000000000000006</v>
      </c>
      <c r="N95" s="47">
        <f>IF(VOCs!DD95="",0,VOCs!DD95)</f>
        <v>2.95</v>
      </c>
      <c r="O95" s="47">
        <f>IF(VOCs!DE95="",0,VOCs!DE95)</f>
        <v>6.2799999999999985</v>
      </c>
      <c r="P95" s="47">
        <f>IF(VOCs!DF95="",0,VOCs!DF95)</f>
        <v>2.9199999999999995</v>
      </c>
      <c r="Q95" s="47">
        <f>IF(VOCs!DG95="",0,VOCs!DG95)</f>
        <v>2.0500000000000003</v>
      </c>
      <c r="R95" s="47">
        <f>IF(VOCs!DH95="",0,VOCs!DH95)</f>
        <v>0.04</v>
      </c>
      <c r="S95" s="47">
        <f>臭氧及气象!D95*8</f>
        <v>10.72</v>
      </c>
      <c r="T95" s="47">
        <f>(270-臭氧及气象!E95)/360*2*PI()</f>
        <v>1.8216001403064817</v>
      </c>
    </row>
    <row r="96" spans="1:20" x14ac:dyDescent="0.2">
      <c r="A96" s="5">
        <f>臭氧及气象!A96</f>
        <v>44312.916666666664</v>
      </c>
      <c r="B96" s="47">
        <f>(臭氧及气象!A96-1462)*24*3600</f>
        <v>3702319200</v>
      </c>
      <c r="C96" s="47">
        <f>臭氧及气象!B96</f>
        <v>15.21</v>
      </c>
      <c r="D96" s="47">
        <f>臭氧及气象!C96</f>
        <v>77.44</v>
      </c>
      <c r="E96" s="47">
        <v>0</v>
      </c>
      <c r="F96" s="47" t="str">
        <f>IF(臭氧及气象!F96=0,"",臭氧及气象!F96)</f>
        <v/>
      </c>
      <c r="G96" s="47" t="str">
        <f>IF(臭氧及气象!G96=0,"",臭氧及气象!G96)</f>
        <v/>
      </c>
      <c r="H96" s="47">
        <f>IF(臭氧及气象!H96=0,"",臭氧及气象!H96)</f>
        <v>72</v>
      </c>
      <c r="I96" s="47">
        <f>IF(臭氧及气象!I96=0,"",臭氧及气象!I96)</f>
        <v>1</v>
      </c>
      <c r="J96" s="47">
        <f>IF(臭氧及气象!J96=0,"",臭氧及气象!J96)</f>
        <v>20</v>
      </c>
      <c r="K96" s="47">
        <f>IF(臭氧及气象!K96=0,"",臭氧及气象!K96)</f>
        <v>0.56000000000000005</v>
      </c>
      <c r="L96" s="47">
        <f>IF(VOCs!DB96="",0,VOCs!DB96)</f>
        <v>8.0399999999999956</v>
      </c>
      <c r="M96" s="47">
        <f>IF(VOCs!DC96="",0,VOCs!DC96)</f>
        <v>0.91</v>
      </c>
      <c r="N96" s="47">
        <f>IF(VOCs!DD96="",0,VOCs!DD96)</f>
        <v>5.3</v>
      </c>
      <c r="O96" s="47">
        <f>IF(VOCs!DE96="",0,VOCs!DE96)</f>
        <v>3.0499999999999989</v>
      </c>
      <c r="P96" s="47">
        <f>IF(VOCs!DF96="",0,VOCs!DF96)</f>
        <v>2.5799999999999987</v>
      </c>
      <c r="Q96" s="47">
        <f>IF(VOCs!DG96="",0,VOCs!DG96)</f>
        <v>2.29</v>
      </c>
      <c r="R96" s="47">
        <f>IF(VOCs!DH96="",0,VOCs!DH96)</f>
        <v>0.11</v>
      </c>
      <c r="S96" s="47">
        <f>臭氧及气象!D96*8</f>
        <v>15.84</v>
      </c>
      <c r="T96" s="47">
        <f>(270-臭氧及气象!E96)/360*2*PI()</f>
        <v>1.8964747652170384</v>
      </c>
    </row>
    <row r="97" spans="1:20" x14ac:dyDescent="0.2">
      <c r="A97" s="5">
        <f>臭氧及气象!A97</f>
        <v>44312.958333333336</v>
      </c>
      <c r="B97" s="47">
        <f>(臭氧及气象!A97-1462)*24*3600</f>
        <v>3702322800</v>
      </c>
      <c r="C97" s="47">
        <f>臭氧及气象!B97</f>
        <v>14.55</v>
      </c>
      <c r="D97" s="47">
        <f>臭氧及气象!C97</f>
        <v>82.39</v>
      </c>
      <c r="E97" s="47">
        <v>0</v>
      </c>
      <c r="F97" s="47" t="str">
        <f>IF(臭氧及气象!F97=0,"",臭氧及气象!F97)</f>
        <v/>
      </c>
      <c r="G97" s="47" t="str">
        <f>IF(臭氧及气象!G97=0,"",臭氧及气象!G97)</f>
        <v/>
      </c>
      <c r="H97" s="47">
        <f>IF(臭氧及气象!H97=0,"",臭氧及气象!H97)</f>
        <v>72</v>
      </c>
      <c r="I97" s="47">
        <f>IF(臭氧及气象!I97=0,"",臭氧及气象!I97)</f>
        <v>1</v>
      </c>
      <c r="J97" s="47">
        <f>IF(臭氧及气象!J97=0,"",臭氧及气象!J97)</f>
        <v>19</v>
      </c>
      <c r="K97" s="47">
        <f>IF(臭氧及气象!K97=0,"",臭氧及气象!K97)</f>
        <v>0.73</v>
      </c>
      <c r="L97" s="47">
        <f>IF(VOCs!DB97="",0,VOCs!DB97)</f>
        <v>9.529999999999994</v>
      </c>
      <c r="M97" s="47">
        <f>IF(VOCs!DC97="",0,VOCs!DC97)</f>
        <v>0.97000000000000008</v>
      </c>
      <c r="N97" s="47">
        <f>IF(VOCs!DD97="",0,VOCs!DD97)</f>
        <v>3.89</v>
      </c>
      <c r="O97" s="47">
        <f>IF(VOCs!DE97="",0,VOCs!DE97)</f>
        <v>2.1799999999999993</v>
      </c>
      <c r="P97" s="47">
        <f>IF(VOCs!DF97="",0,VOCs!DF97)</f>
        <v>2.7399999999999998</v>
      </c>
      <c r="Q97" s="47">
        <f>IF(VOCs!DG97="",0,VOCs!DG97)</f>
        <v>2.4699999999999998</v>
      </c>
      <c r="R97" s="47">
        <f>IF(VOCs!DH97="",0,VOCs!DH97)</f>
        <v>0.25</v>
      </c>
      <c r="S97" s="47">
        <f>臭氧及气象!D97*8</f>
        <v>15.28</v>
      </c>
      <c r="T97" s="47">
        <f>(270-臭氧及气象!E97)/360*2*PI()</f>
        <v>1.7969909978533618</v>
      </c>
    </row>
    <row r="98" spans="1:20" x14ac:dyDescent="0.2">
      <c r="A98" s="5">
        <f>臭氧及气象!A98</f>
        <v>44313</v>
      </c>
      <c r="B98" s="47">
        <f>(臭氧及气象!A98-1462)*24*3600</f>
        <v>3702326400</v>
      </c>
      <c r="C98" s="47">
        <f>臭氧及气象!B98</f>
        <v>14.21</v>
      </c>
      <c r="D98" s="47">
        <f>臭氧及气象!C98</f>
        <v>84.79</v>
      </c>
      <c r="E98" s="47">
        <v>0</v>
      </c>
      <c r="F98" s="47" t="str">
        <f>IF(臭氧及气象!F98=0,"",臭氧及气象!F98)</f>
        <v/>
      </c>
      <c r="G98" s="47" t="str">
        <f>IF(臭氧及气象!G98=0,"",臭氧及气象!G98)</f>
        <v/>
      </c>
      <c r="H98" s="47">
        <f>IF(臭氧及气象!H98=0,"",臭氧及气象!H98)</f>
        <v>72</v>
      </c>
      <c r="I98" s="47">
        <f>IF(臭氧及气象!I98=0,"",臭氧及气象!I98)</f>
        <v>1</v>
      </c>
      <c r="J98" s="47">
        <f>IF(臭氧及气象!J98=0,"",臭氧及气象!J98)</f>
        <v>17</v>
      </c>
      <c r="K98" s="47">
        <f>IF(臭氧及气象!K98=0,"",臭氧及气象!K98)</f>
        <v>1.03</v>
      </c>
      <c r="L98" s="47">
        <f>IF(VOCs!DB98="",0,VOCs!DB98)</f>
        <v>49.39</v>
      </c>
      <c r="M98" s="47">
        <f>IF(VOCs!DC98="",0,VOCs!DC98)</f>
        <v>13.26</v>
      </c>
      <c r="N98" s="47">
        <f>IF(VOCs!DD98="",0,VOCs!DD98)</f>
        <v>1.86</v>
      </c>
      <c r="O98" s="47">
        <f>IF(VOCs!DE98="",0,VOCs!DE98)</f>
        <v>18.360000000000003</v>
      </c>
      <c r="P98" s="47">
        <f>IF(VOCs!DF98="",0,VOCs!DF98)</f>
        <v>1.7500000000000004</v>
      </c>
      <c r="Q98" s="47">
        <f>IF(VOCs!DG98="",0,VOCs!DG98)</f>
        <v>2.9399999999999995</v>
      </c>
      <c r="R98" s="47">
        <f>IF(VOCs!DH98="",0,VOCs!DH98)</f>
        <v>0.02</v>
      </c>
      <c r="S98" s="47">
        <f>臭氧及气象!D98*8</f>
        <v>14.8</v>
      </c>
      <c r="T98" s="47">
        <f>(270-臭氧及气象!E98)/360*2*PI()</f>
        <v>1.6029103850315922</v>
      </c>
    </row>
    <row r="99" spans="1:20" x14ac:dyDescent="0.2">
      <c r="A99" s="5">
        <f>臭氧及气象!A99</f>
        <v>44313.041666666664</v>
      </c>
      <c r="B99" s="47">
        <f>(臭氧及气象!A99-1462)*24*3600</f>
        <v>3702330000</v>
      </c>
      <c r="C99" s="47">
        <f>臭氧及气象!B99</f>
        <v>13.89</v>
      </c>
      <c r="D99" s="47">
        <f>臭氧及气象!C99</f>
        <v>87.03</v>
      </c>
      <c r="E99" s="47">
        <v>0</v>
      </c>
      <c r="F99" s="47" t="str">
        <f>IF(臭氧及气象!F99=0,"",臭氧及气象!F99)</f>
        <v/>
      </c>
      <c r="G99" s="47" t="str">
        <f>IF(臭氧及气象!G99=0,"",臭氧及气象!G99)</f>
        <v/>
      </c>
      <c r="H99" s="47">
        <f>IF(臭氧及气象!H99=0,"",臭氧及气象!H99)</f>
        <v>70</v>
      </c>
      <c r="I99" s="47">
        <f>IF(臭氧及气象!I99=0,"",臭氧及气象!I99)</f>
        <v>1</v>
      </c>
      <c r="J99" s="47">
        <f>IF(臭氧及气象!J99=0,"",臭氧及气象!J99)</f>
        <v>17</v>
      </c>
      <c r="K99" s="47">
        <f>IF(臭氧及气象!K99=0,"",臭氧及气象!K99)</f>
        <v>1.18</v>
      </c>
      <c r="L99" s="47">
        <f>IF(VOCs!DB99="",0,VOCs!DB99)</f>
        <v>11.109999999999996</v>
      </c>
      <c r="M99" s="47">
        <f>IF(VOCs!DC99="",0,VOCs!DC99)</f>
        <v>1.24</v>
      </c>
      <c r="N99" s="47">
        <f>IF(VOCs!DD99="",0,VOCs!DD99)</f>
        <v>2.89</v>
      </c>
      <c r="O99" s="47">
        <f>IF(VOCs!DE99="",0,VOCs!DE99)</f>
        <v>2.0899999999999994</v>
      </c>
      <c r="P99" s="47">
        <f>IF(VOCs!DF99="",0,VOCs!DF99)</f>
        <v>2.7299999999999991</v>
      </c>
      <c r="Q99" s="47">
        <f>IF(VOCs!DG99="",0,VOCs!DG99)</f>
        <v>3.1399999999999997</v>
      </c>
      <c r="R99" s="47">
        <f>IF(VOCs!DH99="",0,VOCs!DH99)</f>
        <v>0.33</v>
      </c>
      <c r="S99" s="47">
        <f>臭氧及气象!D99*8</f>
        <v>14.24</v>
      </c>
      <c r="T99" s="47">
        <f>(270-臭氧及气象!E99)/360*2*PI()</f>
        <v>1.685464458650924</v>
      </c>
    </row>
    <row r="100" spans="1:20" x14ac:dyDescent="0.2">
      <c r="A100" s="5">
        <f>臭氧及气象!A100</f>
        <v>44313.083333333336</v>
      </c>
      <c r="B100" s="47">
        <f>(臭氧及气象!A100-1462)*24*3600</f>
        <v>3702333600</v>
      </c>
      <c r="C100" s="47">
        <f>臭氧及气象!B100</f>
        <v>13.87</v>
      </c>
      <c r="D100" s="47">
        <f>臭氧及气象!C100</f>
        <v>88.72</v>
      </c>
      <c r="E100" s="47">
        <v>0</v>
      </c>
      <c r="F100" s="47" t="str">
        <f>IF(臭氧及气象!F100=0,"",臭氧及气象!F100)</f>
        <v/>
      </c>
      <c r="G100" s="47" t="str">
        <f>IF(臭氧及气象!G100=0,"",臭氧及气象!G100)</f>
        <v/>
      </c>
      <c r="H100" s="47">
        <f>IF(臭氧及气象!H100=0,"",臭氧及气象!H100)</f>
        <v>67</v>
      </c>
      <c r="I100" s="47">
        <f>IF(臭氧及气象!I100=0,"",臭氧及气象!I100)</f>
        <v>1</v>
      </c>
      <c r="J100" s="47">
        <f>IF(臭氧及气象!J100=0,"",臭氧及气象!J100)</f>
        <v>17</v>
      </c>
      <c r="K100" s="47">
        <f>IF(臭氧及气象!K100=0,"",臭氧及气象!K100)</f>
        <v>1.21</v>
      </c>
      <c r="L100" s="47">
        <f>IF(VOCs!DB100="",0,VOCs!DB100)</f>
        <v>11.969999999999995</v>
      </c>
      <c r="M100" s="47">
        <f>IF(VOCs!DC100="",0,VOCs!DC100)</f>
        <v>1.5</v>
      </c>
      <c r="N100" s="47">
        <f>IF(VOCs!DD100="",0,VOCs!DD100)</f>
        <v>2.29</v>
      </c>
      <c r="O100" s="47">
        <f>IF(VOCs!DE100="",0,VOCs!DE100)</f>
        <v>2.1999999999999993</v>
      </c>
      <c r="P100" s="47">
        <f>IF(VOCs!DF100="",0,VOCs!DF100)</f>
        <v>2.6599999999999993</v>
      </c>
      <c r="Q100" s="47">
        <f>IF(VOCs!DG100="",0,VOCs!DG100)</f>
        <v>2.5999999999999992</v>
      </c>
      <c r="R100" s="47">
        <f>IF(VOCs!DH100="",0,VOCs!DH100)</f>
        <v>0.55000000000000004</v>
      </c>
      <c r="S100" s="47">
        <f>臭氧及气象!D100*8</f>
        <v>11.2</v>
      </c>
      <c r="T100" s="47">
        <f>(270-臭氧及气象!E100)/360*2*PI()</f>
        <v>1.0342821147318395</v>
      </c>
    </row>
    <row r="101" spans="1:20" x14ac:dyDescent="0.2">
      <c r="A101" s="5">
        <f>臭氧及气象!A101</f>
        <v>44313.125</v>
      </c>
      <c r="B101" s="47">
        <f>(臭氧及气象!A101-1462)*24*3600</f>
        <v>3702337200</v>
      </c>
      <c r="C101" s="47">
        <f>臭氧及气象!B101</f>
        <v>14.19</v>
      </c>
      <c r="D101" s="47">
        <f>臭氧及气象!C101</f>
        <v>88.08</v>
      </c>
      <c r="E101" s="47">
        <v>0</v>
      </c>
      <c r="F101" s="47" t="str">
        <f>IF(臭氧及气象!F101=0,"",臭氧及气象!F101)</f>
        <v/>
      </c>
      <c r="G101" s="47" t="str">
        <f>IF(臭氧及气象!G101=0,"",臭氧及气象!G101)</f>
        <v/>
      </c>
      <c r="H101" s="47">
        <f>IF(臭氧及气象!H101=0,"",臭氧及气象!H101)</f>
        <v>60</v>
      </c>
      <c r="I101" s="47">
        <f>IF(臭氧及气象!I101=0,"",臭氧及气象!I101)</f>
        <v>1</v>
      </c>
      <c r="J101" s="47">
        <f>IF(臭氧及气象!J101=0,"",臭氧及气象!J101)</f>
        <v>17</v>
      </c>
      <c r="K101" s="47">
        <f>IF(臭氧及气象!K101=0,"",臭氧及气象!K101)</f>
        <v>1.17</v>
      </c>
      <c r="L101" s="47">
        <f>IF(VOCs!DB101="",0,VOCs!DB101)</f>
        <v>12.599999999999996</v>
      </c>
      <c r="M101" s="47">
        <f>IF(VOCs!DC101="",0,VOCs!DC101)</f>
        <v>1.48</v>
      </c>
      <c r="N101" s="47">
        <f>IF(VOCs!DD101="",0,VOCs!DD101)</f>
        <v>2.35</v>
      </c>
      <c r="O101" s="47">
        <f>IF(VOCs!DE101="",0,VOCs!DE101)</f>
        <v>2.2799999999999994</v>
      </c>
      <c r="P101" s="47">
        <f>IF(VOCs!DF101="",0,VOCs!DF101)</f>
        <v>2.4799999999999991</v>
      </c>
      <c r="Q101" s="47">
        <f>IF(VOCs!DG101="",0,VOCs!DG101)</f>
        <v>2.9699999999999998</v>
      </c>
      <c r="R101" s="47">
        <f>IF(VOCs!DH101="",0,VOCs!DH101)</f>
        <v>0.55000000000000004</v>
      </c>
      <c r="S101" s="47">
        <f>臭氧及气象!D101*8</f>
        <v>15.04</v>
      </c>
      <c r="T101" s="47">
        <f>(270-臭氧及气象!E101)/360*2*PI()</f>
        <v>-0.34487706019407932</v>
      </c>
    </row>
    <row r="102" spans="1:20" x14ac:dyDescent="0.2">
      <c r="A102" s="5">
        <f>臭氧及气象!A102</f>
        <v>44313.166666666664</v>
      </c>
      <c r="B102" s="47">
        <f>(臭氧及气象!A102-1462)*24*3600</f>
        <v>3702340800</v>
      </c>
      <c r="C102" s="47">
        <f>臭氧及气象!B102</f>
        <v>13.68</v>
      </c>
      <c r="D102" s="47">
        <f>臭氧及气象!C102</f>
        <v>90.57</v>
      </c>
      <c r="E102" s="47">
        <v>0</v>
      </c>
      <c r="F102" s="47" t="str">
        <f>IF(臭氧及气象!F102=0,"",臭氧及气象!F102)</f>
        <v/>
      </c>
      <c r="G102" s="47" t="str">
        <f>IF(臭氧及气象!G102=0,"",臭氧及气象!G102)</f>
        <v/>
      </c>
      <c r="H102" s="47">
        <f>IF(臭氧及气象!H102=0,"",臭氧及气象!H102)</f>
        <v>44</v>
      </c>
      <c r="I102" s="47">
        <f>IF(臭氧及气象!I102=0,"",臭氧及气象!I102)</f>
        <v>1</v>
      </c>
      <c r="J102" s="47">
        <f>IF(臭氧及气象!J102=0,"",臭氧及气象!J102)</f>
        <v>22</v>
      </c>
      <c r="K102" s="47">
        <f>IF(臭氧及气象!K102=0,"",臭氧及气象!K102)</f>
        <v>1.1299999999999999</v>
      </c>
      <c r="L102" s="47">
        <f>IF(VOCs!DB102="",0,VOCs!DB102)</f>
        <v>12.37</v>
      </c>
      <c r="M102" s="47">
        <f>IF(VOCs!DC102="",0,VOCs!DC102)</f>
        <v>2.0999999999999992</v>
      </c>
      <c r="N102" s="47">
        <f>IF(VOCs!DD102="",0,VOCs!DD102)</f>
        <v>1.88</v>
      </c>
      <c r="O102" s="47">
        <f>IF(VOCs!DE102="",0,VOCs!DE102)</f>
        <v>2.4699999999999989</v>
      </c>
      <c r="P102" s="47">
        <f>IF(VOCs!DF102="",0,VOCs!DF102)</f>
        <v>3.3399999999999994</v>
      </c>
      <c r="Q102" s="47">
        <f>IF(VOCs!DG102="",0,VOCs!DG102)</f>
        <v>2.8099999999999996</v>
      </c>
      <c r="R102" s="47">
        <f>IF(VOCs!DH102="",0,VOCs!DH102)</f>
        <v>0.72</v>
      </c>
      <c r="S102" s="47">
        <f>臭氧及气象!D102*8</f>
        <v>17.84</v>
      </c>
      <c r="T102" s="47">
        <f>(270-臭氧及气象!E102)/360*2*PI()</f>
        <v>-0.23858650874762513</v>
      </c>
    </row>
    <row r="103" spans="1:20" x14ac:dyDescent="0.2">
      <c r="A103" s="5">
        <f>臭氧及气象!A103</f>
        <v>44313.208333333336</v>
      </c>
      <c r="B103" s="47">
        <f>(臭氧及气象!A103-1462)*24*3600</f>
        <v>3702344400</v>
      </c>
      <c r="C103" s="47">
        <f>臭氧及气象!B103</f>
        <v>13.63</v>
      </c>
      <c r="D103" s="47">
        <f>臭氧及气象!C103</f>
        <v>87.07</v>
      </c>
      <c r="E103" s="47">
        <v>0</v>
      </c>
      <c r="F103" s="47" t="str">
        <f>IF(臭氧及气象!F103=0,"",臭氧及气象!F103)</f>
        <v/>
      </c>
      <c r="G103" s="47" t="str">
        <f>IF(臭氧及气象!G103=0,"",臭氧及气象!G103)</f>
        <v/>
      </c>
      <c r="H103" s="47">
        <f>IF(臭氧及气象!H103=0,"",臭氧及气象!H103)</f>
        <v>44</v>
      </c>
      <c r="I103" s="47">
        <f>IF(臭氧及气象!I103=0,"",臭氧及气象!I103)</f>
        <v>1</v>
      </c>
      <c r="J103" s="47">
        <f>IF(臭氧及气象!J103=0,"",臭氧及气象!J103)</f>
        <v>21</v>
      </c>
      <c r="K103" s="47">
        <f>IF(臭氧及气象!K103=0,"",臭氧及气象!K103)</f>
        <v>0.92</v>
      </c>
      <c r="L103" s="47">
        <f>IF(VOCs!DB103="",0,VOCs!DB103)</f>
        <v>12.829999999999997</v>
      </c>
      <c r="M103" s="47">
        <f>IF(VOCs!DC103="",0,VOCs!DC103)</f>
        <v>2.1399999999999992</v>
      </c>
      <c r="N103" s="47">
        <f>IF(VOCs!DD103="",0,VOCs!DD103)</f>
        <v>1.68</v>
      </c>
      <c r="O103" s="47">
        <f>IF(VOCs!DE103="",0,VOCs!DE103)</f>
        <v>2.1199999999999992</v>
      </c>
      <c r="P103" s="47">
        <f>IF(VOCs!DF103="",0,VOCs!DF103)</f>
        <v>3.5599999999999987</v>
      </c>
      <c r="Q103" s="47">
        <f>IF(VOCs!DG103="",0,VOCs!DG103)</f>
        <v>2.41</v>
      </c>
      <c r="R103" s="47">
        <f>IF(VOCs!DH103="",0,VOCs!DH103)</f>
        <v>0.72</v>
      </c>
      <c r="S103" s="47">
        <f>臭氧及气象!D103*8</f>
        <v>17.920000000000002</v>
      </c>
      <c r="T103" s="47">
        <f>(270-臭氧及气象!E103)/360*2*PI()</f>
        <v>-0.10960667702524343</v>
      </c>
    </row>
    <row r="104" spans="1:20" x14ac:dyDescent="0.2">
      <c r="A104" s="5">
        <f>臭氧及气象!A104</f>
        <v>44313.25</v>
      </c>
      <c r="B104" s="47">
        <f>(臭氧及气象!A104-1462)*24*3600</f>
        <v>3702348000</v>
      </c>
      <c r="C104" s="47">
        <f>臭氧及气象!B104</f>
        <v>13.37</v>
      </c>
      <c r="D104" s="47">
        <f>臭氧及气象!C104</f>
        <v>70.78</v>
      </c>
      <c r="E104" s="47">
        <v>0</v>
      </c>
      <c r="F104" s="47" t="str">
        <f>IF(臭氧及气象!F104=0,"",臭氧及气象!F104)</f>
        <v/>
      </c>
      <c r="G104" s="47">
        <f>IF(臭氧及气象!G104=0,"",臭氧及气象!G104)</f>
        <v>0.35</v>
      </c>
      <c r="H104" s="47">
        <f>IF(臭氧及气象!H104=0,"",臭氧及气象!H104)</f>
        <v>47</v>
      </c>
      <c r="I104" s="47">
        <f>IF(臭氧及气象!I104=0,"",臭氧及气象!I104)</f>
        <v>1</v>
      </c>
      <c r="J104" s="47">
        <f>IF(臭氧及气象!J104=0,"",臭氧及气象!J104)</f>
        <v>22</v>
      </c>
      <c r="K104" s="47">
        <f>IF(臭氧及气象!K104=0,"",臭氧及气象!K104)</f>
        <v>0.67</v>
      </c>
      <c r="L104" s="47">
        <f>IF(VOCs!DB104="",0,VOCs!DB104)</f>
        <v>11.319999999999993</v>
      </c>
      <c r="M104" s="47">
        <f>IF(VOCs!DC104="",0,VOCs!DC104)</f>
        <v>1.8500000000000003</v>
      </c>
      <c r="N104" s="47">
        <f>IF(VOCs!DD104="",0,VOCs!DD104)</f>
        <v>1.0900000000000001</v>
      </c>
      <c r="O104" s="47">
        <f>IF(VOCs!DE104="",0,VOCs!DE104)</f>
        <v>2.089999999999999</v>
      </c>
      <c r="P104" s="47">
        <f>IF(VOCs!DF104="",0,VOCs!DF104)</f>
        <v>3.6499999999999986</v>
      </c>
      <c r="Q104" s="47">
        <f>IF(VOCs!DG104="",0,VOCs!DG104)</f>
        <v>2.31</v>
      </c>
      <c r="R104" s="47">
        <f>IF(VOCs!DH104="",0,VOCs!DH104)</f>
        <v>0.42</v>
      </c>
      <c r="S104" s="47">
        <f>臭氧及气象!D104*8</f>
        <v>17.600000000000001</v>
      </c>
      <c r="T104" s="47">
        <f>(270-臭氧及气象!E104)/360*2*PI()</f>
        <v>-4.8694686130642151E-2</v>
      </c>
    </row>
    <row r="105" spans="1:20" x14ac:dyDescent="0.2">
      <c r="A105" s="5">
        <f>臭氧及气象!A105</f>
        <v>44313.291666666664</v>
      </c>
      <c r="B105" s="47">
        <f>(臭氧及气象!A105-1462)*24*3600</f>
        <v>3702351600</v>
      </c>
      <c r="C105" s="47">
        <f>臭氧及气象!B105</f>
        <v>14.43</v>
      </c>
      <c r="D105" s="47">
        <f>臭氧及气象!C105</f>
        <v>49.56</v>
      </c>
      <c r="E105" s="47">
        <v>0</v>
      </c>
      <c r="F105" s="47" t="str">
        <f>IF(臭氧及气象!F105=0,"",臭氧及气象!F105)</f>
        <v/>
      </c>
      <c r="G105" s="47">
        <f>IF(臭氧及气象!G105=0,"",臭氧及气象!G105)</f>
        <v>4.3099999999999996</v>
      </c>
      <c r="H105" s="47">
        <f>IF(臭氧及气象!H105=0,"",臭氧及气象!H105)</f>
        <v>67</v>
      </c>
      <c r="I105" s="47">
        <f>IF(臭氧及气象!I105=0,"",臭氧及气象!I105)</f>
        <v>2</v>
      </c>
      <c r="J105" s="47">
        <f>IF(臭氧及气象!J105=0,"",臭氧及气象!J105)</f>
        <v>14</v>
      </c>
      <c r="K105" s="47">
        <f>IF(臭氧及气象!K105=0,"",臭氧及气象!K105)</f>
        <v>0.55000000000000004</v>
      </c>
      <c r="L105" s="47">
        <f>IF(VOCs!DB105="",0,VOCs!DB105)</f>
        <v>8.7099999999999973</v>
      </c>
      <c r="M105" s="47">
        <f>IF(VOCs!DC105="",0,VOCs!DC105)</f>
        <v>1.82</v>
      </c>
      <c r="N105" s="47">
        <f>IF(VOCs!DD105="",0,VOCs!DD105)</f>
        <v>0.88</v>
      </c>
      <c r="O105" s="47">
        <f>IF(VOCs!DE105="",0,VOCs!DE105)</f>
        <v>1.8900000000000001</v>
      </c>
      <c r="P105" s="47">
        <f>IF(VOCs!DF105="",0,VOCs!DF105)</f>
        <v>3.1699999999999986</v>
      </c>
      <c r="Q105" s="47">
        <f>IF(VOCs!DG105="",0,VOCs!DG105)</f>
        <v>2.3000000000000003</v>
      </c>
      <c r="R105" s="47">
        <f>IF(VOCs!DH105="",0,VOCs!DH105)</f>
        <v>0.35</v>
      </c>
      <c r="S105" s="47">
        <f>臭氧及气象!D105*8</f>
        <v>14.72</v>
      </c>
      <c r="T105" s="47">
        <f>(270-臭氧及气象!E105)/360*2*PI()</f>
        <v>-0.12671090369478816</v>
      </c>
    </row>
    <row r="106" spans="1:20" x14ac:dyDescent="0.2">
      <c r="A106" s="5">
        <f>臭氧及气象!A106</f>
        <v>44313.333333333336</v>
      </c>
      <c r="B106" s="47">
        <f>(臭氧及气象!A106-1462)*24*3600</f>
        <v>3702355200</v>
      </c>
      <c r="C106" s="47">
        <f>臭氧及气象!B106</f>
        <v>16.63</v>
      </c>
      <c r="D106" s="47">
        <f>臭氧及气象!C106</f>
        <v>35.72</v>
      </c>
      <c r="E106" s="47">
        <v>0</v>
      </c>
      <c r="F106" s="47">
        <f>IF(臭氧及气象!F106=0,"",臭氧及气象!F106)</f>
        <v>4.5082199999999997</v>
      </c>
      <c r="G106" s="47">
        <f>IF(臭氧及气象!G106=0,"",臭氧及气象!G106)</f>
        <v>11.55</v>
      </c>
      <c r="H106" s="47">
        <f>IF(臭氧及气象!H106=0,"",臭氧及气象!H106)</f>
        <v>77</v>
      </c>
      <c r="I106" s="47">
        <f>IF(臭氧及气象!I106=0,"",臭氧及气象!I106)</f>
        <v>2</v>
      </c>
      <c r="J106" s="47">
        <f>IF(臭氧及气象!J106=0,"",臭氧及气象!J106)</f>
        <v>16</v>
      </c>
      <c r="K106" s="47">
        <f>IF(臭氧及气象!K106=0,"",臭氧及气象!K106)</f>
        <v>0.59</v>
      </c>
      <c r="L106" s="47">
        <f>IF(VOCs!DB106="",0,VOCs!DB106)</f>
        <v>8.11</v>
      </c>
      <c r="M106" s="47">
        <f>IF(VOCs!DC106="",0,VOCs!DC106)</f>
        <v>1.6900000000000002</v>
      </c>
      <c r="N106" s="47">
        <f>IF(VOCs!DD106="",0,VOCs!DD106)</f>
        <v>1.01</v>
      </c>
      <c r="O106" s="47">
        <f>IF(VOCs!DE106="",0,VOCs!DE106)</f>
        <v>1.9500000000000002</v>
      </c>
      <c r="P106" s="47">
        <f>IF(VOCs!DF106="",0,VOCs!DF106)</f>
        <v>3.4099999999999997</v>
      </c>
      <c r="Q106" s="47">
        <f>IF(VOCs!DG106="",0,VOCs!DG106)</f>
        <v>2.0500000000000003</v>
      </c>
      <c r="R106" s="47">
        <f>IF(VOCs!DH106="",0,VOCs!DH106)</f>
        <v>0.5</v>
      </c>
      <c r="S106" s="47">
        <f>臭氧及气象!D106*8</f>
        <v>16</v>
      </c>
      <c r="T106" s="47">
        <f>(270-臭氧及气象!E106)/360*2*PI()</f>
        <v>-0.13369222070276607</v>
      </c>
    </row>
    <row r="107" spans="1:20" x14ac:dyDescent="0.2">
      <c r="A107" s="5">
        <f>臭氧及气象!A107</f>
        <v>44313.375</v>
      </c>
      <c r="B107" s="47">
        <f>(臭氧及气象!A107-1462)*24*3600</f>
        <v>3702358800</v>
      </c>
      <c r="C107" s="47">
        <f>臭氧及气象!B107</f>
        <v>19.38</v>
      </c>
      <c r="D107" s="47">
        <f>臭氧及气象!C107</f>
        <v>27.16</v>
      </c>
      <c r="E107" s="47">
        <v>0</v>
      </c>
      <c r="F107" s="47">
        <f>IF(臭氧及气象!F107=0,"",臭氧及气象!F107)</f>
        <v>5.4104599999999996</v>
      </c>
      <c r="G107" s="47">
        <f>IF(臭氧及气象!G107=0,"",臭氧及气象!G107)</f>
        <v>20.36</v>
      </c>
      <c r="H107" s="47">
        <f>IF(臭氧及气象!H107=0,"",臭氧及气象!H107)</f>
        <v>30</v>
      </c>
      <c r="I107" s="47">
        <f>IF(臭氧及气象!I107=0,"",臭氧及气象!I107)</f>
        <v>1</v>
      </c>
      <c r="J107" s="47">
        <f>IF(臭氧及气象!J107=0,"",臭氧及气象!J107)</f>
        <v>4</v>
      </c>
      <c r="K107" s="47">
        <f>IF(臭氧及气象!K107=0,"",臭氧及气象!K107)</f>
        <v>0.56000000000000005</v>
      </c>
      <c r="L107" s="47">
        <f>IF(VOCs!DB107="",0,VOCs!DB107)</f>
        <v>5.9199999999999964</v>
      </c>
      <c r="M107" s="47">
        <f>IF(VOCs!DC107="",0,VOCs!DC107)</f>
        <v>0.59000000000000008</v>
      </c>
      <c r="N107" s="47">
        <f>IF(VOCs!DD107="",0,VOCs!DD107)</f>
        <v>0.5</v>
      </c>
      <c r="O107" s="47">
        <f>IF(VOCs!DE107="",0,VOCs!DE107)</f>
        <v>0.92</v>
      </c>
      <c r="P107" s="47">
        <f>IF(VOCs!DF107="",0,VOCs!DF107)</f>
        <v>1.7100000000000004</v>
      </c>
      <c r="Q107" s="47">
        <f>IF(VOCs!DG107="",0,VOCs!DG107)</f>
        <v>1.4800000000000002</v>
      </c>
      <c r="R107" s="47">
        <f>IF(VOCs!DH107="",0,VOCs!DH107)</f>
        <v>0.14000000000000001</v>
      </c>
      <c r="S107" s="47">
        <f>臭氧及气象!D107*8</f>
        <v>13.68</v>
      </c>
      <c r="T107" s="47">
        <f>(270-臭氧及气象!E107)/360*2*PI()</f>
        <v>6.4577182323789992E-2</v>
      </c>
    </row>
    <row r="108" spans="1:20" x14ac:dyDescent="0.2">
      <c r="A108" s="5">
        <f>臭氧及气象!A108</f>
        <v>44313.416666666664</v>
      </c>
      <c r="B108" s="47">
        <f>(臭氧及气象!A108-1462)*24*3600</f>
        <v>3702362400</v>
      </c>
      <c r="C108" s="47">
        <f>臭氧及气象!B108</f>
        <v>20.71</v>
      </c>
      <c r="D108" s="47">
        <f>臭氧及气象!C108</f>
        <v>18.34</v>
      </c>
      <c r="E108" s="47">
        <v>0</v>
      </c>
      <c r="F108" s="47">
        <f>IF(臭氧及气象!F108=0,"",臭氧及气象!F108)</f>
        <v>5.9732799999999999</v>
      </c>
      <c r="G108" s="47">
        <f>IF(臭氧及气象!G108=0,"",臭氧及气象!G108)</f>
        <v>29.49</v>
      </c>
      <c r="H108" s="47">
        <f>IF(臭氧及气象!H108=0,"",臭氧及气象!H108)</f>
        <v>353</v>
      </c>
      <c r="I108" s="47">
        <f>IF(臭氧及气象!I108=0,"",臭氧及气象!I108)</f>
        <v>2</v>
      </c>
      <c r="J108" s="47">
        <f>IF(臭氧及气象!J108=0,"",臭氧及气象!J108)</f>
        <v>6</v>
      </c>
      <c r="K108" s="47">
        <f>IF(臭氧及气象!K108=0,"",臭氧及气象!K108)</f>
        <v>0.43</v>
      </c>
      <c r="L108" s="47">
        <f>IF(VOCs!DB108="",0,VOCs!DB108)</f>
        <v>6.0999999999999979</v>
      </c>
      <c r="M108" s="47">
        <f>IF(VOCs!DC108="",0,VOCs!DC108)</f>
        <v>0.60000000000000009</v>
      </c>
      <c r="N108" s="47">
        <f>IF(VOCs!DD108="",0,VOCs!DD108)</f>
        <v>0.56999999999999995</v>
      </c>
      <c r="O108" s="47">
        <f>IF(VOCs!DE108="",0,VOCs!DE108)</f>
        <v>0.97000000000000008</v>
      </c>
      <c r="P108" s="47">
        <f>IF(VOCs!DF108="",0,VOCs!DF108)</f>
        <v>1.9300000000000006</v>
      </c>
      <c r="Q108" s="47">
        <f>IF(VOCs!DG108="",0,VOCs!DG108)</f>
        <v>1.4500000000000002</v>
      </c>
      <c r="R108" s="47">
        <f>IF(VOCs!DH108="",0,VOCs!DH108)</f>
        <v>0.17</v>
      </c>
      <c r="S108" s="47">
        <f>臭氧及气象!D108*8</f>
        <v>18.32</v>
      </c>
      <c r="T108" s="47">
        <f>(270-臭氧及气象!E108)/360*2*PI()</f>
        <v>0.11379546723002996</v>
      </c>
    </row>
    <row r="109" spans="1:20" x14ac:dyDescent="0.2">
      <c r="A109" s="5">
        <f>臭氧及气象!A109</f>
        <v>44313.458333333336</v>
      </c>
      <c r="B109" s="47">
        <f>(臭氧及气象!A109-1462)*24*3600</f>
        <v>3702366000</v>
      </c>
      <c r="C109" s="47">
        <f>臭氧及气象!B109</f>
        <v>21.56</v>
      </c>
      <c r="D109" s="47">
        <f>臭氧及气象!C109</f>
        <v>18.13</v>
      </c>
      <c r="E109" s="47">
        <v>0</v>
      </c>
      <c r="F109" s="47">
        <f>IF(臭氧及气象!F109=0,"",臭氧及气象!F109)</f>
        <v>6.2047499999999998</v>
      </c>
      <c r="G109" s="47">
        <f>IF(臭氧及气象!G109=0,"",臭氧及气象!G109)</f>
        <v>36.49</v>
      </c>
      <c r="H109" s="47">
        <f>IF(臭氧及气象!H109=0,"",臭氧及气象!H109)</f>
        <v>110</v>
      </c>
      <c r="I109" s="47">
        <f>IF(臭氧及气象!I109=0,"",臭氧及气象!I109)</f>
        <v>2</v>
      </c>
      <c r="J109" s="47">
        <f>IF(臭氧及气象!J109=0,"",臭氧及气象!J109)</f>
        <v>6</v>
      </c>
      <c r="K109" s="47">
        <f>IF(臭氧及气象!K109=0,"",臭氧及气象!K109)</f>
        <v>0.45</v>
      </c>
      <c r="L109" s="47">
        <f>IF(VOCs!DB109="",0,VOCs!DB109)</f>
        <v>6.9899999999999967</v>
      </c>
      <c r="M109" s="47">
        <f>IF(VOCs!DC109="",0,VOCs!DC109)</f>
        <v>0.65000000000000013</v>
      </c>
      <c r="N109" s="47">
        <f>IF(VOCs!DD109="",0,VOCs!DD109)</f>
        <v>0.65</v>
      </c>
      <c r="O109" s="47">
        <f>IF(VOCs!DE109="",0,VOCs!DE109)</f>
        <v>0.96000000000000008</v>
      </c>
      <c r="P109" s="47">
        <f>IF(VOCs!DF109="",0,VOCs!DF109)</f>
        <v>1.7100000000000004</v>
      </c>
      <c r="Q109" s="47">
        <f>IF(VOCs!DG109="",0,VOCs!DG109)</f>
        <v>1.72</v>
      </c>
      <c r="R109" s="47">
        <f>IF(VOCs!DH109="",0,VOCs!DH109)</f>
        <v>0.26</v>
      </c>
      <c r="S109" s="47">
        <f>臭氧及气象!D109*8</f>
        <v>16</v>
      </c>
      <c r="T109" s="47">
        <f>(270-臭氧及气象!E109)/360*2*PI()</f>
        <v>0.13491395117916199</v>
      </c>
    </row>
    <row r="110" spans="1:20" x14ac:dyDescent="0.2">
      <c r="A110" s="5">
        <f>臭氧及气象!A110</f>
        <v>44313.5</v>
      </c>
      <c r="B110" s="47">
        <f>(臭氧及气象!A110-1462)*24*3600</f>
        <v>3702369600</v>
      </c>
      <c r="C110" s="47">
        <f>臭氧及气象!B110</f>
        <v>22.13</v>
      </c>
      <c r="D110" s="47">
        <f>臭氧及气象!C110</f>
        <v>16.34</v>
      </c>
      <c r="E110" s="47">
        <v>0</v>
      </c>
      <c r="F110" s="47">
        <f>IF(臭氧及气象!F110=0,"",臭氧及气象!F110)</f>
        <v>6.2686999999999999</v>
      </c>
      <c r="G110" s="47">
        <f>IF(臭氧及气象!G110=0,"",臭氧及气象!G110)</f>
        <v>40.14</v>
      </c>
      <c r="H110" s="47">
        <f>IF(臭氧及气象!H110=0,"",臭氧及气象!H110)</f>
        <v>121</v>
      </c>
      <c r="I110" s="47">
        <f>IF(臭氧及气象!I110=0,"",臭氧及气象!I110)</f>
        <v>2</v>
      </c>
      <c r="J110" s="47">
        <f>IF(臭氧及气象!J110=0,"",臭氧及气象!J110)</f>
        <v>6</v>
      </c>
      <c r="K110" s="47">
        <f>IF(臭氧及气象!K110=0,"",臭氧及气象!K110)</f>
        <v>0.56999999999999995</v>
      </c>
      <c r="L110" s="47">
        <f>IF(VOCs!DB110="",0,VOCs!DB110)</f>
        <v>6.6899999999999959</v>
      </c>
      <c r="M110" s="47">
        <f>IF(VOCs!DC110="",0,VOCs!DC110)</f>
        <v>0.45999999999999996</v>
      </c>
      <c r="N110" s="47">
        <f>IF(VOCs!DD110="",0,VOCs!DD110)</f>
        <v>0.5</v>
      </c>
      <c r="O110" s="47">
        <f>IF(VOCs!DE110="",0,VOCs!DE110)</f>
        <v>0.9900000000000001</v>
      </c>
      <c r="P110" s="47">
        <f>IF(VOCs!DF110="",0,VOCs!DF110)</f>
        <v>2.0500000000000003</v>
      </c>
      <c r="Q110" s="47">
        <f>IF(VOCs!DG110="",0,VOCs!DG110)</f>
        <v>1.84</v>
      </c>
      <c r="R110" s="47">
        <f>IF(VOCs!DH110="",0,VOCs!DH110)</f>
        <v>0.17</v>
      </c>
      <c r="S110" s="47">
        <f>臭氧及气象!D110*8</f>
        <v>22.16</v>
      </c>
      <c r="T110" s="47">
        <f>(270-臭氧及气象!E110)/360*2*PI()</f>
        <v>3.5430183815484413E-2</v>
      </c>
    </row>
    <row r="111" spans="1:20" x14ac:dyDescent="0.2">
      <c r="A111" s="5">
        <f>臭氧及气象!A111</f>
        <v>44313.541666666664</v>
      </c>
      <c r="B111" s="47">
        <f>(臭氧及气象!A111-1462)*24*3600</f>
        <v>3702373200</v>
      </c>
      <c r="C111" s="47">
        <f>臭氧及气象!B111</f>
        <v>22.68</v>
      </c>
      <c r="D111" s="47">
        <f>臭氧及气象!C111</f>
        <v>14.94</v>
      </c>
      <c r="E111" s="47">
        <v>0</v>
      </c>
      <c r="F111" s="47">
        <f>IF(臭氧及气象!F111=0,"",臭氧及气象!F111)</f>
        <v>6.3168100000000003</v>
      </c>
      <c r="G111" s="47">
        <f>IF(臭氧及气象!G111=0,"",臭氧及气象!G111)</f>
        <v>40.86</v>
      </c>
      <c r="H111" s="47">
        <f>IF(臭氧及气象!H111=0,"",臭氧及气象!H111)</f>
        <v>127</v>
      </c>
      <c r="I111" s="47">
        <f>IF(臭氧及气象!I111=0,"",臭氧及气象!I111)</f>
        <v>1</v>
      </c>
      <c r="J111" s="47">
        <f>IF(臭氧及气象!J111=0,"",臭氧及气象!J111)</f>
        <v>6</v>
      </c>
      <c r="K111" s="47">
        <f>IF(臭氧及气象!K111=0,"",臭氧及气象!K111)</f>
        <v>0.62</v>
      </c>
      <c r="L111" s="47">
        <f>IF(VOCs!DB111="",0,VOCs!DB111)</f>
        <v>6.1899999999999986</v>
      </c>
      <c r="M111" s="47">
        <f>IF(VOCs!DC111="",0,VOCs!DC111)</f>
        <v>0.39999999999999997</v>
      </c>
      <c r="N111" s="47">
        <f>IF(VOCs!DD111="",0,VOCs!DD111)</f>
        <v>0.47</v>
      </c>
      <c r="O111" s="47">
        <f>IF(VOCs!DE111="",0,VOCs!DE111)</f>
        <v>0.85000000000000009</v>
      </c>
      <c r="P111" s="47">
        <f>IF(VOCs!DF111="",0,VOCs!DF111)</f>
        <v>1.9900000000000002</v>
      </c>
      <c r="Q111" s="47">
        <f>IF(VOCs!DG111="",0,VOCs!DG111)</f>
        <v>1.5300000000000002</v>
      </c>
      <c r="R111" s="47">
        <f>IF(VOCs!DH111="",0,VOCs!DH111)</f>
        <v>0.08</v>
      </c>
      <c r="S111" s="47">
        <f>臭氧及气象!D111*8</f>
        <v>17.2</v>
      </c>
      <c r="T111" s="47">
        <f>(270-臭氧及气象!E111)/360*2*PI()</f>
        <v>0.34871678454846688</v>
      </c>
    </row>
    <row r="112" spans="1:20" x14ac:dyDescent="0.2">
      <c r="A112" s="5">
        <f>臭氧及气象!A112</f>
        <v>44313.583333333336</v>
      </c>
      <c r="B112" s="47">
        <f>(臭氧及气象!A112-1462)*24*3600</f>
        <v>3702376800</v>
      </c>
      <c r="C112" s="47">
        <f>臭氧及气象!B112</f>
        <v>23.95</v>
      </c>
      <c r="D112" s="47">
        <f>臭氧及气象!C112</f>
        <v>15.04</v>
      </c>
      <c r="E112" s="47">
        <v>0</v>
      </c>
      <c r="F112" s="47">
        <f>IF(臭氧及气象!F112=0,"",臭氧及气象!F112)</f>
        <v>5.3109299999999999</v>
      </c>
      <c r="G112" s="47">
        <f>IF(臭氧及气象!G112=0,"",臭氧及气象!G112)</f>
        <v>38.9</v>
      </c>
      <c r="H112" s="47">
        <f>IF(臭氧及气象!H112=0,"",臭氧及气象!H112)</f>
        <v>129</v>
      </c>
      <c r="I112" s="47">
        <f>IF(臭氧及气象!I112=0,"",臭氧及气象!I112)</f>
        <v>150</v>
      </c>
      <c r="J112" s="47">
        <f>IF(臭氧及气象!J112=0,"",臭氧及气象!J112)</f>
        <v>6</v>
      </c>
      <c r="K112" s="47">
        <f>IF(臭氧及气象!K112=0,"",臭氧及气象!K112)</f>
        <v>0.65</v>
      </c>
      <c r="L112" s="47">
        <f>IF(VOCs!DB112="",0,VOCs!DB112)</f>
        <v>5.1299999999999981</v>
      </c>
      <c r="M112" s="47">
        <f>IF(VOCs!DC112="",0,VOCs!DC112)</f>
        <v>0.33000000000000007</v>
      </c>
      <c r="N112" s="47">
        <f>IF(VOCs!DD112="",0,VOCs!DD112)</f>
        <v>0.42</v>
      </c>
      <c r="O112" s="47">
        <f>IF(VOCs!DE112="",0,VOCs!DE112)</f>
        <v>0.74</v>
      </c>
      <c r="P112" s="47">
        <f>IF(VOCs!DF112="",0,VOCs!DF112)</f>
        <v>1.7800000000000002</v>
      </c>
      <c r="Q112" s="47">
        <f>IF(VOCs!DG112="",0,VOCs!DG112)</f>
        <v>1.0699999999999998</v>
      </c>
      <c r="R112" s="47">
        <f>IF(VOCs!DH112="",0,VOCs!DH112)</f>
        <v>0.05</v>
      </c>
      <c r="S112" s="47">
        <f>臭氧及气象!D112*8</f>
        <v>11.6</v>
      </c>
      <c r="T112" s="47">
        <f>(270-臭氧及气象!E112)/360*2*PI()</f>
        <v>1.2137019618368567</v>
      </c>
    </row>
    <row r="113" spans="1:20" x14ac:dyDescent="0.2">
      <c r="A113" s="5">
        <f>臭氧及气象!A113</f>
        <v>44313.625</v>
      </c>
      <c r="B113" s="47">
        <f>(臭氧及气象!A113-1462)*24*3600</f>
        <v>3702380400</v>
      </c>
      <c r="C113" s="47">
        <f>臭氧及气象!B113</f>
        <v>24.26</v>
      </c>
      <c r="D113" s="47">
        <f>臭氧及气象!C113</f>
        <v>15.41</v>
      </c>
      <c r="E113" s="47">
        <v>0</v>
      </c>
      <c r="F113" s="47">
        <f>IF(臭氧及气象!F113=0,"",臭氧及气象!F113)</f>
        <v>4.1662999999999997</v>
      </c>
      <c r="G113" s="47">
        <f>IF(臭氧及气象!G113=0,"",臭氧及气象!G113)</f>
        <v>29.41</v>
      </c>
      <c r="H113" s="47">
        <f>IF(臭氧及气象!H113=0,"",臭氧及气象!H113)</f>
        <v>130</v>
      </c>
      <c r="I113" s="47">
        <f>IF(臭氧及气象!I113=0,"",臭氧及气象!I113)</f>
        <v>1</v>
      </c>
      <c r="J113" s="47">
        <f>IF(臭氧及气象!J113=0,"",臭氧及气象!J113)</f>
        <v>6</v>
      </c>
      <c r="K113" s="47">
        <f>IF(臭氧及气象!K113=0,"",臭氧及气象!K113)</f>
        <v>0.61</v>
      </c>
      <c r="L113" s="47">
        <f>IF(VOCs!DB113="",0,VOCs!DB113)</f>
        <v>5.6499999999999968</v>
      </c>
      <c r="M113" s="47">
        <f>IF(VOCs!DC113="",0,VOCs!DC113)</f>
        <v>0.36</v>
      </c>
      <c r="N113" s="47">
        <f>IF(VOCs!DD113="",0,VOCs!DD113)</f>
        <v>0.43</v>
      </c>
      <c r="O113" s="47">
        <f>IF(VOCs!DE113="",0,VOCs!DE113)</f>
        <v>0.96000000000000008</v>
      </c>
      <c r="P113" s="47">
        <f>IF(VOCs!DF113="",0,VOCs!DF113)</f>
        <v>1.9300000000000004</v>
      </c>
      <c r="Q113" s="47">
        <f>IF(VOCs!DG113="",0,VOCs!DG113)</f>
        <v>1.5100000000000002</v>
      </c>
      <c r="R113" s="47">
        <f>IF(VOCs!DH113="",0,VOCs!DH113)</f>
        <v>7.0000000000000007E-2</v>
      </c>
      <c r="S113" s="47">
        <f>臭氧及气象!D113*8</f>
        <v>14.72</v>
      </c>
      <c r="T113" s="47">
        <f>(270-臭氧及气象!E113)/360*2*PI()</f>
        <v>0.36791540632040487</v>
      </c>
    </row>
    <row r="114" spans="1:20" x14ac:dyDescent="0.2">
      <c r="A114" s="5">
        <f>臭氧及气象!A114</f>
        <v>44313.666666666664</v>
      </c>
      <c r="B114" s="47">
        <f>(臭氧及气象!A114-1462)*24*3600</f>
        <v>3702384000</v>
      </c>
      <c r="C114" s="47">
        <f>臭氧及气象!B114</f>
        <v>24.71</v>
      </c>
      <c r="D114" s="47">
        <f>臭氧及气象!C114</f>
        <v>16.16</v>
      </c>
      <c r="E114" s="47">
        <v>0</v>
      </c>
      <c r="F114" s="47">
        <f>IF(臭氧及气象!F114=0,"",臭氧及气象!F114)</f>
        <v>2.5376099999999999</v>
      </c>
      <c r="G114" s="47">
        <f>IF(臭氧及气象!G114=0,"",臭氧及气象!G114)</f>
        <v>20.18</v>
      </c>
      <c r="H114" s="47">
        <f>IF(臭氧及气象!H114=0,"",臭氧及气象!H114)</f>
        <v>132</v>
      </c>
      <c r="I114" s="47">
        <f>IF(臭氧及气象!I114=0,"",臭氧及气象!I114)</f>
        <v>1</v>
      </c>
      <c r="J114" s="47">
        <f>IF(臭氧及气象!J114=0,"",臭氧及气象!J114)</f>
        <v>7</v>
      </c>
      <c r="K114" s="47">
        <f>IF(臭氧及气象!K114=0,"",臭氧及气象!K114)</f>
        <v>0.65</v>
      </c>
      <c r="L114" s="47">
        <f>IF(VOCs!DB114="",0,VOCs!DB114)</f>
        <v>5.4199999999999982</v>
      </c>
      <c r="M114" s="47">
        <f>IF(VOCs!DC114="",0,VOCs!DC114)</f>
        <v>0.43</v>
      </c>
      <c r="N114" s="47">
        <f>IF(VOCs!DD114="",0,VOCs!DD114)</f>
        <v>0.44</v>
      </c>
      <c r="O114" s="47">
        <f>IF(VOCs!DE114="",0,VOCs!DE114)</f>
        <v>0.9</v>
      </c>
      <c r="P114" s="47">
        <f>IF(VOCs!DF114="",0,VOCs!DF114)</f>
        <v>1.6400000000000003</v>
      </c>
      <c r="Q114" s="47">
        <f>IF(VOCs!DG114="",0,VOCs!DG114)</f>
        <v>1.65</v>
      </c>
      <c r="R114" s="47">
        <f>IF(VOCs!DH114="",0,VOCs!DH114)</f>
        <v>0.09</v>
      </c>
      <c r="S114" s="47">
        <f>臭氧及气象!D114*8</f>
        <v>15.52</v>
      </c>
      <c r="T114" s="47">
        <f>(270-臭氧及气象!E114)/360*2*PI()</f>
        <v>-2.2165681500327668E-2</v>
      </c>
    </row>
    <row r="115" spans="1:20" x14ac:dyDescent="0.2">
      <c r="A115" s="5">
        <f>臭氧及气象!A115</f>
        <v>44313.708333333336</v>
      </c>
      <c r="B115" s="47">
        <f>(臭氧及气象!A115-1462)*24*3600</f>
        <v>3702387600</v>
      </c>
      <c r="C115" s="47">
        <f>臭氧及气象!B115</f>
        <v>24.49</v>
      </c>
      <c r="D115" s="47">
        <f>臭氧及气象!C115</f>
        <v>18.05</v>
      </c>
      <c r="E115" s="47">
        <v>0</v>
      </c>
      <c r="F115" s="47">
        <f>IF(臭氧及气象!F115=0,"",臭氧及气象!F115)</f>
        <v>0.98521000000000003</v>
      </c>
      <c r="G115" s="47">
        <f>IF(臭氧及气象!G115=0,"",臭氧及气象!G115)</f>
        <v>11.66</v>
      </c>
      <c r="H115" s="47">
        <f>IF(臭氧及气象!H115=0,"",臭氧及气象!H115)</f>
        <v>129</v>
      </c>
      <c r="I115" s="47">
        <f>IF(臭氧及气象!I115=0,"",臭氧及气象!I115)</f>
        <v>1</v>
      </c>
      <c r="J115" s="47">
        <f>IF(臭氧及气象!J115=0,"",臭氧及气象!J115)</f>
        <v>8</v>
      </c>
      <c r="K115" s="47">
        <f>IF(臭氧及气象!K115=0,"",臭氧及气象!K115)</f>
        <v>0.66</v>
      </c>
      <c r="L115" s="47">
        <f>IF(VOCs!DB115="",0,VOCs!DB115)</f>
        <v>5.6599999999999966</v>
      </c>
      <c r="M115" s="47">
        <f>IF(VOCs!DC115="",0,VOCs!DC115)</f>
        <v>0.49000000000000005</v>
      </c>
      <c r="N115" s="47">
        <f>IF(VOCs!DD115="",0,VOCs!DD115)</f>
        <v>0.44</v>
      </c>
      <c r="O115" s="47">
        <f>IF(VOCs!DE115="",0,VOCs!DE115)</f>
        <v>0.97000000000000008</v>
      </c>
      <c r="P115" s="47">
        <f>IF(VOCs!DF115="",0,VOCs!DF115)</f>
        <v>1.7000000000000002</v>
      </c>
      <c r="Q115" s="47">
        <f>IF(VOCs!DG115="",0,VOCs!DG115)</f>
        <v>1.6400000000000001</v>
      </c>
      <c r="R115" s="47">
        <f>IF(VOCs!DH115="",0,VOCs!DH115)</f>
        <v>0.06</v>
      </c>
      <c r="S115" s="47">
        <f>臭氧及气象!D115*8</f>
        <v>11.68</v>
      </c>
      <c r="T115" s="47">
        <f>(270-臭氧及气象!E115)/360*2*PI()</f>
        <v>0.24486969405480447</v>
      </c>
    </row>
    <row r="116" spans="1:20" x14ac:dyDescent="0.2">
      <c r="A116" s="5">
        <f>臭氧及气象!A116</f>
        <v>44313.75</v>
      </c>
      <c r="B116" s="47">
        <f>(臭氧及气象!A116-1462)*24*3600</f>
        <v>3702391200</v>
      </c>
      <c r="C116" s="47">
        <f>臭氧及气象!B116</f>
        <v>23.61</v>
      </c>
      <c r="D116" s="47">
        <f>臭氧及气象!C116</f>
        <v>20.239999999999998</v>
      </c>
      <c r="E116" s="47">
        <v>0</v>
      </c>
      <c r="F116" s="47">
        <f>IF(臭氧及气象!F116=0,"",臭氧及气象!F116)</f>
        <v>0.26333000000000001</v>
      </c>
      <c r="G116" s="47">
        <f>IF(臭氧及气象!G116=0,"",臭氧及气象!G116)</f>
        <v>4.7300000000000004</v>
      </c>
      <c r="H116" s="47">
        <f>IF(臭氧及气象!H116=0,"",臭氧及气象!H116)</f>
        <v>126</v>
      </c>
      <c r="I116" s="47">
        <f>IF(臭氧及气象!I116=0,"",臭氧及气象!I116)</f>
        <v>1</v>
      </c>
      <c r="J116" s="47">
        <f>IF(臭氧及气象!J116=0,"",臭氧及气象!J116)</f>
        <v>9</v>
      </c>
      <c r="K116" s="47">
        <f>IF(臭氧及气象!K116=0,"",臭氧及气象!K116)</f>
        <v>0.59</v>
      </c>
      <c r="L116" s="47">
        <f>IF(VOCs!DB116="",0,VOCs!DB116)</f>
        <v>6.6799999999999971</v>
      </c>
      <c r="M116" s="47">
        <f>IF(VOCs!DC116="",0,VOCs!DC116)</f>
        <v>0.78</v>
      </c>
      <c r="N116" s="47">
        <f>IF(VOCs!DD116="",0,VOCs!DD116)</f>
        <v>0.56999999999999995</v>
      </c>
      <c r="O116" s="47">
        <f>IF(VOCs!DE116="",0,VOCs!DE116)</f>
        <v>1.3699999999999999</v>
      </c>
      <c r="P116" s="47">
        <f>IF(VOCs!DF116="",0,VOCs!DF116)</f>
        <v>1.8300000000000003</v>
      </c>
      <c r="Q116" s="47">
        <f>IF(VOCs!DG116="",0,VOCs!DG116)</f>
        <v>1.6500000000000001</v>
      </c>
      <c r="R116" s="47">
        <f>IF(VOCs!DH116="",0,VOCs!DH116)</f>
        <v>0.03</v>
      </c>
      <c r="S116" s="47">
        <f>臭氧及气象!D116*8</f>
        <v>9.2799999999999994</v>
      </c>
      <c r="T116" s="47">
        <f>(270-臭氧及气象!E116)/360*2*PI()</f>
        <v>0.32044245066615912</v>
      </c>
    </row>
    <row r="117" spans="1:20" x14ac:dyDescent="0.2">
      <c r="A117" s="5">
        <f>臭氧及气象!A117</f>
        <v>44313.791666666664</v>
      </c>
      <c r="B117" s="47">
        <f>(臭氧及气象!A117-1462)*24*3600</f>
        <v>3702394800</v>
      </c>
      <c r="C117" s="47">
        <f>臭氧及气象!B117</f>
        <v>22.73</v>
      </c>
      <c r="D117" s="47">
        <f>臭氧及气象!C117</f>
        <v>22.27</v>
      </c>
      <c r="E117" s="47">
        <v>0</v>
      </c>
      <c r="F117" s="47">
        <f>IF(臭氧及气象!F117=0,"",臭氧及气象!F117)</f>
        <v>5.1630000000000002E-2</v>
      </c>
      <c r="G117" s="47">
        <f>IF(臭氧及气象!G117=0,"",臭氧及气象!G117)</f>
        <v>1.03</v>
      </c>
      <c r="H117" s="47">
        <f>IF(臭氧及气象!H117=0,"",臭氧及气象!H117)</f>
        <v>117</v>
      </c>
      <c r="I117" s="47">
        <f>IF(臭氧及气象!I117=0,"",臭氧及气象!I117)</f>
        <v>1</v>
      </c>
      <c r="J117" s="47">
        <f>IF(臭氧及气象!J117=0,"",臭氧及气象!J117)</f>
        <v>12</v>
      </c>
      <c r="K117" s="47">
        <f>IF(臭氧及气象!K117=0,"",臭氧及气象!K117)</f>
        <v>0.56000000000000005</v>
      </c>
      <c r="L117" s="47">
        <f>IF(VOCs!DB117="",0,VOCs!DB117)</f>
        <v>6.9699999999999962</v>
      </c>
      <c r="M117" s="47">
        <f>IF(VOCs!DC117="",0,VOCs!DC117)</f>
        <v>0.97000000000000008</v>
      </c>
      <c r="N117" s="47">
        <f>IF(VOCs!DD117="",0,VOCs!DD117)</f>
        <v>0.66</v>
      </c>
      <c r="O117" s="47">
        <f>IF(VOCs!DE117="",0,VOCs!DE117)</f>
        <v>1.4000000000000001</v>
      </c>
      <c r="P117" s="47">
        <f>IF(VOCs!DF117="",0,VOCs!DF117)</f>
        <v>1.4700000000000004</v>
      </c>
      <c r="Q117" s="47">
        <f>IF(VOCs!DG117="",0,VOCs!DG117)</f>
        <v>1.22</v>
      </c>
      <c r="R117" s="47">
        <f>IF(VOCs!DH117="",0,VOCs!DH117)</f>
        <v>0.02</v>
      </c>
      <c r="S117" s="47">
        <f>臭氧及气象!D117*8</f>
        <v>9.6</v>
      </c>
      <c r="T117" s="47">
        <f>(270-臭氧及气象!E117)/360*2*PI()</f>
        <v>0.26197392072434866</v>
      </c>
    </row>
    <row r="118" spans="1:20" x14ac:dyDescent="0.2">
      <c r="A118" s="5">
        <f>臭氧及气象!A118</f>
        <v>44313.833333333336</v>
      </c>
      <c r="B118" s="47">
        <f>(臭氧及气象!A118-1462)*24*3600</f>
        <v>3702398400</v>
      </c>
      <c r="C118" s="47">
        <f>臭氧及气象!B118</f>
        <v>21.47</v>
      </c>
      <c r="D118" s="47">
        <f>臭氧及气象!C118</f>
        <v>26.15</v>
      </c>
      <c r="E118" s="47">
        <v>0</v>
      </c>
      <c r="F118" s="47">
        <f>IF(臭氧及气象!F118=0,"",臭氧及气象!F118)</f>
        <v>6.343E-2</v>
      </c>
      <c r="G118" s="47" t="str">
        <f>IF(臭氧及气象!G118=0,"",臭氧及气象!G118)</f>
        <v/>
      </c>
      <c r="H118" s="47">
        <f>IF(臭氧及气象!H118=0,"",臭氧及气象!H118)</f>
        <v>105</v>
      </c>
      <c r="I118" s="47">
        <f>IF(臭氧及气象!I118=0,"",臭氧及气象!I118)</f>
        <v>1</v>
      </c>
      <c r="J118" s="47">
        <f>IF(臭氧及气象!J118=0,"",臭氧及气象!J118)</f>
        <v>15</v>
      </c>
      <c r="K118" s="47">
        <f>IF(臭氧及气象!K118=0,"",臭氧及气象!K118)</f>
        <v>0.54</v>
      </c>
      <c r="L118" s="47">
        <f>IF(VOCs!DB118="",0,VOCs!DB118)</f>
        <v>5.4299999999999971</v>
      </c>
      <c r="M118" s="47">
        <f>IF(VOCs!DC118="",0,VOCs!DC118)</f>
        <v>0.66</v>
      </c>
      <c r="N118" s="47">
        <f>IF(VOCs!DD118="",0,VOCs!DD118)</f>
        <v>0.57999999999999996</v>
      </c>
      <c r="O118" s="47">
        <f>IF(VOCs!DE118="",0,VOCs!DE118)</f>
        <v>1.33</v>
      </c>
      <c r="P118" s="47">
        <f>IF(VOCs!DF118="",0,VOCs!DF118)</f>
        <v>1.6600000000000001</v>
      </c>
      <c r="Q118" s="47">
        <f>IF(VOCs!DG118="",0,VOCs!DG118)</f>
        <v>1.5400000000000003</v>
      </c>
      <c r="R118" s="47">
        <f>IF(VOCs!DH118="",0,VOCs!DH118)</f>
        <v>0.03</v>
      </c>
      <c r="S118" s="47">
        <f>臭氧及气象!D118*8</f>
        <v>9.92</v>
      </c>
      <c r="T118" s="47">
        <f>(270-臭氧及气象!E118)/360*2*PI()</f>
        <v>1.5470598489677734</v>
      </c>
    </row>
    <row r="119" spans="1:20" x14ac:dyDescent="0.2">
      <c r="A119" s="5">
        <f>臭氧及气象!A119</f>
        <v>44313.875</v>
      </c>
      <c r="B119" s="47">
        <f>(臭氧及气象!A119-1462)*24*3600</f>
        <v>3702402000</v>
      </c>
      <c r="C119" s="47">
        <f>臭氧及气象!B119</f>
        <v>20.350000000000001</v>
      </c>
      <c r="D119" s="47">
        <f>臭氧及气象!C119</f>
        <v>29.99</v>
      </c>
      <c r="E119" s="47">
        <v>0</v>
      </c>
      <c r="F119" s="47">
        <f>IF(臭氧及气象!F119=0,"",臭氧及气象!F119)</f>
        <v>6.7949999999999997E-2</v>
      </c>
      <c r="G119" s="47" t="str">
        <f>IF(臭氧及气象!G119=0,"",臭氧及气象!G119)</f>
        <v/>
      </c>
      <c r="H119" s="47">
        <f>IF(臭氧及气象!H119=0,"",臭氧及气象!H119)</f>
        <v>95</v>
      </c>
      <c r="I119" s="47">
        <f>IF(臭氧及气象!I119=0,"",臭氧及气象!I119)</f>
        <v>1</v>
      </c>
      <c r="J119" s="47">
        <f>IF(臭氧及气象!J119=0,"",臭氧及气象!J119)</f>
        <v>18</v>
      </c>
      <c r="K119" s="47">
        <f>IF(臭氧及气象!K119=0,"",臭氧及气象!K119)</f>
        <v>0.54</v>
      </c>
      <c r="L119" s="47">
        <f>IF(VOCs!DB119="",0,VOCs!DB119)</f>
        <v>7.0499999999999972</v>
      </c>
      <c r="M119" s="47">
        <f>IF(VOCs!DC119="",0,VOCs!DC119)</f>
        <v>0.85</v>
      </c>
      <c r="N119" s="47">
        <f>IF(VOCs!DD119="",0,VOCs!DD119)</f>
        <v>0.7</v>
      </c>
      <c r="O119" s="47">
        <f>IF(VOCs!DE119="",0,VOCs!DE119)</f>
        <v>1.57</v>
      </c>
      <c r="P119" s="47">
        <f>IF(VOCs!DF119="",0,VOCs!DF119)</f>
        <v>1.9800000000000002</v>
      </c>
      <c r="Q119" s="47">
        <f>IF(VOCs!DG119="",0,VOCs!DG119)</f>
        <v>1.6300000000000001</v>
      </c>
      <c r="R119" s="47">
        <f>IF(VOCs!DH119="",0,VOCs!DH119)</f>
        <v>0.04</v>
      </c>
      <c r="S119" s="47">
        <f>臭氧及气象!D119*8</f>
        <v>8.56</v>
      </c>
      <c r="T119" s="47">
        <f>(270-臭氧及气象!E119)/360*2*PI()</f>
        <v>1.3028882866137672</v>
      </c>
    </row>
    <row r="120" spans="1:20" x14ac:dyDescent="0.2">
      <c r="A120" s="5">
        <f>臭氧及气象!A120</f>
        <v>44313.916666666664</v>
      </c>
      <c r="B120" s="47">
        <f>(臭氧及气象!A120-1462)*24*3600</f>
        <v>3702405600</v>
      </c>
      <c r="C120" s="47">
        <f>臭氧及气象!B120</f>
        <v>20.22</v>
      </c>
      <c r="D120" s="47">
        <f>臭氧及气象!C120</f>
        <v>26.86</v>
      </c>
      <c r="E120" s="47">
        <v>0</v>
      </c>
      <c r="F120" s="47">
        <f>IF(臭氧及气象!F120=0,"",臭氧及气象!F120)</f>
        <v>6.6710000000000005E-2</v>
      </c>
      <c r="G120" s="47" t="str">
        <f>IF(臭氧及气象!G120=0,"",臭氧及气象!G120)</f>
        <v/>
      </c>
      <c r="H120" s="47">
        <f>IF(臭氧及气象!H120=0,"",臭氧及气象!H120)</f>
        <v>75</v>
      </c>
      <c r="I120" s="47">
        <f>IF(臭氧及气象!I120=0,"",臭氧及气象!I120)</f>
        <v>1</v>
      </c>
      <c r="J120" s="47">
        <f>IF(臭氧及气象!J120=0,"",臭氧及气象!J120)</f>
        <v>25</v>
      </c>
      <c r="K120" s="47">
        <f>IF(臭氧及气象!K120=0,"",臭氧及气象!K120)</f>
        <v>0.48</v>
      </c>
      <c r="L120" s="47">
        <f>IF(VOCs!DB120="",0,VOCs!DB120)</f>
        <v>8.0299999999999976</v>
      </c>
      <c r="M120" s="47">
        <f>IF(VOCs!DC120="",0,VOCs!DC120)</f>
        <v>0.8</v>
      </c>
      <c r="N120" s="47">
        <f>IF(VOCs!DD120="",0,VOCs!DD120)</f>
        <v>0.56000000000000005</v>
      </c>
      <c r="O120" s="47">
        <f>IF(VOCs!DE120="",0,VOCs!DE120)</f>
        <v>1.3199999999999998</v>
      </c>
      <c r="P120" s="47">
        <f>IF(VOCs!DF120="",0,VOCs!DF120)</f>
        <v>1.7800000000000005</v>
      </c>
      <c r="Q120" s="47">
        <f>IF(VOCs!DG120="",0,VOCs!DG120)</f>
        <v>1.4900000000000002</v>
      </c>
      <c r="R120" s="47">
        <f>IF(VOCs!DH120="",0,VOCs!DH120)</f>
        <v>0.02</v>
      </c>
      <c r="S120" s="47">
        <f>臭氧及气象!D120*8</f>
        <v>11.76</v>
      </c>
      <c r="T120" s="47">
        <f>(270-臭氧及气象!E120)/360*2*PI()</f>
        <v>1.8702948264371233</v>
      </c>
    </row>
    <row r="121" spans="1:20" x14ac:dyDescent="0.2">
      <c r="A121" s="5">
        <f>臭氧及气象!A121</f>
        <v>44313.958333333336</v>
      </c>
      <c r="B121" s="47">
        <f>(臭氧及气象!A121-1462)*24*3600</f>
        <v>3702409200</v>
      </c>
      <c r="C121" s="47">
        <f>臭氧及气象!B121</f>
        <v>19.97</v>
      </c>
      <c r="D121" s="47">
        <f>臭氧及气象!C121</f>
        <v>21.74</v>
      </c>
      <c r="E121" s="47">
        <v>0</v>
      </c>
      <c r="F121" s="47">
        <f>IF(臭氧及气象!F121=0,"",臭氧及气象!F121)</f>
        <v>6.9260000000000002E-2</v>
      </c>
      <c r="G121" s="47" t="str">
        <f>IF(臭氧及气象!G121=0,"",臭氧及气象!G121)</f>
        <v/>
      </c>
      <c r="H121" s="47">
        <f>IF(臭氧及气象!H121=0,"",臭氧及气象!H121)</f>
        <v>85</v>
      </c>
      <c r="I121" s="47">
        <f>IF(臭氧及气象!I121=0,"",臭氧及气象!I121)</f>
        <v>1</v>
      </c>
      <c r="J121" s="47">
        <f>IF(臭氧及气象!J121=0,"",臭氧及气象!J121)</f>
        <v>15</v>
      </c>
      <c r="K121" s="47">
        <f>IF(臭氧及气象!K121=0,"",臭氧及气象!K121)</f>
        <v>0.44</v>
      </c>
      <c r="L121" s="47">
        <f>IF(VOCs!DB121="",0,VOCs!DB121)</f>
        <v>6.0199999999999969</v>
      </c>
      <c r="M121" s="47">
        <f>IF(VOCs!DC121="",0,VOCs!DC121)</f>
        <v>0.47000000000000003</v>
      </c>
      <c r="N121" s="47">
        <f>IF(VOCs!DD121="",0,VOCs!DD121)</f>
        <v>0.52</v>
      </c>
      <c r="O121" s="47">
        <f>IF(VOCs!DE121="",0,VOCs!DE121)</f>
        <v>1.1400000000000001</v>
      </c>
      <c r="P121" s="47">
        <f>IF(VOCs!DF121="",0,VOCs!DF121)</f>
        <v>1.7900000000000003</v>
      </c>
      <c r="Q121" s="47">
        <f>IF(VOCs!DG121="",0,VOCs!DG121)</f>
        <v>1.27</v>
      </c>
      <c r="R121" s="47">
        <f>IF(VOCs!DH121="",0,VOCs!DH121)</f>
        <v>0.03</v>
      </c>
      <c r="S121" s="47">
        <f>臭氧及气象!D121*8</f>
        <v>13.44</v>
      </c>
      <c r="T121" s="47">
        <f>(270-臭氧及气象!E121)/360*2*PI()</f>
        <v>3.3070498666788564</v>
      </c>
    </row>
    <row r="122" spans="1:20" x14ac:dyDescent="0.2">
      <c r="A122" s="5">
        <f>臭氧及气象!A122</f>
        <v>44314</v>
      </c>
      <c r="B122" s="47">
        <f>(臭氧及气象!A122-1462)*24*3600</f>
        <v>3702412800</v>
      </c>
      <c r="C122" s="47">
        <f>臭氧及气象!B122</f>
        <v>19.309999999999999</v>
      </c>
      <c r="D122" s="47">
        <f>臭氧及气象!C122</f>
        <v>26.68</v>
      </c>
      <c r="E122" s="47">
        <v>0</v>
      </c>
      <c r="F122" s="47">
        <f>IF(臭氧及气象!F122=0,"",臭氧及气象!F122)</f>
        <v>6.7919999999999994E-2</v>
      </c>
      <c r="G122" s="47" t="str">
        <f>IF(臭氧及气象!G122=0,"",臭氧及气象!G122)</f>
        <v/>
      </c>
      <c r="H122" s="47">
        <f>IF(臭氧及气象!H122=0,"",臭氧及气象!H122)</f>
        <v>101</v>
      </c>
      <c r="I122" s="47">
        <f>IF(臭氧及气象!I122=0,"",臭氧及气象!I122)</f>
        <v>1</v>
      </c>
      <c r="J122" s="47">
        <f>IF(臭氧及气象!J122=0,"",臭氧及气象!J122)</f>
        <v>13</v>
      </c>
      <c r="K122" s="47">
        <f>IF(臭氧及气象!K122=0,"",臭氧及气象!K122)</f>
        <v>0.46</v>
      </c>
      <c r="L122" s="47">
        <f>IF(VOCs!DB122="",0,VOCs!DB122)</f>
        <v>46.830000000000005</v>
      </c>
      <c r="M122" s="47">
        <f>IF(VOCs!DC122="",0,VOCs!DC122)</f>
        <v>13.040000000000001</v>
      </c>
      <c r="N122" s="47">
        <f>IF(VOCs!DD122="",0,VOCs!DD122)</f>
        <v>1.8</v>
      </c>
      <c r="O122" s="47">
        <f>IF(VOCs!DE122="",0,VOCs!DE122)</f>
        <v>17.560000000000002</v>
      </c>
      <c r="P122" s="47">
        <f>IF(VOCs!DF122="",0,VOCs!DF122)</f>
        <v>1.4800000000000002</v>
      </c>
      <c r="Q122" s="47">
        <f>IF(VOCs!DG122="",0,VOCs!DG122)</f>
        <v>2.2999999999999998</v>
      </c>
      <c r="R122" s="47">
        <f>IF(VOCs!DH122="",0,VOCs!DH122)</f>
        <v>0.02</v>
      </c>
      <c r="S122" s="47">
        <f>臭氧及气象!D122*8</f>
        <v>15.76</v>
      </c>
      <c r="T122" s="47">
        <f>(270-臭氧及气象!E122)/360*2*PI()</f>
        <v>3.0665434957540367</v>
      </c>
    </row>
    <row r="123" spans="1:20" x14ac:dyDescent="0.2">
      <c r="A123" s="5">
        <f>臭氧及气象!A123</f>
        <v>44314.041666666664</v>
      </c>
      <c r="B123" s="47">
        <f>(臭氧及气象!A123-1462)*24*3600</f>
        <v>3702416400</v>
      </c>
      <c r="C123" s="47">
        <f>臭氧及气象!B123</f>
        <v>18.38</v>
      </c>
      <c r="D123" s="47">
        <f>臭氧及气象!C123</f>
        <v>30.06</v>
      </c>
      <c r="E123" s="47">
        <v>0</v>
      </c>
      <c r="F123" s="47">
        <f>IF(臭氧及气象!F123=0,"",臭氧及气象!F123)</f>
        <v>7.4130000000000001E-2</v>
      </c>
      <c r="G123" s="47" t="str">
        <f>IF(臭氧及气象!G123=0,"",臭氧及气象!G123)</f>
        <v/>
      </c>
      <c r="H123" s="47">
        <f>IF(臭氧及气象!H123=0,"",臭氧及气象!H123)</f>
        <v>106</v>
      </c>
      <c r="I123" s="47">
        <f>IF(臭氧及气象!I123=0,"",臭氧及气象!I123)</f>
        <v>1</v>
      </c>
      <c r="J123" s="47">
        <f>IF(臭氧及气象!J123=0,"",臭氧及气象!J123)</f>
        <v>10</v>
      </c>
      <c r="K123" s="47">
        <f>IF(臭氧及气象!K123=0,"",臭氧及气象!K123)</f>
        <v>0.51</v>
      </c>
      <c r="L123" s="47">
        <f>IF(VOCs!DB123="",0,VOCs!DB123)</f>
        <v>5.8699999999999966</v>
      </c>
      <c r="M123" s="47">
        <f>IF(VOCs!DC123="",0,VOCs!DC123)</f>
        <v>0.46000000000000008</v>
      </c>
      <c r="N123" s="47">
        <f>IF(VOCs!DD123="",0,VOCs!DD123)</f>
        <v>0.59</v>
      </c>
      <c r="O123" s="47">
        <f>IF(VOCs!DE123="",0,VOCs!DE123)</f>
        <v>1.29</v>
      </c>
      <c r="P123" s="47">
        <f>IF(VOCs!DF123="",0,VOCs!DF123)</f>
        <v>1.75</v>
      </c>
      <c r="Q123" s="47">
        <f>IF(VOCs!DG123="",0,VOCs!DG123)</f>
        <v>1.65</v>
      </c>
      <c r="R123" s="47">
        <f>IF(VOCs!DH123="",0,VOCs!DH123)</f>
        <v>0.04</v>
      </c>
      <c r="S123" s="47">
        <f>臭氧及气象!D123*8</f>
        <v>8.48</v>
      </c>
      <c r="T123" s="47">
        <f>(270-臭氧及气象!E123)/360*2*PI()</f>
        <v>1.8720401556891175</v>
      </c>
    </row>
    <row r="124" spans="1:20" x14ac:dyDescent="0.2">
      <c r="A124" s="5">
        <f>臭氧及气象!A124</f>
        <v>44314.083333333336</v>
      </c>
      <c r="B124" s="47">
        <f>(臭氧及气象!A124-1462)*24*3600</f>
        <v>3702420000</v>
      </c>
      <c r="C124" s="47">
        <f>臭氧及气象!B124</f>
        <v>16.690000000000001</v>
      </c>
      <c r="D124" s="47">
        <f>臭氧及气象!C124</f>
        <v>34.93</v>
      </c>
      <c r="E124" s="47">
        <v>0</v>
      </c>
      <c r="F124" s="47">
        <f>IF(臭氧及气象!F124=0,"",臭氧及气象!F124)</f>
        <v>7.5420000000000001E-2</v>
      </c>
      <c r="G124" s="47" t="str">
        <f>IF(臭氧及气象!G124=0,"",臭氧及气象!G124)</f>
        <v/>
      </c>
      <c r="H124" s="47">
        <f>IF(臭氧及气象!H124=0,"",臭氧及气象!H124)</f>
        <v>73</v>
      </c>
      <c r="I124" s="47">
        <f>IF(臭氧及气象!I124=0,"",臭氧及气象!I124)</f>
        <v>1</v>
      </c>
      <c r="J124" s="47">
        <f>IF(臭氧及气象!J124=0,"",臭氧及气象!J124)</f>
        <v>23</v>
      </c>
      <c r="K124" s="47">
        <f>IF(臭氧及气象!K124=0,"",臭氧及气象!K124)</f>
        <v>0.44</v>
      </c>
      <c r="L124" s="47">
        <f>IF(VOCs!DB124="",0,VOCs!DB124)</f>
        <v>6.0799999999999965</v>
      </c>
      <c r="M124" s="47">
        <f>IF(VOCs!DC124="",0,VOCs!DC124)</f>
        <v>0.35000000000000003</v>
      </c>
      <c r="N124" s="47">
        <f>IF(VOCs!DD124="",0,VOCs!DD124)</f>
        <v>0.47</v>
      </c>
      <c r="O124" s="47">
        <f>IF(VOCs!DE124="",0,VOCs!DE124)</f>
        <v>1.1000000000000001</v>
      </c>
      <c r="P124" s="47">
        <f>IF(VOCs!DF124="",0,VOCs!DF124)</f>
        <v>1.61</v>
      </c>
      <c r="Q124" s="47">
        <f>IF(VOCs!DG124="",0,VOCs!DG124)</f>
        <v>1.1800000000000002</v>
      </c>
      <c r="R124" s="47">
        <f>IF(VOCs!DH124="",0,VOCs!DH124)</f>
        <v>0.03</v>
      </c>
      <c r="S124" s="47">
        <f>臭氧及气象!D124*8</f>
        <v>9.76</v>
      </c>
      <c r="T124" s="47">
        <f>(270-臭氧及气象!E124)/360*2*PI()</f>
        <v>0.42376594238422322</v>
      </c>
    </row>
    <row r="125" spans="1:20" x14ac:dyDescent="0.2">
      <c r="A125" s="5">
        <f>臭氧及气象!A125</f>
        <v>44314.125</v>
      </c>
      <c r="B125" s="47">
        <f>(臭氧及气象!A125-1462)*24*3600</f>
        <v>3702423600</v>
      </c>
      <c r="C125" s="47">
        <f>臭氧及气象!B125</f>
        <v>15.7</v>
      </c>
      <c r="D125" s="47">
        <f>臭氧及气象!C125</f>
        <v>32.770000000000003</v>
      </c>
      <c r="E125" s="47">
        <v>0</v>
      </c>
      <c r="F125" s="47">
        <f>IF(臭氧及气象!F125=0,"",臭氧及气象!F125)</f>
        <v>7.7729999999999994E-2</v>
      </c>
      <c r="G125" s="47" t="str">
        <f>IF(臭氧及气象!G125=0,"",臭氧及气象!G125)</f>
        <v/>
      </c>
      <c r="H125" s="47">
        <f>IF(臭氧及气象!H125=0,"",臭氧及气象!H125)</f>
        <v>64</v>
      </c>
      <c r="I125" s="47">
        <f>IF(臭氧及气象!I125=0,"",臭氧及气象!I125)</f>
        <v>1</v>
      </c>
      <c r="J125" s="47">
        <f>IF(臭氧及气象!J125=0,"",臭氧及气象!J125)</f>
        <v>22</v>
      </c>
      <c r="K125" s="47">
        <f>IF(臭氧及气象!K125=0,"",臭氧及气象!K125)</f>
        <v>0.4</v>
      </c>
      <c r="L125" s="47">
        <f>IF(VOCs!DB125="",0,VOCs!DB125)</f>
        <v>7.6599999999999957</v>
      </c>
      <c r="M125" s="47">
        <f>IF(VOCs!DC125="",0,VOCs!DC125)</f>
        <v>0.68</v>
      </c>
      <c r="N125" s="47">
        <f>IF(VOCs!DD125="",0,VOCs!DD125)</f>
        <v>0.51</v>
      </c>
      <c r="O125" s="47">
        <f>IF(VOCs!DE125="",0,VOCs!DE125)</f>
        <v>1.1800000000000002</v>
      </c>
      <c r="P125" s="47">
        <f>IF(VOCs!DF125="",0,VOCs!DF125)</f>
        <v>2.0999999999999996</v>
      </c>
      <c r="Q125" s="47">
        <f>IF(VOCs!DG125="",0,VOCs!DG125)</f>
        <v>1.03</v>
      </c>
      <c r="R125" s="47">
        <f>IF(VOCs!DH125="",0,VOCs!DH125)</f>
        <v>0.02</v>
      </c>
      <c r="S125" s="47">
        <f>臭氧及气象!D125*8</f>
        <v>11.12</v>
      </c>
      <c r="T125" s="47">
        <f>(270-臭氧及气象!E125)/360*2*PI()</f>
        <v>-2.4434609527920217E-2</v>
      </c>
    </row>
    <row r="126" spans="1:20" x14ac:dyDescent="0.2">
      <c r="A126" s="5">
        <f>臭氧及气象!A126</f>
        <v>44314.166666666664</v>
      </c>
      <c r="B126" s="47">
        <f>(臭氧及气象!A126-1462)*24*3600</f>
        <v>3702427200</v>
      </c>
      <c r="C126" s="47">
        <f>臭氧及气象!B126</f>
        <v>14.85</v>
      </c>
      <c r="D126" s="47">
        <f>臭氧及气象!C126</f>
        <v>31.66</v>
      </c>
      <c r="E126" s="47">
        <v>0</v>
      </c>
      <c r="F126" s="47">
        <f>IF(臭氧及气象!F126=0,"",臭氧及气象!F126)</f>
        <v>7.8409999999999994E-2</v>
      </c>
      <c r="G126" s="47" t="str">
        <f>IF(臭氧及气象!G126=0,"",臭氧及气象!G126)</f>
        <v/>
      </c>
      <c r="H126" s="47">
        <f>IF(臭氧及气象!H126=0,"",臭氧及气象!H126)</f>
        <v>39</v>
      </c>
      <c r="I126" s="47">
        <f>IF(臭氧及气象!I126=0,"",臭氧及气象!I126)</f>
        <v>1</v>
      </c>
      <c r="J126" s="47">
        <f>IF(臭氧及气象!J126=0,"",臭氧及气象!J126)</f>
        <v>34</v>
      </c>
      <c r="K126" s="47">
        <f>IF(臭氧及气象!K126=0,"",臭氧及气象!K126)</f>
        <v>0.38</v>
      </c>
      <c r="L126" s="47">
        <f>IF(VOCs!DB126="",0,VOCs!DB126)</f>
        <v>8.3099999999999934</v>
      </c>
      <c r="M126" s="47">
        <f>IF(VOCs!DC126="",0,VOCs!DC126)</f>
        <v>1.03</v>
      </c>
      <c r="N126" s="47">
        <f>IF(VOCs!DD126="",0,VOCs!DD126)</f>
        <v>0.63</v>
      </c>
      <c r="O126" s="47">
        <f>IF(VOCs!DE126="",0,VOCs!DE126)</f>
        <v>1.49</v>
      </c>
      <c r="P126" s="47">
        <f>IF(VOCs!DF126="",0,VOCs!DF126)</f>
        <v>2.0600000000000005</v>
      </c>
      <c r="Q126" s="47">
        <f>IF(VOCs!DG126="",0,VOCs!DG126)</f>
        <v>1.72</v>
      </c>
      <c r="R126" s="47">
        <f>IF(VOCs!DH126="",0,VOCs!DH126)</f>
        <v>0.03</v>
      </c>
      <c r="S126" s="47">
        <f>臭氧及气象!D126*8</f>
        <v>7.6</v>
      </c>
      <c r="T126" s="47">
        <f>(270-臭氧及气象!E126)/360*2*PI()</f>
        <v>0.36494834659201425</v>
      </c>
    </row>
    <row r="127" spans="1:20" x14ac:dyDescent="0.2">
      <c r="A127" s="5">
        <f>臭氧及气象!A127</f>
        <v>44314.208333333336</v>
      </c>
      <c r="B127" s="47">
        <f>(臭氧及气象!A127-1462)*24*3600</f>
        <v>3702430800</v>
      </c>
      <c r="C127" s="47">
        <f>臭氧及气象!B127</f>
        <v>14.36</v>
      </c>
      <c r="D127" s="47">
        <f>臭氧及气象!C127</f>
        <v>30.99</v>
      </c>
      <c r="E127" s="47">
        <v>0</v>
      </c>
      <c r="F127" s="47">
        <f>IF(臭氧及气象!F127=0,"",臭氧及气象!F127)</f>
        <v>0.14455999999999999</v>
      </c>
      <c r="G127" s="47" t="str">
        <f>IF(臭氧及气象!G127=0,"",臭氧及气象!G127)</f>
        <v/>
      </c>
      <c r="H127" s="47">
        <f>IF(臭氧及气象!H127=0,"",臭氧及气象!H127)</f>
        <v>36</v>
      </c>
      <c r="I127" s="47">
        <f>IF(臭氧及气象!I127=0,"",臭氧及气象!I127)</f>
        <v>3</v>
      </c>
      <c r="J127" s="47">
        <f>IF(臭氧及气象!J127=0,"",臭氧及气象!J127)</f>
        <v>36</v>
      </c>
      <c r="K127" s="47">
        <f>IF(臭氧及气象!K127=0,"",臭氧及气象!K127)</f>
        <v>0.39</v>
      </c>
      <c r="L127" s="47">
        <f>IF(VOCs!DB127="",0,VOCs!DB127)</f>
        <v>8.1899999999999959</v>
      </c>
      <c r="M127" s="47">
        <f>IF(VOCs!DC127="",0,VOCs!DC127)</f>
        <v>1.1500000000000001</v>
      </c>
      <c r="N127" s="47">
        <f>IF(VOCs!DD127="",0,VOCs!DD127)</f>
        <v>0.61</v>
      </c>
      <c r="O127" s="47">
        <f>IF(VOCs!DE127="",0,VOCs!DE127)</f>
        <v>1.6900000000000002</v>
      </c>
      <c r="P127" s="47">
        <f>IF(VOCs!DF127="",0,VOCs!DF127)</f>
        <v>3.2799999999999989</v>
      </c>
      <c r="Q127" s="47">
        <f>IF(VOCs!DG127="",0,VOCs!DG127)</f>
        <v>1.26</v>
      </c>
      <c r="R127" s="47">
        <f>IF(VOCs!DH127="",0,VOCs!DH127)</f>
        <v>0.03</v>
      </c>
      <c r="S127" s="47">
        <f>臭氧及气象!D127*8</f>
        <v>7.36</v>
      </c>
      <c r="T127" s="47">
        <f>(270-臭氧及气象!E127)/360*2*PI()</f>
        <v>-1.6580627893945932E-2</v>
      </c>
    </row>
    <row r="128" spans="1:20" x14ac:dyDescent="0.2">
      <c r="A128" s="5">
        <f>臭氧及气象!A128</f>
        <v>44314.25</v>
      </c>
      <c r="B128" s="47">
        <f>(臭氧及气象!A128-1462)*24*3600</f>
        <v>3702434400</v>
      </c>
      <c r="C128" s="47">
        <f>臭氧及气象!B128</f>
        <v>14.24</v>
      </c>
      <c r="D128" s="47">
        <f>臭氧及气象!C128</f>
        <v>29.6</v>
      </c>
      <c r="E128" s="47">
        <v>0</v>
      </c>
      <c r="F128" s="47">
        <f>IF(臭氧及气象!F128=0,"",臭氧及气象!F128)</f>
        <v>1.5908899999999999</v>
      </c>
      <c r="G128" s="47">
        <f>IF(臭氧及气象!G128=0,"",臭氧及气象!G128)</f>
        <v>0.5</v>
      </c>
      <c r="H128" s="47">
        <f>IF(臭氧及气象!H128=0,"",臭氧及气象!H128)</f>
        <v>55</v>
      </c>
      <c r="I128" s="47">
        <f>IF(臭氧及气象!I128=0,"",臭氧及气象!I128)</f>
        <v>2</v>
      </c>
      <c r="J128" s="47">
        <f>IF(臭氧及气象!J128=0,"",臭氧及气象!J128)</f>
        <v>24</v>
      </c>
      <c r="K128" s="47">
        <f>IF(臭氧及气象!K128=0,"",臭氧及气象!K128)</f>
        <v>0.42</v>
      </c>
      <c r="L128" s="47">
        <f>IF(VOCs!DB128="",0,VOCs!DB128)</f>
        <v>8.7999999999999954</v>
      </c>
      <c r="M128" s="47">
        <f>IF(VOCs!DC128="",0,VOCs!DC128)</f>
        <v>0.94</v>
      </c>
      <c r="N128" s="47">
        <f>IF(VOCs!DD128="",0,VOCs!DD128)</f>
        <v>0.64</v>
      </c>
      <c r="O128" s="47">
        <f>IF(VOCs!DE128="",0,VOCs!DE128)</f>
        <v>1.6800000000000002</v>
      </c>
      <c r="P128" s="47">
        <f>IF(VOCs!DF128="",0,VOCs!DF128)</f>
        <v>3.4799999999999991</v>
      </c>
      <c r="Q128" s="47">
        <f>IF(VOCs!DG128="",0,VOCs!DG128)</f>
        <v>1.19</v>
      </c>
      <c r="R128" s="47">
        <f>IF(VOCs!DH128="",0,VOCs!DH128)</f>
        <v>0.06</v>
      </c>
      <c r="S128" s="47">
        <f>臭氧及气象!D128*8</f>
        <v>8.64</v>
      </c>
      <c r="T128" s="47">
        <f>(270-臭氧及气象!E128)/360*2*PI()</f>
        <v>0.29862583501623002</v>
      </c>
    </row>
    <row r="129" spans="1:20" x14ac:dyDescent="0.2">
      <c r="A129" s="5">
        <f>臭氧及气象!A129</f>
        <v>44314.291666666664</v>
      </c>
      <c r="B129" s="47">
        <f>(臭氧及气象!A129-1462)*24*3600</f>
        <v>3702438000</v>
      </c>
      <c r="C129" s="47">
        <f>臭氧及气象!B129</f>
        <v>15.51</v>
      </c>
      <c r="D129" s="47">
        <f>臭氧及气象!C129</f>
        <v>27.42</v>
      </c>
      <c r="E129" s="47">
        <v>0</v>
      </c>
      <c r="F129" s="47">
        <f>IF(臭氧及气象!F129=0,"",臭氧及气象!F129)</f>
        <v>3.8490500000000001</v>
      </c>
      <c r="G129" s="47">
        <f>IF(臭氧及气象!G129=0,"",臭氧及气象!G129)</f>
        <v>5.41</v>
      </c>
      <c r="H129" s="47">
        <f>IF(臭氧及气象!H129=0,"",臭氧及气象!H129)</f>
        <v>68</v>
      </c>
      <c r="I129" s="47">
        <f>IF(臭氧及气象!I129=0,"",臭氧及气象!I129)</f>
        <v>2</v>
      </c>
      <c r="J129" s="47">
        <f>IF(臭氧及气象!J129=0,"",臭氧及气象!J129)</f>
        <v>16</v>
      </c>
      <c r="K129" s="47">
        <f>IF(臭氧及气象!K129=0,"",臭氧及气象!K129)</f>
        <v>0.41</v>
      </c>
      <c r="L129" s="47">
        <f>IF(VOCs!DB129="",0,VOCs!DB129)</f>
        <v>7.4599999999999946</v>
      </c>
      <c r="M129" s="47">
        <f>IF(VOCs!DC129="",0,VOCs!DC129)</f>
        <v>1.1600000000000001</v>
      </c>
      <c r="N129" s="47">
        <f>IF(VOCs!DD129="",0,VOCs!DD129)</f>
        <v>0.75</v>
      </c>
      <c r="O129" s="47">
        <f>IF(VOCs!DE129="",0,VOCs!DE129)</f>
        <v>1.56</v>
      </c>
      <c r="P129" s="47">
        <f>IF(VOCs!DF129="",0,VOCs!DF129)</f>
        <v>2.7499999999999996</v>
      </c>
      <c r="Q129" s="47">
        <f>IF(VOCs!DG129="",0,VOCs!DG129)</f>
        <v>1.3800000000000001</v>
      </c>
      <c r="R129" s="47">
        <f>IF(VOCs!DH129="",0,VOCs!DH129)</f>
        <v>0.05</v>
      </c>
      <c r="S129" s="47">
        <f>臭氧及气象!D129*8</f>
        <v>12.4</v>
      </c>
      <c r="T129" s="47">
        <f>(270-臭氧及气象!E129)/360*2*PI()</f>
        <v>6.7020643276581818E-2</v>
      </c>
    </row>
    <row r="130" spans="1:20" x14ac:dyDescent="0.2">
      <c r="A130" s="5">
        <f>臭氧及气象!A130</f>
        <v>44314.333333333336</v>
      </c>
      <c r="B130" s="47">
        <f>(臭氧及气象!A130-1462)*24*3600</f>
        <v>3702441600</v>
      </c>
      <c r="C130" s="47">
        <f>臭氧及气象!B130</f>
        <v>16.75</v>
      </c>
      <c r="D130" s="47">
        <f>臭氧及气象!C130</f>
        <v>28.35</v>
      </c>
      <c r="E130" s="47">
        <v>0</v>
      </c>
      <c r="F130" s="47">
        <f>IF(臭氧及气象!F130=0,"",臭氧及气象!F130)</f>
        <v>5.1120999999999999</v>
      </c>
      <c r="G130" s="47">
        <f>IF(臭氧及气象!G130=0,"",臭氧及气象!G130)</f>
        <v>14.69</v>
      </c>
      <c r="H130" s="47">
        <f>IF(臭氧及气象!H130=0,"",臭氧及气象!H130)</f>
        <v>72</v>
      </c>
      <c r="I130" s="47">
        <f>IF(臭氧及气象!I130=0,"",臭氧及气象!I130)</f>
        <v>3</v>
      </c>
      <c r="J130" s="47">
        <f>IF(臭氧及气象!J130=0,"",臭氧及气象!J130)</f>
        <v>16</v>
      </c>
      <c r="K130" s="47">
        <f>IF(臭氧及气象!K130=0,"",臭氧及气象!K130)</f>
        <v>0.46</v>
      </c>
      <c r="L130" s="47">
        <f>IF(VOCs!DB130="",0,VOCs!DB130)</f>
        <v>8.4799999999999969</v>
      </c>
      <c r="M130" s="47">
        <f>IF(VOCs!DC130="",0,VOCs!DC130)</f>
        <v>1.3900000000000001</v>
      </c>
      <c r="N130" s="47">
        <f>IF(VOCs!DD130="",0,VOCs!DD130)</f>
        <v>0.83</v>
      </c>
      <c r="O130" s="47">
        <f>IF(VOCs!DE130="",0,VOCs!DE130)</f>
        <v>1.5</v>
      </c>
      <c r="P130" s="47">
        <f>IF(VOCs!DF130="",0,VOCs!DF130)</f>
        <v>3.4699999999999993</v>
      </c>
      <c r="Q130" s="47">
        <f>IF(VOCs!DG130="",0,VOCs!DG130)</f>
        <v>1.4900000000000002</v>
      </c>
      <c r="R130" s="47">
        <f>IF(VOCs!DH130="",0,VOCs!DH130)</f>
        <v>0.43</v>
      </c>
      <c r="S130" s="47">
        <f>臭氧及气象!D130*8</f>
        <v>16.16</v>
      </c>
      <c r="T130" s="47">
        <f>(270-臭氧及气象!E130)/360*2*PI()</f>
        <v>-0.212930168743308</v>
      </c>
    </row>
    <row r="131" spans="1:20" x14ac:dyDescent="0.2">
      <c r="A131" s="5">
        <f>臭氧及气象!A131</f>
        <v>44314.375</v>
      </c>
      <c r="B131" s="47">
        <f>(臭氧及气象!A131-1462)*24*3600</f>
        <v>3702445200</v>
      </c>
      <c r="C131" s="47">
        <f>臭氧及气象!B131</f>
        <v>18.239999999999998</v>
      </c>
      <c r="D131" s="47">
        <f>臭氧及气象!C131</f>
        <v>26.81</v>
      </c>
      <c r="E131" s="47">
        <v>0</v>
      </c>
      <c r="F131" s="47">
        <f>IF(臭氧及气象!F131=0,"",臭氧及气象!F131)</f>
        <v>6.0201599999999997</v>
      </c>
      <c r="G131" s="47">
        <f>IF(臭氧及气象!G131=0,"",臭氧及气象!G131)</f>
        <v>23.9</v>
      </c>
      <c r="H131" s="47">
        <f>IF(臭氧及气象!H131=0,"",臭氧及气象!H131)</f>
        <v>27</v>
      </c>
      <c r="I131" s="47">
        <f>IF(臭氧及气象!I131=0,"",臭氧及气象!I131)</f>
        <v>3</v>
      </c>
      <c r="J131" s="47">
        <f>IF(臭氧及气象!J131=0,"",臭氧及气象!J131)</f>
        <v>13</v>
      </c>
      <c r="K131" s="47">
        <f>IF(臭氧及气象!K131=0,"",臭氧及气象!K131)</f>
        <v>0.55000000000000004</v>
      </c>
      <c r="L131" s="47">
        <f>IF(VOCs!DB131="",0,VOCs!DB131)</f>
        <v>6.5399999999999974</v>
      </c>
      <c r="M131" s="47">
        <f>IF(VOCs!DC131="",0,VOCs!DC131)</f>
        <v>0.68</v>
      </c>
      <c r="N131" s="47">
        <f>IF(VOCs!DD131="",0,VOCs!DD131)</f>
        <v>0.55000000000000004</v>
      </c>
      <c r="O131" s="47">
        <f>IF(VOCs!DE131="",0,VOCs!DE131)</f>
        <v>1.1900000000000002</v>
      </c>
      <c r="P131" s="47">
        <f>IF(VOCs!DF131="",0,VOCs!DF131)</f>
        <v>2.4599999999999991</v>
      </c>
      <c r="Q131" s="47">
        <f>IF(VOCs!DG131="",0,VOCs!DG131)</f>
        <v>1.6</v>
      </c>
      <c r="R131" s="47">
        <f>IF(VOCs!DH131="",0,VOCs!DH131)</f>
        <v>0.19</v>
      </c>
      <c r="S131" s="47">
        <f>臭氧及气象!D131*8</f>
        <v>20.399999999999999</v>
      </c>
      <c r="T131" s="47">
        <f>(270-臭氧及气象!E131)/360*2*PI()</f>
        <v>-0.18081611050661278</v>
      </c>
    </row>
    <row r="132" spans="1:20" x14ac:dyDescent="0.2">
      <c r="A132" s="5">
        <f>臭氧及气象!A132</f>
        <v>44314.416666666664</v>
      </c>
      <c r="B132" s="47">
        <f>(臭氧及气象!A132-1462)*24*3600</f>
        <v>3702448800</v>
      </c>
      <c r="C132" s="47">
        <f>臭氧及气象!B132</f>
        <v>19.3</v>
      </c>
      <c r="D132" s="47">
        <f>臭氧及气象!C132</f>
        <v>24.08</v>
      </c>
      <c r="E132" s="47">
        <v>0</v>
      </c>
      <c r="F132" s="47">
        <f>IF(臭氧及气象!F132=0,"",臭氧及气象!F132)</f>
        <v>6.3493300000000001</v>
      </c>
      <c r="G132" s="47">
        <f>IF(臭氧及气象!G132=0,"",臭氧及气象!G132)</f>
        <v>33.4</v>
      </c>
      <c r="H132" s="47">
        <f>IF(臭氧及气象!H132=0,"",臭氧及气象!H132)</f>
        <v>168</v>
      </c>
      <c r="I132" s="47">
        <f>IF(臭氧及气象!I132=0,"",臭氧及气象!I132)</f>
        <v>2</v>
      </c>
      <c r="J132" s="47">
        <f>IF(臭氧及气象!J132=0,"",臭氧及气象!J132)</f>
        <v>7</v>
      </c>
      <c r="K132" s="47">
        <f>IF(臭氧及气象!K132=0,"",臭氧及气象!K132)</f>
        <v>0.45</v>
      </c>
      <c r="L132" s="47">
        <f>IF(VOCs!DB132="",0,VOCs!DB132)</f>
        <v>5.1899999999999977</v>
      </c>
      <c r="M132" s="47">
        <f>IF(VOCs!DC132="",0,VOCs!DC132)</f>
        <v>0.39</v>
      </c>
      <c r="N132" s="47">
        <f>IF(VOCs!DD132="",0,VOCs!DD132)</f>
        <v>0.41</v>
      </c>
      <c r="O132" s="47">
        <f>IF(VOCs!DE132="",0,VOCs!DE132)</f>
        <v>0.80999999999999994</v>
      </c>
      <c r="P132" s="47">
        <f>IF(VOCs!DF132="",0,VOCs!DF132)</f>
        <v>1.9400000000000004</v>
      </c>
      <c r="Q132" s="47">
        <f>IF(VOCs!DG132="",0,VOCs!DG132)</f>
        <v>0.98</v>
      </c>
      <c r="R132" s="47">
        <f>IF(VOCs!DH132="",0,VOCs!DH132)</f>
        <v>0.16</v>
      </c>
      <c r="S132" s="47">
        <f>臭氧及气象!D132*8</f>
        <v>22.72</v>
      </c>
      <c r="T132" s="47">
        <f>(270-臭氧及气象!E132)/360*2*PI()</f>
        <v>2.0420352248333933E-2</v>
      </c>
    </row>
    <row r="133" spans="1:20" x14ac:dyDescent="0.2">
      <c r="A133" s="5">
        <f>臭氧及气象!A133</f>
        <v>44314.458333333336</v>
      </c>
      <c r="B133" s="47">
        <f>(臭氧及气象!A133-1462)*24*3600</f>
        <v>3702452400</v>
      </c>
      <c r="C133" s="47">
        <f>臭氧及气象!B133</f>
        <v>20.51</v>
      </c>
      <c r="D133" s="47">
        <f>臭氧及气象!C133</f>
        <v>21.26</v>
      </c>
      <c r="E133" s="47">
        <v>0</v>
      </c>
      <c r="F133" s="47">
        <f>IF(臭氧及气象!F133=0,"",臭氧及气象!F133)</f>
        <v>6.8326599999999997</v>
      </c>
      <c r="G133" s="47">
        <f>IF(臭氧及气象!G133=0,"",臭氧及气象!G133)</f>
        <v>39.03</v>
      </c>
      <c r="H133" s="47">
        <f>IF(臭氧及气象!H133=0,"",臭氧及气象!H133)</f>
        <v>630</v>
      </c>
      <c r="I133" s="47">
        <f>IF(臭氧及气象!I133=0,"",臭氧及气象!I133)</f>
        <v>2</v>
      </c>
      <c r="J133" s="47">
        <f>IF(臭氧及气象!J133=0,"",臭氧及气象!J133)</f>
        <v>7</v>
      </c>
      <c r="K133" s="47">
        <f>IF(臭氧及气象!K133=0,"",臭氧及气象!K133)</f>
        <v>0.49</v>
      </c>
      <c r="L133" s="47">
        <f>IF(VOCs!DB133="",0,VOCs!DB133)</f>
        <v>6.969999999999998</v>
      </c>
      <c r="M133" s="47">
        <f>IF(VOCs!DC133="",0,VOCs!DC133)</f>
        <v>0.55000000000000004</v>
      </c>
      <c r="N133" s="47">
        <f>IF(VOCs!DD133="",0,VOCs!DD133)</f>
        <v>0.37</v>
      </c>
      <c r="O133" s="47">
        <f>IF(VOCs!DE133="",0,VOCs!DE133)</f>
        <v>0.91</v>
      </c>
      <c r="P133" s="47">
        <f>IF(VOCs!DF133="",0,VOCs!DF133)</f>
        <v>1.4800000000000002</v>
      </c>
      <c r="Q133" s="47">
        <f>IF(VOCs!DG133="",0,VOCs!DG133)</f>
        <v>1.05</v>
      </c>
      <c r="R133" s="47">
        <f>IF(VOCs!DH133="",0,VOCs!DH133)</f>
        <v>7.0000000000000007E-2</v>
      </c>
      <c r="S133" s="47">
        <f>臭氧及气象!D133*8</f>
        <v>18.239999999999998</v>
      </c>
      <c r="T133" s="47">
        <f>(270-臭氧及气象!E133)/360*2*PI()</f>
        <v>0.10157816246606986</v>
      </c>
    </row>
    <row r="134" spans="1:20" x14ac:dyDescent="0.2">
      <c r="A134" s="5">
        <f>臭氧及气象!A134</f>
        <v>44314.5</v>
      </c>
      <c r="B134" s="47">
        <f>(臭氧及气象!A134-1462)*24*3600</f>
        <v>3702456000</v>
      </c>
      <c r="C134" s="47">
        <f>臭氧及气象!B134</f>
        <v>21.06</v>
      </c>
      <c r="D134" s="47">
        <f>臭氧及气象!C134</f>
        <v>21.04</v>
      </c>
      <c r="E134" s="47">
        <v>0</v>
      </c>
      <c r="F134" s="47">
        <f>IF(臭氧及气象!F134=0,"",臭氧及气象!F134)</f>
        <v>6.8506400000000003</v>
      </c>
      <c r="G134" s="47">
        <f>IF(臭氧及气象!G134=0,"",臭氧及气象!G134)</f>
        <v>44.32</v>
      </c>
      <c r="H134" s="47">
        <f>IF(臭氧及气象!H134=0,"",臭氧及气象!H134)</f>
        <v>607</v>
      </c>
      <c r="I134" s="47">
        <f>IF(臭氧及气象!I134=0,"",臭氧及气象!I134)</f>
        <v>2</v>
      </c>
      <c r="J134" s="47">
        <f>IF(臭氧及气象!J134=0,"",臭氧及气象!J134)</f>
        <v>7</v>
      </c>
      <c r="K134" s="47">
        <f>IF(臭氧及气象!K134=0,"",臭氧及气象!K134)</f>
        <v>0.51</v>
      </c>
      <c r="L134" s="47">
        <f>IF(VOCs!DB134="",0,VOCs!DB134)</f>
        <v>6.1399999999999979</v>
      </c>
      <c r="M134" s="47">
        <f>IF(VOCs!DC134="",0,VOCs!DC134)</f>
        <v>0.68</v>
      </c>
      <c r="N134" s="47">
        <f>IF(VOCs!DD134="",0,VOCs!DD134)</f>
        <v>0.41</v>
      </c>
      <c r="O134" s="47">
        <f>IF(VOCs!DE134="",0,VOCs!DE134)</f>
        <v>1.0500000000000003</v>
      </c>
      <c r="P134" s="47">
        <f>IF(VOCs!DF134="",0,VOCs!DF134)</f>
        <v>5.169999999999999</v>
      </c>
      <c r="Q134" s="47">
        <f>IF(VOCs!DG134="",0,VOCs!DG134)</f>
        <v>1.7</v>
      </c>
      <c r="R134" s="47">
        <f>IF(VOCs!DH134="",0,VOCs!DH134)</f>
        <v>0.08</v>
      </c>
      <c r="S134" s="47">
        <f>臭氧及气象!D134*8</f>
        <v>22.8</v>
      </c>
      <c r="T134" s="47">
        <f>(270-臭氧及气象!E134)/360*2*PI()</f>
        <v>-0.15568336927789447</v>
      </c>
    </row>
    <row r="135" spans="1:20" x14ac:dyDescent="0.2">
      <c r="A135" s="5">
        <f>臭氧及气象!A135</f>
        <v>44314.541666666664</v>
      </c>
      <c r="B135" s="47">
        <f>(臭氧及气象!A135-1462)*24*3600</f>
        <v>3702459600</v>
      </c>
      <c r="C135" s="47">
        <f>臭氧及气象!B135</f>
        <v>21.55</v>
      </c>
      <c r="D135" s="47">
        <f>臭氧及气象!C135</f>
        <v>20.420000000000002</v>
      </c>
      <c r="E135" s="47">
        <v>0</v>
      </c>
      <c r="F135" s="47">
        <f>IF(臭氧及气象!F135=0,"",臭氧及气象!F135)</f>
        <v>6.5970599999999999</v>
      </c>
      <c r="G135" s="47">
        <f>IF(臭氧及气象!G135=0,"",臭氧及气象!G135)</f>
        <v>45.45</v>
      </c>
      <c r="H135" s="47">
        <f>IF(臭氧及气象!H135=0,"",臭氧及气象!H135)</f>
        <v>111</v>
      </c>
      <c r="I135" s="47">
        <f>IF(臭氧及气象!I135=0,"",臭氧及气象!I135)</f>
        <v>2</v>
      </c>
      <c r="J135" s="47">
        <f>IF(臭氧及气象!J135=0,"",臭氧及气象!J135)</f>
        <v>7</v>
      </c>
      <c r="K135" s="47">
        <f>IF(臭氧及气象!K135=0,"",臭氧及气象!K135)</f>
        <v>0.54</v>
      </c>
      <c r="L135" s="47">
        <f>IF(VOCs!DB135="",0,VOCs!DB135)</f>
        <v>5.019999999999996</v>
      </c>
      <c r="M135" s="47">
        <f>IF(VOCs!DC135="",0,VOCs!DC135)</f>
        <v>0.42</v>
      </c>
      <c r="N135" s="47">
        <f>IF(VOCs!DD135="",0,VOCs!DD135)</f>
        <v>0.3</v>
      </c>
      <c r="O135" s="47">
        <f>IF(VOCs!DE135="",0,VOCs!DE135)</f>
        <v>0.72000000000000008</v>
      </c>
      <c r="P135" s="47">
        <f>IF(VOCs!DF135="",0,VOCs!DF135)</f>
        <v>1.69</v>
      </c>
      <c r="Q135" s="47">
        <f>IF(VOCs!DG135="",0,VOCs!DG135)</f>
        <v>1.5</v>
      </c>
      <c r="R135" s="47">
        <f>IF(VOCs!DH135="",0,VOCs!DH135)</f>
        <v>0.02</v>
      </c>
      <c r="S135" s="47">
        <f>臭氧及气象!D135*8</f>
        <v>22</v>
      </c>
      <c r="T135" s="47">
        <f>(270-臭氧及气象!E135)/360*2*PI()</f>
        <v>-0.11152653920243742</v>
      </c>
    </row>
    <row r="136" spans="1:20" x14ac:dyDescent="0.2">
      <c r="A136" s="5">
        <f>臭氧及气象!A136</f>
        <v>44314.583333333336</v>
      </c>
      <c r="B136" s="47">
        <f>(臭氧及气象!A136-1462)*24*3600</f>
        <v>3702463200</v>
      </c>
      <c r="C136" s="47">
        <f>臭氧及气象!B136</f>
        <v>21.64</v>
      </c>
      <c r="D136" s="47">
        <f>臭氧及气象!C136</f>
        <v>17.440000000000001</v>
      </c>
      <c r="E136" s="47">
        <v>0</v>
      </c>
      <c r="F136" s="47">
        <f>IF(臭氧及气象!F136=0,"",臭氧及气象!F136)</f>
        <v>6.3839699999999997</v>
      </c>
      <c r="G136" s="47">
        <f>IF(臭氧及气象!G136=0,"",臭氧及气象!G136)</f>
        <v>41.45</v>
      </c>
      <c r="H136" s="47">
        <f>IF(臭氧及气象!H136=0,"",臭氧及气象!H136)</f>
        <v>113</v>
      </c>
      <c r="I136" s="47">
        <f>IF(臭氧及气象!I136=0,"",臭氧及气象!I136)</f>
        <v>2</v>
      </c>
      <c r="J136" s="47">
        <f>IF(臭氧及气象!J136=0,"",臭氧及气象!J136)</f>
        <v>6</v>
      </c>
      <c r="K136" s="47">
        <f>IF(臭氧及气象!K136=0,"",臭氧及气象!K136)</f>
        <v>0.57999999999999996</v>
      </c>
      <c r="L136" s="47">
        <f>IF(VOCs!DB136="",0,VOCs!DB136)</f>
        <v>5.3699999999999974</v>
      </c>
      <c r="M136" s="47">
        <f>IF(VOCs!DC136="",0,VOCs!DC136)</f>
        <v>0.37</v>
      </c>
      <c r="N136" s="47">
        <f>IF(VOCs!DD136="",0,VOCs!DD136)</f>
        <v>0.33</v>
      </c>
      <c r="O136" s="47">
        <f>IF(VOCs!DE136="",0,VOCs!DE136)</f>
        <v>0.77000000000000013</v>
      </c>
      <c r="P136" s="47">
        <f>IF(VOCs!DF136="",0,VOCs!DF136)</f>
        <v>1.77</v>
      </c>
      <c r="Q136" s="47">
        <f>IF(VOCs!DG136="",0,VOCs!DG136)</f>
        <v>1.41</v>
      </c>
      <c r="R136" s="47">
        <f>IF(VOCs!DH136="",0,VOCs!DH136)</f>
        <v>0.02</v>
      </c>
      <c r="S136" s="47">
        <f>臭氧及气象!D136*8</f>
        <v>32.72</v>
      </c>
      <c r="T136" s="47">
        <f>(270-臭氧及气象!E136)/360*2*PI()</f>
        <v>-0.20280725908174116</v>
      </c>
    </row>
    <row r="137" spans="1:20" x14ac:dyDescent="0.2">
      <c r="A137" s="5">
        <f>臭氧及气象!A137</f>
        <v>44314.625</v>
      </c>
      <c r="B137" s="47">
        <f>(臭氧及气象!A137-1462)*24*3600</f>
        <v>3702466800</v>
      </c>
      <c r="C137" s="47">
        <f>臭氧及气象!B137</f>
        <v>22.56</v>
      </c>
      <c r="D137" s="47">
        <f>臭氧及气象!C137</f>
        <v>18.32</v>
      </c>
      <c r="E137" s="47">
        <v>0</v>
      </c>
      <c r="F137" s="47">
        <f>IF(臭氧及气象!F137=0,"",臭氧及气象!F137)</f>
        <v>5.4346300000000003</v>
      </c>
      <c r="G137" s="47">
        <f>IF(臭氧及气象!G137=0,"",臭氧及气象!G137)</f>
        <v>35.83</v>
      </c>
      <c r="H137" s="47">
        <f>IF(臭氧及气象!H137=0,"",臭氧及气象!H137)</f>
        <v>116</v>
      </c>
      <c r="I137" s="47">
        <f>IF(臭氧及气象!I137=0,"",臭氧及气象!I137)</f>
        <v>2</v>
      </c>
      <c r="J137" s="47">
        <f>IF(臭氧及气象!J137=0,"",臭氧及气象!J137)</f>
        <v>7</v>
      </c>
      <c r="K137" s="47">
        <f>IF(臭氧及气象!K137=0,"",臭氧及气象!K137)</f>
        <v>3.16</v>
      </c>
      <c r="L137" s="47">
        <f>IF(VOCs!DB137="",0,VOCs!DB137)</f>
        <v>4.7399999999999975</v>
      </c>
      <c r="M137" s="47">
        <f>IF(VOCs!DC137="",0,VOCs!DC137)</f>
        <v>0.5</v>
      </c>
      <c r="N137" s="47">
        <f>IF(VOCs!DD137="",0,VOCs!DD137)</f>
        <v>0.32</v>
      </c>
      <c r="O137" s="47">
        <f>IF(VOCs!DE137="",0,VOCs!DE137)</f>
        <v>0.79</v>
      </c>
      <c r="P137" s="47">
        <f>IF(VOCs!DF137="",0,VOCs!DF137)</f>
        <v>1.6900000000000002</v>
      </c>
      <c r="Q137" s="47">
        <f>IF(VOCs!DG137="",0,VOCs!DG137)</f>
        <v>1.9200000000000002</v>
      </c>
      <c r="R137" s="47">
        <f>IF(VOCs!DH137="",0,VOCs!DH137)</f>
        <v>0.03</v>
      </c>
      <c r="S137" s="47">
        <f>臭氧及气象!D137*8</f>
        <v>22.96</v>
      </c>
      <c r="T137" s="47">
        <f>(270-臭氧及气象!E137)/360*2*PI()</f>
        <v>-4.0142572795872754E-3</v>
      </c>
    </row>
    <row r="138" spans="1:20" x14ac:dyDescent="0.2">
      <c r="A138" s="5">
        <f>臭氧及气象!A138</f>
        <v>44314.666666666664</v>
      </c>
      <c r="B138" s="47">
        <f>(臭氧及气象!A138-1462)*24*3600</f>
        <v>3702470400</v>
      </c>
      <c r="C138" s="47">
        <f>臭氧及气象!B138</f>
        <v>23.41</v>
      </c>
      <c r="D138" s="47">
        <f>臭氧及气象!C138</f>
        <v>17.96</v>
      </c>
      <c r="E138" s="47">
        <v>0</v>
      </c>
      <c r="F138" s="47">
        <f>IF(臭氧及气象!F138=0,"",臭氧及气象!F138)</f>
        <v>4.0916300000000003</v>
      </c>
      <c r="G138" s="47">
        <f>IF(臭氧及气象!G138=0,"",臭氧及气象!G138)</f>
        <v>26.43</v>
      </c>
      <c r="H138" s="47">
        <f>IF(臭氧及气象!H138=0,"",臭氧及气象!H138)</f>
        <v>115</v>
      </c>
      <c r="I138" s="47">
        <f>IF(臭氧及气象!I138=0,"",臭氧及气象!I138)</f>
        <v>1</v>
      </c>
      <c r="J138" s="47">
        <f>IF(臭氧及气象!J138=0,"",臭氧及气象!J138)</f>
        <v>7</v>
      </c>
      <c r="K138" s="47">
        <f>IF(臭氧及气象!K138=0,"",臭氧及气象!K138)</f>
        <v>1.23</v>
      </c>
      <c r="L138" s="47">
        <f>IF(VOCs!DB138="",0,VOCs!DB138)</f>
        <v>4.5199999999999978</v>
      </c>
      <c r="M138" s="47">
        <f>IF(VOCs!DC138="",0,VOCs!DC138)</f>
        <v>0.49</v>
      </c>
      <c r="N138" s="47">
        <f>IF(VOCs!DD138="",0,VOCs!DD138)</f>
        <v>0.36</v>
      </c>
      <c r="O138" s="47">
        <f>IF(VOCs!DE138="",0,VOCs!DE138)</f>
        <v>0.84000000000000008</v>
      </c>
      <c r="P138" s="47">
        <f>IF(VOCs!DF138="",0,VOCs!DF138)</f>
        <v>2.35</v>
      </c>
      <c r="Q138" s="47">
        <f>IF(VOCs!DG138="",0,VOCs!DG138)</f>
        <v>1.7799999999999998</v>
      </c>
      <c r="R138" s="47">
        <f>IF(VOCs!DH138="",0,VOCs!DH138)</f>
        <v>0</v>
      </c>
      <c r="S138" s="47">
        <f>臭氧及气象!D138*8</f>
        <v>20</v>
      </c>
      <c r="T138" s="47">
        <f>(270-臭氧及气象!E138)/360*2*PI()</f>
        <v>-0.11274826967883333</v>
      </c>
    </row>
    <row r="139" spans="1:20" x14ac:dyDescent="0.2">
      <c r="A139" s="5">
        <f>臭氧及气象!A139</f>
        <v>44314.708333333336</v>
      </c>
      <c r="B139" s="47">
        <f>(臭氧及气象!A139-1462)*24*3600</f>
        <v>3702474000</v>
      </c>
      <c r="C139" s="47">
        <f>臭氧及气象!B139</f>
        <v>23.38</v>
      </c>
      <c r="D139" s="47">
        <f>臭氧及气象!C139</f>
        <v>18.309999999999999</v>
      </c>
      <c r="E139" s="47">
        <v>0</v>
      </c>
      <c r="F139" s="47">
        <f>IF(臭氧及气象!F139=0,"",臭氧及气象!F139)</f>
        <v>2.2591600000000001</v>
      </c>
      <c r="G139" s="47">
        <f>IF(臭氧及气象!G139=0,"",臭氧及气象!G139)</f>
        <v>17.190000000000001</v>
      </c>
      <c r="H139" s="47">
        <f>IF(臭氧及气象!H139=0,"",臭氧及气象!H139)</f>
        <v>116</v>
      </c>
      <c r="I139" s="47">
        <f>IF(臭氧及气象!I139=0,"",臭氧及气象!I139)</f>
        <v>2</v>
      </c>
      <c r="J139" s="47">
        <f>IF(臭氧及气象!J139=0,"",臭氧及气象!J139)</f>
        <v>7</v>
      </c>
      <c r="K139" s="47">
        <f>IF(臭氧及气象!K139=0,"",臭氧及气象!K139)</f>
        <v>1.76</v>
      </c>
      <c r="L139" s="47">
        <f>IF(VOCs!DB139="",0,VOCs!DB139)</f>
        <v>4.4499999999999975</v>
      </c>
      <c r="M139" s="47">
        <f>IF(VOCs!DC139="",0,VOCs!DC139)</f>
        <v>0.54</v>
      </c>
      <c r="N139" s="47">
        <f>IF(VOCs!DD139="",0,VOCs!DD139)</f>
        <v>0.38</v>
      </c>
      <c r="O139" s="47">
        <f>IF(VOCs!DE139="",0,VOCs!DE139)</f>
        <v>0.85</v>
      </c>
      <c r="P139" s="47">
        <f>IF(VOCs!DF139="",0,VOCs!DF139)</f>
        <v>1.8200000000000003</v>
      </c>
      <c r="Q139" s="47">
        <f>IF(VOCs!DG139="",0,VOCs!DG139)</f>
        <v>1.8900000000000001</v>
      </c>
      <c r="R139" s="47">
        <f>IF(VOCs!DH139="",0,VOCs!DH139)</f>
        <v>0.03</v>
      </c>
      <c r="S139" s="47">
        <f>臭氧及气象!D139*8</f>
        <v>19.12</v>
      </c>
      <c r="T139" s="47">
        <f>(270-臭氧及气象!E139)/360*2*PI()</f>
        <v>-0.17767451785302288</v>
      </c>
    </row>
    <row r="140" spans="1:20" x14ac:dyDescent="0.2">
      <c r="A140" s="5">
        <f>臭氧及气象!A140</f>
        <v>44314.75</v>
      </c>
      <c r="B140" s="47">
        <f>(臭氧及气象!A140-1462)*24*3600</f>
        <v>3702477600</v>
      </c>
      <c r="C140" s="47">
        <f>臭氧及气象!B140</f>
        <v>22.94</v>
      </c>
      <c r="D140" s="47">
        <f>臭氧及气象!C140</f>
        <v>18.91</v>
      </c>
      <c r="E140" s="47">
        <v>0</v>
      </c>
      <c r="F140" s="47">
        <f>IF(臭氧及气象!F140=0,"",臭氧及气象!F140)</f>
        <v>0.51053999999999999</v>
      </c>
      <c r="G140" s="47">
        <f>IF(臭氧及气象!G140=0,"",臭氧及气象!G140)</f>
        <v>7.93</v>
      </c>
      <c r="H140" s="47">
        <f>IF(臭氧及气象!H140=0,"",臭氧及气象!H140)</f>
        <v>117</v>
      </c>
      <c r="I140" s="47">
        <f>IF(臭氧及气象!I140=0,"",臭氧及气象!I140)</f>
        <v>1</v>
      </c>
      <c r="J140" s="47">
        <f>IF(臭氧及气象!J140=0,"",臭氧及气象!J140)</f>
        <v>7</v>
      </c>
      <c r="K140" s="47">
        <f>IF(臭氧及气象!K140=0,"",臭氧及气象!K140)</f>
        <v>0.52</v>
      </c>
      <c r="L140" s="47">
        <f>IF(VOCs!DB140="",0,VOCs!DB140)</f>
        <v>4.9199999999999982</v>
      </c>
      <c r="M140" s="47">
        <f>IF(VOCs!DC140="",0,VOCs!DC140)</f>
        <v>0.55000000000000004</v>
      </c>
      <c r="N140" s="47">
        <f>IF(VOCs!DD140="",0,VOCs!DD140)</f>
        <v>0.56999999999999995</v>
      </c>
      <c r="O140" s="47">
        <f>IF(VOCs!DE140="",0,VOCs!DE140)</f>
        <v>1.07</v>
      </c>
      <c r="P140" s="47">
        <f>IF(VOCs!DF140="",0,VOCs!DF140)</f>
        <v>1.53</v>
      </c>
      <c r="Q140" s="47">
        <f>IF(VOCs!DG140="",0,VOCs!DG140)</f>
        <v>1.59</v>
      </c>
      <c r="R140" s="47">
        <f>IF(VOCs!DH140="",0,VOCs!DH140)</f>
        <v>0.02</v>
      </c>
      <c r="S140" s="47">
        <f>臭氧及气象!D140*8</f>
        <v>13.36</v>
      </c>
      <c r="T140" s="47">
        <f>(270-臭氧及气象!E140)/360*2*PI()</f>
        <v>-8.2728606544531375E-2</v>
      </c>
    </row>
    <row r="141" spans="1:20" x14ac:dyDescent="0.2">
      <c r="A141" s="5">
        <f>臭氧及气象!A141</f>
        <v>44314.791666666664</v>
      </c>
      <c r="B141" s="47">
        <f>(臭氧及气象!A141-1462)*24*3600</f>
        <v>3702481200</v>
      </c>
      <c r="C141" s="47">
        <f>臭氧及气象!B141</f>
        <v>21.54</v>
      </c>
      <c r="D141" s="47">
        <f>臭氧及气象!C141</f>
        <v>20.66</v>
      </c>
      <c r="E141" s="47">
        <v>0</v>
      </c>
      <c r="F141" s="47">
        <f>IF(臭氧及气象!F141=0,"",臭氧及气象!F141)</f>
        <v>5.3379999999999997E-2</v>
      </c>
      <c r="G141" s="47">
        <f>IF(臭氧及气象!G141=0,"",臭氧及气象!G141)</f>
        <v>1.86</v>
      </c>
      <c r="H141" s="47">
        <f>IF(臭氧及气象!H141=0,"",臭氧及气象!H141)</f>
        <v>110</v>
      </c>
      <c r="I141" s="47">
        <f>IF(臭氧及气象!I141=0,"",臭氧及气象!I141)</f>
        <v>1</v>
      </c>
      <c r="J141" s="47">
        <f>IF(臭氧及气象!J141=0,"",臭氧及气象!J141)</f>
        <v>9</v>
      </c>
      <c r="K141" s="47">
        <f>IF(臭氧及气象!K141=0,"",臭氧及气象!K141)</f>
        <v>0.48</v>
      </c>
      <c r="L141" s="47">
        <f>IF(VOCs!DB141="",0,VOCs!DB141)</f>
        <v>6.6499999999999968</v>
      </c>
      <c r="M141" s="47">
        <f>IF(VOCs!DC141="",0,VOCs!DC141)</f>
        <v>1.1300000000000001</v>
      </c>
      <c r="N141" s="47">
        <f>IF(VOCs!DD141="",0,VOCs!DD141)</f>
        <v>0.87</v>
      </c>
      <c r="O141" s="47">
        <f>IF(VOCs!DE141="",0,VOCs!DE141)</f>
        <v>1.28</v>
      </c>
      <c r="P141" s="47">
        <f>IF(VOCs!DF141="",0,VOCs!DF141)</f>
        <v>1.41</v>
      </c>
      <c r="Q141" s="47">
        <f>IF(VOCs!DG141="",0,VOCs!DG141)</f>
        <v>1.7999999999999998</v>
      </c>
      <c r="R141" s="47">
        <f>IF(VOCs!DH141="",0,VOCs!DH141)</f>
        <v>0.02</v>
      </c>
      <c r="S141" s="47">
        <f>臭氧及气象!D141*8</f>
        <v>9.0399999999999991</v>
      </c>
      <c r="T141" s="47">
        <f>(270-臭氧及气象!E141)/360*2*PI()</f>
        <v>8.5521133347721753E-2</v>
      </c>
    </row>
    <row r="142" spans="1:20" x14ac:dyDescent="0.2">
      <c r="A142" s="5">
        <f>臭氧及气象!A142</f>
        <v>44314.833333333336</v>
      </c>
      <c r="B142" s="47">
        <f>(臭氧及气象!A142-1462)*24*3600</f>
        <v>3702484800</v>
      </c>
      <c r="C142" s="47">
        <f>臭氧及气象!B142</f>
        <v>19.670000000000002</v>
      </c>
      <c r="D142" s="47">
        <f>臭氧及气象!C142</f>
        <v>24.33</v>
      </c>
      <c r="E142" s="47">
        <v>0</v>
      </c>
      <c r="F142" s="47">
        <f>IF(臭氧及气象!F142=0,"",臭氧及气象!F142)</f>
        <v>6.6879999999999995E-2</v>
      </c>
      <c r="G142" s="47" t="str">
        <f>IF(臭氧及气象!G142=0,"",臭氧及气象!G142)</f>
        <v/>
      </c>
      <c r="H142" s="47">
        <f>IF(臭氧及气象!H142=0,"",臭氧及气象!H142)</f>
        <v>96</v>
      </c>
      <c r="I142" s="47">
        <f>IF(臭氧及气象!I142=0,"",臭氧及气象!I142)</f>
        <v>1</v>
      </c>
      <c r="J142" s="47">
        <f>IF(臭氧及气象!J142=0,"",臭氧及气象!J142)</f>
        <v>15</v>
      </c>
      <c r="K142" s="47">
        <f>IF(臭氧及气象!K142=0,"",臭氧及气象!K142)</f>
        <v>0.46</v>
      </c>
      <c r="L142" s="47">
        <f>IF(VOCs!DB142="",0,VOCs!DB142)</f>
        <v>6.8099999999999961</v>
      </c>
      <c r="M142" s="47">
        <f>IF(VOCs!DC142="",0,VOCs!DC142)</f>
        <v>1.25</v>
      </c>
      <c r="N142" s="47">
        <f>IF(VOCs!DD142="",0,VOCs!DD142)</f>
        <v>0.81</v>
      </c>
      <c r="O142" s="47">
        <f>IF(VOCs!DE142="",0,VOCs!DE142)</f>
        <v>1.5599999999999998</v>
      </c>
      <c r="P142" s="47">
        <f>IF(VOCs!DF142="",0,VOCs!DF142)</f>
        <v>2.0100000000000007</v>
      </c>
      <c r="Q142" s="47">
        <f>IF(VOCs!DG142="",0,VOCs!DG142)</f>
        <v>1.02</v>
      </c>
      <c r="R142" s="47">
        <f>IF(VOCs!DH142="",0,VOCs!DH142)</f>
        <v>0.03</v>
      </c>
      <c r="S142" s="47">
        <f>臭氧及气象!D142*8</f>
        <v>6.8</v>
      </c>
      <c r="T142" s="47">
        <f>(270-臭氧及气象!E142)/360*2*PI()</f>
        <v>1.1829841670017567</v>
      </c>
    </row>
    <row r="143" spans="1:20" x14ac:dyDescent="0.2">
      <c r="A143" s="5">
        <f>臭氧及气象!A143</f>
        <v>44314.875</v>
      </c>
      <c r="B143" s="47">
        <f>(臭氧及气象!A143-1462)*24*3600</f>
        <v>3702488400</v>
      </c>
      <c r="C143" s="47">
        <f>臭氧及气象!B143</f>
        <v>18.95</v>
      </c>
      <c r="D143" s="47">
        <f>臭氧及气象!C143</f>
        <v>27.91</v>
      </c>
      <c r="E143" s="47">
        <v>0</v>
      </c>
      <c r="F143" s="47">
        <f>IF(臭氧及气象!F143=0,"",臭氧及气象!F143)</f>
        <v>6.9290000000000004E-2</v>
      </c>
      <c r="G143" s="47" t="str">
        <f>IF(臭氧及气象!G143=0,"",臭氧及气象!G143)</f>
        <v/>
      </c>
      <c r="H143" s="47">
        <f>IF(臭氧及气象!H143=0,"",臭氧及气象!H143)</f>
        <v>86</v>
      </c>
      <c r="I143" s="47">
        <f>IF(臭氧及气象!I143=0,"",臭氧及气象!I143)</f>
        <v>1</v>
      </c>
      <c r="J143" s="47">
        <f>IF(臭氧及气象!J143=0,"",臭氧及气象!J143)</f>
        <v>18</v>
      </c>
      <c r="K143" s="47">
        <f>IF(臭氧及气象!K143=0,"",臭氧及气象!K143)</f>
        <v>0.46</v>
      </c>
      <c r="L143" s="47">
        <f>IF(VOCs!DB143="",0,VOCs!DB143)</f>
        <v>5.9999999999999973</v>
      </c>
      <c r="M143" s="47">
        <f>IF(VOCs!DC143="",0,VOCs!DC143)</f>
        <v>1.2000000000000002</v>
      </c>
      <c r="N143" s="47">
        <f>IF(VOCs!DD143="",0,VOCs!DD143)</f>
        <v>0.66</v>
      </c>
      <c r="O143" s="47">
        <f>IF(VOCs!DE143="",0,VOCs!DE143)</f>
        <v>1.6500000000000001</v>
      </c>
      <c r="P143" s="47">
        <f>IF(VOCs!DF143="",0,VOCs!DF143)</f>
        <v>1.4800000000000002</v>
      </c>
      <c r="Q143" s="47">
        <f>IF(VOCs!DG143="",0,VOCs!DG143)</f>
        <v>0.91000000000000014</v>
      </c>
      <c r="R143" s="47">
        <f>IF(VOCs!DH143="",0,VOCs!DH143)</f>
        <v>0.03</v>
      </c>
      <c r="S143" s="47">
        <f>臭氧及气象!D143*8</f>
        <v>9.2799999999999994</v>
      </c>
      <c r="T143" s="47">
        <f>(270-臭氧及气象!E143)/360*2*PI()</f>
        <v>1.7161822534860245</v>
      </c>
    </row>
    <row r="144" spans="1:20" x14ac:dyDescent="0.2">
      <c r="A144" s="5">
        <f>臭氧及气象!A144</f>
        <v>44314.916666666664</v>
      </c>
      <c r="B144" s="47">
        <f>(臭氧及气象!A144-1462)*24*3600</f>
        <v>3702492000</v>
      </c>
      <c r="C144" s="47">
        <f>臭氧及气象!B144</f>
        <v>18.309999999999999</v>
      </c>
      <c r="D144" s="47">
        <f>臭氧及气象!C144</f>
        <v>28.06</v>
      </c>
      <c r="E144" s="47">
        <v>0</v>
      </c>
      <c r="F144" s="47">
        <f>IF(臭氧及气象!F144=0,"",臭氧及气象!F144)</f>
        <v>7.0510000000000003E-2</v>
      </c>
      <c r="G144" s="47" t="str">
        <f>IF(臭氧及气象!G144=0,"",臭氧及气象!G144)</f>
        <v/>
      </c>
      <c r="H144" s="47">
        <f>IF(臭氧及气象!H144=0,"",臭氧及气象!H144)</f>
        <v>77</v>
      </c>
      <c r="I144" s="47">
        <f>IF(臭氧及气象!I144=0,"",臭氧及气象!I144)</f>
        <v>1</v>
      </c>
      <c r="J144" s="47">
        <f>IF(臭氧及气象!J144=0,"",臭氧及气象!J144)</f>
        <v>25</v>
      </c>
      <c r="K144" s="47">
        <f>IF(臭氧及气象!K144=0,"",臭氧及气象!K144)</f>
        <v>0.47</v>
      </c>
      <c r="L144" s="47">
        <f>IF(VOCs!DB144="",0,VOCs!DB144)</f>
        <v>6.4899999999999967</v>
      </c>
      <c r="M144" s="47">
        <f>IF(VOCs!DC144="",0,VOCs!DC144)</f>
        <v>1.19</v>
      </c>
      <c r="N144" s="47">
        <f>IF(VOCs!DD144="",0,VOCs!DD144)</f>
        <v>0.68</v>
      </c>
      <c r="O144" s="47">
        <f>IF(VOCs!DE144="",0,VOCs!DE144)</f>
        <v>1.6</v>
      </c>
      <c r="P144" s="47">
        <f>IF(VOCs!DF144="",0,VOCs!DF144)</f>
        <v>2.1400000000000006</v>
      </c>
      <c r="Q144" s="47">
        <f>IF(VOCs!DG144="",0,VOCs!DG144)</f>
        <v>1.22</v>
      </c>
      <c r="R144" s="47">
        <f>IF(VOCs!DH144="",0,VOCs!DH144)</f>
        <v>0.05</v>
      </c>
      <c r="S144" s="47">
        <f>臭氧及气象!D144*8</f>
        <v>11.52</v>
      </c>
      <c r="T144" s="47">
        <f>(270-臭氧及气象!E144)/360*2*PI()</f>
        <v>1.6711527587845705</v>
      </c>
    </row>
    <row r="145" spans="1:20" x14ac:dyDescent="0.2">
      <c r="A145" s="5">
        <f>臭氧及气象!A145</f>
        <v>44314.958333333336</v>
      </c>
      <c r="B145" s="47">
        <f>(臭氧及气象!A145-1462)*24*3600</f>
        <v>3702495600</v>
      </c>
      <c r="C145" s="47">
        <f>臭氧及气象!B145</f>
        <v>17.87</v>
      </c>
      <c r="D145" s="47">
        <f>臭氧及气象!C145</f>
        <v>31.31</v>
      </c>
      <c r="E145" s="47">
        <v>0</v>
      </c>
      <c r="F145" s="47">
        <f>IF(臭氧及气象!F145=0,"",臭氧及气象!F145)</f>
        <v>7.3010000000000005E-2</v>
      </c>
      <c r="G145" s="47" t="str">
        <f>IF(臭氧及气象!G145=0,"",臭氧及气象!G145)</f>
        <v/>
      </c>
      <c r="H145" s="47">
        <f>IF(臭氧及气象!H145=0,"",臭氧及气象!H145)</f>
        <v>86</v>
      </c>
      <c r="I145" s="47">
        <f>IF(臭氧及气象!I145=0,"",臭氧及气象!I145)</f>
        <v>1</v>
      </c>
      <c r="J145" s="47">
        <f>IF(臭氧及气象!J145=0,"",臭氧及气象!J145)</f>
        <v>21</v>
      </c>
      <c r="K145" s="47">
        <f>IF(臭氧及气象!K145=0,"",臭氧及气象!K145)</f>
        <v>0.51</v>
      </c>
      <c r="L145" s="47">
        <f>IF(VOCs!DB145="",0,VOCs!DB145)</f>
        <v>7.3399999999999945</v>
      </c>
      <c r="M145" s="47">
        <f>IF(VOCs!DC145="",0,VOCs!DC145)</f>
        <v>1.0900000000000001</v>
      </c>
      <c r="N145" s="47">
        <f>IF(VOCs!DD145="",0,VOCs!DD145)</f>
        <v>0.75</v>
      </c>
      <c r="O145" s="47">
        <f>IF(VOCs!DE145="",0,VOCs!DE145)</f>
        <v>1.7900000000000003</v>
      </c>
      <c r="P145" s="47">
        <f>IF(VOCs!DF145="",0,VOCs!DF145)</f>
        <v>2.5600000000000005</v>
      </c>
      <c r="Q145" s="47">
        <f>IF(VOCs!DG145="",0,VOCs!DG145)</f>
        <v>1.87</v>
      </c>
      <c r="R145" s="47">
        <f>IF(VOCs!DH145="",0,VOCs!DH145)</f>
        <v>0.08</v>
      </c>
      <c r="S145" s="47">
        <f>臭氧及气象!D145*8</f>
        <v>10.32</v>
      </c>
      <c r="T145" s="47">
        <f>(270-臭氧及气象!E145)/360*2*PI()</f>
        <v>1.4299482561589543</v>
      </c>
    </row>
    <row r="146" spans="1:20" x14ac:dyDescent="0.2">
      <c r="A146" s="5">
        <f>臭氧及气象!A146</f>
        <v>44315</v>
      </c>
      <c r="B146" s="47">
        <f>(臭氧及气象!A146-1462)*24*3600</f>
        <v>3702499200</v>
      </c>
      <c r="C146" s="47">
        <f>臭氧及气象!B146</f>
        <v>17.100000000000001</v>
      </c>
      <c r="D146" s="47">
        <f>臭氧及气象!C146</f>
        <v>36.340000000000003</v>
      </c>
      <c r="E146" s="47">
        <v>0</v>
      </c>
      <c r="F146" s="47">
        <f>IF(臭氧及气象!F146=0,"",臭氧及气象!F146)</f>
        <v>7.3150000000000007E-2</v>
      </c>
      <c r="G146" s="47" t="str">
        <f>IF(臭氧及气象!G146=0,"",臭氧及气象!G146)</f>
        <v/>
      </c>
      <c r="H146" s="47">
        <f>IF(臭氧及气象!H146=0,"",臭氧及气象!H146)</f>
        <v>88</v>
      </c>
      <c r="I146" s="47">
        <f>IF(臭氧及气象!I146=0,"",臭氧及气象!I146)</f>
        <v>1</v>
      </c>
      <c r="J146" s="47">
        <f>IF(臭氧及气象!J146=0,"",臭氧及气象!J146)</f>
        <v>20</v>
      </c>
      <c r="K146" s="47">
        <f>IF(臭氧及气象!K146=0,"",臭氧及气象!K146)</f>
        <v>0.56000000000000005</v>
      </c>
      <c r="L146" s="47">
        <f>IF(VOCs!DB146="",0,VOCs!DB146)</f>
        <v>47.409999999999989</v>
      </c>
      <c r="M146" s="47">
        <f>IF(VOCs!DC146="",0,VOCs!DC146)</f>
        <v>13.08</v>
      </c>
      <c r="N146" s="47">
        <f>IF(VOCs!DD146="",0,VOCs!DD146)</f>
        <v>1.8</v>
      </c>
      <c r="O146" s="47">
        <f>IF(VOCs!DE146="",0,VOCs!DE146)</f>
        <v>17.87</v>
      </c>
      <c r="P146" s="47">
        <f>IF(VOCs!DF146="",0,VOCs!DF146)</f>
        <v>1.3800000000000001</v>
      </c>
      <c r="Q146" s="47">
        <f>IF(VOCs!DG146="",0,VOCs!DG146)</f>
        <v>2.96</v>
      </c>
      <c r="R146" s="47">
        <f>IF(VOCs!DH146="",0,VOCs!DH146)</f>
        <v>0.01</v>
      </c>
      <c r="S146" s="47">
        <f>臭氧及气象!D146*8</f>
        <v>11.92</v>
      </c>
      <c r="T146" s="47">
        <f>(270-臭氧及气象!E146)/360*2*PI()</f>
        <v>1.7322392826043722</v>
      </c>
    </row>
    <row r="147" spans="1:20" x14ac:dyDescent="0.2">
      <c r="A147" s="5">
        <f>臭氧及气象!A147</f>
        <v>44315.041666666664</v>
      </c>
      <c r="B147" s="47">
        <f>(臭氧及气象!A147-1462)*24*3600</f>
        <v>3702502800</v>
      </c>
      <c r="C147" s="47">
        <f>臭氧及气象!B147</f>
        <v>16.3</v>
      </c>
      <c r="D147" s="47">
        <f>臭氧及气象!C147</f>
        <v>41.53</v>
      </c>
      <c r="E147" s="47">
        <v>0</v>
      </c>
      <c r="F147" s="47">
        <f>IF(臭氧及气象!F147=0,"",臭氧及气象!F147)</f>
        <v>7.3770000000000002E-2</v>
      </c>
      <c r="G147" s="47" t="str">
        <f>IF(臭氧及气象!G147=0,"",臭氧及气象!G147)</f>
        <v/>
      </c>
      <c r="H147" s="47">
        <f>IF(臭氧及气象!H147=0,"",臭氧及气象!H147)</f>
        <v>82</v>
      </c>
      <c r="I147" s="47">
        <f>IF(臭氧及气象!I147=0,"",臭氧及气象!I147)</f>
        <v>1</v>
      </c>
      <c r="J147" s="47">
        <f>IF(臭氧及气象!J147=0,"",臭氧及气象!J147)</f>
        <v>20</v>
      </c>
      <c r="K147" s="47">
        <f>IF(臭氧及气象!K147=0,"",臭氧及气象!K147)</f>
        <v>0.62</v>
      </c>
      <c r="L147" s="47">
        <f>IF(VOCs!DB147="",0,VOCs!DB147)</f>
        <v>8.4899999999999949</v>
      </c>
      <c r="M147" s="47">
        <f>IF(VOCs!DC147="",0,VOCs!DC147)</f>
        <v>1.56</v>
      </c>
      <c r="N147" s="47">
        <f>IF(VOCs!DD147="",0,VOCs!DD147)</f>
        <v>1.25</v>
      </c>
      <c r="O147" s="47">
        <f>IF(VOCs!DE147="",0,VOCs!DE147)</f>
        <v>2.06</v>
      </c>
      <c r="P147" s="47">
        <f>IF(VOCs!DF147="",0,VOCs!DF147)</f>
        <v>2.1100000000000003</v>
      </c>
      <c r="Q147" s="47">
        <f>IF(VOCs!DG147="",0,VOCs!DG147)</f>
        <v>2.38</v>
      </c>
      <c r="R147" s="47">
        <f>IF(VOCs!DH147="",0,VOCs!DH147)</f>
        <v>0.2</v>
      </c>
      <c r="S147" s="47">
        <f>臭氧及气象!D147*8</f>
        <v>13.44</v>
      </c>
      <c r="T147" s="47">
        <f>(270-臭氧及气象!E147)/360*2*PI()</f>
        <v>1.1568042282218416</v>
      </c>
    </row>
    <row r="148" spans="1:20" x14ac:dyDescent="0.2">
      <c r="A148" s="5">
        <f>臭氧及气象!A148</f>
        <v>44315.083333333336</v>
      </c>
      <c r="B148" s="47">
        <f>(臭氧及气象!A148-1462)*24*3600</f>
        <v>3702506400</v>
      </c>
      <c r="C148" s="47">
        <f>臭氧及气象!B148</f>
        <v>16.100000000000001</v>
      </c>
      <c r="D148" s="47">
        <f>臭氧及气象!C148</f>
        <v>39.909999999999997</v>
      </c>
      <c r="E148" s="47">
        <v>0</v>
      </c>
      <c r="F148" s="47">
        <f>IF(臭氧及气象!F148=0,"",臭氧及气象!F148)</f>
        <v>7.5179999999999997E-2</v>
      </c>
      <c r="G148" s="47" t="str">
        <f>IF(臭氧及气象!G148=0,"",臭氧及气象!G148)</f>
        <v/>
      </c>
      <c r="H148" s="47">
        <f>IF(臭氧及气象!H148=0,"",臭氧及气象!H148)</f>
        <v>70</v>
      </c>
      <c r="I148" s="47">
        <f>IF(臭氧及气象!I148=0,"",臭氧及气象!I148)</f>
        <v>1</v>
      </c>
      <c r="J148" s="47">
        <f>IF(臭氧及气象!J148=0,"",臭氧及气象!J148)</f>
        <v>20</v>
      </c>
      <c r="K148" s="47">
        <f>IF(臭氧及气象!K148=0,"",臭氧及气象!K148)</f>
        <v>0.61</v>
      </c>
      <c r="L148" s="47">
        <f>IF(VOCs!DB148="",0,VOCs!DB148)</f>
        <v>8.3399999999999945</v>
      </c>
      <c r="M148" s="47">
        <f>IF(VOCs!DC148="",0,VOCs!DC148)</f>
        <v>1.61</v>
      </c>
      <c r="N148" s="47">
        <f>IF(VOCs!DD148="",0,VOCs!DD148)</f>
        <v>0.89</v>
      </c>
      <c r="O148" s="47">
        <f>IF(VOCs!DE148="",0,VOCs!DE148)</f>
        <v>2.0899999999999994</v>
      </c>
      <c r="P148" s="47">
        <f>IF(VOCs!DF148="",0,VOCs!DF148)</f>
        <v>2.3100000000000005</v>
      </c>
      <c r="Q148" s="47">
        <f>IF(VOCs!DG148="",0,VOCs!DG148)</f>
        <v>1.2100000000000002</v>
      </c>
      <c r="R148" s="47">
        <f>IF(VOCs!DH148="",0,VOCs!DH148)</f>
        <v>0.17</v>
      </c>
      <c r="S148" s="47">
        <f>臭氧及气象!D148*8</f>
        <v>12.64</v>
      </c>
      <c r="T148" s="47">
        <f>(270-臭氧及气象!E148)/360*2*PI()</f>
        <v>0.20210912738094308</v>
      </c>
    </row>
    <row r="149" spans="1:20" x14ac:dyDescent="0.2">
      <c r="A149" s="5">
        <f>臭氧及气象!A149</f>
        <v>44315.125</v>
      </c>
      <c r="B149" s="47">
        <f>(臭氧及气象!A149-1462)*24*3600</f>
        <v>3702510000</v>
      </c>
      <c r="C149" s="47">
        <f>臭氧及气象!B149</f>
        <v>15.78</v>
      </c>
      <c r="D149" s="47">
        <f>臭氧及气象!C149</f>
        <v>40.83</v>
      </c>
      <c r="E149" s="47">
        <v>0</v>
      </c>
      <c r="F149" s="47">
        <f>IF(臭氧及气象!F149=0,"",臭氧及气象!F149)</f>
        <v>7.3020000000000002E-2</v>
      </c>
      <c r="G149" s="47" t="str">
        <f>IF(臭氧及气象!G149=0,"",臭氧及气象!G149)</f>
        <v/>
      </c>
      <c r="H149" s="47">
        <f>IF(臭氧及气象!H149=0,"",臭氧及气象!H149)</f>
        <v>57</v>
      </c>
      <c r="I149" s="47">
        <f>IF(臭氧及气象!I149=0,"",臭氧及气象!I149)</f>
        <v>1</v>
      </c>
      <c r="J149" s="47">
        <f>IF(臭氧及气象!J149=0,"",臭氧及气象!J149)</f>
        <v>21</v>
      </c>
      <c r="K149" s="47">
        <f>IF(臭氧及气象!K149=0,"",臭氧及气象!K149)</f>
        <v>0.53</v>
      </c>
      <c r="L149" s="47">
        <f>IF(VOCs!DB149="",0,VOCs!DB149)</f>
        <v>9.4899999999999949</v>
      </c>
      <c r="M149" s="47">
        <f>IF(VOCs!DC149="",0,VOCs!DC149)</f>
        <v>2.0699999999999998</v>
      </c>
      <c r="N149" s="47">
        <f>IF(VOCs!DD149="",0,VOCs!DD149)</f>
        <v>0.99</v>
      </c>
      <c r="O149" s="47">
        <f>IF(VOCs!DE149="",0,VOCs!DE149)</f>
        <v>2.6199999999999988</v>
      </c>
      <c r="P149" s="47">
        <f>IF(VOCs!DF149="",0,VOCs!DF149)</f>
        <v>2.6199999999999992</v>
      </c>
      <c r="Q149" s="47">
        <f>IF(VOCs!DG149="",0,VOCs!DG149)</f>
        <v>2.3600000000000003</v>
      </c>
      <c r="R149" s="47">
        <f>IF(VOCs!DH149="",0,VOCs!DH149)</f>
        <v>0.19</v>
      </c>
      <c r="S149" s="47">
        <f>臭氧及气象!D149*8</f>
        <v>14.24</v>
      </c>
      <c r="T149" s="47">
        <f>(270-臭氧及气象!E149)/360*2*PI()</f>
        <v>-8.0634211442138101E-2</v>
      </c>
    </row>
    <row r="150" spans="1:20" x14ac:dyDescent="0.2">
      <c r="A150" s="5">
        <f>臭氧及气象!A150</f>
        <v>44315.166666666664</v>
      </c>
      <c r="B150" s="47">
        <f>(臭氧及气象!A150-1462)*24*3600</f>
        <v>3702513600</v>
      </c>
      <c r="C150" s="47">
        <f>臭氧及气象!B150</f>
        <v>14.66</v>
      </c>
      <c r="D150" s="47">
        <f>臭氧及气象!C150</f>
        <v>44.88</v>
      </c>
      <c r="E150" s="47">
        <v>0</v>
      </c>
      <c r="F150" s="47">
        <f>IF(臭氧及气象!F150=0,"",臭氧及气象!F150)</f>
        <v>7.4630000000000002E-2</v>
      </c>
      <c r="G150" s="47" t="str">
        <f>IF(臭氧及气象!G150=0,"",臭氧及气象!G150)</f>
        <v/>
      </c>
      <c r="H150" s="47">
        <f>IF(臭氧及气象!H150=0,"",臭氧及气象!H150)</f>
        <v>43</v>
      </c>
      <c r="I150" s="47">
        <f>IF(臭氧及气象!I150=0,"",臭氧及气象!I150)</f>
        <v>1</v>
      </c>
      <c r="J150" s="47">
        <f>IF(臭氧及气象!J150=0,"",臭氧及气象!J150)</f>
        <v>25</v>
      </c>
      <c r="K150" s="47">
        <f>IF(臭氧及气象!K150=0,"",臭氧及气象!K150)</f>
        <v>0.53</v>
      </c>
      <c r="L150" s="47">
        <f>IF(VOCs!DB150="",0,VOCs!DB150)</f>
        <v>10.049999999999994</v>
      </c>
      <c r="M150" s="47">
        <f>IF(VOCs!DC150="",0,VOCs!DC150)</f>
        <v>2.1999999999999993</v>
      </c>
      <c r="N150" s="47">
        <f>IF(VOCs!DD150="",0,VOCs!DD150)</f>
        <v>1.07</v>
      </c>
      <c r="O150" s="47">
        <f>IF(VOCs!DE150="",0,VOCs!DE150)</f>
        <v>3.0199999999999987</v>
      </c>
      <c r="P150" s="47">
        <f>IF(VOCs!DF150="",0,VOCs!DF150)</f>
        <v>4.0799999999999992</v>
      </c>
      <c r="Q150" s="47">
        <f>IF(VOCs!DG150="",0,VOCs!DG150)</f>
        <v>2.7299999999999995</v>
      </c>
      <c r="R150" s="47">
        <f>IF(VOCs!DH150="",0,VOCs!DH150)</f>
        <v>0.15</v>
      </c>
      <c r="S150" s="47">
        <f>臭氧及气象!D150*8</f>
        <v>9.36</v>
      </c>
      <c r="T150" s="47">
        <f>(270-臭氧及气象!E150)/360*2*PI()</f>
        <v>-1.2042771838760834E-2</v>
      </c>
    </row>
    <row r="151" spans="1:20" x14ac:dyDescent="0.2">
      <c r="A151" s="5">
        <f>臭氧及气象!A151</f>
        <v>44315.208333333336</v>
      </c>
      <c r="B151" s="47">
        <f>(臭氧及气象!A151-1462)*24*3600</f>
        <v>3702517200</v>
      </c>
      <c r="C151" s="47">
        <f>臭氧及气象!B151</f>
        <v>14.98</v>
      </c>
      <c r="D151" s="47">
        <f>臭氧及气象!C151</f>
        <v>42.85</v>
      </c>
      <c r="E151" s="47">
        <v>0</v>
      </c>
      <c r="F151" s="47">
        <f>IF(臭氧及气象!F151=0,"",臭氧及气象!F151)</f>
        <v>4.9110000000000001E-2</v>
      </c>
      <c r="G151" s="47" t="str">
        <f>IF(臭氧及气象!G151=0,"",臭氧及气象!G151)</f>
        <v/>
      </c>
      <c r="H151" s="47">
        <f>IF(臭氧及气象!H151=0,"",臭氧及气象!H151)</f>
        <v>38</v>
      </c>
      <c r="I151" s="47">
        <f>IF(臭氧及气象!I151=0,"",臭氧及气象!I151)</f>
        <v>1</v>
      </c>
      <c r="J151" s="47">
        <f>IF(臭氧及气象!J151=0,"",臭氧及气象!J151)</f>
        <v>27</v>
      </c>
      <c r="K151" s="47">
        <f>IF(臭氧及气象!K151=0,"",臭氧及气象!K151)</f>
        <v>0.46</v>
      </c>
      <c r="L151" s="47">
        <f>IF(VOCs!DB151="",0,VOCs!DB151)</f>
        <v>14.289999999999992</v>
      </c>
      <c r="M151" s="47">
        <f>IF(VOCs!DC151="",0,VOCs!DC151)</f>
        <v>3.4099999999999993</v>
      </c>
      <c r="N151" s="47">
        <f>IF(VOCs!DD151="",0,VOCs!DD151)</f>
        <v>1.56</v>
      </c>
      <c r="O151" s="47">
        <f>IF(VOCs!DE151="",0,VOCs!DE151)</f>
        <v>3.4899999999999998</v>
      </c>
      <c r="P151" s="47">
        <f>IF(VOCs!DF151="",0,VOCs!DF151)</f>
        <v>3.9099999999999988</v>
      </c>
      <c r="Q151" s="47">
        <f>IF(VOCs!DG151="",0,VOCs!DG151)</f>
        <v>2.65</v>
      </c>
      <c r="R151" s="47">
        <f>IF(VOCs!DH151="",0,VOCs!DH151)</f>
        <v>0.15</v>
      </c>
      <c r="S151" s="47">
        <f>臭氧及气象!D151*8</f>
        <v>10.24</v>
      </c>
      <c r="T151" s="47">
        <f>(270-臭氧及气象!E151)/360*2*PI()</f>
        <v>-0.24626595745640015</v>
      </c>
    </row>
    <row r="152" spans="1:20" x14ac:dyDescent="0.2">
      <c r="A152" s="5">
        <f>臭氧及气象!A152</f>
        <v>44315.25</v>
      </c>
      <c r="B152" s="47">
        <f>(臭氧及气象!A152-1462)*24*3600</f>
        <v>3702520800</v>
      </c>
      <c r="C152" s="47">
        <f>臭氧及气象!B152</f>
        <v>15</v>
      </c>
      <c r="D152" s="47">
        <f>臭氧及气象!C152</f>
        <v>41.49</v>
      </c>
      <c r="E152" s="47">
        <v>0</v>
      </c>
      <c r="F152" s="47">
        <f>IF(臭氧及气象!F152=0,"",臭氧及气象!F152)</f>
        <v>0.53729000000000005</v>
      </c>
      <c r="G152" s="47" t="str">
        <f>IF(臭氧及气象!G152=0,"",臭氧及气象!G152)</f>
        <v/>
      </c>
      <c r="H152" s="47">
        <f>IF(臭氧及气象!H152=0,"",臭氧及气象!H152)</f>
        <v>33</v>
      </c>
      <c r="I152" s="47">
        <f>IF(臭氧及气象!I152=0,"",臭氧及气象!I152)</f>
        <v>1</v>
      </c>
      <c r="J152" s="47">
        <f>IF(臭氧及气象!J152=0,"",臭氧及气象!J152)</f>
        <v>30</v>
      </c>
      <c r="K152" s="47">
        <f>IF(臭氧及气象!K152=0,"",臭氧及气象!K152)</f>
        <v>0.44</v>
      </c>
      <c r="L152" s="47">
        <f>IF(VOCs!DB152="",0,VOCs!DB152)</f>
        <v>12.909999999999995</v>
      </c>
      <c r="M152" s="47">
        <f>IF(VOCs!DC152="",0,VOCs!DC152)</f>
        <v>2.5299999999999994</v>
      </c>
      <c r="N152" s="47">
        <f>IF(VOCs!DD152="",0,VOCs!DD152)</f>
        <v>1.5</v>
      </c>
      <c r="O152" s="47">
        <f>IF(VOCs!DE152="",0,VOCs!DE152)</f>
        <v>2.899999999999999</v>
      </c>
      <c r="P152" s="47">
        <f>IF(VOCs!DF152="",0,VOCs!DF152)</f>
        <v>3.2599999999999989</v>
      </c>
      <c r="Q152" s="47">
        <f>IF(VOCs!DG152="",0,VOCs!DG152)</f>
        <v>2.9499999999999988</v>
      </c>
      <c r="R152" s="47">
        <f>IF(VOCs!DH152="",0,VOCs!DH152)</f>
        <v>0.12</v>
      </c>
      <c r="S152" s="47">
        <f>臭氧及气象!D152*8</f>
        <v>4.96</v>
      </c>
      <c r="T152" s="47">
        <f>(270-臭氧及气象!E152)/360*2*PI()</f>
        <v>2.0052087776162848</v>
      </c>
    </row>
    <row r="153" spans="1:20" x14ac:dyDescent="0.2">
      <c r="A153" s="5">
        <f>臭氧及气象!A153</f>
        <v>44315.291666666664</v>
      </c>
      <c r="B153" s="47">
        <f>(臭氧及气象!A153-1462)*24*3600</f>
        <v>3702524400</v>
      </c>
      <c r="C153" s="47">
        <f>臭氧及气象!B153</f>
        <v>16.03</v>
      </c>
      <c r="D153" s="47">
        <f>臭氧及气象!C153</f>
        <v>40.04</v>
      </c>
      <c r="E153" s="47">
        <v>0</v>
      </c>
      <c r="F153" s="47">
        <f>IF(臭氧及气象!F153=0,"",臭氧及气象!F153)</f>
        <v>1.82409</v>
      </c>
      <c r="G153" s="47">
        <f>IF(臭氧及气象!G153=0,"",臭氧及气象!G153)</f>
        <v>2.73</v>
      </c>
      <c r="H153" s="47">
        <f>IF(臭氧及气象!H153=0,"",臭氧及气象!H153)</f>
        <v>29</v>
      </c>
      <c r="I153" s="47">
        <f>IF(臭氧及气象!I153=0,"",臭氧及气象!I153)</f>
        <v>4</v>
      </c>
      <c r="J153" s="47">
        <f>IF(臭氧及气象!J153=0,"",臭氧及气象!J153)</f>
        <v>33</v>
      </c>
      <c r="K153" s="47">
        <f>IF(臭氧及气象!K153=0,"",臭氧及气象!K153)</f>
        <v>0.42</v>
      </c>
      <c r="L153" s="47">
        <f>IF(VOCs!DB153="",0,VOCs!DB153)</f>
        <v>13.229999999999995</v>
      </c>
      <c r="M153" s="47">
        <f>IF(VOCs!DC153="",0,VOCs!DC153)</f>
        <v>2.9599999999999995</v>
      </c>
      <c r="N153" s="47">
        <f>IF(VOCs!DD153="",0,VOCs!DD153)</f>
        <v>1.68</v>
      </c>
      <c r="O153" s="47">
        <f>IF(VOCs!DE153="",0,VOCs!DE153)</f>
        <v>3.0799999999999996</v>
      </c>
      <c r="P153" s="47">
        <f>IF(VOCs!DF153="",0,VOCs!DF153)</f>
        <v>6.4399999999999986</v>
      </c>
      <c r="Q153" s="47">
        <f>IF(VOCs!DG153="",0,VOCs!DG153)</f>
        <v>3.55</v>
      </c>
      <c r="R153" s="47">
        <f>IF(VOCs!DH153="",0,VOCs!DH153)</f>
        <v>0.12</v>
      </c>
      <c r="S153" s="47">
        <f>臭氧及气象!D153*8</f>
        <v>5.52</v>
      </c>
      <c r="T153" s="47">
        <f>(270-臭氧及气象!E153)/360*2*PI()</f>
        <v>1.13271868454432</v>
      </c>
    </row>
    <row r="154" spans="1:20" x14ac:dyDescent="0.2">
      <c r="A154" s="5">
        <f>臭氧及气象!A154</f>
        <v>44315.333333333336</v>
      </c>
      <c r="B154" s="47">
        <f>(臭氧及气象!A154-1462)*24*3600</f>
        <v>3702528000</v>
      </c>
      <c r="C154" s="47">
        <f>臭氧及气象!B154</f>
        <v>18.13</v>
      </c>
      <c r="D154" s="47">
        <f>臭氧及气象!C154</f>
        <v>34.409999999999997</v>
      </c>
      <c r="E154" s="47">
        <v>0</v>
      </c>
      <c r="F154" s="47">
        <f>IF(臭氧及气象!F154=0,"",臭氧及气象!F154)</f>
        <v>3.7591199999999998</v>
      </c>
      <c r="G154" s="47">
        <f>IF(臭氧及气象!G154=0,"",臭氧及气象!G154)</f>
        <v>8.17</v>
      </c>
      <c r="H154" s="47">
        <f>IF(臭氧及气象!H154=0,"",臭氧及气象!H154)</f>
        <v>34</v>
      </c>
      <c r="I154" s="47">
        <f>IF(臭氧及气象!I154=0,"",臭氧及气象!I154)</f>
        <v>7</v>
      </c>
      <c r="J154" s="47">
        <f>IF(臭氧及气象!J154=0,"",臭氧及气象!J154)</f>
        <v>36</v>
      </c>
      <c r="K154" s="47">
        <f>IF(臭氧及气象!K154=0,"",臭氧及气象!K154)</f>
        <v>0.46</v>
      </c>
      <c r="L154" s="47">
        <f>IF(VOCs!DB154="",0,VOCs!DB154)</f>
        <v>11.489999999999997</v>
      </c>
      <c r="M154" s="47">
        <f>IF(VOCs!DC154="",0,VOCs!DC154)</f>
        <v>2.7399999999999993</v>
      </c>
      <c r="N154" s="47">
        <f>IF(VOCs!DD154="",0,VOCs!DD154)</f>
        <v>1.18</v>
      </c>
      <c r="O154" s="47">
        <f>IF(VOCs!DE154="",0,VOCs!DE154)</f>
        <v>2.7099999999999995</v>
      </c>
      <c r="P154" s="47">
        <f>IF(VOCs!DF154="",0,VOCs!DF154)</f>
        <v>4.8199999999999994</v>
      </c>
      <c r="Q154" s="47">
        <f>IF(VOCs!DG154="",0,VOCs!DG154)</f>
        <v>2.8999999999999995</v>
      </c>
      <c r="R154" s="47">
        <f>IF(VOCs!DH154="",0,VOCs!DH154)</f>
        <v>0.45</v>
      </c>
      <c r="S154" s="47">
        <f>臭氧及气象!D154*8</f>
        <v>6.16</v>
      </c>
      <c r="T154" s="47">
        <f>(270-臭氧及气象!E154)/360*2*PI()</f>
        <v>0.33161255787892263</v>
      </c>
    </row>
    <row r="155" spans="1:20" x14ac:dyDescent="0.2">
      <c r="A155" s="5">
        <f>臭氧及气象!A155</f>
        <v>44315.375</v>
      </c>
      <c r="B155" s="47">
        <f>(臭氧及气象!A155-1462)*24*3600</f>
        <v>3702531600</v>
      </c>
      <c r="C155" s="47">
        <f>臭氧及气象!B155</f>
        <v>19.561669999999999</v>
      </c>
      <c r="D155" s="47">
        <f>臭氧及气象!C155</f>
        <v>28.245329999999999</v>
      </c>
      <c r="E155" s="47">
        <v>0</v>
      </c>
      <c r="F155" s="47">
        <f>IF(臭氧及气象!F155=0,"",臭氧及气象!F155)</f>
        <v>5.02433</v>
      </c>
      <c r="G155" s="47">
        <f>IF(臭氧及气象!G155=0,"",臭氧及气象!G155)</f>
        <v>18.016670000000001</v>
      </c>
      <c r="H155" s="47">
        <f>IF(臭氧及气象!H155=0,"",臭氧及气象!H155)</f>
        <v>64</v>
      </c>
      <c r="I155" s="47">
        <f>IF(臭氧及气象!I155=0,"",臭氧及气象!I155)</f>
        <v>5</v>
      </c>
      <c r="J155" s="47">
        <f>IF(臭氧及气象!J155=0,"",臭氧及气象!J155)</f>
        <v>24</v>
      </c>
      <c r="K155" s="47">
        <f>IF(臭氧及气象!K155=0,"",臭氧及气象!K155)</f>
        <v>0.53</v>
      </c>
      <c r="L155" s="47">
        <f>IF(VOCs!DB155="",0,VOCs!DB155)</f>
        <v>46.4</v>
      </c>
      <c r="M155" s="47">
        <f>IF(VOCs!DC155="",0,VOCs!DC155)</f>
        <v>14.629999999999999</v>
      </c>
      <c r="N155" s="47">
        <f>IF(VOCs!DD155="",0,VOCs!DD155)</f>
        <v>1.91</v>
      </c>
      <c r="O155" s="47">
        <f>IF(VOCs!DE155="",0,VOCs!DE155)</f>
        <v>6.3199999999999994</v>
      </c>
      <c r="P155" s="47">
        <f>IF(VOCs!DF155="",0,VOCs!DF155)</f>
        <v>0.28000000000000008</v>
      </c>
      <c r="Q155" s="47">
        <f>IF(VOCs!DG155="",0,VOCs!DG155)</f>
        <v>3.1999999999999997</v>
      </c>
      <c r="R155" s="47">
        <f>IF(VOCs!DH155="",0,VOCs!DH155)</f>
        <v>0</v>
      </c>
      <c r="S155" s="47">
        <f>臭氧及气象!D155*8</f>
        <v>11.76</v>
      </c>
      <c r="T155" s="47">
        <f>(270-臭氧及气象!E155)/360*2*PI()</f>
        <v>0.62224478492101809</v>
      </c>
    </row>
    <row r="156" spans="1:20" x14ac:dyDescent="0.2">
      <c r="A156" s="5">
        <f>臭氧及气象!A156</f>
        <v>44315.416666666664</v>
      </c>
      <c r="B156" s="47">
        <f>(臭氧及气象!A156-1462)*24*3600</f>
        <v>3702535200</v>
      </c>
      <c r="C156" s="47">
        <f>臭氧及气象!B156</f>
        <v>20.908999999999999</v>
      </c>
      <c r="D156" s="47">
        <f>臭氧及气象!C156</f>
        <v>26.249500000000001</v>
      </c>
      <c r="E156" s="47">
        <v>0</v>
      </c>
      <c r="F156" s="47">
        <f>IF(臭氧及气象!F156=0,"",臭氧及气象!F156)</f>
        <v>5.9814999999999996</v>
      </c>
      <c r="G156" s="47">
        <f>IF(臭氧及气象!G156=0,"",臭氧及气象!G156)</f>
        <v>27.338979999999999</v>
      </c>
      <c r="H156" s="47">
        <f>IF(臭氧及气象!H156=0,"",臭氧及气象!H156)</f>
        <v>82</v>
      </c>
      <c r="I156" s="47">
        <f>IF(臭氧及气象!I156=0,"",臭氧及气象!I156)</f>
        <v>3</v>
      </c>
      <c r="J156" s="47">
        <f>IF(臭氧及气象!J156=0,"",臭氧及气象!J156)</f>
        <v>14</v>
      </c>
      <c r="K156" s="47">
        <f>IF(臭氧及气象!K156=0,"",臭氧及气象!K156)</f>
        <v>0.45</v>
      </c>
      <c r="L156" s="47">
        <f>IF(VOCs!DB156="",0,VOCs!DB156)</f>
        <v>0</v>
      </c>
      <c r="M156" s="47">
        <f>IF(VOCs!DC156="",0,VOCs!DC156)</f>
        <v>0</v>
      </c>
      <c r="N156" s="47">
        <f>IF(VOCs!DD156="",0,VOCs!DD156)</f>
        <v>0</v>
      </c>
      <c r="O156" s="47">
        <f>IF(VOCs!DE156="",0,VOCs!DE156)</f>
        <v>0</v>
      </c>
      <c r="P156" s="47">
        <f>IF(VOCs!DF156="",0,VOCs!DF156)</f>
        <v>0</v>
      </c>
      <c r="Q156" s="47">
        <f>IF(VOCs!DG156="",0,VOCs!DG156)</f>
        <v>0</v>
      </c>
      <c r="R156" s="47">
        <f>IF(VOCs!DH156="",0,VOCs!DH156)</f>
        <v>0</v>
      </c>
      <c r="S156" s="47">
        <f>臭氧及气象!D156*8</f>
        <v>18.856000000000002</v>
      </c>
      <c r="T156" s="47">
        <f>(270-臭氧及气象!E156)/360*2*PI()</f>
        <v>0.86070388463324743</v>
      </c>
    </row>
    <row r="157" spans="1:20" x14ac:dyDescent="0.2">
      <c r="A157" s="5">
        <f>臭氧及气象!A157</f>
        <v>44315.458333333336</v>
      </c>
      <c r="B157" s="47">
        <f>(臭氧及气象!A157-1462)*24*3600</f>
        <v>3702538800</v>
      </c>
      <c r="C157" s="47">
        <f>臭氧及气象!B157</f>
        <v>21.1722</v>
      </c>
      <c r="D157" s="47">
        <f>臭氧及气象!C157</f>
        <v>25.156949999999998</v>
      </c>
      <c r="E157" s="47">
        <v>0</v>
      </c>
      <c r="F157" s="47">
        <f>IF(臭氧及气象!F157=0,"",臭氧及气象!F157)</f>
        <v>6.1942700000000004</v>
      </c>
      <c r="G157" s="47">
        <f>IF(臭氧及气象!G157=0,"",臭氧及气象!G157)</f>
        <v>36.525419999999997</v>
      </c>
      <c r="H157" s="47">
        <f>IF(臭氧及气象!H157=0,"",臭氧及气象!H157)</f>
        <v>95</v>
      </c>
      <c r="I157" s="47">
        <f>IF(臭氧及气象!I157=0,"",臭氧及气象!I157)</f>
        <v>2</v>
      </c>
      <c r="J157" s="47">
        <f>IF(臭氧及气象!J157=0,"",臭氧及气象!J157)</f>
        <v>7</v>
      </c>
      <c r="K157" s="47">
        <f>IF(臭氧及气象!K157=0,"",臭氧及气象!K157)</f>
        <v>0.37</v>
      </c>
      <c r="L157" s="47">
        <f>IF(VOCs!DB157="",0,VOCs!DB157)</f>
        <v>0</v>
      </c>
      <c r="M157" s="47">
        <f>IF(VOCs!DC157="",0,VOCs!DC157)</f>
        <v>0</v>
      </c>
      <c r="N157" s="47">
        <f>IF(VOCs!DD157="",0,VOCs!DD157)</f>
        <v>0</v>
      </c>
      <c r="O157" s="47">
        <f>IF(VOCs!DE157="",0,VOCs!DE157)</f>
        <v>0</v>
      </c>
      <c r="P157" s="47">
        <f>IF(VOCs!DF157="",0,VOCs!DF157)</f>
        <v>0</v>
      </c>
      <c r="Q157" s="47">
        <f>IF(VOCs!DG157="",0,VOCs!DG157)</f>
        <v>0</v>
      </c>
      <c r="R157" s="47">
        <f>IF(VOCs!DH157="",0,VOCs!DH157)</f>
        <v>0</v>
      </c>
      <c r="S157" s="47">
        <f>臭氧及气象!D157*8</f>
        <v>31.183759999999999</v>
      </c>
      <c r="T157" s="47">
        <f>(270-臭氧及气象!E157)/360*2*PI()</f>
        <v>0.17140878583836355</v>
      </c>
    </row>
    <row r="158" spans="1:20" x14ac:dyDescent="0.2">
      <c r="A158" s="5">
        <f>臭氧及气象!A158</f>
        <v>44315.5</v>
      </c>
      <c r="B158" s="47">
        <f>(臭氧及气象!A158-1462)*24*3600</f>
        <v>3702542400</v>
      </c>
      <c r="C158" s="47">
        <f>臭氧及气象!B158</f>
        <v>21.519500000000001</v>
      </c>
      <c r="D158" s="47">
        <f>臭氧及气象!C158</f>
        <v>27.039829999999998</v>
      </c>
      <c r="E158" s="47">
        <v>0</v>
      </c>
      <c r="F158" s="47">
        <f>IF(臭氧及气象!F158=0,"",臭氧及气象!F158)</f>
        <v>6.7140399999999998</v>
      </c>
      <c r="G158" s="47">
        <f>IF(臭氧及气象!G158=0,"",臭氧及气象!G158)</f>
        <v>40.457630000000002</v>
      </c>
      <c r="H158" s="47">
        <f>IF(臭氧及气象!H158=0,"",臭氧及气象!H158)</f>
        <v>103</v>
      </c>
      <c r="I158" s="47">
        <f>IF(臭氧及气象!I158=0,"",臭氧及气象!I158)</f>
        <v>1</v>
      </c>
      <c r="J158" s="47">
        <f>IF(臭氧及气象!J158=0,"",臭氧及气象!J158)</f>
        <v>5</v>
      </c>
      <c r="K158" s="47">
        <f>IF(臭氧及气象!K158=0,"",臭氧及气象!K158)</f>
        <v>0.38</v>
      </c>
      <c r="L158" s="47">
        <f>IF(VOCs!DB158="",0,VOCs!DB158)</f>
        <v>254.24999999999994</v>
      </c>
      <c r="M158" s="47">
        <f>IF(VOCs!DC158="",0,VOCs!DC158)</f>
        <v>15.629999999999999</v>
      </c>
      <c r="N158" s="47">
        <f>IF(VOCs!DD158="",0,VOCs!DD158)</f>
        <v>3</v>
      </c>
      <c r="O158" s="47">
        <f>IF(VOCs!DE158="",0,VOCs!DE158)</f>
        <v>27.71</v>
      </c>
      <c r="P158" s="47">
        <f>IF(VOCs!DF158="",0,VOCs!DF158)</f>
        <v>85.04</v>
      </c>
      <c r="Q158" s="47">
        <f>IF(VOCs!DG158="",0,VOCs!DG158)</f>
        <v>21</v>
      </c>
      <c r="R158" s="47">
        <f>IF(VOCs!DH158="",0,VOCs!DH158)</f>
        <v>2.93</v>
      </c>
      <c r="S158" s="47">
        <f>臭氧及气象!D158*8</f>
        <v>41.477359999999997</v>
      </c>
      <c r="T158" s="47">
        <f>(270-臭氧及气象!E158)/360*2*PI()</f>
        <v>1.6589354540205697E-2</v>
      </c>
    </row>
    <row r="159" spans="1:20" x14ac:dyDescent="0.2">
      <c r="A159" s="5">
        <f>臭氧及气象!A159</f>
        <v>44315.541666666664</v>
      </c>
      <c r="B159" s="47">
        <f>(臭氧及气象!A159-1462)*24*3600</f>
        <v>3702546000</v>
      </c>
      <c r="C159" s="47">
        <f>臭氧及气象!B159</f>
        <v>20.993829999999999</v>
      </c>
      <c r="D159" s="47">
        <f>臭氧及气象!C159</f>
        <v>25.132829999999998</v>
      </c>
      <c r="E159" s="47">
        <v>0</v>
      </c>
      <c r="F159" s="47">
        <f>IF(臭氧及气象!F159=0,"",臭氧及气象!F159)</f>
        <v>6.8110299999999997</v>
      </c>
      <c r="G159" s="47">
        <f>IF(臭氧及气象!G159=0,"",臭氧及气象!G159)</f>
        <v>45.745759999999997</v>
      </c>
      <c r="H159" s="47">
        <f>IF(臭氧及气象!H159=0,"",臭氧及气象!H159)</f>
        <v>109</v>
      </c>
      <c r="I159" s="47">
        <f>IF(臭氧及气象!I159=0,"",臭氧及气象!I159)</f>
        <v>1</v>
      </c>
      <c r="J159" s="47">
        <f>IF(臭氧及气象!J159=0,"",臭氧及气象!J159)</f>
        <v>4</v>
      </c>
      <c r="K159" s="47">
        <f>IF(臭氧及气象!K159=0,"",臭氧及气象!K159)</f>
        <v>0.42</v>
      </c>
      <c r="L159" s="47">
        <f>IF(VOCs!DB159="",0,VOCs!DB159)</f>
        <v>139.62999999999997</v>
      </c>
      <c r="M159" s="47">
        <f>IF(VOCs!DC159="",0,VOCs!DC159)</f>
        <v>41.389999999999993</v>
      </c>
      <c r="N159" s="47">
        <f>IF(VOCs!DD159="",0,VOCs!DD159)</f>
        <v>0</v>
      </c>
      <c r="O159" s="47">
        <f>IF(VOCs!DE159="",0,VOCs!DE159)</f>
        <v>23.669999999999998</v>
      </c>
      <c r="P159" s="47">
        <f>IF(VOCs!DF159="",0,VOCs!DF159)</f>
        <v>69.989999999999995</v>
      </c>
      <c r="Q159" s="47">
        <f>IF(VOCs!DG159="",0,VOCs!DG159)</f>
        <v>16.990000000000002</v>
      </c>
      <c r="R159" s="47">
        <f>IF(VOCs!DH159="",0,VOCs!DH159)</f>
        <v>2.42</v>
      </c>
      <c r="S159" s="47">
        <f>臭氧及气象!D159*8</f>
        <v>45.365360000000003</v>
      </c>
      <c r="T159" s="47">
        <f>(270-臭氧及气象!E159)/360*2*PI()</f>
        <v>-0.12781046112354438</v>
      </c>
    </row>
    <row r="160" spans="1:20" x14ac:dyDescent="0.2">
      <c r="A160" s="5">
        <f>臭氧及气象!A160</f>
        <v>44315.583333333336</v>
      </c>
      <c r="B160" s="47">
        <f>(臭氧及气象!A160-1462)*24*3600</f>
        <v>3702549600</v>
      </c>
      <c r="C160" s="47">
        <f>臭氧及气象!B160</f>
        <v>21.366</v>
      </c>
      <c r="D160" s="47">
        <f>臭氧及气象!C160</f>
        <v>20.568999999999999</v>
      </c>
      <c r="E160" s="47">
        <v>0</v>
      </c>
      <c r="F160" s="47">
        <f>IF(臭氧及气象!F160=0,"",臭氧及气象!F160)</f>
        <v>6.3114699999999999</v>
      </c>
      <c r="G160" s="47">
        <f>IF(臭氧及气象!G160=0,"",臭氧及气象!G160)</f>
        <v>44.203389999999999</v>
      </c>
      <c r="H160" s="47">
        <f>IF(臭氧及气象!H160=0,"",臭氧及气象!H160)</f>
        <v>118</v>
      </c>
      <c r="I160" s="47">
        <f>IF(臭氧及气象!I160=0,"",臭氧及气象!I160)</f>
        <v>1</v>
      </c>
      <c r="J160" s="47">
        <f>IF(臭氧及气象!J160=0,"",臭氧及气象!J160)</f>
        <v>4</v>
      </c>
      <c r="K160" s="47">
        <f>IF(臭氧及气象!K160=0,"",臭氧及气象!K160)</f>
        <v>0.45</v>
      </c>
      <c r="L160" s="47">
        <f>IF(VOCs!DB160="",0,VOCs!DB160)</f>
        <v>0</v>
      </c>
      <c r="M160" s="47">
        <f>IF(VOCs!DC160="",0,VOCs!DC160)</f>
        <v>0</v>
      </c>
      <c r="N160" s="47">
        <f>IF(VOCs!DD160="",0,VOCs!DD160)</f>
        <v>0</v>
      </c>
      <c r="O160" s="47">
        <f>IF(VOCs!DE160="",0,VOCs!DE160)</f>
        <v>0</v>
      </c>
      <c r="P160" s="47">
        <f>IF(VOCs!DF160="",0,VOCs!DF160)</f>
        <v>0</v>
      </c>
      <c r="Q160" s="47">
        <f>IF(VOCs!DG160="",0,VOCs!DG160)</f>
        <v>0</v>
      </c>
      <c r="R160" s="47">
        <f>IF(VOCs!DH160="",0,VOCs!DH160)</f>
        <v>0</v>
      </c>
      <c r="S160" s="47">
        <f>臭氧及气象!D160*8</f>
        <v>44.607999999999997</v>
      </c>
      <c r="T160" s="47">
        <f>(270-臭氧及气象!E160)/360*2*PI()</f>
        <v>-3.2672563597334094E-2</v>
      </c>
    </row>
    <row r="161" spans="1:20" x14ac:dyDescent="0.2">
      <c r="A161" s="5">
        <f>臭氧及气象!A161</f>
        <v>44315.625</v>
      </c>
      <c r="B161" s="47">
        <f>(臭氧及气象!A161-1462)*24*3600</f>
        <v>3702553200</v>
      </c>
      <c r="C161" s="47">
        <f>臭氧及气象!B161</f>
        <v>22.107500000000002</v>
      </c>
      <c r="D161" s="47">
        <f>臭氧及气象!C161</f>
        <v>20.92183</v>
      </c>
      <c r="E161" s="47">
        <v>0</v>
      </c>
      <c r="F161" s="47">
        <f>IF(臭氧及气象!F161=0,"",臭氧及气象!F161)</f>
        <v>5.57158</v>
      </c>
      <c r="G161" s="47">
        <f>IF(臭氧及气象!G161=0,"",臭氧及气象!G161)</f>
        <v>36.711860000000001</v>
      </c>
      <c r="H161" s="47">
        <f>IF(臭氧及气象!H161=0,"",臭氧及气象!H161)</f>
        <v>121</v>
      </c>
      <c r="I161" s="47">
        <f>IF(臭氧及气象!I161=0,"",臭氧及气象!I161)</f>
        <v>1</v>
      </c>
      <c r="J161" s="47">
        <f>IF(臭氧及气象!J161=0,"",臭氧及气象!J161)</f>
        <v>4</v>
      </c>
      <c r="K161" s="47">
        <f>IF(臭氧及气象!K161=0,"",臭氧及气象!K161)</f>
        <v>0.5</v>
      </c>
      <c r="L161" s="47">
        <f>IF(VOCs!DB161="",0,VOCs!DB161)</f>
        <v>86.38000000000001</v>
      </c>
      <c r="M161" s="47">
        <f>IF(VOCs!DC161="",0,VOCs!DC161)</f>
        <v>35.840000000000003</v>
      </c>
      <c r="N161" s="47">
        <f>IF(VOCs!DD161="",0,VOCs!DD161)</f>
        <v>0</v>
      </c>
      <c r="O161" s="47">
        <f>IF(VOCs!DE161="",0,VOCs!DE161)</f>
        <v>21.330000000000002</v>
      </c>
      <c r="P161" s="47">
        <f>IF(VOCs!DF161="",0,VOCs!DF161)</f>
        <v>62.66</v>
      </c>
      <c r="Q161" s="47">
        <f>IF(VOCs!DG161="",0,VOCs!DG161)</f>
        <v>19.399999999999999</v>
      </c>
      <c r="R161" s="47">
        <f>IF(VOCs!DH161="",0,VOCs!DH161)</f>
        <v>2.14</v>
      </c>
      <c r="S161" s="47">
        <f>臭氧及气象!D161*8</f>
        <v>32.119999999999997</v>
      </c>
      <c r="T161" s="47">
        <f>(270-臭氧及气象!E161)/360*2*PI()</f>
        <v>0.21482908696947836</v>
      </c>
    </row>
    <row r="162" spans="1:20" x14ac:dyDescent="0.2">
      <c r="A162" s="5">
        <f>臭氧及气象!A162</f>
        <v>44315.666666666664</v>
      </c>
      <c r="B162" s="47">
        <f>(臭氧及气象!A162-1462)*24*3600</f>
        <v>3702556800</v>
      </c>
      <c r="C162" s="47">
        <f>臭氧及气象!B162</f>
        <v>22.417829999999999</v>
      </c>
      <c r="D162" s="47">
        <f>臭氧及气象!C162</f>
        <v>19.39733</v>
      </c>
      <c r="E162" s="47">
        <v>0</v>
      </c>
      <c r="F162" s="47">
        <f>IF(臭氧及气象!F162=0,"",臭氧及气象!F162)</f>
        <v>4.3291399999999998</v>
      </c>
      <c r="G162" s="47">
        <f>IF(臭氧及气象!G162=0,"",臭氧及气象!G162)</f>
        <v>27.83333</v>
      </c>
      <c r="H162" s="47">
        <f>IF(臭氧及气象!H162=0,"",臭氧及气象!H162)</f>
        <v>124</v>
      </c>
      <c r="I162" s="47">
        <f>IF(臭氧及气象!I162=0,"",臭氧及气象!I162)</f>
        <v>1</v>
      </c>
      <c r="J162" s="47">
        <f>IF(臭氧及气象!J162=0,"",臭氧及气象!J162)</f>
        <v>5</v>
      </c>
      <c r="K162" s="47">
        <f>IF(臭氧及气象!K162=0,"",臭氧及气象!K162)</f>
        <v>0.53</v>
      </c>
      <c r="L162" s="47">
        <f>IF(VOCs!DB162="",0,VOCs!DB162)</f>
        <v>0</v>
      </c>
      <c r="M162" s="47">
        <f>IF(VOCs!DC162="",0,VOCs!DC162)</f>
        <v>0</v>
      </c>
      <c r="N162" s="47">
        <f>IF(VOCs!DD162="",0,VOCs!DD162)</f>
        <v>0</v>
      </c>
      <c r="O162" s="47">
        <f>IF(VOCs!DE162="",0,VOCs!DE162)</f>
        <v>0</v>
      </c>
      <c r="P162" s="47">
        <f>IF(VOCs!DF162="",0,VOCs!DF162)</f>
        <v>0</v>
      </c>
      <c r="Q162" s="47">
        <f>IF(VOCs!DG162="",0,VOCs!DG162)</f>
        <v>0</v>
      </c>
      <c r="R162" s="47">
        <f>IF(VOCs!DH162="",0,VOCs!DH162)</f>
        <v>0</v>
      </c>
      <c r="S162" s="47">
        <f>臭氧及气象!D162*8</f>
        <v>30.256</v>
      </c>
      <c r="T162" s="47">
        <f>(270-臭氧及气象!E162)/360*2*PI()</f>
        <v>0.72370601032720494</v>
      </c>
    </row>
    <row r="163" spans="1:20" x14ac:dyDescent="0.2">
      <c r="A163" s="5">
        <f>臭氧及气象!A163</f>
        <v>44315.708333333336</v>
      </c>
      <c r="B163" s="47">
        <f>(臭氧及气象!A163-1462)*24*3600</f>
        <v>3702560400</v>
      </c>
      <c r="C163" s="47">
        <f>臭氧及气象!B163</f>
        <v>22.459</v>
      </c>
      <c r="D163" s="47">
        <f>臭氧及气象!C163</f>
        <v>18.109670000000001</v>
      </c>
      <c r="E163" s="47">
        <v>0</v>
      </c>
      <c r="F163" s="47">
        <f>IF(臭氧及气象!F163=0,"",臭氧及气象!F163)</f>
        <v>2.34755</v>
      </c>
      <c r="G163" s="47">
        <f>IF(臭氧及气象!G163=0,"",臭氧及气象!G163)</f>
        <v>18.271190000000001</v>
      </c>
      <c r="H163" s="47">
        <f>IF(臭氧及气象!H163=0,"",臭氧及气象!H163)</f>
        <v>126</v>
      </c>
      <c r="I163" s="47">
        <f>IF(臭氧及气象!I163=0,"",臭氧及气象!I163)</f>
        <v>1</v>
      </c>
      <c r="J163" s="47">
        <f>IF(臭氧及气象!J163=0,"",臭氧及气象!J163)</f>
        <v>5</v>
      </c>
      <c r="K163" s="47">
        <f>IF(臭氧及气象!K163=0,"",臭氧及气象!K163)</f>
        <v>0.55000000000000004</v>
      </c>
      <c r="L163" s="47">
        <f>IF(VOCs!DB163="",0,VOCs!DB163)</f>
        <v>63.6</v>
      </c>
      <c r="M163" s="47">
        <f>IF(VOCs!DC163="",0,VOCs!DC163)</f>
        <v>22.5</v>
      </c>
      <c r="N163" s="47">
        <f>IF(VOCs!DD163="",0,VOCs!DD163)</f>
        <v>0</v>
      </c>
      <c r="O163" s="47">
        <f>IF(VOCs!DE163="",0,VOCs!DE163)</f>
        <v>21.599999999999998</v>
      </c>
      <c r="P163" s="47">
        <f>IF(VOCs!DF163="",0,VOCs!DF163)</f>
        <v>60.899999999999991</v>
      </c>
      <c r="Q163" s="47">
        <f>IF(VOCs!DG163="",0,VOCs!DG163)</f>
        <v>30</v>
      </c>
      <c r="R163" s="47">
        <f>IF(VOCs!DH163="",0,VOCs!DH163)</f>
        <v>0.3</v>
      </c>
      <c r="S163" s="47">
        <f>臭氧及气象!D163*8</f>
        <v>26.850639999999999</v>
      </c>
      <c r="T163" s="47">
        <f>(270-臭氧及气象!E163)/360*2*PI()</f>
        <v>0.36400586879593727</v>
      </c>
    </row>
    <row r="164" spans="1:20" x14ac:dyDescent="0.2">
      <c r="A164" s="5">
        <f>臭氧及气象!A164</f>
        <v>44315.75</v>
      </c>
      <c r="B164" s="47">
        <f>(臭氧及气象!A164-1462)*24*3600</f>
        <v>3702564000</v>
      </c>
      <c r="C164" s="47">
        <f>臭氧及气象!B164</f>
        <v>22.33203</v>
      </c>
      <c r="D164" s="47">
        <f>臭氧及气象!C164</f>
        <v>16.685590000000001</v>
      </c>
      <c r="E164" s="47">
        <v>0</v>
      </c>
      <c r="F164" s="47">
        <f>IF(臭氧及气象!F164=0,"",臭氧及气象!F164)</f>
        <v>0.55254999999999999</v>
      </c>
      <c r="G164" s="47">
        <f>IF(臭氧及气象!G164=0,"",臭氧及气象!G164)</f>
        <v>8.2203400000000002</v>
      </c>
      <c r="H164" s="47">
        <f>IF(臭氧及气象!H164=0,"",臭氧及气象!H164)</f>
        <v>121</v>
      </c>
      <c r="I164" s="47">
        <f>IF(臭氧及气象!I164=0,"",臭氧及气象!I164)</f>
        <v>1</v>
      </c>
      <c r="J164" s="47">
        <f>IF(臭氧及气象!J164=0,"",臭氧及气象!J164)</f>
        <v>5</v>
      </c>
      <c r="K164" s="47">
        <f>IF(臭氧及气象!K164=0,"",臭氧及气象!K164)</f>
        <v>0.53</v>
      </c>
      <c r="L164" s="47">
        <f>IF(VOCs!DB164="",0,VOCs!DB164)</f>
        <v>4.009999999999998</v>
      </c>
      <c r="M164" s="47">
        <f>IF(VOCs!DC164="",0,VOCs!DC164)</f>
        <v>1.2700000000000002</v>
      </c>
      <c r="N164" s="47">
        <f>IF(VOCs!DD164="",0,VOCs!DD164)</f>
        <v>0.21</v>
      </c>
      <c r="O164" s="47">
        <f>IF(VOCs!DE164="",0,VOCs!DE164)</f>
        <v>0.95000000000000007</v>
      </c>
      <c r="P164" s="47">
        <f>IF(VOCs!DF164="",0,VOCs!DF164)</f>
        <v>1.24</v>
      </c>
      <c r="Q164" s="47">
        <f>IF(VOCs!DG164="",0,VOCs!DG164)</f>
        <v>1.8399999999999999</v>
      </c>
      <c r="R164" s="47">
        <f>IF(VOCs!DH164="",0,VOCs!DH164)</f>
        <v>0.02</v>
      </c>
      <c r="S164" s="47">
        <f>臭氧及气象!D164*8</f>
        <v>17.092880000000001</v>
      </c>
      <c r="T164" s="47">
        <f>(270-臭氧及气象!E164)/360*2*PI()</f>
        <v>0.79301478025315142</v>
      </c>
    </row>
    <row r="165" spans="1:20" x14ac:dyDescent="0.2">
      <c r="A165" s="5">
        <f>臭氧及气象!A165</f>
        <v>44315.791666666664</v>
      </c>
      <c r="B165" s="47">
        <f>(臭氧及气象!A165-1462)*24*3600</f>
        <v>3702567600</v>
      </c>
      <c r="C165" s="47">
        <f>臭氧及气象!B165</f>
        <v>20.723220000000001</v>
      </c>
      <c r="D165" s="47">
        <f>臭氧及气象!C165</f>
        <v>19.745930000000001</v>
      </c>
      <c r="E165" s="47">
        <v>0</v>
      </c>
      <c r="F165" s="47">
        <f>IF(臭氧及气象!F165=0,"",臭氧及气象!F165)</f>
        <v>5.4370000000000002E-2</v>
      </c>
      <c r="G165" s="47">
        <f>IF(臭氧及气象!G165=0,"",臭氧及气象!G165)</f>
        <v>1.9321999999999999</v>
      </c>
      <c r="H165" s="47">
        <f>IF(臭氧及气象!H165=0,"",臭氧及气象!H165)</f>
        <v>112</v>
      </c>
      <c r="I165" s="47">
        <f>IF(臭氧及气象!I165=0,"",臭氧及气象!I165)</f>
        <v>1</v>
      </c>
      <c r="J165" s="47">
        <f>IF(臭氧及气象!J165=0,"",臭氧及气象!J165)</f>
        <v>9</v>
      </c>
      <c r="K165" s="47">
        <f>IF(臭氧及气象!K165=0,"",臭氧及气象!K165)</f>
        <v>0.52</v>
      </c>
      <c r="L165" s="47">
        <f>IF(VOCs!DB165="",0,VOCs!DB165)</f>
        <v>0</v>
      </c>
      <c r="M165" s="47">
        <f>IF(VOCs!DC165="",0,VOCs!DC165)</f>
        <v>0</v>
      </c>
      <c r="N165" s="47">
        <f>IF(VOCs!DD165="",0,VOCs!DD165)</f>
        <v>0</v>
      </c>
      <c r="O165" s="47">
        <f>IF(VOCs!DE165="",0,VOCs!DE165)</f>
        <v>0</v>
      </c>
      <c r="P165" s="47">
        <f>IF(VOCs!DF165="",0,VOCs!DF165)</f>
        <v>0</v>
      </c>
      <c r="Q165" s="47">
        <f>IF(VOCs!DG165="",0,VOCs!DG165)</f>
        <v>0</v>
      </c>
      <c r="R165" s="47">
        <f>IF(VOCs!DH165="",0,VOCs!DH165)</f>
        <v>0</v>
      </c>
      <c r="S165" s="47">
        <f>臭氧及气象!D165*8</f>
        <v>15.76136</v>
      </c>
      <c r="T165" s="47">
        <f>(270-臭氧及气象!E165)/360*2*PI()</f>
        <v>1.4064718323903784</v>
      </c>
    </row>
    <row r="166" spans="1:20" x14ac:dyDescent="0.2">
      <c r="A166" s="5">
        <f>臭氧及气象!A166</f>
        <v>44315.833333333336</v>
      </c>
      <c r="B166" s="47">
        <f>(臭氧及气象!A166-1462)*24*3600</f>
        <v>3702571200</v>
      </c>
      <c r="C166" s="47">
        <f>臭氧及气象!B166</f>
        <v>19.067170000000001</v>
      </c>
      <c r="D166" s="47">
        <f>臭氧及气象!C166</f>
        <v>21.470669999999998</v>
      </c>
      <c r="E166" s="47">
        <v>0</v>
      </c>
      <c r="F166" s="47">
        <f>IF(臭氧及气象!F166=0,"",臭氧及气象!F166)</f>
        <v>6.9360000000000005E-2</v>
      </c>
      <c r="G166" s="47" t="str">
        <f>IF(臭氧及气象!G166=0,"",臭氧及气象!G166)</f>
        <v/>
      </c>
      <c r="H166" s="47">
        <f>IF(臭氧及气象!H166=0,"",臭氧及气象!H166)</f>
        <v>93</v>
      </c>
      <c r="I166" s="47">
        <f>IF(臭氧及气象!I166=0,"",臭氧及气象!I166)</f>
        <v>1</v>
      </c>
      <c r="J166" s="47">
        <f>IF(臭氧及气象!J166=0,"",臭氧及气象!J166)</f>
        <v>17</v>
      </c>
      <c r="K166" s="47">
        <f>IF(臭氧及气象!K166=0,"",臭氧及气象!K166)</f>
        <v>0.5</v>
      </c>
      <c r="L166" s="47">
        <f>IF(VOCs!DB166="",0,VOCs!DB166)</f>
        <v>6.6699999999999964</v>
      </c>
      <c r="M166" s="47">
        <f>IF(VOCs!DC166="",0,VOCs!DC166)</f>
        <v>1.51</v>
      </c>
      <c r="N166" s="47">
        <f>IF(VOCs!DD166="",0,VOCs!DD166)</f>
        <v>0.88</v>
      </c>
      <c r="O166" s="47">
        <f>IF(VOCs!DE166="",0,VOCs!DE166)</f>
        <v>1.33</v>
      </c>
      <c r="P166" s="47">
        <f>IF(VOCs!DF166="",0,VOCs!DF166)</f>
        <v>1.0600000000000003</v>
      </c>
      <c r="Q166" s="47">
        <f>IF(VOCs!DG166="",0,VOCs!DG166)</f>
        <v>1.29</v>
      </c>
      <c r="R166" s="47">
        <f>IF(VOCs!DH166="",0,VOCs!DH166)</f>
        <v>0.02</v>
      </c>
      <c r="S166" s="47">
        <f>臭氧及气象!D166*8</f>
        <v>10.587999999999999</v>
      </c>
      <c r="T166" s="47">
        <f>(270-臭氧及气象!E166)/360*2*PI()</f>
        <v>2.2797351063209774</v>
      </c>
    </row>
    <row r="167" spans="1:20" x14ac:dyDescent="0.2">
      <c r="A167" s="5">
        <f>臭氧及气象!A167</f>
        <v>44315.875</v>
      </c>
      <c r="B167" s="47">
        <f>(臭氧及气象!A167-1462)*24*3600</f>
        <v>3702574800</v>
      </c>
      <c r="C167" s="47">
        <f>臭氧及气象!B167</f>
        <v>18.32</v>
      </c>
      <c r="D167" s="47">
        <f>臭氧及气象!C167</f>
        <v>21.71733</v>
      </c>
      <c r="E167" s="47">
        <v>0</v>
      </c>
      <c r="F167" s="47">
        <f>IF(臭氧及气象!F167=0,"",臭氧及气象!F167)</f>
        <v>7.0830000000000004E-2</v>
      </c>
      <c r="G167" s="47" t="str">
        <f>IF(臭氧及气象!G167=0,"",臭氧及气象!G167)</f>
        <v/>
      </c>
      <c r="H167" s="47">
        <f>IF(臭氧及气象!H167=0,"",臭氧及气象!H167)</f>
        <v>92</v>
      </c>
      <c r="I167" s="47">
        <f>IF(臭氧及气象!I167=0,"",臭氧及气象!I167)</f>
        <v>1</v>
      </c>
      <c r="J167" s="47">
        <f>IF(臭氧及气象!J167=0,"",臭氧及气象!J167)</f>
        <v>17</v>
      </c>
      <c r="K167" s="47">
        <f>IF(臭氧及气象!K167=0,"",臭氧及气象!K167)</f>
        <v>0.47</v>
      </c>
      <c r="L167" s="47">
        <f>IF(VOCs!DB167="",0,VOCs!DB167)</f>
        <v>0</v>
      </c>
      <c r="M167" s="47">
        <f>IF(VOCs!DC167="",0,VOCs!DC167)</f>
        <v>0</v>
      </c>
      <c r="N167" s="47">
        <f>IF(VOCs!DD167="",0,VOCs!DD167)</f>
        <v>0</v>
      </c>
      <c r="O167" s="47">
        <f>IF(VOCs!DE167="",0,VOCs!DE167)</f>
        <v>0</v>
      </c>
      <c r="P167" s="47">
        <f>IF(VOCs!DF167="",0,VOCs!DF167)</f>
        <v>0</v>
      </c>
      <c r="Q167" s="47">
        <f>IF(VOCs!DG167="",0,VOCs!DG167)</f>
        <v>0</v>
      </c>
      <c r="R167" s="47">
        <f>IF(VOCs!DH167="",0,VOCs!DH167)</f>
        <v>0</v>
      </c>
      <c r="S167" s="47">
        <f>臭氧及气象!D167*8</f>
        <v>12.16</v>
      </c>
      <c r="T167" s="47">
        <f>(270-臭氧及气象!E167)/360*2*PI()</f>
        <v>3.1070583472793571</v>
      </c>
    </row>
    <row r="168" spans="1:20" x14ac:dyDescent="0.2">
      <c r="A168" s="5">
        <f>臭氧及气象!A168</f>
        <v>44315.916666666664</v>
      </c>
      <c r="B168" s="47">
        <f>(臭氧及气象!A168-1462)*24*3600</f>
        <v>3702578400</v>
      </c>
      <c r="C168" s="47">
        <f>臭氧及气象!B168</f>
        <v>17.632829999999998</v>
      </c>
      <c r="D168" s="47">
        <f>臭氧及气象!C168</f>
        <v>21.702999999999999</v>
      </c>
      <c r="E168" s="47">
        <v>0</v>
      </c>
      <c r="F168" s="47">
        <f>IF(臭氧及气象!F168=0,"",臭氧及气象!F168)</f>
        <v>7.4219999999999994E-2</v>
      </c>
      <c r="G168" s="47" t="str">
        <f>IF(臭氧及气象!G168=0,"",臭氧及气象!G168)</f>
        <v/>
      </c>
      <c r="H168" s="47">
        <f>IF(臭氧及气象!H168=0,"",臭氧及气象!H168)</f>
        <v>93</v>
      </c>
      <c r="I168" s="47">
        <f>IF(臭氧及气象!I168=0,"",臭氧及气象!I168)</f>
        <v>1</v>
      </c>
      <c r="J168" s="47">
        <f>IF(臭氧及气象!J168=0,"",臭氧及气象!J168)</f>
        <v>12</v>
      </c>
      <c r="K168" s="47">
        <f>IF(臭氧及气象!K168=0,"",臭氧及气象!K168)</f>
        <v>0.44</v>
      </c>
      <c r="L168" s="47">
        <f>IF(VOCs!DB168="",0,VOCs!DB168)</f>
        <v>8.2399999999999931</v>
      </c>
      <c r="M168" s="47">
        <f>IF(VOCs!DC168="",0,VOCs!DC168)</f>
        <v>1.43</v>
      </c>
      <c r="N168" s="47">
        <f>IF(VOCs!DD168="",0,VOCs!DD168)</f>
        <v>0.59</v>
      </c>
      <c r="O168" s="47">
        <f>IF(VOCs!DE168="",0,VOCs!DE168)</f>
        <v>2.6599999999999993</v>
      </c>
      <c r="P168" s="47">
        <f>IF(VOCs!DF168="",0,VOCs!DF168)</f>
        <v>2.8499999999999988</v>
      </c>
      <c r="Q168" s="47">
        <f>IF(VOCs!DG168="",0,VOCs!DG168)</f>
        <v>1.73</v>
      </c>
      <c r="R168" s="47">
        <f>IF(VOCs!DH168="",0,VOCs!DH168)</f>
        <v>0.06</v>
      </c>
      <c r="S168" s="47">
        <f>臭氧及气象!D168*8</f>
        <v>7.9053599999999999</v>
      </c>
      <c r="T168" s="47">
        <f>(270-臭氧及气象!E168)/360*2*PI()</f>
        <v>2.6168681406239576</v>
      </c>
    </row>
    <row r="169" spans="1:20" x14ac:dyDescent="0.2">
      <c r="A169" s="5">
        <f>臭氧及气象!A169</f>
        <v>44315.958333333336</v>
      </c>
      <c r="B169" s="47">
        <f>(臭氧及气象!A169-1462)*24*3600</f>
        <v>3702582000</v>
      </c>
      <c r="C169" s="47">
        <f>臭氧及气象!B169</f>
        <v>16.202670000000001</v>
      </c>
      <c r="D169" s="47">
        <f>臭氧及气象!C169</f>
        <v>26.673500000000001</v>
      </c>
      <c r="E169" s="47">
        <v>0</v>
      </c>
      <c r="F169" s="47">
        <f>IF(臭氧及气象!F169=0,"",臭氧及气象!F169)</f>
        <v>7.2239999999999999E-2</v>
      </c>
      <c r="G169" s="47" t="str">
        <f>IF(臭氧及气象!G169=0,"",臭氧及气象!G169)</f>
        <v/>
      </c>
      <c r="H169" s="47">
        <f>IF(臭氧及气象!H169=0,"",臭氧及气象!H169)</f>
        <v>62</v>
      </c>
      <c r="I169" s="47">
        <f>IF(臭氧及气象!I169=0,"",臭氧及气象!I169)</f>
        <v>1</v>
      </c>
      <c r="J169" s="47">
        <f>IF(臭氧及气象!J169=0,"",臭氧及气象!J169)</f>
        <v>23</v>
      </c>
      <c r="K169" s="47">
        <f>IF(臭氧及气象!K169=0,"",臭氧及气象!K169)</f>
        <v>0.41</v>
      </c>
      <c r="L169" s="47">
        <f>IF(VOCs!DB169="",0,VOCs!DB169)</f>
        <v>8.0899999999999945</v>
      </c>
      <c r="M169" s="47">
        <f>IF(VOCs!DC169="",0,VOCs!DC169)</f>
        <v>1.47</v>
      </c>
      <c r="N169" s="47">
        <f>IF(VOCs!DD169="",0,VOCs!DD169)</f>
        <v>0.61</v>
      </c>
      <c r="O169" s="47">
        <f>IF(VOCs!DE169="",0,VOCs!DE169)</f>
        <v>2.2299999999999995</v>
      </c>
      <c r="P169" s="47">
        <f>IF(VOCs!DF169="",0,VOCs!DF169)</f>
        <v>1.6800000000000002</v>
      </c>
      <c r="Q169" s="47">
        <f>IF(VOCs!DG169="",0,VOCs!DG169)</f>
        <v>1.37</v>
      </c>
      <c r="R169" s="47">
        <f>IF(VOCs!DH169="",0,VOCs!DH169)</f>
        <v>0.04</v>
      </c>
      <c r="S169" s="47">
        <f>臭氧及气象!D169*8</f>
        <v>6.0493600000000001</v>
      </c>
      <c r="T169" s="47">
        <f>(270-臭氧及气象!E169)/360*2*PI()</f>
        <v>1.9500773172042882</v>
      </c>
    </row>
    <row r="170" spans="1:20" x14ac:dyDescent="0.2">
      <c r="A170" s="5">
        <f>臭氧及气象!A170</f>
        <v>44316</v>
      </c>
      <c r="B170" s="47">
        <f>(臭氧及气象!A170-1462)*24*3600</f>
        <v>3702585600</v>
      </c>
      <c r="C170" s="47">
        <f>臭氧及气象!B170</f>
        <v>16.04083</v>
      </c>
      <c r="D170" s="47">
        <f>臭氧及气象!C170</f>
        <v>25.486999999999998</v>
      </c>
      <c r="E170" s="47">
        <v>1</v>
      </c>
      <c r="F170" s="47">
        <f>IF(臭氧及气象!F170=0,"",臭氧及气象!F170)</f>
        <v>7.6340000000000005E-2</v>
      </c>
      <c r="G170" s="47" t="str">
        <f>IF(臭氧及气象!G170=0,"",臭氧及气象!G170)</f>
        <v/>
      </c>
      <c r="H170" s="47">
        <f>IF(臭氧及气象!H170=0,"",臭氧及气象!H170)</f>
        <v>67</v>
      </c>
      <c r="I170" s="47">
        <f>IF(臭氧及气象!I170=0,"",臭氧及气象!I170)</f>
        <v>1</v>
      </c>
      <c r="J170" s="47">
        <f>IF(臭氧及气象!J170=0,"",臭氧及气象!J170)</f>
        <v>24</v>
      </c>
      <c r="K170" s="47">
        <f>IF(臭氧及气象!K170=0,"",臭氧及气象!K170)</f>
        <v>0.46</v>
      </c>
      <c r="L170" s="47">
        <f>IF(VOCs!DB170="",0,VOCs!DB170)</f>
        <v>0</v>
      </c>
      <c r="M170" s="47">
        <f>IF(VOCs!DC170="",0,VOCs!DC170)</f>
        <v>0</v>
      </c>
      <c r="N170" s="47">
        <f>IF(VOCs!DD170="",0,VOCs!DD170)</f>
        <v>0</v>
      </c>
      <c r="O170" s="47">
        <f>IF(VOCs!DE170="",0,VOCs!DE170)</f>
        <v>0</v>
      </c>
      <c r="P170" s="47">
        <f>IF(VOCs!DF170="",0,VOCs!DF170)</f>
        <v>0</v>
      </c>
      <c r="Q170" s="47">
        <f>IF(VOCs!DG170="",0,VOCs!DG170)</f>
        <v>0</v>
      </c>
      <c r="R170" s="47">
        <f>IF(VOCs!DH170="",0,VOCs!DH170)</f>
        <v>0</v>
      </c>
      <c r="S170" s="47">
        <f>臭氧及气象!D170*8</f>
        <v>9.1653599999999997</v>
      </c>
      <c r="T170" s="47">
        <f>(270-臭氧及气象!E170)/360*2*PI()</f>
        <v>3.2312736046767188</v>
      </c>
    </row>
    <row r="171" spans="1:20" x14ac:dyDescent="0.2">
      <c r="A171" s="5">
        <f>臭氧及气象!A171</f>
        <v>44316.041666666664</v>
      </c>
      <c r="B171" s="47">
        <f>(臭氧及气象!A171-1462)*24*3600</f>
        <v>3702589200</v>
      </c>
      <c r="C171" s="47">
        <f>臭氧及气象!B171</f>
        <v>15.24273</v>
      </c>
      <c r="D171" s="47">
        <f>臭氧及气象!C171</f>
        <v>25.864180000000001</v>
      </c>
      <c r="E171" s="47">
        <v>2</v>
      </c>
      <c r="F171" s="47">
        <f>IF(臭氧及气象!F171=0,"",臭氧及气象!F171)</f>
        <v>7.7329999999999996E-2</v>
      </c>
      <c r="G171" s="47" t="str">
        <f>IF(臭氧及气象!G171=0,"",臭氧及气象!G171)</f>
        <v/>
      </c>
      <c r="H171" s="47">
        <f>IF(臭氧及气象!H171=0,"",臭氧及气象!H171)</f>
        <v>80</v>
      </c>
      <c r="I171" s="47">
        <f>IF(臭氧及气象!I171=0,"",臭氧及气象!I171)</f>
        <v>1</v>
      </c>
      <c r="J171" s="47">
        <f>IF(臭氧及气象!J171=0,"",臭氧及气象!J171)</f>
        <v>15</v>
      </c>
      <c r="K171" s="47">
        <f>IF(臭氧及气象!K171=0,"",臭氧及气象!K171)</f>
        <v>0.43</v>
      </c>
      <c r="L171" s="47">
        <f>IF(VOCs!DB171="",0,VOCs!DB171)</f>
        <v>5.9699999999999944</v>
      </c>
      <c r="M171" s="47">
        <f>IF(VOCs!DC171="",0,VOCs!DC171)</f>
        <v>0.79000000000000015</v>
      </c>
      <c r="N171" s="47">
        <f>IF(VOCs!DD171="",0,VOCs!DD171)</f>
        <v>0.42</v>
      </c>
      <c r="O171" s="47">
        <f>IF(VOCs!DE171="",0,VOCs!DE171)</f>
        <v>1.4400000000000002</v>
      </c>
      <c r="P171" s="47">
        <f>IF(VOCs!DF171="",0,VOCs!DF171)</f>
        <v>1.31</v>
      </c>
      <c r="Q171" s="47">
        <f>IF(VOCs!DG171="",0,VOCs!DG171)</f>
        <v>2.54</v>
      </c>
      <c r="R171" s="47">
        <f>IF(VOCs!DH171="",0,VOCs!DH171)</f>
        <v>0.02</v>
      </c>
      <c r="S171" s="47">
        <f>臭氧及气象!D171*8</f>
        <v>8.0858399999999993</v>
      </c>
      <c r="T171" s="47">
        <f>(270-臭氧及气象!E171)/360*2*PI()</f>
        <v>2.5944982556011462</v>
      </c>
    </row>
    <row r="172" spans="1:20" x14ac:dyDescent="0.2">
      <c r="A172" s="5">
        <f>臭氧及气象!A172</f>
        <v>44316.083333333336</v>
      </c>
      <c r="B172" s="47">
        <f>(臭氧及气象!A172-1462)*24*3600</f>
        <v>3702592800</v>
      </c>
      <c r="C172" s="47">
        <f>臭氧及气象!B172</f>
        <v>14.581530000000001</v>
      </c>
      <c r="D172" s="47">
        <f>臭氧及气象!C172</f>
        <v>26.480340000000002</v>
      </c>
      <c r="E172" s="47">
        <v>3</v>
      </c>
      <c r="F172" s="47">
        <f>IF(臭氧及气象!F172=0,"",臭氧及气象!F172)</f>
        <v>7.8009999999999996E-2</v>
      </c>
      <c r="G172" s="47" t="str">
        <f>IF(臭氧及气象!G172=0,"",臭氧及气象!G172)</f>
        <v/>
      </c>
      <c r="H172" s="47">
        <f>IF(臭氧及气象!H172=0,"",臭氧及气象!H172)</f>
        <v>82</v>
      </c>
      <c r="I172" s="47">
        <f>IF(臭氧及气象!I172=0,"",臭氧及气象!I172)</f>
        <v>1</v>
      </c>
      <c r="J172" s="47">
        <f>IF(臭氧及气象!J172=0,"",臭氧及气象!J172)</f>
        <v>13</v>
      </c>
      <c r="K172" s="47">
        <f>IF(臭氧及气象!K172=0,"",臭氧及气象!K172)</f>
        <v>0.4</v>
      </c>
      <c r="L172" s="47">
        <f>IF(VOCs!DB172="",0,VOCs!DB172)</f>
        <v>0</v>
      </c>
      <c r="M172" s="47">
        <f>IF(VOCs!DC172="",0,VOCs!DC172)</f>
        <v>0</v>
      </c>
      <c r="N172" s="47">
        <f>IF(VOCs!DD172="",0,VOCs!DD172)</f>
        <v>0</v>
      </c>
      <c r="O172" s="47">
        <f>IF(VOCs!DE172="",0,VOCs!DE172)</f>
        <v>0</v>
      </c>
      <c r="P172" s="47">
        <f>IF(VOCs!DF172="",0,VOCs!DF172)</f>
        <v>0</v>
      </c>
      <c r="Q172" s="47">
        <f>IF(VOCs!DG172="",0,VOCs!DG172)</f>
        <v>0</v>
      </c>
      <c r="R172" s="47">
        <f>IF(VOCs!DH172="",0,VOCs!DH172)</f>
        <v>0</v>
      </c>
      <c r="S172" s="47">
        <f>臭氧及气象!D172*8</f>
        <v>7.6583199999999998</v>
      </c>
      <c r="T172" s="47">
        <f>(270-臭氧及气象!E172)/360*2*PI()</f>
        <v>3.0591893764178337</v>
      </c>
    </row>
    <row r="173" spans="1:20" x14ac:dyDescent="0.2">
      <c r="A173" s="5">
        <f>臭氧及气象!A173</f>
        <v>44316.125</v>
      </c>
      <c r="B173" s="47">
        <f>(臭氧及气象!A173-1462)*24*3600</f>
        <v>3702596400</v>
      </c>
      <c r="C173" s="47">
        <f>臭氧及气象!B173</f>
        <v>14.50633</v>
      </c>
      <c r="D173" s="47">
        <f>臭氧及气象!C173</f>
        <v>27.35</v>
      </c>
      <c r="E173" s="47">
        <v>4</v>
      </c>
      <c r="F173" s="47">
        <f>IF(臭氧及气象!F173=0,"",臭氧及气象!F173)</f>
        <v>7.825E-2</v>
      </c>
      <c r="G173" s="47" t="str">
        <f>IF(臭氧及气象!G173=0,"",臭氧及气象!G173)</f>
        <v/>
      </c>
      <c r="H173" s="47">
        <f>IF(臭氧及气象!H173=0,"",臭氧及气象!H173)</f>
        <v>81</v>
      </c>
      <c r="I173" s="47">
        <f>IF(臭氧及气象!I173=0,"",臭氧及气象!I173)</f>
        <v>1</v>
      </c>
      <c r="J173" s="47">
        <f>IF(臭氧及气象!J173=0,"",臭氧及气象!J173)</f>
        <v>13</v>
      </c>
      <c r="K173" s="47">
        <f>IF(臭氧及气象!K173=0,"",臭氧及气象!K173)</f>
        <v>0.42</v>
      </c>
      <c r="L173" s="47">
        <f>IF(VOCs!DB173="",0,VOCs!DB173)</f>
        <v>6.729999999999996</v>
      </c>
      <c r="M173" s="47">
        <f>IF(VOCs!DC173="",0,VOCs!DC173)</f>
        <v>1.05</v>
      </c>
      <c r="N173" s="47">
        <f>IF(VOCs!DD173="",0,VOCs!DD173)</f>
        <v>1.18</v>
      </c>
      <c r="O173" s="47">
        <f>IF(VOCs!DE173="",0,VOCs!DE173)</f>
        <v>1.43</v>
      </c>
      <c r="P173" s="47">
        <f>IF(VOCs!DF173="",0,VOCs!DF173)</f>
        <v>1.8100000000000003</v>
      </c>
      <c r="Q173" s="47">
        <f>IF(VOCs!DG173="",0,VOCs!DG173)</f>
        <v>1.9200000000000004</v>
      </c>
      <c r="R173" s="47">
        <f>IF(VOCs!DH173="",0,VOCs!DH173)</f>
        <v>0.02</v>
      </c>
      <c r="S173" s="47">
        <f>臭氧及气象!D173*8</f>
        <v>8.0026399999999995</v>
      </c>
      <c r="T173" s="47">
        <f>(270-臭氧及气象!E173)/360*2*PI()</f>
        <v>2.8095053661543283</v>
      </c>
    </row>
    <row r="174" spans="1:20" x14ac:dyDescent="0.2">
      <c r="A174" s="5">
        <f>臭氧及气象!A174</f>
        <v>44316.166666666664</v>
      </c>
      <c r="B174" s="47">
        <f>(臭氧及气象!A174-1462)*24*3600</f>
        <v>3702600000</v>
      </c>
      <c r="C174" s="47">
        <f>臭氧及气象!B174</f>
        <v>14.252000000000001</v>
      </c>
      <c r="D174" s="47">
        <f>臭氧及气象!C174</f>
        <v>29.37</v>
      </c>
      <c r="E174" s="47">
        <v>5</v>
      </c>
      <c r="F174" s="47">
        <f>IF(臭氧及气象!F174=0,"",臭氧及气象!F174)</f>
        <v>7.7490000000000003E-2</v>
      </c>
      <c r="G174" s="47" t="str">
        <f>IF(臭氧及气象!G174=0,"",臭氧及气象!G174)</f>
        <v/>
      </c>
      <c r="H174" s="47">
        <f>IF(臭氧及气象!H174=0,"",臭氧及气象!H174)</f>
        <v>82</v>
      </c>
      <c r="I174" s="47">
        <f>IF(臭氧及气象!I174=0,"",臭氧及气象!I174)</f>
        <v>1</v>
      </c>
      <c r="J174" s="47">
        <f>IF(臭氧及气象!J174=0,"",臭氧及气象!J174)</f>
        <v>12</v>
      </c>
      <c r="K174" s="47">
        <f>IF(臭氧及气象!K174=0,"",臭氧及气象!K174)</f>
        <v>0.45</v>
      </c>
      <c r="L174" s="47">
        <f>IF(VOCs!DB174="",0,VOCs!DB174)</f>
        <v>7.7199999999999962</v>
      </c>
      <c r="M174" s="47">
        <f>IF(VOCs!DC174="",0,VOCs!DC174)</f>
        <v>1.3</v>
      </c>
      <c r="N174" s="47">
        <f>IF(VOCs!DD174="",0,VOCs!DD174)</f>
        <v>1.2</v>
      </c>
      <c r="O174" s="47">
        <f>IF(VOCs!DE174="",0,VOCs!DE174)</f>
        <v>1.48</v>
      </c>
      <c r="P174" s="47">
        <f>IF(VOCs!DF174="",0,VOCs!DF174)</f>
        <v>1.6300000000000001</v>
      </c>
      <c r="Q174" s="47">
        <f>IF(VOCs!DG174="",0,VOCs!DG174)</f>
        <v>1.35</v>
      </c>
      <c r="R174" s="47">
        <f>IF(VOCs!DH174="",0,VOCs!DH174)</f>
        <v>0.04</v>
      </c>
      <c r="S174" s="47">
        <f>臭氧及气象!D174*8</f>
        <v>10.702640000000001</v>
      </c>
      <c r="T174" s="47">
        <f>(270-臭氧及气象!E174)/360*2*PI()</f>
        <v>2.5690548457655735</v>
      </c>
    </row>
    <row r="175" spans="1:20" x14ac:dyDescent="0.2">
      <c r="A175" s="5">
        <f>臭氧及气象!A175</f>
        <v>44316.208333333336</v>
      </c>
      <c r="B175" s="47">
        <f>(臭氧及气象!A175-1462)*24*3600</f>
        <v>3702603600</v>
      </c>
      <c r="C175" s="47">
        <f>臭氧及气象!B175</f>
        <v>13.724</v>
      </c>
      <c r="D175" s="47">
        <f>臭氧及气象!C175</f>
        <v>30.330829999999999</v>
      </c>
      <c r="E175" s="47">
        <v>6</v>
      </c>
      <c r="F175" s="47">
        <f>IF(臭氧及气象!F175=0,"",臭氧及气象!F175)</f>
        <v>4.7289999999999999E-2</v>
      </c>
      <c r="G175" s="47" t="str">
        <f>IF(臭氧及气象!G175=0,"",臭氧及气象!G175)</f>
        <v/>
      </c>
      <c r="H175" s="47">
        <f>IF(臭氧及气象!H175=0,"",臭氧及气象!H175)</f>
        <v>80</v>
      </c>
      <c r="I175" s="47">
        <f>IF(臭氧及气象!I175=0,"",臭氧及气象!I175)</f>
        <v>1</v>
      </c>
      <c r="J175" s="47">
        <f>IF(臭氧及气象!J175=0,"",臭氧及气象!J175)</f>
        <v>13</v>
      </c>
      <c r="K175" s="47">
        <f>IF(臭氧及气象!K175=0,"",臭氧及气象!K175)</f>
        <v>0.45</v>
      </c>
      <c r="L175" s="47">
        <f>IF(VOCs!DB175="",0,VOCs!DB175)</f>
        <v>0</v>
      </c>
      <c r="M175" s="47">
        <f>IF(VOCs!DC175="",0,VOCs!DC175)</f>
        <v>0</v>
      </c>
      <c r="N175" s="47">
        <f>IF(VOCs!DD175="",0,VOCs!DD175)</f>
        <v>0</v>
      </c>
      <c r="O175" s="47">
        <f>IF(VOCs!DE175="",0,VOCs!DE175)</f>
        <v>0</v>
      </c>
      <c r="P175" s="47">
        <f>IF(VOCs!DF175="",0,VOCs!DF175)</f>
        <v>0</v>
      </c>
      <c r="Q175" s="47">
        <f>IF(VOCs!DG175="",0,VOCs!DG175)</f>
        <v>0</v>
      </c>
      <c r="R175" s="47">
        <f>IF(VOCs!DH175="",0,VOCs!DH175)</f>
        <v>0</v>
      </c>
      <c r="S175" s="47">
        <f>臭氧及气象!D175*8</f>
        <v>8.4039999999999999</v>
      </c>
      <c r="T175" s="47">
        <f>(270-臭氧及气象!E175)/360*2*PI()</f>
        <v>2.9414417856295874</v>
      </c>
    </row>
    <row r="176" spans="1:20" x14ac:dyDescent="0.2">
      <c r="A176" s="5">
        <f>臭氧及气象!A176</f>
        <v>44316.25</v>
      </c>
      <c r="B176" s="47">
        <f>(臭氧及气象!A176-1462)*24*3600</f>
        <v>3702607200</v>
      </c>
      <c r="C176" s="47">
        <f>臭氧及气象!B176</f>
        <v>13.37317</v>
      </c>
      <c r="D176" s="47">
        <f>臭氧及气象!C176</f>
        <v>32.454500000000003</v>
      </c>
      <c r="E176" s="47">
        <v>7</v>
      </c>
      <c r="F176" s="47">
        <f>IF(臭氧及气象!F176=0,"",臭氧及气象!F176)</f>
        <v>8.9080000000000006E-2</v>
      </c>
      <c r="G176" s="47" t="str">
        <f>IF(臭氧及气象!G176=0,"",臭氧及气象!G176)</f>
        <v/>
      </c>
      <c r="H176" s="47">
        <f>IF(臭氧及气象!H176=0,"",臭氧及气象!H176)</f>
        <v>74</v>
      </c>
      <c r="I176" s="47">
        <f>IF(臭氧及气象!I176=0,"",臭氧及气象!I176)</f>
        <v>1</v>
      </c>
      <c r="J176" s="47">
        <f>IF(臭氧及气象!J176=0,"",臭氧及气象!J176)</f>
        <v>15</v>
      </c>
      <c r="K176" s="47">
        <f>IF(臭氧及气象!K176=0,"",臭氧及气象!K176)</f>
        <v>0.44</v>
      </c>
      <c r="L176" s="47">
        <f>IF(VOCs!DB176="",0,VOCs!DB176)</f>
        <v>8.529999999999994</v>
      </c>
      <c r="M176" s="47">
        <f>IF(VOCs!DC176="",0,VOCs!DC176)</f>
        <v>1.5899999999999999</v>
      </c>
      <c r="N176" s="47">
        <f>IF(VOCs!DD176="",0,VOCs!DD176)</f>
        <v>0.82</v>
      </c>
      <c r="O176" s="47">
        <f>IF(VOCs!DE176="",0,VOCs!DE176)</f>
        <v>1.57</v>
      </c>
      <c r="P176" s="47">
        <f>IF(VOCs!DF176="",0,VOCs!DF176)</f>
        <v>1.5700000000000003</v>
      </c>
      <c r="Q176" s="47">
        <f>IF(VOCs!DG176="",0,VOCs!DG176)</f>
        <v>0.59000000000000008</v>
      </c>
      <c r="R176" s="47">
        <f>IF(VOCs!DH176="",0,VOCs!DH176)</f>
        <v>0.03</v>
      </c>
      <c r="S176" s="47">
        <f>臭氧及气象!D176*8</f>
        <v>10.744</v>
      </c>
      <c r="T176" s="47">
        <f>(270-臭氧及气象!E176)/360*2*PI()</f>
        <v>2.6872694866616533</v>
      </c>
    </row>
    <row r="177" spans="1:20" x14ac:dyDescent="0.2">
      <c r="A177" s="5">
        <f>臭氧及气象!A177</f>
        <v>44316.291666666664</v>
      </c>
      <c r="B177" s="47">
        <f>(臭氧及气象!A177-1462)*24*3600</f>
        <v>3702610800</v>
      </c>
      <c r="C177" s="47">
        <f>臭氧及气象!B177</f>
        <v>13.47983</v>
      </c>
      <c r="D177" s="47">
        <f>臭氧及气象!C177</f>
        <v>34.174329999999998</v>
      </c>
      <c r="E177" s="47">
        <v>8</v>
      </c>
      <c r="F177" s="47">
        <f>IF(臭氧及气象!F177=0,"",臭氧及气象!F177)</f>
        <v>0.45217000000000002</v>
      </c>
      <c r="G177" s="47">
        <f>IF(臭氧及气象!G177=0,"",臭氧及气象!G177)</f>
        <v>0.5</v>
      </c>
      <c r="H177" s="47">
        <f>IF(臭氧及气象!H177=0,"",臭氧及气象!H177)</f>
        <v>64</v>
      </c>
      <c r="I177" s="47">
        <f>IF(臭氧及气象!I177=0,"",臭氧及气象!I177)</f>
        <v>1</v>
      </c>
      <c r="J177" s="47">
        <f>IF(臭氧及气象!J177=0,"",臭氧及气象!J177)</f>
        <v>22</v>
      </c>
      <c r="K177" s="47">
        <f>IF(臭氧及气象!K177=0,"",臭氧及气象!K177)</f>
        <v>0.47</v>
      </c>
      <c r="L177" s="47">
        <f>IF(VOCs!DB177="",0,VOCs!DB177)</f>
        <v>0</v>
      </c>
      <c r="M177" s="47">
        <f>IF(VOCs!DC177="",0,VOCs!DC177)</f>
        <v>0</v>
      </c>
      <c r="N177" s="47">
        <f>IF(VOCs!DD177="",0,VOCs!DD177)</f>
        <v>0</v>
      </c>
      <c r="O177" s="47">
        <f>IF(VOCs!DE177="",0,VOCs!DE177)</f>
        <v>0</v>
      </c>
      <c r="P177" s="47">
        <f>IF(VOCs!DF177="",0,VOCs!DF177)</f>
        <v>0</v>
      </c>
      <c r="Q177" s="47">
        <f>IF(VOCs!DG177="",0,VOCs!DG177)</f>
        <v>0</v>
      </c>
      <c r="R177" s="47">
        <f>IF(VOCs!DH177="",0,VOCs!DH177)</f>
        <v>0</v>
      </c>
      <c r="S177" s="47">
        <f>臭氧及气象!D177*8</f>
        <v>9.6386400000000005</v>
      </c>
      <c r="T177" s="47">
        <f>(270-臭氧及气象!E177)/360*2*PI()</f>
        <v>3.3193718911979357</v>
      </c>
    </row>
    <row r="178" spans="1:20" x14ac:dyDescent="0.2">
      <c r="A178" s="5">
        <f>臭氧及气象!A178</f>
        <v>44316.333333333336</v>
      </c>
      <c r="B178" s="47">
        <f>(臭氧及气象!A178-1462)*24*3600</f>
        <v>3702614400</v>
      </c>
      <c r="C178" s="47">
        <f>臭氧及气象!B178</f>
        <v>13.14667</v>
      </c>
      <c r="D178" s="47">
        <f>臭氧及气象!C178</f>
        <v>37.438499999999998</v>
      </c>
      <c r="E178" s="47">
        <v>9</v>
      </c>
      <c r="F178" s="47">
        <f>IF(臭氧及气象!F178=0,"",臭氧及气象!F178)</f>
        <v>0.81303000000000003</v>
      </c>
      <c r="G178" s="47">
        <f>IF(臭氧及气象!G178=0,"",臭氧及气象!G178)</f>
        <v>2.5499999999999998</v>
      </c>
      <c r="H178" s="47">
        <f>IF(臭氧及气象!H178=0,"",臭氧及气象!H178)</f>
        <v>45</v>
      </c>
      <c r="I178" s="47">
        <f>IF(臭氧及气象!I178=0,"",臭氧及气象!I178)</f>
        <v>3</v>
      </c>
      <c r="J178" s="47">
        <f>IF(臭氧及气象!J178=0,"",臭氧及气象!J178)</f>
        <v>32</v>
      </c>
      <c r="K178" s="47">
        <f>IF(臭氧及气象!K178=0,"",臭氧及气象!K178)</f>
        <v>0.49</v>
      </c>
      <c r="L178" s="47">
        <f>IF(VOCs!DB178="",0,VOCs!DB178)</f>
        <v>13.049999999999997</v>
      </c>
      <c r="M178" s="47">
        <f>IF(VOCs!DC178="",0,VOCs!DC178)</f>
        <v>2.7099999999999995</v>
      </c>
      <c r="N178" s="47">
        <f>IF(VOCs!DD178="",0,VOCs!DD178)</f>
        <v>9.01</v>
      </c>
      <c r="O178" s="47">
        <f>IF(VOCs!DE178="",0,VOCs!DE178)</f>
        <v>2.8699999999999997</v>
      </c>
      <c r="P178" s="47">
        <f>IF(VOCs!DF178="",0,VOCs!DF178)</f>
        <v>3.259999999999998</v>
      </c>
      <c r="Q178" s="47">
        <f>IF(VOCs!DG178="",0,VOCs!DG178)</f>
        <v>3.38</v>
      </c>
      <c r="R178" s="47">
        <f>IF(VOCs!DH178="",0,VOCs!DH178)</f>
        <v>0.06</v>
      </c>
      <c r="S178" s="47">
        <f>臭氧及气象!D178*8</f>
        <v>17.792000000000002</v>
      </c>
      <c r="T178" s="47">
        <f>(270-臭氧及气象!E178)/360*2*PI()</f>
        <v>3.6231115409225088</v>
      </c>
    </row>
    <row r="179" spans="1:20" x14ac:dyDescent="0.2">
      <c r="A179" s="5">
        <f>臭氧及气象!A179</f>
        <v>44316.375</v>
      </c>
      <c r="B179" s="47">
        <f>(臭氧及气象!A179-1462)*24*3600</f>
        <v>3702618000</v>
      </c>
      <c r="C179" s="47">
        <f>臭氧及气象!B179</f>
        <v>12.745329999999999</v>
      </c>
      <c r="D179" s="47">
        <f>臭氧及气象!C179</f>
        <v>42.813330000000001</v>
      </c>
      <c r="E179" s="47">
        <v>10</v>
      </c>
      <c r="F179" s="47">
        <f>IF(臭氧及气象!F179=0,"",臭氧及气象!F179)</f>
        <v>3.98868</v>
      </c>
      <c r="G179" s="47">
        <f>IF(臭氧及气象!G179=0,"",臭氧及气象!G179)</f>
        <v>4.54237</v>
      </c>
      <c r="H179" s="47">
        <f>IF(臭氧及气象!H179=0,"",臭氧及气象!H179)</f>
        <v>16</v>
      </c>
      <c r="I179" s="47">
        <f>IF(臭氧及气象!I179=0,"",臭氧及气象!I179)</f>
        <v>4</v>
      </c>
      <c r="J179" s="47">
        <f>IF(臭氧及气象!J179=0,"",臭氧及气象!J179)</f>
        <v>34</v>
      </c>
      <c r="K179" s="47">
        <f>IF(臭氧及气象!K179=0,"",臭氧及气象!K179)</f>
        <v>0.49</v>
      </c>
      <c r="L179" s="47">
        <f>IF(VOCs!DB179="",0,VOCs!DB179)</f>
        <v>17.820000000000011</v>
      </c>
      <c r="M179" s="47">
        <f>IF(VOCs!DC179="",0,VOCs!DC179)</f>
        <v>2.3699999999999997</v>
      </c>
      <c r="N179" s="47">
        <f>IF(VOCs!DD179="",0,VOCs!DD179)</f>
        <v>5.03</v>
      </c>
      <c r="O179" s="47">
        <f>IF(VOCs!DE179="",0,VOCs!DE179)</f>
        <v>2.81</v>
      </c>
      <c r="P179" s="47">
        <f>IF(VOCs!DF179="",0,VOCs!DF179)</f>
        <v>2.7299999999999995</v>
      </c>
      <c r="Q179" s="47">
        <f>IF(VOCs!DG179="",0,VOCs!DG179)</f>
        <v>3.3399999999999994</v>
      </c>
      <c r="R179" s="47">
        <f>IF(VOCs!DH179="",0,VOCs!DH179)</f>
        <v>0.21</v>
      </c>
      <c r="S179" s="47">
        <f>臭氧及气象!D179*8</f>
        <v>16.064</v>
      </c>
      <c r="T179" s="47">
        <f>(270-臭氧及气象!E179)/360*2*PI()</f>
        <v>3.5276128838399101</v>
      </c>
    </row>
    <row r="180" spans="1:20" x14ac:dyDescent="0.2">
      <c r="A180" s="5">
        <f>臭氧及气象!A180</f>
        <v>44316.416666666664</v>
      </c>
      <c r="B180" s="47">
        <f>(臭氧及气象!A180-1462)*24*3600</f>
        <v>3702621600</v>
      </c>
      <c r="C180" s="47">
        <f>臭氧及气象!B180</f>
        <v>14.294919999999999</v>
      </c>
      <c r="D180" s="47">
        <f>臭氧及气象!C180</f>
        <v>39.02966</v>
      </c>
      <c r="E180" s="47">
        <v>11</v>
      </c>
      <c r="F180" s="47">
        <f>IF(臭氧及气象!F180=0,"",臭氧及气象!F180)</f>
        <v>5.6243499999999997</v>
      </c>
      <c r="G180" s="47">
        <f>IF(臭氧及气象!G180=0,"",臭氧及气象!G180)</f>
        <v>22.728809999999999</v>
      </c>
      <c r="H180" s="47">
        <f>IF(臭氧及气象!H180=0,"",臭氧及气象!H180)</f>
        <v>90</v>
      </c>
      <c r="I180" s="47">
        <f>IF(臭氧及气象!I180=0,"",臭氧及气象!I180)</f>
        <v>6</v>
      </c>
      <c r="J180" s="47">
        <f>IF(臭氧及气象!J180=0,"",臭氧及气象!J180)</f>
        <v>26</v>
      </c>
      <c r="K180" s="47">
        <f>IF(臭氧及气象!K180=0,"",臭氧及气象!K180)</f>
        <v>0.48</v>
      </c>
      <c r="L180" s="47">
        <f>IF(VOCs!DB180="",0,VOCs!DB180)</f>
        <v>0</v>
      </c>
      <c r="M180" s="47">
        <f>IF(VOCs!DC180="",0,VOCs!DC180)</f>
        <v>0</v>
      </c>
      <c r="N180" s="47">
        <f>IF(VOCs!DD180="",0,VOCs!DD180)</f>
        <v>0</v>
      </c>
      <c r="O180" s="47">
        <f>IF(VOCs!DE180="",0,VOCs!DE180)</f>
        <v>0</v>
      </c>
      <c r="P180" s="47">
        <f>IF(VOCs!DF180="",0,VOCs!DF180)</f>
        <v>0</v>
      </c>
      <c r="Q180" s="47">
        <f>IF(VOCs!DG180="",0,VOCs!DG180)</f>
        <v>0</v>
      </c>
      <c r="R180" s="47">
        <f>IF(VOCs!DH180="",0,VOCs!DH180)</f>
        <v>0</v>
      </c>
      <c r="S180" s="47">
        <f>臭氧及气象!D180*8</f>
        <v>20.324079999999999</v>
      </c>
      <c r="T180" s="47">
        <f>(270-臭氧及气象!E180)/360*2*PI()</f>
        <v>3.5161668400724069</v>
      </c>
    </row>
    <row r="181" spans="1:20" x14ac:dyDescent="0.2">
      <c r="A181" s="5">
        <f>臭氧及气象!A181</f>
        <v>44316.458333333336</v>
      </c>
      <c r="B181" s="47">
        <f>(臭氧及气象!A181-1462)*24*3600</f>
        <v>3702625200</v>
      </c>
      <c r="C181" s="47">
        <f>臭氧及气象!B181</f>
        <v>17.78567</v>
      </c>
      <c r="D181" s="47">
        <f>臭氧及气象!C181</f>
        <v>31.35267</v>
      </c>
      <c r="E181" s="47">
        <v>12</v>
      </c>
      <c r="F181" s="47">
        <f>IF(臭氧及气象!F181=0,"",臭氧及气象!F181)</f>
        <v>3.59368</v>
      </c>
      <c r="G181" s="47">
        <f>IF(臭氧及气象!G181=0,"",臭氧及气象!G181)</f>
        <v>33.271189999999997</v>
      </c>
      <c r="H181" s="47">
        <f>IF(臭氧及气象!H181=0,"",臭氧及气象!H181)</f>
        <v>83</v>
      </c>
      <c r="I181" s="47">
        <f>IF(臭氧及气象!I181=0,"",臭氧及气象!I181)</f>
        <v>4</v>
      </c>
      <c r="J181" s="47">
        <f>IF(臭氧及气象!J181=0,"",臭氧及气象!J181)</f>
        <v>16</v>
      </c>
      <c r="K181" s="47">
        <f>IF(臭氧及气象!K181=0,"",臭氧及气象!K181)</f>
        <v>0.52</v>
      </c>
      <c r="L181" s="47">
        <f>IF(VOCs!DB181="",0,VOCs!DB181)</f>
        <v>8.649999999999995</v>
      </c>
      <c r="M181" s="47">
        <f>IF(VOCs!DC181="",0,VOCs!DC181)</f>
        <v>1.71</v>
      </c>
      <c r="N181" s="47">
        <f>IF(VOCs!DD181="",0,VOCs!DD181)</f>
        <v>1.1100000000000001</v>
      </c>
      <c r="O181" s="47">
        <f>IF(VOCs!DE181="",0,VOCs!DE181)</f>
        <v>1.2300000000000002</v>
      </c>
      <c r="P181" s="47">
        <f>IF(VOCs!DF181="",0,VOCs!DF181)</f>
        <v>1.82</v>
      </c>
      <c r="Q181" s="47">
        <f>IF(VOCs!DG181="",0,VOCs!DG181)</f>
        <v>1.26</v>
      </c>
      <c r="R181" s="47">
        <f>IF(VOCs!DH181="",0,VOCs!DH181)</f>
        <v>0.15</v>
      </c>
      <c r="S181" s="47">
        <f>臭氧及气象!D181*8</f>
        <v>17.897359999999999</v>
      </c>
      <c r="T181" s="47">
        <f>(270-臭氧及气象!E181)/360*2*PI()</f>
        <v>3.0509692247067908</v>
      </c>
    </row>
    <row r="182" spans="1:20" x14ac:dyDescent="0.2">
      <c r="A182" s="5">
        <f>臭氧及气象!A182</f>
        <v>44316.5</v>
      </c>
      <c r="B182" s="47">
        <f>(臭氧及气象!A182-1462)*24*3600</f>
        <v>3702628800</v>
      </c>
      <c r="C182" s="47">
        <f>臭氧及气象!B182</f>
        <v>18.875499999999999</v>
      </c>
      <c r="D182" s="47">
        <f>臭氧及气象!C182</f>
        <v>30.789000000000001</v>
      </c>
      <c r="E182" s="47">
        <v>13</v>
      </c>
      <c r="F182" s="47">
        <f>IF(臭氧及气象!F182=0,"",臭氧及气象!F182)</f>
        <v>5.7133700000000003</v>
      </c>
      <c r="G182" s="47">
        <f>IF(臭氧及气象!G182=0,"",臭氧及气象!G182)</f>
        <v>21.58333</v>
      </c>
      <c r="H182" s="47">
        <f>IF(臭氧及气象!H182=0,"",臭氧及气象!H182)</f>
        <v>96</v>
      </c>
      <c r="I182" s="47">
        <f>IF(臭氧及气象!I182=0,"",臭氧及气象!I182)</f>
        <v>3</v>
      </c>
      <c r="J182" s="47">
        <f>IF(臭氧及气象!J182=0,"",臭氧及气象!J182)</f>
        <v>15</v>
      </c>
      <c r="K182" s="47">
        <f>IF(臭氧及气象!K182=0,"",臭氧及气象!K182)</f>
        <v>0.6</v>
      </c>
      <c r="L182" s="47">
        <f>IF(VOCs!DB182="",0,VOCs!DB182)</f>
        <v>0</v>
      </c>
      <c r="M182" s="47">
        <f>IF(VOCs!DC182="",0,VOCs!DC182)</f>
        <v>0</v>
      </c>
      <c r="N182" s="47">
        <f>IF(VOCs!DD182="",0,VOCs!DD182)</f>
        <v>0</v>
      </c>
      <c r="O182" s="47">
        <f>IF(VOCs!DE182="",0,VOCs!DE182)</f>
        <v>0</v>
      </c>
      <c r="P182" s="47">
        <f>IF(VOCs!DF182="",0,VOCs!DF182)</f>
        <v>0</v>
      </c>
      <c r="Q182" s="47">
        <f>IF(VOCs!DG182="",0,VOCs!DG182)</f>
        <v>0</v>
      </c>
      <c r="R182" s="47">
        <f>IF(VOCs!DH182="",0,VOCs!DH182)</f>
        <v>0</v>
      </c>
      <c r="S182" s="47">
        <f>臭氧及气象!D182*8</f>
        <v>22.263999999999999</v>
      </c>
      <c r="T182" s="47">
        <f>(270-臭氧及气象!E182)/360*2*PI()</f>
        <v>1.2666779406226405</v>
      </c>
    </row>
    <row r="183" spans="1:20" x14ac:dyDescent="0.2">
      <c r="A183" s="5">
        <f>臭氧及气象!A183</f>
        <v>44316.541666666664</v>
      </c>
      <c r="B183" s="47">
        <f>(臭氧及气象!A183-1462)*24*3600</f>
        <v>3702632400</v>
      </c>
      <c r="C183" s="47">
        <f>臭氧及气象!B183</f>
        <v>16.95</v>
      </c>
      <c r="D183" s="47">
        <f>臭氧及气象!C183</f>
        <v>44.585169999999998</v>
      </c>
      <c r="E183" s="47">
        <v>14</v>
      </c>
      <c r="F183" s="47">
        <f>IF(臭氧及气象!F183=0,"",臭氧及气象!F183)</f>
        <v>6.6483499999999998</v>
      </c>
      <c r="G183" s="47">
        <f>IF(臭氧及气象!G183=0,"",臭氧及气象!G183)</f>
        <v>38</v>
      </c>
      <c r="H183" s="47">
        <f>IF(臭氧及气象!H183=0,"",臭氧及气象!H183)</f>
        <v>79</v>
      </c>
      <c r="I183" s="47">
        <f>IF(臭氧及气象!I183=0,"",臭氧及气象!I183)</f>
        <v>4</v>
      </c>
      <c r="J183" s="47">
        <f>IF(臭氧及气象!J183=0,"",臭氧及气象!J183)</f>
        <v>17</v>
      </c>
      <c r="K183" s="47">
        <f>IF(臭氧及气象!K183=0,"",臭氧及气象!K183)</f>
        <v>0.59</v>
      </c>
      <c r="L183" s="47">
        <f>IF(VOCs!DB183="",0,VOCs!DB183)</f>
        <v>51.099999999999994</v>
      </c>
      <c r="M183" s="47">
        <f>IF(VOCs!DC183="",0,VOCs!DC183)</f>
        <v>13.610000000000001</v>
      </c>
      <c r="N183" s="47">
        <f>IF(VOCs!DD183="",0,VOCs!DD183)</f>
        <v>1.85</v>
      </c>
      <c r="O183" s="47">
        <f>IF(VOCs!DE183="",0,VOCs!DE183)</f>
        <v>19.689999999999998</v>
      </c>
      <c r="P183" s="47">
        <f>IF(VOCs!DF183="",0,VOCs!DF183)</f>
        <v>1.0900000000000001</v>
      </c>
      <c r="Q183" s="47">
        <f>IF(VOCs!DG183="",0,VOCs!DG183)</f>
        <v>3.1399999999999997</v>
      </c>
      <c r="R183" s="47">
        <f>IF(VOCs!DH183="",0,VOCs!DH183)</f>
        <v>0.01</v>
      </c>
      <c r="S183" s="47">
        <f>臭氧及气象!D183*8</f>
        <v>19.448</v>
      </c>
      <c r="T183" s="47">
        <f>(270-臭氧及气象!E183)/360*2*PI()</f>
        <v>1.6960638431982855</v>
      </c>
    </row>
    <row r="184" spans="1:20" x14ac:dyDescent="0.2">
      <c r="A184" s="5">
        <f>臭氧及气象!A184</f>
        <v>44316.583333333336</v>
      </c>
      <c r="B184" s="47">
        <f>(臭氧及气象!A184-1462)*24*3600</f>
        <v>3702636000</v>
      </c>
      <c r="C184" s="47">
        <f>臭氧及气象!B184</f>
        <v>17.911829999999998</v>
      </c>
      <c r="D184" s="47">
        <f>臭氧及气象!C184</f>
        <v>40.39367</v>
      </c>
      <c r="E184" s="47">
        <v>15</v>
      </c>
      <c r="F184" s="47">
        <f>IF(臭氧及气象!F184=0,"",臭氧及气象!F184)</f>
        <v>6.4649900000000002</v>
      </c>
      <c r="G184" s="47">
        <f>IF(臭氧及气象!G184=0,"",臭氧及气象!G184)</f>
        <v>42.694920000000003</v>
      </c>
      <c r="H184" s="47">
        <f>IF(臭氧及气象!H184=0,"",臭氧及气象!H184)</f>
        <v>46</v>
      </c>
      <c r="I184" s="47">
        <f>IF(臭氧及气象!I184=0,"",臭氧及气象!I184)</f>
        <v>3</v>
      </c>
      <c r="J184" s="47">
        <f>IF(臭氧及气象!J184=0,"",臭氧及气象!J184)</f>
        <v>14</v>
      </c>
      <c r="K184" s="47">
        <f>IF(臭氧及气象!K184=0,"",臭氧及气象!K184)</f>
        <v>0.65</v>
      </c>
      <c r="L184" s="47">
        <f>IF(VOCs!DB184="",0,VOCs!DB184)</f>
        <v>49.31</v>
      </c>
      <c r="M184" s="47">
        <f>IF(VOCs!DC184="",0,VOCs!DC184)</f>
        <v>13.219999999999999</v>
      </c>
      <c r="N184" s="47">
        <f>IF(VOCs!DD184="",0,VOCs!DD184)</f>
        <v>1.84</v>
      </c>
      <c r="O184" s="47">
        <f>IF(VOCs!DE184="",0,VOCs!DE184)</f>
        <v>19.349999999999998</v>
      </c>
      <c r="P184" s="47">
        <f>IF(VOCs!DF184="",0,VOCs!DF184)</f>
        <v>1.1100000000000001</v>
      </c>
      <c r="Q184" s="47">
        <f>IF(VOCs!DG184="",0,VOCs!DG184)</f>
        <v>2.9600000000000004</v>
      </c>
      <c r="R184" s="47">
        <f>IF(VOCs!DH184="",0,VOCs!DH184)</f>
        <v>0.01</v>
      </c>
      <c r="S184" s="47">
        <f>臭氧及气象!D184*8</f>
        <v>22.128</v>
      </c>
      <c r="T184" s="47">
        <f>(270-臭氧及气象!E184)/360*2*PI()</f>
        <v>1.9556710974569305</v>
      </c>
    </row>
    <row r="185" spans="1:20" x14ac:dyDescent="0.2">
      <c r="A185" s="5">
        <f>臭氧及气象!A185</f>
        <v>44316.625</v>
      </c>
      <c r="B185" s="47">
        <f>(臭氧及气象!A185-1462)*24*3600</f>
        <v>3702639600</v>
      </c>
      <c r="C185" s="47">
        <f>臭氧及气象!B185</f>
        <v>18.004169999999998</v>
      </c>
      <c r="D185" s="47">
        <f>臭氧及气象!C185</f>
        <v>38.636330000000001</v>
      </c>
      <c r="E185" s="47">
        <v>16</v>
      </c>
      <c r="F185" s="47">
        <f>IF(臭氧及气象!F185=0,"",臭氧及气象!F185)</f>
        <v>5.84483</v>
      </c>
      <c r="G185" s="47">
        <f>IF(臭氧及气象!G185=0,"",臭氧及气象!G185)</f>
        <v>37.406779999999998</v>
      </c>
      <c r="H185" s="47">
        <f>IF(臭氧及气象!H185=0,"",臭氧及气象!H185)</f>
        <v>154</v>
      </c>
      <c r="I185" s="47">
        <f>IF(臭氧及气象!I185=0,"",臭氧及气象!I185)</f>
        <v>2</v>
      </c>
      <c r="J185" s="47">
        <f>IF(臭氧及气象!J185=0,"",臭氧及气象!J185)</f>
        <v>12</v>
      </c>
      <c r="K185" s="47">
        <f>IF(臭氧及气象!K185=0,"",臭氧及气象!K185)</f>
        <v>0.76</v>
      </c>
      <c r="L185" s="47">
        <f>IF(VOCs!DB185="",0,VOCs!DB185)</f>
        <v>0</v>
      </c>
      <c r="M185" s="47">
        <f>IF(VOCs!DC185="",0,VOCs!DC185)</f>
        <v>0</v>
      </c>
      <c r="N185" s="47">
        <f>IF(VOCs!DD185="",0,VOCs!DD185)</f>
        <v>0</v>
      </c>
      <c r="O185" s="47">
        <f>IF(VOCs!DE185="",0,VOCs!DE185)</f>
        <v>0</v>
      </c>
      <c r="P185" s="47">
        <f>IF(VOCs!DF185="",0,VOCs!DF185)</f>
        <v>0</v>
      </c>
      <c r="Q185" s="47">
        <f>IF(VOCs!DG185="",0,VOCs!DG185)</f>
        <v>0</v>
      </c>
      <c r="R185" s="47">
        <f>IF(VOCs!DH185="",0,VOCs!DH185)</f>
        <v>0</v>
      </c>
      <c r="S185" s="47">
        <f>臭氧及气象!D185*8</f>
        <v>22.88664</v>
      </c>
      <c r="T185" s="47">
        <f>(270-臭氧及气象!E185)/360*2*PI()</f>
        <v>2.6735703973627496</v>
      </c>
    </row>
    <row r="186" spans="1:20" x14ac:dyDescent="0.2">
      <c r="A186" s="5">
        <f>臭氧及气象!A186</f>
        <v>44316.666666666664</v>
      </c>
      <c r="B186" s="47">
        <f>(臭氧及气象!A186-1462)*24*3600</f>
        <v>3702643200</v>
      </c>
      <c r="C186" s="47">
        <f>臭氧及气象!B186</f>
        <v>17.19333</v>
      </c>
      <c r="D186" s="47">
        <f>臭氧及气象!C186</f>
        <v>42.026000000000003</v>
      </c>
      <c r="E186" s="47">
        <v>17</v>
      </c>
      <c r="F186" s="47">
        <f>IF(臭氧及气象!F186=0,"",臭氧及气象!F186)</f>
        <v>3.0857899999999998</v>
      </c>
      <c r="G186" s="47">
        <f>IF(臭氧及气象!G186=0,"",臭氧及气象!G186)</f>
        <v>29.152539999999998</v>
      </c>
      <c r="H186" s="47">
        <f>IF(臭氧及气象!H186=0,"",臭氧及气象!H186)</f>
        <v>168</v>
      </c>
      <c r="I186" s="47">
        <f>IF(臭氧及气象!I186=0,"",臭氧及气象!I186)</f>
        <v>2</v>
      </c>
      <c r="J186" s="47">
        <f>IF(臭氧及气象!J186=0,"",臭氧及气象!J186)</f>
        <v>11</v>
      </c>
      <c r="K186" s="47">
        <f>IF(臭氧及气象!K186=0,"",臭氧及气象!K186)</f>
        <v>0.88</v>
      </c>
      <c r="L186" s="47">
        <f>IF(VOCs!DB186="",0,VOCs!DB186)</f>
        <v>51.05</v>
      </c>
      <c r="M186" s="47">
        <f>IF(VOCs!DC186="",0,VOCs!DC186)</f>
        <v>14.78</v>
      </c>
      <c r="N186" s="47">
        <f>IF(VOCs!DD186="",0,VOCs!DD186)</f>
        <v>2.0099999999999998</v>
      </c>
      <c r="O186" s="47">
        <f>IF(VOCs!DE186="",0,VOCs!DE186)</f>
        <v>21.4</v>
      </c>
      <c r="P186" s="47">
        <f>IF(VOCs!DF186="",0,VOCs!DF186)</f>
        <v>2.21</v>
      </c>
      <c r="Q186" s="47">
        <f>IF(VOCs!DG186="",0,VOCs!DG186)</f>
        <v>4.0600000000000005</v>
      </c>
      <c r="R186" s="47">
        <f>IF(VOCs!DH186="",0,VOCs!DH186)</f>
        <v>0.02</v>
      </c>
      <c r="S186" s="47">
        <f>臭氧及气象!D186*8</f>
        <v>28.089359999999999</v>
      </c>
      <c r="T186" s="47">
        <f>(270-臭氧及气象!E186)/360*2*PI()</f>
        <v>2.6568012739095881</v>
      </c>
    </row>
    <row r="187" spans="1:20" x14ac:dyDescent="0.2">
      <c r="A187" s="5">
        <f>臭氧及气象!A187</f>
        <v>44316.708333333336</v>
      </c>
      <c r="B187" s="47">
        <f>(臭氧及气象!A187-1462)*24*3600</f>
        <v>3702646800</v>
      </c>
      <c r="C187" s="47">
        <f>臭氧及气象!B187</f>
        <v>15.452669999999999</v>
      </c>
      <c r="D187" s="47">
        <f>臭氧及气象!C187</f>
        <v>49.871499999999997</v>
      </c>
      <c r="E187" s="47">
        <v>18</v>
      </c>
      <c r="F187" s="47">
        <f>IF(臭氧及气象!F187=0,"",臭氧及气象!F187)</f>
        <v>1.8735200000000001</v>
      </c>
      <c r="G187" s="47">
        <f>IF(臭氧及气象!G187=0,"",臭氧及气象!G187)</f>
        <v>14.593220000000001</v>
      </c>
      <c r="H187" s="47">
        <f>IF(臭氧及气象!H187=0,"",臭氧及气象!H187)</f>
        <v>101</v>
      </c>
      <c r="I187" s="47">
        <f>IF(臭氧及气象!I187=0,"",臭氧及气象!I187)</f>
        <v>2</v>
      </c>
      <c r="J187" s="47">
        <f>IF(臭氧及气象!J187=0,"",臭氧及气象!J187)</f>
        <v>13</v>
      </c>
      <c r="K187" s="47">
        <f>IF(臭氧及气象!K187=0,"",臭氧及气象!K187)</f>
        <v>0.9</v>
      </c>
      <c r="L187" s="47">
        <f>IF(VOCs!DB187="",0,VOCs!DB187)</f>
        <v>0</v>
      </c>
      <c r="M187" s="47">
        <f>IF(VOCs!DC187="",0,VOCs!DC187)</f>
        <v>0</v>
      </c>
      <c r="N187" s="47">
        <f>IF(VOCs!DD187="",0,VOCs!DD187)</f>
        <v>0</v>
      </c>
      <c r="O187" s="47">
        <f>IF(VOCs!DE187="",0,VOCs!DE187)</f>
        <v>0</v>
      </c>
      <c r="P187" s="47">
        <f>IF(VOCs!DF187="",0,VOCs!DF187)</f>
        <v>0</v>
      </c>
      <c r="Q187" s="47">
        <f>IF(VOCs!DG187="",0,VOCs!DG187)</f>
        <v>0</v>
      </c>
      <c r="R187" s="47">
        <f>IF(VOCs!DH187="",0,VOCs!DH187)</f>
        <v>0</v>
      </c>
      <c r="S187" s="47">
        <f>臭氧及气象!D187*8</f>
        <v>23.72</v>
      </c>
      <c r="T187" s="47">
        <f>(270-臭氧及气象!E187)/360*2*PI()</f>
        <v>2.7931027618440853</v>
      </c>
    </row>
    <row r="188" spans="1:20" x14ac:dyDescent="0.2">
      <c r="A188" s="5">
        <f>臭氧及气象!A188</f>
        <v>44316.75</v>
      </c>
      <c r="B188" s="47">
        <f>(臭氧及气象!A188-1462)*24*3600</f>
        <v>3702650400</v>
      </c>
      <c r="C188" s="47">
        <f>臭氧及气象!B188</f>
        <v>14.019</v>
      </c>
      <c r="D188" s="47">
        <f>臭氧及气象!C188</f>
        <v>56.461829999999999</v>
      </c>
      <c r="E188" s="47">
        <v>19</v>
      </c>
      <c r="F188" s="47">
        <f>IF(臭氧及气象!F188=0,"",臭氧及气象!F188)</f>
        <v>0.59340999999999999</v>
      </c>
      <c r="G188" s="47">
        <f>IF(臭氧及气象!G188=0,"",臭氧及气象!G188)</f>
        <v>7.65</v>
      </c>
      <c r="H188" s="47">
        <f>IF(臭氧及气象!H188=0,"",臭氧及气象!H188)</f>
        <v>87</v>
      </c>
      <c r="I188" s="47">
        <f>IF(臭氧及气象!I188=0,"",臭氧及气象!I188)</f>
        <v>2</v>
      </c>
      <c r="J188" s="47">
        <f>IF(臭氧及气象!J188=0,"",臭氧及气象!J188)</f>
        <v>17</v>
      </c>
      <c r="K188" s="47">
        <f>IF(臭氧及气象!K188=0,"",臭氧及气象!K188)</f>
        <v>0.78</v>
      </c>
      <c r="L188" s="47">
        <f>IF(VOCs!DB188="",0,VOCs!DB188)</f>
        <v>0</v>
      </c>
      <c r="M188" s="47">
        <f>IF(VOCs!DC188="",0,VOCs!DC188)</f>
        <v>0</v>
      </c>
      <c r="N188" s="47">
        <f>IF(VOCs!DD188="",0,VOCs!DD188)</f>
        <v>0</v>
      </c>
      <c r="O188" s="47">
        <f>IF(VOCs!DE188="",0,VOCs!DE188)</f>
        <v>0</v>
      </c>
      <c r="P188" s="47">
        <f>IF(VOCs!DF188="",0,VOCs!DF188)</f>
        <v>0</v>
      </c>
      <c r="Q188" s="47">
        <f>IF(VOCs!DG188="",0,VOCs!DG188)</f>
        <v>0</v>
      </c>
      <c r="R188" s="47">
        <f>IF(VOCs!DH188="",0,VOCs!DH188)</f>
        <v>0</v>
      </c>
      <c r="S188" s="47">
        <f>臭氧及气象!D188*8</f>
        <v>21.266639999999999</v>
      </c>
      <c r="T188" s="47">
        <f>(270-臭氧及气象!E188)/360*2*PI()</f>
        <v>2.9639844582483463</v>
      </c>
    </row>
    <row r="189" spans="1:20" x14ac:dyDescent="0.2">
      <c r="A189" s="5">
        <f>臭氧及气象!A189</f>
        <v>44316.791666666664</v>
      </c>
      <c r="B189" s="47">
        <f>(臭氧及气象!A189-1462)*24*3600</f>
        <v>3702654000</v>
      </c>
      <c r="C189" s="47">
        <f>臭氧及气象!B189</f>
        <v>12.918139999999999</v>
      </c>
      <c r="D189" s="47">
        <f>臭氧及气象!C189</f>
        <v>60.43797</v>
      </c>
      <c r="E189" s="47">
        <v>20</v>
      </c>
      <c r="F189" s="47" t="str">
        <f>IF(臭氧及气象!F189=0,"",臭氧及气象!F189)</f>
        <v/>
      </c>
      <c r="G189" s="47">
        <f>IF(臭氧及气象!G189=0,"",臭氧及气象!G189)</f>
        <v>2.2203400000000002</v>
      </c>
      <c r="H189" s="47">
        <f>IF(臭氧及气象!H189=0,"",臭氧及气象!H189)</f>
        <v>80</v>
      </c>
      <c r="I189" s="47">
        <f>IF(臭氧及气象!I189=0,"",臭氧及气象!I189)</f>
        <v>2</v>
      </c>
      <c r="J189" s="47">
        <f>IF(臭氧及气象!J189=0,"",臭氧及气象!J189)</f>
        <v>17</v>
      </c>
      <c r="K189" s="47">
        <f>IF(臭氧及气象!K189=0,"",臭氧及气象!K189)</f>
        <v>0.63</v>
      </c>
      <c r="L189" s="47">
        <f>IF(VOCs!DB189="",0,VOCs!DB189)</f>
        <v>0</v>
      </c>
      <c r="M189" s="47">
        <f>IF(VOCs!DC189="",0,VOCs!DC189)</f>
        <v>0</v>
      </c>
      <c r="N189" s="47">
        <f>IF(VOCs!DD189="",0,VOCs!DD189)</f>
        <v>0</v>
      </c>
      <c r="O189" s="47">
        <f>IF(VOCs!DE189="",0,VOCs!DE189)</f>
        <v>0</v>
      </c>
      <c r="P189" s="47">
        <f>IF(VOCs!DF189="",0,VOCs!DF189)</f>
        <v>0</v>
      </c>
      <c r="Q189" s="47">
        <f>IF(VOCs!DG189="",0,VOCs!DG189)</f>
        <v>0</v>
      </c>
      <c r="R189" s="47">
        <f>IF(VOCs!DH189="",0,VOCs!DH189)</f>
        <v>0</v>
      </c>
      <c r="S189" s="47">
        <f>臭氧及气象!D189*8</f>
        <v>22.256239999999998</v>
      </c>
      <c r="T189" s="47">
        <f>(270-臭氧及气象!E189)/360*2*PI()</f>
        <v>3.3013021483861875</v>
      </c>
    </row>
    <row r="190" spans="1:20" x14ac:dyDescent="0.2">
      <c r="A190" s="5">
        <f>臭氧及气象!A190</f>
        <v>44316.833333333336</v>
      </c>
      <c r="B190" s="47">
        <f>(臭氧及气象!A190-1462)*24*3600</f>
        <v>3702657600</v>
      </c>
      <c r="C190" s="47">
        <f>臭氧及气象!B190</f>
        <v>11.965999999999999</v>
      </c>
      <c r="D190" s="47">
        <f>臭氧及气象!C190</f>
        <v>65.480829999999997</v>
      </c>
      <c r="E190" s="47">
        <v>21</v>
      </c>
      <c r="F190" s="47">
        <f>IF(臭氧及气象!F190=0,"",臭氧及气象!F190)</f>
        <v>7.8810000000000005E-2</v>
      </c>
      <c r="G190" s="47" t="str">
        <f>IF(臭氧及气象!G190=0,"",臭氧及气象!G190)</f>
        <v/>
      </c>
      <c r="H190" s="47">
        <f>IF(臭氧及气象!H190=0,"",臭氧及气象!H190)</f>
        <v>71</v>
      </c>
      <c r="I190" s="47">
        <f>IF(臭氧及气象!I190=0,"",臭氧及气象!I190)</f>
        <v>1</v>
      </c>
      <c r="J190" s="47">
        <f>IF(臭氧及气象!J190=0,"",臭氧及气象!J190)</f>
        <v>20</v>
      </c>
      <c r="K190" s="47">
        <f>IF(臭氧及气象!K190=0,"",臭氧及气象!K190)</f>
        <v>0.63</v>
      </c>
      <c r="L190" s="47">
        <f>IF(VOCs!DB190="",0,VOCs!DB190)</f>
        <v>0</v>
      </c>
      <c r="M190" s="47">
        <f>IF(VOCs!DC190="",0,VOCs!DC190)</f>
        <v>0</v>
      </c>
      <c r="N190" s="47">
        <f>IF(VOCs!DD190="",0,VOCs!DD190)</f>
        <v>0</v>
      </c>
      <c r="O190" s="47">
        <f>IF(VOCs!DE190="",0,VOCs!DE190)</f>
        <v>0</v>
      </c>
      <c r="P190" s="47">
        <f>IF(VOCs!DF190="",0,VOCs!DF190)</f>
        <v>0</v>
      </c>
      <c r="Q190" s="47">
        <f>IF(VOCs!DG190="",0,VOCs!DG190)</f>
        <v>0</v>
      </c>
      <c r="R190" s="47">
        <f>IF(VOCs!DH190="",0,VOCs!DH190)</f>
        <v>0</v>
      </c>
      <c r="S190" s="47">
        <f>臭氧及气象!D190*8</f>
        <v>19.684000000000001</v>
      </c>
      <c r="T190" s="47">
        <f>(270-臭氧及气象!E190)/360*2*PI()</f>
        <v>3.8141348604935597</v>
      </c>
    </row>
    <row r="191" spans="1:20" x14ac:dyDescent="0.2">
      <c r="A191" s="5">
        <f>臭氧及气象!A191</f>
        <v>44316.875</v>
      </c>
      <c r="B191" s="47">
        <f>(臭氧及气象!A191-1462)*24*3600</f>
        <v>3702661200</v>
      </c>
      <c r="C191" s="47">
        <f>臭氧及气象!B191</f>
        <v>11.44317</v>
      </c>
      <c r="D191" s="47">
        <f>臭氧及气象!C191</f>
        <v>67.644670000000005</v>
      </c>
      <c r="E191" s="47">
        <v>22</v>
      </c>
      <c r="F191" s="47">
        <f>IF(臭氧及气象!F191=0,"",臭氧及气象!F191)</f>
        <v>8.2070000000000004E-2</v>
      </c>
      <c r="G191" s="47" t="str">
        <f>IF(臭氧及气象!G191=0,"",臭氧及气象!G191)</f>
        <v/>
      </c>
      <c r="H191" s="47">
        <f>IF(臭氧及气象!H191=0,"",臭氧及气象!H191)</f>
        <v>58</v>
      </c>
      <c r="I191" s="47">
        <f>IF(臭氧及气象!I191=0,"",臭氧及气象!I191)</f>
        <v>1</v>
      </c>
      <c r="J191" s="47">
        <f>IF(臭氧及气象!J191=0,"",臭氧及气象!J191)</f>
        <v>25</v>
      </c>
      <c r="K191" s="47">
        <f>IF(臭氧及气象!K191=0,"",臭氧及气象!K191)</f>
        <v>0.57999999999999996</v>
      </c>
      <c r="L191" s="47">
        <f>IF(VOCs!DB191="",0,VOCs!DB191)</f>
        <v>0</v>
      </c>
      <c r="M191" s="47">
        <f>IF(VOCs!DC191="",0,VOCs!DC191)</f>
        <v>0</v>
      </c>
      <c r="N191" s="47">
        <f>IF(VOCs!DD191="",0,VOCs!DD191)</f>
        <v>0</v>
      </c>
      <c r="O191" s="47">
        <f>IF(VOCs!DE191="",0,VOCs!DE191)</f>
        <v>0</v>
      </c>
      <c r="P191" s="47">
        <f>IF(VOCs!DF191="",0,VOCs!DF191)</f>
        <v>0</v>
      </c>
      <c r="Q191" s="47">
        <f>IF(VOCs!DG191="",0,VOCs!DG191)</f>
        <v>0</v>
      </c>
      <c r="R191" s="47">
        <f>IF(VOCs!DH191="",0,VOCs!DH191)</f>
        <v>0</v>
      </c>
      <c r="S191" s="47">
        <f>臭氧及气象!D191*8</f>
        <v>13.778639999999999</v>
      </c>
      <c r="T191" s="47">
        <f>(270-臭氧及气象!E191)/360*2*PI()</f>
        <v>3.6425545087897255</v>
      </c>
    </row>
    <row r="192" spans="1:20" x14ac:dyDescent="0.2">
      <c r="A192" s="5">
        <f>臭氧及气象!A192</f>
        <v>44316.916666666664</v>
      </c>
      <c r="B192" s="47">
        <f>(臭氧及气象!A192-1462)*24*3600</f>
        <v>3702664800</v>
      </c>
      <c r="C192" s="47">
        <f>臭氧及气象!B192</f>
        <v>11.073219999999999</v>
      </c>
      <c r="D192" s="47">
        <f>臭氧及气象!C192</f>
        <v>69.195589999999996</v>
      </c>
      <c r="E192" s="47">
        <v>23</v>
      </c>
      <c r="F192" s="47">
        <f>IF(臭氧及气象!F192=0,"",臭氧及气象!F192)</f>
        <v>8.1409999999999996E-2</v>
      </c>
      <c r="G192" s="47" t="str">
        <f>IF(臭氧及气象!G192=0,"",臭氧及气象!G192)</f>
        <v/>
      </c>
      <c r="H192" s="47">
        <f>IF(臭氧及气象!H192=0,"",臭氧及气象!H192)</f>
        <v>44</v>
      </c>
      <c r="I192" s="47">
        <f>IF(臭氧及气象!I192=0,"",臭氧及气象!I192)</f>
        <v>2</v>
      </c>
      <c r="J192" s="47">
        <f>IF(臭氧及气象!J192=0,"",臭氧及气象!J192)</f>
        <v>32</v>
      </c>
      <c r="K192" s="47">
        <f>IF(臭氧及气象!K192=0,"",臭氧及气象!K192)</f>
        <v>0.54</v>
      </c>
      <c r="L192" s="47">
        <f>IF(VOCs!DB192="",0,VOCs!DB192)</f>
        <v>0</v>
      </c>
      <c r="M192" s="47">
        <f>IF(VOCs!DC192="",0,VOCs!DC192)</f>
        <v>0</v>
      </c>
      <c r="N192" s="47">
        <f>IF(VOCs!DD192="",0,VOCs!DD192)</f>
        <v>0</v>
      </c>
      <c r="O192" s="47">
        <f>IF(VOCs!DE192="",0,VOCs!DE192)</f>
        <v>0</v>
      </c>
      <c r="P192" s="47">
        <f>IF(VOCs!DF192="",0,VOCs!DF192)</f>
        <v>0</v>
      </c>
      <c r="Q192" s="47">
        <f>IF(VOCs!DG192="",0,VOCs!DG192)</f>
        <v>0</v>
      </c>
      <c r="R192" s="47">
        <f>IF(VOCs!DH192="",0,VOCs!DH192)</f>
        <v>0</v>
      </c>
      <c r="S192" s="47">
        <f>臭氧及气象!D192*8</f>
        <v>12.934240000000001</v>
      </c>
      <c r="T192" s="47">
        <f>(270-臭氧及气象!E192)/360*2*PI()</f>
        <v>0.21574887548527866</v>
      </c>
    </row>
    <row r="193" spans="1:20" x14ac:dyDescent="0.2">
      <c r="A193" s="5">
        <f>臭氧及气象!A193</f>
        <v>44316.958333333336</v>
      </c>
      <c r="B193" s="47">
        <f>(臭氧及气象!A193-1462)*24*3600</f>
        <v>3702668400</v>
      </c>
      <c r="C193" s="47">
        <f>臭氧及气象!B193</f>
        <v>10.454330000000001</v>
      </c>
      <c r="D193" s="47">
        <f>臭氧及气象!C193</f>
        <v>72.470500000000001</v>
      </c>
      <c r="E193" s="47">
        <v>24</v>
      </c>
      <c r="F193" s="47">
        <f>IF(臭氧及气象!F193=0,"",臭氧及气象!F193)</f>
        <v>8.276E-2</v>
      </c>
      <c r="G193" s="47" t="str">
        <f>IF(臭氧及气象!G193=0,"",臭氧及气象!G193)</f>
        <v/>
      </c>
      <c r="H193" s="47">
        <f>IF(臭氧及气象!H193=0,"",臭氧及气象!H193)</f>
        <v>43</v>
      </c>
      <c r="I193" s="47">
        <f>IF(臭氧及气象!I193=0,"",臭氧及气象!I193)</f>
        <v>1</v>
      </c>
      <c r="J193" s="47">
        <f>IF(臭氧及气象!J193=0,"",臭氧及气象!J193)</f>
        <v>26</v>
      </c>
      <c r="K193" s="47">
        <f>IF(臭氧及气象!K193=0,"",臭氧及气象!K193)</f>
        <v>0.56999999999999995</v>
      </c>
      <c r="L193" s="47">
        <f>IF(VOCs!DB193="",0,VOCs!DB193)</f>
        <v>0</v>
      </c>
      <c r="M193" s="47">
        <f>IF(VOCs!DC193="",0,VOCs!DC193)</f>
        <v>0</v>
      </c>
      <c r="N193" s="47">
        <f>IF(VOCs!DD193="",0,VOCs!DD193)</f>
        <v>0</v>
      </c>
      <c r="O193" s="47">
        <f>IF(VOCs!DE193="",0,VOCs!DE193)</f>
        <v>0</v>
      </c>
      <c r="P193" s="47">
        <f>IF(VOCs!DF193="",0,VOCs!DF193)</f>
        <v>0</v>
      </c>
      <c r="Q193" s="47">
        <f>IF(VOCs!DG193="",0,VOCs!DG193)</f>
        <v>0</v>
      </c>
      <c r="R193" s="47">
        <f>IF(VOCs!DH193="",0,VOCs!DH193)</f>
        <v>0</v>
      </c>
      <c r="S193" s="47">
        <f>臭氧及气象!D193*8</f>
        <v>12.50536</v>
      </c>
      <c r="T193" s="47">
        <f>(270-臭氧及气象!E193)/360*2*PI()</f>
        <v>-0.3553368184012819</v>
      </c>
    </row>
    <row r="194" spans="1:20" x14ac:dyDescent="0.2">
      <c r="A194" s="5">
        <f>臭氧及气象!A194</f>
        <v>44317</v>
      </c>
      <c r="B194" s="47">
        <f>(臭氧及气象!A194-1462)*24*3600</f>
        <v>3702672000</v>
      </c>
      <c r="C194" s="47">
        <f>臭氧及气象!B194</f>
        <v>10.086169999999999</v>
      </c>
      <c r="D194" s="47">
        <f>臭氧及气象!C194</f>
        <v>73.767330000000001</v>
      </c>
      <c r="E194" s="47">
        <v>25</v>
      </c>
      <c r="F194" s="47">
        <f>IF(臭氧及气象!F194=0,"",臭氧及气象!F194)</f>
        <v>8.1739999999999993E-2</v>
      </c>
      <c r="G194" s="47" t="str">
        <f>IF(臭氧及气象!G194=0,"",臭氧及气象!G194)</f>
        <v/>
      </c>
      <c r="H194" s="47">
        <f>IF(臭氧及气象!H194=0,"",臭氧及气象!H194)</f>
        <v>53</v>
      </c>
      <c r="I194" s="47">
        <f>IF(臭氧及气象!I194=0,"",臭氧及气象!I194)</f>
        <v>1</v>
      </c>
      <c r="J194" s="47">
        <f>IF(臭氧及气象!J194=0,"",臭氧及气象!J194)</f>
        <v>24</v>
      </c>
      <c r="K194" s="47">
        <f>IF(臭氧及气象!K194=0,"",臭氧及气象!K194)</f>
        <v>0.56999999999999995</v>
      </c>
      <c r="L194" s="47">
        <f>IF(VOCs!DB194="",0,VOCs!DB194)</f>
        <v>0</v>
      </c>
      <c r="M194" s="47">
        <f>IF(VOCs!DC194="",0,VOCs!DC194)</f>
        <v>0</v>
      </c>
      <c r="N194" s="47">
        <f>IF(VOCs!DD194="",0,VOCs!DD194)</f>
        <v>0</v>
      </c>
      <c r="O194" s="47">
        <f>IF(VOCs!DE194="",0,VOCs!DE194)</f>
        <v>0</v>
      </c>
      <c r="P194" s="47">
        <f>IF(VOCs!DF194="",0,VOCs!DF194)</f>
        <v>0</v>
      </c>
      <c r="Q194" s="47">
        <f>IF(VOCs!DG194="",0,VOCs!DG194)</f>
        <v>0</v>
      </c>
      <c r="R194" s="47">
        <f>IF(VOCs!DH194="",0,VOCs!DH194)</f>
        <v>0</v>
      </c>
      <c r="S194" s="47">
        <f>臭氧及气象!D194*8</f>
        <v>13.121359999999999</v>
      </c>
      <c r="T194" s="47">
        <f>(270-臭氧及气象!E194)/360*2*PI()</f>
        <v>-0.3063175010297689</v>
      </c>
    </row>
    <row r="195" spans="1:20" x14ac:dyDescent="0.2">
      <c r="A195" s="5">
        <f>臭氧及气象!A195</f>
        <v>44317.041666666664</v>
      </c>
      <c r="B195" s="47">
        <f>(臭氧及气象!A195-1462)*24*3600</f>
        <v>3702675600</v>
      </c>
      <c r="C195" s="47">
        <f>臭氧及气象!B195</f>
        <v>9.8162500000000001</v>
      </c>
      <c r="D195" s="47">
        <f>臭氧及气象!C195</f>
        <v>73.926069999999996</v>
      </c>
      <c r="E195" s="47">
        <v>26</v>
      </c>
      <c r="F195" s="47">
        <f>IF(臭氧及气象!F195=0,"",臭氧及气象!F195)</f>
        <v>8.2040000000000002E-2</v>
      </c>
      <c r="G195" s="47" t="str">
        <f>IF(臭氧及气象!G195=0,"",臭氧及气象!G195)</f>
        <v/>
      </c>
      <c r="H195" s="47">
        <f>IF(臭氧及气象!H195=0,"",臭氧及气象!H195)</f>
        <v>55</v>
      </c>
      <c r="I195" s="47">
        <f>IF(臭氧及气象!I195=0,"",臭氧及气象!I195)</f>
        <v>1</v>
      </c>
      <c r="J195" s="47">
        <f>IF(臭氧及气象!J195=0,"",臭氧及气象!J195)</f>
        <v>15</v>
      </c>
      <c r="K195" s="47">
        <f>IF(臭氧及气象!K195=0,"",臭氧及气象!K195)</f>
        <v>0.57999999999999996</v>
      </c>
      <c r="L195" s="47">
        <f>IF(VOCs!DB195="",0,VOCs!DB195)</f>
        <v>0</v>
      </c>
      <c r="M195" s="47">
        <f>IF(VOCs!DC195="",0,VOCs!DC195)</f>
        <v>0</v>
      </c>
      <c r="N195" s="47">
        <f>IF(VOCs!DD195="",0,VOCs!DD195)</f>
        <v>0</v>
      </c>
      <c r="O195" s="47">
        <f>IF(VOCs!DE195="",0,VOCs!DE195)</f>
        <v>0</v>
      </c>
      <c r="P195" s="47">
        <f>IF(VOCs!DF195="",0,VOCs!DF195)</f>
        <v>0</v>
      </c>
      <c r="Q195" s="47">
        <f>IF(VOCs!DG195="",0,VOCs!DG195)</f>
        <v>0</v>
      </c>
      <c r="R195" s="47">
        <f>IF(VOCs!DH195="",0,VOCs!DH195)</f>
        <v>0</v>
      </c>
      <c r="S195" s="47">
        <f>臭氧及气象!D195*8</f>
        <v>10.832879999999999</v>
      </c>
      <c r="T195" s="47">
        <f>(270-臭氧及气象!E195)/360*2*PI()</f>
        <v>-0.36804979667280791</v>
      </c>
    </row>
    <row r="196" spans="1:20" x14ac:dyDescent="0.2">
      <c r="A196" s="5">
        <f>臭氧及气象!A196</f>
        <v>44317.083333333336</v>
      </c>
      <c r="B196" s="47">
        <f>(臭氧及气象!A196-1462)*24*3600</f>
        <v>3702679200</v>
      </c>
      <c r="C196" s="47">
        <f>臭氧及气象!B196</f>
        <v>10.0875</v>
      </c>
      <c r="D196" s="47">
        <f>臭氧及气象!C196</f>
        <v>72.005170000000007</v>
      </c>
      <c r="E196" s="47">
        <v>27</v>
      </c>
      <c r="F196" s="47">
        <f>IF(臭氧及气象!F196=0,"",臭氧及气象!F196)</f>
        <v>8.2619999999999999E-2</v>
      </c>
      <c r="G196" s="47" t="str">
        <f>IF(臭氧及气象!G196=0,"",臭氧及气象!G196)</f>
        <v/>
      </c>
      <c r="H196" s="47">
        <f>IF(臭氧及气象!H196=0,"",臭氧及气象!H196)</f>
        <v>60</v>
      </c>
      <c r="I196" s="47">
        <f>IF(臭氧及气象!I196=0,"",臭氧及气象!I196)</f>
        <v>1</v>
      </c>
      <c r="J196" s="47">
        <f>IF(臭氧及气象!J196=0,"",臭氧及气象!J196)</f>
        <v>14</v>
      </c>
      <c r="K196" s="47">
        <f>IF(臭氧及气象!K196=0,"",臭氧及气象!K196)</f>
        <v>0.61</v>
      </c>
      <c r="L196" s="47">
        <f>IF(VOCs!DB196="",0,VOCs!DB196)</f>
        <v>0</v>
      </c>
      <c r="M196" s="47">
        <f>IF(VOCs!DC196="",0,VOCs!DC196)</f>
        <v>0</v>
      </c>
      <c r="N196" s="47">
        <f>IF(VOCs!DD196="",0,VOCs!DD196)</f>
        <v>0</v>
      </c>
      <c r="O196" s="47">
        <f>IF(VOCs!DE196="",0,VOCs!DE196)</f>
        <v>0</v>
      </c>
      <c r="P196" s="47">
        <f>IF(VOCs!DF196="",0,VOCs!DF196)</f>
        <v>0</v>
      </c>
      <c r="Q196" s="47">
        <f>IF(VOCs!DG196="",0,VOCs!DG196)</f>
        <v>0</v>
      </c>
      <c r="R196" s="47">
        <f>IF(VOCs!DH196="",0,VOCs!DH196)</f>
        <v>0</v>
      </c>
      <c r="S196" s="47">
        <f>臭氧及气象!D196*8</f>
        <v>13.05064</v>
      </c>
      <c r="T196" s="47">
        <f>(270-臭氧及气象!E196)/360*2*PI()</f>
        <v>-0.31944761299252211</v>
      </c>
    </row>
    <row r="197" spans="1:20" x14ac:dyDescent="0.2">
      <c r="A197" s="5">
        <f>臭氧及气象!A197</f>
        <v>44317.125</v>
      </c>
      <c r="B197" s="47">
        <f>(臭氧及气象!A197-1462)*24*3600</f>
        <v>3702682800</v>
      </c>
      <c r="C197" s="47">
        <f>臭氧及气象!B197</f>
        <v>9.6654999999999998</v>
      </c>
      <c r="D197" s="47">
        <f>臭氧及气象!C197</f>
        <v>73.889340000000004</v>
      </c>
      <c r="E197" s="47">
        <v>28</v>
      </c>
      <c r="F197" s="47">
        <f>IF(臭氧及气象!F197=0,"",臭氧及气象!F197)</f>
        <v>8.4360000000000004E-2</v>
      </c>
      <c r="G197" s="47" t="str">
        <f>IF(臭氧及气象!G197=0,"",臭氧及气象!G197)</f>
        <v/>
      </c>
      <c r="H197" s="47">
        <f>IF(臭氧及气象!H197=0,"",臭氧及气象!H197)</f>
        <v>53</v>
      </c>
      <c r="I197" s="47">
        <f>IF(臭氧及气象!I197=0,"",臭氧及气象!I197)</f>
        <v>1</v>
      </c>
      <c r="J197" s="47">
        <f>IF(臭氧及气象!J197=0,"",臭氧及气象!J197)</f>
        <v>16</v>
      </c>
      <c r="K197" s="47">
        <f>IF(臭氧及气象!K197=0,"",臭氧及气象!K197)</f>
        <v>0.64</v>
      </c>
      <c r="L197" s="47">
        <f>IF(VOCs!DB197="",0,VOCs!DB197)</f>
        <v>0</v>
      </c>
      <c r="M197" s="47">
        <f>IF(VOCs!DC197="",0,VOCs!DC197)</f>
        <v>0</v>
      </c>
      <c r="N197" s="47">
        <f>IF(VOCs!DD197="",0,VOCs!DD197)</f>
        <v>0</v>
      </c>
      <c r="O197" s="47">
        <f>IF(VOCs!DE197="",0,VOCs!DE197)</f>
        <v>0</v>
      </c>
      <c r="P197" s="47">
        <f>IF(VOCs!DF197="",0,VOCs!DF197)</f>
        <v>0</v>
      </c>
      <c r="Q197" s="47">
        <f>IF(VOCs!DG197="",0,VOCs!DG197)</f>
        <v>0</v>
      </c>
      <c r="R197" s="47">
        <f>IF(VOCs!DH197="",0,VOCs!DH197)</f>
        <v>0</v>
      </c>
      <c r="S197" s="47">
        <f>臭氧及气象!D197*8</f>
        <v>10.96264</v>
      </c>
      <c r="T197" s="47">
        <f>(270-臭氧及气象!E197)/360*2*PI()</f>
        <v>-0.23253021624320416</v>
      </c>
    </row>
    <row r="198" spans="1:20" x14ac:dyDescent="0.2">
      <c r="A198" s="5">
        <f>臭氧及气象!A198</f>
        <v>44317.166666666664</v>
      </c>
      <c r="B198" s="47">
        <f>(臭氧及气象!A198-1462)*24*3600</f>
        <v>3702686400</v>
      </c>
      <c r="C198" s="47">
        <f>臭氧及气象!B198</f>
        <v>9.4950799999999997</v>
      </c>
      <c r="D198" s="47">
        <f>臭氧及气象!C198</f>
        <v>74.651020000000003</v>
      </c>
      <c r="E198" s="47">
        <v>29</v>
      </c>
      <c r="F198" s="47">
        <f>IF(臭氧及气象!F198=0,"",臭氧及气象!F198)</f>
        <v>8.3049999999999999E-2</v>
      </c>
      <c r="G198" s="47" t="str">
        <f>IF(臭氧及气象!G198=0,"",臭氧及气象!G198)</f>
        <v/>
      </c>
      <c r="H198" s="47">
        <f>IF(臭氧及气象!H198=0,"",臭氧及气象!H198)</f>
        <v>49</v>
      </c>
      <c r="I198" s="47">
        <f>IF(臭氧及气象!I198=0,"",臭氧及气象!I198)</f>
        <v>1</v>
      </c>
      <c r="J198" s="47">
        <f>IF(臭氧及气象!J198=0,"",臭氧及气象!J198)</f>
        <v>19</v>
      </c>
      <c r="K198" s="47">
        <f>IF(臭氧及气象!K198=0,"",臭氧及气象!K198)</f>
        <v>0.66</v>
      </c>
      <c r="L198" s="47">
        <f>IF(VOCs!DB198="",0,VOCs!DB198)</f>
        <v>0</v>
      </c>
      <c r="M198" s="47">
        <f>IF(VOCs!DC198="",0,VOCs!DC198)</f>
        <v>0</v>
      </c>
      <c r="N198" s="47">
        <f>IF(VOCs!DD198="",0,VOCs!DD198)</f>
        <v>0</v>
      </c>
      <c r="O198" s="47">
        <f>IF(VOCs!DE198="",0,VOCs!DE198)</f>
        <v>0</v>
      </c>
      <c r="P198" s="47">
        <f>IF(VOCs!DF198="",0,VOCs!DF198)</f>
        <v>0</v>
      </c>
      <c r="Q198" s="47">
        <f>IF(VOCs!DG198="",0,VOCs!DG198)</f>
        <v>0</v>
      </c>
      <c r="R198" s="47">
        <f>IF(VOCs!DH198="",0,VOCs!DH198)</f>
        <v>0</v>
      </c>
      <c r="S198" s="47">
        <f>臭氧及气象!D198*8</f>
        <v>13.243359999999999</v>
      </c>
      <c r="T198" s="47">
        <f>(270-臭氧及气象!E198)/360*2*PI()</f>
        <v>-0.32618109324671651</v>
      </c>
    </row>
    <row r="199" spans="1:20" x14ac:dyDescent="0.2">
      <c r="A199" s="5">
        <f>臭氧及气象!A199</f>
        <v>44317.208333333336</v>
      </c>
      <c r="B199" s="47">
        <f>(臭氧及气象!A199-1462)*24*3600</f>
        <v>3702690000</v>
      </c>
      <c r="C199" s="47">
        <f>臭氧及气象!B199</f>
        <v>9.4135000000000009</v>
      </c>
      <c r="D199" s="47">
        <f>臭氧及气象!C199</f>
        <v>75.289169999999999</v>
      </c>
      <c r="E199" s="47">
        <v>30</v>
      </c>
      <c r="F199" s="47">
        <f>IF(臭氧及气象!F199=0,"",臭氧及气象!F199)</f>
        <v>0.16424</v>
      </c>
      <c r="G199" s="47" t="str">
        <f>IF(臭氧及气象!G199=0,"",臭氧及气象!G199)</f>
        <v/>
      </c>
      <c r="H199" s="47">
        <f>IF(臭氧及气象!H199=0,"",臭氧及气象!H199)</f>
        <v>51</v>
      </c>
      <c r="I199" s="47">
        <f>IF(臭氧及气象!I199=0,"",臭氧及气象!I199)</f>
        <v>1</v>
      </c>
      <c r="J199" s="47">
        <f>IF(臭氧及气象!J199=0,"",臭氧及气象!J199)</f>
        <v>17</v>
      </c>
      <c r="K199" s="47">
        <f>IF(臭氧及气象!K199=0,"",臭氧及气象!K199)</f>
        <v>0.7</v>
      </c>
      <c r="L199" s="47">
        <f>IF(VOCs!DB199="",0,VOCs!DB199)</f>
        <v>0</v>
      </c>
      <c r="M199" s="47">
        <f>IF(VOCs!DC199="",0,VOCs!DC199)</f>
        <v>0</v>
      </c>
      <c r="N199" s="47">
        <f>IF(VOCs!DD199="",0,VOCs!DD199)</f>
        <v>0</v>
      </c>
      <c r="O199" s="47">
        <f>IF(VOCs!DE199="",0,VOCs!DE199)</f>
        <v>0</v>
      </c>
      <c r="P199" s="47">
        <f>IF(VOCs!DF199="",0,VOCs!DF199)</f>
        <v>0</v>
      </c>
      <c r="Q199" s="47">
        <f>IF(VOCs!DG199="",0,VOCs!DG199)</f>
        <v>0</v>
      </c>
      <c r="R199" s="47">
        <f>IF(VOCs!DH199="",0,VOCs!DH199)</f>
        <v>0</v>
      </c>
      <c r="S199" s="47">
        <f>臭氧及气象!D199*8</f>
        <v>12.72936</v>
      </c>
      <c r="T199" s="47">
        <f>(270-臭氧及气象!E199)/360*2*PI()</f>
        <v>-0.23426681884893913</v>
      </c>
    </row>
    <row r="200" spans="1:20" x14ac:dyDescent="0.2">
      <c r="A200" s="5">
        <f>臭氧及气象!A200</f>
        <v>44317.25</v>
      </c>
      <c r="B200" s="47">
        <f>(臭氧及气象!A200-1462)*24*3600</f>
        <v>3702693600</v>
      </c>
      <c r="C200" s="47">
        <f>臭氧及气象!B200</f>
        <v>9.2910000000000004</v>
      </c>
      <c r="D200" s="47">
        <f>臭氧及气象!C200</f>
        <v>75.899330000000006</v>
      </c>
      <c r="E200" s="47">
        <v>31</v>
      </c>
      <c r="F200" s="47">
        <f>IF(臭氧及气象!F200=0,"",臭氧及气象!F200)</f>
        <v>1.5385</v>
      </c>
      <c r="G200" s="47">
        <f>IF(臭氧及气象!G200=0,"",臭氧及气象!G200)</f>
        <v>0.6</v>
      </c>
      <c r="H200" s="47">
        <f>IF(臭氧及气象!H200=0,"",臭氧及气象!H200)</f>
        <v>46</v>
      </c>
      <c r="I200" s="47">
        <f>IF(臭氧及气象!I200=0,"",臭氧及气象!I200)</f>
        <v>1</v>
      </c>
      <c r="J200" s="47">
        <f>IF(臭氧及气象!J200=0,"",臭氧及气象!J200)</f>
        <v>21</v>
      </c>
      <c r="K200" s="47">
        <f>IF(臭氧及气象!K200=0,"",臭氧及气象!K200)</f>
        <v>0.72</v>
      </c>
      <c r="L200" s="47">
        <f>IF(VOCs!DB200="",0,VOCs!DB200)</f>
        <v>0</v>
      </c>
      <c r="M200" s="47">
        <f>IF(VOCs!DC200="",0,VOCs!DC200)</f>
        <v>0</v>
      </c>
      <c r="N200" s="47">
        <f>IF(VOCs!DD200="",0,VOCs!DD200)</f>
        <v>0</v>
      </c>
      <c r="O200" s="47">
        <f>IF(VOCs!DE200="",0,VOCs!DE200)</f>
        <v>0</v>
      </c>
      <c r="P200" s="47">
        <f>IF(VOCs!DF200="",0,VOCs!DF200)</f>
        <v>0</v>
      </c>
      <c r="Q200" s="47">
        <f>IF(VOCs!DG200="",0,VOCs!DG200)</f>
        <v>0</v>
      </c>
      <c r="R200" s="47">
        <f>IF(VOCs!DH200="",0,VOCs!DH200)</f>
        <v>0</v>
      </c>
      <c r="S200" s="47">
        <f>臭氧及气象!D200*8</f>
        <v>10.648</v>
      </c>
      <c r="T200" s="47">
        <f>(270-臭氧及气象!E200)/360*2*PI()</f>
        <v>9.5527105949405541E-2</v>
      </c>
    </row>
    <row r="201" spans="1:20" x14ac:dyDescent="0.2">
      <c r="A201" s="5">
        <f>臭氧及气象!A201</f>
        <v>44317.291666666664</v>
      </c>
      <c r="B201" s="47">
        <f>(臭氧及气象!A201-1462)*24*3600</f>
        <v>3702697200</v>
      </c>
      <c r="C201" s="47">
        <f>臭氧及气象!B201</f>
        <v>11.39967</v>
      </c>
      <c r="D201" s="47">
        <f>臭氧及气象!C201</f>
        <v>69.285499999999999</v>
      </c>
      <c r="E201" s="47">
        <v>32</v>
      </c>
      <c r="F201" s="47">
        <f>IF(臭氧及气象!F201=0,"",臭氧及气象!F201)</f>
        <v>3.34958</v>
      </c>
      <c r="G201" s="47">
        <f>IF(臭氧及气象!G201=0,"",臭氧及气象!G201)</f>
        <v>5.6949199999999998</v>
      </c>
      <c r="H201" s="47">
        <f>IF(臭氧及气象!H201=0,"",臭氧及气象!H201)</f>
        <v>54</v>
      </c>
      <c r="I201" s="47">
        <f>IF(臭氧及气象!I201=0,"",臭氧及气象!I201)</f>
        <v>3</v>
      </c>
      <c r="J201" s="47">
        <f>IF(臭氧及气象!J201=0,"",臭氧及气象!J201)</f>
        <v>23</v>
      </c>
      <c r="K201" s="47">
        <f>IF(臭氧及气象!K201=0,"",臭氧及气象!K201)</f>
        <v>0.84</v>
      </c>
      <c r="L201" s="47">
        <f>IF(VOCs!DB201="",0,VOCs!DB201)</f>
        <v>0</v>
      </c>
      <c r="M201" s="47">
        <f>IF(VOCs!DC201="",0,VOCs!DC201)</f>
        <v>0</v>
      </c>
      <c r="N201" s="47">
        <f>IF(VOCs!DD201="",0,VOCs!DD201)</f>
        <v>0</v>
      </c>
      <c r="O201" s="47">
        <f>IF(VOCs!DE201="",0,VOCs!DE201)</f>
        <v>0</v>
      </c>
      <c r="P201" s="47">
        <f>IF(VOCs!DF201="",0,VOCs!DF201)</f>
        <v>0</v>
      </c>
      <c r="Q201" s="47">
        <f>IF(VOCs!DG201="",0,VOCs!DG201)</f>
        <v>0</v>
      </c>
      <c r="R201" s="47">
        <f>IF(VOCs!DH201="",0,VOCs!DH201)</f>
        <v>0</v>
      </c>
      <c r="S201" s="47">
        <f>臭氧及气象!D201*8</f>
        <v>8.6786399999999997</v>
      </c>
      <c r="T201" s="47">
        <f>(270-臭氧及气象!E201)/360*2*PI()</f>
        <v>-0.13525952637105643</v>
      </c>
    </row>
    <row r="202" spans="1:20" x14ac:dyDescent="0.2">
      <c r="A202" s="5">
        <f>臭氧及气象!A202</f>
        <v>44317.333333333336</v>
      </c>
      <c r="B202" s="47">
        <f>(臭氧及气象!A202-1462)*24*3600</f>
        <v>3702700800</v>
      </c>
      <c r="C202" s="47">
        <f>臭氧及气象!B202</f>
        <v>14.041829999999999</v>
      </c>
      <c r="D202" s="47">
        <f>臭氧及气象!C202</f>
        <v>60.863169999999997</v>
      </c>
      <c r="E202" s="47">
        <v>33</v>
      </c>
      <c r="F202" s="47">
        <f>IF(臭氧及气象!F202=0,"",臭氧及气象!F202)</f>
        <v>4.9625599999999999</v>
      </c>
      <c r="G202" s="47">
        <f>IF(臭氧及气象!G202=0,"",臭氧及气象!G202)</f>
        <v>13.8</v>
      </c>
      <c r="H202" s="47">
        <f>IF(臭氧及气象!H202=0,"",臭氧及气象!H202)</f>
        <v>64</v>
      </c>
      <c r="I202" s="47">
        <f>IF(臭氧及气象!I202=0,"",臭氧及气象!I202)</f>
        <v>4</v>
      </c>
      <c r="J202" s="47">
        <f>IF(臭氧及气象!J202=0,"",臭氧及气象!J202)</f>
        <v>25</v>
      </c>
      <c r="K202" s="47">
        <f>IF(臭氧及气象!K202=0,"",臭氧及气象!K202)</f>
        <v>1.07</v>
      </c>
      <c r="L202" s="47">
        <f>IF(VOCs!DB202="",0,VOCs!DB202)</f>
        <v>0</v>
      </c>
      <c r="M202" s="47">
        <f>IF(VOCs!DC202="",0,VOCs!DC202)</f>
        <v>0</v>
      </c>
      <c r="N202" s="47">
        <f>IF(VOCs!DD202="",0,VOCs!DD202)</f>
        <v>0</v>
      </c>
      <c r="O202" s="47">
        <f>IF(VOCs!DE202="",0,VOCs!DE202)</f>
        <v>0</v>
      </c>
      <c r="P202" s="47">
        <f>IF(VOCs!DF202="",0,VOCs!DF202)</f>
        <v>0</v>
      </c>
      <c r="Q202" s="47">
        <f>IF(VOCs!DG202="",0,VOCs!DG202)</f>
        <v>0</v>
      </c>
      <c r="R202" s="47">
        <f>IF(VOCs!DH202="",0,VOCs!DH202)</f>
        <v>0</v>
      </c>
      <c r="S202" s="47">
        <f>臭氧及气象!D202*8</f>
        <v>12.06936</v>
      </c>
      <c r="T202" s="47">
        <f>(270-臭氧及气象!E202)/360*2*PI()</f>
        <v>3.7960911230876866E-2</v>
      </c>
    </row>
    <row r="203" spans="1:20" x14ac:dyDescent="0.2">
      <c r="A203" s="5">
        <f>臭氧及气象!A203</f>
        <v>44317.375</v>
      </c>
      <c r="B203" s="47">
        <f>(臭氧及气象!A203-1462)*24*3600</f>
        <v>3702704400</v>
      </c>
      <c r="C203" s="47">
        <f>臭氧及气象!B203</f>
        <v>16.391829999999999</v>
      </c>
      <c r="D203" s="47">
        <f>臭氧及气象!C203</f>
        <v>54.281999999999996</v>
      </c>
      <c r="E203" s="47">
        <v>34</v>
      </c>
      <c r="F203" s="47">
        <f>IF(臭氧及气象!F203=0,"",臭氧及气象!F203)</f>
        <v>6.0160799999999997</v>
      </c>
      <c r="G203" s="47">
        <f>IF(臭氧及气象!G203=0,"",臭氧及气象!G203)</f>
        <v>22.983049999999999</v>
      </c>
      <c r="H203" s="47">
        <f>IF(臭氧及气象!H203=0,"",臭氧及气象!H203)</f>
        <v>73</v>
      </c>
      <c r="I203" s="47">
        <f>IF(臭氧及气象!I203=0,"",臭氧及气象!I203)</f>
        <v>4</v>
      </c>
      <c r="J203" s="47">
        <f>IF(臭氧及气象!J203=0,"",臭氧及气象!J203)</f>
        <v>25</v>
      </c>
      <c r="K203" s="47">
        <f>IF(臭氧及气象!K203=0,"",臭氧及气象!K203)</f>
        <v>0.99</v>
      </c>
      <c r="L203" s="47">
        <f>IF(VOCs!DB203="",0,VOCs!DB203)</f>
        <v>0</v>
      </c>
      <c r="M203" s="47">
        <f>IF(VOCs!DC203="",0,VOCs!DC203)</f>
        <v>0</v>
      </c>
      <c r="N203" s="47">
        <f>IF(VOCs!DD203="",0,VOCs!DD203)</f>
        <v>0</v>
      </c>
      <c r="O203" s="47">
        <f>IF(VOCs!DE203="",0,VOCs!DE203)</f>
        <v>0</v>
      </c>
      <c r="P203" s="47">
        <f>IF(VOCs!DF203="",0,VOCs!DF203)</f>
        <v>0</v>
      </c>
      <c r="Q203" s="47">
        <f>IF(VOCs!DG203="",0,VOCs!DG203)</f>
        <v>0</v>
      </c>
      <c r="R203" s="47">
        <f>IF(VOCs!DH203="",0,VOCs!DH203)</f>
        <v>0</v>
      </c>
      <c r="S203" s="47">
        <f>臭氧及气象!D203*8</f>
        <v>13.836</v>
      </c>
      <c r="T203" s="47">
        <f>(270-臭氧及气象!E203)/360*2*PI()</f>
        <v>-0.1049693372026948</v>
      </c>
    </row>
    <row r="204" spans="1:20" x14ac:dyDescent="0.2">
      <c r="A204" s="5">
        <f>臭氧及气象!A204</f>
        <v>44317.416666666664</v>
      </c>
      <c r="B204" s="47">
        <f>(臭氧及气象!A204-1462)*24*3600</f>
        <v>3702708000</v>
      </c>
      <c r="C204" s="47">
        <f>臭氧及气象!B204</f>
        <v>18.95467</v>
      </c>
      <c r="D204" s="47">
        <f>臭氧及气象!C204</f>
        <v>45.897829999999999</v>
      </c>
      <c r="E204" s="47">
        <v>35</v>
      </c>
      <c r="F204" s="47">
        <f>IF(臭氧及气象!F204=0,"",臭氧及气象!F204)</f>
        <v>6.5269000000000004</v>
      </c>
      <c r="G204" s="47">
        <f>IF(臭氧及气象!G204=0,"",臭氧及气象!G204)</f>
        <v>32.745759999999997</v>
      </c>
      <c r="H204" s="47">
        <f>IF(臭氧及气象!H204=0,"",臭氧及气象!H204)</f>
        <v>98</v>
      </c>
      <c r="I204" s="47">
        <f>IF(臭氧及气象!I204=0,"",臭氧及气象!I204)</f>
        <v>3</v>
      </c>
      <c r="J204" s="47">
        <f>IF(臭氧及气象!J204=0,"",臭氧及气象!J204)</f>
        <v>19</v>
      </c>
      <c r="K204" s="47">
        <f>IF(臭氧及气象!K204=0,"",臭氧及气象!K204)</f>
        <v>1.08</v>
      </c>
      <c r="L204" s="47">
        <f>IF(VOCs!DB204="",0,VOCs!DB204)</f>
        <v>0</v>
      </c>
      <c r="M204" s="47">
        <f>IF(VOCs!DC204="",0,VOCs!DC204)</f>
        <v>0</v>
      </c>
      <c r="N204" s="47">
        <f>IF(VOCs!DD204="",0,VOCs!DD204)</f>
        <v>0</v>
      </c>
      <c r="O204" s="47">
        <f>IF(VOCs!DE204="",0,VOCs!DE204)</f>
        <v>0</v>
      </c>
      <c r="P204" s="47">
        <f>IF(VOCs!DF204="",0,VOCs!DF204)</f>
        <v>0</v>
      </c>
      <c r="Q204" s="47">
        <f>IF(VOCs!DG204="",0,VOCs!DG204)</f>
        <v>0</v>
      </c>
      <c r="R204" s="47">
        <f>IF(VOCs!DH204="",0,VOCs!DH204)</f>
        <v>0</v>
      </c>
      <c r="S204" s="47">
        <f>臭氧及气象!D204*8</f>
        <v>15.43736</v>
      </c>
      <c r="T204" s="47">
        <f>(270-臭氧及气象!E204)/360*2*PI()</f>
        <v>-0.25958631030762058</v>
      </c>
    </row>
    <row r="205" spans="1:20" x14ac:dyDescent="0.2">
      <c r="A205" s="5">
        <f>臭氧及气象!A205</f>
        <v>44317.458333333336</v>
      </c>
      <c r="B205" s="47">
        <f>(臭氧及气象!A205-1462)*24*3600</f>
        <v>3702711600</v>
      </c>
      <c r="C205" s="47">
        <f>臭氧及气象!B205</f>
        <v>20.320329999999998</v>
      </c>
      <c r="D205" s="47">
        <f>臭氧及气象!C205</f>
        <v>35.25217</v>
      </c>
      <c r="E205" s="47">
        <v>36</v>
      </c>
      <c r="F205" s="47">
        <f>IF(臭氧及气象!F205=0,"",臭氧及气象!F205)</f>
        <v>6.85168</v>
      </c>
      <c r="G205" s="47">
        <f>IF(臭氧及气象!G205=0,"",臭氧及气象!G205)</f>
        <v>40.44068</v>
      </c>
      <c r="H205" s="47">
        <f>IF(臭氧及气象!H205=0,"",臭氧及气象!H205)</f>
        <v>112</v>
      </c>
      <c r="I205" s="47">
        <f>IF(臭氧及气象!I205=0,"",臭氧及气象!I205)</f>
        <v>2</v>
      </c>
      <c r="J205" s="47">
        <f>IF(臭氧及气象!J205=0,"",臭氧及气象!J205)</f>
        <v>11</v>
      </c>
      <c r="K205" s="47">
        <f>IF(臭氧及气象!K205=0,"",臭氧及气象!K205)</f>
        <v>0.92</v>
      </c>
      <c r="L205" s="47">
        <f>IF(VOCs!DB205="",0,VOCs!DB205)</f>
        <v>0</v>
      </c>
      <c r="M205" s="47">
        <f>IF(VOCs!DC205="",0,VOCs!DC205)</f>
        <v>0</v>
      </c>
      <c r="N205" s="47">
        <f>IF(VOCs!DD205="",0,VOCs!DD205)</f>
        <v>0</v>
      </c>
      <c r="O205" s="47">
        <f>IF(VOCs!DE205="",0,VOCs!DE205)</f>
        <v>0</v>
      </c>
      <c r="P205" s="47">
        <f>IF(VOCs!DF205="",0,VOCs!DF205)</f>
        <v>0</v>
      </c>
      <c r="Q205" s="47">
        <f>IF(VOCs!DG205="",0,VOCs!DG205)</f>
        <v>0</v>
      </c>
      <c r="R205" s="47">
        <f>IF(VOCs!DH205="",0,VOCs!DH205)</f>
        <v>0</v>
      </c>
      <c r="S205" s="47">
        <f>臭氧及气象!D205*8</f>
        <v>19.82</v>
      </c>
      <c r="T205" s="47">
        <f>(270-臭氧及气象!E205)/360*2*PI()</f>
        <v>2.9635690698865333E-3</v>
      </c>
    </row>
    <row r="206" spans="1:20" x14ac:dyDescent="0.2">
      <c r="A206" s="5">
        <f>臭氧及气象!A206</f>
        <v>44317.5</v>
      </c>
      <c r="B206" s="47">
        <f>(臭氧及气象!A206-1462)*24*3600</f>
        <v>3702715200</v>
      </c>
      <c r="C206" s="47">
        <f>臭氧及气象!B206</f>
        <v>20.82283</v>
      </c>
      <c r="D206" s="47">
        <f>臭氧及气象!C206</f>
        <v>28.656669999999998</v>
      </c>
      <c r="E206" s="47">
        <v>37</v>
      </c>
      <c r="F206" s="47">
        <f>IF(臭氧及气象!F206=0,"",臭氧及气象!F206)</f>
        <v>6.8600399999999997</v>
      </c>
      <c r="G206" s="47">
        <f>IF(臭氧及气象!G206=0,"",臭氧及气象!G206)</f>
        <v>45.101700000000001</v>
      </c>
      <c r="H206" s="47">
        <f>IF(臭氧及气象!H206=0,"",臭氧及气象!H206)</f>
        <v>115</v>
      </c>
      <c r="I206" s="47">
        <f>IF(臭氧及气象!I206=0,"",臭氧及气象!I206)</f>
        <v>2</v>
      </c>
      <c r="J206" s="47">
        <f>IF(臭氧及气象!J206=0,"",臭氧及气象!J206)</f>
        <v>7</v>
      </c>
      <c r="K206" s="47">
        <f>IF(臭氧及气象!K206=0,"",臭氧及气象!K206)</f>
        <v>0.71</v>
      </c>
      <c r="L206" s="47">
        <f>IF(VOCs!DB206="",0,VOCs!DB206)</f>
        <v>0</v>
      </c>
      <c r="M206" s="47">
        <f>IF(VOCs!DC206="",0,VOCs!DC206)</f>
        <v>0</v>
      </c>
      <c r="N206" s="47">
        <f>IF(VOCs!DD206="",0,VOCs!DD206)</f>
        <v>0</v>
      </c>
      <c r="O206" s="47">
        <f>IF(VOCs!DE206="",0,VOCs!DE206)</f>
        <v>0</v>
      </c>
      <c r="P206" s="47">
        <f>IF(VOCs!DF206="",0,VOCs!DF206)</f>
        <v>0</v>
      </c>
      <c r="Q206" s="47">
        <f>IF(VOCs!DG206="",0,VOCs!DG206)</f>
        <v>0</v>
      </c>
      <c r="R206" s="47">
        <f>IF(VOCs!DH206="",0,VOCs!DH206)</f>
        <v>0</v>
      </c>
      <c r="S206" s="47">
        <f>臭氧及气象!D206*8</f>
        <v>26.769359999999999</v>
      </c>
      <c r="T206" s="47">
        <f>(270-臭氧及气象!E206)/360*2*PI()</f>
        <v>-4.5750315682527694E-2</v>
      </c>
    </row>
    <row r="207" spans="1:20" x14ac:dyDescent="0.2">
      <c r="A207" s="5">
        <f>臭氧及气象!A207</f>
        <v>44317.541666666664</v>
      </c>
      <c r="B207" s="47">
        <f>(臭氧及气象!A207-1462)*24*3600</f>
        <v>3702718800</v>
      </c>
      <c r="C207" s="47">
        <f>臭氧及气象!B207</f>
        <v>21.412710000000001</v>
      </c>
      <c r="D207" s="47">
        <f>臭氧及气象!C207</f>
        <v>27.040510000000001</v>
      </c>
      <c r="E207" s="47">
        <v>38</v>
      </c>
      <c r="F207" s="47">
        <f>IF(臭氧及气象!F207=0,"",臭氧及气象!F207)</f>
        <v>6.8261399999999997</v>
      </c>
      <c r="G207" s="47">
        <f>IF(臭氧及气象!G207=0,"",臭氧及气象!G207)</f>
        <v>45.423729999999999</v>
      </c>
      <c r="H207" s="47">
        <f>IF(臭氧及气象!H207=0,"",臭氧及气象!H207)</f>
        <v>128</v>
      </c>
      <c r="I207" s="47">
        <f>IF(臭氧及气象!I207=0,"",臭氧及气象!I207)</f>
        <v>2</v>
      </c>
      <c r="J207" s="47">
        <f>IF(臭氧及气象!J207=0,"",臭氧及气象!J207)</f>
        <v>5</v>
      </c>
      <c r="K207" s="47">
        <f>IF(臭氧及气象!K207=0,"",臭氧及气象!K207)</f>
        <v>0.77</v>
      </c>
      <c r="L207" s="47">
        <f>IF(VOCs!DB207="",0,VOCs!DB207)</f>
        <v>0</v>
      </c>
      <c r="M207" s="47">
        <f>IF(VOCs!DC207="",0,VOCs!DC207)</f>
        <v>0</v>
      </c>
      <c r="N207" s="47">
        <f>IF(VOCs!DD207="",0,VOCs!DD207)</f>
        <v>0</v>
      </c>
      <c r="O207" s="47">
        <f>IF(VOCs!DE207="",0,VOCs!DE207)</f>
        <v>0</v>
      </c>
      <c r="P207" s="47">
        <f>IF(VOCs!DF207="",0,VOCs!DF207)</f>
        <v>0</v>
      </c>
      <c r="Q207" s="47">
        <f>IF(VOCs!DG207="",0,VOCs!DG207)</f>
        <v>0</v>
      </c>
      <c r="R207" s="47">
        <f>IF(VOCs!DH207="",0,VOCs!DH207)</f>
        <v>0</v>
      </c>
      <c r="S207" s="47">
        <f>臭氧及气象!D207*8</f>
        <v>25.70168</v>
      </c>
      <c r="T207" s="47">
        <f>(270-臭氧及气象!E207)/360*2*PI()</f>
        <v>-2.5319491458681447E-2</v>
      </c>
    </row>
    <row r="208" spans="1:20" x14ac:dyDescent="0.2">
      <c r="A208" s="5">
        <f>臭氧及气象!A208</f>
        <v>44317.583333333336</v>
      </c>
      <c r="B208" s="47">
        <f>(臭氧及气象!A208-1462)*24*3600</f>
        <v>3702722400</v>
      </c>
      <c r="C208" s="47">
        <f>臭氧及气象!B208</f>
        <v>22.277000000000001</v>
      </c>
      <c r="D208" s="47">
        <f>臭氧及气象!C208</f>
        <v>22.713830000000002</v>
      </c>
      <c r="E208" s="47">
        <v>39</v>
      </c>
      <c r="F208" s="47">
        <f>IF(臭氧及气象!F208=0,"",臭氧及气象!F208)</f>
        <v>6.5411599999999996</v>
      </c>
      <c r="G208" s="47">
        <f>IF(臭氧及气象!G208=0,"",臭氧及气象!G208)</f>
        <v>43.389830000000003</v>
      </c>
      <c r="H208" s="47">
        <f>IF(臭氧及气象!H208=0,"",臭氧及气象!H208)</f>
        <v>131</v>
      </c>
      <c r="I208" s="47">
        <f>IF(臭氧及气象!I208=0,"",臭氧及气象!I208)</f>
        <v>1</v>
      </c>
      <c r="J208" s="47">
        <f>IF(臭氧及气象!J208=0,"",臭氧及气象!J208)</f>
        <v>5</v>
      </c>
      <c r="K208" s="47">
        <f>IF(臭氧及气象!K208=0,"",臭氧及气象!K208)</f>
        <v>0.83</v>
      </c>
      <c r="L208" s="47">
        <f>IF(VOCs!DB208="",0,VOCs!DB208)</f>
        <v>0</v>
      </c>
      <c r="M208" s="47">
        <f>IF(VOCs!DC208="",0,VOCs!DC208)</f>
        <v>0</v>
      </c>
      <c r="N208" s="47">
        <f>IF(VOCs!DD208="",0,VOCs!DD208)</f>
        <v>0</v>
      </c>
      <c r="O208" s="47">
        <f>IF(VOCs!DE208="",0,VOCs!DE208)</f>
        <v>0</v>
      </c>
      <c r="P208" s="47">
        <f>IF(VOCs!DF208="",0,VOCs!DF208)</f>
        <v>0</v>
      </c>
      <c r="Q208" s="47">
        <f>IF(VOCs!DG208="",0,VOCs!DG208)</f>
        <v>0</v>
      </c>
      <c r="R208" s="47">
        <f>IF(VOCs!DH208="",0,VOCs!DH208)</f>
        <v>0</v>
      </c>
      <c r="S208" s="47">
        <f>臭氧及气象!D208*8</f>
        <v>21.408000000000001</v>
      </c>
      <c r="T208" s="47">
        <f>(270-臭氧及气象!E208)/360*2*PI()</f>
        <v>1.2921580023725059</v>
      </c>
    </row>
    <row r="209" spans="1:20" x14ac:dyDescent="0.2">
      <c r="A209" s="5">
        <f>臭氧及气象!A209</f>
        <v>44317.625</v>
      </c>
      <c r="B209" s="47">
        <f>(臭氧及气象!A209-1462)*24*3600</f>
        <v>3702726000</v>
      </c>
      <c r="C209" s="47">
        <f>臭氧及气象!B209</f>
        <v>23.17633</v>
      </c>
      <c r="D209" s="47">
        <f>臭氧及气象!C209</f>
        <v>19.17933</v>
      </c>
      <c r="E209" s="47">
        <v>40</v>
      </c>
      <c r="F209" s="47">
        <f>IF(臭氧及气象!F209=0,"",臭氧及气象!F209)</f>
        <v>5.77217</v>
      </c>
      <c r="G209" s="47">
        <f>IF(臭氧及气象!G209=0,"",臭氧及气象!G209)</f>
        <v>37.466670000000001</v>
      </c>
      <c r="H209" s="47">
        <f>IF(臭氧及气象!H209=0,"",臭氧及气象!H209)</f>
        <v>131</v>
      </c>
      <c r="I209" s="47">
        <f>IF(臭氧及气象!I209=0,"",臭氧及气象!I209)</f>
        <v>1</v>
      </c>
      <c r="J209" s="47">
        <f>IF(臭氧及气象!J209=0,"",臭氧及气象!J209)</f>
        <v>4</v>
      </c>
      <c r="K209" s="47">
        <f>IF(臭氧及气象!K209=0,"",臭氧及气象!K209)</f>
        <v>0.7</v>
      </c>
      <c r="L209" s="47">
        <f>IF(VOCs!DB209="",0,VOCs!DB209)</f>
        <v>0</v>
      </c>
      <c r="M209" s="47">
        <f>IF(VOCs!DC209="",0,VOCs!DC209)</f>
        <v>0</v>
      </c>
      <c r="N209" s="47">
        <f>IF(VOCs!DD209="",0,VOCs!DD209)</f>
        <v>0</v>
      </c>
      <c r="O209" s="47">
        <f>IF(VOCs!DE209="",0,VOCs!DE209)</f>
        <v>0</v>
      </c>
      <c r="P209" s="47">
        <f>IF(VOCs!DF209="",0,VOCs!DF209)</f>
        <v>0</v>
      </c>
      <c r="Q209" s="47">
        <f>IF(VOCs!DG209="",0,VOCs!DG209)</f>
        <v>0</v>
      </c>
      <c r="R209" s="47">
        <f>IF(VOCs!DH209="",0,VOCs!DH209)</f>
        <v>0</v>
      </c>
      <c r="S209" s="47">
        <f>臭氧及气象!D209*8</f>
        <v>21.04</v>
      </c>
      <c r="T209" s="47">
        <f>(270-臭氧及气象!E209)/360*2*PI()</f>
        <v>0.90817334962898955</v>
      </c>
    </row>
    <row r="210" spans="1:20" x14ac:dyDescent="0.2">
      <c r="A210" s="5">
        <f>臭氧及气象!A210</f>
        <v>44317.666666666664</v>
      </c>
      <c r="B210" s="47">
        <f>(臭氧及气象!A210-1462)*24*3600</f>
        <v>3702729600</v>
      </c>
      <c r="C210" s="47">
        <f>臭氧及气象!B210</f>
        <v>23.849170000000001</v>
      </c>
      <c r="D210" s="47">
        <f>臭氧及气象!C210</f>
        <v>18.352830000000001</v>
      </c>
      <c r="E210" s="47">
        <v>41</v>
      </c>
      <c r="F210" s="47">
        <f>IF(臭氧及气象!F210=0,"",臭氧及气象!F210)</f>
        <v>4.4109600000000002</v>
      </c>
      <c r="G210" s="47">
        <f>IF(臭氧及气象!G210=0,"",臭氧及气象!G210)</f>
        <v>28.616669999999999</v>
      </c>
      <c r="H210" s="47">
        <f>IF(臭氧及气象!H210=0,"",臭氧及气象!H210)</f>
        <v>134</v>
      </c>
      <c r="I210" s="47">
        <f>IF(臭氧及气象!I210=0,"",臭氧及气象!I210)</f>
        <v>1</v>
      </c>
      <c r="J210" s="47">
        <f>IF(臭氧及气象!J210=0,"",臭氧及气象!J210)</f>
        <v>4</v>
      </c>
      <c r="K210" s="47">
        <f>IF(臭氧及气象!K210=0,"",臭氧及气象!K210)</f>
        <v>0.7</v>
      </c>
      <c r="L210" s="47">
        <f>IF(VOCs!DB210="",0,VOCs!DB210)</f>
        <v>0</v>
      </c>
      <c r="M210" s="47">
        <f>IF(VOCs!DC210="",0,VOCs!DC210)</f>
        <v>0</v>
      </c>
      <c r="N210" s="47">
        <f>IF(VOCs!DD210="",0,VOCs!DD210)</f>
        <v>0</v>
      </c>
      <c r="O210" s="47">
        <f>IF(VOCs!DE210="",0,VOCs!DE210)</f>
        <v>0</v>
      </c>
      <c r="P210" s="47">
        <f>IF(VOCs!DF210="",0,VOCs!DF210)</f>
        <v>0</v>
      </c>
      <c r="Q210" s="47">
        <f>IF(VOCs!DG210="",0,VOCs!DG210)</f>
        <v>0</v>
      </c>
      <c r="R210" s="47">
        <f>IF(VOCs!DH210="",0,VOCs!DH210)</f>
        <v>0</v>
      </c>
      <c r="S210" s="47">
        <f>臭氧及气象!D210*8</f>
        <v>19.574639999999999</v>
      </c>
      <c r="T210" s="47">
        <f>(270-臭氧及气象!E210)/360*2*PI()</f>
        <v>0.77192945755980791</v>
      </c>
    </row>
    <row r="211" spans="1:20" x14ac:dyDescent="0.2">
      <c r="A211" s="5">
        <f>臭氧及气象!A211</f>
        <v>44317.708333333336</v>
      </c>
      <c r="B211" s="47">
        <f>(臭氧及气象!A211-1462)*24*3600</f>
        <v>3702733200</v>
      </c>
      <c r="C211" s="47">
        <f>臭氧及气象!B211</f>
        <v>24.04917</v>
      </c>
      <c r="D211" s="47">
        <f>臭氧及气象!C211</f>
        <v>18.593830000000001</v>
      </c>
      <c r="E211" s="47">
        <v>42</v>
      </c>
      <c r="F211" s="47">
        <f>IF(臭氧及气象!F211=0,"",臭氧及气象!F211)</f>
        <v>2.4717600000000002</v>
      </c>
      <c r="G211" s="47">
        <f>IF(臭氧及气象!G211=0,"",臭氧及气象!G211)</f>
        <v>18.542369999999998</v>
      </c>
      <c r="H211" s="47">
        <f>IF(臭氧及气象!H211=0,"",臭氧及气象!H211)</f>
        <v>135</v>
      </c>
      <c r="I211" s="47">
        <f>IF(臭氧及气象!I211=0,"",臭氧及气象!I211)</f>
        <v>1</v>
      </c>
      <c r="J211" s="47">
        <f>IF(臭氧及气象!J211=0,"",臭氧及气象!J211)</f>
        <v>5</v>
      </c>
      <c r="K211" s="47">
        <f>IF(臭氧及气象!K211=0,"",臭氧及气象!K211)</f>
        <v>0.71</v>
      </c>
      <c r="L211" s="47">
        <f>IF(VOCs!DB211="",0,VOCs!DB211)</f>
        <v>0</v>
      </c>
      <c r="M211" s="47">
        <f>IF(VOCs!DC211="",0,VOCs!DC211)</f>
        <v>0</v>
      </c>
      <c r="N211" s="47">
        <f>IF(VOCs!DD211="",0,VOCs!DD211)</f>
        <v>0</v>
      </c>
      <c r="O211" s="47">
        <f>IF(VOCs!DE211="",0,VOCs!DE211)</f>
        <v>0</v>
      </c>
      <c r="P211" s="47">
        <f>IF(VOCs!DF211="",0,VOCs!DF211)</f>
        <v>0</v>
      </c>
      <c r="Q211" s="47">
        <f>IF(VOCs!DG211="",0,VOCs!DG211)</f>
        <v>0</v>
      </c>
      <c r="R211" s="47">
        <f>IF(VOCs!DH211="",0,VOCs!DH211)</f>
        <v>0</v>
      </c>
      <c r="S211" s="47">
        <f>臭氧及气象!D211*8</f>
        <v>16.015999999999998</v>
      </c>
      <c r="T211" s="47">
        <f>(270-臭氧及气象!E211)/360*2*PI()</f>
        <v>2.3916334006540896</v>
      </c>
    </row>
    <row r="212" spans="1:20" x14ac:dyDescent="0.2">
      <c r="A212" s="5">
        <f>臭氧及气象!A212</f>
        <v>44317.75</v>
      </c>
      <c r="B212" s="47">
        <f>(臭氧及气象!A212-1462)*24*3600</f>
        <v>3702736800</v>
      </c>
      <c r="C212" s="47">
        <f>臭氧及气象!B212</f>
        <v>22.721499999999999</v>
      </c>
      <c r="D212" s="47">
        <f>臭氧及气象!C212</f>
        <v>19.888500000000001</v>
      </c>
      <c r="E212" s="47">
        <v>43</v>
      </c>
      <c r="F212" s="47">
        <f>IF(臭氧及气象!F212=0,"",臭氧及气象!F212)</f>
        <v>0.5907</v>
      </c>
      <c r="G212" s="47">
        <f>IF(臭氧及气象!G212=0,"",臭氧及气象!G212)</f>
        <v>8.7627100000000002</v>
      </c>
      <c r="H212" s="47">
        <f>IF(臭氧及气象!H212=0,"",臭氧及气象!H212)</f>
        <v>132</v>
      </c>
      <c r="I212" s="47">
        <f>IF(臭氧及气象!I212=0,"",臭氧及气象!I212)</f>
        <v>1</v>
      </c>
      <c r="J212" s="47">
        <f>IF(臭氧及气象!J212=0,"",臭氧及气象!J212)</f>
        <v>6</v>
      </c>
      <c r="K212" s="47">
        <f>IF(臭氧及气象!K212=0,"",臭氧及气象!K212)</f>
        <v>0.7</v>
      </c>
      <c r="L212" s="47">
        <f>IF(VOCs!DB212="",0,VOCs!DB212)</f>
        <v>0</v>
      </c>
      <c r="M212" s="47">
        <f>IF(VOCs!DC212="",0,VOCs!DC212)</f>
        <v>0</v>
      </c>
      <c r="N212" s="47">
        <f>IF(VOCs!DD212="",0,VOCs!DD212)</f>
        <v>0</v>
      </c>
      <c r="O212" s="47">
        <f>IF(VOCs!DE212="",0,VOCs!DE212)</f>
        <v>0</v>
      </c>
      <c r="P212" s="47">
        <f>IF(VOCs!DF212="",0,VOCs!DF212)</f>
        <v>0</v>
      </c>
      <c r="Q212" s="47">
        <f>IF(VOCs!DG212="",0,VOCs!DG212)</f>
        <v>0</v>
      </c>
      <c r="R212" s="47">
        <f>IF(VOCs!DH212="",0,VOCs!DH212)</f>
        <v>0</v>
      </c>
      <c r="S212" s="47">
        <f>臭氧及气象!D212*8</f>
        <v>16.977360000000001</v>
      </c>
      <c r="T212" s="47">
        <f>(270-臭氧及气象!E212)/360*2*PI()</f>
        <v>2.9258385421167579</v>
      </c>
    </row>
    <row r="213" spans="1:20" x14ac:dyDescent="0.2">
      <c r="A213" s="5">
        <f>臭氧及气象!A213</f>
        <v>44317.791666666664</v>
      </c>
      <c r="B213" s="47">
        <f>(臭氧及气象!A213-1462)*24*3600</f>
        <v>3702740400</v>
      </c>
      <c r="C213" s="47">
        <f>臭氧及气象!B213</f>
        <v>20.612829999999999</v>
      </c>
      <c r="D213" s="47">
        <f>臭氧及气象!C213</f>
        <v>18.722169999999998</v>
      </c>
      <c r="E213" s="47">
        <v>44</v>
      </c>
      <c r="F213" s="47">
        <f>IF(臭氧及气象!F213=0,"",臭氧及气象!F213)</f>
        <v>5.262E-2</v>
      </c>
      <c r="G213" s="47">
        <f>IF(臭氧及气象!G213=0,"",臭氧及气象!G213)</f>
        <v>2.0847500000000001</v>
      </c>
      <c r="H213" s="47">
        <f>IF(臭氧及气象!H213=0,"",臭氧及气象!H213)</f>
        <v>118</v>
      </c>
      <c r="I213" s="47">
        <f>IF(臭氧及气象!I213=0,"",臭氧及气象!I213)</f>
        <v>1</v>
      </c>
      <c r="J213" s="47">
        <f>IF(臭氧及气象!J213=0,"",臭氧及气象!J213)</f>
        <v>6</v>
      </c>
      <c r="K213" s="47">
        <f>IF(臭氧及气象!K213=0,"",臭氧及气象!K213)</f>
        <v>0.65</v>
      </c>
      <c r="L213" s="47">
        <f>IF(VOCs!DB213="",0,VOCs!DB213)</f>
        <v>0</v>
      </c>
      <c r="M213" s="47">
        <f>IF(VOCs!DC213="",0,VOCs!DC213)</f>
        <v>0</v>
      </c>
      <c r="N213" s="47">
        <f>IF(VOCs!DD213="",0,VOCs!DD213)</f>
        <v>0</v>
      </c>
      <c r="O213" s="47">
        <f>IF(VOCs!DE213="",0,VOCs!DE213)</f>
        <v>0</v>
      </c>
      <c r="P213" s="47">
        <f>IF(VOCs!DF213="",0,VOCs!DF213)</f>
        <v>0</v>
      </c>
      <c r="Q213" s="47">
        <f>IF(VOCs!DG213="",0,VOCs!DG213)</f>
        <v>0</v>
      </c>
      <c r="R213" s="47">
        <f>IF(VOCs!DH213="",0,VOCs!DH213)</f>
        <v>0</v>
      </c>
      <c r="S213" s="47">
        <f>臭氧及气象!D213*8</f>
        <v>28.086639999999999</v>
      </c>
      <c r="T213" s="47">
        <f>(270-臭氧及气象!E213)/360*2*PI()</f>
        <v>3.6247900240641515</v>
      </c>
    </row>
    <row r="214" spans="1:20" x14ac:dyDescent="0.2">
      <c r="A214" s="5">
        <f>臭氧及气象!A214</f>
        <v>44317.833333333336</v>
      </c>
      <c r="B214" s="47">
        <f>(臭氧及气象!A214-1462)*24*3600</f>
        <v>3702744000</v>
      </c>
      <c r="C214" s="47">
        <f>臭氧及气象!B214</f>
        <v>19.012</v>
      </c>
      <c r="D214" s="47">
        <f>臭氧及气象!C214</f>
        <v>20.23133</v>
      </c>
      <c r="E214" s="47">
        <v>45</v>
      </c>
      <c r="F214" s="47">
        <f>IF(臭氧及气象!F214=0,"",臭氧及气象!F214)</f>
        <v>6.9870000000000002E-2</v>
      </c>
      <c r="G214" s="47" t="str">
        <f>IF(臭氧及气象!G214=0,"",臭氧及气象!G214)</f>
        <v/>
      </c>
      <c r="H214" s="47">
        <f>IF(臭氧及气象!H214=0,"",臭氧及气象!H214)</f>
        <v>104</v>
      </c>
      <c r="I214" s="47">
        <f>IF(臭氧及气象!I214=0,"",臭氧及气象!I214)</f>
        <v>1</v>
      </c>
      <c r="J214" s="47">
        <f>IF(臭氧及气象!J214=0,"",臭氧及气象!J214)</f>
        <v>9</v>
      </c>
      <c r="K214" s="47">
        <f>IF(臭氧及气象!K214=0,"",臭氧及气象!K214)</f>
        <v>0.59</v>
      </c>
      <c r="L214" s="47">
        <f>IF(VOCs!DB214="",0,VOCs!DB214)</f>
        <v>0</v>
      </c>
      <c r="M214" s="47">
        <f>IF(VOCs!DC214="",0,VOCs!DC214)</f>
        <v>0</v>
      </c>
      <c r="N214" s="47">
        <f>IF(VOCs!DD214="",0,VOCs!DD214)</f>
        <v>0</v>
      </c>
      <c r="O214" s="47">
        <f>IF(VOCs!DE214="",0,VOCs!DE214)</f>
        <v>0</v>
      </c>
      <c r="P214" s="47">
        <f>IF(VOCs!DF214="",0,VOCs!DF214)</f>
        <v>0</v>
      </c>
      <c r="Q214" s="47">
        <f>IF(VOCs!DG214="",0,VOCs!DG214)</f>
        <v>0</v>
      </c>
      <c r="R214" s="47">
        <f>IF(VOCs!DH214="",0,VOCs!DH214)</f>
        <v>0</v>
      </c>
      <c r="S214" s="47">
        <f>臭氧及气象!D214*8</f>
        <v>20.274640000000002</v>
      </c>
      <c r="T214" s="47">
        <f>(270-臭氧及气象!E214)/360*2*PI()</f>
        <v>3.7623015487690559</v>
      </c>
    </row>
    <row r="215" spans="1:20" x14ac:dyDescent="0.2">
      <c r="A215" s="5">
        <f>臭氧及气象!A215</f>
        <v>44317.875</v>
      </c>
      <c r="B215" s="47">
        <f>(臭氧及气象!A215-1462)*24*3600</f>
        <v>3702747600</v>
      </c>
      <c r="C215" s="47">
        <f>臭氧及气象!B215</f>
        <v>17.866669999999999</v>
      </c>
      <c r="D215" s="47">
        <f>臭氧及气象!C215</f>
        <v>22.58117</v>
      </c>
      <c r="E215" s="47">
        <v>46</v>
      </c>
      <c r="F215" s="47">
        <f>IF(臭氧及气象!F215=0,"",臭氧及气象!F215)</f>
        <v>7.4840000000000004E-2</v>
      </c>
      <c r="G215" s="47" t="str">
        <f>IF(臭氧及气象!G215=0,"",臭氧及气象!G215)</f>
        <v/>
      </c>
      <c r="H215" s="47">
        <f>IF(臭氧及气象!H215=0,"",臭氧及气象!H215)</f>
        <v>85</v>
      </c>
      <c r="I215" s="47">
        <f>IF(臭氧及气象!I215=0,"",臭氧及气象!I215)</f>
        <v>1</v>
      </c>
      <c r="J215" s="47">
        <f>IF(臭氧及气象!J215=0,"",臭氧及气象!J215)</f>
        <v>13</v>
      </c>
      <c r="K215" s="47">
        <f>IF(臭氧及气象!K215=0,"",臭氧及气象!K215)</f>
        <v>0.55000000000000004</v>
      </c>
      <c r="L215" s="47">
        <f>IF(VOCs!DB215="",0,VOCs!DB215)</f>
        <v>0</v>
      </c>
      <c r="M215" s="47">
        <f>IF(VOCs!DC215="",0,VOCs!DC215)</f>
        <v>0</v>
      </c>
      <c r="N215" s="47">
        <f>IF(VOCs!DD215="",0,VOCs!DD215)</f>
        <v>0</v>
      </c>
      <c r="O215" s="47">
        <f>IF(VOCs!DE215="",0,VOCs!DE215)</f>
        <v>0</v>
      </c>
      <c r="P215" s="47">
        <f>IF(VOCs!DF215="",0,VOCs!DF215)</f>
        <v>0</v>
      </c>
      <c r="Q215" s="47">
        <f>IF(VOCs!DG215="",0,VOCs!DG215)</f>
        <v>0</v>
      </c>
      <c r="R215" s="47">
        <f>IF(VOCs!DH215="",0,VOCs!DH215)</f>
        <v>0</v>
      </c>
      <c r="S215" s="47">
        <f>臭氧及气象!D215*8</f>
        <v>21.672000000000001</v>
      </c>
      <c r="T215" s="47">
        <f>(270-臭氧及气象!E215)/360*2*PI()</f>
        <v>3.7797578083487284</v>
      </c>
    </row>
    <row r="216" spans="1:20" x14ac:dyDescent="0.2">
      <c r="A216" s="5">
        <f>臭氧及气象!A216</f>
        <v>44317.916666666664</v>
      </c>
      <c r="B216" s="47">
        <f>(臭氧及气象!A216-1462)*24*3600</f>
        <v>3702751200</v>
      </c>
      <c r="C216" s="47">
        <f>臭氧及气象!B216</f>
        <v>15.474170000000001</v>
      </c>
      <c r="D216" s="47">
        <f>臭氧及气象!C216</f>
        <v>34.829830000000001</v>
      </c>
      <c r="E216" s="47">
        <v>47</v>
      </c>
      <c r="F216" s="47">
        <f>IF(臭氧及气象!F216=0,"",臭氧及气象!F216)</f>
        <v>7.3400000000000007E-2</v>
      </c>
      <c r="G216" s="47" t="str">
        <f>IF(臭氧及气象!G216=0,"",臭氧及气象!G216)</f>
        <v/>
      </c>
      <c r="H216" s="47">
        <f>IF(臭氧及气象!H216=0,"",臭氧及气象!H216)</f>
        <v>80</v>
      </c>
      <c r="I216" s="47">
        <f>IF(臭氧及气象!I216=0,"",臭氧及气象!I216)</f>
        <v>1</v>
      </c>
      <c r="J216" s="47">
        <f>IF(臭氧及气象!J216=0,"",臭氧及气象!J216)</f>
        <v>15</v>
      </c>
      <c r="K216" s="47">
        <f>IF(臭氧及气象!K216=0,"",臭氧及气象!K216)</f>
        <v>0.56999999999999995</v>
      </c>
      <c r="L216" s="47">
        <f>IF(VOCs!DB216="",0,VOCs!DB216)</f>
        <v>0</v>
      </c>
      <c r="M216" s="47">
        <f>IF(VOCs!DC216="",0,VOCs!DC216)</f>
        <v>0</v>
      </c>
      <c r="N216" s="47">
        <f>IF(VOCs!DD216="",0,VOCs!DD216)</f>
        <v>0</v>
      </c>
      <c r="O216" s="47">
        <f>IF(VOCs!DE216="",0,VOCs!DE216)</f>
        <v>0</v>
      </c>
      <c r="P216" s="47">
        <f>IF(VOCs!DF216="",0,VOCs!DF216)</f>
        <v>0</v>
      </c>
      <c r="Q216" s="47">
        <f>IF(VOCs!DG216="",0,VOCs!DG216)</f>
        <v>0</v>
      </c>
      <c r="R216" s="47">
        <f>IF(VOCs!DH216="",0,VOCs!DH216)</f>
        <v>0</v>
      </c>
      <c r="S216" s="47">
        <f>臭氧及气象!D216*8</f>
        <v>21.218640000000001</v>
      </c>
      <c r="T216" s="47">
        <f>(270-臭氧及气象!E216)/360*2*PI()</f>
        <v>3.6820483427026285</v>
      </c>
    </row>
    <row r="217" spans="1:20" x14ac:dyDescent="0.2">
      <c r="A217" s="5">
        <f>臭氧及气象!A217</f>
        <v>44317.958333333336</v>
      </c>
      <c r="B217" s="47">
        <f>(臭氧及气象!A217-1462)*24*3600</f>
        <v>3702754800</v>
      </c>
      <c r="C217" s="47">
        <f>臭氧及气象!B217</f>
        <v>13.86233</v>
      </c>
      <c r="D217" s="47">
        <f>臭氧及气象!C217</f>
        <v>42.521329999999999</v>
      </c>
      <c r="E217" s="47">
        <v>48</v>
      </c>
      <c r="F217" s="47">
        <f>IF(臭氧及气象!F217=0,"",臭氧及气象!F217)</f>
        <v>7.6579999999999995E-2</v>
      </c>
      <c r="G217" s="47" t="str">
        <f>IF(臭氧及气象!G217=0,"",臭氧及气象!G217)</f>
        <v/>
      </c>
      <c r="H217" s="47">
        <f>IF(臭氧及气象!H217=0,"",臭氧及气象!H217)</f>
        <v>80</v>
      </c>
      <c r="I217" s="47">
        <f>IF(臭氧及气象!I217=0,"",臭氧及气象!I217)</f>
        <v>1</v>
      </c>
      <c r="J217" s="47">
        <f>IF(臭氧及气象!J217=0,"",臭氧及气象!J217)</f>
        <v>14</v>
      </c>
      <c r="K217" s="47">
        <f>IF(臭氧及气象!K217=0,"",臭氧及气象!K217)</f>
        <v>0.6</v>
      </c>
      <c r="L217" s="47">
        <f>IF(VOCs!DB217="",0,VOCs!DB217)</f>
        <v>0</v>
      </c>
      <c r="M217" s="47">
        <f>IF(VOCs!DC217="",0,VOCs!DC217)</f>
        <v>0</v>
      </c>
      <c r="N217" s="47">
        <f>IF(VOCs!DD217="",0,VOCs!DD217)</f>
        <v>0</v>
      </c>
      <c r="O217" s="47">
        <f>IF(VOCs!DE217="",0,VOCs!DE217)</f>
        <v>0</v>
      </c>
      <c r="P217" s="47">
        <f>IF(VOCs!DF217="",0,VOCs!DF217)</f>
        <v>0</v>
      </c>
      <c r="Q217" s="47">
        <f>IF(VOCs!DG217="",0,VOCs!DG217)</f>
        <v>0</v>
      </c>
      <c r="R217" s="47">
        <f>IF(VOCs!DH217="",0,VOCs!DH217)</f>
        <v>0</v>
      </c>
      <c r="S217" s="47">
        <f>臭氧及气象!D217*8</f>
        <v>18.54664</v>
      </c>
      <c r="T217" s="47">
        <f>(270-臭氧及气象!E217)/360*2*PI()</f>
        <v>3.7306878764289078</v>
      </c>
    </row>
    <row r="218" spans="1:20" x14ac:dyDescent="0.2">
      <c r="A218" s="5">
        <f>臭氧及气象!A218</f>
        <v>44318</v>
      </c>
      <c r="B218" s="47">
        <f>(臭氧及气象!A218-1462)*24*3600</f>
        <v>3702758400</v>
      </c>
      <c r="C218" s="47">
        <f>臭氧及气象!B218</f>
        <v>12.771699999999999</v>
      </c>
      <c r="D218" s="47">
        <f>臭氧及气象!C218</f>
        <v>47.66254</v>
      </c>
      <c r="E218" s="47">
        <v>49</v>
      </c>
      <c r="F218" s="47">
        <f>IF(臭氧及气象!F218=0,"",臭氧及气象!F218)</f>
        <v>7.7840000000000006E-2</v>
      </c>
      <c r="G218" s="47" t="str">
        <f>IF(臭氧及气象!G218=0,"",臭氧及气象!G218)</f>
        <v/>
      </c>
      <c r="H218" s="47">
        <f>IF(臭氧及气象!H218=0,"",臭氧及气象!H218)</f>
        <v>71</v>
      </c>
      <c r="I218" s="47">
        <f>IF(臭氧及气象!I218=0,"",臭氧及气象!I218)</f>
        <v>1</v>
      </c>
      <c r="J218" s="47">
        <f>IF(臭氧及气象!J218=0,"",臭氧及气象!J218)</f>
        <v>17</v>
      </c>
      <c r="K218" s="47">
        <f>IF(臭氧及气象!K218=0,"",臭氧及气象!K218)</f>
        <v>0.62</v>
      </c>
      <c r="L218" s="47">
        <f>IF(VOCs!DB218="",0,VOCs!DB218)</f>
        <v>0</v>
      </c>
      <c r="M218" s="47">
        <f>IF(VOCs!DC218="",0,VOCs!DC218)</f>
        <v>0</v>
      </c>
      <c r="N218" s="47">
        <f>IF(VOCs!DD218="",0,VOCs!DD218)</f>
        <v>0</v>
      </c>
      <c r="O218" s="47">
        <f>IF(VOCs!DE218="",0,VOCs!DE218)</f>
        <v>0</v>
      </c>
      <c r="P218" s="47">
        <f>IF(VOCs!DF218="",0,VOCs!DF218)</f>
        <v>0</v>
      </c>
      <c r="Q218" s="47">
        <f>IF(VOCs!DG218="",0,VOCs!DG218)</f>
        <v>0</v>
      </c>
      <c r="R218" s="47">
        <f>IF(VOCs!DH218="",0,VOCs!DH218)</f>
        <v>0</v>
      </c>
      <c r="S218" s="47">
        <f>臭氧及气象!D218*8</f>
        <v>17.686800000000002</v>
      </c>
      <c r="T218" s="47">
        <f>(270-臭氧及气象!E218)/360*2*PI()</f>
        <v>3.6815235221965539</v>
      </c>
    </row>
    <row r="219" spans="1:20" x14ac:dyDescent="0.2">
      <c r="A219" s="5">
        <f>臭氧及气象!A219</f>
        <v>44318.041666666664</v>
      </c>
      <c r="B219" s="47">
        <f>(臭氧及气象!A219-1462)*24*3600</f>
        <v>3702762000</v>
      </c>
      <c r="C219" s="47">
        <f>臭氧及气象!B219</f>
        <v>11.894640000000001</v>
      </c>
      <c r="D219" s="47">
        <f>臭氧及气象!C219</f>
        <v>51.505540000000003</v>
      </c>
      <c r="E219" s="47">
        <v>50</v>
      </c>
      <c r="F219" s="47">
        <f>IF(臭氧及气象!F219=0,"",臭氧及气象!F219)</f>
        <v>8.0600000000000005E-2</v>
      </c>
      <c r="G219" s="47" t="str">
        <f>IF(臭氧及气象!G219=0,"",臭氧及气象!G219)</f>
        <v/>
      </c>
      <c r="H219" s="47">
        <f>IF(臭氧及气象!H219=0,"",臭氧及气象!H219)</f>
        <v>66</v>
      </c>
      <c r="I219" s="47">
        <f>IF(臭氧及气象!I219=0,"",臭氧及气象!I219)</f>
        <v>1</v>
      </c>
      <c r="J219" s="47">
        <f>IF(臭氧及气象!J219=0,"",臭氧及气象!J219)</f>
        <v>19</v>
      </c>
      <c r="K219" s="47">
        <f>IF(臭氧及气象!K219=0,"",臭氧及气象!K219)</f>
        <v>0.67</v>
      </c>
      <c r="L219" s="47">
        <f>IF(VOCs!DB219="",0,VOCs!DB219)</f>
        <v>0</v>
      </c>
      <c r="M219" s="47">
        <f>IF(VOCs!DC219="",0,VOCs!DC219)</f>
        <v>0</v>
      </c>
      <c r="N219" s="47">
        <f>IF(VOCs!DD219="",0,VOCs!DD219)</f>
        <v>0</v>
      </c>
      <c r="O219" s="47">
        <f>IF(VOCs!DE219="",0,VOCs!DE219)</f>
        <v>0</v>
      </c>
      <c r="P219" s="47">
        <f>IF(VOCs!DF219="",0,VOCs!DF219)</f>
        <v>0</v>
      </c>
      <c r="Q219" s="47">
        <f>IF(VOCs!DG219="",0,VOCs!DG219)</f>
        <v>0</v>
      </c>
      <c r="R219" s="47">
        <f>IF(VOCs!DH219="",0,VOCs!DH219)</f>
        <v>0</v>
      </c>
      <c r="S219" s="47">
        <f>臭氧及气象!D219*8</f>
        <v>9.84</v>
      </c>
      <c r="T219" s="47">
        <f>(270-臭氧及气象!E219)/360*2*PI()</f>
        <v>3.4768829692685177</v>
      </c>
    </row>
    <row r="220" spans="1:20" x14ac:dyDescent="0.2">
      <c r="A220" s="5">
        <f>臭氧及气象!A220</f>
        <v>44318.083333333336</v>
      </c>
      <c r="B220" s="47">
        <f>(臭氧及气象!A220-1462)*24*3600</f>
        <v>3702765600</v>
      </c>
      <c r="C220" s="47">
        <f>臭氧及气象!B220</f>
        <v>11.2675</v>
      </c>
      <c r="D220" s="47">
        <f>臭氧及气象!C220</f>
        <v>53.624670000000002</v>
      </c>
      <c r="E220" s="47">
        <v>51</v>
      </c>
      <c r="F220" s="47">
        <f>IF(臭氧及气象!F220=0,"",臭氧及气象!F220)</f>
        <v>8.0589999999999995E-2</v>
      </c>
      <c r="G220" s="47" t="str">
        <f>IF(臭氧及气象!G220=0,"",臭氧及气象!G220)</f>
        <v/>
      </c>
      <c r="H220" s="47">
        <f>IF(臭氧及气象!H220=0,"",臭氧及气象!H220)</f>
        <v>60</v>
      </c>
      <c r="I220" s="47">
        <f>IF(臭氧及气象!I220=0,"",臭氧及气象!I220)</f>
        <v>1</v>
      </c>
      <c r="J220" s="47">
        <f>IF(臭氧及气象!J220=0,"",臭氧及气象!J220)</f>
        <v>20</v>
      </c>
      <c r="K220" s="47">
        <f>IF(臭氧及气象!K220=0,"",臭氧及气象!K220)</f>
        <v>0.68</v>
      </c>
      <c r="L220" s="47">
        <f>IF(VOCs!DB220="",0,VOCs!DB220)</f>
        <v>0</v>
      </c>
      <c r="M220" s="47">
        <f>IF(VOCs!DC220="",0,VOCs!DC220)</f>
        <v>0</v>
      </c>
      <c r="N220" s="47">
        <f>IF(VOCs!DD220="",0,VOCs!DD220)</f>
        <v>0</v>
      </c>
      <c r="O220" s="47">
        <f>IF(VOCs!DE220="",0,VOCs!DE220)</f>
        <v>0</v>
      </c>
      <c r="P220" s="47">
        <f>IF(VOCs!DF220="",0,VOCs!DF220)</f>
        <v>0</v>
      </c>
      <c r="Q220" s="47">
        <f>IF(VOCs!DG220="",0,VOCs!DG220)</f>
        <v>0</v>
      </c>
      <c r="R220" s="47">
        <f>IF(VOCs!DH220="",0,VOCs!DH220)</f>
        <v>0</v>
      </c>
      <c r="S220" s="47">
        <f>臭氧及气象!D220*8</f>
        <v>5.6959999999999997</v>
      </c>
      <c r="T220" s="47">
        <f>(270-臭氧及气象!E220)/360*2*PI()</f>
        <v>2.8334408115161782</v>
      </c>
    </row>
    <row r="221" spans="1:20" x14ac:dyDescent="0.2">
      <c r="A221" s="5">
        <f>臭氧及气象!A221</f>
        <v>44318.125</v>
      </c>
      <c r="B221" s="47">
        <f>(臭氧及气象!A221-1462)*24*3600</f>
        <v>3702769200</v>
      </c>
      <c r="C221" s="47">
        <f>臭氧及气象!B221</f>
        <v>10.309329999999999</v>
      </c>
      <c r="D221" s="47">
        <f>臭氧及气象!C221</f>
        <v>58.81617</v>
      </c>
      <c r="E221" s="47">
        <v>52</v>
      </c>
      <c r="F221" s="47">
        <f>IF(臭氧及气象!F221=0,"",臭氧及气象!F221)</f>
        <v>8.2089999999999996E-2</v>
      </c>
      <c r="G221" s="47" t="str">
        <f>IF(臭氧及气象!G221=0,"",臭氧及气象!G221)</f>
        <v/>
      </c>
      <c r="H221" s="47">
        <f>IF(臭氧及气象!H221=0,"",臭氧及气象!H221)</f>
        <v>44</v>
      </c>
      <c r="I221" s="47">
        <f>IF(臭氧及气象!I221=0,"",臭氧及气象!I221)</f>
        <v>1</v>
      </c>
      <c r="J221" s="47">
        <f>IF(臭氧及气象!J221=0,"",臭氧及气象!J221)</f>
        <v>27</v>
      </c>
      <c r="K221" s="47">
        <f>IF(臭氧及气象!K221=0,"",臭氧及气象!K221)</f>
        <v>0.67</v>
      </c>
      <c r="L221" s="47">
        <f>IF(VOCs!DB221="",0,VOCs!DB221)</f>
        <v>0</v>
      </c>
      <c r="M221" s="47">
        <f>IF(VOCs!DC221="",0,VOCs!DC221)</f>
        <v>0</v>
      </c>
      <c r="N221" s="47">
        <f>IF(VOCs!DD221="",0,VOCs!DD221)</f>
        <v>0</v>
      </c>
      <c r="O221" s="47">
        <f>IF(VOCs!DE221="",0,VOCs!DE221)</f>
        <v>0</v>
      </c>
      <c r="P221" s="47">
        <f>IF(VOCs!DF221="",0,VOCs!DF221)</f>
        <v>0</v>
      </c>
      <c r="Q221" s="47">
        <f>IF(VOCs!DG221="",0,VOCs!DG221)</f>
        <v>0</v>
      </c>
      <c r="R221" s="47">
        <f>IF(VOCs!DH221="",0,VOCs!DH221)</f>
        <v>0</v>
      </c>
      <c r="S221" s="47">
        <f>臭氧及气象!D221*8</f>
        <v>5.1186400000000001</v>
      </c>
      <c r="T221" s="47">
        <f>(270-臭氧及气象!E221)/360*2*PI()</f>
        <v>1.8157096540810009</v>
      </c>
    </row>
    <row r="222" spans="1:20" x14ac:dyDescent="0.2">
      <c r="A222" s="5">
        <f>臭氧及气象!A222</f>
        <v>44318.166666666664</v>
      </c>
      <c r="B222" s="47">
        <f>(臭氧及气象!A222-1462)*24*3600</f>
        <v>3702772800</v>
      </c>
      <c r="C222" s="47">
        <f>臭氧及气象!B222</f>
        <v>9.9651700000000005</v>
      </c>
      <c r="D222" s="47">
        <f>臭氧及气象!C222</f>
        <v>62.77467</v>
      </c>
      <c r="E222" s="47">
        <v>53</v>
      </c>
      <c r="F222" s="47">
        <f>IF(臭氧及气象!F222=0,"",臭氧及气象!F222)</f>
        <v>8.3099999999999993E-2</v>
      </c>
      <c r="G222" s="47" t="str">
        <f>IF(臭氧及气象!G222=0,"",臭氧及气象!G222)</f>
        <v/>
      </c>
      <c r="H222" s="47">
        <f>IF(臭氧及气象!H222=0,"",臭氧及气象!H222)</f>
        <v>9</v>
      </c>
      <c r="I222" s="47">
        <f>IF(臭氧及气象!I222=0,"",臭氧及气象!I222)</f>
        <v>8</v>
      </c>
      <c r="J222" s="47">
        <f>IF(臭氧及气象!J222=0,"",臭氧及气象!J222)</f>
        <v>48</v>
      </c>
      <c r="K222" s="47">
        <f>IF(臭氧及气象!K222=0,"",臭氧及气象!K222)</f>
        <v>0.62</v>
      </c>
      <c r="L222" s="47">
        <f>IF(VOCs!DB222="",0,VOCs!DB222)</f>
        <v>0</v>
      </c>
      <c r="M222" s="47">
        <f>IF(VOCs!DC222="",0,VOCs!DC222)</f>
        <v>0</v>
      </c>
      <c r="N222" s="47">
        <f>IF(VOCs!DD222="",0,VOCs!DD222)</f>
        <v>0</v>
      </c>
      <c r="O222" s="47">
        <f>IF(VOCs!DE222="",0,VOCs!DE222)</f>
        <v>0</v>
      </c>
      <c r="P222" s="47">
        <f>IF(VOCs!DF222="",0,VOCs!DF222)</f>
        <v>0</v>
      </c>
      <c r="Q222" s="47">
        <f>IF(VOCs!DG222="",0,VOCs!DG222)</f>
        <v>0</v>
      </c>
      <c r="R222" s="47">
        <f>IF(VOCs!DH222="",0,VOCs!DH222)</f>
        <v>0</v>
      </c>
      <c r="S222" s="47">
        <f>臭氧及气象!D222*8</f>
        <v>9.3346400000000003</v>
      </c>
      <c r="T222" s="47">
        <f>(270-臭氧及气象!E222)/360*2*PI()</f>
        <v>5.8520889819372998E-3</v>
      </c>
    </row>
    <row r="223" spans="1:20" x14ac:dyDescent="0.2">
      <c r="A223" s="5">
        <f>臭氧及气象!A223</f>
        <v>44318.208333333336</v>
      </c>
      <c r="B223" s="47">
        <f>(臭氧及气象!A223-1462)*24*3600</f>
        <v>3702776400</v>
      </c>
      <c r="C223" s="47">
        <f>臭氧及气象!B223</f>
        <v>9.1334999999999997</v>
      </c>
      <c r="D223" s="47">
        <f>臭氧及气象!C223</f>
        <v>66.070999999999998</v>
      </c>
      <c r="E223" s="47">
        <v>54</v>
      </c>
      <c r="F223" s="47">
        <f>IF(臭氧及气象!F223=0,"",臭氧及气象!F223)</f>
        <v>0.16641</v>
      </c>
      <c r="G223" s="47" t="str">
        <f>IF(臭氧及气象!G223=0,"",臭氧及气象!G223)</f>
        <v/>
      </c>
      <c r="H223" s="47">
        <f>IF(臭氧及气象!H223=0,"",臭氧及气象!H223)</f>
        <v>11</v>
      </c>
      <c r="I223" s="47">
        <f>IF(臭氧及气象!I223=0,"",臭氧及气象!I223)</f>
        <v>6</v>
      </c>
      <c r="J223" s="47">
        <f>IF(臭氧及气象!J223=0,"",臭氧及气象!J223)</f>
        <v>48</v>
      </c>
      <c r="K223" s="47">
        <f>IF(臭氧及气象!K223=0,"",臭氧及气象!K223)</f>
        <v>0.61</v>
      </c>
      <c r="L223" s="47">
        <f>IF(VOCs!DB223="",0,VOCs!DB223)</f>
        <v>0</v>
      </c>
      <c r="M223" s="47">
        <f>IF(VOCs!DC223="",0,VOCs!DC223)</f>
        <v>0</v>
      </c>
      <c r="N223" s="47">
        <f>IF(VOCs!DD223="",0,VOCs!DD223)</f>
        <v>0</v>
      </c>
      <c r="O223" s="47">
        <f>IF(VOCs!DE223="",0,VOCs!DE223)</f>
        <v>0</v>
      </c>
      <c r="P223" s="47">
        <f>IF(VOCs!DF223="",0,VOCs!DF223)</f>
        <v>0</v>
      </c>
      <c r="Q223" s="47">
        <f>IF(VOCs!DG223="",0,VOCs!DG223)</f>
        <v>0</v>
      </c>
      <c r="R223" s="47">
        <f>IF(VOCs!DH223="",0,VOCs!DH223)</f>
        <v>0</v>
      </c>
      <c r="S223" s="47">
        <f>臭氧及气象!D223*8</f>
        <v>8.7066400000000002</v>
      </c>
      <c r="T223" s="47">
        <f>(270-臭氧及气象!E223)/360*2*PI()</f>
        <v>0.42559504744031346</v>
      </c>
    </row>
    <row r="224" spans="1:20" x14ac:dyDescent="0.2">
      <c r="A224" s="5">
        <f>臭氧及气象!A224</f>
        <v>44318.25</v>
      </c>
      <c r="B224" s="47">
        <f>(臭氧及气象!A224-1462)*24*3600</f>
        <v>3702780000</v>
      </c>
      <c r="C224" s="47">
        <f>臭氧及气象!B224</f>
        <v>9.0685000000000002</v>
      </c>
      <c r="D224" s="47">
        <f>臭氧及气象!C224</f>
        <v>65.03</v>
      </c>
      <c r="E224" s="47">
        <v>55</v>
      </c>
      <c r="F224" s="47">
        <f>IF(臭氧及气象!F224=0,"",臭氧及气象!F224)</f>
        <v>1.56508</v>
      </c>
      <c r="G224" s="47">
        <f>IF(臭氧及气象!G224=0,"",臭氧及气象!G224)</f>
        <v>0.63332999999999995</v>
      </c>
      <c r="H224" s="47">
        <f>IF(臭氧及气象!H224=0,"",臭氧及气象!H224)</f>
        <v>18</v>
      </c>
      <c r="I224" s="47">
        <f>IF(臭氧及气象!I224=0,"",臭氧及气象!I224)</f>
        <v>4</v>
      </c>
      <c r="J224" s="47">
        <f>IF(臭氧及气象!J224=0,"",臭氧及气象!J224)</f>
        <v>42</v>
      </c>
      <c r="K224" s="47">
        <f>IF(臭氧及气象!K224=0,"",臭氧及气象!K224)</f>
        <v>0.6</v>
      </c>
      <c r="L224" s="47">
        <f>IF(VOCs!DB224="",0,VOCs!DB224)</f>
        <v>0</v>
      </c>
      <c r="M224" s="47">
        <f>IF(VOCs!DC224="",0,VOCs!DC224)</f>
        <v>0</v>
      </c>
      <c r="N224" s="47">
        <f>IF(VOCs!DD224="",0,VOCs!DD224)</f>
        <v>0</v>
      </c>
      <c r="O224" s="47">
        <f>IF(VOCs!DE224="",0,VOCs!DE224)</f>
        <v>0</v>
      </c>
      <c r="P224" s="47">
        <f>IF(VOCs!DF224="",0,VOCs!DF224)</f>
        <v>0</v>
      </c>
      <c r="Q224" s="47">
        <f>IF(VOCs!DG224="",0,VOCs!DG224)</f>
        <v>0</v>
      </c>
      <c r="R224" s="47">
        <f>IF(VOCs!DH224="",0,VOCs!DH224)</f>
        <v>0</v>
      </c>
      <c r="S224" s="47">
        <f>臭氧及气象!D224*8</f>
        <v>5.3906400000000003</v>
      </c>
      <c r="T224" s="47">
        <f>(270-臭氧及气象!E224)/360*2*PI()</f>
        <v>0.35863374535829895</v>
      </c>
    </row>
    <row r="225" spans="1:20" x14ac:dyDescent="0.2">
      <c r="A225" s="5">
        <f>臭氧及气象!A225</f>
        <v>44318.291666666664</v>
      </c>
      <c r="B225" s="47">
        <f>(臭氧及气象!A225-1462)*24*3600</f>
        <v>3702783600</v>
      </c>
      <c r="C225" s="47">
        <f>臭氧及气象!B225</f>
        <v>11.03542</v>
      </c>
      <c r="D225" s="47">
        <f>臭氧及气象!C225</f>
        <v>57.347290000000001</v>
      </c>
      <c r="E225" s="47">
        <v>56</v>
      </c>
      <c r="F225" s="47">
        <f>IF(臭氧及气象!F225=0,"",臭氧及气象!F225)</f>
        <v>3.6571699999999998</v>
      </c>
      <c r="G225" s="47">
        <f>IF(臭氧及气象!G225=0,"",臭氧及气象!G225)</f>
        <v>5.8166700000000002</v>
      </c>
      <c r="H225" s="47">
        <f>IF(臭氧及气象!H225=0,"",臭氧及气象!H225)</f>
        <v>38</v>
      </c>
      <c r="I225" s="47">
        <f>IF(臭氧及气象!I225=0,"",臭氧及气象!I225)</f>
        <v>5</v>
      </c>
      <c r="J225" s="47">
        <f>IF(臭氧及气象!J225=0,"",臭氧及气象!J225)</f>
        <v>30</v>
      </c>
      <c r="K225" s="47">
        <f>IF(臭氧及气象!K225=0,"",臭氧及气象!K225)</f>
        <v>0.62</v>
      </c>
      <c r="L225" s="47">
        <f>IF(VOCs!DB225="",0,VOCs!DB225)</f>
        <v>0</v>
      </c>
      <c r="M225" s="47">
        <f>IF(VOCs!DC225="",0,VOCs!DC225)</f>
        <v>0</v>
      </c>
      <c r="N225" s="47">
        <f>IF(VOCs!DD225="",0,VOCs!DD225)</f>
        <v>0</v>
      </c>
      <c r="O225" s="47">
        <f>IF(VOCs!DE225="",0,VOCs!DE225)</f>
        <v>0</v>
      </c>
      <c r="P225" s="47">
        <f>IF(VOCs!DF225="",0,VOCs!DF225)</f>
        <v>0</v>
      </c>
      <c r="Q225" s="47">
        <f>IF(VOCs!DG225="",0,VOCs!DG225)</f>
        <v>0</v>
      </c>
      <c r="R225" s="47">
        <f>IF(VOCs!DH225="",0,VOCs!DH225)</f>
        <v>0</v>
      </c>
      <c r="S225" s="47">
        <f>臭氧及气象!D225*8</f>
        <v>10.21288</v>
      </c>
      <c r="T225" s="47">
        <f>(270-臭氧及气象!E225)/360*2*PI()</f>
        <v>0.16875937603383553</v>
      </c>
    </row>
    <row r="226" spans="1:20" x14ac:dyDescent="0.2">
      <c r="A226" s="5">
        <f>臭氧及气象!A226</f>
        <v>44318.333333333336</v>
      </c>
      <c r="B226" s="47">
        <f>(臭氧及气象!A226-1462)*24*3600</f>
        <v>3702787200</v>
      </c>
      <c r="C226" s="47">
        <f>臭氧及气象!B226</f>
        <v>13.664070000000001</v>
      </c>
      <c r="D226" s="47">
        <f>臭氧及气象!C226</f>
        <v>49.618810000000003</v>
      </c>
      <c r="E226" s="47">
        <v>57</v>
      </c>
      <c r="F226" s="47">
        <f>IF(臭氧及气象!F226=0,"",臭氧及气象!F226)</f>
        <v>5.12852</v>
      </c>
      <c r="G226" s="47">
        <f>IF(臭氧及气象!G226=0,"",臭氧及气象!G226)</f>
        <v>14.65</v>
      </c>
      <c r="H226" s="47">
        <f>IF(臭氧及气象!H226=0,"",臭氧及气象!H226)</f>
        <v>52</v>
      </c>
      <c r="I226" s="47">
        <f>IF(臭氧及气象!I226=0,"",臭氧及气象!I226)</f>
        <v>5</v>
      </c>
      <c r="J226" s="47">
        <f>IF(臭氧及气象!J226=0,"",臭氧及气象!J226)</f>
        <v>23</v>
      </c>
      <c r="K226" s="47">
        <f>IF(臭氧及气象!K226=0,"",臭氧及气象!K226)</f>
        <v>0.71</v>
      </c>
      <c r="L226" s="47">
        <f>IF(VOCs!DB226="",0,VOCs!DB226)</f>
        <v>0</v>
      </c>
      <c r="M226" s="47">
        <f>IF(VOCs!DC226="",0,VOCs!DC226)</f>
        <v>0</v>
      </c>
      <c r="N226" s="47">
        <f>IF(VOCs!DD226="",0,VOCs!DD226)</f>
        <v>0</v>
      </c>
      <c r="O226" s="47">
        <f>IF(VOCs!DE226="",0,VOCs!DE226)</f>
        <v>0</v>
      </c>
      <c r="P226" s="47">
        <f>IF(VOCs!DF226="",0,VOCs!DF226)</f>
        <v>0</v>
      </c>
      <c r="Q226" s="47">
        <f>IF(VOCs!DG226="",0,VOCs!DG226)</f>
        <v>0</v>
      </c>
      <c r="R226" s="47">
        <f>IF(VOCs!DH226="",0,VOCs!DH226)</f>
        <v>0</v>
      </c>
      <c r="S226" s="47">
        <f>臭氧及气象!D226*8</f>
        <v>9.2433599999999991</v>
      </c>
      <c r="T226" s="47">
        <f>(270-臭氧及气象!E226)/360*2*PI()</f>
        <v>0.31552934882179468</v>
      </c>
    </row>
    <row r="227" spans="1:20" x14ac:dyDescent="0.2">
      <c r="A227" s="5">
        <f>臭氧及气象!A227</f>
        <v>44318.375</v>
      </c>
      <c r="B227" s="47">
        <f>(臭氧及气象!A227-1462)*24*3600</f>
        <v>3702790800</v>
      </c>
      <c r="C227" s="47">
        <f>臭氧及气象!B227</f>
        <v>17.54617</v>
      </c>
      <c r="D227" s="47">
        <f>臭氧及气象!C227</f>
        <v>33.369500000000002</v>
      </c>
      <c r="E227" s="47">
        <v>58</v>
      </c>
      <c r="F227" s="47">
        <f>IF(臭氧及气象!F227=0,"",臭氧及气象!F227)</f>
        <v>6.0836899999999998</v>
      </c>
      <c r="G227" s="47">
        <f>IF(臭氧及气象!G227=0,"",臭氧及气象!G227)</f>
        <v>24.15</v>
      </c>
      <c r="H227" s="47">
        <f>IF(臭氧及气象!H227=0,"",臭氧及气象!H227)</f>
        <v>71</v>
      </c>
      <c r="I227" s="47">
        <f>IF(臭氧及气象!I227=0,"",臭氧及气象!I227)</f>
        <v>4</v>
      </c>
      <c r="J227" s="47">
        <f>IF(臭氧及气象!J227=0,"",臭氧及气象!J227)</f>
        <v>16</v>
      </c>
      <c r="K227" s="47">
        <f>IF(臭氧及气象!K227=0,"",臭氧及气象!K227)</f>
        <v>0.67</v>
      </c>
      <c r="L227" s="47">
        <f>IF(VOCs!DB227="",0,VOCs!DB227)</f>
        <v>0</v>
      </c>
      <c r="M227" s="47">
        <f>IF(VOCs!DC227="",0,VOCs!DC227)</f>
        <v>0</v>
      </c>
      <c r="N227" s="47">
        <f>IF(VOCs!DD227="",0,VOCs!DD227)</f>
        <v>0</v>
      </c>
      <c r="O227" s="47">
        <f>IF(VOCs!DE227="",0,VOCs!DE227)</f>
        <v>0</v>
      </c>
      <c r="P227" s="47">
        <f>IF(VOCs!DF227="",0,VOCs!DF227)</f>
        <v>0</v>
      </c>
      <c r="Q227" s="47">
        <f>IF(VOCs!DG227="",0,VOCs!DG227)</f>
        <v>0</v>
      </c>
      <c r="R227" s="47">
        <f>IF(VOCs!DH227="",0,VOCs!DH227)</f>
        <v>0</v>
      </c>
      <c r="S227" s="47">
        <f>臭氧及气象!D227*8</f>
        <v>6.84</v>
      </c>
      <c r="T227" s="47">
        <f>(270-臭氧及气象!E227)/360*2*PI()</f>
        <v>0.77944309998964389</v>
      </c>
    </row>
    <row r="228" spans="1:20" x14ac:dyDescent="0.2">
      <c r="A228" s="5">
        <f>臭氧及气象!A228</f>
        <v>44318.416666666664</v>
      </c>
      <c r="B228" s="47">
        <f>(臭氧及气象!A228-1462)*24*3600</f>
        <v>3702794400</v>
      </c>
      <c r="C228" s="47">
        <f>臭氧及气象!B228</f>
        <v>18.406829999999999</v>
      </c>
      <c r="D228" s="47">
        <f>臭氧及气象!C228</f>
        <v>27.08117</v>
      </c>
      <c r="E228" s="47">
        <v>59</v>
      </c>
      <c r="F228" s="47">
        <f>IF(臭氧及气象!F228=0,"",臭氧及气象!F228)</f>
        <v>6.4771599999999996</v>
      </c>
      <c r="G228" s="47">
        <f>IF(臭氧及气象!G228=0,"",臭氧及气象!G228)</f>
        <v>33.566670000000002</v>
      </c>
      <c r="H228" s="47">
        <f>IF(臭氧及气象!H228=0,"",臭氧及气象!H228)</f>
        <v>77</v>
      </c>
      <c r="I228" s="47">
        <f>IF(臭氧及气象!I228=0,"",臭氧及气象!I228)</f>
        <v>3</v>
      </c>
      <c r="J228" s="47">
        <f>IF(臭氧及气象!J228=0,"",臭氧及气象!J228)</f>
        <v>12</v>
      </c>
      <c r="K228" s="47">
        <f>IF(臭氧及气象!K228=0,"",臭氧及气象!K228)</f>
        <v>0.51</v>
      </c>
      <c r="L228" s="47">
        <f>IF(VOCs!DB228="",0,VOCs!DB228)</f>
        <v>0</v>
      </c>
      <c r="M228" s="47">
        <f>IF(VOCs!DC228="",0,VOCs!DC228)</f>
        <v>0</v>
      </c>
      <c r="N228" s="47">
        <f>IF(VOCs!DD228="",0,VOCs!DD228)</f>
        <v>0</v>
      </c>
      <c r="O228" s="47">
        <f>IF(VOCs!DE228="",0,VOCs!DE228)</f>
        <v>0</v>
      </c>
      <c r="P228" s="47">
        <f>IF(VOCs!DF228="",0,VOCs!DF228)</f>
        <v>0</v>
      </c>
      <c r="Q228" s="47">
        <f>IF(VOCs!DG228="",0,VOCs!DG228)</f>
        <v>0</v>
      </c>
      <c r="R228" s="47">
        <f>IF(VOCs!DH228="",0,VOCs!DH228)</f>
        <v>0</v>
      </c>
      <c r="S228" s="47">
        <f>臭氧及气象!D228*8</f>
        <v>10.862640000000001</v>
      </c>
      <c r="T228" s="47">
        <f>(270-臭氧及气象!E228)/360*2*PI()</f>
        <v>1.1212169647736774</v>
      </c>
    </row>
    <row r="229" spans="1:20" x14ac:dyDescent="0.2">
      <c r="A229" s="5">
        <f>臭氧及气象!A229</f>
        <v>44318.458333333336</v>
      </c>
      <c r="B229" s="47">
        <f>(臭氧及气象!A229-1462)*24*3600</f>
        <v>3702798000</v>
      </c>
      <c r="C229" s="47">
        <f>臭氧及气象!B229</f>
        <v>19.105</v>
      </c>
      <c r="D229" s="47">
        <f>臭氧及气象!C229</f>
        <v>24.006170000000001</v>
      </c>
      <c r="E229" s="47">
        <v>60</v>
      </c>
      <c r="F229" s="47">
        <f>IF(臭氧及气象!F229=0,"",臭氧及气象!F229)</f>
        <v>6.7990599999999999</v>
      </c>
      <c r="G229" s="47">
        <f>IF(臭氧及气象!G229=0,"",臭氧及气象!G229)</f>
        <v>40.266669999999998</v>
      </c>
      <c r="H229" s="47">
        <f>IF(臭氧及气象!H229=0,"",臭氧及气象!H229)</f>
        <v>90</v>
      </c>
      <c r="I229" s="47">
        <f>IF(臭氧及气象!I229=0,"",臭氧及气象!I229)</f>
        <v>2</v>
      </c>
      <c r="J229" s="47">
        <f>IF(臭氧及气象!J229=0,"",臭氧及气象!J229)</f>
        <v>7</v>
      </c>
      <c r="K229" s="47">
        <f>IF(臭氧及气象!K229=0,"",臭氧及气象!K229)</f>
        <v>0.5</v>
      </c>
      <c r="L229" s="47">
        <f>IF(VOCs!DB229="",0,VOCs!DB229)</f>
        <v>0</v>
      </c>
      <c r="M229" s="47">
        <f>IF(VOCs!DC229="",0,VOCs!DC229)</f>
        <v>0</v>
      </c>
      <c r="N229" s="47">
        <f>IF(VOCs!DD229="",0,VOCs!DD229)</f>
        <v>0</v>
      </c>
      <c r="O229" s="47">
        <f>IF(VOCs!DE229="",0,VOCs!DE229)</f>
        <v>0</v>
      </c>
      <c r="P229" s="47">
        <f>IF(VOCs!DF229="",0,VOCs!DF229)</f>
        <v>0</v>
      </c>
      <c r="Q229" s="47">
        <f>IF(VOCs!DG229="",0,VOCs!DG229)</f>
        <v>0</v>
      </c>
      <c r="R229" s="47">
        <f>IF(VOCs!DH229="",0,VOCs!DH229)</f>
        <v>0</v>
      </c>
      <c r="S229" s="47">
        <f>臭氧及气象!D229*8</f>
        <v>10.845359999999999</v>
      </c>
      <c r="T229" s="47">
        <f>(270-臭氧及气象!E229)/360*2*PI()</f>
        <v>1.2620563087633594</v>
      </c>
    </row>
    <row r="230" spans="1:20" x14ac:dyDescent="0.2">
      <c r="A230" s="5">
        <f>臭氧及气象!A230</f>
        <v>44318.5</v>
      </c>
      <c r="B230" s="47">
        <f>(臭氧及气象!A230-1462)*24*3600</f>
        <v>3702801600</v>
      </c>
      <c r="C230" s="47">
        <f>臭氧及气象!B230</f>
        <v>20.22617</v>
      </c>
      <c r="D230" s="47">
        <f>臭氧及气象!C230</f>
        <v>23.689830000000001</v>
      </c>
      <c r="E230" s="47">
        <v>61</v>
      </c>
      <c r="F230" s="47">
        <f>IF(臭氧及气象!F230=0,"",臭氧及气象!F230)</f>
        <v>6.7368699999999997</v>
      </c>
      <c r="G230" s="47">
        <f>IF(臭氧及气象!G230=0,"",臭氧及气象!G230)</f>
        <v>43.95</v>
      </c>
      <c r="H230" s="47">
        <f>IF(臭氧及气象!H230=0,"",臭氧及气象!H230)</f>
        <v>98</v>
      </c>
      <c r="I230" s="47">
        <f>IF(臭氧及气象!I230=0,"",臭氧及气象!I230)</f>
        <v>2</v>
      </c>
      <c r="J230" s="47">
        <f>IF(臭氧及气象!J230=0,"",臭氧及气象!J230)</f>
        <v>6</v>
      </c>
      <c r="K230" s="47">
        <f>IF(臭氧及气象!K230=0,"",臭氧及气象!K230)</f>
        <v>0.56999999999999995</v>
      </c>
      <c r="L230" s="47">
        <f>IF(VOCs!DB230="",0,VOCs!DB230)</f>
        <v>0</v>
      </c>
      <c r="M230" s="47">
        <f>IF(VOCs!DC230="",0,VOCs!DC230)</f>
        <v>0</v>
      </c>
      <c r="N230" s="47">
        <f>IF(VOCs!DD230="",0,VOCs!DD230)</f>
        <v>0</v>
      </c>
      <c r="O230" s="47">
        <f>IF(VOCs!DE230="",0,VOCs!DE230)</f>
        <v>0</v>
      </c>
      <c r="P230" s="47">
        <f>IF(VOCs!DF230="",0,VOCs!DF230)</f>
        <v>0</v>
      </c>
      <c r="Q230" s="47">
        <f>IF(VOCs!DG230="",0,VOCs!DG230)</f>
        <v>0</v>
      </c>
      <c r="R230" s="47">
        <f>IF(VOCs!DH230="",0,VOCs!DH230)</f>
        <v>0</v>
      </c>
      <c r="S230" s="47">
        <f>臭氧及气象!D230*8</f>
        <v>11.845359999999999</v>
      </c>
      <c r="T230" s="47">
        <f>(270-臭氧及气象!E230)/360*2*PI()</f>
        <v>1.0472726003544335</v>
      </c>
    </row>
    <row r="231" spans="1:20" x14ac:dyDescent="0.2">
      <c r="A231" s="5">
        <f>臭氧及气象!A231</f>
        <v>44318.541666666664</v>
      </c>
      <c r="B231" s="47">
        <f>(臭氧及气象!A231-1462)*24*3600</f>
        <v>3702805200</v>
      </c>
      <c r="C231" s="47">
        <f>臭氧及气象!B231</f>
        <v>20.69933</v>
      </c>
      <c r="D231" s="47">
        <f>臭氧及气象!C231</f>
        <v>22.989830000000001</v>
      </c>
      <c r="E231" s="47">
        <v>62</v>
      </c>
      <c r="F231" s="47">
        <f>IF(臭氧及气象!F231=0,"",臭氧及气象!F231)</f>
        <v>6.81724</v>
      </c>
      <c r="G231" s="47">
        <f>IF(臭氧及气象!G231=0,"",臭氧及气象!G231)</f>
        <v>43.576270000000001</v>
      </c>
      <c r="H231" s="47">
        <f>IF(臭氧及气象!H231=0,"",臭氧及气象!H231)</f>
        <v>108</v>
      </c>
      <c r="I231" s="47">
        <f>IF(臭氧及气象!I231=0,"",臭氧及气象!I231)</f>
        <v>1</v>
      </c>
      <c r="J231" s="47">
        <f>IF(臭氧及气象!J231=0,"",臭氧及气象!J231)</f>
        <v>6</v>
      </c>
      <c r="K231" s="47">
        <f>IF(臭氧及气象!K231=0,"",臭氧及气象!K231)</f>
        <v>0.67</v>
      </c>
      <c r="L231" s="47">
        <f>IF(VOCs!DB231="",0,VOCs!DB231)</f>
        <v>0</v>
      </c>
      <c r="M231" s="47">
        <f>IF(VOCs!DC231="",0,VOCs!DC231)</f>
        <v>0</v>
      </c>
      <c r="N231" s="47">
        <f>IF(VOCs!DD231="",0,VOCs!DD231)</f>
        <v>0</v>
      </c>
      <c r="O231" s="47">
        <f>IF(VOCs!DE231="",0,VOCs!DE231)</f>
        <v>0</v>
      </c>
      <c r="P231" s="47">
        <f>IF(VOCs!DF231="",0,VOCs!DF231)</f>
        <v>0</v>
      </c>
      <c r="Q231" s="47">
        <f>IF(VOCs!DG231="",0,VOCs!DG231)</f>
        <v>0</v>
      </c>
      <c r="R231" s="47">
        <f>IF(VOCs!DH231="",0,VOCs!DH231)</f>
        <v>0</v>
      </c>
      <c r="S231" s="47">
        <f>臭氧及气象!D231*8</f>
        <v>11.992000000000001</v>
      </c>
      <c r="T231" s="47">
        <f>(270-臭氧及气象!E231)/360*2*PI()</f>
        <v>1.0796694019299522</v>
      </c>
    </row>
    <row r="232" spans="1:20" x14ac:dyDescent="0.2">
      <c r="A232" s="5">
        <f>臭氧及气象!A232</f>
        <v>44318.583333333336</v>
      </c>
      <c r="B232" s="47">
        <f>(臭氧及气象!A232-1462)*24*3600</f>
        <v>3702808800</v>
      </c>
      <c r="C232" s="47">
        <f>臭氧及气象!B232</f>
        <v>21.031169999999999</v>
      </c>
      <c r="D232" s="47">
        <f>臭氧及气象!C232</f>
        <v>22.434670000000001</v>
      </c>
      <c r="E232" s="47">
        <v>63</v>
      </c>
      <c r="F232" s="47">
        <f>IF(臭氧及气象!F232=0,"",臭氧及气象!F232)</f>
        <v>6.3122600000000002</v>
      </c>
      <c r="G232" s="47">
        <f>IF(臭氧及气象!G232=0,"",臭氧及气象!G232)</f>
        <v>42.423729999999999</v>
      </c>
      <c r="H232" s="47">
        <f>IF(臭氧及气象!H232=0,"",臭氧及气象!H232)</f>
        <v>114</v>
      </c>
      <c r="I232" s="47">
        <f>IF(臭氧及气象!I232=0,"",臭氧及气象!I232)</f>
        <v>1</v>
      </c>
      <c r="J232" s="47">
        <f>IF(臭氧及气象!J232=0,"",臭氧及气象!J232)</f>
        <v>5</v>
      </c>
      <c r="K232" s="47">
        <f>IF(臭氧及气象!K232=0,"",臭氧及气象!K232)</f>
        <v>0.72</v>
      </c>
      <c r="L232" s="47">
        <f>IF(VOCs!DB232="",0,VOCs!DB232)</f>
        <v>0</v>
      </c>
      <c r="M232" s="47">
        <f>IF(VOCs!DC232="",0,VOCs!DC232)</f>
        <v>0</v>
      </c>
      <c r="N232" s="47">
        <f>IF(VOCs!DD232="",0,VOCs!DD232)</f>
        <v>0</v>
      </c>
      <c r="O232" s="47">
        <f>IF(VOCs!DE232="",0,VOCs!DE232)</f>
        <v>0</v>
      </c>
      <c r="P232" s="47">
        <f>IF(VOCs!DF232="",0,VOCs!DF232)</f>
        <v>0</v>
      </c>
      <c r="Q232" s="47">
        <f>IF(VOCs!DG232="",0,VOCs!DG232)</f>
        <v>0</v>
      </c>
      <c r="R232" s="47">
        <f>IF(VOCs!DH232="",0,VOCs!DH232)</f>
        <v>0</v>
      </c>
      <c r="S232" s="47">
        <f>臭氧及气象!D232*8</f>
        <v>15.342639999999999</v>
      </c>
      <c r="T232" s="47">
        <f>(270-臭氧及气象!E232)/360*2*PI()</f>
        <v>0.85934427314594386</v>
      </c>
    </row>
    <row r="233" spans="1:20" x14ac:dyDescent="0.2">
      <c r="A233" s="5">
        <f>臭氧及气象!A233</f>
        <v>44318.625</v>
      </c>
      <c r="B233" s="47">
        <f>(臭氧及气象!A233-1462)*24*3600</f>
        <v>3702812400</v>
      </c>
      <c r="C233" s="47">
        <f>臭氧及气象!B233</f>
        <v>21.3415</v>
      </c>
      <c r="D233" s="47">
        <f>臭氧及气象!C233</f>
        <v>23.209669999999999</v>
      </c>
      <c r="E233" s="47">
        <v>64</v>
      </c>
      <c r="F233" s="47">
        <f>IF(臭氧及气象!F233=0,"",臭氧及气象!F233)</f>
        <v>4.7224700000000004</v>
      </c>
      <c r="G233" s="47">
        <f>IF(臭氧及气象!G233=0,"",臭氧及气象!G233)</f>
        <v>35.677970000000002</v>
      </c>
      <c r="H233" s="47">
        <f>IF(臭氧及气象!H233=0,"",臭氧及气象!H233)</f>
        <v>118</v>
      </c>
      <c r="I233" s="47">
        <f>IF(臭氧及气象!I233=0,"",臭氧及气象!I233)</f>
        <v>1</v>
      </c>
      <c r="J233" s="47">
        <f>IF(臭氧及气象!J233=0,"",臭氧及气象!J233)</f>
        <v>6</v>
      </c>
      <c r="K233" s="47">
        <f>IF(臭氧及气象!K233=0,"",臭氧及气象!K233)</f>
        <v>0.78</v>
      </c>
      <c r="L233" s="47">
        <f>IF(VOCs!DB233="",0,VOCs!DB233)</f>
        <v>0</v>
      </c>
      <c r="M233" s="47">
        <f>IF(VOCs!DC233="",0,VOCs!DC233)</f>
        <v>0</v>
      </c>
      <c r="N233" s="47">
        <f>IF(VOCs!DD233="",0,VOCs!DD233)</f>
        <v>0</v>
      </c>
      <c r="O233" s="47">
        <f>IF(VOCs!DE233="",0,VOCs!DE233)</f>
        <v>0</v>
      </c>
      <c r="P233" s="47">
        <f>IF(VOCs!DF233="",0,VOCs!DF233)</f>
        <v>0</v>
      </c>
      <c r="Q233" s="47">
        <f>IF(VOCs!DG233="",0,VOCs!DG233)</f>
        <v>0</v>
      </c>
      <c r="R233" s="47">
        <f>IF(VOCs!DH233="",0,VOCs!DH233)</f>
        <v>0</v>
      </c>
      <c r="S233" s="47">
        <f>臭氧及气象!D233*8</f>
        <v>16.281359999999999</v>
      </c>
      <c r="T233" s="47">
        <f>(270-臭氧及气象!E233)/360*2*PI()</f>
        <v>1.2427616938825625</v>
      </c>
    </row>
    <row r="234" spans="1:20" x14ac:dyDescent="0.2">
      <c r="A234" s="5">
        <f>臭氧及气象!A234</f>
        <v>44318.666666666664</v>
      </c>
      <c r="B234" s="47">
        <f>(臭氧及气象!A234-1462)*24*3600</f>
        <v>3702816000</v>
      </c>
      <c r="C234" s="47">
        <f>臭氧及气象!B234</f>
        <v>21.341170000000002</v>
      </c>
      <c r="D234" s="47">
        <f>臭氧及气象!C234</f>
        <v>23.34817</v>
      </c>
      <c r="E234" s="47">
        <v>65</v>
      </c>
      <c r="F234" s="47">
        <f>IF(臭氧及气象!F234=0,"",臭氧及气象!F234)</f>
        <v>2.9186899999999998</v>
      </c>
      <c r="G234" s="47">
        <f>IF(臭氧及气象!G234=0,"",臭氧及气象!G234)</f>
        <v>23.864409999999999</v>
      </c>
      <c r="H234" s="47">
        <f>IF(臭氧及气象!H234=0,"",臭氧及气象!H234)</f>
        <v>122</v>
      </c>
      <c r="I234" s="47">
        <f>IF(臭氧及气象!I234=0,"",臭氧及气象!I234)</f>
        <v>1</v>
      </c>
      <c r="J234" s="47">
        <f>IF(臭氧及气象!J234=0,"",臭氧及气象!J234)</f>
        <v>6</v>
      </c>
      <c r="K234" s="47">
        <f>IF(臭氧及气象!K234=0,"",臭氧及气象!K234)</f>
        <v>0.84</v>
      </c>
      <c r="L234" s="47">
        <f>IF(VOCs!DB234="",0,VOCs!DB234)</f>
        <v>0</v>
      </c>
      <c r="M234" s="47">
        <f>IF(VOCs!DC234="",0,VOCs!DC234)</f>
        <v>0</v>
      </c>
      <c r="N234" s="47">
        <f>IF(VOCs!DD234="",0,VOCs!DD234)</f>
        <v>0</v>
      </c>
      <c r="O234" s="47">
        <f>IF(VOCs!DE234="",0,VOCs!DE234)</f>
        <v>0</v>
      </c>
      <c r="P234" s="47">
        <f>IF(VOCs!DF234="",0,VOCs!DF234)</f>
        <v>0</v>
      </c>
      <c r="Q234" s="47">
        <f>IF(VOCs!DG234="",0,VOCs!DG234)</f>
        <v>0</v>
      </c>
      <c r="R234" s="47">
        <f>IF(VOCs!DH234="",0,VOCs!DH234)</f>
        <v>0</v>
      </c>
      <c r="S234" s="47">
        <f>臭氧及气象!D234*8</f>
        <v>15.868</v>
      </c>
      <c r="T234" s="47">
        <f>(270-臭氧及气象!E234)/360*2*PI()</f>
        <v>0.97707371250996966</v>
      </c>
    </row>
    <row r="235" spans="1:20" x14ac:dyDescent="0.2">
      <c r="A235" s="5">
        <f>臭氧及气象!A235</f>
        <v>44318.708333333336</v>
      </c>
      <c r="B235" s="47">
        <f>(臭氧及气象!A235-1462)*24*3600</f>
        <v>3702819600</v>
      </c>
      <c r="C235" s="47">
        <f>臭氧及气象!B235</f>
        <v>20.795829999999999</v>
      </c>
      <c r="D235" s="47">
        <f>臭氧及气象!C235</f>
        <v>25.617999999999999</v>
      </c>
      <c r="E235" s="47">
        <v>66</v>
      </c>
      <c r="F235" s="47">
        <f>IF(臭氧及气象!F235=0,"",臭氧及气象!F235)</f>
        <v>1.3186100000000001</v>
      </c>
      <c r="G235" s="47">
        <f>IF(臭氧及气象!G235=0,"",臭氧及气象!G235)</f>
        <v>13.966670000000001</v>
      </c>
      <c r="H235" s="47">
        <f>IF(臭氧及气象!H235=0,"",臭氧及气象!H235)</f>
        <v>121</v>
      </c>
      <c r="I235" s="47">
        <f>IF(臭氧及气象!I235=0,"",臭氧及气象!I235)</f>
        <v>1</v>
      </c>
      <c r="J235" s="47">
        <f>IF(臭氧及气象!J235=0,"",臭氧及气象!J235)</f>
        <v>7</v>
      </c>
      <c r="K235" s="47">
        <f>IF(臭氧及气象!K235=0,"",臭氧及气象!K235)</f>
        <v>0.83</v>
      </c>
      <c r="L235" s="47">
        <f>IF(VOCs!DB235="",0,VOCs!DB235)</f>
        <v>0</v>
      </c>
      <c r="M235" s="47">
        <f>IF(VOCs!DC235="",0,VOCs!DC235)</f>
        <v>0</v>
      </c>
      <c r="N235" s="47">
        <f>IF(VOCs!DD235="",0,VOCs!DD235)</f>
        <v>0</v>
      </c>
      <c r="O235" s="47">
        <f>IF(VOCs!DE235="",0,VOCs!DE235)</f>
        <v>0</v>
      </c>
      <c r="P235" s="47">
        <f>IF(VOCs!DF235="",0,VOCs!DF235)</f>
        <v>0</v>
      </c>
      <c r="Q235" s="47">
        <f>IF(VOCs!DG235="",0,VOCs!DG235)</f>
        <v>0</v>
      </c>
      <c r="R235" s="47">
        <f>IF(VOCs!DH235="",0,VOCs!DH235)</f>
        <v>0</v>
      </c>
      <c r="S235" s="47">
        <f>臭氧及气象!D235*8</f>
        <v>12.650639999999999</v>
      </c>
      <c r="T235" s="47">
        <f>(270-臭氧及气象!E235)/360*2*PI()</f>
        <v>1.3944517498318934</v>
      </c>
    </row>
    <row r="236" spans="1:20" x14ac:dyDescent="0.2">
      <c r="A236" s="5">
        <f>臭氧及气象!A236</f>
        <v>44318.75</v>
      </c>
      <c r="B236" s="47">
        <f>(臭氧及气象!A236-1462)*24*3600</f>
        <v>3702823200</v>
      </c>
      <c r="C236" s="47">
        <f>臭氧及气象!B236</f>
        <v>19.989000000000001</v>
      </c>
      <c r="D236" s="47">
        <f>臭氧及气象!C236</f>
        <v>27.748169999999998</v>
      </c>
      <c r="E236" s="47">
        <v>67</v>
      </c>
      <c r="F236" s="47">
        <f>IF(臭氧及气象!F236=0,"",臭氧及气象!F236)</f>
        <v>0.32367000000000001</v>
      </c>
      <c r="G236" s="47">
        <f>IF(臭氧及气象!G236=0,"",臭氧及气象!G236)</f>
        <v>6.5254200000000004</v>
      </c>
      <c r="H236" s="47">
        <f>IF(臭氧及气象!H236=0,"",臭氧及气象!H236)</f>
        <v>117</v>
      </c>
      <c r="I236" s="47">
        <f>IF(臭氧及气象!I236=0,"",臭氧及气象!I236)</f>
        <v>1</v>
      </c>
      <c r="J236" s="47">
        <f>IF(臭氧及气象!J236=0,"",臭氧及气象!J236)</f>
        <v>10</v>
      </c>
      <c r="K236" s="47">
        <f>IF(臭氧及气象!K236=0,"",臭氧及气象!K236)</f>
        <v>0.85</v>
      </c>
      <c r="L236" s="47">
        <f>IF(VOCs!DB236="",0,VOCs!DB236)</f>
        <v>0</v>
      </c>
      <c r="M236" s="47">
        <f>IF(VOCs!DC236="",0,VOCs!DC236)</f>
        <v>0</v>
      </c>
      <c r="N236" s="47">
        <f>IF(VOCs!DD236="",0,VOCs!DD236)</f>
        <v>0</v>
      </c>
      <c r="O236" s="47">
        <f>IF(VOCs!DE236="",0,VOCs!DE236)</f>
        <v>0</v>
      </c>
      <c r="P236" s="47">
        <f>IF(VOCs!DF236="",0,VOCs!DF236)</f>
        <v>0</v>
      </c>
      <c r="Q236" s="47">
        <f>IF(VOCs!DG236="",0,VOCs!DG236)</f>
        <v>0</v>
      </c>
      <c r="R236" s="47">
        <f>IF(VOCs!DH236="",0,VOCs!DH236)</f>
        <v>0</v>
      </c>
      <c r="S236" s="47">
        <f>臭氧及气象!D236*8</f>
        <v>9.7893600000000003</v>
      </c>
      <c r="T236" s="47">
        <f>(270-臭氧及气象!E236)/360*2*PI()</f>
        <v>1.2521568012460478</v>
      </c>
    </row>
    <row r="237" spans="1:20" x14ac:dyDescent="0.2">
      <c r="A237" s="5">
        <f>臭氧及气象!A237</f>
        <v>44318.791666666664</v>
      </c>
      <c r="B237" s="47">
        <f>(臭氧及气象!A237-1462)*24*3600</f>
        <v>3702826800</v>
      </c>
      <c r="C237" s="47">
        <f>臭氧及气象!B237</f>
        <v>18.9635</v>
      </c>
      <c r="D237" s="47">
        <f>臭氧及气象!C237</f>
        <v>31.016999999999999</v>
      </c>
      <c r="E237" s="47">
        <v>68</v>
      </c>
      <c r="F237" s="47">
        <f>IF(臭氧及气象!F237=0,"",臭氧及气象!F237)</f>
        <v>5.7829999999999999E-2</v>
      </c>
      <c r="G237" s="47">
        <f>IF(臭氧及气象!G237=0,"",臭氧及气象!G237)</f>
        <v>1.48333</v>
      </c>
      <c r="H237" s="47">
        <f>IF(臭氧及气象!H237=0,"",臭氧及气象!H237)</f>
        <v>112</v>
      </c>
      <c r="I237" s="47">
        <f>IF(臭氧及气象!I237=0,"",臭氧及气象!I237)</f>
        <v>1</v>
      </c>
      <c r="J237" s="47">
        <f>IF(臭氧及气象!J237=0,"",臭氧及气象!J237)</f>
        <v>11</v>
      </c>
      <c r="K237" s="47">
        <f>IF(臭氧及气象!K237=0,"",臭氧及气象!K237)</f>
        <v>0.92</v>
      </c>
      <c r="L237" s="47">
        <f>IF(VOCs!DB237="",0,VOCs!DB237)</f>
        <v>0</v>
      </c>
      <c r="M237" s="47">
        <f>IF(VOCs!DC237="",0,VOCs!DC237)</f>
        <v>0</v>
      </c>
      <c r="N237" s="47">
        <f>IF(VOCs!DD237="",0,VOCs!DD237)</f>
        <v>0</v>
      </c>
      <c r="O237" s="47">
        <f>IF(VOCs!DE237="",0,VOCs!DE237)</f>
        <v>0</v>
      </c>
      <c r="P237" s="47">
        <f>IF(VOCs!DF237="",0,VOCs!DF237)</f>
        <v>0</v>
      </c>
      <c r="Q237" s="47">
        <f>IF(VOCs!DG237="",0,VOCs!DG237)</f>
        <v>0</v>
      </c>
      <c r="R237" s="47">
        <f>IF(VOCs!DH237="",0,VOCs!DH237)</f>
        <v>0</v>
      </c>
      <c r="S237" s="47">
        <f>臭氧及气象!D237*8</f>
        <v>9.6453600000000002</v>
      </c>
      <c r="T237" s="47">
        <f>(270-臭氧及气象!E237)/360*2*PI()</f>
        <v>1.4816222193227504</v>
      </c>
    </row>
    <row r="238" spans="1:20" x14ac:dyDescent="0.2">
      <c r="A238" s="5">
        <f>臭氧及气象!A238</f>
        <v>44318.833333333336</v>
      </c>
      <c r="B238" s="47">
        <f>(臭氧及气象!A238-1462)*24*3600</f>
        <v>3702830400</v>
      </c>
      <c r="C238" s="47">
        <f>臭氧及气象!B238</f>
        <v>17.966170000000002</v>
      </c>
      <c r="D238" s="47">
        <f>臭氧及气象!C238</f>
        <v>32.43533</v>
      </c>
      <c r="E238" s="47">
        <v>69</v>
      </c>
      <c r="F238" s="47">
        <f>IF(臭氧及气象!F238=0,"",臭氧及气象!F238)</f>
        <v>7.0699999999999999E-2</v>
      </c>
      <c r="G238" s="47" t="str">
        <f>IF(臭氧及气象!G238=0,"",臭氧及气象!G238)</f>
        <v/>
      </c>
      <c r="H238" s="47">
        <f>IF(臭氧及气象!H238=0,"",臭氧及气象!H238)</f>
        <v>104</v>
      </c>
      <c r="I238" s="47">
        <f>IF(臭氧及气象!I238=0,"",臭氧及气象!I238)</f>
        <v>1</v>
      </c>
      <c r="J238" s="47">
        <f>IF(臭氧及气象!J238=0,"",臭氧及气象!J238)</f>
        <v>11</v>
      </c>
      <c r="K238" s="47">
        <f>IF(臭氧及气象!K238=0,"",臭氧及气象!K238)</f>
        <v>0.78</v>
      </c>
      <c r="L238" s="47">
        <f>IF(VOCs!DB238="",0,VOCs!DB238)</f>
        <v>0</v>
      </c>
      <c r="M238" s="47">
        <f>IF(VOCs!DC238="",0,VOCs!DC238)</f>
        <v>0</v>
      </c>
      <c r="N238" s="47">
        <f>IF(VOCs!DD238="",0,VOCs!DD238)</f>
        <v>0</v>
      </c>
      <c r="O238" s="47">
        <f>IF(VOCs!DE238="",0,VOCs!DE238)</f>
        <v>0</v>
      </c>
      <c r="P238" s="47">
        <f>IF(VOCs!DF238="",0,VOCs!DF238)</f>
        <v>0</v>
      </c>
      <c r="Q238" s="47">
        <f>IF(VOCs!DG238="",0,VOCs!DG238)</f>
        <v>0</v>
      </c>
      <c r="R238" s="47">
        <f>IF(VOCs!DH238="",0,VOCs!DH238)</f>
        <v>0</v>
      </c>
      <c r="S238" s="47">
        <f>臭氧及气象!D238*8</f>
        <v>9.0519999999999996</v>
      </c>
      <c r="T238" s="47">
        <f>(270-臭氧及气象!E238)/360*2*PI()</f>
        <v>1.5191380715943683</v>
      </c>
    </row>
    <row r="239" spans="1:20" x14ac:dyDescent="0.2">
      <c r="A239" s="5">
        <f>臭氧及气象!A239</f>
        <v>44318.875</v>
      </c>
      <c r="B239" s="47">
        <f>(臭氧及气象!A239-1462)*24*3600</f>
        <v>3702834000</v>
      </c>
      <c r="C239" s="47">
        <f>臭氧及气象!B239</f>
        <v>17.152999999999999</v>
      </c>
      <c r="D239" s="47">
        <f>臭氧及气象!C239</f>
        <v>35.271000000000001</v>
      </c>
      <c r="E239" s="47">
        <v>70</v>
      </c>
      <c r="F239" s="47">
        <f>IF(臭氧及气象!F239=0,"",臭氧及气象!F239)</f>
        <v>7.2370000000000004E-2</v>
      </c>
      <c r="G239" s="47" t="str">
        <f>IF(臭氧及气象!G239=0,"",臭氧及气象!G239)</f>
        <v/>
      </c>
      <c r="H239" s="47">
        <f>IF(臭氧及气象!H239=0,"",臭氧及气象!H239)</f>
        <v>92</v>
      </c>
      <c r="I239" s="47">
        <f>IF(臭氧及气象!I239=0,"",臭氧及气象!I239)</f>
        <v>1</v>
      </c>
      <c r="J239" s="47">
        <f>IF(臭氧及气象!J239=0,"",臭氧及气象!J239)</f>
        <v>13</v>
      </c>
      <c r="K239" s="47">
        <f>IF(臭氧及气象!K239=0,"",臭氧及气象!K239)</f>
        <v>0.68</v>
      </c>
      <c r="L239" s="47">
        <f>IF(VOCs!DB239="",0,VOCs!DB239)</f>
        <v>0</v>
      </c>
      <c r="M239" s="47">
        <f>IF(VOCs!DC239="",0,VOCs!DC239)</f>
        <v>0</v>
      </c>
      <c r="N239" s="47">
        <f>IF(VOCs!DD239="",0,VOCs!DD239)</f>
        <v>0</v>
      </c>
      <c r="O239" s="47">
        <f>IF(VOCs!DE239="",0,VOCs!DE239)</f>
        <v>0</v>
      </c>
      <c r="P239" s="47">
        <f>IF(VOCs!DF239="",0,VOCs!DF239)</f>
        <v>0</v>
      </c>
      <c r="Q239" s="47">
        <f>IF(VOCs!DG239="",0,VOCs!DG239)</f>
        <v>0</v>
      </c>
      <c r="R239" s="47">
        <f>IF(VOCs!DH239="",0,VOCs!DH239)</f>
        <v>0</v>
      </c>
      <c r="S239" s="47">
        <f>臭氧及气象!D239*8</f>
        <v>7.9093600000000004</v>
      </c>
      <c r="T239" s="47">
        <f>(270-臭氧及气象!E239)/360*2*PI()</f>
        <v>1.1709850283942955</v>
      </c>
    </row>
    <row r="240" spans="1:20" x14ac:dyDescent="0.2">
      <c r="A240" s="5">
        <f>臭氧及气象!A240</f>
        <v>44318.916666666664</v>
      </c>
      <c r="B240" s="47">
        <f>(臭氧及气象!A240-1462)*24*3600</f>
        <v>3702837600</v>
      </c>
      <c r="C240" s="47">
        <f>臭氧及气象!B240</f>
        <v>16.6065</v>
      </c>
      <c r="D240" s="47">
        <f>臭氧及气象!C240</f>
        <v>38.910499999999999</v>
      </c>
      <c r="E240" s="47">
        <v>71</v>
      </c>
      <c r="F240" s="47">
        <f>IF(臭氧及气象!F240=0,"",臭氧及气象!F240)</f>
        <v>7.238E-2</v>
      </c>
      <c r="G240" s="47" t="str">
        <f>IF(臭氧及气象!G240=0,"",臭氧及气象!G240)</f>
        <v/>
      </c>
      <c r="H240" s="47">
        <f>IF(臭氧及气象!H240=0,"",臭氧及气象!H240)</f>
        <v>84</v>
      </c>
      <c r="I240" s="47">
        <f>IF(臭氧及气象!I240=0,"",臭氧及气象!I240)</f>
        <v>1</v>
      </c>
      <c r="J240" s="47">
        <f>IF(臭氧及气象!J240=0,"",臭氧及气象!J240)</f>
        <v>15</v>
      </c>
      <c r="K240" s="47">
        <f>IF(臭氧及气象!K240=0,"",臭氧及气象!K240)</f>
        <v>0.66</v>
      </c>
      <c r="L240" s="47">
        <f>IF(VOCs!DB240="",0,VOCs!DB240)</f>
        <v>0</v>
      </c>
      <c r="M240" s="47">
        <f>IF(VOCs!DC240="",0,VOCs!DC240)</f>
        <v>0</v>
      </c>
      <c r="N240" s="47">
        <f>IF(VOCs!DD240="",0,VOCs!DD240)</f>
        <v>0</v>
      </c>
      <c r="O240" s="47">
        <f>IF(VOCs!DE240="",0,VOCs!DE240)</f>
        <v>0</v>
      </c>
      <c r="P240" s="47">
        <f>IF(VOCs!DF240="",0,VOCs!DF240)</f>
        <v>0</v>
      </c>
      <c r="Q240" s="47">
        <f>IF(VOCs!DG240="",0,VOCs!DG240)</f>
        <v>0</v>
      </c>
      <c r="R240" s="47">
        <f>IF(VOCs!DH240="",0,VOCs!DH240)</f>
        <v>0</v>
      </c>
      <c r="S240" s="47">
        <f>臭氧及气象!D240*8</f>
        <v>11.41736</v>
      </c>
      <c r="T240" s="47">
        <f>(270-臭氧及气象!E240)/360*2*PI()</f>
        <v>1.3206347944480452</v>
      </c>
    </row>
    <row r="241" spans="1:20" x14ac:dyDescent="0.2">
      <c r="A241" s="5">
        <f>臭氧及气象!A241</f>
        <v>44318.958333333336</v>
      </c>
      <c r="B241" s="47">
        <f>(臭氧及气象!A241-1462)*24*3600</f>
        <v>3702841200</v>
      </c>
      <c r="C241" s="47">
        <f>臭氧及气象!B241</f>
        <v>16.006329999999998</v>
      </c>
      <c r="D241" s="47">
        <f>臭氧及气象!C241</f>
        <v>42.534829999999999</v>
      </c>
      <c r="E241" s="47">
        <v>72</v>
      </c>
      <c r="F241" s="47">
        <f>IF(臭氧及气象!F241=0,"",臭氧及气象!F241)</f>
        <v>7.3669999999999999E-2</v>
      </c>
      <c r="G241" s="47" t="str">
        <f>IF(臭氧及气象!G241=0,"",臭氧及气象!G241)</f>
        <v/>
      </c>
      <c r="H241" s="47">
        <f>IF(臭氧及气象!H241=0,"",臭氧及气象!H241)</f>
        <v>77</v>
      </c>
      <c r="I241" s="47">
        <f>IF(臭氧及气象!I241=0,"",臭氧及气象!I241)</f>
        <v>1</v>
      </c>
      <c r="J241" s="47">
        <f>IF(臭氧及气象!J241=0,"",臭氧及气象!J241)</f>
        <v>15</v>
      </c>
      <c r="K241" s="47">
        <f>IF(臭氧及气象!K241=0,"",臭氧及气象!K241)</f>
        <v>0.67</v>
      </c>
      <c r="L241" s="47">
        <f>IF(VOCs!DB241="",0,VOCs!DB241)</f>
        <v>0</v>
      </c>
      <c r="M241" s="47">
        <f>IF(VOCs!DC241="",0,VOCs!DC241)</f>
        <v>0</v>
      </c>
      <c r="N241" s="47">
        <f>IF(VOCs!DD241="",0,VOCs!DD241)</f>
        <v>0</v>
      </c>
      <c r="O241" s="47">
        <f>IF(VOCs!DE241="",0,VOCs!DE241)</f>
        <v>0</v>
      </c>
      <c r="P241" s="47">
        <f>IF(VOCs!DF241="",0,VOCs!DF241)</f>
        <v>0</v>
      </c>
      <c r="Q241" s="47">
        <f>IF(VOCs!DG241="",0,VOCs!DG241)</f>
        <v>0</v>
      </c>
      <c r="R241" s="47">
        <f>IF(VOCs!DH241="",0,VOCs!DH241)</f>
        <v>0</v>
      </c>
      <c r="S241" s="47">
        <f>臭氧及气象!D241*8</f>
        <v>13.298640000000001</v>
      </c>
      <c r="T241" s="47">
        <f>(270-臭氧及气象!E241)/360*2*PI()</f>
        <v>1.5923284537767508</v>
      </c>
    </row>
    <row r="242" spans="1:20" x14ac:dyDescent="0.2">
      <c r="A242" s="5">
        <f>臭氧及气象!A242</f>
        <v>44319</v>
      </c>
      <c r="B242" s="47">
        <f>(臭氧及气象!A242-1462)*24*3600</f>
        <v>3702844800</v>
      </c>
      <c r="C242" s="47">
        <f>臭氧及气象!B242</f>
        <v>15.81067</v>
      </c>
      <c r="D242" s="47">
        <f>臭氧及气象!C242</f>
        <v>43.095660000000002</v>
      </c>
      <c r="E242" s="47">
        <v>73</v>
      </c>
      <c r="F242" s="47">
        <f>IF(臭氧及气象!F242=0,"",臭氧及气象!F242)</f>
        <v>7.3999999999999996E-2</v>
      </c>
      <c r="G242" s="47" t="str">
        <f>IF(臭氧及气象!G242=0,"",臭氧及气象!G242)</f>
        <v/>
      </c>
      <c r="H242" s="47">
        <f>IF(臭氧及气象!H242=0,"",臭氧及气象!H242)</f>
        <v>79</v>
      </c>
      <c r="I242" s="47">
        <f>IF(臭氧及气象!I242=0,"",臭氧及气象!I242)</f>
        <v>1</v>
      </c>
      <c r="J242" s="47">
        <f>IF(臭氧及气象!J242=0,"",臭氧及气象!J242)</f>
        <v>15</v>
      </c>
      <c r="K242" s="47">
        <f>IF(臭氧及气象!K242=0,"",臭氧及气象!K242)</f>
        <v>0.72</v>
      </c>
      <c r="L242" s="47">
        <f>IF(VOCs!DB242="",0,VOCs!DB242)</f>
        <v>0</v>
      </c>
      <c r="M242" s="47">
        <f>IF(VOCs!DC242="",0,VOCs!DC242)</f>
        <v>0</v>
      </c>
      <c r="N242" s="47">
        <f>IF(VOCs!DD242="",0,VOCs!DD242)</f>
        <v>0</v>
      </c>
      <c r="O242" s="47">
        <f>IF(VOCs!DE242="",0,VOCs!DE242)</f>
        <v>0</v>
      </c>
      <c r="P242" s="47">
        <f>IF(VOCs!DF242="",0,VOCs!DF242)</f>
        <v>0</v>
      </c>
      <c r="Q242" s="47">
        <f>IF(VOCs!DG242="",0,VOCs!DG242)</f>
        <v>0</v>
      </c>
      <c r="R242" s="47">
        <f>IF(VOCs!DH242="",0,VOCs!DH242)</f>
        <v>0</v>
      </c>
      <c r="S242" s="47">
        <f>臭氧及气象!D242*8</f>
        <v>13.52</v>
      </c>
      <c r="T242" s="47">
        <f>(270-臭氧及气象!E242)/360*2*PI()</f>
        <v>1.4616120194486353</v>
      </c>
    </row>
    <row r="243" spans="1:20" x14ac:dyDescent="0.2">
      <c r="A243" s="5">
        <f>臭氧及气象!A243</f>
        <v>44319.041666666664</v>
      </c>
      <c r="B243" s="47">
        <f>(臭氧及气象!A243-1462)*24*3600</f>
        <v>3702848400</v>
      </c>
      <c r="C243" s="47">
        <f>臭氧及气象!B243</f>
        <v>15.6875</v>
      </c>
      <c r="D243" s="47">
        <f>臭氧及气象!C243</f>
        <v>44.413220000000003</v>
      </c>
      <c r="E243" s="47">
        <v>74</v>
      </c>
      <c r="F243" s="47">
        <f>IF(臭氧及气象!F243=0,"",臭氧及气象!F243)</f>
        <v>7.0569999999999994E-2</v>
      </c>
      <c r="G243" s="47" t="str">
        <f>IF(臭氧及气象!G243=0,"",臭氧及气象!G243)</f>
        <v/>
      </c>
      <c r="H243" s="47">
        <f>IF(臭氧及气象!H243=0,"",臭氧及气象!H243)</f>
        <v>80</v>
      </c>
      <c r="I243" s="47">
        <f>IF(臭氧及气象!I243=0,"",臭氧及气象!I243)</f>
        <v>1</v>
      </c>
      <c r="J243" s="47">
        <f>IF(臭氧及气象!J243=0,"",臭氧及气象!J243)</f>
        <v>14</v>
      </c>
      <c r="K243" s="47">
        <f>IF(臭氧及气象!K243=0,"",臭氧及气象!K243)</f>
        <v>0.79</v>
      </c>
      <c r="L243" s="47">
        <f>IF(VOCs!DB243="",0,VOCs!DB243)</f>
        <v>0</v>
      </c>
      <c r="M243" s="47">
        <f>IF(VOCs!DC243="",0,VOCs!DC243)</f>
        <v>0</v>
      </c>
      <c r="N243" s="47">
        <f>IF(VOCs!DD243="",0,VOCs!DD243)</f>
        <v>0</v>
      </c>
      <c r="O243" s="47">
        <f>IF(VOCs!DE243="",0,VOCs!DE243)</f>
        <v>0</v>
      </c>
      <c r="P243" s="47">
        <f>IF(VOCs!DF243="",0,VOCs!DF243)</f>
        <v>0</v>
      </c>
      <c r="Q243" s="47">
        <f>IF(VOCs!DG243="",0,VOCs!DG243)</f>
        <v>0</v>
      </c>
      <c r="R243" s="47">
        <f>IF(VOCs!DH243="",0,VOCs!DH243)</f>
        <v>0</v>
      </c>
      <c r="S243" s="47">
        <f>臭氧及气象!D243*8</f>
        <v>13.09</v>
      </c>
      <c r="T243" s="47">
        <f>(270-臭氧及气象!E243)/360*2*PI()</f>
        <v>1.4285642100621225</v>
      </c>
    </row>
    <row r="244" spans="1:20" x14ac:dyDescent="0.2">
      <c r="A244" s="5">
        <f>臭氧及气象!A244</f>
        <v>44319.083333333336</v>
      </c>
      <c r="B244" s="47">
        <f>(臭氧及气象!A244-1462)*24*3600</f>
        <v>3702852000</v>
      </c>
      <c r="C244" s="47">
        <f>臭氧及气象!B244</f>
        <v>15.768829999999999</v>
      </c>
      <c r="D244" s="47">
        <f>臭氧及气象!C244</f>
        <v>46.745330000000003</v>
      </c>
      <c r="E244" s="47">
        <v>75</v>
      </c>
      <c r="F244" s="47">
        <f>IF(臭氧及气象!F244=0,"",臭氧及气象!F244)</f>
        <v>7.2529999999999997E-2</v>
      </c>
      <c r="G244" s="47" t="str">
        <f>IF(臭氧及气象!G244=0,"",臭氧及气象!G244)</f>
        <v/>
      </c>
      <c r="H244" s="47">
        <f>IF(臭氧及气象!H244=0,"",臭氧及气象!H244)</f>
        <v>77</v>
      </c>
      <c r="I244" s="47">
        <f>IF(臭氧及气象!I244=0,"",臭氧及气象!I244)</f>
        <v>1</v>
      </c>
      <c r="J244" s="47">
        <f>IF(臭氧及气象!J244=0,"",臭氧及气象!J244)</f>
        <v>14</v>
      </c>
      <c r="K244" s="47">
        <f>IF(臭氧及气象!K244=0,"",臭氧及气象!K244)</f>
        <v>0.88</v>
      </c>
      <c r="L244" s="47">
        <f>IF(VOCs!DB244="",0,VOCs!DB244)</f>
        <v>0</v>
      </c>
      <c r="M244" s="47">
        <f>IF(VOCs!DC244="",0,VOCs!DC244)</f>
        <v>0</v>
      </c>
      <c r="N244" s="47">
        <f>IF(VOCs!DD244="",0,VOCs!DD244)</f>
        <v>0</v>
      </c>
      <c r="O244" s="47">
        <f>IF(VOCs!DE244="",0,VOCs!DE244)</f>
        <v>0</v>
      </c>
      <c r="P244" s="47">
        <f>IF(VOCs!DF244="",0,VOCs!DF244)</f>
        <v>0</v>
      </c>
      <c r="Q244" s="47">
        <f>IF(VOCs!DG244="",0,VOCs!DG244)</f>
        <v>0</v>
      </c>
      <c r="R244" s="47">
        <f>IF(VOCs!DH244="",0,VOCs!DH244)</f>
        <v>0</v>
      </c>
      <c r="S244" s="47">
        <f>臭氧及气象!D244*8</f>
        <v>14.413360000000001</v>
      </c>
      <c r="T244" s="47">
        <f>(270-臭氧及气象!E244)/360*2*PI()</f>
        <v>1.3924289132288323</v>
      </c>
    </row>
    <row r="245" spans="1:20" x14ac:dyDescent="0.2">
      <c r="A245" s="5">
        <f>臭氧及气象!A245</f>
        <v>44319.125</v>
      </c>
      <c r="B245" s="47">
        <f>(臭氧及气象!A245-1462)*24*3600</f>
        <v>3702855600</v>
      </c>
      <c r="C245" s="47">
        <f>臭氧及气象!B245</f>
        <v>15.54017</v>
      </c>
      <c r="D245" s="47">
        <f>臭氧及气象!C245</f>
        <v>47.964170000000003</v>
      </c>
      <c r="E245" s="47">
        <v>76</v>
      </c>
      <c r="F245" s="47">
        <f>IF(臭氧及气象!F245=0,"",臭氧及气象!F245)</f>
        <v>7.4069999999999997E-2</v>
      </c>
      <c r="G245" s="47" t="str">
        <f>IF(臭氧及气象!G245=0,"",臭氧及气象!G245)</f>
        <v/>
      </c>
      <c r="H245" s="47">
        <f>IF(臭氧及气象!H245=0,"",臭氧及气象!H245)</f>
        <v>73</v>
      </c>
      <c r="I245" s="47">
        <f>IF(臭氧及气象!I245=0,"",臭氧及气象!I245)</f>
        <v>1</v>
      </c>
      <c r="J245" s="47">
        <f>IF(臭氧及气象!J245=0,"",臭氧及气象!J245)</f>
        <v>15</v>
      </c>
      <c r="K245" s="47">
        <f>IF(臭氧及气象!K245=0,"",臭氧及气象!K245)</f>
        <v>0.89</v>
      </c>
      <c r="L245" s="47">
        <f>IF(VOCs!DB245="",0,VOCs!DB245)</f>
        <v>0</v>
      </c>
      <c r="M245" s="47">
        <f>IF(VOCs!DC245="",0,VOCs!DC245)</f>
        <v>0</v>
      </c>
      <c r="N245" s="47">
        <f>IF(VOCs!DD245="",0,VOCs!DD245)</f>
        <v>0</v>
      </c>
      <c r="O245" s="47">
        <f>IF(VOCs!DE245="",0,VOCs!DE245)</f>
        <v>0</v>
      </c>
      <c r="P245" s="47">
        <f>IF(VOCs!DF245="",0,VOCs!DF245)</f>
        <v>0</v>
      </c>
      <c r="Q245" s="47">
        <f>IF(VOCs!DG245="",0,VOCs!DG245)</f>
        <v>0</v>
      </c>
      <c r="R245" s="47">
        <f>IF(VOCs!DH245="",0,VOCs!DH245)</f>
        <v>0</v>
      </c>
      <c r="S245" s="47">
        <f>臭氧及气象!D245*8</f>
        <v>13.91864</v>
      </c>
      <c r="T245" s="47">
        <f>(270-臭氧及气象!E245)/360*2*PI()</f>
        <v>1.5548440174316687</v>
      </c>
    </row>
    <row r="246" spans="1:20" x14ac:dyDescent="0.2">
      <c r="A246" s="5">
        <f>臭氧及气象!A246</f>
        <v>44319.166666666664</v>
      </c>
      <c r="B246" s="47">
        <f>(臭氧及气象!A246-1462)*24*3600</f>
        <v>3702859200</v>
      </c>
      <c r="C246" s="47">
        <f>臭氧及气象!B246</f>
        <v>15.92033</v>
      </c>
      <c r="D246" s="47">
        <f>臭氧及气象!C246</f>
        <v>47.986170000000001</v>
      </c>
      <c r="E246" s="47">
        <v>77</v>
      </c>
      <c r="F246" s="47">
        <f>IF(臭氧及气象!F246=0,"",臭氧及气象!F246)</f>
        <v>7.5380000000000003E-2</v>
      </c>
      <c r="G246" s="47" t="str">
        <f>IF(臭氧及气象!G246=0,"",臭氧及气象!G246)</f>
        <v/>
      </c>
      <c r="H246" s="47">
        <f>IF(臭氧及气象!H246=0,"",臭氧及气象!H246)</f>
        <v>77</v>
      </c>
      <c r="I246" s="47">
        <f>IF(臭氧及气象!I246=0,"",臭氧及气象!I246)</f>
        <v>1</v>
      </c>
      <c r="J246" s="47">
        <f>IF(臭氧及气象!J246=0,"",臭氧及气象!J246)</f>
        <v>14</v>
      </c>
      <c r="K246" s="47">
        <f>IF(臭氧及气象!K246=0,"",臭氧及气象!K246)</f>
        <v>0.86</v>
      </c>
      <c r="L246" s="47">
        <f>IF(VOCs!DB246="",0,VOCs!DB246)</f>
        <v>0</v>
      </c>
      <c r="M246" s="47">
        <f>IF(VOCs!DC246="",0,VOCs!DC246)</f>
        <v>0</v>
      </c>
      <c r="N246" s="47">
        <f>IF(VOCs!DD246="",0,VOCs!DD246)</f>
        <v>0</v>
      </c>
      <c r="O246" s="47">
        <f>IF(VOCs!DE246="",0,VOCs!DE246)</f>
        <v>0</v>
      </c>
      <c r="P246" s="47">
        <f>IF(VOCs!DF246="",0,VOCs!DF246)</f>
        <v>0</v>
      </c>
      <c r="Q246" s="47">
        <f>IF(VOCs!DG246="",0,VOCs!DG246)</f>
        <v>0</v>
      </c>
      <c r="R246" s="47">
        <f>IF(VOCs!DH246="",0,VOCs!DH246)</f>
        <v>0</v>
      </c>
      <c r="S246" s="47">
        <f>臭氧及气象!D246*8</f>
        <v>13.9</v>
      </c>
      <c r="T246" s="47">
        <f>(270-臭氧及气象!E246)/360*2*PI()</f>
        <v>0.60278785441978577</v>
      </c>
    </row>
    <row r="247" spans="1:20" x14ac:dyDescent="0.2">
      <c r="A247" s="5">
        <f>臭氧及气象!A247</f>
        <v>44319.208333333336</v>
      </c>
      <c r="B247" s="47">
        <f>(臭氧及气象!A247-1462)*24*3600</f>
        <v>3702862800</v>
      </c>
      <c r="C247" s="47">
        <f>臭氧及气象!B247</f>
        <v>14.9115</v>
      </c>
      <c r="D247" s="47">
        <f>臭氧及气象!C247</f>
        <v>57.634500000000003</v>
      </c>
      <c r="E247" s="47">
        <v>78</v>
      </c>
      <c r="F247" s="47">
        <f>IF(臭氧及气象!F247=0,"",臭氧及气象!F247)</f>
        <v>5.1360000000000003E-2</v>
      </c>
      <c r="G247" s="47" t="str">
        <f>IF(臭氧及气象!G247=0,"",臭氧及气象!G247)</f>
        <v/>
      </c>
      <c r="H247" s="47">
        <f>IF(臭氧及气象!H247=0,"",臭氧及气象!H247)</f>
        <v>79</v>
      </c>
      <c r="I247" s="47">
        <f>IF(臭氧及气象!I247=0,"",臭氧及气象!I247)</f>
        <v>1</v>
      </c>
      <c r="J247" s="47">
        <f>IF(臭氧及气象!J247=0,"",臭氧及气象!J247)</f>
        <v>13</v>
      </c>
      <c r="K247" s="47">
        <f>IF(臭氧及气象!K247=0,"",臭氧及气象!K247)</f>
        <v>0.86</v>
      </c>
      <c r="L247" s="47">
        <f>IF(VOCs!DB247="",0,VOCs!DB247)</f>
        <v>0</v>
      </c>
      <c r="M247" s="47">
        <f>IF(VOCs!DC247="",0,VOCs!DC247)</f>
        <v>0</v>
      </c>
      <c r="N247" s="47">
        <f>IF(VOCs!DD247="",0,VOCs!DD247)</f>
        <v>0</v>
      </c>
      <c r="O247" s="47">
        <f>IF(VOCs!DE247="",0,VOCs!DE247)</f>
        <v>0</v>
      </c>
      <c r="P247" s="47">
        <f>IF(VOCs!DF247="",0,VOCs!DF247)</f>
        <v>0</v>
      </c>
      <c r="Q247" s="47">
        <f>IF(VOCs!DG247="",0,VOCs!DG247)</f>
        <v>0</v>
      </c>
      <c r="R247" s="47">
        <f>IF(VOCs!DH247="",0,VOCs!DH247)</f>
        <v>0</v>
      </c>
      <c r="S247" s="47">
        <f>臭氧及气象!D247*8</f>
        <v>15.15864</v>
      </c>
      <c r="T247" s="47">
        <f>(270-臭氧及气象!E247)/360*2*PI()</f>
        <v>0.69097061487679889</v>
      </c>
    </row>
    <row r="248" spans="1:20" x14ac:dyDescent="0.2">
      <c r="A248" s="5">
        <f>臭氧及气象!A248</f>
        <v>44319.25</v>
      </c>
      <c r="B248" s="47">
        <f>(臭氧及气象!A248-1462)*24*3600</f>
        <v>3702866400</v>
      </c>
      <c r="C248" s="47">
        <f>臭氧及气象!B248</f>
        <v>14.49217</v>
      </c>
      <c r="D248" s="47">
        <f>臭氧及气象!C248</f>
        <v>60.047669999999997</v>
      </c>
      <c r="E248" s="47">
        <v>79</v>
      </c>
      <c r="F248" s="47">
        <f>IF(臭氧及气象!F248=0,"",臭氧及气象!F248)</f>
        <v>0.22434999999999999</v>
      </c>
      <c r="G248" s="47" t="str">
        <f>IF(臭氧及气象!G248=0,"",臭氧及气象!G248)</f>
        <v/>
      </c>
      <c r="H248" s="47">
        <f>IF(臭氧及气象!H248=0,"",臭氧及气象!H248)</f>
        <v>74</v>
      </c>
      <c r="I248" s="47">
        <f>IF(臭氧及气象!I248=0,"",臭氧及气象!I248)</f>
        <v>1</v>
      </c>
      <c r="J248" s="47">
        <f>IF(臭氧及气象!J248=0,"",臭氧及气象!J248)</f>
        <v>13</v>
      </c>
      <c r="K248" s="47">
        <f>IF(臭氧及气象!K248=0,"",臭氧及气象!K248)</f>
        <v>0.85</v>
      </c>
      <c r="L248" s="47">
        <f>IF(VOCs!DB248="",0,VOCs!DB248)</f>
        <v>0</v>
      </c>
      <c r="M248" s="47">
        <f>IF(VOCs!DC248="",0,VOCs!DC248)</f>
        <v>0</v>
      </c>
      <c r="N248" s="47">
        <f>IF(VOCs!DD248="",0,VOCs!DD248)</f>
        <v>0</v>
      </c>
      <c r="O248" s="47">
        <f>IF(VOCs!DE248="",0,VOCs!DE248)</f>
        <v>0</v>
      </c>
      <c r="P248" s="47">
        <f>IF(VOCs!DF248="",0,VOCs!DF248)</f>
        <v>0</v>
      </c>
      <c r="Q248" s="47">
        <f>IF(VOCs!DG248="",0,VOCs!DG248)</f>
        <v>0</v>
      </c>
      <c r="R248" s="47">
        <f>IF(VOCs!DH248="",0,VOCs!DH248)</f>
        <v>0</v>
      </c>
      <c r="S248" s="47">
        <f>臭氧及气象!D248*8</f>
        <v>18.49736</v>
      </c>
      <c r="T248" s="47">
        <f>(270-臭氧及气象!E248)/360*2*PI()</f>
        <v>0.82588107539745692</v>
      </c>
    </row>
    <row r="249" spans="1:20" x14ac:dyDescent="0.2">
      <c r="A249" s="5">
        <f>臭氧及气象!A249</f>
        <v>44319.291666666664</v>
      </c>
      <c r="B249" s="47">
        <f>(臭氧及气象!A249-1462)*24*3600</f>
        <v>3702870000</v>
      </c>
      <c r="C249" s="47">
        <f>臭氧及气象!B249</f>
        <v>13.428330000000001</v>
      </c>
      <c r="D249" s="47">
        <f>臭氧及气象!C249</f>
        <v>69.508830000000003</v>
      </c>
      <c r="E249" s="47">
        <v>80</v>
      </c>
      <c r="F249" s="47">
        <f>IF(臭氧及气象!F249=0,"",臭氧及气象!F249)</f>
        <v>0.79047999999999996</v>
      </c>
      <c r="G249" s="47">
        <f>IF(臭氧及气象!G249=0,"",臭氧及气象!G249)</f>
        <v>1.3728800000000001</v>
      </c>
      <c r="H249" s="47">
        <f>IF(臭氧及气象!H249=0,"",臭氧及气象!H249)</f>
        <v>79</v>
      </c>
      <c r="I249" s="47">
        <f>IF(臭氧及气象!I249=0,"",臭氧及气象!I249)</f>
        <v>1</v>
      </c>
      <c r="J249" s="47">
        <f>IF(臭氧及气象!J249=0,"",臭氧及气象!J249)</f>
        <v>12</v>
      </c>
      <c r="K249" s="47">
        <f>IF(臭氧及气象!K249=0,"",臭氧及气象!K249)</f>
        <v>0.84</v>
      </c>
      <c r="L249" s="47">
        <f>IF(VOCs!DB249="",0,VOCs!DB249)</f>
        <v>0</v>
      </c>
      <c r="M249" s="47">
        <f>IF(VOCs!DC249="",0,VOCs!DC249)</f>
        <v>0</v>
      </c>
      <c r="N249" s="47">
        <f>IF(VOCs!DD249="",0,VOCs!DD249)</f>
        <v>0</v>
      </c>
      <c r="O249" s="47">
        <f>IF(VOCs!DE249="",0,VOCs!DE249)</f>
        <v>0</v>
      </c>
      <c r="P249" s="47">
        <f>IF(VOCs!DF249="",0,VOCs!DF249)</f>
        <v>0</v>
      </c>
      <c r="Q249" s="47">
        <f>IF(VOCs!DG249="",0,VOCs!DG249)</f>
        <v>0</v>
      </c>
      <c r="R249" s="47">
        <f>IF(VOCs!DH249="",0,VOCs!DH249)</f>
        <v>0</v>
      </c>
      <c r="S249" s="47">
        <f>臭氧及气象!D249*8</f>
        <v>19.45064</v>
      </c>
      <c r="T249" s="47">
        <f>(270-臭氧及气象!E249)/360*2*PI()</f>
        <v>0.86452266503661124</v>
      </c>
    </row>
    <row r="250" spans="1:20" x14ac:dyDescent="0.2">
      <c r="A250" s="5">
        <f>臭氧及气象!A250</f>
        <v>44319.333333333336</v>
      </c>
      <c r="B250" s="47">
        <f>(臭氧及气象!A250-1462)*24*3600</f>
        <v>3702873600</v>
      </c>
      <c r="C250" s="47">
        <f>臭氧及气象!B250</f>
        <v>11.716670000000001</v>
      </c>
      <c r="D250" s="47">
        <f>臭氧及气象!C250</f>
        <v>87.381330000000005</v>
      </c>
      <c r="E250" s="47">
        <v>81</v>
      </c>
      <c r="F250" s="47">
        <f>IF(臭氧及气象!F250=0,"",臭氧及气象!F250)</f>
        <v>3.3134600000000001</v>
      </c>
      <c r="G250" s="47">
        <f>IF(臭氧及气象!G250=0,"",臭氧及气象!G250)</f>
        <v>4.9321999999999999</v>
      </c>
      <c r="H250" s="47">
        <f>IF(臭氧及气象!H250=0,"",臭氧及气象!H250)</f>
        <v>69</v>
      </c>
      <c r="I250" s="47">
        <f>IF(臭氧及气象!I250=0,"",臭氧及气象!I250)</f>
        <v>2</v>
      </c>
      <c r="J250" s="47">
        <f>IF(臭氧及气象!J250=0,"",臭氧及气象!J250)</f>
        <v>14</v>
      </c>
      <c r="K250" s="47">
        <f>IF(臭氧及气象!K250=0,"",臭氧及气象!K250)</f>
        <v>0.79</v>
      </c>
      <c r="L250" s="47">
        <f>IF(VOCs!DB250="",0,VOCs!DB250)</f>
        <v>0</v>
      </c>
      <c r="M250" s="47">
        <f>IF(VOCs!DC250="",0,VOCs!DC250)</f>
        <v>0</v>
      </c>
      <c r="N250" s="47">
        <f>IF(VOCs!DD250="",0,VOCs!DD250)</f>
        <v>0</v>
      </c>
      <c r="O250" s="47">
        <f>IF(VOCs!DE250="",0,VOCs!DE250)</f>
        <v>0</v>
      </c>
      <c r="P250" s="47">
        <f>IF(VOCs!DF250="",0,VOCs!DF250)</f>
        <v>0</v>
      </c>
      <c r="Q250" s="47">
        <f>IF(VOCs!DG250="",0,VOCs!DG250)</f>
        <v>0</v>
      </c>
      <c r="R250" s="47">
        <f>IF(VOCs!DH250="",0,VOCs!DH250)</f>
        <v>0</v>
      </c>
      <c r="S250" s="47">
        <f>臭氧及气象!D250*8</f>
        <v>17.54664</v>
      </c>
      <c r="T250" s="47">
        <f>(270-臭氧及气象!E250)/360*2*PI()</f>
        <v>1.2671823407764669</v>
      </c>
    </row>
    <row r="251" spans="1:20" x14ac:dyDescent="0.2">
      <c r="A251" s="5">
        <f>臭氧及气象!A251</f>
        <v>44319.375</v>
      </c>
      <c r="B251" s="47">
        <f>(臭氧及气象!A251-1462)*24*3600</f>
        <v>3702877200</v>
      </c>
      <c r="C251" s="47">
        <f>臭氧及气象!B251</f>
        <v>12.567</v>
      </c>
      <c r="D251" s="47">
        <f>臭氧及气象!C251</f>
        <v>86.00667</v>
      </c>
      <c r="E251" s="47">
        <v>82</v>
      </c>
      <c r="F251" s="47">
        <f>IF(臭氧及气象!F251=0,"",臭氧及气象!F251)</f>
        <v>4.8641100000000002</v>
      </c>
      <c r="G251" s="47">
        <f>IF(臭氧及气象!G251=0,"",臭氧及气象!G251)</f>
        <v>19.133330000000001</v>
      </c>
      <c r="H251" s="47">
        <f>IF(臭氧及气象!H251=0,"",臭氧及气象!H251)</f>
        <v>79</v>
      </c>
      <c r="I251" s="47">
        <f>IF(臭氧及气象!I251=0,"",臭氧及气象!I251)</f>
        <v>2</v>
      </c>
      <c r="J251" s="47">
        <f>IF(臭氧及气象!J251=0,"",臭氧及气象!J251)</f>
        <v>13</v>
      </c>
      <c r="K251" s="47">
        <f>IF(臭氧及气象!K251=0,"",臭氧及气象!K251)</f>
        <v>0.75</v>
      </c>
      <c r="L251" s="47">
        <f>IF(VOCs!DB251="",0,VOCs!DB251)</f>
        <v>0</v>
      </c>
      <c r="M251" s="47">
        <f>IF(VOCs!DC251="",0,VOCs!DC251)</f>
        <v>0</v>
      </c>
      <c r="N251" s="47">
        <f>IF(VOCs!DD251="",0,VOCs!DD251)</f>
        <v>0</v>
      </c>
      <c r="O251" s="47">
        <f>IF(VOCs!DE251="",0,VOCs!DE251)</f>
        <v>0</v>
      </c>
      <c r="P251" s="47">
        <f>IF(VOCs!DF251="",0,VOCs!DF251)</f>
        <v>0</v>
      </c>
      <c r="Q251" s="47">
        <f>IF(VOCs!DG251="",0,VOCs!DG251)</f>
        <v>0</v>
      </c>
      <c r="R251" s="47">
        <f>IF(VOCs!DH251="",0,VOCs!DH251)</f>
        <v>0</v>
      </c>
      <c r="S251" s="47">
        <f>臭氧及气象!D251*8</f>
        <v>18.132000000000001</v>
      </c>
      <c r="T251" s="47">
        <f>(270-臭氧及气象!E251)/360*2*PI()</f>
        <v>1.550986839784761</v>
      </c>
    </row>
    <row r="252" spans="1:20" x14ac:dyDescent="0.2">
      <c r="A252" s="5">
        <f>臭氧及气象!A252</f>
        <v>44319.416666666664</v>
      </c>
      <c r="B252" s="47">
        <f>(臭氧及气象!A252-1462)*24*3600</f>
        <v>3702880800</v>
      </c>
      <c r="C252" s="47">
        <f>臭氧及气象!B252</f>
        <v>14.720499999999999</v>
      </c>
      <c r="D252" s="47">
        <f>臭氧及气象!C252</f>
        <v>73.560839999999999</v>
      </c>
      <c r="E252" s="47">
        <v>83</v>
      </c>
      <c r="F252" s="47">
        <f>IF(臭氧及气象!F252=0,"",臭氧及气象!F252)</f>
        <v>6.9892000000000003</v>
      </c>
      <c r="G252" s="47">
        <f>IF(臭氧及气象!G252=0,"",臭氧及气象!G252)</f>
        <v>26.66667</v>
      </c>
      <c r="H252" s="47">
        <f>IF(臭氧及气象!H252=0,"",臭氧及气象!H252)</f>
        <v>95</v>
      </c>
      <c r="I252" s="47">
        <f>IF(臭氧及气象!I252=0,"",臭氧及气象!I252)</f>
        <v>2</v>
      </c>
      <c r="J252" s="47">
        <f>IF(臭氧及气象!J252=0,"",臭氧及气象!J252)</f>
        <v>10</v>
      </c>
      <c r="K252" s="47">
        <f>IF(臭氧及气象!K252=0,"",臭氧及气象!K252)</f>
        <v>0.74</v>
      </c>
      <c r="L252" s="47">
        <f>IF(VOCs!DB252="",0,VOCs!DB252)</f>
        <v>0</v>
      </c>
      <c r="M252" s="47">
        <f>IF(VOCs!DC252="",0,VOCs!DC252)</f>
        <v>0</v>
      </c>
      <c r="N252" s="47">
        <f>IF(VOCs!DD252="",0,VOCs!DD252)</f>
        <v>0</v>
      </c>
      <c r="O252" s="47">
        <f>IF(VOCs!DE252="",0,VOCs!DE252)</f>
        <v>0</v>
      </c>
      <c r="P252" s="47">
        <f>IF(VOCs!DF252="",0,VOCs!DF252)</f>
        <v>0</v>
      </c>
      <c r="Q252" s="47">
        <f>IF(VOCs!DG252="",0,VOCs!DG252)</f>
        <v>0</v>
      </c>
      <c r="R252" s="47">
        <f>IF(VOCs!DH252="",0,VOCs!DH252)</f>
        <v>0</v>
      </c>
      <c r="S252" s="47">
        <f>臭氧及气象!D252*8</f>
        <v>18.51736</v>
      </c>
      <c r="T252" s="47">
        <f>(270-臭氧及气象!E252)/360*2*PI()</f>
        <v>1.4462845379576215</v>
      </c>
    </row>
    <row r="253" spans="1:20" x14ac:dyDescent="0.2">
      <c r="A253" s="5">
        <f>臭氧及气象!A253</f>
        <v>44319.458333333336</v>
      </c>
      <c r="B253" s="47">
        <f>(臭氧及气象!A253-1462)*24*3600</f>
        <v>3702884400</v>
      </c>
      <c r="C253" s="47">
        <f>臭氧及气象!B253</f>
        <v>16.57583</v>
      </c>
      <c r="D253" s="47">
        <f>臭氧及气象!C253</f>
        <v>63.68817</v>
      </c>
      <c r="E253" s="47">
        <v>84</v>
      </c>
      <c r="F253" s="47">
        <f>IF(臭氧及气象!F253=0,"",臭氧及气象!F253)</f>
        <v>7.4562299999999997</v>
      </c>
      <c r="G253" s="47">
        <f>IF(臭氧及气象!G253=0,"",臭氧及气象!G253)</f>
        <v>42.283329999999999</v>
      </c>
      <c r="H253" s="47">
        <f>IF(臭氧及气象!H253=0,"",臭氧及气象!H253)</f>
        <v>99</v>
      </c>
      <c r="I253" s="47">
        <f>IF(臭氧及气象!I253=0,"",臭氧及气象!I253)</f>
        <v>2</v>
      </c>
      <c r="J253" s="47">
        <f>IF(臭氧及气象!J253=0,"",臭氧及气象!J253)</f>
        <v>10</v>
      </c>
      <c r="K253" s="47">
        <f>IF(臭氧及气象!K253=0,"",臭氧及气象!K253)</f>
        <v>0.79</v>
      </c>
      <c r="L253" s="47">
        <f>IF(VOCs!DB253="",0,VOCs!DB253)</f>
        <v>0</v>
      </c>
      <c r="M253" s="47">
        <f>IF(VOCs!DC253="",0,VOCs!DC253)</f>
        <v>0</v>
      </c>
      <c r="N253" s="47">
        <f>IF(VOCs!DD253="",0,VOCs!DD253)</f>
        <v>0</v>
      </c>
      <c r="O253" s="47">
        <f>IF(VOCs!DE253="",0,VOCs!DE253)</f>
        <v>0</v>
      </c>
      <c r="P253" s="47">
        <f>IF(VOCs!DF253="",0,VOCs!DF253)</f>
        <v>0</v>
      </c>
      <c r="Q253" s="47">
        <f>IF(VOCs!DG253="",0,VOCs!DG253)</f>
        <v>0</v>
      </c>
      <c r="R253" s="47">
        <f>IF(VOCs!DH253="",0,VOCs!DH253)</f>
        <v>0</v>
      </c>
      <c r="S253" s="47">
        <f>臭氧及气象!D253*8</f>
        <v>18.934640000000002</v>
      </c>
      <c r="T253" s="47">
        <f>(270-臭氧及气象!E253)/360*2*PI()</f>
        <v>1.4994298136808484</v>
      </c>
    </row>
    <row r="254" spans="1:20" x14ac:dyDescent="0.2">
      <c r="A254" s="5">
        <f>臭氧及气象!A254</f>
        <v>44319.5</v>
      </c>
      <c r="B254" s="47">
        <f>(臭氧及气象!A254-1462)*24*3600</f>
        <v>3702888000</v>
      </c>
      <c r="C254" s="47">
        <f>臭氧及气象!B254</f>
        <v>17.717500000000001</v>
      </c>
      <c r="D254" s="47">
        <f>臭氧及气象!C254</f>
        <v>56.045830000000002</v>
      </c>
      <c r="E254" s="47">
        <v>85</v>
      </c>
      <c r="F254" s="47">
        <f>IF(臭氧及气象!F254=0,"",臭氧及气象!F254)</f>
        <v>7.5143700000000004</v>
      </c>
      <c r="G254" s="47">
        <f>IF(臭氧及气象!G254=0,"",臭氧及气象!G254)</f>
        <v>48.45</v>
      </c>
      <c r="H254" s="47">
        <f>IF(臭氧及气象!H254=0,"",臭氧及气象!H254)</f>
        <v>96</v>
      </c>
      <c r="I254" s="47">
        <f>IF(臭氧及气象!I254=0,"",臭氧及气象!I254)</f>
        <v>2</v>
      </c>
      <c r="J254" s="47">
        <f>IF(臭氧及气象!J254=0,"",臭氧及气象!J254)</f>
        <v>11</v>
      </c>
      <c r="K254" s="47">
        <f>IF(臭氧及气象!K254=0,"",臭氧及气象!K254)</f>
        <v>0.87</v>
      </c>
      <c r="L254" s="47">
        <f>IF(VOCs!DB254="",0,VOCs!DB254)</f>
        <v>0</v>
      </c>
      <c r="M254" s="47">
        <f>IF(VOCs!DC254="",0,VOCs!DC254)</f>
        <v>0</v>
      </c>
      <c r="N254" s="47">
        <f>IF(VOCs!DD254="",0,VOCs!DD254)</f>
        <v>0</v>
      </c>
      <c r="O254" s="47">
        <f>IF(VOCs!DE254="",0,VOCs!DE254)</f>
        <v>0</v>
      </c>
      <c r="P254" s="47">
        <f>IF(VOCs!DF254="",0,VOCs!DF254)</f>
        <v>0</v>
      </c>
      <c r="Q254" s="47">
        <f>IF(VOCs!DG254="",0,VOCs!DG254)</f>
        <v>0</v>
      </c>
      <c r="R254" s="47">
        <f>IF(VOCs!DH254="",0,VOCs!DH254)</f>
        <v>0</v>
      </c>
      <c r="S254" s="47">
        <f>臭氧及气象!D254*8</f>
        <v>18.228000000000002</v>
      </c>
      <c r="T254" s="47">
        <f>(270-臭氧及气象!E254)/360*2*PI()</f>
        <v>1.5929532816489647</v>
      </c>
    </row>
    <row r="255" spans="1:20" x14ac:dyDescent="0.2">
      <c r="A255" s="5">
        <f>臭氧及气象!A255</f>
        <v>44319.541666666664</v>
      </c>
      <c r="B255" s="47">
        <f>(臭氧及气象!A255-1462)*24*3600</f>
        <v>3702891600</v>
      </c>
      <c r="C255" s="47">
        <f>臭氧及气象!B255</f>
        <v>19.059000000000001</v>
      </c>
      <c r="D255" s="47">
        <f>臭氧及气象!C255</f>
        <v>53.048670000000001</v>
      </c>
      <c r="E255" s="47">
        <v>86</v>
      </c>
      <c r="F255" s="47">
        <f>IF(臭氧及气象!F255=0,"",臭氧及气象!F255)</f>
        <v>7.3046199999999999</v>
      </c>
      <c r="G255" s="47">
        <f>IF(臭氧及气象!G255=0,"",臭氧及气象!G255)</f>
        <v>49.203389999999999</v>
      </c>
      <c r="H255" s="47">
        <f>IF(臭氧及气象!H255=0,"",臭氧及气象!H255)</f>
        <v>102</v>
      </c>
      <c r="I255" s="47">
        <f>IF(臭氧及气象!I255=0,"",臭氧及气象!I255)</f>
        <v>2</v>
      </c>
      <c r="J255" s="47">
        <f>IF(臭氧及气象!J255=0,"",臭氧及气象!J255)</f>
        <v>11</v>
      </c>
      <c r="K255" s="47">
        <f>IF(臭氧及气象!K255=0,"",臭氧及气象!K255)</f>
        <v>0.97</v>
      </c>
      <c r="L255" s="47">
        <f>IF(VOCs!DB255="",0,VOCs!DB255)</f>
        <v>0</v>
      </c>
      <c r="M255" s="47">
        <f>IF(VOCs!DC255="",0,VOCs!DC255)</f>
        <v>0</v>
      </c>
      <c r="N255" s="47">
        <f>IF(VOCs!DD255="",0,VOCs!DD255)</f>
        <v>0</v>
      </c>
      <c r="O255" s="47">
        <f>IF(VOCs!DE255="",0,VOCs!DE255)</f>
        <v>0</v>
      </c>
      <c r="P255" s="47">
        <f>IF(VOCs!DF255="",0,VOCs!DF255)</f>
        <v>0</v>
      </c>
      <c r="Q255" s="47">
        <f>IF(VOCs!DG255="",0,VOCs!DG255)</f>
        <v>0</v>
      </c>
      <c r="R255" s="47">
        <f>IF(VOCs!DH255="",0,VOCs!DH255)</f>
        <v>0</v>
      </c>
      <c r="S255" s="47">
        <f>臭氧及气象!D255*8</f>
        <v>15.345359999999999</v>
      </c>
      <c r="T255" s="47">
        <f>(270-臭氧及气象!E255)/360*2*PI()</f>
        <v>1.1452065153423392</v>
      </c>
    </row>
    <row r="256" spans="1:20" x14ac:dyDescent="0.2">
      <c r="A256" s="5">
        <f>臭氧及气象!A256</f>
        <v>44319.583333333336</v>
      </c>
      <c r="B256" s="47">
        <f>(臭氧及气象!A256-1462)*24*3600</f>
        <v>3702895200</v>
      </c>
      <c r="C256" s="47">
        <f>臭氧及气象!B256</f>
        <v>20.283829999999998</v>
      </c>
      <c r="D256" s="47">
        <f>臭氧及气象!C256</f>
        <v>49.393999999999998</v>
      </c>
      <c r="E256" s="47">
        <v>87</v>
      </c>
      <c r="F256" s="47">
        <f>IF(臭氧及气象!F256=0,"",臭氧及气象!F256)</f>
        <v>6.4929899999999998</v>
      </c>
      <c r="G256" s="47">
        <f>IF(臭氧及气象!G256=0,"",臭氧及气象!G256)</f>
        <v>45.366660000000003</v>
      </c>
      <c r="H256" s="47">
        <f>IF(臭氧及气象!H256=0,"",臭氧及气象!H256)</f>
        <v>111</v>
      </c>
      <c r="I256" s="47">
        <f>IF(臭氧及气象!I256=0,"",臭氧及气象!I256)</f>
        <v>2</v>
      </c>
      <c r="J256" s="47">
        <f>IF(臭氧及气象!J256=0,"",臭氧及气象!J256)</f>
        <v>11</v>
      </c>
      <c r="K256" s="47">
        <f>IF(臭氧及气象!K256=0,"",臭氧及气象!K256)</f>
        <v>1.08</v>
      </c>
      <c r="L256" s="47">
        <f>IF(VOCs!DB256="",0,VOCs!DB256)</f>
        <v>0</v>
      </c>
      <c r="M256" s="47">
        <f>IF(VOCs!DC256="",0,VOCs!DC256)</f>
        <v>0</v>
      </c>
      <c r="N256" s="47">
        <f>IF(VOCs!DD256="",0,VOCs!DD256)</f>
        <v>0</v>
      </c>
      <c r="O256" s="47">
        <f>IF(VOCs!DE256="",0,VOCs!DE256)</f>
        <v>0</v>
      </c>
      <c r="P256" s="47">
        <f>IF(VOCs!DF256="",0,VOCs!DF256)</f>
        <v>0</v>
      </c>
      <c r="Q256" s="47">
        <f>IF(VOCs!DG256="",0,VOCs!DG256)</f>
        <v>0</v>
      </c>
      <c r="R256" s="47">
        <f>IF(VOCs!DH256="",0,VOCs!DH256)</f>
        <v>0</v>
      </c>
      <c r="S256" s="47">
        <f>臭氧及气象!D256*8</f>
        <v>16.114640000000001</v>
      </c>
      <c r="T256" s="47">
        <f>(270-臭氧及气象!E256)/360*2*PI()</f>
        <v>1.5528927393279386</v>
      </c>
    </row>
    <row r="257" spans="1:20" x14ac:dyDescent="0.2">
      <c r="A257" s="5">
        <f>臭氧及气象!A257</f>
        <v>44319.625</v>
      </c>
      <c r="B257" s="47">
        <f>(臭氧及气象!A257-1462)*24*3600</f>
        <v>3702898800</v>
      </c>
      <c r="C257" s="47">
        <f>臭氧及气象!B257</f>
        <v>20.950330000000001</v>
      </c>
      <c r="D257" s="47">
        <f>臭氧及气象!C257</f>
        <v>47.503169999999997</v>
      </c>
      <c r="E257" s="47">
        <v>88</v>
      </c>
      <c r="F257" s="47">
        <f>IF(臭氧及气象!F257=0,"",臭氧及气象!F257)</f>
        <v>5.3674400000000002</v>
      </c>
      <c r="G257" s="47">
        <f>IF(臭氧及气象!G257=0,"",臭氧及气象!G257)</f>
        <v>36.694920000000003</v>
      </c>
      <c r="H257" s="47">
        <f>IF(臭氧及气象!H257=0,"",臭氧及气象!H257)</f>
        <v>111</v>
      </c>
      <c r="I257" s="47">
        <f>IF(臭氧及气象!I257=0,"",臭氧及气象!I257)</f>
        <v>2</v>
      </c>
      <c r="J257" s="47">
        <f>IF(臭氧及气象!J257=0,"",臭氧及气象!J257)</f>
        <v>13</v>
      </c>
      <c r="K257" s="47">
        <f>IF(臭氧及气象!K257=0,"",臭氧及气象!K257)</f>
        <v>1.1000000000000001</v>
      </c>
      <c r="L257" s="47">
        <f>IF(VOCs!DB257="",0,VOCs!DB257)</f>
        <v>0</v>
      </c>
      <c r="M257" s="47">
        <f>IF(VOCs!DC257="",0,VOCs!DC257)</f>
        <v>0</v>
      </c>
      <c r="N257" s="47">
        <f>IF(VOCs!DD257="",0,VOCs!DD257)</f>
        <v>0</v>
      </c>
      <c r="O257" s="47">
        <f>IF(VOCs!DE257="",0,VOCs!DE257)</f>
        <v>0</v>
      </c>
      <c r="P257" s="47">
        <f>IF(VOCs!DF257="",0,VOCs!DF257)</f>
        <v>0</v>
      </c>
      <c r="Q257" s="47">
        <f>IF(VOCs!DG257="",0,VOCs!DG257)</f>
        <v>0</v>
      </c>
      <c r="R257" s="47">
        <f>IF(VOCs!DH257="",0,VOCs!DH257)</f>
        <v>0</v>
      </c>
      <c r="S257" s="47">
        <f>臭氧及气象!D257*8</f>
        <v>12.48264</v>
      </c>
      <c r="T257" s="47">
        <f>(270-臭氧及气象!E257)/360*2*PI()</f>
        <v>1.5145181850643394</v>
      </c>
    </row>
    <row r="258" spans="1:20" x14ac:dyDescent="0.2">
      <c r="A258" s="5">
        <f>臭氧及气象!A258</f>
        <v>44319.666666666664</v>
      </c>
      <c r="B258" s="47">
        <f>(臭氧及气象!A258-1462)*24*3600</f>
        <v>3702902400</v>
      </c>
      <c r="C258" s="47">
        <f>臭氧及气象!B258</f>
        <v>20.16</v>
      </c>
      <c r="D258" s="47">
        <f>臭氧及气象!C258</f>
        <v>51.318829999999998</v>
      </c>
      <c r="E258" s="47">
        <v>89</v>
      </c>
      <c r="F258" s="47">
        <f>IF(臭氧及气象!F258=0,"",臭氧及气象!F258)</f>
        <v>4.2557</v>
      </c>
      <c r="G258" s="47">
        <f>IF(臭氧及气象!G258=0,"",臭氧及气象!G258)</f>
        <v>27.16667</v>
      </c>
      <c r="H258" s="47">
        <f>IF(臭氧及气象!H258=0,"",臭氧及气象!H258)</f>
        <v>106</v>
      </c>
      <c r="I258" s="47">
        <f>IF(臭氧及气象!I258=0,"",臭氧及气象!I258)</f>
        <v>2</v>
      </c>
      <c r="J258" s="47">
        <f>IF(臭氧及气象!J258=0,"",臭氧及气象!J258)</f>
        <v>15</v>
      </c>
      <c r="K258" s="47">
        <f>IF(臭氧及气象!K258=0,"",臭氧及气象!K258)</f>
        <v>1.1100000000000001</v>
      </c>
      <c r="L258" s="47">
        <f>IF(VOCs!DB258="",0,VOCs!DB258)</f>
        <v>0</v>
      </c>
      <c r="M258" s="47">
        <f>IF(VOCs!DC258="",0,VOCs!DC258)</f>
        <v>0</v>
      </c>
      <c r="N258" s="47">
        <f>IF(VOCs!DD258="",0,VOCs!DD258)</f>
        <v>0</v>
      </c>
      <c r="O258" s="47">
        <f>IF(VOCs!DE258="",0,VOCs!DE258)</f>
        <v>0</v>
      </c>
      <c r="P258" s="47">
        <f>IF(VOCs!DF258="",0,VOCs!DF258)</f>
        <v>0</v>
      </c>
      <c r="Q258" s="47">
        <f>IF(VOCs!DG258="",0,VOCs!DG258)</f>
        <v>0</v>
      </c>
      <c r="R258" s="47">
        <f>IF(VOCs!DH258="",0,VOCs!DH258)</f>
        <v>0</v>
      </c>
      <c r="S258" s="47">
        <f>臭氧及气象!D258*8</f>
        <v>13.811999999999999</v>
      </c>
      <c r="T258" s="47">
        <f>(270-臭氧及气象!E258)/360*2*PI()</f>
        <v>2.1839653996055444</v>
      </c>
    </row>
    <row r="259" spans="1:20" x14ac:dyDescent="0.2">
      <c r="A259" s="5">
        <f>臭氧及气象!A259</f>
        <v>44319.708333333336</v>
      </c>
      <c r="B259" s="47">
        <f>(臭氧及气象!A259-1462)*24*3600</f>
        <v>3702906000</v>
      </c>
      <c r="C259" s="47">
        <f>臭氧及气象!B259</f>
        <v>19.294830000000001</v>
      </c>
      <c r="D259" s="47">
        <f>臭氧及气象!C259</f>
        <v>53.698169999999998</v>
      </c>
      <c r="E259" s="47">
        <v>90</v>
      </c>
      <c r="F259" s="47">
        <f>IF(臭氧及气象!F259=0,"",臭氧及气象!F259)</f>
        <v>2.0969899999999999</v>
      </c>
      <c r="G259" s="47">
        <f>IF(臭氧及气象!G259=0,"",臭氧及气象!G259)</f>
        <v>18.600000000000001</v>
      </c>
      <c r="H259" s="47">
        <f>IF(臭氧及气象!H259=0,"",臭氧及气象!H259)</f>
        <v>105</v>
      </c>
      <c r="I259" s="47">
        <f>IF(臭氧及气象!I259=0,"",臭氧及气象!I259)</f>
        <v>2</v>
      </c>
      <c r="J259" s="47">
        <f>IF(臭氧及气象!J259=0,"",臭氧及气象!J259)</f>
        <v>16</v>
      </c>
      <c r="K259" s="47">
        <f>IF(臭氧及气象!K259=0,"",臭氧及气象!K259)</f>
        <v>1.17</v>
      </c>
      <c r="L259" s="47">
        <f>IF(VOCs!DB259="",0,VOCs!DB259)</f>
        <v>0</v>
      </c>
      <c r="M259" s="47">
        <f>IF(VOCs!DC259="",0,VOCs!DC259)</f>
        <v>0</v>
      </c>
      <c r="N259" s="47">
        <f>IF(VOCs!DD259="",0,VOCs!DD259)</f>
        <v>0</v>
      </c>
      <c r="O259" s="47">
        <f>IF(VOCs!DE259="",0,VOCs!DE259)</f>
        <v>0</v>
      </c>
      <c r="P259" s="47">
        <f>IF(VOCs!DF259="",0,VOCs!DF259)</f>
        <v>0</v>
      </c>
      <c r="Q259" s="47">
        <f>IF(VOCs!DG259="",0,VOCs!DG259)</f>
        <v>0</v>
      </c>
      <c r="R259" s="47">
        <f>IF(VOCs!DH259="",0,VOCs!DH259)</f>
        <v>0</v>
      </c>
      <c r="S259" s="47">
        <f>臭氧及气象!D259*8</f>
        <v>15.093360000000001</v>
      </c>
      <c r="T259" s="47">
        <f>(270-臭氧及气象!E259)/360*2*PI()</f>
        <v>2.2113199449720513</v>
      </c>
    </row>
    <row r="260" spans="1:20" x14ac:dyDescent="0.2">
      <c r="A260" s="5">
        <f>臭氧及气象!A260</f>
        <v>44319.75</v>
      </c>
      <c r="B260" s="47">
        <f>(臭氧及气象!A260-1462)*24*3600</f>
        <v>3702909600</v>
      </c>
      <c r="C260" s="47">
        <f>臭氧及气象!B260</f>
        <v>18.996500000000001</v>
      </c>
      <c r="D260" s="47">
        <f>臭氧及气象!C260</f>
        <v>55.955829999999999</v>
      </c>
      <c r="E260" s="47">
        <v>91</v>
      </c>
      <c r="F260" s="47">
        <f>IF(臭氧及气象!F260=0,"",臭氧及气象!F260)</f>
        <v>0.52156999999999998</v>
      </c>
      <c r="G260" s="47">
        <f>IF(臭氧及气象!G260=0,"",臭氧及气象!G260)</f>
        <v>8.5666700000000002</v>
      </c>
      <c r="H260" s="47">
        <f>IF(臭氧及气象!H260=0,"",臭氧及气象!H260)</f>
        <v>97</v>
      </c>
      <c r="I260" s="47">
        <f>IF(臭氧及气象!I260=0,"",臭氧及气象!I260)</f>
        <v>2</v>
      </c>
      <c r="J260" s="47">
        <f>IF(臭氧及气象!J260=0,"",臭氧及气象!J260)</f>
        <v>18</v>
      </c>
      <c r="K260" s="47">
        <f>IF(臭氧及气象!K260=0,"",臭氧及气象!K260)</f>
        <v>1.18</v>
      </c>
      <c r="L260" s="47">
        <f>IF(VOCs!DB260="",0,VOCs!DB260)</f>
        <v>0</v>
      </c>
      <c r="M260" s="47">
        <f>IF(VOCs!DC260="",0,VOCs!DC260)</f>
        <v>0</v>
      </c>
      <c r="N260" s="47">
        <f>IF(VOCs!DD260="",0,VOCs!DD260)</f>
        <v>0</v>
      </c>
      <c r="O260" s="47">
        <f>IF(VOCs!DE260="",0,VOCs!DE260)</f>
        <v>0</v>
      </c>
      <c r="P260" s="47">
        <f>IF(VOCs!DF260="",0,VOCs!DF260)</f>
        <v>0</v>
      </c>
      <c r="Q260" s="47">
        <f>IF(VOCs!DG260="",0,VOCs!DG260)</f>
        <v>0</v>
      </c>
      <c r="R260" s="47">
        <f>IF(VOCs!DH260="",0,VOCs!DH260)</f>
        <v>0</v>
      </c>
      <c r="S260" s="47">
        <f>臭氧及气象!D260*8</f>
        <v>9.6346399999999992</v>
      </c>
      <c r="T260" s="47">
        <f>(270-臭氧及气象!E260)/360*2*PI()</f>
        <v>1.7239611859621629</v>
      </c>
    </row>
    <row r="261" spans="1:20" x14ac:dyDescent="0.2">
      <c r="A261" s="5">
        <f>臭氧及气象!A261</f>
        <v>44319.791666666664</v>
      </c>
      <c r="B261" s="47">
        <f>(臭氧及气象!A261-1462)*24*3600</f>
        <v>3702913200</v>
      </c>
      <c r="C261" s="47">
        <f>臭氧及气象!B261</f>
        <v>17.210170000000002</v>
      </c>
      <c r="D261" s="47">
        <f>臭氧及气象!C261</f>
        <v>61.759169999999997</v>
      </c>
      <c r="E261" s="47">
        <v>92</v>
      </c>
      <c r="F261" s="47">
        <f>IF(臭氧及气象!F261=0,"",臭氧及气象!F261)</f>
        <v>5.8139999999999997E-2</v>
      </c>
      <c r="G261" s="47">
        <f>IF(臭氧及气象!G261=0,"",臭氧及气象!G261)</f>
        <v>2.15</v>
      </c>
      <c r="H261" s="47">
        <f>IF(臭氧及气象!H261=0,"",臭氧及气象!H261)</f>
        <v>86</v>
      </c>
      <c r="I261" s="47">
        <f>IF(臭氧及气象!I261=0,"",臭氧及气象!I261)</f>
        <v>1</v>
      </c>
      <c r="J261" s="47">
        <f>IF(臭氧及气象!J261=0,"",臭氧及气象!J261)</f>
        <v>21</v>
      </c>
      <c r="K261" s="47">
        <f>IF(臭氧及气象!K261=0,"",臭氧及气象!K261)</f>
        <v>1.0900000000000001</v>
      </c>
      <c r="L261" s="47">
        <f>IF(VOCs!DB261="",0,VOCs!DB261)</f>
        <v>0</v>
      </c>
      <c r="M261" s="47">
        <f>IF(VOCs!DC261="",0,VOCs!DC261)</f>
        <v>0</v>
      </c>
      <c r="N261" s="47">
        <f>IF(VOCs!DD261="",0,VOCs!DD261)</f>
        <v>0</v>
      </c>
      <c r="O261" s="47">
        <f>IF(VOCs!DE261="",0,VOCs!DE261)</f>
        <v>0</v>
      </c>
      <c r="P261" s="47">
        <f>IF(VOCs!DF261="",0,VOCs!DF261)</f>
        <v>0</v>
      </c>
      <c r="Q261" s="47">
        <f>IF(VOCs!DG261="",0,VOCs!DG261)</f>
        <v>0</v>
      </c>
      <c r="R261" s="47">
        <f>IF(VOCs!DH261="",0,VOCs!DH261)</f>
        <v>0</v>
      </c>
      <c r="S261" s="47">
        <f>臭氧及气象!D261*8</f>
        <v>12.22664</v>
      </c>
      <c r="T261" s="47">
        <f>(270-臭氧及气象!E261)/360*2*PI()</f>
        <v>2.2716647038597557</v>
      </c>
    </row>
    <row r="262" spans="1:20" x14ac:dyDescent="0.2">
      <c r="A262" s="5">
        <f>臭氧及气象!A262</f>
        <v>44319.833333333336</v>
      </c>
      <c r="B262" s="47">
        <f>(臭氧及气象!A262-1462)*24*3600</f>
        <v>3702916800</v>
      </c>
      <c r="C262" s="47">
        <f>臭氧及气象!B262</f>
        <v>15.664</v>
      </c>
      <c r="D262" s="47">
        <f>臭氧及气象!C262</f>
        <v>67.661829999999995</v>
      </c>
      <c r="E262" s="47">
        <v>93</v>
      </c>
      <c r="F262" s="47">
        <f>IF(臭氧及气象!F262=0,"",臭氧及气象!F262)</f>
        <v>7.4870000000000006E-2</v>
      </c>
      <c r="G262" s="47" t="str">
        <f>IF(臭氧及气象!G262=0,"",臭氧及气象!G262)</f>
        <v/>
      </c>
      <c r="H262" s="47">
        <f>IF(臭氧及气象!H262=0,"",臭氧及气象!H262)</f>
        <v>74</v>
      </c>
      <c r="I262" s="47">
        <f>IF(臭氧及气象!I262=0,"",臭氧及气象!I262)</f>
        <v>1</v>
      </c>
      <c r="J262" s="47">
        <f>IF(臭氧及气象!J262=0,"",臭氧及气象!J262)</f>
        <v>22</v>
      </c>
      <c r="K262" s="47">
        <f>IF(臭氧及气象!K262=0,"",臭氧及气象!K262)</f>
        <v>0.97</v>
      </c>
      <c r="L262" s="47">
        <f>IF(VOCs!DB262="",0,VOCs!DB262)</f>
        <v>0</v>
      </c>
      <c r="M262" s="47">
        <f>IF(VOCs!DC262="",0,VOCs!DC262)</f>
        <v>0</v>
      </c>
      <c r="N262" s="47">
        <f>IF(VOCs!DD262="",0,VOCs!DD262)</f>
        <v>0</v>
      </c>
      <c r="O262" s="47">
        <f>IF(VOCs!DE262="",0,VOCs!DE262)</f>
        <v>0</v>
      </c>
      <c r="P262" s="47">
        <f>IF(VOCs!DF262="",0,VOCs!DF262)</f>
        <v>0</v>
      </c>
      <c r="Q262" s="47">
        <f>IF(VOCs!DG262="",0,VOCs!DG262)</f>
        <v>0</v>
      </c>
      <c r="R262" s="47">
        <f>IF(VOCs!DH262="",0,VOCs!DH262)</f>
        <v>0</v>
      </c>
      <c r="S262" s="47">
        <f>臭氧及气象!D262*8</f>
        <v>10.512</v>
      </c>
      <c r="T262" s="47">
        <f>(270-臭氧及气象!E262)/360*2*PI()</f>
        <v>2.1676500617579015</v>
      </c>
    </row>
    <row r="263" spans="1:20" x14ac:dyDescent="0.2">
      <c r="A263" s="5">
        <f>臭氧及气象!A263</f>
        <v>44319.875</v>
      </c>
      <c r="B263" s="47">
        <f>(臭氧及气象!A263-1462)*24*3600</f>
        <v>3702920400</v>
      </c>
      <c r="C263" s="47">
        <f>臭氧及气象!B263</f>
        <v>15.00867</v>
      </c>
      <c r="D263" s="47">
        <f>臭氧及气象!C263</f>
        <v>71.043660000000003</v>
      </c>
      <c r="E263" s="47">
        <v>94</v>
      </c>
      <c r="F263" s="47">
        <f>IF(臭氧及气象!F263=0,"",臭氧及气象!F263)</f>
        <v>7.6350000000000001E-2</v>
      </c>
      <c r="G263" s="47" t="str">
        <f>IF(臭氧及气象!G263=0,"",臭氧及气象!G263)</f>
        <v/>
      </c>
      <c r="H263" s="47">
        <f>IF(臭氧及气象!H263=0,"",臭氧及气象!H263)</f>
        <v>64</v>
      </c>
      <c r="I263" s="47">
        <f>IF(臭氧及气象!I263=0,"",臭氧及气象!I263)</f>
        <v>1</v>
      </c>
      <c r="J263" s="47">
        <f>IF(臭氧及气象!J263=0,"",臭氧及气象!J263)</f>
        <v>25</v>
      </c>
      <c r="K263" s="47">
        <f>IF(臭氧及气象!K263=0,"",臭氧及气象!K263)</f>
        <v>0.91</v>
      </c>
      <c r="L263" s="47">
        <f>IF(VOCs!DB263="",0,VOCs!DB263)</f>
        <v>0</v>
      </c>
      <c r="M263" s="47">
        <f>IF(VOCs!DC263="",0,VOCs!DC263)</f>
        <v>0</v>
      </c>
      <c r="N263" s="47">
        <f>IF(VOCs!DD263="",0,VOCs!DD263)</f>
        <v>0</v>
      </c>
      <c r="O263" s="47">
        <f>IF(VOCs!DE263="",0,VOCs!DE263)</f>
        <v>0</v>
      </c>
      <c r="P263" s="47">
        <f>IF(VOCs!DF263="",0,VOCs!DF263)</f>
        <v>0</v>
      </c>
      <c r="Q263" s="47">
        <f>IF(VOCs!DG263="",0,VOCs!DG263)</f>
        <v>0</v>
      </c>
      <c r="R263" s="47">
        <f>IF(VOCs!DH263="",0,VOCs!DH263)</f>
        <v>0</v>
      </c>
      <c r="S263" s="47">
        <f>臭氧及气象!D263*8</f>
        <v>6.1373600000000001</v>
      </c>
      <c r="T263" s="47">
        <f>(270-臭氧及气象!E263)/360*2*PI()</f>
        <v>1.9246129634176909</v>
      </c>
    </row>
    <row r="264" spans="1:20" x14ac:dyDescent="0.2">
      <c r="A264" s="5">
        <f>臭氧及气象!A264</f>
        <v>44319.916666666664</v>
      </c>
      <c r="B264" s="47">
        <f>(臭氧及气象!A264-1462)*24*3600</f>
        <v>3702924000</v>
      </c>
      <c r="C264" s="47">
        <f>臭氧及气象!B264</f>
        <v>14.77483</v>
      </c>
      <c r="D264" s="47">
        <f>臭氧及气象!C264</f>
        <v>71.941999999999993</v>
      </c>
      <c r="E264" s="47">
        <v>95</v>
      </c>
      <c r="F264" s="47">
        <f>IF(臭氧及气象!F264=0,"",臭氧及气象!F264)</f>
        <v>7.8189999999999996E-2</v>
      </c>
      <c r="G264" s="47" t="str">
        <f>IF(臭氧及气象!G264=0,"",臭氧及气象!G264)</f>
        <v/>
      </c>
      <c r="H264" s="47">
        <f>IF(臭氧及气象!H264=0,"",臭氧及气象!H264)</f>
        <v>55</v>
      </c>
      <c r="I264" s="47">
        <f>IF(臭氧及气象!I264=0,"",臭氧及气象!I264)</f>
        <v>1</v>
      </c>
      <c r="J264" s="47">
        <f>IF(臭氧及气象!J264=0,"",臭氧及气象!J264)</f>
        <v>25</v>
      </c>
      <c r="K264" s="47">
        <f>IF(臭氧及气象!K264=0,"",臭氧及气象!K264)</f>
        <v>0.81</v>
      </c>
      <c r="L264" s="47">
        <f>IF(VOCs!DB264="",0,VOCs!DB264)</f>
        <v>0</v>
      </c>
      <c r="M264" s="47">
        <f>IF(VOCs!DC264="",0,VOCs!DC264)</f>
        <v>0</v>
      </c>
      <c r="N264" s="47">
        <f>IF(VOCs!DD264="",0,VOCs!DD264)</f>
        <v>0</v>
      </c>
      <c r="O264" s="47">
        <f>IF(VOCs!DE264="",0,VOCs!DE264)</f>
        <v>0</v>
      </c>
      <c r="P264" s="47">
        <f>IF(VOCs!DF264="",0,VOCs!DF264)</f>
        <v>0</v>
      </c>
      <c r="Q264" s="47">
        <f>IF(VOCs!DG264="",0,VOCs!DG264)</f>
        <v>0</v>
      </c>
      <c r="R264" s="47">
        <f>IF(VOCs!DH264="",0,VOCs!DH264)</f>
        <v>0</v>
      </c>
      <c r="S264" s="47">
        <f>臭氧及气象!D264*8</f>
        <v>8.6386400000000005</v>
      </c>
      <c r="T264" s="47">
        <f>(270-臭氧及气象!E264)/360*2*PI()</f>
        <v>1.3135697016359722</v>
      </c>
    </row>
    <row r="265" spans="1:20" x14ac:dyDescent="0.2">
      <c r="A265" s="5">
        <f>臭氧及气象!A265</f>
        <v>44319.958333333336</v>
      </c>
      <c r="B265" s="47">
        <f>(臭氧及气象!A265-1462)*24*3600</f>
        <v>3702927600</v>
      </c>
      <c r="C265" s="47">
        <f>臭氧及气象!B265</f>
        <v>14.395</v>
      </c>
      <c r="D265" s="47">
        <f>臭氧及气象!C265</f>
        <v>74.655829999999995</v>
      </c>
      <c r="E265" s="47">
        <v>96</v>
      </c>
      <c r="F265" s="47">
        <f>IF(臭氧及气象!F265=0,"",臭氧及气象!F265)</f>
        <v>7.7979999999999994E-2</v>
      </c>
      <c r="G265" s="47" t="str">
        <f>IF(臭氧及气象!G265=0,"",臭氧及气象!G265)</f>
        <v/>
      </c>
      <c r="H265" s="47">
        <f>IF(臭氧及气象!H265=0,"",臭氧及气象!H265)</f>
        <v>46</v>
      </c>
      <c r="I265" s="47">
        <f>IF(臭氧及气象!I265=0,"",臭氧及气象!I265)</f>
        <v>1</v>
      </c>
      <c r="J265" s="47">
        <f>IF(臭氧及气象!J265=0,"",臭氧及气象!J265)</f>
        <v>26</v>
      </c>
      <c r="K265" s="47">
        <f>IF(臭氧及气象!K265=0,"",臭氧及气象!K265)</f>
        <v>0.75</v>
      </c>
      <c r="L265" s="47">
        <f>IF(VOCs!DB265="",0,VOCs!DB265)</f>
        <v>0</v>
      </c>
      <c r="M265" s="47">
        <f>IF(VOCs!DC265="",0,VOCs!DC265)</f>
        <v>0</v>
      </c>
      <c r="N265" s="47">
        <f>IF(VOCs!DD265="",0,VOCs!DD265)</f>
        <v>0</v>
      </c>
      <c r="O265" s="47">
        <f>IF(VOCs!DE265="",0,VOCs!DE265)</f>
        <v>0</v>
      </c>
      <c r="P265" s="47">
        <f>IF(VOCs!DF265="",0,VOCs!DF265)</f>
        <v>0</v>
      </c>
      <c r="Q265" s="47">
        <f>IF(VOCs!DG265="",0,VOCs!DG265)</f>
        <v>0</v>
      </c>
      <c r="R265" s="47">
        <f>IF(VOCs!DH265="",0,VOCs!DH265)</f>
        <v>0</v>
      </c>
      <c r="S265" s="47">
        <f>臭氧及气象!D265*8</f>
        <v>8.0213599999999996</v>
      </c>
      <c r="T265" s="47">
        <f>(270-臭氧及气象!E265)/360*2*PI()</f>
        <v>1.4590516214359595</v>
      </c>
    </row>
    <row r="266" spans="1:20" x14ac:dyDescent="0.2">
      <c r="A266" s="5">
        <f>臭氧及气象!A266</f>
        <v>44320</v>
      </c>
      <c r="B266" s="47">
        <f>(臭氧及气象!A266-1462)*24*3600</f>
        <v>3702931200</v>
      </c>
      <c r="C266" s="47">
        <f>臭氧及气象!B266</f>
        <v>14.46383</v>
      </c>
      <c r="D266" s="47">
        <f>臭氧及气象!C266</f>
        <v>73.669669999999996</v>
      </c>
      <c r="E266" s="47">
        <v>97</v>
      </c>
      <c r="F266" s="47">
        <f>IF(臭氧及气象!F266=0,"",臭氧及气象!F266)</f>
        <v>7.7740000000000004E-2</v>
      </c>
      <c r="G266" s="47" t="str">
        <f>IF(臭氧及气象!G266=0,"",臭氧及气象!G266)</f>
        <v/>
      </c>
      <c r="H266" s="47">
        <f>IF(臭氧及气象!H266=0,"",臭氧及气象!H266)</f>
        <v>53</v>
      </c>
      <c r="I266" s="47">
        <f>IF(臭氧及气象!I266=0,"",臭氧及气象!I266)</f>
        <v>1</v>
      </c>
      <c r="J266" s="47">
        <f>IF(臭氧及气象!J266=0,"",臭氧及气象!J266)</f>
        <v>23</v>
      </c>
      <c r="K266" s="47">
        <f>IF(臭氧及气象!K266=0,"",臭氧及气象!K266)</f>
        <v>0.82</v>
      </c>
      <c r="L266" s="47">
        <f>IF(VOCs!DB266="",0,VOCs!DB266)</f>
        <v>0</v>
      </c>
      <c r="M266" s="47">
        <f>IF(VOCs!DC266="",0,VOCs!DC266)</f>
        <v>0</v>
      </c>
      <c r="N266" s="47">
        <f>IF(VOCs!DD266="",0,VOCs!DD266)</f>
        <v>0</v>
      </c>
      <c r="O266" s="47">
        <f>IF(VOCs!DE266="",0,VOCs!DE266)</f>
        <v>0</v>
      </c>
      <c r="P266" s="47">
        <f>IF(VOCs!DF266="",0,VOCs!DF266)</f>
        <v>0</v>
      </c>
      <c r="Q266" s="47">
        <f>IF(VOCs!DG266="",0,VOCs!DG266)</f>
        <v>0</v>
      </c>
      <c r="R266" s="47">
        <f>IF(VOCs!DH266="",0,VOCs!DH266)</f>
        <v>0</v>
      </c>
      <c r="S266" s="47">
        <f>臭氧及气象!D266*8</f>
        <v>6.64</v>
      </c>
      <c r="T266" s="47">
        <f>(270-臭氧及气象!E266)/360*2*PI()</f>
        <v>1.5360206414489095</v>
      </c>
    </row>
    <row r="267" spans="1:20" x14ac:dyDescent="0.2">
      <c r="A267" s="5">
        <f>臭氧及气象!A267</f>
        <v>44320.041666666664</v>
      </c>
      <c r="B267" s="47">
        <f>(臭氧及气象!A267-1462)*24*3600</f>
        <v>3702934800</v>
      </c>
      <c r="C267" s="47">
        <f>臭氧及气象!B267</f>
        <v>14.13339</v>
      </c>
      <c r="D267" s="47">
        <f>臭氧及气象!C267</f>
        <v>76.038390000000007</v>
      </c>
      <c r="E267" s="47">
        <v>98</v>
      </c>
      <c r="F267" s="47">
        <f>IF(臭氧及气象!F267=0,"",臭氧及气象!F267)</f>
        <v>7.8130000000000005E-2</v>
      </c>
      <c r="G267" s="47" t="str">
        <f>IF(臭氧及气象!G267=0,"",臭氧及气象!G267)</f>
        <v/>
      </c>
      <c r="H267" s="47">
        <f>IF(臭氧及气象!H267=0,"",臭氧及气象!H267)</f>
        <v>39</v>
      </c>
      <c r="I267" s="47">
        <f>IF(臭氧及气象!I267=0,"",臭氧及气象!I267)</f>
        <v>1</v>
      </c>
      <c r="J267" s="47">
        <f>IF(臭氧及气象!J267=0,"",臭氧及气象!J267)</f>
        <v>26</v>
      </c>
      <c r="K267" s="47">
        <f>IF(臭氧及气象!K267=0,"",臭氧及气象!K267)</f>
        <v>0.78</v>
      </c>
      <c r="L267" s="47">
        <f>IF(VOCs!DB267="",0,VOCs!DB267)</f>
        <v>0</v>
      </c>
      <c r="M267" s="47">
        <f>IF(VOCs!DC267="",0,VOCs!DC267)</f>
        <v>0</v>
      </c>
      <c r="N267" s="47">
        <f>IF(VOCs!DD267="",0,VOCs!DD267)</f>
        <v>0</v>
      </c>
      <c r="O267" s="47">
        <f>IF(VOCs!DE267="",0,VOCs!DE267)</f>
        <v>0</v>
      </c>
      <c r="P267" s="47">
        <f>IF(VOCs!DF267="",0,VOCs!DF267)</f>
        <v>0</v>
      </c>
      <c r="Q267" s="47">
        <f>IF(VOCs!DG267="",0,VOCs!DG267)</f>
        <v>0</v>
      </c>
      <c r="R267" s="47">
        <f>IF(VOCs!DH267="",0,VOCs!DH267)</f>
        <v>0</v>
      </c>
      <c r="S267" s="47">
        <f>臭氧及气象!D267*8</f>
        <v>12.66</v>
      </c>
      <c r="T267" s="47">
        <f>(270-臭氧及气象!E267)/360*2*PI()</f>
        <v>0.54217955081503066</v>
      </c>
    </row>
    <row r="268" spans="1:20" x14ac:dyDescent="0.2">
      <c r="A268" s="5">
        <f>臭氧及气象!A268</f>
        <v>44320.083333333336</v>
      </c>
      <c r="B268" s="47">
        <f>(臭氧及气象!A268-1462)*24*3600</f>
        <v>3702938400</v>
      </c>
      <c r="C268" s="47">
        <f>臭氧及气象!B268</f>
        <v>13.89367</v>
      </c>
      <c r="D268" s="47">
        <f>臭氧及气象!C268</f>
        <v>78.179500000000004</v>
      </c>
      <c r="E268" s="47">
        <v>99</v>
      </c>
      <c r="F268" s="47">
        <f>IF(臭氧及气象!F268=0,"",臭氧及气象!F268)</f>
        <v>7.9329999999999998E-2</v>
      </c>
      <c r="G268" s="47" t="str">
        <f>IF(臭氧及气象!G268=0,"",臭氧及气象!G268)</f>
        <v/>
      </c>
      <c r="H268" s="47">
        <f>IF(臭氧及气象!H268=0,"",臭氧及气象!H268)</f>
        <v>39</v>
      </c>
      <c r="I268" s="47">
        <f>IF(臭氧及气象!I268=0,"",臭氧及气象!I268)</f>
        <v>1</v>
      </c>
      <c r="J268" s="47">
        <f>IF(臭氧及气象!J268=0,"",臭氧及气象!J268)</f>
        <v>27</v>
      </c>
      <c r="K268" s="47">
        <f>IF(臭氧及气象!K268=0,"",臭氧及气象!K268)</f>
        <v>0.79</v>
      </c>
      <c r="L268" s="47">
        <f>IF(VOCs!DB268="",0,VOCs!DB268)</f>
        <v>0</v>
      </c>
      <c r="M268" s="47">
        <f>IF(VOCs!DC268="",0,VOCs!DC268)</f>
        <v>0</v>
      </c>
      <c r="N268" s="47">
        <f>IF(VOCs!DD268="",0,VOCs!DD268)</f>
        <v>0</v>
      </c>
      <c r="O268" s="47">
        <f>IF(VOCs!DE268="",0,VOCs!DE268)</f>
        <v>0</v>
      </c>
      <c r="P268" s="47">
        <f>IF(VOCs!DF268="",0,VOCs!DF268)</f>
        <v>0</v>
      </c>
      <c r="Q268" s="47">
        <f>IF(VOCs!DG268="",0,VOCs!DG268)</f>
        <v>0</v>
      </c>
      <c r="R268" s="47">
        <f>IF(VOCs!DH268="",0,VOCs!DH268)</f>
        <v>0</v>
      </c>
      <c r="S268" s="47">
        <f>臭氧及气象!D268*8</f>
        <v>9.8466400000000007</v>
      </c>
      <c r="T268" s="47">
        <f>(270-臭氧及气象!E268)/360*2*PI()</f>
        <v>-0.50185720910620546</v>
      </c>
    </row>
    <row r="269" spans="1:20" x14ac:dyDescent="0.2">
      <c r="A269" s="5">
        <f>臭氧及气象!A269</f>
        <v>44320.125</v>
      </c>
      <c r="B269" s="47">
        <f>(臭氧及气象!A269-1462)*24*3600</f>
        <v>3702942000</v>
      </c>
      <c r="C269" s="47">
        <f>臭氧及气象!B269</f>
        <v>13.446669999999999</v>
      </c>
      <c r="D269" s="47">
        <f>臭氧及气象!C269</f>
        <v>80.11</v>
      </c>
      <c r="E269" s="47">
        <v>100</v>
      </c>
      <c r="F269" s="47">
        <f>IF(臭氧及气象!F269=0,"",臭氧及气象!F269)</f>
        <v>7.7990000000000004E-2</v>
      </c>
      <c r="G269" s="47" t="str">
        <f>IF(臭氧及气象!G269=0,"",臭氧及气象!G269)</f>
        <v/>
      </c>
      <c r="H269" s="47">
        <f>IF(臭氧及气象!H269=0,"",臭氧及气象!H269)</f>
        <v>45</v>
      </c>
      <c r="I269" s="47">
        <f>IF(臭氧及气象!I269=0,"",臭氧及气象!I269)</f>
        <v>2</v>
      </c>
      <c r="J269" s="47">
        <f>IF(臭氧及气象!J269=0,"",臭氧及气象!J269)</f>
        <v>21</v>
      </c>
      <c r="K269" s="47">
        <f>IF(臭氧及气象!K269=0,"",臭氧及气象!K269)</f>
        <v>0.87</v>
      </c>
      <c r="L269" s="47">
        <f>IF(VOCs!DB269="",0,VOCs!DB269)</f>
        <v>0</v>
      </c>
      <c r="M269" s="47">
        <f>IF(VOCs!DC269="",0,VOCs!DC269)</f>
        <v>0</v>
      </c>
      <c r="N269" s="47">
        <f>IF(VOCs!DD269="",0,VOCs!DD269)</f>
        <v>0</v>
      </c>
      <c r="O269" s="47">
        <f>IF(VOCs!DE269="",0,VOCs!DE269)</f>
        <v>0</v>
      </c>
      <c r="P269" s="47">
        <f>IF(VOCs!DF269="",0,VOCs!DF269)</f>
        <v>0</v>
      </c>
      <c r="Q269" s="47">
        <f>IF(VOCs!DG269="",0,VOCs!DG269)</f>
        <v>0</v>
      </c>
      <c r="R269" s="47">
        <f>IF(VOCs!DH269="",0,VOCs!DH269)</f>
        <v>0</v>
      </c>
      <c r="S269" s="47">
        <f>臭氧及气象!D269*8</f>
        <v>10.5</v>
      </c>
      <c r="T269" s="47">
        <f>(270-臭氧及气象!E269)/360*2*PI()</f>
        <v>-0.3419850496235245</v>
      </c>
    </row>
    <row r="270" spans="1:20" x14ac:dyDescent="0.2">
      <c r="A270" s="5">
        <f>臭氧及气象!A270</f>
        <v>44320.166666666664</v>
      </c>
      <c r="B270" s="47">
        <f>(臭氧及气象!A270-1462)*24*3600</f>
        <v>3702945600</v>
      </c>
      <c r="C270" s="47">
        <f>臭氧及气象!B270</f>
        <v>13.098000000000001</v>
      </c>
      <c r="D270" s="47">
        <f>臭氧及气象!C270</f>
        <v>81.884159999999994</v>
      </c>
      <c r="E270" s="47">
        <v>101</v>
      </c>
      <c r="F270" s="47">
        <f>IF(臭氧及气象!F270=0,"",臭氧及气象!F270)</f>
        <v>8.0530000000000004E-2</v>
      </c>
      <c r="G270" s="47" t="str">
        <f>IF(臭氧及气象!G270=0,"",臭氧及气象!G270)</f>
        <v/>
      </c>
      <c r="H270" s="47">
        <f>IF(臭氧及气象!H270=0,"",臭氧及气象!H270)</f>
        <v>37</v>
      </c>
      <c r="I270" s="47">
        <f>IF(臭氧及气象!I270=0,"",臭氧及气象!I270)</f>
        <v>1</v>
      </c>
      <c r="J270" s="47">
        <f>IF(臭氧及气象!J270=0,"",臭氧及气象!J270)</f>
        <v>23</v>
      </c>
      <c r="K270" s="47">
        <f>IF(臭氧及气象!K270=0,"",臭氧及气象!K270)</f>
        <v>0.89</v>
      </c>
      <c r="L270" s="47">
        <f>IF(VOCs!DB270="",0,VOCs!DB270)</f>
        <v>0</v>
      </c>
      <c r="M270" s="47">
        <f>IF(VOCs!DC270="",0,VOCs!DC270)</f>
        <v>0</v>
      </c>
      <c r="N270" s="47">
        <f>IF(VOCs!DD270="",0,VOCs!DD270)</f>
        <v>0</v>
      </c>
      <c r="O270" s="47">
        <f>IF(VOCs!DE270="",0,VOCs!DE270)</f>
        <v>0</v>
      </c>
      <c r="P270" s="47">
        <f>IF(VOCs!DF270="",0,VOCs!DF270)</f>
        <v>0</v>
      </c>
      <c r="Q270" s="47">
        <f>IF(VOCs!DG270="",0,VOCs!DG270)</f>
        <v>0</v>
      </c>
      <c r="R270" s="47">
        <f>IF(VOCs!DH270="",0,VOCs!DH270)</f>
        <v>0</v>
      </c>
      <c r="S270" s="47">
        <f>臭氧及气象!D270*8</f>
        <v>7.5133599999999996</v>
      </c>
      <c r="T270" s="47">
        <f>(270-臭氧及气象!E270)/360*2*PI()</f>
        <v>-0.10347533536298768</v>
      </c>
    </row>
    <row r="271" spans="1:20" x14ac:dyDescent="0.2">
      <c r="A271" s="5">
        <f>臭氧及气象!A271</f>
        <v>44320.208333333336</v>
      </c>
      <c r="B271" s="47">
        <f>(臭氧及气象!A271-1462)*24*3600</f>
        <v>3702949200</v>
      </c>
      <c r="C271" s="47">
        <f>臭氧及气象!B271</f>
        <v>12.692830000000001</v>
      </c>
      <c r="D271" s="47">
        <f>臭氧及气象!C271</f>
        <v>84.433670000000006</v>
      </c>
      <c r="E271" s="47">
        <v>102</v>
      </c>
      <c r="F271" s="47">
        <f>IF(臭氧及气象!F271=0,"",臭氧及气象!F271)</f>
        <v>0.12132</v>
      </c>
      <c r="G271" s="47" t="str">
        <f>IF(臭氧及气象!G271=0,"",臭氧及气象!G271)</f>
        <v/>
      </c>
      <c r="H271" s="47">
        <f>IF(臭氧及气象!H271=0,"",臭氧及气象!H271)</f>
        <v>30</v>
      </c>
      <c r="I271" s="47">
        <f>IF(臭氧及气象!I271=0,"",臭氧及气象!I271)</f>
        <v>2</v>
      </c>
      <c r="J271" s="47">
        <f>IF(臭氧及气象!J271=0,"",臭氧及气象!J271)</f>
        <v>27</v>
      </c>
      <c r="K271" s="47">
        <f>IF(臭氧及气象!K271=0,"",臭氧及气象!K271)</f>
        <v>0.87</v>
      </c>
      <c r="L271" s="47">
        <f>IF(VOCs!DB271="",0,VOCs!DB271)</f>
        <v>0</v>
      </c>
      <c r="M271" s="47">
        <f>IF(VOCs!DC271="",0,VOCs!DC271)</f>
        <v>0</v>
      </c>
      <c r="N271" s="47">
        <f>IF(VOCs!DD271="",0,VOCs!DD271)</f>
        <v>0</v>
      </c>
      <c r="O271" s="47">
        <f>IF(VOCs!DE271="",0,VOCs!DE271)</f>
        <v>0</v>
      </c>
      <c r="P271" s="47">
        <f>IF(VOCs!DF271="",0,VOCs!DF271)</f>
        <v>0</v>
      </c>
      <c r="Q271" s="47">
        <f>IF(VOCs!DG271="",0,VOCs!DG271)</f>
        <v>0</v>
      </c>
      <c r="R271" s="47">
        <f>IF(VOCs!DH271="",0,VOCs!DH271)</f>
        <v>0</v>
      </c>
      <c r="S271" s="47">
        <f>臭氧及气象!D271*8</f>
        <v>5.34</v>
      </c>
      <c r="T271" s="47">
        <f>(270-臭氧及气象!E271)/360*2*PI()</f>
        <v>0.54112711727607798</v>
      </c>
    </row>
    <row r="272" spans="1:20" x14ac:dyDescent="0.2">
      <c r="A272" s="5">
        <f>臭氧及气象!A272</f>
        <v>44320.25</v>
      </c>
      <c r="B272" s="47">
        <f>(臭氧及气象!A272-1462)*24*3600</f>
        <v>3702952800</v>
      </c>
      <c r="C272" s="47">
        <f>臭氧及气象!B272</f>
        <v>12.633330000000001</v>
      </c>
      <c r="D272" s="47">
        <f>臭氧及气象!C272</f>
        <v>85.932829999999996</v>
      </c>
      <c r="E272" s="47">
        <v>103</v>
      </c>
      <c r="F272" s="47">
        <f>IF(臭氧及气象!F272=0,"",臭氧及气象!F272)</f>
        <v>0.91234999999999999</v>
      </c>
      <c r="G272" s="47">
        <f>IF(臭氧及气象!G272=0,"",臭氧及气象!G272)</f>
        <v>0.5</v>
      </c>
      <c r="H272" s="47">
        <f>IF(臭氧及气象!H272=0,"",臭氧及气象!H272)</f>
        <v>24</v>
      </c>
      <c r="I272" s="47">
        <f>IF(臭氧及气象!I272=0,"",臭氧及气象!I272)</f>
        <v>2</v>
      </c>
      <c r="J272" s="47">
        <f>IF(臭氧及气象!J272=0,"",臭氧及气象!J272)</f>
        <v>26</v>
      </c>
      <c r="K272" s="47">
        <f>IF(臭氧及气象!K272=0,"",臭氧及气象!K272)</f>
        <v>0.84</v>
      </c>
      <c r="L272" s="47">
        <f>IF(VOCs!DB272="",0,VOCs!DB272)</f>
        <v>0</v>
      </c>
      <c r="M272" s="47">
        <f>IF(VOCs!DC272="",0,VOCs!DC272)</f>
        <v>0</v>
      </c>
      <c r="N272" s="47">
        <f>IF(VOCs!DD272="",0,VOCs!DD272)</f>
        <v>0</v>
      </c>
      <c r="O272" s="47">
        <f>IF(VOCs!DE272="",0,VOCs!DE272)</f>
        <v>0</v>
      </c>
      <c r="P272" s="47">
        <f>IF(VOCs!DF272="",0,VOCs!DF272)</f>
        <v>0</v>
      </c>
      <c r="Q272" s="47">
        <f>IF(VOCs!DG272="",0,VOCs!DG272)</f>
        <v>0</v>
      </c>
      <c r="R272" s="47">
        <f>IF(VOCs!DH272="",0,VOCs!DH272)</f>
        <v>0</v>
      </c>
      <c r="S272" s="47">
        <f>臭氧及气象!D272*8</f>
        <v>5.1173599999999997</v>
      </c>
      <c r="T272" s="47">
        <f>(270-臭氧及气象!E272)/360*2*PI()</f>
        <v>0.7417876213778658</v>
      </c>
    </row>
    <row r="273" spans="1:20" x14ac:dyDescent="0.2">
      <c r="A273" s="5">
        <f>臭氧及气象!A273</f>
        <v>44320.291666666664</v>
      </c>
      <c r="B273" s="47">
        <f>(臭氧及气象!A273-1462)*24*3600</f>
        <v>3702956400</v>
      </c>
      <c r="C273" s="47">
        <f>臭氧及气象!B273</f>
        <v>13.9695</v>
      </c>
      <c r="D273" s="47">
        <f>臭氧及气象!C273</f>
        <v>81.965329999999994</v>
      </c>
      <c r="E273" s="47">
        <v>104</v>
      </c>
      <c r="F273" s="47">
        <f>IF(臭氧及气象!F273=0,"",臭氧及气象!F273)</f>
        <v>2.5442900000000002</v>
      </c>
      <c r="G273" s="47">
        <f>IF(臭氧及气象!G273=0,"",臭氧及气象!G273)</f>
        <v>4.2666700000000004</v>
      </c>
      <c r="H273" s="47">
        <f>IF(臭氧及气象!H273=0,"",臭氧及气象!H273)</f>
        <v>29</v>
      </c>
      <c r="I273" s="47">
        <f>IF(臭氧及气象!I273=0,"",臭氧及气象!I273)</f>
        <v>3</v>
      </c>
      <c r="J273" s="47">
        <f>IF(臭氧及气象!J273=0,"",臭氧及气象!J273)</f>
        <v>25</v>
      </c>
      <c r="K273" s="47">
        <f>IF(臭氧及气象!K273=0,"",臭氧及气象!K273)</f>
        <v>0.85</v>
      </c>
      <c r="L273" s="47">
        <f>IF(VOCs!DB273="",0,VOCs!DB273)</f>
        <v>0</v>
      </c>
      <c r="M273" s="47">
        <f>IF(VOCs!DC273="",0,VOCs!DC273)</f>
        <v>0</v>
      </c>
      <c r="N273" s="47">
        <f>IF(VOCs!DD273="",0,VOCs!DD273)</f>
        <v>0</v>
      </c>
      <c r="O273" s="47">
        <f>IF(VOCs!DE273="",0,VOCs!DE273)</f>
        <v>0</v>
      </c>
      <c r="P273" s="47">
        <f>IF(VOCs!DF273="",0,VOCs!DF273)</f>
        <v>0</v>
      </c>
      <c r="Q273" s="47">
        <f>IF(VOCs!DG273="",0,VOCs!DG273)</f>
        <v>0</v>
      </c>
      <c r="R273" s="47">
        <f>IF(VOCs!DH273="",0,VOCs!DH273)</f>
        <v>0</v>
      </c>
      <c r="S273" s="47">
        <f>臭氧及气象!D273*8</f>
        <v>8.6679999999999993</v>
      </c>
      <c r="T273" s="47">
        <f>(270-臭氧及气象!E273)/360*2*PI()</f>
        <v>-0.12126198577006156</v>
      </c>
    </row>
    <row r="274" spans="1:20" x14ac:dyDescent="0.2">
      <c r="A274" s="5">
        <f>臭氧及气象!A274</f>
        <v>44320.333333333336</v>
      </c>
      <c r="B274" s="47">
        <f>(臭氧及气象!A274-1462)*24*3600</f>
        <v>3702960000</v>
      </c>
      <c r="C274" s="47">
        <f>臭氧及气象!B274</f>
        <v>16.040669999999999</v>
      </c>
      <c r="D274" s="47">
        <f>臭氧及气象!C274</f>
        <v>69.347340000000003</v>
      </c>
      <c r="E274" s="47">
        <v>105</v>
      </c>
      <c r="F274" s="47">
        <f>IF(臭氧及气象!F274=0,"",臭氧及气象!F274)</f>
        <v>4.3205999999999998</v>
      </c>
      <c r="G274" s="47">
        <f>IF(臭氧及气象!G274=0,"",臭氧及气象!G274)</f>
        <v>11.31667</v>
      </c>
      <c r="H274" s="47">
        <f>IF(臭氧及气象!H274=0,"",臭氧及气象!H274)</f>
        <v>39</v>
      </c>
      <c r="I274" s="47">
        <f>IF(臭氧及气象!I274=0,"",臭氧及气象!I274)</f>
        <v>5</v>
      </c>
      <c r="J274" s="47">
        <f>IF(臭氧及气象!J274=0,"",臭氧及气象!J274)</f>
        <v>26</v>
      </c>
      <c r="K274" s="47">
        <f>IF(臭氧及气象!K274=0,"",臭氧及气象!K274)</f>
        <v>0.87</v>
      </c>
      <c r="L274" s="47">
        <f>IF(VOCs!DB274="",0,VOCs!DB274)</f>
        <v>0</v>
      </c>
      <c r="M274" s="47">
        <f>IF(VOCs!DC274="",0,VOCs!DC274)</f>
        <v>0</v>
      </c>
      <c r="N274" s="47">
        <f>IF(VOCs!DD274="",0,VOCs!DD274)</f>
        <v>0</v>
      </c>
      <c r="O274" s="47">
        <f>IF(VOCs!DE274="",0,VOCs!DE274)</f>
        <v>0</v>
      </c>
      <c r="P274" s="47">
        <f>IF(VOCs!DF274="",0,VOCs!DF274)</f>
        <v>0</v>
      </c>
      <c r="Q274" s="47">
        <f>IF(VOCs!DG274="",0,VOCs!DG274)</f>
        <v>0</v>
      </c>
      <c r="R274" s="47">
        <f>IF(VOCs!DH274="",0,VOCs!DH274)</f>
        <v>0</v>
      </c>
      <c r="S274" s="47">
        <f>臭氧及气象!D274*8</f>
        <v>10.992000000000001</v>
      </c>
      <c r="T274" s="47">
        <f>(270-臭氧及气象!E274)/360*2*PI()</f>
        <v>8.1934481734873887E-2</v>
      </c>
    </row>
    <row r="275" spans="1:20" x14ac:dyDescent="0.2">
      <c r="A275" s="5">
        <f>臭氧及气象!A275</f>
        <v>44320.375</v>
      </c>
      <c r="B275" s="47">
        <f>(臭氧及气象!A275-1462)*24*3600</f>
        <v>3702963600</v>
      </c>
      <c r="C275" s="47">
        <f>臭氧及气象!B275</f>
        <v>18.951830000000001</v>
      </c>
      <c r="D275" s="47">
        <f>臭氧及气象!C275</f>
        <v>44.202500000000001</v>
      </c>
      <c r="E275" s="47">
        <v>106</v>
      </c>
      <c r="F275" s="47">
        <f>IF(臭氧及气象!F275=0,"",臭氧及气象!F275)</f>
        <v>3.2722000000000002</v>
      </c>
      <c r="G275" s="47">
        <f>IF(臭氧及气象!G275=0,"",臭氧及气象!G275)</f>
        <v>21.316669999999998</v>
      </c>
      <c r="H275" s="47">
        <f>IF(臭氧及气象!H275=0,"",臭氧及气象!H275)</f>
        <v>59</v>
      </c>
      <c r="I275" s="47">
        <f>IF(臭氧及气象!I275=0,"",臭氧及气象!I275)</f>
        <v>4</v>
      </c>
      <c r="J275" s="47">
        <f>IF(臭氧及气象!J275=0,"",臭氧及气象!J275)</f>
        <v>16</v>
      </c>
      <c r="K275" s="47">
        <f>IF(臭氧及气象!K275=0,"",臭氧及气象!K275)</f>
        <v>0.65</v>
      </c>
      <c r="L275" s="47">
        <f>IF(VOCs!DB275="",0,VOCs!DB275)</f>
        <v>0</v>
      </c>
      <c r="M275" s="47">
        <f>IF(VOCs!DC275="",0,VOCs!DC275)</f>
        <v>0</v>
      </c>
      <c r="N275" s="47">
        <f>IF(VOCs!DD275="",0,VOCs!DD275)</f>
        <v>0</v>
      </c>
      <c r="O275" s="47">
        <f>IF(VOCs!DE275="",0,VOCs!DE275)</f>
        <v>0</v>
      </c>
      <c r="P275" s="47">
        <f>IF(VOCs!DF275="",0,VOCs!DF275)</f>
        <v>0</v>
      </c>
      <c r="Q275" s="47">
        <f>IF(VOCs!DG275="",0,VOCs!DG275)</f>
        <v>0</v>
      </c>
      <c r="R275" s="47">
        <f>IF(VOCs!DH275="",0,VOCs!DH275)</f>
        <v>0</v>
      </c>
      <c r="S275" s="47">
        <f>臭氧及气象!D275*8</f>
        <v>14.90264</v>
      </c>
      <c r="T275" s="47">
        <f>(270-臭氧及气象!E275)/360*2*PI()</f>
        <v>0.55701834011548645</v>
      </c>
    </row>
    <row r="276" spans="1:20" x14ac:dyDescent="0.2">
      <c r="A276" s="5">
        <f>臭氧及气象!A276</f>
        <v>44320.416666666664</v>
      </c>
      <c r="B276" s="47">
        <f>(臭氧及气象!A276-1462)*24*3600</f>
        <v>3702967200</v>
      </c>
      <c r="C276" s="47">
        <f>臭氧及气象!B276</f>
        <v>19.783169999999998</v>
      </c>
      <c r="D276" s="47">
        <f>臭氧及气象!C276</f>
        <v>29.730170000000001</v>
      </c>
      <c r="E276" s="47">
        <v>107</v>
      </c>
      <c r="F276" s="47">
        <f>IF(臭氧及气象!F276=0,"",臭氧及气象!F276)</f>
        <v>5.5900800000000004</v>
      </c>
      <c r="G276" s="47">
        <f>IF(臭氧及气象!G276=0,"",臭氧及气象!G276)</f>
        <v>17.762709999999998</v>
      </c>
      <c r="H276" s="47">
        <f>IF(臭氧及气象!H276=0,"",臭氧及气象!H276)</f>
        <v>72</v>
      </c>
      <c r="I276" s="47">
        <f>IF(臭氧及气象!I276=0,"",臭氧及气象!I276)</f>
        <v>2</v>
      </c>
      <c r="J276" s="47">
        <f>IF(臭氧及气象!J276=0,"",臭氧及气象!J276)</f>
        <v>7</v>
      </c>
      <c r="K276" s="47">
        <f>IF(臭氧及气象!K276=0,"",臭氧及气象!K276)</f>
        <v>0.4</v>
      </c>
      <c r="L276" s="47">
        <f>IF(VOCs!DB276="",0,VOCs!DB276)</f>
        <v>0</v>
      </c>
      <c r="M276" s="47">
        <f>IF(VOCs!DC276="",0,VOCs!DC276)</f>
        <v>0</v>
      </c>
      <c r="N276" s="47">
        <f>IF(VOCs!DD276="",0,VOCs!DD276)</f>
        <v>0</v>
      </c>
      <c r="O276" s="47">
        <f>IF(VOCs!DE276="",0,VOCs!DE276)</f>
        <v>0</v>
      </c>
      <c r="P276" s="47">
        <f>IF(VOCs!DF276="",0,VOCs!DF276)</f>
        <v>0</v>
      </c>
      <c r="Q276" s="47">
        <f>IF(VOCs!DG276="",0,VOCs!DG276)</f>
        <v>0</v>
      </c>
      <c r="R276" s="47">
        <f>IF(VOCs!DH276="",0,VOCs!DH276)</f>
        <v>0</v>
      </c>
      <c r="S276" s="47">
        <f>臭氧及气象!D276*8</f>
        <v>24.221360000000001</v>
      </c>
      <c r="T276" s="47">
        <f>(270-臭氧及气象!E276)/360*2*PI()</f>
        <v>0.17549634694653407</v>
      </c>
    </row>
    <row r="277" spans="1:20" x14ac:dyDescent="0.2">
      <c r="A277" s="5">
        <f>臭氧及气象!A277</f>
        <v>44320.458333333336</v>
      </c>
      <c r="B277" s="47">
        <f>(臭氧及气象!A277-1462)*24*3600</f>
        <v>3702970800</v>
      </c>
      <c r="C277" s="47">
        <f>臭氧及气象!B277</f>
        <v>20.382829999999998</v>
      </c>
      <c r="D277" s="47">
        <f>臭氧及气象!C277</f>
        <v>26.9145</v>
      </c>
      <c r="E277" s="47">
        <v>108</v>
      </c>
      <c r="F277" s="47">
        <f>IF(臭氧及气象!F277=0,"",臭氧及气象!F277)</f>
        <v>6.6090400000000002</v>
      </c>
      <c r="G277" s="47">
        <f>IF(臭氧及气象!G277=0,"",臭氧及气象!G277)</f>
        <v>34.033900000000003</v>
      </c>
      <c r="H277" s="47">
        <f>IF(臭氧及气象!H277=0,"",臭氧及气象!H277)</f>
        <v>81</v>
      </c>
      <c r="I277" s="47">
        <f>IF(臭氧及气象!I277=0,"",臭氧及气象!I277)</f>
        <v>2</v>
      </c>
      <c r="J277" s="47">
        <f>IF(臭氧及气象!J277=0,"",臭氧及气象!J277)</f>
        <v>6</v>
      </c>
      <c r="K277" s="47">
        <f>IF(臭氧及气象!K277=0,"",臭氧及气象!K277)</f>
        <v>0.39</v>
      </c>
      <c r="L277" s="47">
        <f>IF(VOCs!DB277="",0,VOCs!DB277)</f>
        <v>0</v>
      </c>
      <c r="M277" s="47">
        <f>IF(VOCs!DC277="",0,VOCs!DC277)</f>
        <v>0</v>
      </c>
      <c r="N277" s="47">
        <f>IF(VOCs!DD277="",0,VOCs!DD277)</f>
        <v>0</v>
      </c>
      <c r="O277" s="47">
        <f>IF(VOCs!DE277="",0,VOCs!DE277)</f>
        <v>0</v>
      </c>
      <c r="P277" s="47">
        <f>IF(VOCs!DF277="",0,VOCs!DF277)</f>
        <v>0</v>
      </c>
      <c r="Q277" s="47">
        <f>IF(VOCs!DG277="",0,VOCs!DG277)</f>
        <v>0</v>
      </c>
      <c r="R277" s="47">
        <f>IF(VOCs!DH277="",0,VOCs!DH277)</f>
        <v>0</v>
      </c>
      <c r="S277" s="47">
        <f>臭氧及气象!D277*8</f>
        <v>32.089359999999999</v>
      </c>
      <c r="T277" s="47">
        <f>(270-臭氧及气象!E277)/360*2*PI()</f>
        <v>3.3231068957971968E-2</v>
      </c>
    </row>
    <row r="278" spans="1:20" x14ac:dyDescent="0.2">
      <c r="A278" s="5">
        <f>臭氧及气象!A278</f>
        <v>44320.5</v>
      </c>
      <c r="B278" s="47">
        <f>(臭氧及气象!A278-1462)*24*3600</f>
        <v>3702974400</v>
      </c>
      <c r="C278" s="47">
        <f>臭氧及气象!B278</f>
        <v>21.612829999999999</v>
      </c>
      <c r="D278" s="47">
        <f>臭氧及气象!C278</f>
        <v>19.591670000000001</v>
      </c>
      <c r="E278" s="47">
        <v>109</v>
      </c>
      <c r="F278" s="47">
        <f>IF(臭氧及气象!F278=0,"",臭氧及气象!F278)</f>
        <v>6.5850400000000002</v>
      </c>
      <c r="G278" s="47">
        <f>IF(臭氧及气象!G278=0,"",臭氧及气象!G278)</f>
        <v>42.898299999999999</v>
      </c>
      <c r="H278" s="47">
        <f>IF(臭氧及气象!H278=0,"",臭氧及气象!H278)</f>
        <v>97</v>
      </c>
      <c r="I278" s="47">
        <f>IF(臭氧及气象!I278=0,"",臭氧及气象!I278)</f>
        <v>2</v>
      </c>
      <c r="J278" s="47">
        <f>IF(臭氧及气象!J278=0,"",臭氧及气象!J278)</f>
        <v>3</v>
      </c>
      <c r="K278" s="47">
        <f>IF(臭氧及气象!K278=0,"",臭氧及气象!K278)</f>
        <v>0.42</v>
      </c>
      <c r="L278" s="47">
        <f>IF(VOCs!DB278="",0,VOCs!DB278)</f>
        <v>0</v>
      </c>
      <c r="M278" s="47">
        <f>IF(VOCs!DC278="",0,VOCs!DC278)</f>
        <v>0</v>
      </c>
      <c r="N278" s="47">
        <f>IF(VOCs!DD278="",0,VOCs!DD278)</f>
        <v>0</v>
      </c>
      <c r="O278" s="47">
        <f>IF(VOCs!DE278="",0,VOCs!DE278)</f>
        <v>0</v>
      </c>
      <c r="P278" s="47">
        <f>IF(VOCs!DF278="",0,VOCs!DF278)</f>
        <v>0</v>
      </c>
      <c r="Q278" s="47">
        <f>IF(VOCs!DG278="",0,VOCs!DG278)</f>
        <v>0</v>
      </c>
      <c r="R278" s="47">
        <f>IF(VOCs!DH278="",0,VOCs!DH278)</f>
        <v>0</v>
      </c>
      <c r="S278" s="47">
        <f>臭氧及气象!D278*8</f>
        <v>31.623999999999999</v>
      </c>
      <c r="T278" s="47">
        <f>(270-臭氧及气象!E278)/360*2*PI()</f>
        <v>-7.8667225375140176E-2</v>
      </c>
    </row>
    <row r="279" spans="1:20" x14ac:dyDescent="0.2">
      <c r="A279" s="5">
        <f>臭氧及气象!A279</f>
        <v>44320.541666666664</v>
      </c>
      <c r="B279" s="47">
        <f>(臭氧及气象!A279-1462)*24*3600</f>
        <v>3702978000</v>
      </c>
      <c r="C279" s="47">
        <f>臭氧及气象!B279</f>
        <v>22.029170000000001</v>
      </c>
      <c r="D279" s="47">
        <f>臭氧及气象!C279</f>
        <v>17.885829999999999</v>
      </c>
      <c r="E279" s="47">
        <v>110</v>
      </c>
      <c r="F279" s="47">
        <f>IF(臭氧及气象!F279=0,"",臭氧及气象!F279)</f>
        <v>6.3321399999999999</v>
      </c>
      <c r="G279" s="47">
        <f>IF(臭氧及气象!G279=0,"",臭氧及气象!G279)</f>
        <v>44.55932</v>
      </c>
      <c r="H279" s="47">
        <f>IF(臭氧及气象!H279=0,"",臭氧及气象!H279)</f>
        <v>105</v>
      </c>
      <c r="I279" s="47">
        <f>IF(臭氧及气象!I279=0,"",臭氧及气象!I279)</f>
        <v>1</v>
      </c>
      <c r="J279" s="47">
        <f>IF(臭氧及气象!J279=0,"",臭氧及气象!J279)</f>
        <v>3</v>
      </c>
      <c r="K279" s="47">
        <f>IF(臭氧及气象!K279=0,"",臭氧及气象!K279)</f>
        <v>0.46</v>
      </c>
      <c r="L279" s="47">
        <f>IF(VOCs!DB279="",0,VOCs!DB279)</f>
        <v>0</v>
      </c>
      <c r="M279" s="47">
        <f>IF(VOCs!DC279="",0,VOCs!DC279)</f>
        <v>0</v>
      </c>
      <c r="N279" s="47">
        <f>IF(VOCs!DD279="",0,VOCs!DD279)</f>
        <v>0</v>
      </c>
      <c r="O279" s="47">
        <f>IF(VOCs!DE279="",0,VOCs!DE279)</f>
        <v>0</v>
      </c>
      <c r="P279" s="47">
        <f>IF(VOCs!DF279="",0,VOCs!DF279)</f>
        <v>0</v>
      </c>
      <c r="Q279" s="47">
        <f>IF(VOCs!DG279="",0,VOCs!DG279)</f>
        <v>0</v>
      </c>
      <c r="R279" s="47">
        <f>IF(VOCs!DH279="",0,VOCs!DH279)</f>
        <v>0</v>
      </c>
      <c r="S279" s="47">
        <f>臭氧及气象!D279*8</f>
        <v>32.6</v>
      </c>
      <c r="T279" s="47">
        <f>(270-臭氧及气象!E279)/360*2*PI()</f>
        <v>0.17692402627466519</v>
      </c>
    </row>
    <row r="280" spans="1:20" x14ac:dyDescent="0.2">
      <c r="A280" s="5">
        <f>臭氧及气象!A280</f>
        <v>44320.583333333336</v>
      </c>
      <c r="B280" s="47">
        <f>(臭氧及气象!A280-1462)*24*3600</f>
        <v>3702981600</v>
      </c>
      <c r="C280" s="47">
        <f>臭氧及气象!B280</f>
        <v>23.042000000000002</v>
      </c>
      <c r="D280" s="47">
        <f>臭氧及气象!C280</f>
        <v>15.28917</v>
      </c>
      <c r="E280" s="47">
        <v>111</v>
      </c>
      <c r="F280" s="47">
        <f>IF(臭氧及气象!F280=0,"",臭氧及气象!F280)</f>
        <v>6.0989800000000001</v>
      </c>
      <c r="G280" s="47">
        <f>IF(臭氧及气象!G280=0,"",臭氧及气象!G280)</f>
        <v>40.745759999999997</v>
      </c>
      <c r="H280" s="47">
        <f>IF(臭氧及气象!H280=0,"",臭氧及气象!H280)</f>
        <v>111</v>
      </c>
      <c r="I280" s="47">
        <f>IF(臭氧及气象!I280=0,"",臭氧及气象!I280)</f>
        <v>1</v>
      </c>
      <c r="J280" s="47">
        <f>IF(臭氧及气象!J280=0,"",臭氧及气象!J280)</f>
        <v>3</v>
      </c>
      <c r="K280" s="47">
        <f>IF(臭氧及气象!K280=0,"",臭氧及气象!K280)</f>
        <v>0.5</v>
      </c>
      <c r="L280" s="47">
        <f>IF(VOCs!DB280="",0,VOCs!DB280)</f>
        <v>0</v>
      </c>
      <c r="M280" s="47">
        <f>IF(VOCs!DC280="",0,VOCs!DC280)</f>
        <v>0</v>
      </c>
      <c r="N280" s="47">
        <f>IF(VOCs!DD280="",0,VOCs!DD280)</f>
        <v>0</v>
      </c>
      <c r="O280" s="47">
        <f>IF(VOCs!DE280="",0,VOCs!DE280)</f>
        <v>0</v>
      </c>
      <c r="P280" s="47">
        <f>IF(VOCs!DF280="",0,VOCs!DF280)</f>
        <v>0</v>
      </c>
      <c r="Q280" s="47">
        <f>IF(VOCs!DG280="",0,VOCs!DG280)</f>
        <v>0</v>
      </c>
      <c r="R280" s="47">
        <f>IF(VOCs!DH280="",0,VOCs!DH280)</f>
        <v>0</v>
      </c>
      <c r="S280" s="47">
        <f>臭氧及气象!D280*8</f>
        <v>29.303999999999998</v>
      </c>
      <c r="T280" s="47">
        <f>(270-臭氧及气象!E280)/360*2*PI()</f>
        <v>3.6873571106884516E-2</v>
      </c>
    </row>
    <row r="281" spans="1:20" x14ac:dyDescent="0.2">
      <c r="A281" s="5">
        <f>臭氧及气象!A281</f>
        <v>44320.625</v>
      </c>
      <c r="B281" s="47">
        <f>(臭氧及气象!A281-1462)*24*3600</f>
        <v>3702985200</v>
      </c>
      <c r="C281" s="47">
        <f>臭氧及气象!B281</f>
        <v>23.699169999999999</v>
      </c>
      <c r="D281" s="47">
        <f>臭氧及气象!C281</f>
        <v>13.87083</v>
      </c>
      <c r="E281" s="47">
        <v>112</v>
      </c>
      <c r="F281" s="47">
        <f>IF(臭氧及气象!F281=0,"",臭氧及气象!F281)</f>
        <v>5.22159</v>
      </c>
      <c r="G281" s="47">
        <f>IF(臭氧及气象!G281=0,"",臭氧及气象!G281)</f>
        <v>35.423729999999999</v>
      </c>
      <c r="H281" s="47">
        <f>IF(臭氧及气象!H281=0,"",臭氧及气象!H281)</f>
        <v>116</v>
      </c>
      <c r="I281" s="47">
        <f>IF(臭氧及气象!I281=0,"",臭氧及气象!I281)</f>
        <v>1</v>
      </c>
      <c r="J281" s="47">
        <f>IF(臭氧及气象!J281=0,"",臭氧及气象!J281)</f>
        <v>4</v>
      </c>
      <c r="K281" s="47">
        <f>IF(臭氧及气象!K281=0,"",臭氧及气象!K281)</f>
        <v>0.51</v>
      </c>
      <c r="L281" s="47">
        <f>IF(VOCs!DB281="",0,VOCs!DB281)</f>
        <v>0</v>
      </c>
      <c r="M281" s="47">
        <f>IF(VOCs!DC281="",0,VOCs!DC281)</f>
        <v>0</v>
      </c>
      <c r="N281" s="47">
        <f>IF(VOCs!DD281="",0,VOCs!DD281)</f>
        <v>0</v>
      </c>
      <c r="O281" s="47">
        <f>IF(VOCs!DE281="",0,VOCs!DE281)</f>
        <v>0</v>
      </c>
      <c r="P281" s="47">
        <f>IF(VOCs!DF281="",0,VOCs!DF281)</f>
        <v>0</v>
      </c>
      <c r="Q281" s="47">
        <f>IF(VOCs!DG281="",0,VOCs!DG281)</f>
        <v>0</v>
      </c>
      <c r="R281" s="47">
        <f>IF(VOCs!DH281="",0,VOCs!DH281)</f>
        <v>0</v>
      </c>
      <c r="S281" s="47">
        <f>臭氧及气象!D281*8</f>
        <v>25.568000000000001</v>
      </c>
      <c r="T281" s="47">
        <f>(270-臭氧及气象!E281)/360*2*PI()</f>
        <v>0.28386907619061769</v>
      </c>
    </row>
    <row r="282" spans="1:20" x14ac:dyDescent="0.2">
      <c r="A282" s="5">
        <f>臭氧及气象!A282</f>
        <v>44320.666666666664</v>
      </c>
      <c r="B282" s="47">
        <f>(臭氧及气象!A282-1462)*24*3600</f>
        <v>3702988800</v>
      </c>
      <c r="C282" s="47">
        <f>臭氧及气象!B282</f>
        <v>24.35783</v>
      </c>
      <c r="D282" s="47">
        <f>臭氧及气象!C282</f>
        <v>14.259</v>
      </c>
      <c r="E282" s="47">
        <v>113</v>
      </c>
      <c r="F282" s="47">
        <f>IF(臭氧及气象!F282=0,"",臭氧及气象!F282)</f>
        <v>4.02041</v>
      </c>
      <c r="G282" s="47">
        <f>IF(臭氧及气象!G282=0,"",臭氧及气象!G282)</f>
        <v>26.203389999999999</v>
      </c>
      <c r="H282" s="47">
        <f>IF(臭氧及气象!H282=0,"",臭氧及气象!H282)</f>
        <v>116</v>
      </c>
      <c r="I282" s="47">
        <f>IF(臭氧及气象!I282=0,"",臭氧及气象!I282)</f>
        <v>1</v>
      </c>
      <c r="J282" s="47">
        <f>IF(臭氧及气象!J282=0,"",臭氧及气象!J282)</f>
        <v>5</v>
      </c>
      <c r="K282" s="47">
        <f>IF(臭氧及气象!K282=0,"",臭氧及气象!K282)</f>
        <v>0.5</v>
      </c>
      <c r="L282" s="47">
        <f>IF(VOCs!DB282="",0,VOCs!DB282)</f>
        <v>0</v>
      </c>
      <c r="M282" s="47">
        <f>IF(VOCs!DC282="",0,VOCs!DC282)</f>
        <v>0</v>
      </c>
      <c r="N282" s="47">
        <f>IF(VOCs!DD282="",0,VOCs!DD282)</f>
        <v>0</v>
      </c>
      <c r="O282" s="47">
        <f>IF(VOCs!DE282="",0,VOCs!DE282)</f>
        <v>0</v>
      </c>
      <c r="P282" s="47">
        <f>IF(VOCs!DF282="",0,VOCs!DF282)</f>
        <v>0</v>
      </c>
      <c r="Q282" s="47">
        <f>IF(VOCs!DG282="",0,VOCs!DG282)</f>
        <v>0</v>
      </c>
      <c r="R282" s="47">
        <f>IF(VOCs!DH282="",0,VOCs!DH282)</f>
        <v>0</v>
      </c>
      <c r="S282" s="47">
        <f>臭氧及气象!D282*8</f>
        <v>26.93064</v>
      </c>
      <c r="T282" s="47">
        <f>(270-臭氧及气象!E282)/360*2*PI()</f>
        <v>-0.24246637567480783</v>
      </c>
    </row>
    <row r="283" spans="1:20" x14ac:dyDescent="0.2">
      <c r="A283" s="5">
        <f>臭氧及气象!A283</f>
        <v>44320.708333333336</v>
      </c>
      <c r="B283" s="47">
        <f>(臭氧及气象!A283-1462)*24*3600</f>
        <v>3702992400</v>
      </c>
      <c r="C283" s="47">
        <f>臭氧及气象!B283</f>
        <v>24.514500000000002</v>
      </c>
      <c r="D283" s="47">
        <f>臭氧及气象!C283</f>
        <v>13.121499999999999</v>
      </c>
      <c r="E283" s="47">
        <v>114</v>
      </c>
      <c r="F283" s="47">
        <f>IF(臭氧及气象!F283=0,"",臭氧及气象!F283)</f>
        <v>2.1278299999999999</v>
      </c>
      <c r="G283" s="47">
        <f>IF(臭氧及气象!G283=0,"",臭氧及气象!G283)</f>
        <v>16.949149999999999</v>
      </c>
      <c r="H283" s="47">
        <f>IF(臭氧及气象!H283=0,"",臭氧及气象!H283)</f>
        <v>119</v>
      </c>
      <c r="I283" s="47">
        <f>IF(臭氧及气象!I283=0,"",臭氧及气象!I283)</f>
        <v>1</v>
      </c>
      <c r="J283" s="47">
        <f>IF(臭氧及气象!J283=0,"",臭氧及气象!J283)</f>
        <v>6</v>
      </c>
      <c r="K283" s="47">
        <f>IF(臭氧及气象!K283=0,"",臭氧及气象!K283)</f>
        <v>0.52</v>
      </c>
      <c r="L283" s="47">
        <f>IF(VOCs!DB283="",0,VOCs!DB283)</f>
        <v>0</v>
      </c>
      <c r="M283" s="47">
        <f>IF(VOCs!DC283="",0,VOCs!DC283)</f>
        <v>0</v>
      </c>
      <c r="N283" s="47">
        <f>IF(VOCs!DD283="",0,VOCs!DD283)</f>
        <v>0</v>
      </c>
      <c r="O283" s="47">
        <f>IF(VOCs!DE283="",0,VOCs!DE283)</f>
        <v>0</v>
      </c>
      <c r="P283" s="47">
        <f>IF(VOCs!DF283="",0,VOCs!DF283)</f>
        <v>0</v>
      </c>
      <c r="Q283" s="47">
        <f>IF(VOCs!DG283="",0,VOCs!DG283)</f>
        <v>0</v>
      </c>
      <c r="R283" s="47">
        <f>IF(VOCs!DH283="",0,VOCs!DH283)</f>
        <v>0</v>
      </c>
      <c r="S283" s="47">
        <f>臭氧及气象!D283*8</f>
        <v>23.75864</v>
      </c>
      <c r="T283" s="47">
        <f>(270-臭氧及气象!E283)/360*2*PI()</f>
        <v>-6.2622413561556928E-2</v>
      </c>
    </row>
    <row r="284" spans="1:20" x14ac:dyDescent="0.2">
      <c r="A284" s="5">
        <f>臭氧及气象!A284</f>
        <v>44320.75</v>
      </c>
      <c r="B284" s="47">
        <f>(臭氧及气象!A284-1462)*24*3600</f>
        <v>3702996000</v>
      </c>
      <c r="C284" s="47">
        <f>臭氧及气象!B284</f>
        <v>24.44717</v>
      </c>
      <c r="D284" s="47">
        <f>臭氧及气象!C284</f>
        <v>12.97617</v>
      </c>
      <c r="E284" s="47">
        <v>115</v>
      </c>
      <c r="F284" s="47">
        <f>IF(臭氧及气象!F284=0,"",臭氧及气象!F284)</f>
        <v>0.46416000000000002</v>
      </c>
      <c r="G284" s="47">
        <f>IF(臭氧及气象!G284=0,"",臭氧及气象!G284)</f>
        <v>7.4833299999999996</v>
      </c>
      <c r="H284" s="47">
        <f>IF(臭氧及气象!H284=0,"",臭氧及气象!H284)</f>
        <v>115</v>
      </c>
      <c r="I284" s="47">
        <f>IF(臭氧及气象!I284=0,"",臭氧及气象!I284)</f>
        <v>1</v>
      </c>
      <c r="J284" s="47">
        <f>IF(臭氧及气象!J284=0,"",臭氧及气象!J284)</f>
        <v>7</v>
      </c>
      <c r="K284" s="47">
        <f>IF(臭氧及气象!K284=0,"",臭氧及气象!K284)</f>
        <v>0.49</v>
      </c>
      <c r="L284" s="47">
        <f>IF(VOCs!DB284="",0,VOCs!DB284)</f>
        <v>0</v>
      </c>
      <c r="M284" s="47">
        <f>IF(VOCs!DC284="",0,VOCs!DC284)</f>
        <v>0</v>
      </c>
      <c r="N284" s="47">
        <f>IF(VOCs!DD284="",0,VOCs!DD284)</f>
        <v>0</v>
      </c>
      <c r="O284" s="47">
        <f>IF(VOCs!DE284="",0,VOCs!DE284)</f>
        <v>0</v>
      </c>
      <c r="P284" s="47">
        <f>IF(VOCs!DF284="",0,VOCs!DF284)</f>
        <v>0</v>
      </c>
      <c r="Q284" s="47">
        <f>IF(VOCs!DG284="",0,VOCs!DG284)</f>
        <v>0</v>
      </c>
      <c r="R284" s="47">
        <f>IF(VOCs!DH284="",0,VOCs!DH284)</f>
        <v>0</v>
      </c>
      <c r="S284" s="47">
        <f>臭氧及气象!D284*8</f>
        <v>19.321359999999999</v>
      </c>
      <c r="T284" s="47">
        <f>(270-臭氧及气象!E284)/360*2*PI()</f>
        <v>-0.29953340622726643</v>
      </c>
    </row>
    <row r="285" spans="1:20" x14ac:dyDescent="0.2">
      <c r="A285" s="5">
        <f>臭氧及气象!A285</f>
        <v>44320.791666666664</v>
      </c>
      <c r="B285" s="47">
        <f>(臭氧及气象!A285-1462)*24*3600</f>
        <v>3702999600</v>
      </c>
      <c r="C285" s="47">
        <f>臭氧及气象!B285</f>
        <v>23.244</v>
      </c>
      <c r="D285" s="47">
        <f>臭氧及气象!C285</f>
        <v>16.496500000000001</v>
      </c>
      <c r="E285" s="47">
        <v>116</v>
      </c>
      <c r="F285" s="47">
        <f>IF(臭氧及气象!F285=0,"",臭氧及气象!F285)</f>
        <v>4.8149999999999998E-2</v>
      </c>
      <c r="G285" s="47">
        <f>IF(臭氧及气象!G285=0,"",臭氧及气象!G285)</f>
        <v>1.75</v>
      </c>
      <c r="H285" s="47">
        <f>IF(臭氧及气象!H285=0,"",臭氧及气象!H285)</f>
        <v>106</v>
      </c>
      <c r="I285" s="47">
        <f>IF(臭氧及气象!I285=0,"",臭氧及气象!I285)</f>
        <v>1</v>
      </c>
      <c r="J285" s="47">
        <f>IF(臭氧及气象!J285=0,"",臭氧及气象!J285)</f>
        <v>10</v>
      </c>
      <c r="K285" s="47">
        <f>IF(臭氧及气象!K285=0,"",臭氧及气象!K285)</f>
        <v>0.47</v>
      </c>
      <c r="L285" s="47">
        <f>IF(VOCs!DB285="",0,VOCs!DB285)</f>
        <v>0</v>
      </c>
      <c r="M285" s="47">
        <f>IF(VOCs!DC285="",0,VOCs!DC285)</f>
        <v>0</v>
      </c>
      <c r="N285" s="47">
        <f>IF(VOCs!DD285="",0,VOCs!DD285)</f>
        <v>0</v>
      </c>
      <c r="O285" s="47">
        <f>IF(VOCs!DE285="",0,VOCs!DE285)</f>
        <v>0</v>
      </c>
      <c r="P285" s="47">
        <f>IF(VOCs!DF285="",0,VOCs!DF285)</f>
        <v>0</v>
      </c>
      <c r="Q285" s="47">
        <f>IF(VOCs!DG285="",0,VOCs!DG285)</f>
        <v>0</v>
      </c>
      <c r="R285" s="47">
        <f>IF(VOCs!DH285="",0,VOCs!DH285)</f>
        <v>0</v>
      </c>
      <c r="S285" s="47">
        <f>臭氧及气象!D285*8</f>
        <v>12.98936</v>
      </c>
      <c r="T285" s="47">
        <f>(270-臭氧及气象!E285)/360*2*PI()</f>
        <v>3.3295646140295426E-2</v>
      </c>
    </row>
    <row r="286" spans="1:20" x14ac:dyDescent="0.2">
      <c r="A286" s="5">
        <f>臭氧及气象!A286</f>
        <v>44320.833333333336</v>
      </c>
      <c r="B286" s="47">
        <f>(臭氧及气象!A286-1462)*24*3600</f>
        <v>3703003200</v>
      </c>
      <c r="C286" s="47">
        <f>臭氧及气象!B286</f>
        <v>21.084330000000001</v>
      </c>
      <c r="D286" s="47">
        <f>臭氧及气象!C286</f>
        <v>22.616669999999999</v>
      </c>
      <c r="E286" s="47">
        <v>117</v>
      </c>
      <c r="F286" s="47">
        <f>IF(臭氧及气象!F286=0,"",臭氧及气象!F286)</f>
        <v>6.497E-2</v>
      </c>
      <c r="G286" s="47" t="str">
        <f>IF(臭氧及气象!G286=0,"",臭氧及气象!G286)</f>
        <v/>
      </c>
      <c r="H286" s="47">
        <f>IF(臭氧及气象!H286=0,"",臭氧及气象!H286)</f>
        <v>86</v>
      </c>
      <c r="I286" s="47">
        <f>IF(臭氧及气象!I286=0,"",臭氧及气象!I286)</f>
        <v>1</v>
      </c>
      <c r="J286" s="47">
        <f>IF(臭氧及气象!J286=0,"",臭氧及气象!J286)</f>
        <v>17</v>
      </c>
      <c r="K286" s="47">
        <f>IF(臭氧及气象!K286=0,"",臭氧及气象!K286)</f>
        <v>0.48</v>
      </c>
      <c r="L286" s="47">
        <f>IF(VOCs!DB286="",0,VOCs!DB286)</f>
        <v>0</v>
      </c>
      <c r="M286" s="47">
        <f>IF(VOCs!DC286="",0,VOCs!DC286)</f>
        <v>0</v>
      </c>
      <c r="N286" s="47">
        <f>IF(VOCs!DD286="",0,VOCs!DD286)</f>
        <v>0</v>
      </c>
      <c r="O286" s="47">
        <f>IF(VOCs!DE286="",0,VOCs!DE286)</f>
        <v>0</v>
      </c>
      <c r="P286" s="47">
        <f>IF(VOCs!DF286="",0,VOCs!DF286)</f>
        <v>0</v>
      </c>
      <c r="Q286" s="47">
        <f>IF(VOCs!DG286="",0,VOCs!DG286)</f>
        <v>0</v>
      </c>
      <c r="R286" s="47">
        <f>IF(VOCs!DH286="",0,VOCs!DH286)</f>
        <v>0</v>
      </c>
      <c r="S286" s="47">
        <f>臭氧及气象!D286*8</f>
        <v>15.32536</v>
      </c>
      <c r="T286" s="47">
        <f>(270-臭氧及气象!E286)/360*2*PI()</f>
        <v>0.75630701542520695</v>
      </c>
    </row>
    <row r="287" spans="1:20" x14ac:dyDescent="0.2">
      <c r="A287" s="5">
        <f>臭氧及气象!A287</f>
        <v>44320.875</v>
      </c>
      <c r="B287" s="47">
        <f>(臭氧及气象!A287-1462)*24*3600</f>
        <v>3703006800</v>
      </c>
      <c r="C287" s="47">
        <f>臭氧及气象!B287</f>
        <v>17.812999999999999</v>
      </c>
      <c r="D287" s="47">
        <f>臭氧及气象!C287</f>
        <v>32.00517</v>
      </c>
      <c r="E287" s="47">
        <v>118</v>
      </c>
      <c r="F287" s="47">
        <f>IF(臭氧及气象!F287=0,"",臭氧及气象!F287)</f>
        <v>6.9629999999999997E-2</v>
      </c>
      <c r="G287" s="47" t="str">
        <f>IF(臭氧及气象!G287=0,"",臭氧及气象!G287)</f>
        <v/>
      </c>
      <c r="H287" s="47">
        <f>IF(臭氧及气象!H287=0,"",臭氧及气象!H287)</f>
        <v>89</v>
      </c>
      <c r="I287" s="47">
        <f>IF(臭氧及气象!I287=0,"",臭氧及气象!I287)</f>
        <v>1</v>
      </c>
      <c r="J287" s="47">
        <f>IF(臭氧及气象!J287=0,"",臭氧及气象!J287)</f>
        <v>10</v>
      </c>
      <c r="K287" s="47">
        <f>IF(臭氧及气象!K287=0,"",臭氧及气象!K287)</f>
        <v>0.56000000000000005</v>
      </c>
      <c r="L287" s="47">
        <f>IF(VOCs!DB287="",0,VOCs!DB287)</f>
        <v>0</v>
      </c>
      <c r="M287" s="47">
        <f>IF(VOCs!DC287="",0,VOCs!DC287)</f>
        <v>0</v>
      </c>
      <c r="N287" s="47">
        <f>IF(VOCs!DD287="",0,VOCs!DD287)</f>
        <v>0</v>
      </c>
      <c r="O287" s="47">
        <f>IF(VOCs!DE287="",0,VOCs!DE287)</f>
        <v>0</v>
      </c>
      <c r="P287" s="47">
        <f>IF(VOCs!DF287="",0,VOCs!DF287)</f>
        <v>0</v>
      </c>
      <c r="Q287" s="47">
        <f>IF(VOCs!DG287="",0,VOCs!DG287)</f>
        <v>0</v>
      </c>
      <c r="R287" s="47">
        <f>IF(VOCs!DH287="",0,VOCs!DH287)</f>
        <v>0</v>
      </c>
      <c r="S287" s="47">
        <f>臭氧及气象!D287*8</f>
        <v>17.882639999999999</v>
      </c>
      <c r="T287" s="47">
        <f>(270-臭氧及气象!E287)/360*2*PI()</f>
        <v>3.0827953036169076</v>
      </c>
    </row>
    <row r="288" spans="1:20" x14ac:dyDescent="0.2">
      <c r="A288" s="5">
        <f>臭氧及气象!A288</f>
        <v>44320.916666666664</v>
      </c>
      <c r="B288" s="47">
        <f>(臭氧及气象!A288-1462)*24*3600</f>
        <v>3703010400</v>
      </c>
      <c r="C288" s="47">
        <f>臭氧及气象!B288</f>
        <v>16.66133</v>
      </c>
      <c r="D288" s="47">
        <f>臭氧及气象!C288</f>
        <v>34.593170000000001</v>
      </c>
      <c r="E288" s="47">
        <v>119</v>
      </c>
      <c r="F288" s="47">
        <f>IF(臭氧及气象!F288=0,"",臭氧及气象!F288)</f>
        <v>7.2179999999999994E-2</v>
      </c>
      <c r="G288" s="47" t="str">
        <f>IF(臭氧及气象!G288=0,"",臭氧及气象!G288)</f>
        <v/>
      </c>
      <c r="H288" s="47">
        <f>IF(臭氧及气象!H288=0,"",臭氧及气象!H288)</f>
        <v>87</v>
      </c>
      <c r="I288" s="47">
        <f>IF(臭氧及气象!I288=0,"",臭氧及气象!I288)</f>
        <v>1</v>
      </c>
      <c r="J288" s="47">
        <f>IF(臭氧及气象!J288=0,"",臭氧及气象!J288)</f>
        <v>9</v>
      </c>
      <c r="K288" s="47">
        <f>IF(臭氧及气象!K288=0,"",臭氧及气象!K288)</f>
        <v>0.53</v>
      </c>
      <c r="L288" s="47">
        <f>IF(VOCs!DB288="",0,VOCs!DB288)</f>
        <v>0</v>
      </c>
      <c r="M288" s="47">
        <f>IF(VOCs!DC288="",0,VOCs!DC288)</f>
        <v>0</v>
      </c>
      <c r="N288" s="47">
        <f>IF(VOCs!DD288="",0,VOCs!DD288)</f>
        <v>0</v>
      </c>
      <c r="O288" s="47">
        <f>IF(VOCs!DE288="",0,VOCs!DE288)</f>
        <v>0</v>
      </c>
      <c r="P288" s="47">
        <f>IF(VOCs!DF288="",0,VOCs!DF288)</f>
        <v>0</v>
      </c>
      <c r="Q288" s="47">
        <f>IF(VOCs!DG288="",0,VOCs!DG288)</f>
        <v>0</v>
      </c>
      <c r="R288" s="47">
        <f>IF(VOCs!DH288="",0,VOCs!DH288)</f>
        <v>0</v>
      </c>
      <c r="S288" s="47">
        <f>臭氧及气象!D288*8</f>
        <v>16.054639999999999</v>
      </c>
      <c r="T288" s="47">
        <f>(270-臭氧及气象!E288)/360*2*PI()</f>
        <v>3.3516023628957394</v>
      </c>
    </row>
    <row r="289" spans="1:20" x14ac:dyDescent="0.2">
      <c r="A289" s="5">
        <f>臭氧及气象!A289</f>
        <v>44320.958333333336</v>
      </c>
      <c r="B289" s="47">
        <f>(臭氧及气象!A289-1462)*24*3600</f>
        <v>3703014000</v>
      </c>
      <c r="C289" s="47">
        <f>臭氧及气象!B289</f>
        <v>16.333670000000001</v>
      </c>
      <c r="D289" s="47">
        <f>臭氧及气象!C289</f>
        <v>33.971170000000001</v>
      </c>
      <c r="E289" s="47">
        <v>120</v>
      </c>
      <c r="F289" s="47">
        <f>IF(臭氧及气象!F289=0,"",臭氧及气象!F289)</f>
        <v>7.4249999999999997E-2</v>
      </c>
      <c r="G289" s="47" t="str">
        <f>IF(臭氧及气象!G289=0,"",臭氧及气象!G289)</f>
        <v/>
      </c>
      <c r="H289" s="47">
        <f>IF(臭氧及气象!H289=0,"",臭氧及气象!H289)</f>
        <v>85</v>
      </c>
      <c r="I289" s="47">
        <f>IF(臭氧及气象!I289=0,"",臭氧及气象!I289)</f>
        <v>1</v>
      </c>
      <c r="J289" s="47">
        <f>IF(臭氧及气象!J289=0,"",臭氧及气象!J289)</f>
        <v>9</v>
      </c>
      <c r="K289" s="47">
        <f>IF(臭氧及气象!K289=0,"",臭氧及气象!K289)</f>
        <v>0.5</v>
      </c>
      <c r="L289" s="47">
        <f>IF(VOCs!DB289="",0,VOCs!DB289)</f>
        <v>0</v>
      </c>
      <c r="M289" s="47">
        <f>IF(VOCs!DC289="",0,VOCs!DC289)</f>
        <v>0</v>
      </c>
      <c r="N289" s="47">
        <f>IF(VOCs!DD289="",0,VOCs!DD289)</f>
        <v>0</v>
      </c>
      <c r="O289" s="47">
        <f>IF(VOCs!DE289="",0,VOCs!DE289)</f>
        <v>0</v>
      </c>
      <c r="P289" s="47">
        <f>IF(VOCs!DF289="",0,VOCs!DF289)</f>
        <v>0</v>
      </c>
      <c r="Q289" s="47">
        <f>IF(VOCs!DG289="",0,VOCs!DG289)</f>
        <v>0</v>
      </c>
      <c r="R289" s="47">
        <f>IF(VOCs!DH289="",0,VOCs!DH289)</f>
        <v>0</v>
      </c>
      <c r="S289" s="47">
        <f>臭氧及气象!D289*8</f>
        <v>15.36664</v>
      </c>
      <c r="T289" s="47">
        <f>(270-臭氧及气象!E289)/360*2*PI()</f>
        <v>3.2261042884981617</v>
      </c>
    </row>
    <row r="290" spans="1:20" x14ac:dyDescent="0.2">
      <c r="A290" s="5">
        <f>臭氧及气象!A290</f>
        <v>44321</v>
      </c>
      <c r="B290" s="47">
        <f>(臭氧及气象!A290-1462)*24*3600</f>
        <v>3703017600</v>
      </c>
      <c r="C290" s="47">
        <f>臭氧及气象!B290</f>
        <v>15.77033</v>
      </c>
      <c r="D290" s="47">
        <f>臭氧及气象!C290</f>
        <v>34.129829999999998</v>
      </c>
      <c r="E290" s="47">
        <v>121</v>
      </c>
      <c r="F290" s="47">
        <f>IF(臭氧及气象!F290=0,"",臭氧及气象!F290)</f>
        <v>7.7270000000000005E-2</v>
      </c>
      <c r="G290" s="47" t="str">
        <f>IF(臭氧及气象!G290=0,"",臭氧及气象!G290)</f>
        <v/>
      </c>
      <c r="H290" s="47">
        <f>IF(臭氧及气象!H290=0,"",臭氧及气象!H290)</f>
        <v>82</v>
      </c>
      <c r="I290" s="47">
        <f>IF(臭氧及气象!I290=0,"",臭氧及气象!I290)</f>
        <v>1</v>
      </c>
      <c r="J290" s="47">
        <f>IF(臭氧及气象!J290=0,"",臭氧及气象!J290)</f>
        <v>11</v>
      </c>
      <c r="K290" s="47">
        <f>IF(臭氧及气象!K290=0,"",臭氧及气象!K290)</f>
        <v>0.47</v>
      </c>
      <c r="L290" s="47">
        <f>IF(VOCs!DB290="",0,VOCs!DB290)</f>
        <v>0</v>
      </c>
      <c r="M290" s="47">
        <f>IF(VOCs!DC290="",0,VOCs!DC290)</f>
        <v>0</v>
      </c>
      <c r="N290" s="47">
        <f>IF(VOCs!DD290="",0,VOCs!DD290)</f>
        <v>0</v>
      </c>
      <c r="O290" s="47">
        <f>IF(VOCs!DE290="",0,VOCs!DE290)</f>
        <v>0</v>
      </c>
      <c r="P290" s="47">
        <f>IF(VOCs!DF290="",0,VOCs!DF290)</f>
        <v>0</v>
      </c>
      <c r="Q290" s="47">
        <f>IF(VOCs!DG290="",0,VOCs!DG290)</f>
        <v>0</v>
      </c>
      <c r="R290" s="47">
        <f>IF(VOCs!DH290="",0,VOCs!DH290)</f>
        <v>0</v>
      </c>
      <c r="S290" s="47">
        <f>臭氧及气象!D290*8</f>
        <v>7.52</v>
      </c>
      <c r="T290" s="47">
        <f>(270-臭氧及气象!E290)/360*2*PI()</f>
        <v>3.1617482393905996</v>
      </c>
    </row>
    <row r="291" spans="1:20" x14ac:dyDescent="0.2">
      <c r="A291" s="5">
        <f>臭氧及气象!A291</f>
        <v>44321.041666666664</v>
      </c>
      <c r="B291" s="47">
        <f>(臭氧及气象!A291-1462)*24*3600</f>
        <v>3703021200</v>
      </c>
      <c r="C291" s="47">
        <f>臭氧及气象!B291</f>
        <v>14.955539999999999</v>
      </c>
      <c r="D291" s="47">
        <f>臭氧及气象!C291</f>
        <v>37.097859999999997</v>
      </c>
      <c r="E291" s="47">
        <v>122</v>
      </c>
      <c r="F291" s="47">
        <f>IF(臭氧及气象!F291=0,"",臭氧及气象!F291)</f>
        <v>7.4810000000000001E-2</v>
      </c>
      <c r="G291" s="47" t="str">
        <f>IF(臭氧及气象!G291=0,"",臭氧及气象!G291)</f>
        <v/>
      </c>
      <c r="H291" s="47">
        <f>IF(臭氧及气象!H291=0,"",臭氧及气象!H291)</f>
        <v>60</v>
      </c>
      <c r="I291" s="47">
        <f>IF(臭氧及气象!I291=0,"",臭氧及气象!I291)</f>
        <v>1</v>
      </c>
      <c r="J291" s="47">
        <f>IF(臭氧及气象!J291=0,"",臭氧及气象!J291)</f>
        <v>19</v>
      </c>
      <c r="K291" s="47">
        <f>IF(臭氧及气象!K291=0,"",臭氧及气象!K291)</f>
        <v>0.45</v>
      </c>
      <c r="L291" s="47">
        <f>IF(VOCs!DB291="",0,VOCs!DB291)</f>
        <v>0</v>
      </c>
      <c r="M291" s="47">
        <f>IF(VOCs!DC291="",0,VOCs!DC291)</f>
        <v>0</v>
      </c>
      <c r="N291" s="47">
        <f>IF(VOCs!DD291="",0,VOCs!DD291)</f>
        <v>0</v>
      </c>
      <c r="O291" s="47">
        <f>IF(VOCs!DE291="",0,VOCs!DE291)</f>
        <v>0</v>
      </c>
      <c r="P291" s="47">
        <f>IF(VOCs!DF291="",0,VOCs!DF291)</f>
        <v>0</v>
      </c>
      <c r="Q291" s="47">
        <f>IF(VOCs!DG291="",0,VOCs!DG291)</f>
        <v>0</v>
      </c>
      <c r="R291" s="47">
        <f>IF(VOCs!DH291="",0,VOCs!DH291)</f>
        <v>0</v>
      </c>
      <c r="S291" s="47">
        <f>臭氧及气象!D291*8</f>
        <v>4.6628800000000004</v>
      </c>
      <c r="T291" s="47">
        <f>(270-臭氧及气象!E291)/360*2*PI()</f>
        <v>2.1352200989265948</v>
      </c>
    </row>
    <row r="292" spans="1:20" x14ac:dyDescent="0.2">
      <c r="A292" s="5">
        <f>臭氧及气象!A292</f>
        <v>44321.083333333336</v>
      </c>
      <c r="B292" s="47">
        <f>(臭氧及气象!A292-1462)*24*3600</f>
        <v>3703024800</v>
      </c>
      <c r="C292" s="47">
        <f>臭氧及气象!B292</f>
        <v>14.557</v>
      </c>
      <c r="D292" s="47">
        <f>臭氧及气象!C292</f>
        <v>38.038670000000003</v>
      </c>
      <c r="E292" s="47">
        <v>123</v>
      </c>
      <c r="F292" s="47">
        <f>IF(臭氧及气象!F292=0,"",臭氧及气象!F292)</f>
        <v>7.6289999999999997E-2</v>
      </c>
      <c r="G292" s="47" t="str">
        <f>IF(臭氧及气象!G292=0,"",臭氧及气象!G292)</f>
        <v/>
      </c>
      <c r="H292" s="47">
        <f>IF(臭氧及气象!H292=0,"",臭氧及气象!H292)</f>
        <v>59</v>
      </c>
      <c r="I292" s="47">
        <f>IF(臭氧及气象!I292=0,"",臭氧及气象!I292)</f>
        <v>1</v>
      </c>
      <c r="J292" s="47">
        <f>IF(臭氧及气象!J292=0,"",臭氧及气象!J292)</f>
        <v>20</v>
      </c>
      <c r="K292" s="47">
        <f>IF(臭氧及气象!K292=0,"",臭氧及气象!K292)</f>
        <v>0.45</v>
      </c>
      <c r="L292" s="47">
        <f>IF(VOCs!DB292="",0,VOCs!DB292)</f>
        <v>0</v>
      </c>
      <c r="M292" s="47">
        <f>IF(VOCs!DC292="",0,VOCs!DC292)</f>
        <v>0</v>
      </c>
      <c r="N292" s="47">
        <f>IF(VOCs!DD292="",0,VOCs!DD292)</f>
        <v>0</v>
      </c>
      <c r="O292" s="47">
        <f>IF(VOCs!DE292="",0,VOCs!DE292)</f>
        <v>0</v>
      </c>
      <c r="P292" s="47">
        <f>IF(VOCs!DF292="",0,VOCs!DF292)</f>
        <v>0</v>
      </c>
      <c r="Q292" s="47">
        <f>IF(VOCs!DG292="",0,VOCs!DG292)</f>
        <v>0</v>
      </c>
      <c r="R292" s="47">
        <f>IF(VOCs!DH292="",0,VOCs!DH292)</f>
        <v>0</v>
      </c>
      <c r="S292" s="47">
        <f>臭氧及气象!D292*8</f>
        <v>6.5439999999999996</v>
      </c>
      <c r="T292" s="47">
        <f>(270-臭氧及气象!E292)/360*2*PI()</f>
        <v>1.4354373166564762</v>
      </c>
    </row>
    <row r="293" spans="1:20" x14ac:dyDescent="0.2">
      <c r="A293" s="5">
        <f>臭氧及气象!A293</f>
        <v>44321.125</v>
      </c>
      <c r="B293" s="47">
        <f>(臭氧及气象!A293-1462)*24*3600</f>
        <v>3703028400</v>
      </c>
      <c r="C293" s="47">
        <f>臭氧及气象!B293</f>
        <v>14.393000000000001</v>
      </c>
      <c r="D293" s="47">
        <f>臭氧及气象!C293</f>
        <v>39.35333</v>
      </c>
      <c r="E293" s="47">
        <v>124</v>
      </c>
      <c r="F293" s="47">
        <f>IF(臭氧及气象!F293=0,"",臭氧及气象!F293)</f>
        <v>7.7929999999999999E-2</v>
      </c>
      <c r="G293" s="47" t="str">
        <f>IF(臭氧及气象!G293=0,"",臭氧及气象!G293)</f>
        <v/>
      </c>
      <c r="H293" s="47">
        <f>IF(臭氧及气象!H293=0,"",臭氧及气象!H293)</f>
        <v>63</v>
      </c>
      <c r="I293" s="47">
        <f>IF(臭氧及气象!I293=0,"",臭氧及气象!I293)</f>
        <v>1</v>
      </c>
      <c r="J293" s="47">
        <f>IF(臭氧及气象!J293=0,"",臭氧及气象!J293)</f>
        <v>18</v>
      </c>
      <c r="K293" s="47">
        <f>IF(臭氧及气象!K293=0,"",臭氧及气象!K293)</f>
        <v>0.45</v>
      </c>
      <c r="L293" s="47">
        <f>IF(VOCs!DB293="",0,VOCs!DB293)</f>
        <v>0</v>
      </c>
      <c r="M293" s="47">
        <f>IF(VOCs!DC293="",0,VOCs!DC293)</f>
        <v>0</v>
      </c>
      <c r="N293" s="47">
        <f>IF(VOCs!DD293="",0,VOCs!DD293)</f>
        <v>0</v>
      </c>
      <c r="O293" s="47">
        <f>IF(VOCs!DE293="",0,VOCs!DE293)</f>
        <v>0</v>
      </c>
      <c r="P293" s="47">
        <f>IF(VOCs!DF293="",0,VOCs!DF293)</f>
        <v>0</v>
      </c>
      <c r="Q293" s="47">
        <f>IF(VOCs!DG293="",0,VOCs!DG293)</f>
        <v>0</v>
      </c>
      <c r="R293" s="47">
        <f>IF(VOCs!DH293="",0,VOCs!DH293)</f>
        <v>0</v>
      </c>
      <c r="S293" s="47">
        <f>臭氧及气象!D293*8</f>
        <v>11.83464</v>
      </c>
      <c r="T293" s="47">
        <f>(270-臭氧及气象!E293)/360*2*PI()</f>
        <v>1.6872324771831944</v>
      </c>
    </row>
    <row r="294" spans="1:20" x14ac:dyDescent="0.2">
      <c r="A294" s="5">
        <f>臭氧及气象!A294</f>
        <v>44321.166666666664</v>
      </c>
      <c r="B294" s="47">
        <f>(臭氧及气象!A294-1462)*24*3600</f>
        <v>3703032000</v>
      </c>
      <c r="C294" s="47">
        <f>臭氧及气象!B294</f>
        <v>13.818669999999999</v>
      </c>
      <c r="D294" s="47">
        <f>臭氧及气象!C294</f>
        <v>42.433169999999997</v>
      </c>
      <c r="E294" s="47">
        <v>125</v>
      </c>
      <c r="F294" s="47">
        <f>IF(臭氧及气象!F294=0,"",臭氧及气象!F294)</f>
        <v>7.7399999999999997E-2</v>
      </c>
      <c r="G294" s="47" t="str">
        <f>IF(臭氧及气象!G294=0,"",臭氧及气象!G294)</f>
        <v/>
      </c>
      <c r="H294" s="47">
        <f>IF(臭氧及气象!H294=0,"",臭氧及气象!H294)</f>
        <v>63</v>
      </c>
      <c r="I294" s="47">
        <f>IF(臭氧及气象!I294=0,"",臭氧及气象!I294)</f>
        <v>1</v>
      </c>
      <c r="J294" s="47">
        <f>IF(臭氧及气象!J294=0,"",臭氧及气象!J294)</f>
        <v>16</v>
      </c>
      <c r="K294" s="47">
        <f>IF(臭氧及气象!K294=0,"",臭氧及气象!K294)</f>
        <v>0.45</v>
      </c>
      <c r="L294" s="47">
        <f>IF(VOCs!DB294="",0,VOCs!DB294)</f>
        <v>0</v>
      </c>
      <c r="M294" s="47">
        <f>IF(VOCs!DC294="",0,VOCs!DC294)</f>
        <v>0</v>
      </c>
      <c r="N294" s="47">
        <f>IF(VOCs!DD294="",0,VOCs!DD294)</f>
        <v>0</v>
      </c>
      <c r="O294" s="47">
        <f>IF(VOCs!DE294="",0,VOCs!DE294)</f>
        <v>0</v>
      </c>
      <c r="P294" s="47">
        <f>IF(VOCs!DF294="",0,VOCs!DF294)</f>
        <v>0</v>
      </c>
      <c r="Q294" s="47">
        <f>IF(VOCs!DG294="",0,VOCs!DG294)</f>
        <v>0</v>
      </c>
      <c r="R294" s="47">
        <f>IF(VOCs!DH294="",0,VOCs!DH294)</f>
        <v>0</v>
      </c>
      <c r="S294" s="47">
        <f>臭氧及气象!D294*8</f>
        <v>7.8680000000000003</v>
      </c>
      <c r="T294" s="47">
        <f>(270-臭氧及气象!E294)/360*2*PI()</f>
        <v>1.7772722679643294</v>
      </c>
    </row>
    <row r="295" spans="1:20" x14ac:dyDescent="0.2">
      <c r="A295" s="5">
        <f>臭氧及气象!A295</f>
        <v>44321.208333333336</v>
      </c>
      <c r="B295" s="47">
        <f>(臭氧及气象!A295-1462)*24*3600</f>
        <v>3703035600</v>
      </c>
      <c r="C295" s="47">
        <f>臭氧及气象!B295</f>
        <v>13.185499999999999</v>
      </c>
      <c r="D295" s="47">
        <f>臭氧及气象!C295</f>
        <v>46.205170000000003</v>
      </c>
      <c r="E295" s="47">
        <v>126</v>
      </c>
      <c r="F295" s="47">
        <f>IF(臭氧及气象!F295=0,"",臭氧及气象!F295)</f>
        <v>0.18468999999999999</v>
      </c>
      <c r="G295" s="47" t="str">
        <f>IF(臭氧及气象!G295=0,"",臭氧及气象!G295)</f>
        <v/>
      </c>
      <c r="H295" s="47">
        <f>IF(臭氧及气象!H295=0,"",臭氧及气象!H295)</f>
        <v>52</v>
      </c>
      <c r="I295" s="47">
        <f>IF(臭氧及气象!I295=0,"",臭氧及气象!I295)</f>
        <v>2</v>
      </c>
      <c r="J295" s="47">
        <f>IF(臭氧及气象!J295=0,"",臭氧及气象!J295)</f>
        <v>20</v>
      </c>
      <c r="K295" s="47">
        <f>IF(臭氧及气象!K295=0,"",臭氧及气象!K295)</f>
        <v>0.45</v>
      </c>
      <c r="L295" s="47">
        <f>IF(VOCs!DB295="",0,VOCs!DB295)</f>
        <v>0</v>
      </c>
      <c r="M295" s="47">
        <f>IF(VOCs!DC295="",0,VOCs!DC295)</f>
        <v>0</v>
      </c>
      <c r="N295" s="47">
        <f>IF(VOCs!DD295="",0,VOCs!DD295)</f>
        <v>0</v>
      </c>
      <c r="O295" s="47">
        <f>IF(VOCs!DE295="",0,VOCs!DE295)</f>
        <v>0</v>
      </c>
      <c r="P295" s="47">
        <f>IF(VOCs!DF295="",0,VOCs!DF295)</f>
        <v>0</v>
      </c>
      <c r="Q295" s="47">
        <f>IF(VOCs!DG295="",0,VOCs!DG295)</f>
        <v>0</v>
      </c>
      <c r="R295" s="47">
        <f>IF(VOCs!DH295="",0,VOCs!DH295)</f>
        <v>0</v>
      </c>
      <c r="S295" s="47">
        <f>臭氧及气象!D295*8</f>
        <v>7.8680000000000003</v>
      </c>
      <c r="T295" s="47">
        <f>(270-臭氧及气象!E295)/360*2*PI()</f>
        <v>0.64432669061725079</v>
      </c>
    </row>
    <row r="296" spans="1:20" x14ac:dyDescent="0.2">
      <c r="A296" s="5">
        <f>臭氧及气象!A296</f>
        <v>44321.25</v>
      </c>
      <c r="B296" s="47">
        <f>(臭氧及气象!A296-1462)*24*3600</f>
        <v>3703039200</v>
      </c>
      <c r="C296" s="47">
        <f>臭氧及气象!B296</f>
        <v>12.762</v>
      </c>
      <c r="D296" s="47">
        <f>臭氧及气象!C296</f>
        <v>46.43083</v>
      </c>
      <c r="E296" s="47">
        <v>127</v>
      </c>
      <c r="F296" s="47">
        <f>IF(臭氧及气象!F296=0,"",臭氧及气象!F296)</f>
        <v>1.63245</v>
      </c>
      <c r="G296" s="47">
        <f>IF(臭氧及气象!G296=0,"",臭氧及气象!G296)</f>
        <v>0.68332999999999999</v>
      </c>
      <c r="H296" s="47">
        <f>IF(臭氧及气象!H296=0,"",臭氧及气象!H296)</f>
        <v>43</v>
      </c>
      <c r="I296" s="47">
        <f>IF(臭氧及气象!I296=0,"",臭氧及气象!I296)</f>
        <v>2</v>
      </c>
      <c r="J296" s="47">
        <f>IF(臭氧及气象!J296=0,"",臭氧及气象!J296)</f>
        <v>25</v>
      </c>
      <c r="K296" s="47">
        <f>IF(臭氧及气象!K296=0,"",臭氧及气象!K296)</f>
        <v>0.46</v>
      </c>
      <c r="L296" s="47">
        <f>IF(VOCs!DB296="",0,VOCs!DB296)</f>
        <v>0</v>
      </c>
      <c r="M296" s="47">
        <f>IF(VOCs!DC296="",0,VOCs!DC296)</f>
        <v>0</v>
      </c>
      <c r="N296" s="47">
        <f>IF(VOCs!DD296="",0,VOCs!DD296)</f>
        <v>0</v>
      </c>
      <c r="O296" s="47">
        <f>IF(VOCs!DE296="",0,VOCs!DE296)</f>
        <v>0</v>
      </c>
      <c r="P296" s="47">
        <f>IF(VOCs!DF296="",0,VOCs!DF296)</f>
        <v>0</v>
      </c>
      <c r="Q296" s="47">
        <f>IF(VOCs!DG296="",0,VOCs!DG296)</f>
        <v>0</v>
      </c>
      <c r="R296" s="47">
        <f>IF(VOCs!DH296="",0,VOCs!DH296)</f>
        <v>0</v>
      </c>
      <c r="S296" s="47">
        <f>臭氧及气象!D296*8</f>
        <v>9.1893600000000006</v>
      </c>
      <c r="T296" s="47">
        <f>(270-臭氧及气象!E296)/360*2*PI()</f>
        <v>0.30435575095052714</v>
      </c>
    </row>
    <row r="297" spans="1:20" x14ac:dyDescent="0.2">
      <c r="A297" s="5">
        <f>臭氧及气象!A297</f>
        <v>44321.291666666664</v>
      </c>
      <c r="B297" s="47">
        <f>(臭氧及气象!A297-1462)*24*3600</f>
        <v>3703042800</v>
      </c>
      <c r="C297" s="47">
        <f>臭氧及气象!B297</f>
        <v>13.642329999999999</v>
      </c>
      <c r="D297" s="47">
        <f>臭氧及气象!C297</f>
        <v>44.667670000000001</v>
      </c>
      <c r="E297" s="47">
        <v>128</v>
      </c>
      <c r="F297" s="47">
        <f>IF(臭氧及气象!F297=0,"",臭氧及气象!F297)</f>
        <v>3.79209</v>
      </c>
      <c r="G297" s="47">
        <f>IF(臭氧及气象!G297=0,"",臭氧及气象!G297)</f>
        <v>5.9</v>
      </c>
      <c r="H297" s="47">
        <f>IF(臭氧及气象!H297=0,"",臭氧及气象!H297)</f>
        <v>50</v>
      </c>
      <c r="I297" s="47">
        <f>IF(臭氧及气象!I297=0,"",臭氧及气象!I297)</f>
        <v>3</v>
      </c>
      <c r="J297" s="47">
        <f>IF(臭氧及气象!J297=0,"",臭氧及气象!J297)</f>
        <v>21</v>
      </c>
      <c r="K297" s="47">
        <f>IF(臭氧及气象!K297=0,"",臭氧及气象!K297)</f>
        <v>0.46</v>
      </c>
      <c r="L297" s="47">
        <f>IF(VOCs!DB297="",0,VOCs!DB297)</f>
        <v>0</v>
      </c>
      <c r="M297" s="47">
        <f>IF(VOCs!DC297="",0,VOCs!DC297)</f>
        <v>0</v>
      </c>
      <c r="N297" s="47">
        <f>IF(VOCs!DD297="",0,VOCs!DD297)</f>
        <v>0</v>
      </c>
      <c r="O297" s="47">
        <f>IF(VOCs!DE297="",0,VOCs!DE297)</f>
        <v>0</v>
      </c>
      <c r="P297" s="47">
        <f>IF(VOCs!DF297="",0,VOCs!DF297)</f>
        <v>0</v>
      </c>
      <c r="Q297" s="47">
        <f>IF(VOCs!DG297="",0,VOCs!DG297)</f>
        <v>0</v>
      </c>
      <c r="R297" s="47">
        <f>IF(VOCs!DH297="",0,VOCs!DH297)</f>
        <v>0</v>
      </c>
      <c r="S297" s="47">
        <f>臭氧及气象!D297*8</f>
        <v>12.808</v>
      </c>
      <c r="T297" s="47">
        <f>(270-臭氧及气象!E297)/360*2*PI()</f>
        <v>-0.17088518706276473</v>
      </c>
    </row>
    <row r="298" spans="1:20" x14ac:dyDescent="0.2">
      <c r="A298" s="5">
        <f>臭氧及气象!A298</f>
        <v>44321.333333333336</v>
      </c>
      <c r="B298" s="47">
        <f>(臭氧及气象!A298-1462)*24*3600</f>
        <v>3703046400</v>
      </c>
      <c r="C298" s="47">
        <f>臭氧及气象!B298</f>
        <v>15.7265</v>
      </c>
      <c r="D298" s="47">
        <f>臭氧及气象!C298</f>
        <v>40.816499999999998</v>
      </c>
      <c r="E298" s="47">
        <v>129</v>
      </c>
      <c r="F298" s="47">
        <f>IF(臭氧及气象!F298=0,"",臭氧及气象!F298)</f>
        <v>5.3948400000000003</v>
      </c>
      <c r="G298" s="47">
        <f>IF(臭氧及气象!G298=0,"",臭氧及气象!G298)</f>
        <v>15.1</v>
      </c>
      <c r="H298" s="47">
        <f>IF(臭氧及气象!H298=0,"",臭氧及气象!H298)</f>
        <v>54</v>
      </c>
      <c r="I298" s="47">
        <f>IF(臭氧及气象!I298=0,"",臭氧及气象!I298)</f>
        <v>4</v>
      </c>
      <c r="J298" s="47">
        <f>IF(臭氧及气象!J298=0,"",臭氧及气象!J298)</f>
        <v>19</v>
      </c>
      <c r="K298" s="47">
        <f>IF(臭氧及气象!K298=0,"",臭氧及气象!K298)</f>
        <v>0.47</v>
      </c>
      <c r="L298" s="47">
        <f>IF(VOCs!DB298="",0,VOCs!DB298)</f>
        <v>0</v>
      </c>
      <c r="M298" s="47">
        <f>IF(VOCs!DC298="",0,VOCs!DC298)</f>
        <v>0</v>
      </c>
      <c r="N298" s="47">
        <f>IF(VOCs!DD298="",0,VOCs!DD298)</f>
        <v>0</v>
      </c>
      <c r="O298" s="47">
        <f>IF(VOCs!DE298="",0,VOCs!DE298)</f>
        <v>0</v>
      </c>
      <c r="P298" s="47">
        <f>IF(VOCs!DF298="",0,VOCs!DF298)</f>
        <v>0</v>
      </c>
      <c r="Q298" s="47">
        <f>IF(VOCs!DG298="",0,VOCs!DG298)</f>
        <v>0</v>
      </c>
      <c r="R298" s="47">
        <f>IF(VOCs!DH298="",0,VOCs!DH298)</f>
        <v>0</v>
      </c>
      <c r="S298" s="47">
        <f>臭氧及气象!D298*8</f>
        <v>11.708</v>
      </c>
      <c r="T298" s="47">
        <f>(270-臭氧及气象!E298)/360*2*PI()</f>
        <v>0.34504286647301885</v>
      </c>
    </row>
    <row r="299" spans="1:20" x14ac:dyDescent="0.2">
      <c r="A299" s="5">
        <f>臭氧及气象!A299</f>
        <v>44321.375</v>
      </c>
      <c r="B299" s="47">
        <f>(臭氧及气象!A299-1462)*24*3600</f>
        <v>3703050000</v>
      </c>
      <c r="C299" s="47">
        <f>臭氧及气象!B299</f>
        <v>18.999669999999998</v>
      </c>
      <c r="D299" s="47">
        <f>臭氧及气象!C299</f>
        <v>35.58417</v>
      </c>
      <c r="E299" s="47">
        <v>130</v>
      </c>
      <c r="F299" s="47">
        <f>IF(臭氧及气象!F299=0,"",臭氧及气象!F299)</f>
        <v>6.2583599999999997</v>
      </c>
      <c r="G299" s="47">
        <f>IF(臭氧及气象!G299=0,"",臭氧及气象!G299)</f>
        <v>25.766670000000001</v>
      </c>
      <c r="H299" s="47" t="str">
        <f>IF(臭氧及气象!H299=0,"",臭氧及气象!H299)</f>
        <v/>
      </c>
      <c r="I299" s="47">
        <f>IF(臭氧及气象!I299=0,"",臭氧及气象!I299)</f>
        <v>4</v>
      </c>
      <c r="J299" s="47">
        <f>IF(臭氧及气象!J299=0,"",臭氧及气象!J299)</f>
        <v>15</v>
      </c>
      <c r="K299" s="47">
        <f>IF(臭氧及气象!K299=0,"",臭氧及气象!K299)</f>
        <v>0.45</v>
      </c>
      <c r="L299" s="47">
        <f>IF(VOCs!DB299="",0,VOCs!DB299)</f>
        <v>0</v>
      </c>
      <c r="M299" s="47">
        <f>IF(VOCs!DC299="",0,VOCs!DC299)</f>
        <v>0</v>
      </c>
      <c r="N299" s="47">
        <f>IF(VOCs!DD299="",0,VOCs!DD299)</f>
        <v>0</v>
      </c>
      <c r="O299" s="47">
        <f>IF(VOCs!DE299="",0,VOCs!DE299)</f>
        <v>0</v>
      </c>
      <c r="P299" s="47">
        <f>IF(VOCs!DF299="",0,VOCs!DF299)</f>
        <v>0</v>
      </c>
      <c r="Q299" s="47">
        <f>IF(VOCs!DG299="",0,VOCs!DG299)</f>
        <v>0</v>
      </c>
      <c r="R299" s="47">
        <f>IF(VOCs!DH299="",0,VOCs!DH299)</f>
        <v>0</v>
      </c>
      <c r="S299" s="47">
        <f>臭氧及气象!D299*8</f>
        <v>10.92136</v>
      </c>
      <c r="T299" s="47">
        <f>(270-臭氧及气象!E299)/360*2*PI()</f>
        <v>0.32604495756506091</v>
      </c>
    </row>
    <row r="300" spans="1:20" x14ac:dyDescent="0.2">
      <c r="A300" s="5">
        <f>臭氧及气象!A300</f>
        <v>44321.416666666664</v>
      </c>
      <c r="B300" s="47">
        <f>(臭氧及气象!A300-1462)*24*3600</f>
        <v>3703053600</v>
      </c>
      <c r="C300" s="47">
        <f>臭氧及气象!B300</f>
        <v>20.858499999999999</v>
      </c>
      <c r="D300" s="47">
        <f>臭氧及气象!C300</f>
        <v>32.395000000000003</v>
      </c>
      <c r="E300" s="47">
        <v>131</v>
      </c>
      <c r="F300" s="47">
        <f>IF(臭氧及气象!F300=0,"",臭氧及气象!F300)</f>
        <v>6.69252</v>
      </c>
      <c r="G300" s="47">
        <f>IF(臭氧及气象!G300=0,"",臭氧及气象!G300)</f>
        <v>35.4</v>
      </c>
      <c r="H300" s="47" t="str">
        <f>IF(臭氧及气象!H300=0,"",臭氧及气象!H300)</f>
        <v/>
      </c>
      <c r="J300" s="47">
        <f>IF(臭氧及气象!J300=0,"",臭氧及气象!J300)</f>
        <v>7</v>
      </c>
      <c r="K300" s="47">
        <f>IF(臭氧及气象!K300=0,"",臭氧及气象!K300)</f>
        <v>0.47</v>
      </c>
      <c r="L300" s="47">
        <f>IF(VOCs!DB300="",0,VOCs!DB300)</f>
        <v>0</v>
      </c>
      <c r="M300" s="47">
        <f>IF(VOCs!DC300="",0,VOCs!DC300)</f>
        <v>0</v>
      </c>
      <c r="N300" s="47">
        <f>IF(VOCs!DD300="",0,VOCs!DD300)</f>
        <v>0</v>
      </c>
      <c r="O300" s="47">
        <f>IF(VOCs!DE300="",0,VOCs!DE300)</f>
        <v>0</v>
      </c>
      <c r="P300" s="47">
        <f>IF(VOCs!DF300="",0,VOCs!DF300)</f>
        <v>0</v>
      </c>
      <c r="Q300" s="47">
        <f>IF(VOCs!DG300="",0,VOCs!DG300)</f>
        <v>0</v>
      </c>
      <c r="R300" s="47">
        <f>IF(VOCs!DH300="",0,VOCs!DH300)</f>
        <v>0</v>
      </c>
      <c r="S300" s="47">
        <f>臭氧及气象!D300*8</f>
        <v>15.56936</v>
      </c>
      <c r="T300" s="47">
        <f>(270-臭氧及气象!E300)/360*2*PI()</f>
        <v>0.22463609203643414</v>
      </c>
    </row>
    <row r="301" spans="1:20" x14ac:dyDescent="0.2">
      <c r="A301" s="5">
        <f>臭氧及气象!A301</f>
        <v>44321.458333333336</v>
      </c>
      <c r="B301" s="47">
        <f>(臭氧及气象!A301-1462)*24*3600</f>
        <v>3703057200</v>
      </c>
      <c r="C301" s="47">
        <f>臭氧及气象!B301</f>
        <v>23.003830000000001</v>
      </c>
      <c r="D301" s="47">
        <f>臭氧及气象!C301</f>
        <v>27.76267</v>
      </c>
      <c r="E301" s="47">
        <v>132</v>
      </c>
      <c r="F301" s="47">
        <f>IF(臭氧及气象!F301=0,"",臭氧及气象!F301)</f>
        <v>6.9202199999999996</v>
      </c>
      <c r="G301" s="47">
        <f>IF(臭氧及气象!G301=0,"",臭氧及气象!G301)</f>
        <v>42.683329999999998</v>
      </c>
      <c r="H301" s="47" t="str">
        <f>IF(臭氧及气象!H301=0,"",臭氧及气象!H301)</f>
        <v/>
      </c>
      <c r="I301" s="47">
        <f>IF(臭氧及气象!I301=0,"",臭氧及气象!I301)</f>
        <v>3</v>
      </c>
      <c r="J301" s="47">
        <f>IF(臭氧及气象!J301=0,"",臭氧及气象!J301)</f>
        <v>13</v>
      </c>
      <c r="K301" s="47">
        <f>IF(臭氧及气象!K301=0,"",臭氧及气象!K301)</f>
        <v>0.55000000000000004</v>
      </c>
      <c r="L301" s="47">
        <f>IF(VOCs!DB301="",0,VOCs!DB301)</f>
        <v>0</v>
      </c>
      <c r="M301" s="47">
        <f>IF(VOCs!DC301="",0,VOCs!DC301)</f>
        <v>0</v>
      </c>
      <c r="N301" s="47">
        <f>IF(VOCs!DD301="",0,VOCs!DD301)</f>
        <v>0</v>
      </c>
      <c r="O301" s="47">
        <f>IF(VOCs!DE301="",0,VOCs!DE301)</f>
        <v>0</v>
      </c>
      <c r="P301" s="47">
        <f>IF(VOCs!DF301="",0,VOCs!DF301)</f>
        <v>0</v>
      </c>
      <c r="Q301" s="47">
        <f>IF(VOCs!DG301="",0,VOCs!DG301)</f>
        <v>0</v>
      </c>
      <c r="R301" s="47">
        <f>IF(VOCs!DH301="",0,VOCs!DH301)</f>
        <v>0</v>
      </c>
      <c r="S301" s="47">
        <f>臭氧及气象!D301*8</f>
        <v>17.72664</v>
      </c>
      <c r="T301" s="47">
        <f>(270-臭氧及气象!E301)/360*2*PI()</f>
        <v>0.45352904211848244</v>
      </c>
    </row>
    <row r="302" spans="1:20" x14ac:dyDescent="0.2">
      <c r="A302" s="5">
        <f>臭氧及气象!A302</f>
        <v>44321.5</v>
      </c>
      <c r="B302" s="47">
        <f>(臭氧及气象!A302-1462)*24*3600</f>
        <v>3703060800</v>
      </c>
      <c r="C302" s="47">
        <f>臭氧及气象!B302</f>
        <v>25.315000000000001</v>
      </c>
      <c r="D302" s="47">
        <f>臭氧及气象!C302</f>
        <v>21.4665</v>
      </c>
      <c r="E302" s="47">
        <v>133</v>
      </c>
      <c r="F302" s="47">
        <f>IF(臭氧及气象!F302=0,"",臭氧及气象!F302)</f>
        <v>7.0019900000000002</v>
      </c>
      <c r="G302" s="47">
        <f>IF(臭氧及气象!G302=0,"",臭氧及气象!G302)</f>
        <v>46.15</v>
      </c>
      <c r="H302" s="47">
        <f>IF(臭氧及气象!H302=0,"",臭氧及气象!H302)</f>
        <v>116</v>
      </c>
      <c r="I302" s="47">
        <f>IF(臭氧及气象!I302=0,"",臭氧及气象!I302)</f>
        <v>2</v>
      </c>
      <c r="J302" s="47">
        <f>IF(臭氧及气象!J302=0,"",臭氧及气象!J302)</f>
        <v>9</v>
      </c>
      <c r="K302" s="47">
        <f>IF(臭氧及气象!K302=0,"",臭氧及气象!K302)</f>
        <v>0.61</v>
      </c>
      <c r="L302" s="47">
        <f>IF(VOCs!DB302="",0,VOCs!DB302)</f>
        <v>0</v>
      </c>
      <c r="M302" s="47">
        <f>IF(VOCs!DC302="",0,VOCs!DC302)</f>
        <v>0</v>
      </c>
      <c r="N302" s="47">
        <f>IF(VOCs!DD302="",0,VOCs!DD302)</f>
        <v>0</v>
      </c>
      <c r="O302" s="47">
        <f>IF(VOCs!DE302="",0,VOCs!DE302)</f>
        <v>0</v>
      </c>
      <c r="P302" s="47">
        <f>IF(VOCs!DF302="",0,VOCs!DF302)</f>
        <v>0</v>
      </c>
      <c r="Q302" s="47">
        <f>IF(VOCs!DG302="",0,VOCs!DG302)</f>
        <v>0</v>
      </c>
      <c r="R302" s="47">
        <f>IF(VOCs!DH302="",0,VOCs!DH302)</f>
        <v>0</v>
      </c>
      <c r="S302" s="47">
        <f>臭氧及气象!D302*8</f>
        <v>18.99736</v>
      </c>
      <c r="T302" s="47">
        <f>(270-臭氧及气象!E302)/360*2*PI()</f>
        <v>0.45496370276362175</v>
      </c>
    </row>
    <row r="303" spans="1:20" x14ac:dyDescent="0.2">
      <c r="A303" s="5">
        <f>臭氧及气象!A303</f>
        <v>44321.541666666664</v>
      </c>
      <c r="B303" s="47">
        <f>(臭氧及气象!A303-1462)*24*3600</f>
        <v>3703064400</v>
      </c>
      <c r="C303" s="47">
        <f>臭氧及气象!B303</f>
        <v>27.010829999999999</v>
      </c>
      <c r="D303" s="47">
        <f>臭氧及气象!C303</f>
        <v>14.4245</v>
      </c>
      <c r="E303" s="47">
        <v>134</v>
      </c>
      <c r="F303" s="47">
        <f>IF(臭氧及气象!F303=0,"",臭氧及气象!F303)</f>
        <v>6.9632399999999999</v>
      </c>
      <c r="G303" s="47">
        <f>IF(臭氧及气象!G303=0,"",臭氧及气象!G303)</f>
        <v>47.050849999999997</v>
      </c>
      <c r="H303" s="47">
        <f>IF(臭氧及气象!H303=0,"",臭氧及气象!H303)</f>
        <v>129</v>
      </c>
      <c r="I303" s="47">
        <f>IF(臭氧及气象!I303=0,"",臭氧及气象!I303)</f>
        <v>1</v>
      </c>
      <c r="J303" s="47">
        <f>IF(臭氧及气象!J303=0,"",臭氧及气象!J303)</f>
        <v>5</v>
      </c>
      <c r="K303" s="47">
        <f>IF(臭氧及气象!K303=0,"",臭氧及气象!K303)</f>
        <v>0.49</v>
      </c>
      <c r="L303" s="47">
        <f>IF(VOCs!DB303="",0,VOCs!DB303)</f>
        <v>0</v>
      </c>
      <c r="M303" s="47">
        <f>IF(VOCs!DC303="",0,VOCs!DC303)</f>
        <v>0</v>
      </c>
      <c r="N303" s="47">
        <f>IF(VOCs!DD303="",0,VOCs!DD303)</f>
        <v>0</v>
      </c>
      <c r="O303" s="47">
        <f>IF(VOCs!DE303="",0,VOCs!DE303)</f>
        <v>0</v>
      </c>
      <c r="P303" s="47">
        <f>IF(VOCs!DF303="",0,VOCs!DF303)</f>
        <v>0</v>
      </c>
      <c r="Q303" s="47">
        <f>IF(VOCs!DG303="",0,VOCs!DG303)</f>
        <v>0</v>
      </c>
      <c r="R303" s="47">
        <f>IF(VOCs!DH303="",0,VOCs!DH303)</f>
        <v>0</v>
      </c>
      <c r="S303" s="47">
        <f>臭氧及气象!D303*8</f>
        <v>21.22936</v>
      </c>
      <c r="T303" s="47">
        <f>(270-臭氧及气象!E303)/360*2*PI()</f>
        <v>1.5646876744129221E-2</v>
      </c>
    </row>
    <row r="304" spans="1:20" x14ac:dyDescent="0.2">
      <c r="A304" s="5">
        <f>臭氧及气象!A304</f>
        <v>44321.583333333336</v>
      </c>
      <c r="B304" s="47">
        <f>(臭氧及气象!A304-1462)*24*3600</f>
        <v>3703068000</v>
      </c>
      <c r="C304" s="47">
        <f>臭氧及气象!B304</f>
        <v>28.046330000000001</v>
      </c>
      <c r="D304" s="47">
        <f>臭氧及气象!C304</f>
        <v>13.095499999999999</v>
      </c>
      <c r="E304" s="47">
        <v>135</v>
      </c>
      <c r="F304" s="47">
        <f>IF(臭氧及气象!F304=0,"",臭氧及气象!F304)</f>
        <v>6.63612</v>
      </c>
      <c r="G304" s="47">
        <f>IF(臭氧及气象!G304=0,"",臭氧及气象!G304)</f>
        <v>44.661020000000001</v>
      </c>
      <c r="H304" s="47">
        <f>IF(臭氧及气象!H304=0,"",臭氧及气象!H304)</f>
        <v>134</v>
      </c>
      <c r="I304" s="47">
        <f>IF(臭氧及气象!I304=0,"",臭氧及气象!I304)</f>
        <v>1</v>
      </c>
      <c r="J304" s="47">
        <f>IF(臭氧及气象!J304=0,"",臭氧及气象!J304)</f>
        <v>5</v>
      </c>
      <c r="K304" s="47">
        <f>IF(臭氧及气象!K304=0,"",臭氧及气象!K304)</f>
        <v>0.5</v>
      </c>
      <c r="L304" s="47">
        <f>IF(VOCs!DB304="",0,VOCs!DB304)</f>
        <v>0</v>
      </c>
      <c r="M304" s="47">
        <f>IF(VOCs!DC304="",0,VOCs!DC304)</f>
        <v>0</v>
      </c>
      <c r="N304" s="47">
        <f>IF(VOCs!DD304="",0,VOCs!DD304)</f>
        <v>0</v>
      </c>
      <c r="O304" s="47">
        <f>IF(VOCs!DE304="",0,VOCs!DE304)</f>
        <v>0</v>
      </c>
      <c r="P304" s="47">
        <f>IF(VOCs!DF304="",0,VOCs!DF304)</f>
        <v>0</v>
      </c>
      <c r="Q304" s="47">
        <f>IF(VOCs!DG304="",0,VOCs!DG304)</f>
        <v>0</v>
      </c>
      <c r="R304" s="47">
        <f>IF(VOCs!DH304="",0,VOCs!DH304)</f>
        <v>0</v>
      </c>
      <c r="S304" s="47">
        <f>臭氧及气象!D304*8</f>
        <v>19.245360000000002</v>
      </c>
      <c r="T304" s="47">
        <f>(270-臭氧及气象!E304)/360*2*PI()</f>
        <v>0.2077203609261051</v>
      </c>
    </row>
    <row r="305" spans="1:20" x14ac:dyDescent="0.2">
      <c r="A305" s="5">
        <f>臭氧及气象!A305</f>
        <v>44321.625</v>
      </c>
      <c r="B305" s="47">
        <f>(臭氧及气象!A305-1462)*24*3600</f>
        <v>3703071600</v>
      </c>
      <c r="C305" s="47">
        <f>臭氧及气象!B305</f>
        <v>28.887</v>
      </c>
      <c r="D305" s="47">
        <f>臭氧及气象!C305</f>
        <v>13.07967</v>
      </c>
      <c r="E305" s="47">
        <v>136</v>
      </c>
      <c r="F305" s="47">
        <f>IF(臭氧及气象!F305=0,"",臭氧及气象!F305)</f>
        <v>5.8919100000000002</v>
      </c>
      <c r="G305" s="47">
        <f>IF(臭氧及气象!G305=0,"",臭氧及气象!G305)</f>
        <v>38.135590000000001</v>
      </c>
      <c r="H305" s="47">
        <f>IF(臭氧及气象!H305=0,"",臭氧及气象!H305)</f>
        <v>138</v>
      </c>
      <c r="I305" s="47">
        <f>IF(臭氧及气象!I305=0,"",臭氧及气象!I305)</f>
        <v>2</v>
      </c>
      <c r="J305" s="47">
        <f>IF(臭氧及气象!J305=0,"",臭氧及气象!J305)</f>
        <v>5</v>
      </c>
      <c r="K305" s="47">
        <f>IF(臭氧及气象!K305=0,"",臭氧及气象!K305)</f>
        <v>0.53</v>
      </c>
      <c r="L305" s="47">
        <f>IF(VOCs!DB305="",0,VOCs!DB305)</f>
        <v>0</v>
      </c>
      <c r="M305" s="47">
        <f>IF(VOCs!DC305="",0,VOCs!DC305)</f>
        <v>0</v>
      </c>
      <c r="N305" s="47">
        <f>IF(VOCs!DD305="",0,VOCs!DD305)</f>
        <v>0</v>
      </c>
      <c r="O305" s="47">
        <f>IF(VOCs!DE305="",0,VOCs!DE305)</f>
        <v>0</v>
      </c>
      <c r="P305" s="47">
        <f>IF(VOCs!DF305="",0,VOCs!DF305)</f>
        <v>0</v>
      </c>
      <c r="Q305" s="47">
        <f>IF(VOCs!DG305="",0,VOCs!DG305)</f>
        <v>0</v>
      </c>
      <c r="R305" s="47">
        <f>IF(VOCs!DH305="",0,VOCs!DH305)</f>
        <v>0</v>
      </c>
      <c r="S305" s="47">
        <f>臭氧及气象!D305*8</f>
        <v>18.70936</v>
      </c>
      <c r="T305" s="47">
        <f>(270-臭氧及气象!E305)/360*2*PI()</f>
        <v>-3.4971162222210042E-2</v>
      </c>
    </row>
    <row r="306" spans="1:20" x14ac:dyDescent="0.2">
      <c r="A306" s="5">
        <f>臭氧及气象!A306</f>
        <v>44321.666666666664</v>
      </c>
      <c r="B306" s="47">
        <f>(臭氧及气象!A306-1462)*24*3600</f>
        <v>3703075200</v>
      </c>
      <c r="C306" s="47">
        <f>臭氧及气象!B306</f>
        <v>28.863499999999998</v>
      </c>
      <c r="D306" s="47">
        <f>臭氧及气象!C306</f>
        <v>13.64367</v>
      </c>
      <c r="E306" s="47">
        <v>137</v>
      </c>
      <c r="F306" s="47">
        <f>IF(臭氧及气象!F306=0,"",臭氧及气象!F306)</f>
        <v>4.6524400000000004</v>
      </c>
      <c r="G306" s="47">
        <f>IF(臭氧及气象!G306=0,"",臭氧及气象!G306)</f>
        <v>29.066669999999998</v>
      </c>
      <c r="H306" s="47">
        <f>IF(臭氧及气象!H306=0,"",臭氧及气象!H306)</f>
        <v>140</v>
      </c>
      <c r="I306" s="47">
        <f>IF(臭氧及气象!I306=0,"",臭氧及气象!I306)</f>
        <v>1</v>
      </c>
      <c r="J306" s="47">
        <f>IF(臭氧及气象!J306=0,"",臭氧及气象!J306)</f>
        <v>6</v>
      </c>
      <c r="K306" s="47">
        <f>IF(臭氧及气象!K306=0,"",臭氧及气象!K306)</f>
        <v>0.52</v>
      </c>
      <c r="L306" s="47">
        <f>IF(VOCs!DB306="",0,VOCs!DB306)</f>
        <v>0</v>
      </c>
      <c r="M306" s="47">
        <f>IF(VOCs!DC306="",0,VOCs!DC306)</f>
        <v>0</v>
      </c>
      <c r="N306" s="47">
        <f>IF(VOCs!DD306="",0,VOCs!DD306)</f>
        <v>0</v>
      </c>
      <c r="O306" s="47">
        <f>IF(VOCs!DE306="",0,VOCs!DE306)</f>
        <v>0</v>
      </c>
      <c r="P306" s="47">
        <f>IF(VOCs!DF306="",0,VOCs!DF306)</f>
        <v>0</v>
      </c>
      <c r="Q306" s="47">
        <f>IF(VOCs!DG306="",0,VOCs!DG306)</f>
        <v>0</v>
      </c>
      <c r="R306" s="47">
        <f>IF(VOCs!DH306="",0,VOCs!DH306)</f>
        <v>0</v>
      </c>
      <c r="S306" s="47">
        <f>臭氧及气象!D306*8</f>
        <v>18.234639999999999</v>
      </c>
      <c r="T306" s="47">
        <f>(270-臭氧及气象!E306)/360*2*PI()</f>
        <v>0.7797869298522867</v>
      </c>
    </row>
    <row r="307" spans="1:20" x14ac:dyDescent="0.2">
      <c r="A307" s="5">
        <f>臭氧及气象!A307</f>
        <v>44321.708333333336</v>
      </c>
      <c r="B307" s="47">
        <f>(臭氧及气象!A307-1462)*24*3600</f>
        <v>3703078800</v>
      </c>
      <c r="C307" s="47">
        <f>臭氧及气象!B307</f>
        <v>28.446000000000002</v>
      </c>
      <c r="D307" s="47">
        <f>臭氧及气象!C307</f>
        <v>15.05983</v>
      </c>
      <c r="E307" s="47">
        <v>138</v>
      </c>
      <c r="F307" s="47">
        <f>IF(臭氧及气象!F307=0,"",臭氧及气象!F307)</f>
        <v>2.7276600000000002</v>
      </c>
      <c r="G307" s="47">
        <f>IF(臭氧及气象!G307=0,"",臭氧及气象!G307)</f>
        <v>19.203389999999999</v>
      </c>
      <c r="H307" s="47">
        <f>IF(臭氧及气象!H307=0,"",臭氧及气象!H307)</f>
        <v>140</v>
      </c>
      <c r="I307" s="47">
        <f>IF(臭氧及气象!I307=0,"",臭氧及气象!I307)</f>
        <v>1</v>
      </c>
      <c r="J307" s="47">
        <f>IF(臭氧及气象!J307=0,"",臭氧及气象!J307)</f>
        <v>7</v>
      </c>
      <c r="K307" s="47">
        <f>IF(臭氧及气象!K307=0,"",臭氧及气象!K307)</f>
        <v>0.51</v>
      </c>
      <c r="L307" s="47">
        <f>IF(VOCs!DB307="",0,VOCs!DB307)</f>
        <v>0</v>
      </c>
      <c r="M307" s="47">
        <f>IF(VOCs!DC307="",0,VOCs!DC307)</f>
        <v>0</v>
      </c>
      <c r="N307" s="47">
        <f>IF(VOCs!DD307="",0,VOCs!DD307)</f>
        <v>0</v>
      </c>
      <c r="O307" s="47">
        <f>IF(VOCs!DE307="",0,VOCs!DE307)</f>
        <v>0</v>
      </c>
      <c r="P307" s="47">
        <f>IF(VOCs!DF307="",0,VOCs!DF307)</f>
        <v>0</v>
      </c>
      <c r="Q307" s="47">
        <f>IF(VOCs!DG307="",0,VOCs!DG307)</f>
        <v>0</v>
      </c>
      <c r="R307" s="47">
        <f>IF(VOCs!DH307="",0,VOCs!DH307)</f>
        <v>0</v>
      </c>
      <c r="S307" s="47">
        <f>臭氧及气象!D307*8</f>
        <v>18.56664</v>
      </c>
      <c r="T307" s="47">
        <f>(270-臭氧及气象!E307)/360*2*PI()</f>
        <v>1.0231346967993518</v>
      </c>
    </row>
    <row r="308" spans="1:20" x14ac:dyDescent="0.2">
      <c r="A308" s="5">
        <f>臭氧及气象!A308</f>
        <v>44321.75</v>
      </c>
      <c r="B308" s="47">
        <f>(臭氧及气象!A308-1462)*24*3600</f>
        <v>3703082400</v>
      </c>
      <c r="C308" s="47">
        <f>臭氧及气象!B308</f>
        <v>27.427330000000001</v>
      </c>
      <c r="D308" s="47">
        <f>臭氧及气象!C308</f>
        <v>17.3565</v>
      </c>
      <c r="E308" s="47">
        <v>139</v>
      </c>
      <c r="F308" s="47">
        <f>IF(臭氧及气象!F308=0,"",臭氧及气象!F308)</f>
        <v>0.72211000000000003</v>
      </c>
      <c r="G308" s="47">
        <f>IF(臭氧及气象!G308=0,"",臭氧及气象!G308)</f>
        <v>9.0500000000000007</v>
      </c>
      <c r="H308" s="47">
        <f>IF(臭氧及气象!H308=0,"",臭氧及气象!H308)</f>
        <v>145</v>
      </c>
      <c r="I308" s="47">
        <f>IF(臭氧及气象!I308=0,"",臭氧及气象!I308)</f>
        <v>1</v>
      </c>
      <c r="J308" s="47">
        <f>IF(臭氧及气象!J308=0,"",臭氧及气象!J308)</f>
        <v>8</v>
      </c>
      <c r="K308" s="47">
        <f>IF(臭氧及气象!K308=0,"",臭氧及气象!K308)</f>
        <v>0.56000000000000005</v>
      </c>
      <c r="L308" s="47">
        <f>IF(VOCs!DB308="",0,VOCs!DB308)</f>
        <v>0</v>
      </c>
      <c r="M308" s="47">
        <f>IF(VOCs!DC308="",0,VOCs!DC308)</f>
        <v>0</v>
      </c>
      <c r="N308" s="47">
        <f>IF(VOCs!DD308="",0,VOCs!DD308)</f>
        <v>0</v>
      </c>
      <c r="O308" s="47">
        <f>IF(VOCs!DE308="",0,VOCs!DE308)</f>
        <v>0</v>
      </c>
      <c r="P308" s="47">
        <f>IF(VOCs!DF308="",0,VOCs!DF308)</f>
        <v>0</v>
      </c>
      <c r="Q308" s="47">
        <f>IF(VOCs!DG308="",0,VOCs!DG308)</f>
        <v>0</v>
      </c>
      <c r="R308" s="47">
        <f>IF(VOCs!DH308="",0,VOCs!DH308)</f>
        <v>0</v>
      </c>
      <c r="S308" s="47">
        <f>臭氧及气象!D308*8</f>
        <v>17.698640000000001</v>
      </c>
      <c r="T308" s="47">
        <f>(270-臭氧及气象!E308)/360*2*PI()</f>
        <v>1.1767358882796168</v>
      </c>
    </row>
    <row r="309" spans="1:20" x14ac:dyDescent="0.2">
      <c r="A309" s="5">
        <f>臭氧及气象!A309</f>
        <v>44321.791666666664</v>
      </c>
      <c r="B309" s="47">
        <f>(臭氧及气象!A309-1462)*24*3600</f>
        <v>3703086000</v>
      </c>
      <c r="C309" s="47">
        <f>臭氧及气象!B309</f>
        <v>25.748169999999998</v>
      </c>
      <c r="D309" s="47">
        <f>臭氧及气象!C309</f>
        <v>20.123999999999999</v>
      </c>
      <c r="E309" s="47">
        <v>140</v>
      </c>
      <c r="F309" s="47">
        <f>IF(臭氧及气象!F309=0,"",臭氧及气象!F309)</f>
        <v>4.4630000000000003E-2</v>
      </c>
      <c r="G309" s="47">
        <f>IF(臭氧及气象!G309=0,"",臭氧及气象!G309)</f>
        <v>2.3666700000000001</v>
      </c>
      <c r="H309" s="47">
        <f>IF(臭氧及气象!H309=0,"",臭氧及气象!H309)</f>
        <v>144</v>
      </c>
      <c r="I309" s="47">
        <f>IF(臭氧及气象!I309=0,"",臭氧及气象!I309)</f>
        <v>1</v>
      </c>
      <c r="J309" s="47">
        <f>IF(臭氧及气象!J309=0,"",臭氧及气象!J309)</f>
        <v>9</v>
      </c>
      <c r="K309" s="47">
        <f>IF(臭氧及气象!K309=0,"",臭氧及气象!K309)</f>
        <v>0.61</v>
      </c>
      <c r="L309" s="47">
        <f>IF(VOCs!DB309="",0,VOCs!DB309)</f>
        <v>0</v>
      </c>
      <c r="M309" s="47">
        <f>IF(VOCs!DC309="",0,VOCs!DC309)</f>
        <v>0</v>
      </c>
      <c r="N309" s="47">
        <f>IF(VOCs!DD309="",0,VOCs!DD309)</f>
        <v>0</v>
      </c>
      <c r="O309" s="47">
        <f>IF(VOCs!DE309="",0,VOCs!DE309)</f>
        <v>0</v>
      </c>
      <c r="P309" s="47">
        <f>IF(VOCs!DF309="",0,VOCs!DF309)</f>
        <v>0</v>
      </c>
      <c r="Q309" s="47">
        <f>IF(VOCs!DG309="",0,VOCs!DG309)</f>
        <v>0</v>
      </c>
      <c r="R309" s="47">
        <f>IF(VOCs!DH309="",0,VOCs!DH309)</f>
        <v>0</v>
      </c>
      <c r="S309" s="47">
        <f>臭氧及气象!D309*8</f>
        <v>13.766640000000001</v>
      </c>
      <c r="T309" s="47">
        <f>(270-臭氧及气象!E309)/360*2*PI()</f>
        <v>0.99088799353950452</v>
      </c>
    </row>
    <row r="310" spans="1:20" x14ac:dyDescent="0.2">
      <c r="A310" s="5">
        <f>臭氧及气象!A310</f>
        <v>44321.833333333336</v>
      </c>
      <c r="B310" s="47">
        <f>(臭氧及气象!A310-1462)*24*3600</f>
        <v>3703089600</v>
      </c>
      <c r="C310" s="47">
        <f>臭氧及气象!B310</f>
        <v>23.64967</v>
      </c>
      <c r="D310" s="47">
        <f>臭氧及气象!C310</f>
        <v>24.548829999999999</v>
      </c>
      <c r="E310" s="47">
        <v>141</v>
      </c>
      <c r="F310" s="47">
        <f>IF(臭氧及气象!F310=0,"",臭氧及气象!F310)</f>
        <v>5.5660000000000001E-2</v>
      </c>
      <c r="G310" s="47" t="str">
        <f>IF(臭氧及气象!G310=0,"",臭氧及气象!G310)</f>
        <v/>
      </c>
      <c r="H310" s="47">
        <f>IF(臭氧及气象!H310=0,"",臭氧及气象!H310)</f>
        <v>129</v>
      </c>
      <c r="I310" s="47">
        <f>IF(臭氧及气象!I310=0,"",臭氧及气象!I310)</f>
        <v>1</v>
      </c>
      <c r="J310" s="47">
        <f>IF(臭氧及气象!J310=0,"",臭氧及气象!J310)</f>
        <v>11</v>
      </c>
      <c r="K310" s="47">
        <f>IF(臭氧及气象!K310=0,"",臭氧及气象!K310)</f>
        <v>0.61</v>
      </c>
      <c r="L310" s="47">
        <f>IF(VOCs!DB310="",0,VOCs!DB310)</f>
        <v>0</v>
      </c>
      <c r="M310" s="47">
        <f>IF(VOCs!DC310="",0,VOCs!DC310)</f>
        <v>0</v>
      </c>
      <c r="N310" s="47">
        <f>IF(VOCs!DD310="",0,VOCs!DD310)</f>
        <v>0</v>
      </c>
      <c r="O310" s="47">
        <f>IF(VOCs!DE310="",0,VOCs!DE310)</f>
        <v>0</v>
      </c>
      <c r="P310" s="47">
        <f>IF(VOCs!DF310="",0,VOCs!DF310)</f>
        <v>0</v>
      </c>
      <c r="Q310" s="47">
        <f>IF(VOCs!DG310="",0,VOCs!DG310)</f>
        <v>0</v>
      </c>
      <c r="R310" s="47">
        <f>IF(VOCs!DH310="",0,VOCs!DH310)</f>
        <v>0</v>
      </c>
      <c r="S310" s="47">
        <f>臭氧及气象!D310*8</f>
        <v>12.17864</v>
      </c>
      <c r="T310" s="47">
        <f>(270-臭氧及气象!E310)/360*2*PI()</f>
        <v>1.2993190882934387</v>
      </c>
    </row>
    <row r="311" spans="1:20" x14ac:dyDescent="0.2">
      <c r="A311" s="5">
        <f>臭氧及气象!A311</f>
        <v>44321.875</v>
      </c>
      <c r="B311" s="47">
        <f>(臭氧及气象!A311-1462)*24*3600</f>
        <v>3703093200</v>
      </c>
      <c r="C311" s="47">
        <f>臭氧及气象!B311</f>
        <v>22.156169999999999</v>
      </c>
      <c r="D311" s="47">
        <f>臭氧及气象!C311</f>
        <v>29.285499999999999</v>
      </c>
      <c r="E311" s="47">
        <v>142</v>
      </c>
      <c r="F311" s="47">
        <f>IF(臭氧及气象!F311=0,"",臭氧及气象!F311)</f>
        <v>5.8590000000000003E-2</v>
      </c>
      <c r="G311" s="47" t="str">
        <f>IF(臭氧及气象!G311=0,"",臭氧及气象!G311)</f>
        <v/>
      </c>
      <c r="H311" s="47">
        <f>IF(臭氧及气象!H311=0,"",臭氧及气象!H311)</f>
        <v>121</v>
      </c>
      <c r="I311" s="47">
        <f>IF(臭氧及气象!I311=0,"",臭氧及气象!I311)</f>
        <v>1</v>
      </c>
      <c r="J311" s="47">
        <f>IF(臭氧及气象!J311=0,"",臭氧及气象!J311)</f>
        <v>12</v>
      </c>
      <c r="K311" s="47">
        <f>IF(臭氧及气象!K311=0,"",臭氧及气象!K311)</f>
        <v>0.64</v>
      </c>
      <c r="L311" s="47">
        <f>IF(VOCs!DB311="",0,VOCs!DB311)</f>
        <v>0</v>
      </c>
      <c r="M311" s="47">
        <f>IF(VOCs!DC311="",0,VOCs!DC311)</f>
        <v>0</v>
      </c>
      <c r="N311" s="47">
        <f>IF(VOCs!DD311="",0,VOCs!DD311)</f>
        <v>0</v>
      </c>
      <c r="O311" s="47">
        <f>IF(VOCs!DE311="",0,VOCs!DE311)</f>
        <v>0</v>
      </c>
      <c r="P311" s="47">
        <f>IF(VOCs!DF311="",0,VOCs!DF311)</f>
        <v>0</v>
      </c>
      <c r="Q311" s="47">
        <f>IF(VOCs!DG311="",0,VOCs!DG311)</f>
        <v>0</v>
      </c>
      <c r="R311" s="47">
        <f>IF(VOCs!DH311="",0,VOCs!DH311)</f>
        <v>0</v>
      </c>
      <c r="S311" s="47">
        <f>臭氧及气象!D311*8</f>
        <v>12.442640000000001</v>
      </c>
      <c r="T311" s="47">
        <f>(270-臭氧及气象!E311)/360*2*PI()</f>
        <v>1.4322992146613904</v>
      </c>
    </row>
    <row r="312" spans="1:20" x14ac:dyDescent="0.2">
      <c r="A312" s="5">
        <f>臭氧及气象!A312</f>
        <v>44321.916666666664</v>
      </c>
      <c r="B312" s="47">
        <f>(臭氧及气象!A312-1462)*24*3600</f>
        <v>3703096800</v>
      </c>
      <c r="C312" s="47">
        <f>臭氧及气象!B312</f>
        <v>21.165669999999999</v>
      </c>
      <c r="D312" s="47">
        <f>臭氧及气象!C312</f>
        <v>31.686</v>
      </c>
      <c r="E312" s="47">
        <v>143</v>
      </c>
      <c r="F312" s="47">
        <f>IF(臭氧及气象!F312=0,"",臭氧及气象!F312)</f>
        <v>6.1969999999999997E-2</v>
      </c>
      <c r="G312" s="47" t="str">
        <f>IF(臭氧及气象!G312=0,"",臭氧及气象!G312)</f>
        <v/>
      </c>
      <c r="H312" s="47">
        <f>IF(臭氧及气象!H312=0,"",臭氧及气象!H312)</f>
        <v>118</v>
      </c>
      <c r="I312" s="47">
        <f>IF(臭氧及气象!I312=0,"",臭氧及气象!I312)</f>
        <v>1</v>
      </c>
      <c r="J312" s="47">
        <f>IF(臭氧及气象!J312=0,"",臭氧及气象!J312)</f>
        <v>13</v>
      </c>
      <c r="K312" s="47">
        <f>IF(臭氧及气象!K312=0,"",臭氧及气象!K312)</f>
        <v>0.67</v>
      </c>
      <c r="L312" s="47">
        <f>IF(VOCs!DB312="",0,VOCs!DB312)</f>
        <v>0</v>
      </c>
      <c r="M312" s="47">
        <f>IF(VOCs!DC312="",0,VOCs!DC312)</f>
        <v>0</v>
      </c>
      <c r="N312" s="47">
        <f>IF(VOCs!DD312="",0,VOCs!DD312)</f>
        <v>0</v>
      </c>
      <c r="O312" s="47">
        <f>IF(VOCs!DE312="",0,VOCs!DE312)</f>
        <v>0</v>
      </c>
      <c r="P312" s="47">
        <f>IF(VOCs!DF312="",0,VOCs!DF312)</f>
        <v>0</v>
      </c>
      <c r="Q312" s="47">
        <f>IF(VOCs!DG312="",0,VOCs!DG312)</f>
        <v>0</v>
      </c>
      <c r="R312" s="47">
        <f>IF(VOCs!DH312="",0,VOCs!DH312)</f>
        <v>0</v>
      </c>
      <c r="S312" s="47">
        <f>臭氧及气象!D312*8</f>
        <v>14.89864</v>
      </c>
      <c r="T312" s="47">
        <f>(270-臭氧及气象!E312)/360*2*PI()</f>
        <v>1.5730530375177254</v>
      </c>
    </row>
    <row r="313" spans="1:20" x14ac:dyDescent="0.2">
      <c r="A313" s="5">
        <f>臭氧及气象!A313</f>
        <v>44321.958333333336</v>
      </c>
      <c r="B313" s="47">
        <f>(臭氧及气象!A313-1462)*24*3600</f>
        <v>3703100400</v>
      </c>
      <c r="C313" s="47">
        <f>臭氧及气象!B313</f>
        <v>20.17717</v>
      </c>
      <c r="D313" s="47">
        <f>臭氧及气象!C313</f>
        <v>35.194670000000002</v>
      </c>
      <c r="E313" s="47">
        <v>144</v>
      </c>
      <c r="F313" s="47">
        <f>IF(臭氧及气象!F313=0,"",臭氧及气象!F313)</f>
        <v>6.5970000000000001E-2</v>
      </c>
      <c r="G313" s="47" t="str">
        <f>IF(臭氧及气象!G313=0,"",臭氧及气象!G313)</f>
        <v/>
      </c>
      <c r="H313" s="47">
        <f>IF(臭氧及气象!H313=0,"",臭氧及气象!H313)</f>
        <v>113</v>
      </c>
      <c r="I313" s="47">
        <f>IF(臭氧及气象!I313=0,"",臭氧及气象!I313)</f>
        <v>1</v>
      </c>
      <c r="J313" s="47">
        <f>IF(臭氧及气象!J313=0,"",臭氧及气象!J313)</f>
        <v>14</v>
      </c>
      <c r="K313" s="47">
        <f>IF(臭氧及气象!K313=0,"",臭氧及气象!K313)</f>
        <v>0.73</v>
      </c>
      <c r="L313" s="47">
        <f>IF(VOCs!DB313="",0,VOCs!DB313)</f>
        <v>0</v>
      </c>
      <c r="M313" s="47">
        <f>IF(VOCs!DC313="",0,VOCs!DC313)</f>
        <v>0</v>
      </c>
      <c r="N313" s="47">
        <f>IF(VOCs!DD313="",0,VOCs!DD313)</f>
        <v>0</v>
      </c>
      <c r="O313" s="47">
        <f>IF(VOCs!DE313="",0,VOCs!DE313)</f>
        <v>0</v>
      </c>
      <c r="P313" s="47">
        <f>IF(VOCs!DF313="",0,VOCs!DF313)</f>
        <v>0</v>
      </c>
      <c r="Q313" s="47">
        <f>IF(VOCs!DG313="",0,VOCs!DG313)</f>
        <v>0</v>
      </c>
      <c r="R313" s="47">
        <f>IF(VOCs!DH313="",0,VOCs!DH313)</f>
        <v>0</v>
      </c>
      <c r="S313" s="47">
        <f>臭氧及气象!D313*8</f>
        <v>16.414639999999999</v>
      </c>
      <c r="T313" s="47">
        <f>(270-臭氧及气象!E313)/360*2*PI()</f>
        <v>1.7182068354183375</v>
      </c>
    </row>
    <row r="314" spans="1:20" x14ac:dyDescent="0.2">
      <c r="A314" s="5">
        <f>臭氧及气象!A314</f>
        <v>44322</v>
      </c>
      <c r="B314" s="47">
        <f>(臭氧及气象!A314-1462)*24*3600</f>
        <v>3703104000</v>
      </c>
      <c r="C314" s="47">
        <f>臭氧及气象!B314</f>
        <v>19.556830000000001</v>
      </c>
      <c r="D314" s="47">
        <f>臭氧及气象!C314</f>
        <v>37.472830000000002</v>
      </c>
      <c r="E314" s="47">
        <v>145</v>
      </c>
      <c r="F314" s="47">
        <f>IF(臭氧及气象!F314=0,"",臭氧及气象!F314)</f>
        <v>6.6930000000000003E-2</v>
      </c>
      <c r="G314" s="47" t="str">
        <f>IF(臭氧及气象!G314=0,"",臭氧及气象!G314)</f>
        <v/>
      </c>
      <c r="H314" s="47">
        <f>IF(臭氧及气象!H314=0,"",臭氧及气象!H314)</f>
        <v>107</v>
      </c>
      <c r="I314" s="47">
        <f>IF(臭氧及气象!I314=0,"",臭氧及气象!I314)</f>
        <v>1</v>
      </c>
      <c r="J314" s="47">
        <f>IF(臭氧及气象!J314=0,"",臭氧及气象!J314)</f>
        <v>14</v>
      </c>
      <c r="K314" s="47">
        <f>IF(臭氧及气象!K314=0,"",臭氧及气象!K314)</f>
        <v>0.69</v>
      </c>
      <c r="L314" s="47">
        <f>IF(VOCs!DB314="",0,VOCs!DB314)</f>
        <v>0</v>
      </c>
      <c r="M314" s="47">
        <f>IF(VOCs!DC314="",0,VOCs!DC314)</f>
        <v>0</v>
      </c>
      <c r="N314" s="47">
        <f>IF(VOCs!DD314="",0,VOCs!DD314)</f>
        <v>0</v>
      </c>
      <c r="O314" s="47">
        <f>IF(VOCs!DE314="",0,VOCs!DE314)</f>
        <v>0</v>
      </c>
      <c r="P314" s="47">
        <f>IF(VOCs!DF314="",0,VOCs!DF314)</f>
        <v>0</v>
      </c>
      <c r="Q314" s="47">
        <f>IF(VOCs!DG314="",0,VOCs!DG314)</f>
        <v>0</v>
      </c>
      <c r="R314" s="47">
        <f>IF(VOCs!DH314="",0,VOCs!DH314)</f>
        <v>0</v>
      </c>
      <c r="S314" s="47">
        <f>臭氧及气象!D314*8</f>
        <v>17.001359999999998</v>
      </c>
      <c r="T314" s="47">
        <f>(270-臭氧及气象!E314)/360*2*PI()</f>
        <v>1.607099175236379</v>
      </c>
    </row>
    <row r="315" spans="1:20" x14ac:dyDescent="0.2">
      <c r="A315" s="5">
        <f>臭氧及气象!A315</f>
        <v>44322.041666666664</v>
      </c>
      <c r="B315" s="47">
        <f>(臭氧及气象!A315-1462)*24*3600</f>
        <v>3703107600</v>
      </c>
      <c r="C315" s="47">
        <f>臭氧及气象!B315</f>
        <v>19.815709999999999</v>
      </c>
      <c r="D315" s="47">
        <f>臭氧及气象!C315</f>
        <v>37.951970000000003</v>
      </c>
      <c r="E315" s="47">
        <v>146</v>
      </c>
      <c r="F315" s="47">
        <f>IF(臭氧及气象!F315=0,"",臭氧及气象!F315)</f>
        <v>6.7879999999999996E-2</v>
      </c>
      <c r="G315" s="47" t="str">
        <f>IF(臭氧及气象!G315=0,"",臭氧及气象!G315)</f>
        <v/>
      </c>
      <c r="H315" s="47">
        <f>IF(臭氧及气象!H315=0,"",臭氧及气象!H315)</f>
        <v>105</v>
      </c>
      <c r="I315" s="47">
        <f>IF(臭氧及气象!I315=0,"",臭氧及气象!I315)</f>
        <v>1</v>
      </c>
      <c r="J315" s="47">
        <f>IF(臭氧及气象!J315=0,"",臭氧及气象!J315)</f>
        <v>12</v>
      </c>
      <c r="K315" s="47">
        <f>IF(臭氧及气象!K315=0,"",臭氧及气象!K315)</f>
        <v>0.57999999999999996</v>
      </c>
      <c r="L315" s="47">
        <f>IF(VOCs!DB315="",0,VOCs!DB315)</f>
        <v>0</v>
      </c>
      <c r="M315" s="47">
        <f>IF(VOCs!DC315="",0,VOCs!DC315)</f>
        <v>0</v>
      </c>
      <c r="N315" s="47">
        <f>IF(VOCs!DD315="",0,VOCs!DD315)</f>
        <v>0</v>
      </c>
      <c r="O315" s="47">
        <f>IF(VOCs!DE315="",0,VOCs!DE315)</f>
        <v>0</v>
      </c>
      <c r="P315" s="47">
        <f>IF(VOCs!DF315="",0,VOCs!DF315)</f>
        <v>0</v>
      </c>
      <c r="Q315" s="47">
        <f>IF(VOCs!DG315="",0,VOCs!DG315)</f>
        <v>0</v>
      </c>
      <c r="R315" s="47">
        <f>IF(VOCs!DH315="",0,VOCs!DH315)</f>
        <v>0</v>
      </c>
      <c r="S315" s="47">
        <f>臭氧及气象!D315*8</f>
        <v>15.15856</v>
      </c>
      <c r="T315" s="47">
        <f>(270-臭氧及气象!E315)/360*2*PI()</f>
        <v>1.4557302598694142</v>
      </c>
    </row>
    <row r="316" spans="1:20" x14ac:dyDescent="0.2">
      <c r="A316" s="5">
        <f>臭氧及气象!A316</f>
        <v>44322.083333333336</v>
      </c>
      <c r="B316" s="47">
        <f>(臭氧及气象!A316-1462)*24*3600</f>
        <v>3703111200</v>
      </c>
      <c r="C316" s="47">
        <f>臭氧及气象!B316</f>
        <v>19.157330000000002</v>
      </c>
      <c r="D316" s="47">
        <f>臭氧及气象!C316</f>
        <v>40.814830000000001</v>
      </c>
      <c r="E316" s="47">
        <v>147</v>
      </c>
      <c r="F316" s="47">
        <f>IF(臭氧及气象!F316=0,"",臭氧及气象!F316)</f>
        <v>6.9389999999999993E-2</v>
      </c>
      <c r="G316" s="47" t="str">
        <f>IF(臭氧及气象!G316=0,"",臭氧及气象!G316)</f>
        <v/>
      </c>
      <c r="H316" s="47">
        <f>IF(臭氧及气象!H316=0,"",臭氧及气象!H316)</f>
        <v>96</v>
      </c>
      <c r="I316" s="47">
        <f>IF(臭氧及气象!I316=0,"",臭氧及气象!I316)</f>
        <v>1</v>
      </c>
      <c r="J316" s="47">
        <f>IF(臭氧及气象!J316=0,"",臭氧及气象!J316)</f>
        <v>12</v>
      </c>
      <c r="K316" s="47">
        <f>IF(臭氧及气象!K316=0,"",臭氧及气象!K316)</f>
        <v>0.54</v>
      </c>
      <c r="L316" s="47">
        <f>IF(VOCs!DB316="",0,VOCs!DB316)</f>
        <v>0</v>
      </c>
      <c r="M316" s="47">
        <f>IF(VOCs!DC316="",0,VOCs!DC316)</f>
        <v>0</v>
      </c>
      <c r="N316" s="47">
        <f>IF(VOCs!DD316="",0,VOCs!DD316)</f>
        <v>0</v>
      </c>
      <c r="O316" s="47">
        <f>IF(VOCs!DE316="",0,VOCs!DE316)</f>
        <v>0</v>
      </c>
      <c r="P316" s="47">
        <f>IF(VOCs!DF316="",0,VOCs!DF316)</f>
        <v>0</v>
      </c>
      <c r="Q316" s="47">
        <f>IF(VOCs!DG316="",0,VOCs!DG316)</f>
        <v>0</v>
      </c>
      <c r="R316" s="47">
        <f>IF(VOCs!DH316="",0,VOCs!DH316)</f>
        <v>0</v>
      </c>
      <c r="S316" s="47">
        <f>臭氧及气象!D316*8</f>
        <v>17.47064</v>
      </c>
      <c r="T316" s="47">
        <f>(270-臭氧及气象!E316)/360*2*PI()</f>
        <v>1.5540237126832308</v>
      </c>
    </row>
    <row r="317" spans="1:20" x14ac:dyDescent="0.2">
      <c r="A317" s="5">
        <f>臭氧及气象!A317</f>
        <v>44322.125</v>
      </c>
      <c r="B317" s="47">
        <f>(臭氧及气象!A317-1462)*24*3600</f>
        <v>3703114800</v>
      </c>
      <c r="C317" s="47">
        <f>臭氧及气象!B317</f>
        <v>18.596499999999999</v>
      </c>
      <c r="D317" s="47">
        <f>臭氧及气象!C317</f>
        <v>42.984659999999998</v>
      </c>
      <c r="E317" s="47">
        <v>148</v>
      </c>
      <c r="F317" s="47">
        <f>IF(臭氧及气象!F317=0,"",臭氧及气象!F317)</f>
        <v>7.0279999999999995E-2</v>
      </c>
      <c r="G317" s="47" t="str">
        <f>IF(臭氧及气象!G317=0,"",臭氧及气象!G317)</f>
        <v/>
      </c>
      <c r="H317" s="47">
        <f>IF(臭氧及气象!H317=0,"",臭氧及气象!H317)</f>
        <v>87</v>
      </c>
      <c r="I317" s="47">
        <f>IF(臭氧及气象!I317=0,"",臭氧及气象!I317)</f>
        <v>1</v>
      </c>
      <c r="J317" s="47">
        <f>IF(臭氧及气象!J317=0,"",臭氧及气象!J317)</f>
        <v>13</v>
      </c>
      <c r="K317" s="47">
        <f>IF(臭氧及气象!K317=0,"",臭氧及气象!K317)</f>
        <v>0.5</v>
      </c>
      <c r="L317" s="47">
        <f>IF(VOCs!DB317="",0,VOCs!DB317)</f>
        <v>0</v>
      </c>
      <c r="M317" s="47">
        <f>IF(VOCs!DC317="",0,VOCs!DC317)</f>
        <v>0</v>
      </c>
      <c r="N317" s="47">
        <f>IF(VOCs!DD317="",0,VOCs!DD317)</f>
        <v>0</v>
      </c>
      <c r="O317" s="47">
        <f>IF(VOCs!DE317="",0,VOCs!DE317)</f>
        <v>0</v>
      </c>
      <c r="P317" s="47">
        <f>IF(VOCs!DF317="",0,VOCs!DF317)</f>
        <v>0</v>
      </c>
      <c r="Q317" s="47">
        <f>IF(VOCs!DG317="",0,VOCs!DG317)</f>
        <v>0</v>
      </c>
      <c r="R317" s="47">
        <f>IF(VOCs!DH317="",0,VOCs!DH317)</f>
        <v>0</v>
      </c>
      <c r="S317" s="47">
        <f>臭氧及气象!D317*8</f>
        <v>17.239999999999998</v>
      </c>
      <c r="T317" s="47">
        <f>(270-臭氧及气象!E317)/360*2*PI()</f>
        <v>1.5812805196116264</v>
      </c>
    </row>
    <row r="318" spans="1:20" x14ac:dyDescent="0.2">
      <c r="A318" s="5">
        <f>臭氧及气象!A318</f>
        <v>44322.166666666664</v>
      </c>
      <c r="B318" s="47">
        <f>(臭氧及气象!A318-1462)*24*3600</f>
        <v>3703118400</v>
      </c>
      <c r="C318" s="47">
        <f>臭氧及气象!B318</f>
        <v>18.375830000000001</v>
      </c>
      <c r="D318" s="47">
        <f>臭氧及气象!C318</f>
        <v>43.677999999999997</v>
      </c>
      <c r="E318" s="47">
        <v>149</v>
      </c>
      <c r="F318" s="47">
        <f>IF(臭氧及气象!F318=0,"",臭氧及气象!F318)</f>
        <v>7.0870000000000002E-2</v>
      </c>
      <c r="G318" s="47" t="str">
        <f>IF(臭氧及气象!G318=0,"",臭氧及气象!G318)</f>
        <v/>
      </c>
      <c r="H318" s="47">
        <f>IF(臭氧及气象!H318=0,"",臭氧及气象!H318)</f>
        <v>82</v>
      </c>
      <c r="I318" s="47">
        <f>IF(臭氧及气象!I318=0,"",臭氧及气象!I318)</f>
        <v>1</v>
      </c>
      <c r="J318" s="47">
        <f>IF(臭氧及气象!J318=0,"",臭氧及气象!J318)</f>
        <v>13</v>
      </c>
      <c r="K318" s="47">
        <f>IF(臭氧及气象!K318=0,"",臭氧及气象!K318)</f>
        <v>0.48</v>
      </c>
      <c r="L318" s="47">
        <f>IF(VOCs!DB318="",0,VOCs!DB318)</f>
        <v>0</v>
      </c>
      <c r="M318" s="47">
        <f>IF(VOCs!DC318="",0,VOCs!DC318)</f>
        <v>0</v>
      </c>
      <c r="N318" s="47">
        <f>IF(VOCs!DD318="",0,VOCs!DD318)</f>
        <v>0</v>
      </c>
      <c r="O318" s="47">
        <f>IF(VOCs!DE318="",0,VOCs!DE318)</f>
        <v>0</v>
      </c>
      <c r="P318" s="47">
        <f>IF(VOCs!DF318="",0,VOCs!DF318)</f>
        <v>0</v>
      </c>
      <c r="Q318" s="47">
        <f>IF(VOCs!DG318="",0,VOCs!DG318)</f>
        <v>0</v>
      </c>
      <c r="R318" s="47">
        <f>IF(VOCs!DH318="",0,VOCs!DH318)</f>
        <v>0</v>
      </c>
      <c r="S318" s="47">
        <f>臭氧及气象!D318*8</f>
        <v>17.928000000000001</v>
      </c>
      <c r="T318" s="47">
        <f>(270-臭氧及气象!E318)/360*2*PI()</f>
        <v>1.5543413626070941</v>
      </c>
    </row>
    <row r="319" spans="1:20" x14ac:dyDescent="0.2">
      <c r="A319" s="5">
        <f>臭氧及气象!A319</f>
        <v>44322.208333333336</v>
      </c>
      <c r="B319" s="47">
        <f>(臭氧及气象!A319-1462)*24*3600</f>
        <v>3703122000</v>
      </c>
      <c r="C319" s="47">
        <f>臭氧及气象!B319</f>
        <v>17.96733</v>
      </c>
      <c r="D319" s="47">
        <f>臭氧及气象!C319</f>
        <v>45.576830000000001</v>
      </c>
      <c r="E319" s="47">
        <v>150</v>
      </c>
      <c r="F319" s="47">
        <f>IF(臭氧及气象!F319=0,"",臭氧及气象!F319)</f>
        <v>0.17523</v>
      </c>
      <c r="G319" s="47" t="str">
        <f>IF(臭氧及气象!G319=0,"",臭氧及气象!G319)</f>
        <v/>
      </c>
      <c r="H319" s="47">
        <f>IF(臭氧及气象!H319=0,"",臭氧及气象!H319)</f>
        <v>79</v>
      </c>
      <c r="I319" s="47">
        <f>IF(臭氧及气象!I319=0,"",臭氧及气象!I319)</f>
        <v>1</v>
      </c>
      <c r="J319" s="47">
        <f>IF(臭氧及气象!J319=0,"",臭氧及气象!J319)</f>
        <v>14</v>
      </c>
      <c r="K319" s="47">
        <f>IF(臭氧及气象!K319=0,"",臭氧及气象!K319)</f>
        <v>0.48</v>
      </c>
      <c r="L319" s="47">
        <f>IF(VOCs!DB319="",0,VOCs!DB319)</f>
        <v>0</v>
      </c>
      <c r="M319" s="47">
        <f>IF(VOCs!DC319="",0,VOCs!DC319)</f>
        <v>0</v>
      </c>
      <c r="N319" s="47">
        <f>IF(VOCs!DD319="",0,VOCs!DD319)</f>
        <v>0</v>
      </c>
      <c r="O319" s="47">
        <f>IF(VOCs!DE319="",0,VOCs!DE319)</f>
        <v>0</v>
      </c>
      <c r="P319" s="47">
        <f>IF(VOCs!DF319="",0,VOCs!DF319)</f>
        <v>0</v>
      </c>
      <c r="Q319" s="47">
        <f>IF(VOCs!DG319="",0,VOCs!DG319)</f>
        <v>0</v>
      </c>
      <c r="R319" s="47">
        <f>IF(VOCs!DH319="",0,VOCs!DH319)</f>
        <v>0</v>
      </c>
      <c r="S319" s="47">
        <f>臭氧及气象!D319*8</f>
        <v>17.278639999999999</v>
      </c>
      <c r="T319" s="47">
        <f>(270-臭氧及气象!E319)/360*2*PI()</f>
        <v>1.4514367499095087</v>
      </c>
    </row>
    <row r="320" spans="1:20" x14ac:dyDescent="0.2">
      <c r="A320" s="5">
        <f>臭氧及气象!A320</f>
        <v>44322.25</v>
      </c>
      <c r="B320" s="47">
        <f>(臭氧及气象!A320-1462)*24*3600</f>
        <v>3703125600</v>
      </c>
      <c r="C320" s="47">
        <f>臭氧及气象!B320</f>
        <v>17.32667</v>
      </c>
      <c r="D320" s="47">
        <f>臭氧及气象!C320</f>
        <v>49.031669999999998</v>
      </c>
      <c r="E320" s="47">
        <v>151</v>
      </c>
      <c r="F320" s="47">
        <f>IF(臭氧及气象!F320=0,"",臭氧及气象!F320)</f>
        <v>1.42086</v>
      </c>
      <c r="G320" s="47">
        <f>IF(臭氧及气象!G320=0,"",臭氧及气象!G320)</f>
        <v>0.64407000000000003</v>
      </c>
      <c r="H320" s="47">
        <f>IF(臭氧及气象!H320=0,"",臭氧及气象!H320)</f>
        <v>76</v>
      </c>
      <c r="I320" s="47">
        <f>IF(臭氧及气象!I320=0,"",臭氧及气象!I320)</f>
        <v>1</v>
      </c>
      <c r="J320" s="47">
        <f>IF(臭氧及气象!J320=0,"",臭氧及气象!J320)</f>
        <v>14</v>
      </c>
      <c r="K320" s="47">
        <f>IF(臭氧及气象!K320=0,"",臭氧及气象!K320)</f>
        <v>0.47</v>
      </c>
      <c r="L320" s="47">
        <f>IF(VOCs!DB320="",0,VOCs!DB320)</f>
        <v>0</v>
      </c>
      <c r="M320" s="47">
        <f>IF(VOCs!DC320="",0,VOCs!DC320)</f>
        <v>0</v>
      </c>
      <c r="N320" s="47">
        <f>IF(VOCs!DD320="",0,VOCs!DD320)</f>
        <v>0</v>
      </c>
      <c r="O320" s="47">
        <f>IF(VOCs!DE320="",0,VOCs!DE320)</f>
        <v>0</v>
      </c>
      <c r="P320" s="47">
        <f>IF(VOCs!DF320="",0,VOCs!DF320)</f>
        <v>0</v>
      </c>
      <c r="Q320" s="47">
        <f>IF(VOCs!DG320="",0,VOCs!DG320)</f>
        <v>0</v>
      </c>
      <c r="R320" s="47">
        <f>IF(VOCs!DH320="",0,VOCs!DH320)</f>
        <v>0</v>
      </c>
      <c r="S320" s="47">
        <f>臭氧及气象!D320*8</f>
        <v>16.152000000000001</v>
      </c>
      <c r="T320" s="47">
        <f>(270-臭氧及气象!E320)/360*2*PI()</f>
        <v>1.5203790006925364</v>
      </c>
    </row>
    <row r="321" spans="1:20" x14ac:dyDescent="0.2">
      <c r="A321" s="5">
        <f>臭氧及气象!A321</f>
        <v>44322.291666666664</v>
      </c>
      <c r="B321" s="47">
        <f>(臭氧及气象!A321-1462)*24*3600</f>
        <v>3703129200</v>
      </c>
      <c r="C321" s="47">
        <f>臭氧及气象!B321</f>
        <v>17.466000000000001</v>
      </c>
      <c r="D321" s="47">
        <f>臭氧及气象!C321</f>
        <v>49.991</v>
      </c>
      <c r="E321" s="47">
        <v>152</v>
      </c>
      <c r="F321" s="47">
        <f>IF(臭氧及气象!F321=0,"",臭氧及气象!F321)</f>
        <v>3.3519000000000001</v>
      </c>
      <c r="G321" s="47">
        <f>IF(臭氧及气象!G321=0,"",臭氧及气象!G321)</f>
        <v>5.3050800000000002</v>
      </c>
      <c r="H321" s="47">
        <f>IF(臭氧及气象!H321=0,"",臭氧及气象!H321)</f>
        <v>71</v>
      </c>
      <c r="I321" s="47">
        <f>IF(臭氧及气象!I321=0,"",臭氧及气象!I321)</f>
        <v>2</v>
      </c>
      <c r="J321" s="47">
        <f>IF(臭氧及气象!J321=0,"",臭氧及气象!J321)</f>
        <v>17</v>
      </c>
      <c r="K321" s="47">
        <f>IF(臭氧及气象!K321=0,"",臭氧及气象!K321)</f>
        <v>0.48</v>
      </c>
      <c r="L321" s="47">
        <f>IF(VOCs!DB321="",0,VOCs!DB321)</f>
        <v>0</v>
      </c>
      <c r="M321" s="47">
        <f>IF(VOCs!DC321="",0,VOCs!DC321)</f>
        <v>0</v>
      </c>
      <c r="N321" s="47">
        <f>IF(VOCs!DD321="",0,VOCs!DD321)</f>
        <v>0</v>
      </c>
      <c r="O321" s="47">
        <f>IF(VOCs!DE321="",0,VOCs!DE321)</f>
        <v>0</v>
      </c>
      <c r="P321" s="47">
        <f>IF(VOCs!DF321="",0,VOCs!DF321)</f>
        <v>0</v>
      </c>
      <c r="Q321" s="47">
        <f>IF(VOCs!DG321="",0,VOCs!DG321)</f>
        <v>0</v>
      </c>
      <c r="R321" s="47">
        <f>IF(VOCs!DH321="",0,VOCs!DH321)</f>
        <v>0</v>
      </c>
      <c r="S321" s="47">
        <f>臭氧及气象!D321*8</f>
        <v>16.681360000000002</v>
      </c>
      <c r="T321" s="47">
        <f>(270-臭氧及气象!E321)/360*2*PI()</f>
        <v>1.4471659292298786</v>
      </c>
    </row>
    <row r="322" spans="1:20" x14ac:dyDescent="0.2">
      <c r="A322" s="5">
        <f>臭氧及气象!A322</f>
        <v>44322.333333333336</v>
      </c>
      <c r="B322" s="47">
        <f>(臭氧及气象!A322-1462)*24*3600</f>
        <v>3703132800</v>
      </c>
      <c r="C322" s="47">
        <f>臭氧及气象!B322</f>
        <v>18.829999999999998</v>
      </c>
      <c r="D322" s="47">
        <f>臭氧及气象!C322</f>
        <v>47.53</v>
      </c>
      <c r="E322" s="47">
        <v>153</v>
      </c>
      <c r="F322" s="47">
        <f>IF(臭氧及气象!F322=0,"",臭氧及气象!F322)</f>
        <v>4.6651800000000003</v>
      </c>
      <c r="G322" s="47">
        <f>IF(臭氧及气象!G322=0,"",臭氧及气象!G322)</f>
        <v>13.52</v>
      </c>
      <c r="H322" s="47">
        <f>IF(臭氧及气象!H322=0,"",臭氧及气象!H322)</f>
        <v>69</v>
      </c>
      <c r="I322" s="47">
        <f>IF(臭氧及气象!I322=0,"",臭氧及气象!I322)</f>
        <v>3</v>
      </c>
      <c r="J322" s="47">
        <f>IF(臭氧及气象!J322=0,"",臭氧及气象!J322)</f>
        <v>18</v>
      </c>
      <c r="K322" s="47">
        <f>IF(臭氧及气象!K322=0,"",臭氧及气象!K322)</f>
        <v>0.52</v>
      </c>
      <c r="L322" s="47">
        <f>IF(VOCs!DB322="",0,VOCs!DB322)</f>
        <v>0</v>
      </c>
      <c r="M322" s="47">
        <f>IF(VOCs!DC322="",0,VOCs!DC322)</f>
        <v>0</v>
      </c>
      <c r="N322" s="47">
        <f>IF(VOCs!DD322="",0,VOCs!DD322)</f>
        <v>0</v>
      </c>
      <c r="O322" s="47">
        <f>IF(VOCs!DE322="",0,VOCs!DE322)</f>
        <v>0</v>
      </c>
      <c r="P322" s="47">
        <f>IF(VOCs!DF322="",0,VOCs!DF322)</f>
        <v>0</v>
      </c>
      <c r="Q322" s="47">
        <f>IF(VOCs!DG322="",0,VOCs!DG322)</f>
        <v>0</v>
      </c>
      <c r="R322" s="47">
        <f>IF(VOCs!DH322="",0,VOCs!DH322)</f>
        <v>0</v>
      </c>
      <c r="S322" s="47">
        <f>臭氧及气象!D322*8</f>
        <v>15.76</v>
      </c>
      <c r="T322" s="47">
        <f>(270-臭氧及气象!E322)/360*2*PI()</f>
        <v>1.0300933245270534</v>
      </c>
    </row>
    <row r="323" spans="1:20" x14ac:dyDescent="0.2">
      <c r="A323" s="5">
        <f>臭氧及气象!A323</f>
        <v>44322.375</v>
      </c>
      <c r="B323" s="47">
        <f>(臭氧及气象!A323-1462)*24*3600</f>
        <v>3703136400</v>
      </c>
      <c r="C323" s="47">
        <f>臭氧及气象!B323</f>
        <v>20.88</v>
      </c>
      <c r="D323" s="47">
        <f>臭氧及气象!C323</f>
        <v>44.21</v>
      </c>
      <c r="E323" s="47">
        <v>154</v>
      </c>
      <c r="F323" s="47">
        <f>IF(臭氧及气象!F323=0,"",臭氧及气象!F323)</f>
        <v>5.2514700000000003</v>
      </c>
      <c r="G323" s="47">
        <f>IF(臭氧及气象!G323=0,"",臭氧及气象!G323)</f>
        <v>22.17</v>
      </c>
      <c r="H323" s="47">
        <f>IF(臭氧及气象!H323=0,"",臭氧及气象!H323)</f>
        <v>72</v>
      </c>
      <c r="I323" s="47">
        <f>IF(臭氧及气象!I323=0,"",臭氧及气象!I323)</f>
        <v>3</v>
      </c>
      <c r="J323" s="47">
        <f>IF(臭氧及气象!J323=0,"",臭氧及气象!J323)</f>
        <v>19</v>
      </c>
      <c r="K323" s="47">
        <f>IF(臭氧及气象!K323=0,"",臭氧及气象!K323)</f>
        <v>0.56000000000000005</v>
      </c>
      <c r="L323" s="47">
        <f>IF(VOCs!DB323="",0,VOCs!DB323)</f>
        <v>0</v>
      </c>
      <c r="M323" s="47">
        <f>IF(VOCs!DC323="",0,VOCs!DC323)</f>
        <v>0</v>
      </c>
      <c r="N323" s="47">
        <f>IF(VOCs!DD323="",0,VOCs!DD323)</f>
        <v>0</v>
      </c>
      <c r="O323" s="47">
        <f>IF(VOCs!DE323="",0,VOCs!DE323)</f>
        <v>0</v>
      </c>
      <c r="P323" s="47">
        <f>IF(VOCs!DF323="",0,VOCs!DF323)</f>
        <v>0</v>
      </c>
      <c r="Q323" s="47">
        <f>IF(VOCs!DG323="",0,VOCs!DG323)</f>
        <v>0</v>
      </c>
      <c r="R323" s="47">
        <f>IF(VOCs!DH323="",0,VOCs!DH323)</f>
        <v>0</v>
      </c>
      <c r="S323" s="47">
        <f>臭氧及气象!D323*8</f>
        <v>15.52</v>
      </c>
      <c r="T323" s="47">
        <f>(270-臭氧及气象!E323)/360*2*PI()</f>
        <v>0.88872165511551227</v>
      </c>
    </row>
    <row r="324" spans="1:20" x14ac:dyDescent="0.2">
      <c r="A324" s="5">
        <f>臭氧及气象!A324</f>
        <v>44322.416666666664</v>
      </c>
      <c r="B324" s="47">
        <f>(臭氧及气象!A324-1462)*24*3600</f>
        <v>3703140000</v>
      </c>
      <c r="C324" s="47">
        <f>臭氧及气象!B324</f>
        <v>23.49</v>
      </c>
      <c r="D324" s="47">
        <f>臭氧及气象!C324</f>
        <v>39.57</v>
      </c>
      <c r="E324" s="47">
        <v>155</v>
      </c>
      <c r="F324" s="47">
        <f>IF(臭氧及气象!F324=0,"",臭氧及气象!F324)</f>
        <v>6.1307799999999997</v>
      </c>
      <c r="G324" s="47">
        <f>IF(臭氧及气象!G324=0,"",臭氧及气象!G324)</f>
        <v>28.75</v>
      </c>
      <c r="H324" s="47">
        <f>IF(臭氧及气象!H324=0,"",臭氧及气象!H324)</f>
        <v>77</v>
      </c>
      <c r="I324" s="47">
        <f>IF(臭氧及气象!I324=0,"",臭氧及气象!I324)</f>
        <v>4</v>
      </c>
      <c r="J324" s="47">
        <f>IF(臭氧及气象!J324=0,"",臭氧及气象!J324)</f>
        <v>21</v>
      </c>
      <c r="K324" s="47">
        <f>IF(臭氧及气象!K324=0,"",臭氧及气象!K324)</f>
        <v>0.56999999999999995</v>
      </c>
      <c r="L324" s="47">
        <f>IF(VOCs!DB324="",0,VOCs!DB324)</f>
        <v>0</v>
      </c>
      <c r="M324" s="47">
        <f>IF(VOCs!DC324="",0,VOCs!DC324)</f>
        <v>0</v>
      </c>
      <c r="N324" s="47">
        <f>IF(VOCs!DD324="",0,VOCs!DD324)</f>
        <v>0</v>
      </c>
      <c r="O324" s="47">
        <f>IF(VOCs!DE324="",0,VOCs!DE324)</f>
        <v>0</v>
      </c>
      <c r="P324" s="47">
        <f>IF(VOCs!DF324="",0,VOCs!DF324)</f>
        <v>0</v>
      </c>
      <c r="Q324" s="47">
        <f>IF(VOCs!DG324="",0,VOCs!DG324)</f>
        <v>0</v>
      </c>
      <c r="R324" s="47">
        <f>IF(VOCs!DH324="",0,VOCs!DH324)</f>
        <v>0</v>
      </c>
      <c r="S324" s="47">
        <f>臭氧及气象!D324*8</f>
        <v>14.24</v>
      </c>
      <c r="T324" s="47">
        <f>(270-臭氧及气象!E324)/360*2*PI()</f>
        <v>0.73199108828642179</v>
      </c>
    </row>
    <row r="325" spans="1:20" x14ac:dyDescent="0.2">
      <c r="A325" s="5">
        <f>臭氧及气象!A325</f>
        <v>44322.458333333336</v>
      </c>
      <c r="B325" s="47">
        <f>(臭氧及气象!A325-1462)*24*3600</f>
        <v>3703143600</v>
      </c>
      <c r="C325" s="47">
        <f>臭氧及气象!B325</f>
        <v>26.46</v>
      </c>
      <c r="D325" s="47">
        <f>臭氧及气象!C325</f>
        <v>34.1</v>
      </c>
      <c r="E325" s="47">
        <v>156</v>
      </c>
      <c r="F325" s="47">
        <f>IF(臭氧及气象!F325=0,"",臭氧及气象!F325)</f>
        <v>6.33263</v>
      </c>
      <c r="G325" s="47">
        <f>IF(臭氧及气象!G325=0,"",臭氧及气象!G325)</f>
        <v>37.78</v>
      </c>
      <c r="H325" s="47">
        <f>IF(臭氧及气象!H325=0,"",臭氧及气象!H325)</f>
        <v>98</v>
      </c>
      <c r="I325" s="47">
        <f>IF(臭氧及气象!I325=0,"",臭氧及气象!I325)</f>
        <v>3</v>
      </c>
      <c r="J325" s="47">
        <f>IF(臭氧及气象!J325=0,"",臭氧及气象!J325)</f>
        <v>17</v>
      </c>
      <c r="K325" s="47">
        <f>IF(臭氧及气象!K325=0,"",臭氧及气象!K325)</f>
        <v>0.57999999999999996</v>
      </c>
      <c r="L325" s="47">
        <f>IF(VOCs!DB325="",0,VOCs!DB325)</f>
        <v>0</v>
      </c>
      <c r="M325" s="47">
        <f>IF(VOCs!DC325="",0,VOCs!DC325)</f>
        <v>0</v>
      </c>
      <c r="N325" s="47">
        <f>IF(VOCs!DD325="",0,VOCs!DD325)</f>
        <v>0</v>
      </c>
      <c r="O325" s="47">
        <f>IF(VOCs!DE325="",0,VOCs!DE325)</f>
        <v>0</v>
      </c>
      <c r="P325" s="47">
        <f>IF(VOCs!DF325="",0,VOCs!DF325)</f>
        <v>0</v>
      </c>
      <c r="Q325" s="47">
        <f>IF(VOCs!DG325="",0,VOCs!DG325)</f>
        <v>0</v>
      </c>
      <c r="R325" s="47">
        <f>IF(VOCs!DH325="",0,VOCs!DH325)</f>
        <v>0</v>
      </c>
      <c r="S325" s="47">
        <f>臭氧及气象!D325*8</f>
        <v>11.12</v>
      </c>
      <c r="T325" s="47">
        <f>(270-臭氧及气象!E325)/360*2*PI()</f>
        <v>0.4246386070102206</v>
      </c>
    </row>
    <row r="326" spans="1:20" x14ac:dyDescent="0.2">
      <c r="A326" s="5">
        <f>臭氧及气象!A326</f>
        <v>44322.5</v>
      </c>
      <c r="B326" s="47">
        <f>(臭氧及气象!A326-1462)*24*3600</f>
        <v>3703147200</v>
      </c>
      <c r="C326" s="47">
        <f>臭氧及气象!B326</f>
        <v>28.7</v>
      </c>
      <c r="D326" s="47">
        <f>臭氧及气象!C326</f>
        <v>30.1</v>
      </c>
      <c r="E326" s="47">
        <v>157</v>
      </c>
      <c r="F326" s="47">
        <f>IF(臭氧及气象!F326=0,"",臭氧及气象!F326)</f>
        <v>6.0897800000000002</v>
      </c>
      <c r="G326" s="47">
        <f>IF(臭氧及气象!G326=0,"",臭氧及气象!G326)</f>
        <v>41.12</v>
      </c>
      <c r="H326" s="47">
        <f>IF(臭氧及气象!H326=0,"",臭氧及气象!H326)</f>
        <v>119</v>
      </c>
      <c r="I326" s="47">
        <f>IF(臭氧及气象!I326=0,"",臭氧及气象!I326)</f>
        <v>2</v>
      </c>
      <c r="J326" s="47">
        <f>IF(臭氧及气象!J326=0,"",臭氧及气象!J326)</f>
        <v>17</v>
      </c>
      <c r="K326" s="47">
        <f>IF(臭氧及气象!K326=0,"",臭氧及气象!K326)</f>
        <v>0.61</v>
      </c>
      <c r="L326" s="47">
        <f>IF(VOCs!DB326="",0,VOCs!DB326)</f>
        <v>0</v>
      </c>
      <c r="M326" s="47">
        <f>IF(VOCs!DC326="",0,VOCs!DC326)</f>
        <v>0</v>
      </c>
      <c r="N326" s="47">
        <f>IF(VOCs!DD326="",0,VOCs!DD326)</f>
        <v>0</v>
      </c>
      <c r="O326" s="47">
        <f>IF(VOCs!DE326="",0,VOCs!DE326)</f>
        <v>0</v>
      </c>
      <c r="P326" s="47">
        <f>IF(VOCs!DF326="",0,VOCs!DF326)</f>
        <v>0</v>
      </c>
      <c r="Q326" s="47">
        <f>IF(VOCs!DG326="",0,VOCs!DG326)</f>
        <v>0</v>
      </c>
      <c r="R326" s="47">
        <f>IF(VOCs!DH326="",0,VOCs!DH326)</f>
        <v>0</v>
      </c>
      <c r="S326" s="47">
        <f>臭氧及气象!D326*8</f>
        <v>14.24</v>
      </c>
      <c r="T326" s="47">
        <f>(270-臭氧及气象!E326)/360*2*PI()</f>
        <v>-4.5902159327450787E-2</v>
      </c>
    </row>
    <row r="327" spans="1:20" x14ac:dyDescent="0.2">
      <c r="A327" s="5">
        <f>臭氧及气象!A327</f>
        <v>44322.541666666664</v>
      </c>
      <c r="B327" s="47">
        <f>(臭氧及气象!A327-1462)*24*3600</f>
        <v>3703150800</v>
      </c>
      <c r="C327" s="47">
        <f>臭氧及气象!B327</f>
        <v>30.57</v>
      </c>
      <c r="D327" s="47">
        <f>臭氧及气象!C327</f>
        <v>24.78</v>
      </c>
      <c r="E327" s="47">
        <v>158</v>
      </c>
      <c r="F327" s="47">
        <f>IF(臭氧及气象!F327=0,"",臭氧及气象!F327)</f>
        <v>5.6509999999999998</v>
      </c>
      <c r="G327" s="47">
        <f>IF(臭氧及气象!G327=0,"",臭氧及气象!G327)</f>
        <v>38.85</v>
      </c>
      <c r="H327" s="47">
        <f>IF(臭氧及气象!H327=0,"",臭氧及气象!H327)</f>
        <v>142</v>
      </c>
      <c r="I327" s="47">
        <f>IF(臭氧及气象!I327=0,"",臭氧及气象!I327)</f>
        <v>2</v>
      </c>
      <c r="J327" s="47">
        <f>IF(臭氧及气象!J327=0,"",臭氧及气象!J327)</f>
        <v>14</v>
      </c>
      <c r="K327" s="47">
        <f>IF(臭氧及气象!K327=0,"",臭氧及气象!K327)</f>
        <v>0.68</v>
      </c>
      <c r="L327" s="47">
        <f>IF(VOCs!DB327="",0,VOCs!DB327)</f>
        <v>0</v>
      </c>
      <c r="M327" s="47">
        <f>IF(VOCs!DC327="",0,VOCs!DC327)</f>
        <v>0</v>
      </c>
      <c r="N327" s="47">
        <f>IF(VOCs!DD327="",0,VOCs!DD327)</f>
        <v>0</v>
      </c>
      <c r="O327" s="47">
        <f>IF(VOCs!DE327="",0,VOCs!DE327)</f>
        <v>0</v>
      </c>
      <c r="P327" s="47">
        <f>IF(VOCs!DF327="",0,VOCs!DF327)</f>
        <v>0</v>
      </c>
      <c r="Q327" s="47">
        <f>IF(VOCs!DG327="",0,VOCs!DG327)</f>
        <v>0</v>
      </c>
      <c r="R327" s="47">
        <f>IF(VOCs!DH327="",0,VOCs!DH327)</f>
        <v>0</v>
      </c>
      <c r="S327" s="47">
        <f>臭氧及气象!D327*8</f>
        <v>15.28</v>
      </c>
      <c r="T327" s="47">
        <f>(270-臭氧及气象!E327)/360*2*PI()</f>
        <v>-6.9987703004972451E-2</v>
      </c>
    </row>
    <row r="328" spans="1:20" x14ac:dyDescent="0.2">
      <c r="A328" s="5">
        <f>臭氧及气象!A328</f>
        <v>44322.583333333336</v>
      </c>
      <c r="B328" s="47">
        <f>(臭氧及气象!A328-1462)*24*3600</f>
        <v>3703154400</v>
      </c>
      <c r="C328" s="47">
        <f>臭氧及气象!B328</f>
        <v>31.85</v>
      </c>
      <c r="D328" s="47">
        <f>臭氧及气象!C328</f>
        <v>18.55</v>
      </c>
      <c r="E328" s="47">
        <v>159</v>
      </c>
      <c r="F328" s="47">
        <f>IF(臭氧及气象!F328=0,"",臭氧及气象!F328)</f>
        <v>4.69801</v>
      </c>
      <c r="G328" s="47">
        <f>IF(臭氧及气象!G328=0,"",臭氧及气象!G328)</f>
        <v>34.299999999999997</v>
      </c>
      <c r="H328" s="47">
        <f>IF(臭氧及气象!H328=0,"",臭氧及气象!H328)</f>
        <v>158</v>
      </c>
      <c r="I328" s="47">
        <f>IF(臭氧及气象!I328=0,"",臭氧及气象!I328)</f>
        <v>1</v>
      </c>
      <c r="J328" s="47">
        <f>IF(臭氧及气象!J328=0,"",臭氧及气象!J328)</f>
        <v>8</v>
      </c>
      <c r="K328" s="47">
        <f>IF(臭氧及气象!K328=0,"",臭氧及气象!K328)</f>
        <v>0.71</v>
      </c>
      <c r="L328" s="47">
        <f>IF(VOCs!DB328="",0,VOCs!DB328)</f>
        <v>0</v>
      </c>
      <c r="M328" s="47">
        <f>IF(VOCs!DC328="",0,VOCs!DC328)</f>
        <v>0</v>
      </c>
      <c r="N328" s="47">
        <f>IF(VOCs!DD328="",0,VOCs!DD328)</f>
        <v>0</v>
      </c>
      <c r="O328" s="47">
        <f>IF(VOCs!DE328="",0,VOCs!DE328)</f>
        <v>0</v>
      </c>
      <c r="P328" s="47">
        <f>IF(VOCs!DF328="",0,VOCs!DF328)</f>
        <v>0</v>
      </c>
      <c r="Q328" s="47">
        <f>IF(VOCs!DG328="",0,VOCs!DG328)</f>
        <v>0</v>
      </c>
      <c r="R328" s="47">
        <f>IF(VOCs!DH328="",0,VOCs!DH328)</f>
        <v>0</v>
      </c>
      <c r="S328" s="47">
        <f>臭氧及气象!D328*8</f>
        <v>17.2</v>
      </c>
      <c r="T328" s="47">
        <f>(270-臭氧及气象!E328)/360*2*PI()</f>
        <v>-0.17278759594743823</v>
      </c>
    </row>
    <row r="329" spans="1:20" x14ac:dyDescent="0.2">
      <c r="A329" s="5">
        <f>臭氧及气象!A329</f>
        <v>44322.625</v>
      </c>
      <c r="B329" s="47">
        <f>(臭氧及气象!A329-1462)*24*3600</f>
        <v>3703158000</v>
      </c>
      <c r="C329" s="47">
        <f>臭氧及气象!B329</f>
        <v>32.22</v>
      </c>
      <c r="D329" s="47">
        <f>臭氧及气象!C329</f>
        <v>19.79</v>
      </c>
      <c r="E329" s="47">
        <v>160</v>
      </c>
      <c r="F329" s="47">
        <f>IF(臭氧及气象!F329=0,"",臭氧及气象!F329)</f>
        <v>3.6636199999999999</v>
      </c>
      <c r="G329" s="47">
        <f>IF(臭氧及气象!G329=0,"",臭氧及气象!G329)</f>
        <v>25.27</v>
      </c>
      <c r="H329" s="47">
        <f>IF(臭氧及气象!H329=0,"",臭氧及气象!H329)</f>
        <v>161</v>
      </c>
      <c r="I329" s="47">
        <f>IF(臭氧及气象!I329=0,"",臭氧及气象!I329)</f>
        <v>2</v>
      </c>
      <c r="J329" s="47">
        <f>IF(臭氧及气象!J329=0,"",臭氧及气象!J329)</f>
        <v>10</v>
      </c>
      <c r="K329" s="47">
        <f>IF(臭氧及气象!K329=0,"",臭氧及气象!K329)</f>
        <v>0.7</v>
      </c>
      <c r="L329" s="47">
        <f>IF(VOCs!DB329="",0,VOCs!DB329)</f>
        <v>0</v>
      </c>
      <c r="M329" s="47">
        <f>IF(VOCs!DC329="",0,VOCs!DC329)</f>
        <v>0</v>
      </c>
      <c r="N329" s="47">
        <f>IF(VOCs!DD329="",0,VOCs!DD329)</f>
        <v>0</v>
      </c>
      <c r="O329" s="47">
        <f>IF(VOCs!DE329="",0,VOCs!DE329)</f>
        <v>0</v>
      </c>
      <c r="P329" s="47">
        <f>IF(VOCs!DF329="",0,VOCs!DF329)</f>
        <v>0</v>
      </c>
      <c r="Q329" s="47">
        <f>IF(VOCs!DG329="",0,VOCs!DG329)</f>
        <v>0</v>
      </c>
      <c r="R329" s="47">
        <f>IF(VOCs!DH329="",0,VOCs!DH329)</f>
        <v>0</v>
      </c>
      <c r="S329" s="47">
        <f>臭氧及气象!D329*8</f>
        <v>11.44</v>
      </c>
      <c r="T329" s="47">
        <f>(270-臭氧及气象!E329)/360*2*PI()</f>
        <v>-3.8397243543880012E-3</v>
      </c>
    </row>
    <row r="330" spans="1:20" x14ac:dyDescent="0.2">
      <c r="A330" s="5">
        <f>臭氧及气象!A330</f>
        <v>44322.666666666664</v>
      </c>
      <c r="B330" s="47">
        <f>(臭氧及气象!A330-1462)*24*3600</f>
        <v>3703161600</v>
      </c>
      <c r="C330" s="47">
        <f>臭氧及气象!B330</f>
        <v>31.65</v>
      </c>
      <c r="D330" s="47">
        <f>臭氧及气象!C330</f>
        <v>14.26</v>
      </c>
      <c r="E330" s="47">
        <v>161</v>
      </c>
      <c r="F330" s="47">
        <f>IF(臭氧及气象!F330=0,"",臭氧及气象!F330)</f>
        <v>2.5476200000000002</v>
      </c>
      <c r="G330" s="47">
        <f>IF(臭氧及气象!G330=0,"",臭氧及气象!G330)</f>
        <v>17.37</v>
      </c>
      <c r="H330" s="47">
        <f>IF(臭氧及气象!H330=0,"",臭氧及气象!H330)</f>
        <v>120</v>
      </c>
      <c r="I330" s="47">
        <f>IF(臭氧及气象!I330=0,"",臭氧及气象!I330)</f>
        <v>1</v>
      </c>
      <c r="J330" s="47">
        <f>IF(臭氧及气象!J330=0,"",臭氧及气象!J330)</f>
        <v>7</v>
      </c>
      <c r="K330" s="47">
        <f>IF(臭氧及气象!K330=0,"",臭氧及气象!K330)</f>
        <v>0.38</v>
      </c>
      <c r="L330" s="47">
        <f>IF(VOCs!DB330="",0,VOCs!DB330)</f>
        <v>0</v>
      </c>
      <c r="M330" s="47">
        <f>IF(VOCs!DC330="",0,VOCs!DC330)</f>
        <v>0</v>
      </c>
      <c r="N330" s="47">
        <f>IF(VOCs!DD330="",0,VOCs!DD330)</f>
        <v>0</v>
      </c>
      <c r="O330" s="47">
        <f>IF(VOCs!DE330="",0,VOCs!DE330)</f>
        <v>0</v>
      </c>
      <c r="P330" s="47">
        <f>IF(VOCs!DF330="",0,VOCs!DF330)</f>
        <v>0</v>
      </c>
      <c r="Q330" s="47">
        <f>IF(VOCs!DG330="",0,VOCs!DG330)</f>
        <v>0</v>
      </c>
      <c r="R330" s="47">
        <f>IF(VOCs!DH330="",0,VOCs!DH330)</f>
        <v>0</v>
      </c>
      <c r="S330" s="47">
        <f>臭氧及气象!D330*8</f>
        <v>9.6</v>
      </c>
      <c r="T330" s="47">
        <f>(270-臭氧及气象!E330)/360*2*PI()</f>
        <v>-0.30211649352021847</v>
      </c>
    </row>
    <row r="331" spans="1:20" x14ac:dyDescent="0.2">
      <c r="A331" s="5">
        <f>臭氧及气象!A331</f>
        <v>44322.708333333336</v>
      </c>
      <c r="B331" s="47">
        <f>(臭氧及气象!A331-1462)*24*3600</f>
        <v>3703165200</v>
      </c>
      <c r="C331" s="47">
        <f>臭氧及气象!B331</f>
        <v>31.08</v>
      </c>
      <c r="D331" s="47">
        <f>臭氧及气象!C331</f>
        <v>13.59</v>
      </c>
      <c r="E331" s="47">
        <v>162</v>
      </c>
      <c r="F331" s="47">
        <f>IF(臭氧及气象!F331=0,"",臭氧及气象!F331)</f>
        <v>1.2503599999999999</v>
      </c>
      <c r="G331" s="47">
        <f>IF(臭氧及气象!G331=0,"",臭氧及气象!G331)</f>
        <v>10.75</v>
      </c>
      <c r="H331" s="47">
        <f>IF(臭氧及气象!H331=0,"",臭氧及气象!H331)</f>
        <v>107</v>
      </c>
      <c r="I331" s="47">
        <f>IF(臭氧及气象!I331=0,"",臭氧及气象!I331)</f>
        <v>2</v>
      </c>
      <c r="J331" s="47">
        <f>IF(臭氧及气象!J331=0,"",臭氧及气象!J331)</f>
        <v>8</v>
      </c>
      <c r="K331" s="47">
        <f>IF(臭氧及气象!K331=0,"",臭氧及气象!K331)</f>
        <v>0.22</v>
      </c>
      <c r="L331" s="47">
        <f>IF(VOCs!DB331="",0,VOCs!DB331)</f>
        <v>0</v>
      </c>
      <c r="M331" s="47">
        <f>IF(VOCs!DC331="",0,VOCs!DC331)</f>
        <v>0</v>
      </c>
      <c r="N331" s="47">
        <f>IF(VOCs!DD331="",0,VOCs!DD331)</f>
        <v>0</v>
      </c>
      <c r="O331" s="47">
        <f>IF(VOCs!DE331="",0,VOCs!DE331)</f>
        <v>0</v>
      </c>
      <c r="P331" s="47">
        <f>IF(VOCs!DF331="",0,VOCs!DF331)</f>
        <v>0</v>
      </c>
      <c r="Q331" s="47">
        <f>IF(VOCs!DG331="",0,VOCs!DG331)</f>
        <v>0</v>
      </c>
      <c r="R331" s="47">
        <f>IF(VOCs!DH331="",0,VOCs!DH331)</f>
        <v>0</v>
      </c>
      <c r="S331" s="47">
        <f>臭氧及气象!D331*8</f>
        <v>10.96</v>
      </c>
      <c r="T331" s="47">
        <f>(270-臭氧及气象!E331)/360*2*PI()</f>
        <v>0.6386159733047253</v>
      </c>
    </row>
    <row r="332" spans="1:20" x14ac:dyDescent="0.2">
      <c r="A332" s="5">
        <f>臭氧及气象!A332</f>
        <v>44322.75</v>
      </c>
      <c r="B332" s="47">
        <f>(臭氧及气象!A332-1462)*24*3600</f>
        <v>3703168800</v>
      </c>
      <c r="C332" s="47">
        <f>臭氧及气象!B332</f>
        <v>29.88</v>
      </c>
      <c r="D332" s="47">
        <f>臭氧及气象!C332</f>
        <v>12.57</v>
      </c>
      <c r="E332" s="47">
        <v>163</v>
      </c>
      <c r="F332" s="47">
        <f>IF(臭氧及气象!F332=0,"",臭氧及气象!F332)</f>
        <v>0.33365</v>
      </c>
      <c r="G332" s="47">
        <f>IF(臭氧及气象!G332=0,"",臭氧及气象!G332)</f>
        <v>4.8</v>
      </c>
      <c r="H332" s="47">
        <f>IF(臭氧及气象!H332=0,"",臭氧及气象!H332)</f>
        <v>103</v>
      </c>
      <c r="I332" s="47">
        <f>IF(臭氧及气象!I332=0,"",臭氧及气象!I332)</f>
        <v>1</v>
      </c>
      <c r="J332" s="47">
        <f>IF(臭氧及气象!J332=0,"",臭氧及气象!J332)</f>
        <v>9</v>
      </c>
      <c r="K332" s="47">
        <f>IF(臭氧及气象!K332=0,"",臭氧及气象!K332)</f>
        <v>0.21</v>
      </c>
      <c r="L332" s="47">
        <f>IF(VOCs!DB332="",0,VOCs!DB332)</f>
        <v>0</v>
      </c>
      <c r="M332" s="47">
        <f>IF(VOCs!DC332="",0,VOCs!DC332)</f>
        <v>0</v>
      </c>
      <c r="N332" s="47">
        <f>IF(VOCs!DD332="",0,VOCs!DD332)</f>
        <v>0</v>
      </c>
      <c r="O332" s="47">
        <f>IF(VOCs!DE332="",0,VOCs!DE332)</f>
        <v>0</v>
      </c>
      <c r="P332" s="47">
        <f>IF(VOCs!DF332="",0,VOCs!DF332)</f>
        <v>0</v>
      </c>
      <c r="Q332" s="47">
        <f>IF(VOCs!DG332="",0,VOCs!DG332)</f>
        <v>0</v>
      </c>
      <c r="R332" s="47">
        <f>IF(VOCs!DH332="",0,VOCs!DH332)</f>
        <v>0</v>
      </c>
      <c r="S332" s="47">
        <f>臭氧及气象!D332*8</f>
        <v>13.2</v>
      </c>
      <c r="T332" s="47">
        <f>(270-臭氧及气象!E332)/360*2*PI()</f>
        <v>1.3678145347879562</v>
      </c>
    </row>
    <row r="333" spans="1:20" x14ac:dyDescent="0.2">
      <c r="A333" s="5">
        <f>臭氧及气象!A333</f>
        <v>44322.791666666664</v>
      </c>
      <c r="B333" s="47">
        <f>(臭氧及气象!A333-1462)*24*3600</f>
        <v>3703172400</v>
      </c>
      <c r="C333" s="47">
        <f>臭氧及气象!B333</f>
        <v>26.92</v>
      </c>
      <c r="D333" s="47">
        <f>臭氧及气象!C333</f>
        <v>14.07</v>
      </c>
      <c r="E333" s="47">
        <v>164</v>
      </c>
      <c r="F333" s="47">
        <f>IF(臭氧及气象!F333=0,"",臭氧及气象!F333)</f>
        <v>3.8739999999999997E-2</v>
      </c>
      <c r="G333" s="47">
        <f>IF(臭氧及气象!G333=0,"",臭氧及气象!G333)</f>
        <v>1.2</v>
      </c>
      <c r="H333" s="47">
        <f>IF(臭氧及气象!H333=0,"",臭氧及气象!H333)</f>
        <v>110</v>
      </c>
      <c r="I333" s="47">
        <f>IF(臭氧及气象!I333=0,"",臭氧及气象!I333)</f>
        <v>1</v>
      </c>
      <c r="J333" s="47">
        <f>IF(臭氧及气象!J333=0,"",臭氧及气象!J333)</f>
        <v>9</v>
      </c>
      <c r="K333" s="47">
        <f>IF(臭氧及气象!K333=0,"",臭氧及气象!K333)</f>
        <v>0.25</v>
      </c>
      <c r="L333" s="47">
        <f>IF(VOCs!DB333="",0,VOCs!DB333)</f>
        <v>0</v>
      </c>
      <c r="M333" s="47">
        <f>IF(VOCs!DC333="",0,VOCs!DC333)</f>
        <v>0</v>
      </c>
      <c r="N333" s="47">
        <f>IF(VOCs!DD333="",0,VOCs!DD333)</f>
        <v>0</v>
      </c>
      <c r="O333" s="47">
        <f>IF(VOCs!DE333="",0,VOCs!DE333)</f>
        <v>0</v>
      </c>
      <c r="P333" s="47">
        <f>IF(VOCs!DF333="",0,VOCs!DF333)</f>
        <v>0</v>
      </c>
      <c r="Q333" s="47">
        <f>IF(VOCs!DG333="",0,VOCs!DG333)</f>
        <v>0</v>
      </c>
      <c r="R333" s="47">
        <f>IF(VOCs!DH333="",0,VOCs!DH333)</f>
        <v>0</v>
      </c>
      <c r="S333" s="47">
        <f>臭氧及气象!D333*8</f>
        <v>21.76</v>
      </c>
      <c r="T333" s="47">
        <f>(270-臭氧及气象!E333)/360*2*PI()</f>
        <v>3.2573079829970171</v>
      </c>
    </row>
    <row r="334" spans="1:20" x14ac:dyDescent="0.2">
      <c r="A334" s="5">
        <f>臭氧及气象!A334</f>
        <v>44322.833333333336</v>
      </c>
      <c r="B334" s="47">
        <f>(臭氧及气象!A334-1462)*24*3600</f>
        <v>3703176000</v>
      </c>
      <c r="C334" s="47">
        <f>臭氧及气象!B334</f>
        <v>24.97</v>
      </c>
      <c r="D334" s="47">
        <f>臭氧及气象!C334</f>
        <v>14.77</v>
      </c>
      <c r="E334" s="47">
        <v>165</v>
      </c>
      <c r="F334" s="47">
        <f>IF(臭氧及气象!F334=0,"",臭氧及气象!F334)</f>
        <v>5.1810000000000002E-2</v>
      </c>
      <c r="G334" s="47" t="str">
        <f>IF(臭氧及气象!G334=0,"",臭氧及气象!G334)</f>
        <v/>
      </c>
      <c r="H334" s="47">
        <f>IF(臭氧及气象!H334=0,"",臭氧及气象!H334)</f>
        <v>102</v>
      </c>
      <c r="I334" s="47">
        <f>IF(臭氧及气象!I334=0,"",臭氧及气象!I334)</f>
        <v>1</v>
      </c>
      <c r="J334" s="47">
        <f>IF(臭氧及气象!J334=0,"",臭氧及气象!J334)</f>
        <v>13</v>
      </c>
      <c r="K334" s="47">
        <f>IF(臭氧及气象!K334=0,"",臭氧及气象!K334)</f>
        <v>0.27</v>
      </c>
      <c r="L334" s="47">
        <f>IF(VOCs!DB334="",0,VOCs!DB334)</f>
        <v>0</v>
      </c>
      <c r="M334" s="47">
        <f>IF(VOCs!DC334="",0,VOCs!DC334)</f>
        <v>0</v>
      </c>
      <c r="N334" s="47">
        <f>IF(VOCs!DD334="",0,VOCs!DD334)</f>
        <v>0</v>
      </c>
      <c r="O334" s="47">
        <f>IF(VOCs!DE334="",0,VOCs!DE334)</f>
        <v>0</v>
      </c>
      <c r="P334" s="47">
        <f>IF(VOCs!DF334="",0,VOCs!DF334)</f>
        <v>0</v>
      </c>
      <c r="Q334" s="47">
        <f>IF(VOCs!DG334="",0,VOCs!DG334)</f>
        <v>0</v>
      </c>
      <c r="R334" s="47">
        <f>IF(VOCs!DH334="",0,VOCs!DH334)</f>
        <v>0</v>
      </c>
      <c r="S334" s="47">
        <f>臭氧及气象!D334*8</f>
        <v>22.32</v>
      </c>
      <c r="T334" s="47">
        <f>(270-臭氧及气象!E334)/360*2*PI()</f>
        <v>3.6149259467306556</v>
      </c>
    </row>
    <row r="335" spans="1:20" x14ac:dyDescent="0.2">
      <c r="A335" s="5">
        <f>臭氧及气象!A335</f>
        <v>44322.875</v>
      </c>
      <c r="B335" s="47">
        <f>(臭氧及气象!A335-1462)*24*3600</f>
        <v>3703179600</v>
      </c>
      <c r="C335" s="47">
        <f>臭氧及气象!B335</f>
        <v>23.14</v>
      </c>
      <c r="D335" s="47">
        <f>臭氧及气象!C335</f>
        <v>16.04</v>
      </c>
      <c r="E335" s="47">
        <v>166</v>
      </c>
      <c r="F335" s="47">
        <f>IF(臭氧及气象!F335=0,"",臭氧及气象!F335)</f>
        <v>5.4699999999999999E-2</v>
      </c>
      <c r="G335" s="47" t="str">
        <f>IF(臭氧及气象!G335=0,"",臭氧及气象!G335)</f>
        <v/>
      </c>
      <c r="H335" s="47">
        <f>IF(臭氧及气象!H335=0,"",臭氧及气象!H335)</f>
        <v>92</v>
      </c>
      <c r="I335" s="47">
        <f>IF(臭氧及气象!I335=0,"",臭氧及气象!I335)</f>
        <v>1</v>
      </c>
      <c r="J335" s="47">
        <f>IF(臭氧及气象!J335=0,"",臭氧及气象!J335)</f>
        <v>17</v>
      </c>
      <c r="K335" s="47">
        <f>IF(臭氧及气象!K335=0,"",臭氧及气象!K335)</f>
        <v>0.3</v>
      </c>
      <c r="L335" s="47">
        <f>IF(VOCs!DB335="",0,VOCs!DB335)</f>
        <v>0</v>
      </c>
      <c r="M335" s="47">
        <f>IF(VOCs!DC335="",0,VOCs!DC335)</f>
        <v>0</v>
      </c>
      <c r="N335" s="47">
        <f>IF(VOCs!DD335="",0,VOCs!DD335)</f>
        <v>0</v>
      </c>
      <c r="O335" s="47">
        <f>IF(VOCs!DE335="",0,VOCs!DE335)</f>
        <v>0</v>
      </c>
      <c r="P335" s="47">
        <f>IF(VOCs!DF335="",0,VOCs!DF335)</f>
        <v>0</v>
      </c>
      <c r="Q335" s="47">
        <f>IF(VOCs!DG335="",0,VOCs!DG335)</f>
        <v>0</v>
      </c>
      <c r="R335" s="47">
        <f>IF(VOCs!DH335="",0,VOCs!DH335)</f>
        <v>0</v>
      </c>
      <c r="S335" s="47">
        <f>臭氧及气象!D335*8</f>
        <v>19.04</v>
      </c>
      <c r="T335" s="47">
        <f>(270-臭氧及气象!E335)/360*2*PI()</f>
        <v>2.8420941539475666</v>
      </c>
    </row>
    <row r="336" spans="1:20" x14ac:dyDescent="0.2">
      <c r="A336" s="5">
        <f>臭氧及气象!A336</f>
        <v>44322.916666666664</v>
      </c>
      <c r="B336" s="47">
        <f>(臭氧及气象!A336-1462)*24*3600</f>
        <v>3703183200</v>
      </c>
      <c r="C336" s="47">
        <f>臭氧及气象!B336</f>
        <v>21.64</v>
      </c>
      <c r="D336" s="47">
        <f>臭氧及气象!C336</f>
        <v>16.100000000000001</v>
      </c>
      <c r="E336" s="47">
        <v>167</v>
      </c>
      <c r="F336" s="47">
        <f>IF(臭氧及气象!F336=0,"",臭氧及气象!F336)</f>
        <v>6.0949999999999997E-2</v>
      </c>
      <c r="G336" s="47" t="str">
        <f>IF(臭氧及气象!G336=0,"",臭氧及气象!G336)</f>
        <v/>
      </c>
      <c r="H336" s="47">
        <f>IF(臭氧及气象!H336=0,"",臭氧及气象!H336)</f>
        <v>90</v>
      </c>
      <c r="I336" s="47">
        <f>IF(臭氧及气象!I336=0,"",臭氧及气象!I336)</f>
        <v>1</v>
      </c>
      <c r="J336" s="47">
        <f>IF(臭氧及气象!J336=0,"",臭氧及气象!J336)</f>
        <v>16</v>
      </c>
      <c r="K336" s="47">
        <f>IF(臭氧及气象!K336=0,"",臭氧及气象!K336)</f>
        <v>0.33</v>
      </c>
      <c r="L336" s="47">
        <f>IF(VOCs!DB336="",0,VOCs!DB336)</f>
        <v>0</v>
      </c>
      <c r="M336" s="47">
        <f>IF(VOCs!DC336="",0,VOCs!DC336)</f>
        <v>0</v>
      </c>
      <c r="N336" s="47">
        <f>IF(VOCs!DD336="",0,VOCs!DD336)</f>
        <v>0</v>
      </c>
      <c r="O336" s="47">
        <f>IF(VOCs!DE336="",0,VOCs!DE336)</f>
        <v>0</v>
      </c>
      <c r="P336" s="47">
        <f>IF(VOCs!DF336="",0,VOCs!DF336)</f>
        <v>0</v>
      </c>
      <c r="Q336" s="47">
        <f>IF(VOCs!DG336="",0,VOCs!DG336)</f>
        <v>0</v>
      </c>
      <c r="R336" s="47">
        <f>IF(VOCs!DH336="",0,VOCs!DH336)</f>
        <v>0</v>
      </c>
      <c r="S336" s="47">
        <f>臭氧及气象!D336*8</f>
        <v>17.357279999999999</v>
      </c>
      <c r="T336" s="47">
        <f>(270-臭氧及气象!E336)/360*2*PI()</f>
        <v>3.2589231106868124</v>
      </c>
    </row>
    <row r="337" spans="1:20" x14ac:dyDescent="0.2">
      <c r="A337" s="5">
        <f>臭氧及气象!A337</f>
        <v>44322.958333333336</v>
      </c>
      <c r="B337" s="47">
        <f>(臭氧及气象!A337-1462)*24*3600</f>
        <v>3703186800</v>
      </c>
      <c r="C337" s="47">
        <f>臭氧及气象!B337</f>
        <v>20.420000000000002</v>
      </c>
      <c r="D337" s="47">
        <f>臭氧及气象!C337</f>
        <v>16.559999999999999</v>
      </c>
      <c r="E337" s="47">
        <v>168</v>
      </c>
      <c r="F337" s="47">
        <f>IF(臭氧及气象!F337=0,"",臭氧及气象!F337)</f>
        <v>6.3829999999999998E-2</v>
      </c>
      <c r="G337" s="47" t="str">
        <f>IF(臭氧及气象!G337=0,"",臭氧及气象!G337)</f>
        <v/>
      </c>
      <c r="H337" s="47">
        <f>IF(臭氧及气象!H337=0,"",臭氧及气象!H337)</f>
        <v>85</v>
      </c>
      <c r="I337" s="47">
        <f>IF(臭氧及气象!I337=0,"",臭氧及气象!I337)</f>
        <v>1</v>
      </c>
      <c r="J337" s="47">
        <f>IF(臭氧及气象!J337=0,"",臭氧及气象!J337)</f>
        <v>13</v>
      </c>
      <c r="K337" s="47">
        <f>IF(臭氧及气象!K337=0,"",臭氧及气象!K337)</f>
        <v>0.32</v>
      </c>
      <c r="L337" s="47">
        <f>IF(VOCs!DB337="",0,VOCs!DB337)</f>
        <v>0</v>
      </c>
      <c r="M337" s="47">
        <f>IF(VOCs!DC337="",0,VOCs!DC337)</f>
        <v>0</v>
      </c>
      <c r="N337" s="47">
        <f>IF(VOCs!DD337="",0,VOCs!DD337)</f>
        <v>0</v>
      </c>
      <c r="O337" s="47">
        <f>IF(VOCs!DE337="",0,VOCs!DE337)</f>
        <v>0</v>
      </c>
      <c r="P337" s="47">
        <f>IF(VOCs!DF337="",0,VOCs!DF337)</f>
        <v>0</v>
      </c>
      <c r="Q337" s="47">
        <f>IF(VOCs!DG337="",0,VOCs!DG337)</f>
        <v>0</v>
      </c>
      <c r="R337" s="47">
        <f>IF(VOCs!DH337="",0,VOCs!DH337)</f>
        <v>0</v>
      </c>
      <c r="S337" s="47">
        <f>臭氧及气象!D337*8</f>
        <v>19.296240000000001</v>
      </c>
      <c r="T337" s="47">
        <f>(270-臭氧及气象!E337)/360*2*PI()</f>
        <v>3.5429059823446605</v>
      </c>
    </row>
    <row r="338" spans="1:20" x14ac:dyDescent="0.2">
      <c r="A338" s="5">
        <f>臭氧及气象!A338</f>
        <v>44323</v>
      </c>
      <c r="B338" s="47">
        <f>(臭氧及气象!A338-1462)*24*3600</f>
        <v>3703190400</v>
      </c>
      <c r="C338" s="47">
        <f>臭氧及气象!B338</f>
        <v>20.16</v>
      </c>
      <c r="D338" s="47">
        <f>臭氧及气象!C338</f>
        <v>16.149999999999999</v>
      </c>
      <c r="E338" s="47">
        <v>169</v>
      </c>
      <c r="F338" s="47">
        <f>IF(臭氧及气象!F338=0,"",臭氧及气象!F338)</f>
        <v>6.5089999999999995E-2</v>
      </c>
      <c r="G338" s="47" t="str">
        <f>IF(臭氧及气象!G338=0,"",臭氧及气象!G338)</f>
        <v/>
      </c>
      <c r="H338" s="47">
        <f>IF(臭氧及气象!H338=0,"",臭氧及气象!H338)</f>
        <v>76</v>
      </c>
      <c r="I338" s="47">
        <f>IF(臭氧及气象!I338=0,"",臭氧及气象!I338)</f>
        <v>1</v>
      </c>
      <c r="J338" s="47">
        <f>IF(臭氧及气象!J338=0,"",臭氧及气象!J338)</f>
        <v>10</v>
      </c>
      <c r="K338" s="47">
        <f>IF(臭氧及气象!K338=0,"",臭氧及气象!K338)</f>
        <v>0.3</v>
      </c>
      <c r="L338" s="47">
        <f>IF(VOCs!DB338="",0,VOCs!DB338)</f>
        <v>0</v>
      </c>
      <c r="M338" s="47">
        <f>IF(VOCs!DC338="",0,VOCs!DC338)</f>
        <v>0</v>
      </c>
      <c r="N338" s="47">
        <f>IF(VOCs!DD338="",0,VOCs!DD338)</f>
        <v>0</v>
      </c>
      <c r="O338" s="47">
        <f>IF(VOCs!DE338="",0,VOCs!DE338)</f>
        <v>0</v>
      </c>
      <c r="P338" s="47">
        <f>IF(VOCs!DF338="",0,VOCs!DF338)</f>
        <v>0</v>
      </c>
      <c r="Q338" s="47">
        <f>IF(VOCs!DG338="",0,VOCs!DG338)</f>
        <v>0</v>
      </c>
      <c r="R338" s="47">
        <f>IF(VOCs!DH338="",0,VOCs!DH338)</f>
        <v>0</v>
      </c>
      <c r="S338" s="47">
        <f>臭氧及气象!D338*8</f>
        <v>21.9376</v>
      </c>
      <c r="T338" s="47">
        <f>(270-臭氧及气象!E338)/360*2*PI()</f>
        <v>3.3879591420111077</v>
      </c>
    </row>
    <row r="339" spans="1:20" x14ac:dyDescent="0.2">
      <c r="A339" s="5">
        <f>臭氧及气象!A339</f>
        <v>44323.041666666664</v>
      </c>
      <c r="B339" s="47">
        <f>(臭氧及气象!A339-1462)*24*3600</f>
        <v>3703194000</v>
      </c>
      <c r="C339" s="47">
        <f>臭氧及气象!B339</f>
        <v>19.3</v>
      </c>
      <c r="D339" s="47">
        <f>臭氧及气象!C339</f>
        <v>19.75</v>
      </c>
      <c r="E339" s="47">
        <v>170</v>
      </c>
      <c r="F339" s="47">
        <f>IF(臭氧及气象!F339=0,"",臭氧及气象!F339)</f>
        <v>6.8269999999999997E-2</v>
      </c>
      <c r="G339" s="47" t="str">
        <f>IF(臭氧及气象!G339=0,"",臭氧及气象!G339)</f>
        <v/>
      </c>
      <c r="H339" s="47">
        <f>IF(臭氧及气象!H339=0,"",臭氧及气象!H339)</f>
        <v>62</v>
      </c>
      <c r="I339" s="47">
        <f>IF(臭氧及气象!I339=0,"",臭氧及气象!I339)</f>
        <v>2</v>
      </c>
      <c r="J339" s="47">
        <f>IF(臭氧及气象!J339=0,"",臭氧及气象!J339)</f>
        <v>14</v>
      </c>
      <c r="K339" s="47">
        <f>IF(臭氧及气象!K339=0,"",臭氧及气象!K339)</f>
        <v>0.28999999999999998</v>
      </c>
      <c r="L339" s="47">
        <f>IF(VOCs!DB339="",0,VOCs!DB339)</f>
        <v>0</v>
      </c>
      <c r="M339" s="47">
        <f>IF(VOCs!DC339="",0,VOCs!DC339)</f>
        <v>0</v>
      </c>
      <c r="N339" s="47">
        <f>IF(VOCs!DD339="",0,VOCs!DD339)</f>
        <v>0</v>
      </c>
      <c r="O339" s="47">
        <f>IF(VOCs!DE339="",0,VOCs!DE339)</f>
        <v>0</v>
      </c>
      <c r="P339" s="47">
        <f>IF(VOCs!DF339="",0,VOCs!DF339)</f>
        <v>0</v>
      </c>
      <c r="Q339" s="47">
        <f>IF(VOCs!DG339="",0,VOCs!DG339)</f>
        <v>0</v>
      </c>
      <c r="R339" s="47">
        <f>IF(VOCs!DH339="",0,VOCs!DH339)</f>
        <v>0</v>
      </c>
      <c r="S339" s="47">
        <f>臭氧及气象!D339*8</f>
        <v>15.952</v>
      </c>
      <c r="T339" s="47">
        <f>(270-臭氧及气象!E339)/360*2*PI()</f>
        <v>3.0306537667465014</v>
      </c>
    </row>
    <row r="340" spans="1:20" x14ac:dyDescent="0.2">
      <c r="A340" s="5">
        <f>臭氧及气象!A340</f>
        <v>44323.083333333336</v>
      </c>
      <c r="B340" s="47">
        <f>(臭氧及气象!A340-1462)*24*3600</f>
        <v>3703197600</v>
      </c>
      <c r="C340" s="47">
        <f>臭氧及气象!B340</f>
        <v>18.690000000000001</v>
      </c>
      <c r="D340" s="47">
        <f>臭氧及气象!C340</f>
        <v>23.27</v>
      </c>
      <c r="E340" s="47">
        <v>171</v>
      </c>
      <c r="F340" s="47">
        <f>IF(臭氧及气象!F340=0,"",臭氧及气象!F340)</f>
        <v>7.1199999999999999E-2</v>
      </c>
      <c r="G340" s="47" t="str">
        <f>IF(臭氧及气象!G340=0,"",臭氧及气象!G340)</f>
        <v/>
      </c>
      <c r="H340" s="47">
        <f>IF(臭氧及气象!H340=0,"",臭氧及气象!H340)</f>
        <v>66</v>
      </c>
      <c r="I340" s="47">
        <f>IF(臭氧及气象!I340=0,"",臭氧及气象!I340)</f>
        <v>2</v>
      </c>
      <c r="J340" s="47">
        <f>IF(臭氧及气象!J340=0,"",臭氧及气象!J340)</f>
        <v>10</v>
      </c>
      <c r="K340" s="47">
        <f>IF(臭氧及气象!K340=0,"",臭氧及气象!K340)</f>
        <v>0.28999999999999998</v>
      </c>
      <c r="L340" s="47">
        <f>IF(VOCs!DB340="",0,VOCs!DB340)</f>
        <v>0</v>
      </c>
      <c r="M340" s="47">
        <f>IF(VOCs!DC340="",0,VOCs!DC340)</f>
        <v>0</v>
      </c>
      <c r="N340" s="47">
        <f>IF(VOCs!DD340="",0,VOCs!DD340)</f>
        <v>0</v>
      </c>
      <c r="O340" s="47">
        <f>IF(VOCs!DE340="",0,VOCs!DE340)</f>
        <v>0</v>
      </c>
      <c r="P340" s="47">
        <f>IF(VOCs!DF340="",0,VOCs!DF340)</f>
        <v>0</v>
      </c>
      <c r="Q340" s="47">
        <f>IF(VOCs!DG340="",0,VOCs!DG340)</f>
        <v>0</v>
      </c>
      <c r="R340" s="47">
        <f>IF(VOCs!DH340="",0,VOCs!DH340)</f>
        <v>0</v>
      </c>
      <c r="S340" s="47">
        <f>臭氧及气象!D340*8</f>
        <v>18.432559999999999</v>
      </c>
      <c r="T340" s="47">
        <f>(270-臭氧及气象!E340)/360*2*PI()</f>
        <v>3.5093808254077272</v>
      </c>
    </row>
    <row r="341" spans="1:20" x14ac:dyDescent="0.2">
      <c r="A341" s="5">
        <f>臭氧及气象!A341</f>
        <v>44323.125</v>
      </c>
      <c r="B341" s="47">
        <f>(臭氧及气象!A341-1462)*24*3600</f>
        <v>3703201200</v>
      </c>
      <c r="C341" s="47">
        <f>臭氧及气象!B341</f>
        <v>18.18</v>
      </c>
      <c r="D341" s="47">
        <f>臭氧及气象!C341</f>
        <v>25.43</v>
      </c>
      <c r="E341" s="47">
        <v>172</v>
      </c>
      <c r="F341" s="47">
        <f>IF(臭氧及气象!F341=0,"",臭氧及气象!F341)</f>
        <v>7.2889999999999996E-2</v>
      </c>
      <c r="G341" s="47" t="str">
        <f>IF(臭氧及气象!G341=0,"",臭氧及气象!G341)</f>
        <v/>
      </c>
      <c r="H341" s="47">
        <f>IF(臭氧及气象!H341=0,"",臭氧及气象!H341)</f>
        <v>73</v>
      </c>
      <c r="I341" s="47">
        <f>IF(臭氧及气象!I341=0,"",臭氧及气象!I341)</f>
        <v>1</v>
      </c>
      <c r="J341" s="47">
        <f>IF(臭氧及气象!J341=0,"",臭氧及气象!J341)</f>
        <v>7</v>
      </c>
      <c r="K341" s="47">
        <f>IF(臭氧及气象!K341=0,"",臭氧及气象!K341)</f>
        <v>0.31</v>
      </c>
      <c r="L341" s="47">
        <f>IF(VOCs!DB341="",0,VOCs!DB341)</f>
        <v>0</v>
      </c>
      <c r="M341" s="47">
        <f>IF(VOCs!DC341="",0,VOCs!DC341)</f>
        <v>0</v>
      </c>
      <c r="N341" s="47">
        <f>IF(VOCs!DD341="",0,VOCs!DD341)</f>
        <v>0</v>
      </c>
      <c r="O341" s="47">
        <f>IF(VOCs!DE341="",0,VOCs!DE341)</f>
        <v>0</v>
      </c>
      <c r="P341" s="47">
        <f>IF(VOCs!DF341="",0,VOCs!DF341)</f>
        <v>0</v>
      </c>
      <c r="Q341" s="47">
        <f>IF(VOCs!DG341="",0,VOCs!DG341)</f>
        <v>0</v>
      </c>
      <c r="R341" s="47">
        <f>IF(VOCs!DH341="",0,VOCs!DH341)</f>
        <v>0</v>
      </c>
      <c r="S341" s="47">
        <f>臭氧及气象!D341*8</f>
        <v>16.783760000000001</v>
      </c>
      <c r="T341" s="47">
        <f>(270-臭氧及气象!E341)/360*2*PI()</f>
        <v>3.6814584214154547</v>
      </c>
    </row>
    <row r="342" spans="1:20" x14ac:dyDescent="0.2">
      <c r="A342" s="5">
        <f>臭氧及气象!A342</f>
        <v>44323.166666666664</v>
      </c>
      <c r="B342" s="47">
        <f>(臭氧及气象!A342-1462)*24*3600</f>
        <v>3703204800</v>
      </c>
      <c r="C342" s="47">
        <f>臭氧及气象!B342</f>
        <v>17.32</v>
      </c>
      <c r="D342" s="47">
        <f>臭氧及气象!C342</f>
        <v>28.64</v>
      </c>
      <c r="E342" s="47">
        <v>173</v>
      </c>
      <c r="F342" s="47">
        <f>IF(臭氧及气象!F342=0,"",臭氧及气象!F342)</f>
        <v>7.3289999999999994E-2</v>
      </c>
      <c r="G342" s="47" t="str">
        <f>IF(臭氧及气象!G342=0,"",臭氧及气象!G342)</f>
        <v/>
      </c>
      <c r="H342" s="47">
        <f>IF(臭氧及气象!H342=0,"",臭氧及气象!H342)</f>
        <v>66</v>
      </c>
      <c r="I342" s="47">
        <f>IF(臭氧及气象!I342=0,"",臭氧及气象!I342)</f>
        <v>2</v>
      </c>
      <c r="J342" s="47">
        <f>IF(臭氧及气象!J342=0,"",臭氧及气象!J342)</f>
        <v>11</v>
      </c>
      <c r="K342" s="47">
        <f>IF(臭氧及气象!K342=0,"",臭氧及气象!K342)</f>
        <v>0.31</v>
      </c>
      <c r="L342" s="47">
        <f>IF(VOCs!DB342="",0,VOCs!DB342)</f>
        <v>0</v>
      </c>
      <c r="M342" s="47">
        <f>IF(VOCs!DC342="",0,VOCs!DC342)</f>
        <v>0</v>
      </c>
      <c r="N342" s="47">
        <f>IF(VOCs!DD342="",0,VOCs!DD342)</f>
        <v>0</v>
      </c>
      <c r="O342" s="47">
        <f>IF(VOCs!DE342="",0,VOCs!DE342)</f>
        <v>0</v>
      </c>
      <c r="P342" s="47">
        <f>IF(VOCs!DF342="",0,VOCs!DF342)</f>
        <v>0</v>
      </c>
      <c r="Q342" s="47">
        <f>IF(VOCs!DG342="",0,VOCs!DG342)</f>
        <v>0</v>
      </c>
      <c r="R342" s="47">
        <f>IF(VOCs!DH342="",0,VOCs!DH342)</f>
        <v>0</v>
      </c>
      <c r="S342" s="47">
        <f>臭氧及气象!D342*8</f>
        <v>12.983040000000001</v>
      </c>
      <c r="T342" s="47">
        <f>(270-臭氧及气象!E342)/360*2*PI()</f>
        <v>3.1702752199841431</v>
      </c>
    </row>
    <row r="343" spans="1:20" x14ac:dyDescent="0.2">
      <c r="A343" s="5">
        <f>臭氧及气象!A343</f>
        <v>44323.208333333336</v>
      </c>
      <c r="B343" s="47">
        <f>(臭氧及气象!A343-1462)*24*3600</f>
        <v>3703208400</v>
      </c>
      <c r="C343" s="47">
        <f>臭氧及气象!B343</f>
        <v>16.61</v>
      </c>
      <c r="D343" s="47">
        <f>臭氧及气象!C343</f>
        <v>30.76</v>
      </c>
      <c r="E343" s="47">
        <v>174</v>
      </c>
      <c r="F343" s="47">
        <f>IF(臭氧及气象!F343=0,"",臭氧及气象!F343)</f>
        <v>0.17990999999999999</v>
      </c>
      <c r="G343" s="47" t="str">
        <f>IF(臭氧及气象!G343=0,"",臭氧及气象!G343)</f>
        <v/>
      </c>
      <c r="H343" s="47">
        <f>IF(臭氧及气象!H343=0,"",臭氧及气象!H343)</f>
        <v>58</v>
      </c>
      <c r="I343" s="47">
        <f>IF(臭氧及气象!I343=0,"",臭氧及气象!I343)</f>
        <v>2</v>
      </c>
      <c r="J343" s="47">
        <f>IF(臭氧及气象!J343=0,"",臭氧及气象!J343)</f>
        <v>14</v>
      </c>
      <c r="K343" s="47">
        <f>IF(臭氧及气象!K343=0,"",臭氧及气象!K343)</f>
        <v>0.3</v>
      </c>
      <c r="L343" s="47">
        <f>IF(VOCs!DB343="",0,VOCs!DB343)</f>
        <v>0</v>
      </c>
      <c r="M343" s="47">
        <f>IF(VOCs!DC343="",0,VOCs!DC343)</f>
        <v>0</v>
      </c>
      <c r="N343" s="47">
        <f>IF(VOCs!DD343="",0,VOCs!DD343)</f>
        <v>0</v>
      </c>
      <c r="O343" s="47">
        <f>IF(VOCs!DE343="",0,VOCs!DE343)</f>
        <v>0</v>
      </c>
      <c r="P343" s="47">
        <f>IF(VOCs!DF343="",0,VOCs!DF343)</f>
        <v>0</v>
      </c>
      <c r="Q343" s="47">
        <f>IF(VOCs!DG343="",0,VOCs!DG343)</f>
        <v>0</v>
      </c>
      <c r="R343" s="47">
        <f>IF(VOCs!DH343="",0,VOCs!DH343)</f>
        <v>0</v>
      </c>
      <c r="S343" s="47">
        <f>臭氧及气象!D343*8</f>
        <v>9.2881599999999995</v>
      </c>
      <c r="T343" s="47">
        <f>(270-臭氧及气象!E343)/360*2*PI()</f>
        <v>2.9670953331071011</v>
      </c>
    </row>
    <row r="344" spans="1:20" x14ac:dyDescent="0.2">
      <c r="A344" s="5">
        <f>臭氧及气象!A344</f>
        <v>44323.25</v>
      </c>
      <c r="B344" s="47">
        <f>(臭氧及气象!A344-1462)*24*3600</f>
        <v>3703212000</v>
      </c>
      <c r="C344" s="47">
        <f>臭氧及气象!B344</f>
        <v>16.62</v>
      </c>
      <c r="D344" s="47">
        <f>臭氧及气象!C344</f>
        <v>30.5</v>
      </c>
      <c r="E344" s="47">
        <v>175</v>
      </c>
      <c r="F344" s="47">
        <f>IF(臭氧及气象!F344=0,"",臭氧及气象!F344)</f>
        <v>1.6207400000000001</v>
      </c>
      <c r="G344" s="47">
        <f>IF(臭氧及气象!G344=0,"",臭氧及气象!G344)</f>
        <v>0.7</v>
      </c>
      <c r="H344" s="47">
        <f>IF(臭氧及气象!H344=0,"",臭氧及气象!H344)</f>
        <v>58</v>
      </c>
      <c r="I344" s="47">
        <f>IF(臭氧及气象!I344=0,"",臭氧及气象!I344)</f>
        <v>1</v>
      </c>
      <c r="J344" s="47">
        <f>IF(臭氧及气象!J344=0,"",臭氧及气象!J344)</f>
        <v>12</v>
      </c>
      <c r="K344" s="47">
        <f>IF(臭氧及气象!K344=0,"",臭氧及气象!K344)</f>
        <v>0.3</v>
      </c>
      <c r="L344" s="47">
        <f>IF(VOCs!DB344="",0,VOCs!DB344)</f>
        <v>0</v>
      </c>
      <c r="M344" s="47">
        <f>IF(VOCs!DC344="",0,VOCs!DC344)</f>
        <v>0</v>
      </c>
      <c r="N344" s="47">
        <f>IF(VOCs!DD344="",0,VOCs!DD344)</f>
        <v>0</v>
      </c>
      <c r="O344" s="47">
        <f>IF(VOCs!DE344="",0,VOCs!DE344)</f>
        <v>0</v>
      </c>
      <c r="P344" s="47">
        <f>IF(VOCs!DF344="",0,VOCs!DF344)</f>
        <v>0</v>
      </c>
      <c r="Q344" s="47">
        <f>IF(VOCs!DG344="",0,VOCs!DG344)</f>
        <v>0</v>
      </c>
      <c r="R344" s="47">
        <f>IF(VOCs!DH344="",0,VOCs!DH344)</f>
        <v>0</v>
      </c>
      <c r="S344" s="47">
        <f>臭氧及气象!D344*8</f>
        <v>7.8603199999999998</v>
      </c>
      <c r="T344" s="47">
        <f>(270-臭氧及气象!E344)/360*2*PI()</f>
        <v>3.2794795986168017</v>
      </c>
    </row>
    <row r="345" spans="1:20" x14ac:dyDescent="0.2">
      <c r="A345" s="5">
        <f>臭氧及气象!A345</f>
        <v>44323.291666666664</v>
      </c>
      <c r="B345" s="47">
        <f>(臭氧及气象!A345-1462)*24*3600</f>
        <v>3703215600</v>
      </c>
      <c r="C345" s="47">
        <f>臭氧及气象!B345</f>
        <v>17.14</v>
      </c>
      <c r="D345" s="47">
        <f>臭氧及气象!C345</f>
        <v>30.77</v>
      </c>
      <c r="E345" s="47">
        <v>176</v>
      </c>
      <c r="F345" s="47">
        <f>IF(臭氧及气象!F345=0,"",臭氧及气象!F345)</f>
        <v>3.74925</v>
      </c>
      <c r="G345" s="47">
        <f>IF(臭氧及气象!G345=0,"",臭氧及气象!G345)</f>
        <v>5.82</v>
      </c>
      <c r="H345" s="47">
        <f>IF(臭氧及气象!H345=0,"",臭氧及气象!H345)</f>
        <v>57</v>
      </c>
      <c r="I345" s="47">
        <f>IF(臭氧及气象!I345=0,"",臭氧及气象!I345)</f>
        <v>2</v>
      </c>
      <c r="J345" s="47">
        <f>IF(臭氧及气象!J345=0,"",臭氧及气象!J345)</f>
        <v>13</v>
      </c>
      <c r="K345" s="47">
        <f>IF(臭氧及气象!K345=0,"",臭氧及气象!K345)</f>
        <v>0.31</v>
      </c>
      <c r="L345" s="47">
        <f>IF(VOCs!DB345="",0,VOCs!DB345)</f>
        <v>0</v>
      </c>
      <c r="M345" s="47">
        <f>IF(VOCs!DC345="",0,VOCs!DC345)</f>
        <v>0</v>
      </c>
      <c r="N345" s="47">
        <f>IF(VOCs!DD345="",0,VOCs!DD345)</f>
        <v>0</v>
      </c>
      <c r="O345" s="47">
        <f>IF(VOCs!DE345="",0,VOCs!DE345)</f>
        <v>0</v>
      </c>
      <c r="P345" s="47">
        <f>IF(VOCs!DF345="",0,VOCs!DF345)</f>
        <v>0</v>
      </c>
      <c r="Q345" s="47">
        <f>IF(VOCs!DG345="",0,VOCs!DG345)</f>
        <v>0</v>
      </c>
      <c r="R345" s="47">
        <f>IF(VOCs!DH345="",0,VOCs!DH345)</f>
        <v>0</v>
      </c>
      <c r="S345" s="47">
        <f>臭氧及气象!D345*8</f>
        <v>7.3613600000000003</v>
      </c>
      <c r="T345" s="47">
        <f>(270-臭氧及气象!E345)/360*2*PI()</f>
        <v>2.6180759084663383</v>
      </c>
    </row>
    <row r="346" spans="1:20" x14ac:dyDescent="0.2">
      <c r="A346" s="5">
        <f>臭氧及气象!A346</f>
        <v>44323.333333333336</v>
      </c>
      <c r="B346" s="47">
        <f>(臭氧及气象!A346-1462)*24*3600</f>
        <v>3703219200</v>
      </c>
      <c r="C346" s="47">
        <f>臭氧及气象!B346</f>
        <v>18.12</v>
      </c>
      <c r="D346" s="47">
        <f>臭氧及气象!C346</f>
        <v>30.92</v>
      </c>
      <c r="E346" s="47">
        <v>177</v>
      </c>
      <c r="F346" s="47">
        <f>IF(臭氧及气象!F346=0,"",臭氧及气象!F346)</f>
        <v>5.2769000000000004</v>
      </c>
      <c r="G346" s="47">
        <f>IF(臭氧及气象!G346=0,"",臭氧及气象!G346)</f>
        <v>15</v>
      </c>
      <c r="H346" s="47">
        <f>IF(臭氧及气象!H346=0,"",臭氧及气象!H346)</f>
        <v>67</v>
      </c>
      <c r="I346" s="47">
        <f>IF(臭氧及气象!I346=0,"",臭氧及气象!I346)</f>
        <v>3</v>
      </c>
      <c r="J346" s="47">
        <f>IF(臭氧及气象!J346=0,"",臭氧及气象!J346)</f>
        <v>11</v>
      </c>
      <c r="K346" s="47">
        <f>IF(臭氧及气象!K346=0,"",臭氧及气象!K346)</f>
        <v>0.33</v>
      </c>
      <c r="L346" s="47">
        <f>IF(VOCs!DB346="",0,VOCs!DB346)</f>
        <v>0</v>
      </c>
      <c r="M346" s="47">
        <f>IF(VOCs!DC346="",0,VOCs!DC346)</f>
        <v>0</v>
      </c>
      <c r="N346" s="47">
        <f>IF(VOCs!DD346="",0,VOCs!DD346)</f>
        <v>0</v>
      </c>
      <c r="O346" s="47">
        <f>IF(VOCs!DE346="",0,VOCs!DE346)</f>
        <v>0</v>
      </c>
      <c r="P346" s="47">
        <f>IF(VOCs!DF346="",0,VOCs!DF346)</f>
        <v>0</v>
      </c>
      <c r="Q346" s="47">
        <f>IF(VOCs!DG346="",0,VOCs!DG346)</f>
        <v>0</v>
      </c>
      <c r="R346" s="47">
        <f>IF(VOCs!DH346="",0,VOCs!DH346)</f>
        <v>0</v>
      </c>
      <c r="S346" s="47">
        <f>臭氧及气象!D346*8</f>
        <v>8.3746399999999994</v>
      </c>
      <c r="T346" s="47">
        <f>(270-臭氧及气象!E346)/360*2*PI()</f>
        <v>2.7493683014476114</v>
      </c>
    </row>
    <row r="347" spans="1:20" x14ac:dyDescent="0.2">
      <c r="A347" s="5">
        <f>臭氧及气象!A347</f>
        <v>44323.375</v>
      </c>
      <c r="B347" s="47">
        <f>(臭氧及气象!A347-1462)*24*3600</f>
        <v>3703222800</v>
      </c>
      <c r="C347" s="47">
        <f>臭氧及气象!B347</f>
        <v>19.25</v>
      </c>
      <c r="D347" s="47">
        <f>臭氧及气象!C347</f>
        <v>29</v>
      </c>
      <c r="E347" s="47">
        <v>178</v>
      </c>
      <c r="F347" s="47">
        <f>IF(臭氧及气象!F347=0,"",臭氧及气象!F347)</f>
        <v>6.1988300000000001</v>
      </c>
      <c r="G347" s="47">
        <f>IF(臭氧及气象!G347=0,"",臭氧及气象!G347)</f>
        <v>25.48</v>
      </c>
      <c r="H347" s="47">
        <f>IF(臭氧及气象!H347=0,"",臭氧及气象!H347)</f>
        <v>75</v>
      </c>
      <c r="I347" s="47">
        <f>IF(臭氧及气象!I347=0,"",臭氧及气象!I347)</f>
        <v>3</v>
      </c>
      <c r="J347" s="47">
        <f>IF(臭氧及气象!J347=0,"",臭氧及气象!J347)</f>
        <v>10</v>
      </c>
      <c r="K347" s="47">
        <f>IF(臭氧及气象!K347=0,"",臭氧及气象!K347)</f>
        <v>0.31</v>
      </c>
      <c r="L347" s="47">
        <f>IF(VOCs!DB347="",0,VOCs!DB347)</f>
        <v>0</v>
      </c>
      <c r="M347" s="47">
        <f>IF(VOCs!DC347="",0,VOCs!DC347)</f>
        <v>0</v>
      </c>
      <c r="N347" s="47">
        <f>IF(VOCs!DD347="",0,VOCs!DD347)</f>
        <v>0</v>
      </c>
      <c r="O347" s="47">
        <f>IF(VOCs!DE347="",0,VOCs!DE347)</f>
        <v>0</v>
      </c>
      <c r="P347" s="47">
        <f>IF(VOCs!DF347="",0,VOCs!DF347)</f>
        <v>0</v>
      </c>
      <c r="Q347" s="47">
        <f>IF(VOCs!DG347="",0,VOCs!DG347)</f>
        <v>0</v>
      </c>
      <c r="R347" s="47">
        <f>IF(VOCs!DH347="",0,VOCs!DH347)</f>
        <v>0</v>
      </c>
      <c r="S347" s="47">
        <f>臭氧及气象!D347*8</f>
        <v>7.8780000000000001</v>
      </c>
      <c r="T347" s="47">
        <f>(270-臭氧及气象!E347)/360*2*PI()</f>
        <v>2.2173971814274962</v>
      </c>
    </row>
    <row r="348" spans="1:20" x14ac:dyDescent="0.2">
      <c r="A348" s="5">
        <f>臭氧及气象!A348</f>
        <v>44323.416666666664</v>
      </c>
      <c r="B348" s="47">
        <f>(臭氧及气象!A348-1462)*24*3600</f>
        <v>3703226400</v>
      </c>
      <c r="C348" s="47">
        <f>臭氧及气象!B348</f>
        <v>20.149999999999999</v>
      </c>
      <c r="D348" s="47">
        <f>臭氧及气象!C348</f>
        <v>28.15</v>
      </c>
      <c r="E348" s="47">
        <v>179</v>
      </c>
      <c r="F348" s="47">
        <f>IF(臭氧及气象!F348=0,"",臭氧及气象!F348)</f>
        <v>6.6458300000000001</v>
      </c>
      <c r="G348" s="47">
        <f>IF(臭氧及气象!G348=0,"",臭氧及气象!G348)</f>
        <v>35.17</v>
      </c>
      <c r="H348" s="47">
        <f>IF(臭氧及气象!H348=0,"",臭氧及气象!H348)</f>
        <v>80</v>
      </c>
      <c r="I348" s="47">
        <f>IF(臭氧及气象!I348=0,"",臭氧及气象!I348)</f>
        <v>3</v>
      </c>
      <c r="J348" s="47">
        <f>IF(臭氧及气象!J348=0,"",臭氧及气象!J348)</f>
        <v>10</v>
      </c>
      <c r="K348" s="47">
        <f>IF(臭氧及气象!K348=0,"",臭氧及气象!K348)</f>
        <v>3.54</v>
      </c>
      <c r="L348" s="47">
        <f>IF(VOCs!DB348="",0,VOCs!DB348)</f>
        <v>0</v>
      </c>
      <c r="M348" s="47">
        <f>IF(VOCs!DC348="",0,VOCs!DC348)</f>
        <v>0</v>
      </c>
      <c r="N348" s="47">
        <f>IF(VOCs!DD348="",0,VOCs!DD348)</f>
        <v>0</v>
      </c>
      <c r="O348" s="47">
        <f>IF(VOCs!DE348="",0,VOCs!DE348)</f>
        <v>0</v>
      </c>
      <c r="P348" s="47">
        <f>IF(VOCs!DF348="",0,VOCs!DF348)</f>
        <v>0</v>
      </c>
      <c r="Q348" s="47">
        <f>IF(VOCs!DG348="",0,VOCs!DG348)</f>
        <v>0</v>
      </c>
      <c r="R348" s="47">
        <f>IF(VOCs!DH348="",0,VOCs!DH348)</f>
        <v>0</v>
      </c>
      <c r="S348" s="47">
        <f>臭氧及气象!D348*8</f>
        <v>8.2115200000000002</v>
      </c>
      <c r="T348" s="47">
        <f>(270-臭氧及气象!E348)/360*2*PI()</f>
        <v>2.7498133604068706</v>
      </c>
    </row>
    <row r="349" spans="1:20" x14ac:dyDescent="0.2">
      <c r="A349" s="5">
        <f>臭氧及气象!A349</f>
        <v>44323.458333333336</v>
      </c>
      <c r="B349" s="47">
        <f>(臭氧及气象!A349-1462)*24*3600</f>
        <v>3703230000</v>
      </c>
      <c r="C349" s="47">
        <f>臭氧及气象!B349</f>
        <v>21.27</v>
      </c>
      <c r="D349" s="47">
        <f>臭氧及气象!C349</f>
        <v>25.75</v>
      </c>
      <c r="E349" s="47">
        <v>180</v>
      </c>
      <c r="F349" s="47">
        <f>IF(臭氧及气象!F349=0,"",臭氧及气象!F349)</f>
        <v>6.6059799999999997</v>
      </c>
      <c r="G349" s="47">
        <f>IF(臭氧及气象!G349=0,"",臭氧及气象!G349)</f>
        <v>42.67</v>
      </c>
      <c r="H349" s="47">
        <f>IF(臭氧及气象!H349=0,"",臭氧及气象!H349)</f>
        <v>97</v>
      </c>
      <c r="I349" s="47">
        <f>IF(臭氧及气象!I349=0,"",臭氧及气象!I349)</f>
        <v>2</v>
      </c>
      <c r="J349" s="47">
        <f>IF(臭氧及气象!J349=0,"",臭氧及气象!J349)</f>
        <v>6</v>
      </c>
      <c r="K349" s="47">
        <f>IF(臭氧及气象!K349=0,"",臭氧及气象!K349)</f>
        <v>5.13</v>
      </c>
      <c r="L349" s="47">
        <f>IF(VOCs!DB349="",0,VOCs!DB349)</f>
        <v>0</v>
      </c>
      <c r="M349" s="47">
        <f>IF(VOCs!DC349="",0,VOCs!DC349)</f>
        <v>0</v>
      </c>
      <c r="N349" s="47">
        <f>IF(VOCs!DD349="",0,VOCs!DD349)</f>
        <v>0</v>
      </c>
      <c r="O349" s="47">
        <f>IF(VOCs!DE349="",0,VOCs!DE349)</f>
        <v>0</v>
      </c>
      <c r="P349" s="47">
        <f>IF(VOCs!DF349="",0,VOCs!DF349)</f>
        <v>0</v>
      </c>
      <c r="Q349" s="47">
        <f>IF(VOCs!DG349="",0,VOCs!DG349)</f>
        <v>0</v>
      </c>
      <c r="R349" s="47">
        <f>IF(VOCs!DH349="",0,VOCs!DH349)</f>
        <v>0</v>
      </c>
      <c r="S349" s="47">
        <f>臭氧及气象!D349*8</f>
        <v>7.8956</v>
      </c>
      <c r="T349" s="47">
        <f>(270-臭氧及气象!E349)/360*2*PI()</f>
        <v>3.3502097646855726</v>
      </c>
    </row>
    <row r="350" spans="1:20" x14ac:dyDescent="0.2">
      <c r="A350" s="5">
        <f>臭氧及气象!A350</f>
        <v>44323.5</v>
      </c>
      <c r="B350" s="47">
        <f>(臭氧及气象!A350-1462)*24*3600</f>
        <v>3703233600</v>
      </c>
      <c r="C350" s="47">
        <f>臭氧及气象!B350</f>
        <v>22.2</v>
      </c>
      <c r="D350" s="47">
        <f>臭氧及气象!C350</f>
        <v>24.56</v>
      </c>
      <c r="E350" s="47">
        <v>181</v>
      </c>
      <c r="F350" s="47">
        <f>IF(臭氧及气象!F350=0,"",臭氧及气象!F350)</f>
        <v>6.5259799999999997</v>
      </c>
      <c r="G350" s="47">
        <f>IF(臭氧及气象!G350=0,"",臭氧及气象!G350)</f>
        <v>44.43</v>
      </c>
      <c r="H350" s="47">
        <f>IF(臭氧及气象!H350=0,"",臭氧及气象!H350)</f>
        <v>102</v>
      </c>
      <c r="I350" s="47">
        <f>IF(臭氧及气象!I350=0,"",臭氧及气象!I350)</f>
        <v>2</v>
      </c>
      <c r="J350" s="47">
        <f>IF(臭氧及气象!J350=0,"",臭氧及气象!J350)</f>
        <v>6</v>
      </c>
      <c r="K350" s="47">
        <f>IF(臭氧及气象!K350=0,"",臭氧及气象!K350)</f>
        <v>4.4000000000000004</v>
      </c>
      <c r="L350" s="47">
        <f>IF(VOCs!DB350="",0,VOCs!DB350)</f>
        <v>0</v>
      </c>
      <c r="M350" s="47">
        <f>IF(VOCs!DC350="",0,VOCs!DC350)</f>
        <v>0</v>
      </c>
      <c r="N350" s="47">
        <f>IF(VOCs!DD350="",0,VOCs!DD350)</f>
        <v>0</v>
      </c>
      <c r="O350" s="47">
        <f>IF(VOCs!DE350="",0,VOCs!DE350)</f>
        <v>0</v>
      </c>
      <c r="P350" s="47">
        <f>IF(VOCs!DF350="",0,VOCs!DF350)</f>
        <v>0</v>
      </c>
      <c r="Q350" s="47">
        <f>IF(VOCs!DG350="",0,VOCs!DG350)</f>
        <v>0</v>
      </c>
      <c r="R350" s="47">
        <f>IF(VOCs!DH350="",0,VOCs!DH350)</f>
        <v>0</v>
      </c>
      <c r="S350" s="47">
        <f>臭氧及气象!D350*8</f>
        <v>9.5186399999999995</v>
      </c>
      <c r="T350" s="47">
        <f>(270-臭氧及气象!E350)/360*2*PI()</f>
        <v>3.7674944268925152</v>
      </c>
    </row>
    <row r="351" spans="1:20" x14ac:dyDescent="0.2">
      <c r="A351" s="5">
        <f>臭氧及气象!A351</f>
        <v>44323.541666666664</v>
      </c>
      <c r="B351" s="47">
        <f>(臭氧及气象!A351-1462)*24*3600</f>
        <v>3703237200</v>
      </c>
      <c r="C351" s="47">
        <f>臭氧及气象!B351</f>
        <v>23.13</v>
      </c>
      <c r="D351" s="47">
        <f>臭氧及气象!C351</f>
        <v>23.94</v>
      </c>
      <c r="E351" s="47">
        <v>182</v>
      </c>
      <c r="F351" s="47">
        <f>IF(臭氧及气象!F351=0,"",臭氧及气象!F351)</f>
        <v>6.3992000000000004</v>
      </c>
      <c r="G351" s="47">
        <f>IF(臭氧及气象!G351=0,"",臭氧及气象!G351)</f>
        <v>43.88</v>
      </c>
      <c r="H351" s="47">
        <f>IF(臭氧及气象!H351=0,"",臭氧及气象!H351)</f>
        <v>107</v>
      </c>
      <c r="I351" s="47">
        <f>IF(臭氧及气象!I351=0,"",臭氧及气象!I351)</f>
        <v>2</v>
      </c>
      <c r="J351" s="47">
        <f>IF(臭氧及气象!J351=0,"",臭氧及气象!J351)</f>
        <v>5</v>
      </c>
      <c r="K351" s="47">
        <f>IF(臭氧及气象!K351=0,"",臭氧及气象!K351)</f>
        <v>4.9800000000000004</v>
      </c>
      <c r="L351" s="47">
        <f>IF(VOCs!DB351="",0,VOCs!DB351)</f>
        <v>0</v>
      </c>
      <c r="M351" s="47">
        <f>IF(VOCs!DC351="",0,VOCs!DC351)</f>
        <v>0</v>
      </c>
      <c r="N351" s="47">
        <f>IF(VOCs!DD351="",0,VOCs!DD351)</f>
        <v>0</v>
      </c>
      <c r="O351" s="47">
        <f>IF(VOCs!DE351="",0,VOCs!DE351)</f>
        <v>0</v>
      </c>
      <c r="P351" s="47">
        <f>IF(VOCs!DF351="",0,VOCs!DF351)</f>
        <v>0</v>
      </c>
      <c r="Q351" s="47">
        <f>IF(VOCs!DG351="",0,VOCs!DG351)</f>
        <v>0</v>
      </c>
      <c r="R351" s="47">
        <f>IF(VOCs!DH351="",0,VOCs!DH351)</f>
        <v>0</v>
      </c>
      <c r="S351" s="47">
        <f>臭氧及气象!D351*8</f>
        <v>6.4732000000000003</v>
      </c>
      <c r="T351" s="47">
        <f>(270-臭氧及气象!E351)/360*2*PI()</f>
        <v>3.0015284103209212</v>
      </c>
    </row>
    <row r="352" spans="1:20" x14ac:dyDescent="0.2">
      <c r="A352" s="5">
        <f>臭氧及气象!A352</f>
        <v>44323.583333333336</v>
      </c>
      <c r="B352" s="47">
        <f>(臭氧及气象!A352-1462)*24*3600</f>
        <v>3703240800</v>
      </c>
      <c r="C352" s="47">
        <f>臭氧及气象!B352</f>
        <v>24.22</v>
      </c>
      <c r="D352" s="47">
        <f>臭氧及气象!C352</f>
        <v>23</v>
      </c>
      <c r="E352" s="47">
        <v>183</v>
      </c>
      <c r="F352" s="47">
        <f>IF(臭氧及气象!F352=0,"",臭氧及气象!F352)</f>
        <v>5.8804600000000002</v>
      </c>
      <c r="G352" s="47">
        <f>IF(臭氧及气象!G352=0,"",臭氧及气象!G352)</f>
        <v>40.700000000000003</v>
      </c>
      <c r="H352" s="47">
        <f>IF(臭氧及气象!H352=0,"",臭氧及气象!H352)</f>
        <v>112</v>
      </c>
      <c r="I352" s="47">
        <f>IF(臭氧及气象!I352=0,"",臭氧及气象!I352)</f>
        <v>1</v>
      </c>
      <c r="J352" s="47">
        <f>IF(臭氧及气象!J352=0,"",臭氧及气象!J352)</f>
        <v>5</v>
      </c>
      <c r="K352" s="47">
        <f>IF(臭氧及气象!K352=0,"",臭氧及气象!K352)</f>
        <v>3.96</v>
      </c>
      <c r="L352" s="47">
        <f>IF(VOCs!DB352="",0,VOCs!DB352)</f>
        <v>0</v>
      </c>
      <c r="M352" s="47">
        <f>IF(VOCs!DC352="",0,VOCs!DC352)</f>
        <v>0</v>
      </c>
      <c r="N352" s="47">
        <f>IF(VOCs!DD352="",0,VOCs!DD352)</f>
        <v>0</v>
      </c>
      <c r="O352" s="47">
        <f>IF(VOCs!DE352="",0,VOCs!DE352)</f>
        <v>0</v>
      </c>
      <c r="P352" s="47">
        <f>IF(VOCs!DF352="",0,VOCs!DF352)</f>
        <v>0</v>
      </c>
      <c r="Q352" s="47">
        <f>IF(VOCs!DG352="",0,VOCs!DG352)</f>
        <v>0</v>
      </c>
      <c r="R352" s="47">
        <f>IF(VOCs!DH352="",0,VOCs!DH352)</f>
        <v>0</v>
      </c>
      <c r="S352" s="47">
        <f>臭氧及气象!D352*8</f>
        <v>5.7925599999999999</v>
      </c>
      <c r="T352" s="47">
        <f>(270-臭氧及气象!E352)/360*2*PI()</f>
        <v>1.1055386721030123</v>
      </c>
    </row>
    <row r="353" spans="1:20" x14ac:dyDescent="0.2">
      <c r="A353" s="5">
        <f>臭氧及气象!A353</f>
        <v>44323.625</v>
      </c>
      <c r="B353" s="47">
        <f>(臭氧及气象!A353-1462)*24*3600</f>
        <v>3703244400</v>
      </c>
      <c r="C353" s="47">
        <f>臭氧及气象!B353</f>
        <v>25.13</v>
      </c>
      <c r="D353" s="47">
        <f>臭氧及气象!C353</f>
        <v>22.03</v>
      </c>
      <c r="E353" s="47">
        <v>184</v>
      </c>
      <c r="F353" s="47">
        <f>IF(臭氧及气象!F353=0,"",臭氧及气象!F353)</f>
        <v>4.95</v>
      </c>
      <c r="G353" s="47">
        <f>IF(臭氧及气象!G353=0,"",臭氧及气象!G353)</f>
        <v>33.33</v>
      </c>
      <c r="H353" s="47">
        <f>IF(臭氧及气象!H353=0,"",臭氧及气象!H353)</f>
        <v>114</v>
      </c>
      <c r="I353" s="47">
        <f>IF(臭氧及气象!I353=0,"",臭氧及气象!I353)</f>
        <v>2</v>
      </c>
      <c r="J353" s="47">
        <f>IF(臭氧及气象!J353=0,"",臭氧及气象!J353)</f>
        <v>6</v>
      </c>
      <c r="K353" s="47">
        <f>IF(臭氧及气象!K353=0,"",臭氧及气象!K353)</f>
        <v>2.98</v>
      </c>
      <c r="L353" s="47">
        <f>IF(VOCs!DB353="",0,VOCs!DB353)</f>
        <v>0</v>
      </c>
      <c r="M353" s="47">
        <f>IF(VOCs!DC353="",0,VOCs!DC353)</f>
        <v>0</v>
      </c>
      <c r="N353" s="47">
        <f>IF(VOCs!DD353="",0,VOCs!DD353)</f>
        <v>0</v>
      </c>
      <c r="O353" s="47">
        <f>IF(VOCs!DE353="",0,VOCs!DE353)</f>
        <v>0</v>
      </c>
      <c r="P353" s="47">
        <f>IF(VOCs!DF353="",0,VOCs!DF353)</f>
        <v>0</v>
      </c>
      <c r="Q353" s="47">
        <f>IF(VOCs!DG353="",0,VOCs!DG353)</f>
        <v>0</v>
      </c>
      <c r="R353" s="47">
        <f>IF(VOCs!DH353="",0,VOCs!DH353)</f>
        <v>0</v>
      </c>
      <c r="S353" s="47">
        <f>臭氧及气象!D353*8</f>
        <v>7.9810400000000001</v>
      </c>
      <c r="T353" s="47">
        <f>(270-臭氧及气象!E353)/360*2*PI()</f>
        <v>0.58425071243435378</v>
      </c>
    </row>
    <row r="354" spans="1:20" x14ac:dyDescent="0.2">
      <c r="A354" s="5">
        <f>臭氧及气象!A354</f>
        <v>44323.666666666664</v>
      </c>
      <c r="B354" s="47">
        <f>(臭氧及气象!A354-1462)*24*3600</f>
        <v>3703248000</v>
      </c>
      <c r="C354" s="47">
        <f>臭氧及气象!B354</f>
        <v>26.06</v>
      </c>
      <c r="D354" s="47">
        <f>臭氧及气象!C354</f>
        <v>20.07</v>
      </c>
      <c r="E354" s="47">
        <v>185</v>
      </c>
      <c r="F354" s="47">
        <f>IF(臭氧及气象!F354=0,"",臭氧及气象!F354)</f>
        <v>3.3817300000000001</v>
      </c>
      <c r="G354" s="47">
        <f>IF(臭氧及气象!G354=0,"",臭氧及气象!G354)</f>
        <v>24.36</v>
      </c>
      <c r="H354" s="47">
        <f>IF(臭氧及气象!H354=0,"",臭氧及气象!H354)</f>
        <v>114</v>
      </c>
      <c r="I354" s="47">
        <f>IF(臭氧及气象!I354=0,"",臭氧及气象!I354)</f>
        <v>1</v>
      </c>
      <c r="J354" s="47">
        <f>IF(臭氧及气象!J354=0,"",臭氧及气象!J354)</f>
        <v>6</v>
      </c>
      <c r="K354" s="47">
        <f>IF(臭氧及气象!K354=0,"",臭氧及气象!K354)</f>
        <v>2.14</v>
      </c>
      <c r="L354" s="47">
        <f>IF(VOCs!DB354="",0,VOCs!DB354)</f>
        <v>0</v>
      </c>
      <c r="M354" s="47">
        <f>IF(VOCs!DC354="",0,VOCs!DC354)</f>
        <v>0</v>
      </c>
      <c r="N354" s="47">
        <f>IF(VOCs!DD354="",0,VOCs!DD354)</f>
        <v>0</v>
      </c>
      <c r="O354" s="47">
        <f>IF(VOCs!DE354="",0,VOCs!DE354)</f>
        <v>0</v>
      </c>
      <c r="P354" s="47">
        <f>IF(VOCs!DF354="",0,VOCs!DF354)</f>
        <v>0</v>
      </c>
      <c r="Q354" s="47">
        <f>IF(VOCs!DG354="",0,VOCs!DG354)</f>
        <v>0</v>
      </c>
      <c r="R354" s="47">
        <f>IF(VOCs!DH354="",0,VOCs!DH354)</f>
        <v>0</v>
      </c>
      <c r="S354" s="47">
        <f>臭氧及气象!D354*8</f>
        <v>5.5904800000000003</v>
      </c>
      <c r="T354" s="47">
        <f>(270-臭氧及气象!E354)/360*2*PI()</f>
        <v>1.4139924561372224</v>
      </c>
    </row>
    <row r="355" spans="1:20" x14ac:dyDescent="0.2">
      <c r="A355" s="5">
        <f>臭氧及气象!A355</f>
        <v>44323.708333333336</v>
      </c>
      <c r="B355" s="47">
        <f>(臭氧及气象!A355-1462)*24*3600</f>
        <v>3703251600</v>
      </c>
      <c r="C355" s="47">
        <f>臭氧及气象!B355</f>
        <v>26.24</v>
      </c>
      <c r="D355" s="47">
        <f>臭氧及气象!C355</f>
        <v>20.63</v>
      </c>
      <c r="E355" s="47">
        <v>186</v>
      </c>
      <c r="F355" s="47">
        <f>IF(臭氧及气象!F355=0,"",臭氧及气象!F355)</f>
        <v>1.7513799999999999</v>
      </c>
      <c r="G355" s="47">
        <f>IF(臭氧及气象!G355=0,"",臭氧及气象!G355)</f>
        <v>14.22</v>
      </c>
      <c r="H355" s="47">
        <f>IF(臭氧及气象!H355=0,"",臭氧及气象!H355)</f>
        <v>117</v>
      </c>
      <c r="I355" s="47">
        <f>IF(臭氧及气象!I355=0,"",臭氧及气象!I355)</f>
        <v>1</v>
      </c>
      <c r="J355" s="47">
        <f>IF(臭氧及气象!J355=0,"",臭氧及气象!J355)</f>
        <v>6</v>
      </c>
      <c r="K355" s="47">
        <f>IF(臭氧及气象!K355=0,"",臭氧及气象!K355)</f>
        <v>1.1000000000000001</v>
      </c>
      <c r="L355" s="47">
        <f>IF(VOCs!DB355="",0,VOCs!DB355)</f>
        <v>0</v>
      </c>
      <c r="M355" s="47">
        <f>IF(VOCs!DC355="",0,VOCs!DC355)</f>
        <v>0</v>
      </c>
      <c r="N355" s="47">
        <f>IF(VOCs!DD355="",0,VOCs!DD355)</f>
        <v>0</v>
      </c>
      <c r="O355" s="47">
        <f>IF(VOCs!DE355="",0,VOCs!DE355)</f>
        <v>0</v>
      </c>
      <c r="P355" s="47">
        <f>IF(VOCs!DF355="",0,VOCs!DF355)</f>
        <v>0</v>
      </c>
      <c r="Q355" s="47">
        <f>IF(VOCs!DG355="",0,VOCs!DG355)</f>
        <v>0</v>
      </c>
      <c r="R355" s="47">
        <f>IF(VOCs!DH355="",0,VOCs!DH355)</f>
        <v>0</v>
      </c>
      <c r="S355" s="47">
        <f>臭氧及气象!D355*8</f>
        <v>9.3439999999999994</v>
      </c>
      <c r="T355" s="47">
        <f>(270-臭氧及气象!E355)/360*2*PI()</f>
        <v>2.131465895705555</v>
      </c>
    </row>
    <row r="356" spans="1:20" x14ac:dyDescent="0.2">
      <c r="A356" s="5">
        <f>臭氧及气象!A356</f>
        <v>44323.75</v>
      </c>
      <c r="B356" s="47">
        <f>(臭氧及气象!A356-1462)*24*3600</f>
        <v>3703255200</v>
      </c>
      <c r="C356" s="47">
        <f>臭氧及气象!B356</f>
        <v>25.75</v>
      </c>
      <c r="D356" s="47">
        <f>臭氧及气象!C356</f>
        <v>21.93</v>
      </c>
      <c r="E356" s="47">
        <v>187</v>
      </c>
      <c r="F356" s="47">
        <f>IF(臭氧及气象!F356=0,"",臭氧及气象!F356)</f>
        <v>0.46018999999999999</v>
      </c>
      <c r="G356" s="47">
        <f>IF(臭氧及气象!G356=0,"",臭氧及气象!G356)</f>
        <v>6.62</v>
      </c>
      <c r="H356" s="47">
        <f>IF(臭氧及气象!H356=0,"",臭氧及气象!H356)</f>
        <v>113</v>
      </c>
      <c r="I356" s="47">
        <f>IF(臭氧及气象!I356=0,"",臭氧及气象!I356)</f>
        <v>1</v>
      </c>
      <c r="J356" s="47">
        <f>IF(臭氧及气象!J356=0,"",臭氧及气象!J356)</f>
        <v>8</v>
      </c>
      <c r="K356" s="47">
        <f>IF(臭氧及气象!K356=0,"",臭氧及气象!K356)</f>
        <v>0.49</v>
      </c>
      <c r="L356" s="47">
        <f>IF(VOCs!DB356="",0,VOCs!DB356)</f>
        <v>0</v>
      </c>
      <c r="M356" s="47">
        <f>IF(VOCs!DC356="",0,VOCs!DC356)</f>
        <v>0</v>
      </c>
      <c r="N356" s="47">
        <f>IF(VOCs!DD356="",0,VOCs!DD356)</f>
        <v>0</v>
      </c>
      <c r="O356" s="47">
        <f>IF(VOCs!DE356="",0,VOCs!DE356)</f>
        <v>0</v>
      </c>
      <c r="P356" s="47">
        <f>IF(VOCs!DF356="",0,VOCs!DF356)</f>
        <v>0</v>
      </c>
      <c r="Q356" s="47">
        <f>IF(VOCs!DG356="",0,VOCs!DG356)</f>
        <v>0</v>
      </c>
      <c r="R356" s="47">
        <f>IF(VOCs!DH356="",0,VOCs!DH356)</f>
        <v>0</v>
      </c>
      <c r="S356" s="47">
        <f>臭氧及气象!D356*8</f>
        <v>7.1281600000000003</v>
      </c>
      <c r="T356" s="47">
        <f>(270-臭氧及气象!E356)/360*2*PI()</f>
        <v>2.2685143845599058</v>
      </c>
    </row>
    <row r="357" spans="1:20" x14ac:dyDescent="0.2">
      <c r="A357" s="5">
        <f>臭氧及气象!A357</f>
        <v>44323.791666666664</v>
      </c>
      <c r="B357" s="47">
        <f>(臭氧及气象!A357-1462)*24*3600</f>
        <v>3703258800</v>
      </c>
      <c r="C357" s="47">
        <f>臭氧及气象!B357</f>
        <v>24.26</v>
      </c>
      <c r="D357" s="47">
        <f>臭氧及气象!C357</f>
        <v>25.63</v>
      </c>
      <c r="E357" s="47">
        <v>188</v>
      </c>
      <c r="F357" s="47">
        <f>IF(臭氧及气象!F357=0,"",臭氧及气象!F357)</f>
        <v>4.1660000000000003E-2</v>
      </c>
      <c r="G357" s="47">
        <f>IF(臭氧及气象!G357=0,"",臭氧及气象!G357)</f>
        <v>1.75</v>
      </c>
      <c r="H357" s="47">
        <f>IF(臭氧及气象!H357=0,"",臭氧及气象!H357)</f>
        <v>106</v>
      </c>
      <c r="I357" s="47">
        <f>IF(臭氧及气象!I357=0,"",臭氧及气象!I357)</f>
        <v>1</v>
      </c>
      <c r="J357" s="47">
        <f>IF(臭氧及气象!J357=0,"",臭氧及气象!J357)</f>
        <v>11</v>
      </c>
      <c r="K357" s="47">
        <f>IF(臭氧及气象!K357=0,"",臭氧及气象!K357)</f>
        <v>0.45</v>
      </c>
      <c r="L357" s="47">
        <f>IF(VOCs!DB357="",0,VOCs!DB357)</f>
        <v>0</v>
      </c>
      <c r="M357" s="47">
        <f>IF(VOCs!DC357="",0,VOCs!DC357)</f>
        <v>0</v>
      </c>
      <c r="N357" s="47">
        <f>IF(VOCs!DD357="",0,VOCs!DD357)</f>
        <v>0</v>
      </c>
      <c r="O357" s="47">
        <f>IF(VOCs!DE357="",0,VOCs!DE357)</f>
        <v>0</v>
      </c>
      <c r="P357" s="47">
        <f>IF(VOCs!DF357="",0,VOCs!DF357)</f>
        <v>0</v>
      </c>
      <c r="Q357" s="47">
        <f>IF(VOCs!DG357="",0,VOCs!DG357)</f>
        <v>0</v>
      </c>
      <c r="R357" s="47">
        <f>IF(VOCs!DH357="",0,VOCs!DH357)</f>
        <v>0</v>
      </c>
      <c r="S357" s="47">
        <f>臭氧及气象!D357*8</f>
        <v>0</v>
      </c>
      <c r="T357" s="47">
        <f>(270-臭氧及气象!E357)/360*2*PI()</f>
        <v>4.7123889803846897</v>
      </c>
    </row>
    <row r="358" spans="1:20" x14ac:dyDescent="0.2">
      <c r="A358" s="5">
        <f>臭氧及气象!A358</f>
        <v>44323.833333333336</v>
      </c>
      <c r="B358" s="47">
        <f>(臭氧及气象!A358-1462)*24*3600</f>
        <v>3703262400</v>
      </c>
      <c r="C358" s="47">
        <f>臭氧及气象!B358</f>
        <v>22.88</v>
      </c>
      <c r="D358" s="47">
        <f>臭氧及气象!C358</f>
        <v>30.4</v>
      </c>
      <c r="E358" s="47">
        <v>189</v>
      </c>
      <c r="F358" s="47">
        <f>IF(臭氧及气象!F358=0,"",臭氧及气象!F358)</f>
        <v>5.6739999999999999E-2</v>
      </c>
      <c r="G358" s="47" t="str">
        <f>IF(臭氧及气象!G358=0,"",臭氧及气象!G358)</f>
        <v/>
      </c>
      <c r="H358" s="47">
        <f>IF(臭氧及气象!H358=0,"",臭氧及气象!H358)</f>
        <v>106</v>
      </c>
      <c r="I358" s="47">
        <f>IF(臭氧及气象!I358=0,"",臭氧及气象!I358)</f>
        <v>1</v>
      </c>
      <c r="J358" s="47">
        <f>IF(臭氧及气象!J358=0,"",臭氧及气象!J358)</f>
        <v>13</v>
      </c>
      <c r="K358" s="47">
        <f>IF(臭氧及气象!K358=0,"",臭氧及气象!K358)</f>
        <v>0.53</v>
      </c>
      <c r="L358" s="47">
        <f>IF(VOCs!DB358="",0,VOCs!DB358)</f>
        <v>0</v>
      </c>
      <c r="M358" s="47">
        <f>IF(VOCs!DC358="",0,VOCs!DC358)</f>
        <v>0</v>
      </c>
      <c r="N358" s="47">
        <f>IF(VOCs!DD358="",0,VOCs!DD358)</f>
        <v>0</v>
      </c>
      <c r="O358" s="47">
        <f>IF(VOCs!DE358="",0,VOCs!DE358)</f>
        <v>0</v>
      </c>
      <c r="P358" s="47">
        <f>IF(VOCs!DF358="",0,VOCs!DF358)</f>
        <v>0</v>
      </c>
      <c r="Q358" s="47">
        <f>IF(VOCs!DG358="",0,VOCs!DG358)</f>
        <v>0</v>
      </c>
      <c r="R358" s="47">
        <f>IF(VOCs!DH358="",0,VOCs!DH358)</f>
        <v>0</v>
      </c>
      <c r="S358" s="47">
        <f>臭氧及气象!D358*8</f>
        <v>11.47696</v>
      </c>
      <c r="T358" s="47">
        <f>(270-臭氧及气象!E358)/360*2*PI()</f>
        <v>2.5190406907204235</v>
      </c>
    </row>
    <row r="359" spans="1:20" x14ac:dyDescent="0.2">
      <c r="A359" s="5">
        <f>臭氧及气象!A359</f>
        <v>44323.875</v>
      </c>
      <c r="B359" s="47">
        <f>(臭氧及气象!A359-1462)*24*3600</f>
        <v>3703266000</v>
      </c>
      <c r="C359" s="47">
        <f>臭氧及气象!B359</f>
        <v>22.07</v>
      </c>
      <c r="D359" s="47">
        <f>臭氧及气象!C359</f>
        <v>31.58</v>
      </c>
      <c r="E359" s="47">
        <v>190</v>
      </c>
      <c r="F359" s="47">
        <f>IF(臭氧及气象!F359=0,"",臭氧及气象!F359)</f>
        <v>5.8819999999999997E-2</v>
      </c>
      <c r="G359" s="47" t="str">
        <f>IF(臭氧及气象!G359=0,"",臭氧及气象!G359)</f>
        <v/>
      </c>
      <c r="H359" s="47">
        <f>IF(臭氧及气象!H359=0,"",臭氧及气象!H359)</f>
        <v>100</v>
      </c>
      <c r="I359" s="47">
        <f>IF(臭氧及气象!I359=0,"",臭氧及气象!I359)</f>
        <v>1</v>
      </c>
      <c r="J359" s="47">
        <f>IF(臭氧及气象!J359=0,"",臭氧及气象!J359)</f>
        <v>12</v>
      </c>
      <c r="K359" s="47">
        <f>IF(臭氧及气象!K359=0,"",臭氧及气象!K359)</f>
        <v>0.48</v>
      </c>
      <c r="L359" s="47">
        <f>IF(VOCs!DB359="",0,VOCs!DB359)</f>
        <v>0</v>
      </c>
      <c r="M359" s="47">
        <f>IF(VOCs!DC359="",0,VOCs!DC359)</f>
        <v>0</v>
      </c>
      <c r="N359" s="47">
        <f>IF(VOCs!DD359="",0,VOCs!DD359)</f>
        <v>0</v>
      </c>
      <c r="O359" s="47">
        <f>IF(VOCs!DE359="",0,VOCs!DE359)</f>
        <v>0</v>
      </c>
      <c r="P359" s="47">
        <f>IF(VOCs!DF359="",0,VOCs!DF359)</f>
        <v>0</v>
      </c>
      <c r="Q359" s="47">
        <f>IF(VOCs!DG359="",0,VOCs!DG359)</f>
        <v>0</v>
      </c>
      <c r="R359" s="47">
        <f>IF(VOCs!DH359="",0,VOCs!DH359)</f>
        <v>0</v>
      </c>
      <c r="S359" s="47">
        <f>臭氧及气象!D359*8</f>
        <v>11.031840000000001</v>
      </c>
      <c r="T359" s="47">
        <f>(270-臭氧及气象!E359)/360*2*PI()</f>
        <v>1.3623952874605139</v>
      </c>
    </row>
    <row r="360" spans="1:20" x14ac:dyDescent="0.2">
      <c r="A360" s="5">
        <f>臭氧及气象!A360</f>
        <v>44323.916666666664</v>
      </c>
      <c r="B360" s="47">
        <f>(臭氧及气象!A360-1462)*24*3600</f>
        <v>3703269600</v>
      </c>
      <c r="C360" s="47">
        <f>臭氧及气象!B360</f>
        <v>21.48</v>
      </c>
      <c r="D360" s="47">
        <f>臭氧及气象!C360</f>
        <v>34.369999999999997</v>
      </c>
      <c r="E360" s="47">
        <v>191</v>
      </c>
      <c r="F360" s="47">
        <f>IF(臭氧及气象!F360=0,"",臭氧及气象!F360)</f>
        <v>6.1960000000000001E-2</v>
      </c>
      <c r="G360" s="47" t="str">
        <f>IF(臭氧及气象!G360=0,"",臭氧及气象!G360)</f>
        <v/>
      </c>
      <c r="H360" s="47">
        <f>IF(臭氧及气象!H360=0,"",臭氧及气象!H360)</f>
        <v>104</v>
      </c>
      <c r="I360" s="47">
        <f>IF(臭氧及气象!I360=0,"",臭氧及气象!I360)</f>
        <v>1</v>
      </c>
      <c r="J360" s="47">
        <f>IF(臭氧及气象!J360=0,"",臭氧及气象!J360)</f>
        <v>12</v>
      </c>
      <c r="K360" s="47">
        <f>IF(臭氧及气象!K360=0,"",臭氧及气象!K360)</f>
        <v>0.52</v>
      </c>
      <c r="L360" s="47">
        <f>IF(VOCs!DB360="",0,VOCs!DB360)</f>
        <v>0</v>
      </c>
      <c r="M360" s="47">
        <f>IF(VOCs!DC360="",0,VOCs!DC360)</f>
        <v>0</v>
      </c>
      <c r="N360" s="47">
        <f>IF(VOCs!DD360="",0,VOCs!DD360)</f>
        <v>0</v>
      </c>
      <c r="O360" s="47">
        <f>IF(VOCs!DE360="",0,VOCs!DE360)</f>
        <v>0</v>
      </c>
      <c r="P360" s="47">
        <f>IF(VOCs!DF360="",0,VOCs!DF360)</f>
        <v>0</v>
      </c>
      <c r="Q360" s="47">
        <f>IF(VOCs!DG360="",0,VOCs!DG360)</f>
        <v>0</v>
      </c>
      <c r="R360" s="47">
        <f>IF(VOCs!DH360="",0,VOCs!DH360)</f>
        <v>0</v>
      </c>
      <c r="S360" s="47">
        <f>臭氧及气象!D360*8</f>
        <v>11.98376</v>
      </c>
      <c r="T360" s="47">
        <f>(270-臭氧及气象!E360)/360*2*PI()</f>
        <v>2.1314309891205152</v>
      </c>
    </row>
    <row r="361" spans="1:20" x14ac:dyDescent="0.2">
      <c r="A361" s="5">
        <f>臭氧及气象!A361</f>
        <v>44323.958333333336</v>
      </c>
      <c r="B361" s="47">
        <f>(臭氧及气象!A361-1462)*24*3600</f>
        <v>3703273200</v>
      </c>
      <c r="C361" s="47">
        <f>臭氧及气象!B361</f>
        <v>20.8</v>
      </c>
      <c r="D361" s="47">
        <f>臭氧及气象!C361</f>
        <v>37.24</v>
      </c>
      <c r="E361" s="47">
        <v>192</v>
      </c>
      <c r="F361" s="47">
        <f>IF(臭氧及气象!F361=0,"",臭氧及气象!F361)</f>
        <v>6.4140000000000003E-2</v>
      </c>
      <c r="G361" s="47" t="str">
        <f>IF(臭氧及气象!G361=0,"",臭氧及气象!G361)</f>
        <v/>
      </c>
      <c r="H361" s="47">
        <f>IF(臭氧及气象!H361=0,"",臭氧及气象!H361)</f>
        <v>100</v>
      </c>
      <c r="I361" s="47">
        <f>IF(臭氧及气象!I361=0,"",臭氧及气象!I361)</f>
        <v>1</v>
      </c>
      <c r="J361" s="47">
        <f>IF(臭氧及气象!J361=0,"",臭氧及气象!J361)</f>
        <v>13</v>
      </c>
      <c r="K361" s="47">
        <f>IF(臭氧及气象!K361=0,"",臭氧及气象!K361)</f>
        <v>0.6</v>
      </c>
      <c r="L361" s="47">
        <f>IF(VOCs!DB361="",0,VOCs!DB361)</f>
        <v>0</v>
      </c>
      <c r="M361" s="47">
        <f>IF(VOCs!DC361="",0,VOCs!DC361)</f>
        <v>0</v>
      </c>
      <c r="N361" s="47">
        <f>IF(VOCs!DD361="",0,VOCs!DD361)</f>
        <v>0</v>
      </c>
      <c r="O361" s="47">
        <f>IF(VOCs!DE361="",0,VOCs!DE361)</f>
        <v>0</v>
      </c>
      <c r="P361" s="47">
        <f>IF(VOCs!DF361="",0,VOCs!DF361)</f>
        <v>0</v>
      </c>
      <c r="Q361" s="47">
        <f>IF(VOCs!DG361="",0,VOCs!DG361)</f>
        <v>0</v>
      </c>
      <c r="R361" s="47">
        <f>IF(VOCs!DH361="",0,VOCs!DH361)</f>
        <v>0</v>
      </c>
      <c r="S361" s="47">
        <f>臭氧及气象!D361*8</f>
        <v>11.8264</v>
      </c>
      <c r="T361" s="47">
        <f>(270-臭氧及气象!E361)/360*2*PI()</f>
        <v>2.4722728480839837</v>
      </c>
    </row>
    <row r="362" spans="1:20" x14ac:dyDescent="0.2">
      <c r="A362" s="5">
        <f>臭氧及气象!A362</f>
        <v>44324</v>
      </c>
      <c r="B362" s="47">
        <f>(臭氧及气象!A362-1462)*24*3600</f>
        <v>3703276800</v>
      </c>
      <c r="C362" s="47">
        <f>臭氧及气象!B362</f>
        <v>20.04</v>
      </c>
      <c r="D362" s="47">
        <f>臭氧及气象!C362</f>
        <v>38.369999999999997</v>
      </c>
      <c r="E362" s="47">
        <v>193</v>
      </c>
      <c r="F362" s="47">
        <f>IF(臭氧及气象!F362=0,"",臭氧及气象!F362)</f>
        <v>6.5970000000000001E-2</v>
      </c>
      <c r="G362" s="47" t="str">
        <f>IF(臭氧及气象!G362=0,"",臭氧及气象!G362)</f>
        <v/>
      </c>
      <c r="H362" s="47">
        <f>IF(臭氧及气象!H362=0,"",臭氧及气象!H362)</f>
        <v>90</v>
      </c>
      <c r="I362" s="47">
        <f>IF(臭氧及气象!I362=0,"",臭氧及气象!I362)</f>
        <v>1</v>
      </c>
      <c r="J362" s="47">
        <f>IF(臭氧及气象!J362=0,"",臭氧及气象!J362)</f>
        <v>15</v>
      </c>
      <c r="K362" s="47">
        <f>IF(臭氧及气象!K362=0,"",臭氧及气象!K362)</f>
        <v>0.62</v>
      </c>
      <c r="S362" s="47">
        <f>臭氧及气象!D362*8</f>
        <v>10.65488</v>
      </c>
      <c r="T362" s="47">
        <f>(270-臭氧及气象!E362)/360*2*PI()</f>
        <v>2.3483492352046302</v>
      </c>
    </row>
    <row r="363" spans="1:20" x14ac:dyDescent="0.2">
      <c r="A363" s="5">
        <f>臭氧及气象!A363</f>
        <v>44324.041666666664</v>
      </c>
      <c r="B363" s="47">
        <f>(臭氧及气象!A363-1462)*24*3600</f>
        <v>3703280400</v>
      </c>
      <c r="C363" s="47">
        <f>臭氧及气象!B363</f>
        <v>19.260000000000002</v>
      </c>
      <c r="D363" s="47">
        <f>臭氧及气象!C363</f>
        <v>41.59</v>
      </c>
      <c r="E363" s="47">
        <v>194</v>
      </c>
      <c r="F363" s="47">
        <f>IF(臭氧及气象!F363=0,"",臭氧及气象!F363)</f>
        <v>6.7650000000000002E-2</v>
      </c>
      <c r="G363" s="47" t="str">
        <f>IF(臭氧及气象!G363=0,"",臭氧及气象!G363)</f>
        <v/>
      </c>
      <c r="H363" s="47">
        <f>IF(臭氧及气象!H363=0,"",臭氧及气象!H363)</f>
        <v>82</v>
      </c>
      <c r="I363" s="47">
        <f>IF(臭氧及气象!I363=0,"",臭氧及气象!I363)</f>
        <v>1</v>
      </c>
      <c r="J363" s="47">
        <f>IF(臭氧及气象!J363=0,"",臭氧及气象!J363)</f>
        <v>17</v>
      </c>
      <c r="K363" s="47">
        <f>IF(臭氧及气象!K363=0,"",臭氧及气象!K363)</f>
        <v>0.72</v>
      </c>
      <c r="L363" s="47">
        <f>IF(VOCs!DB363="",0,VOCs!DB363)</f>
        <v>12.209999999999999</v>
      </c>
      <c r="M363" s="47">
        <f>IF(VOCs!DC363="",0,VOCs!DC363)</f>
        <v>1.64</v>
      </c>
      <c r="N363" s="47">
        <f>IF(VOCs!DD363="",0,VOCs!DD363)</f>
        <v>1.0900000000000001</v>
      </c>
      <c r="O363" s="47">
        <f>IF(VOCs!DE363="",0,VOCs!DE363)</f>
        <v>1.9299999999999997</v>
      </c>
      <c r="P363" s="47">
        <f>IF(VOCs!DF363="",0,VOCs!DF363)</f>
        <v>2.919999999999999</v>
      </c>
      <c r="Q363" s="47">
        <f>IF(VOCs!DG363="",0,VOCs!DG363)</f>
        <v>4.08</v>
      </c>
      <c r="R363" s="47">
        <f>IF(VOCs!DH363="",0,VOCs!DH363)</f>
        <v>0.19</v>
      </c>
      <c r="S363" s="47">
        <f>臭氧及气象!D363*8</f>
        <v>11.54304</v>
      </c>
      <c r="T363" s="47">
        <f>(270-臭氧及气象!E363)/360*2*PI()</f>
        <v>2.1986715438828486</v>
      </c>
    </row>
    <row r="364" spans="1:20" x14ac:dyDescent="0.2">
      <c r="A364" s="5">
        <f>臭氧及气象!A364</f>
        <v>44324.083333333336</v>
      </c>
      <c r="B364" s="47">
        <f>(臭氧及气象!A364-1462)*24*3600</f>
        <v>3703284000</v>
      </c>
      <c r="C364" s="47">
        <f>臭氧及气象!B364</f>
        <v>18.75</v>
      </c>
      <c r="D364" s="47">
        <f>臭氧及气象!C364</f>
        <v>44.72</v>
      </c>
      <c r="E364" s="47">
        <v>195</v>
      </c>
      <c r="F364" s="47">
        <f>IF(臭氧及气象!F364=0,"",臭氧及气象!F364)</f>
        <v>7.0440000000000003E-2</v>
      </c>
      <c r="G364" s="47" t="str">
        <f>IF(臭氧及气象!G364=0,"",臭氧及气象!G364)</f>
        <v/>
      </c>
      <c r="H364" s="47">
        <f>IF(臭氧及气象!H364=0,"",臭氧及气象!H364)</f>
        <v>69</v>
      </c>
      <c r="I364" s="47">
        <f>IF(臭氧及气象!I364=0,"",臭氧及气象!I364)</f>
        <v>1</v>
      </c>
      <c r="J364" s="47">
        <f>IF(臭氧及气象!J364=0,"",臭氧及气象!J364)</f>
        <v>21</v>
      </c>
      <c r="K364" s="47">
        <f>IF(臭氧及气象!K364=0,"",臭氧及气象!K364)</f>
        <v>0.77</v>
      </c>
      <c r="L364" s="47">
        <f>IF(VOCs!DB364="",0,VOCs!DB364)</f>
        <v>7.8299999999999965</v>
      </c>
      <c r="M364" s="47">
        <f>IF(VOCs!DC364="",0,VOCs!DC364)</f>
        <v>1.69</v>
      </c>
      <c r="N364" s="47">
        <f>IF(VOCs!DD364="",0,VOCs!DD364)</f>
        <v>1.53</v>
      </c>
      <c r="O364" s="47">
        <f>IF(VOCs!DE364="",0,VOCs!DE364)</f>
        <v>2.6399999999999997</v>
      </c>
      <c r="P364" s="47">
        <f>IF(VOCs!DF364="",0,VOCs!DF364)</f>
        <v>3.3999999999999995</v>
      </c>
      <c r="Q364" s="47">
        <f>IF(VOCs!DG364="",0,VOCs!DG364)</f>
        <v>3.5100000000000002</v>
      </c>
      <c r="R364" s="47">
        <f>IF(VOCs!DH364="",0,VOCs!DH364)</f>
        <v>0.21</v>
      </c>
      <c r="S364" s="47">
        <f>臭氧及气象!D364*8</f>
        <v>10.852880000000001</v>
      </c>
      <c r="T364" s="47">
        <f>(270-臭氧及气象!E364)/360*2*PI()</f>
        <v>2.4955101617450364</v>
      </c>
    </row>
    <row r="365" spans="1:20" x14ac:dyDescent="0.2">
      <c r="A365" s="5">
        <f>臭氧及气象!A365</f>
        <v>44324.125</v>
      </c>
      <c r="B365" s="47">
        <f>(臭氧及气象!A365-1462)*24*3600</f>
        <v>3703287600</v>
      </c>
      <c r="C365" s="47">
        <f>臭氧及气象!B365</f>
        <v>18</v>
      </c>
      <c r="D365" s="47">
        <f>臭氧及气象!C365</f>
        <v>49.13</v>
      </c>
      <c r="E365" s="47">
        <v>196</v>
      </c>
      <c r="F365" s="47">
        <f>IF(臭氧及气象!F365=0,"",臭氧及气象!F365)</f>
        <v>7.102E-2</v>
      </c>
      <c r="G365" s="47" t="str">
        <f>IF(臭氧及气象!G365=0,"",臭氧及气象!G365)</f>
        <v/>
      </c>
      <c r="H365" s="47">
        <f>IF(臭氧及气象!H365=0,"",臭氧及气象!H365)</f>
        <v>60</v>
      </c>
      <c r="I365" s="47">
        <f>IF(臭氧及气象!I365=0,"",臭氧及气象!I365)</f>
        <v>1</v>
      </c>
      <c r="J365" s="47">
        <f>IF(臭氧及气象!J365=0,"",臭氧及气象!J365)</f>
        <v>23</v>
      </c>
      <c r="K365" s="47">
        <f>IF(臭氧及气象!K365=0,"",臭氧及气象!K365)</f>
        <v>0.77</v>
      </c>
      <c r="L365" s="47">
        <f>IF(VOCs!DB365="",0,VOCs!DB365)</f>
        <v>8.2299999999999951</v>
      </c>
      <c r="M365" s="47">
        <f>IF(VOCs!DC365="",0,VOCs!DC365)</f>
        <v>1.95</v>
      </c>
      <c r="N365" s="47">
        <f>IF(VOCs!DD365="",0,VOCs!DD365)</f>
        <v>1.65</v>
      </c>
      <c r="O365" s="47">
        <f>IF(VOCs!DE365="",0,VOCs!DE365)</f>
        <v>2.8399999999999994</v>
      </c>
      <c r="P365" s="47">
        <f>IF(VOCs!DF365="",0,VOCs!DF365)</f>
        <v>3.8099999999999992</v>
      </c>
      <c r="Q365" s="47">
        <f>IF(VOCs!DG365="",0,VOCs!DG365)</f>
        <v>3.2399999999999998</v>
      </c>
      <c r="R365" s="47">
        <f>IF(VOCs!DH365="",0,VOCs!DH365)</f>
        <v>0.22</v>
      </c>
      <c r="S365" s="47">
        <f>臭氧及气象!D365*8</f>
        <v>9.6528799999999997</v>
      </c>
      <c r="T365" s="47">
        <f>(270-臭氧及气象!E365)/360*2*PI()</f>
        <v>2.1441579300260578</v>
      </c>
    </row>
    <row r="366" spans="1:20" x14ac:dyDescent="0.2">
      <c r="A366" s="5">
        <f>臭氧及气象!A366</f>
        <v>44324.166666666664</v>
      </c>
      <c r="B366" s="47">
        <f>(臭氧及气象!A366-1462)*24*3600</f>
        <v>3703291200</v>
      </c>
      <c r="C366" s="47">
        <f>臭氧及气象!B366</f>
        <v>17.5</v>
      </c>
      <c r="D366" s="47">
        <f>臭氧及气象!C366</f>
        <v>48.61</v>
      </c>
      <c r="E366" s="47">
        <v>197</v>
      </c>
      <c r="F366" s="47">
        <f>IF(臭氧及气象!F366=0,"",臭氧及气象!F366)</f>
        <v>6.9500000000000006E-2</v>
      </c>
      <c r="G366" s="47" t="str">
        <f>IF(臭氧及气象!G366=0,"",臭氧及气象!G366)</f>
        <v/>
      </c>
      <c r="H366" s="47">
        <f>IF(臭氧及气象!H366=0,"",臭氧及气象!H366)</f>
        <v>50</v>
      </c>
      <c r="I366" s="47">
        <f>IF(臭氧及气象!I366=0,"",臭氧及气象!I366)</f>
        <v>1</v>
      </c>
      <c r="J366" s="47">
        <f>IF(臭氧及气象!J366=0,"",臭氧及气象!J366)</f>
        <v>24</v>
      </c>
      <c r="K366" s="47">
        <f>IF(臭氧及气象!K366=0,"",臭氧及气象!K366)</f>
        <v>0.74</v>
      </c>
      <c r="L366" s="47">
        <f>IF(VOCs!DB366="",0,VOCs!DB366)</f>
        <v>8.2499999999999947</v>
      </c>
      <c r="M366" s="47">
        <f>IF(VOCs!DC366="",0,VOCs!DC366)</f>
        <v>2.5199999999999991</v>
      </c>
      <c r="N366" s="47">
        <f>IF(VOCs!DD366="",0,VOCs!DD366)</f>
        <v>1.45</v>
      </c>
      <c r="O366" s="47">
        <f>IF(VOCs!DE366="",0,VOCs!DE366)</f>
        <v>2.2099999999999995</v>
      </c>
      <c r="P366" s="47">
        <f>IF(VOCs!DF366="",0,VOCs!DF366)</f>
        <v>3.149999999999999</v>
      </c>
      <c r="Q366" s="47">
        <f>IF(VOCs!DG366="",0,VOCs!DG366)</f>
        <v>3.5</v>
      </c>
      <c r="R366" s="47">
        <f>IF(VOCs!DH366="",0,VOCs!DH366)</f>
        <v>0.28999999999999998</v>
      </c>
      <c r="S366" s="47">
        <f>臭氧及气象!D366*8</f>
        <v>9.3911999999999995</v>
      </c>
      <c r="T366" s="47">
        <f>(270-臭氧及气象!E366)/360*2*PI()</f>
        <v>3.0194225730099187</v>
      </c>
    </row>
    <row r="367" spans="1:20" x14ac:dyDescent="0.2">
      <c r="A367" s="5">
        <f>臭氧及气象!A367</f>
        <v>44324.208333333336</v>
      </c>
      <c r="B367" s="47">
        <f>(臭氧及气象!A367-1462)*24*3600</f>
        <v>3703294800</v>
      </c>
      <c r="C367" s="47">
        <f>臭氧及气象!B367</f>
        <v>17.22</v>
      </c>
      <c r="D367" s="47">
        <f>臭氧及气象!C367</f>
        <v>47.81</v>
      </c>
      <c r="E367" s="47">
        <v>198</v>
      </c>
      <c r="F367" s="47">
        <f>IF(臭氧及气象!F367=0,"",臭氧及气象!F367)</f>
        <v>0.16714000000000001</v>
      </c>
      <c r="G367" s="47" t="str">
        <f>IF(臭氧及气象!G367=0,"",臭氧及气象!G367)</f>
        <v/>
      </c>
      <c r="H367" s="47">
        <f>IF(臭氧及气象!H367=0,"",臭氧及气象!H367)</f>
        <v>43</v>
      </c>
      <c r="I367" s="47">
        <f>IF(臭氧及气象!I367=0,"",臭氧及气象!I367)</f>
        <v>1</v>
      </c>
      <c r="J367" s="47">
        <f>IF(臭氧及气象!J367=0,"",臭氧及气象!J367)</f>
        <v>24</v>
      </c>
      <c r="K367" s="47">
        <f>IF(臭氧及气象!K367=0,"",臭氧及气象!K367)</f>
        <v>0.67</v>
      </c>
      <c r="L367" s="47">
        <f>IF(VOCs!DB367="",0,VOCs!DB367)</f>
        <v>9.269999999999996</v>
      </c>
      <c r="M367" s="47">
        <f>IF(VOCs!DC367="",0,VOCs!DC367)</f>
        <v>3.1799999999999993</v>
      </c>
      <c r="N367" s="47">
        <f>IF(VOCs!DD367="",0,VOCs!DD367)</f>
        <v>1.41</v>
      </c>
      <c r="O367" s="47">
        <f>IF(VOCs!DE367="",0,VOCs!DE367)</f>
        <v>2.5199999999999996</v>
      </c>
      <c r="P367" s="47">
        <f>IF(VOCs!DF367="",0,VOCs!DF367)</f>
        <v>3.7999999999999994</v>
      </c>
      <c r="Q367" s="47">
        <f>IF(VOCs!DG367="",0,VOCs!DG367)</f>
        <v>3.4899999999999998</v>
      </c>
      <c r="R367" s="47">
        <f>IF(VOCs!DH367="",0,VOCs!DH367)</f>
        <v>0.31</v>
      </c>
      <c r="S367" s="47">
        <f>臭氧及气象!D367*8</f>
        <v>10.66032</v>
      </c>
      <c r="T367" s="47">
        <f>(270-臭氧及气象!E367)/360*2*PI()</f>
        <v>3.5351792352131564</v>
      </c>
    </row>
    <row r="368" spans="1:20" x14ac:dyDescent="0.2">
      <c r="A368" s="5">
        <f>臭氧及气象!A368</f>
        <v>44324.25</v>
      </c>
      <c r="B368" s="47">
        <f>(臭氧及气象!A368-1462)*24*3600</f>
        <v>3703298400</v>
      </c>
      <c r="C368" s="47">
        <f>臭氧及气象!B368</f>
        <v>17.149999999999999</v>
      </c>
      <c r="D368" s="47">
        <f>臭氧及气象!C368</f>
        <v>45.63</v>
      </c>
      <c r="E368" s="47">
        <v>199</v>
      </c>
      <c r="F368" s="47">
        <f>IF(臭氧及气象!F368=0,"",臭氧及气象!F368)</f>
        <v>1.36147</v>
      </c>
      <c r="G368" s="47">
        <f>IF(臭氧及气象!G368=0,"",臭氧及气象!G368)</f>
        <v>0.66</v>
      </c>
      <c r="H368" s="47">
        <f>IF(臭氧及气象!H368=0,"",臭氧及气象!H368)</f>
        <v>37</v>
      </c>
      <c r="I368" s="47">
        <f>IF(臭氧及气象!I368=0,"",臭氧及气象!I368)</f>
        <v>2</v>
      </c>
      <c r="J368" s="47">
        <f>IF(臭氧及气象!J368=0,"",臭氧及气象!J368)</f>
        <v>25</v>
      </c>
      <c r="K368" s="47">
        <f>IF(臭氧及气象!K368=0,"",臭氧及气象!K368)</f>
        <v>0.57999999999999996</v>
      </c>
      <c r="L368" s="47">
        <f>IF(VOCs!DB368="",0,VOCs!DB368)</f>
        <v>10.049999999999992</v>
      </c>
      <c r="M368" s="47">
        <f>IF(VOCs!DC368="",0,VOCs!DC368)</f>
        <v>4.2699999999999987</v>
      </c>
      <c r="N368" s="47">
        <f>IF(VOCs!DD368="",0,VOCs!DD368)</f>
        <v>1.85</v>
      </c>
      <c r="O368" s="47">
        <f>IF(VOCs!DE368="",0,VOCs!DE368)</f>
        <v>3.08</v>
      </c>
      <c r="P368" s="47">
        <f>IF(VOCs!DF368="",0,VOCs!DF368)</f>
        <v>3.919999999999999</v>
      </c>
      <c r="Q368" s="47">
        <f>IF(VOCs!DG368="",0,VOCs!DG368)</f>
        <v>3.3099999999999996</v>
      </c>
      <c r="R368" s="47">
        <f>IF(VOCs!DH368="",0,VOCs!DH368)</f>
        <v>0.32</v>
      </c>
      <c r="S368" s="47">
        <f>臭氧及气象!D368*8</f>
        <v>11.091519999999999</v>
      </c>
      <c r="T368" s="47">
        <f>(270-臭氧及气象!E368)/360*2*PI()</f>
        <v>3.2463064745899963</v>
      </c>
    </row>
    <row r="369" spans="1:20" x14ac:dyDescent="0.2">
      <c r="A369" s="5">
        <f>臭氧及气象!A369</f>
        <v>44324.291666666664</v>
      </c>
      <c r="B369" s="47">
        <f>(臭氧及气象!A369-1462)*24*3600</f>
        <v>3703302000</v>
      </c>
      <c r="C369" s="47">
        <f>臭氧及气象!B369</f>
        <v>18.55</v>
      </c>
      <c r="D369" s="47">
        <f>臭氧及气象!C369</f>
        <v>39.31</v>
      </c>
      <c r="E369" s="47">
        <v>200</v>
      </c>
      <c r="F369" s="47">
        <f>IF(臭氧及气象!F369=0,"",臭氧及气象!F369)</f>
        <v>3.1359499999999998</v>
      </c>
      <c r="G369" s="47">
        <f>IF(臭氧及气象!G369=0,"",臭氧及气象!G369)</f>
        <v>5.23</v>
      </c>
      <c r="H369" s="47">
        <f>IF(臭氧及气象!H369=0,"",臭氧及气象!H369)</f>
        <v>39</v>
      </c>
      <c r="I369" s="47">
        <f>IF(臭氧及气象!I369=0,"",臭氧及气象!I369)</f>
        <v>3</v>
      </c>
      <c r="J369" s="47">
        <f>IF(臭氧及气象!J369=0,"",臭氧及气象!J369)</f>
        <v>28</v>
      </c>
      <c r="K369" s="47">
        <f>IF(臭氧及气象!K369=0,"",臭氧及气象!K369)</f>
        <v>0.5</v>
      </c>
      <c r="L369" s="47">
        <f>IF(VOCs!DB369="",0,VOCs!DB369)</f>
        <v>11.329999999999993</v>
      </c>
      <c r="M369" s="47">
        <f>IF(VOCs!DC369="",0,VOCs!DC369)</f>
        <v>4.8799999999999981</v>
      </c>
      <c r="N369" s="47">
        <f>IF(VOCs!DD369="",0,VOCs!DD369)</f>
        <v>2.1</v>
      </c>
      <c r="O369" s="47">
        <f>IF(VOCs!DE369="",0,VOCs!DE369)</f>
        <v>3.7299999999999995</v>
      </c>
      <c r="P369" s="47">
        <f>IF(VOCs!DF369="",0,VOCs!DF369)</f>
        <v>3.9399999999999991</v>
      </c>
      <c r="Q369" s="47">
        <f>IF(VOCs!DG369="",0,VOCs!DG369)</f>
        <v>3.3899999999999992</v>
      </c>
      <c r="R369" s="47">
        <f>IF(VOCs!DH369="",0,VOCs!DH369)</f>
        <v>0.3</v>
      </c>
      <c r="S369" s="47">
        <f>臭氧及气象!D369*8</f>
        <v>12.756640000000001</v>
      </c>
      <c r="T369" s="47">
        <f>(270-臭氧及气象!E369)/360*2*PI()</f>
        <v>3.5686303901898055</v>
      </c>
    </row>
    <row r="370" spans="1:20" x14ac:dyDescent="0.2">
      <c r="A370" s="5">
        <f>臭氧及气象!A370</f>
        <v>44324.333333333336</v>
      </c>
      <c r="B370" s="47">
        <f>(臭氧及气象!A370-1462)*24*3600</f>
        <v>3703305600</v>
      </c>
      <c r="C370" s="47">
        <f>臭氧及气象!B370</f>
        <v>20.76</v>
      </c>
      <c r="D370" s="47">
        <f>臭氧及气象!C370</f>
        <v>35.950000000000003</v>
      </c>
      <c r="E370" s="47">
        <v>201</v>
      </c>
      <c r="F370" s="47">
        <f>IF(臭氧及气象!F370=0,"",臭氧及气象!F370)</f>
        <v>4.4083600000000001</v>
      </c>
      <c r="G370" s="47">
        <f>IF(臭氧及气象!G370=0,"",臭氧及气象!G370)</f>
        <v>12.93</v>
      </c>
      <c r="H370" s="47">
        <f>IF(臭氧及气象!H370=0,"",臭氧及气象!H370)</f>
        <v>40</v>
      </c>
      <c r="I370" s="47">
        <f>IF(臭氧及气象!I370=0,"",臭氧及气象!I370)</f>
        <v>6</v>
      </c>
      <c r="J370" s="47">
        <f>IF(臭氧及气象!J370=0,"",臭氧及气象!J370)</f>
        <v>28</v>
      </c>
      <c r="K370" s="47">
        <f>IF(臭氧及气象!K370=0,"",臭氧及气象!K370)</f>
        <v>0.44</v>
      </c>
      <c r="L370" s="47">
        <f>IF(VOCs!DB370="",0,VOCs!DB370)</f>
        <v>12.619999999999996</v>
      </c>
      <c r="M370" s="47">
        <f>IF(VOCs!DC370="",0,VOCs!DC370)</f>
        <v>4.8899999999999997</v>
      </c>
      <c r="N370" s="47">
        <f>IF(VOCs!DD370="",0,VOCs!DD370)</f>
        <v>2.0699999999999998</v>
      </c>
      <c r="O370" s="47">
        <f>IF(VOCs!DE370="",0,VOCs!DE370)</f>
        <v>3.8</v>
      </c>
      <c r="P370" s="47">
        <f>IF(VOCs!DF370="",0,VOCs!DF370)</f>
        <v>5.2599999999999989</v>
      </c>
      <c r="Q370" s="47">
        <f>IF(VOCs!DG370="",0,VOCs!DG370)</f>
        <v>4.1499999999999995</v>
      </c>
      <c r="R370" s="47">
        <f>IF(VOCs!DH370="",0,VOCs!DH370)</f>
        <v>0.43</v>
      </c>
      <c r="S370" s="47">
        <f>臭氧及气象!D370*8</f>
        <v>0</v>
      </c>
      <c r="T370" s="47">
        <f>(270-臭氧及气象!E370)/360*2*PI()</f>
        <v>4.7123889803846897</v>
      </c>
    </row>
    <row r="371" spans="1:20" x14ac:dyDescent="0.2">
      <c r="A371" s="5">
        <f>臭氧及气象!A371</f>
        <v>44324.375</v>
      </c>
      <c r="B371" s="47">
        <f>(臭氧及气象!A371-1462)*24*3600</f>
        <v>3703309200</v>
      </c>
      <c r="C371" s="47">
        <f>臭氧及气象!B371</f>
        <v>22.67</v>
      </c>
      <c r="D371" s="47">
        <f>臭氧及气象!C371</f>
        <v>36</v>
      </c>
      <c r="E371" s="47">
        <v>202</v>
      </c>
      <c r="F371" s="47">
        <f>IF(臭氧及气象!F371=0,"",臭氧及气象!F371)</f>
        <v>5.1204799999999997</v>
      </c>
      <c r="G371" s="47">
        <f>IF(臭氧及气象!G371=0,"",臭氧及气象!G371)</f>
        <v>21.07</v>
      </c>
      <c r="H371" s="47">
        <f>IF(臭氧及气象!H371=0,"",臭氧及气象!H371)</f>
        <v>50</v>
      </c>
      <c r="I371" s="47">
        <f>IF(臭氧及气象!I371=0,"",臭氧及气象!I371)</f>
        <v>7</v>
      </c>
      <c r="J371" s="47">
        <f>IF(臭氧及气象!J371=0,"",臭氧及气象!J371)</f>
        <v>28</v>
      </c>
      <c r="K371" s="47">
        <f>IF(臭氧及气象!K371=0,"",臭氧及气象!K371)</f>
        <v>0.48</v>
      </c>
      <c r="L371" s="47">
        <f>IF(VOCs!DB371="",0,VOCs!DB371)</f>
        <v>12.159999999999993</v>
      </c>
      <c r="M371" s="47">
        <f>IF(VOCs!DC371="",0,VOCs!DC371)</f>
        <v>4.4699999999999989</v>
      </c>
      <c r="N371" s="47">
        <f>IF(VOCs!DD371="",0,VOCs!DD371)</f>
        <v>1.61</v>
      </c>
      <c r="O371" s="47">
        <f>IF(VOCs!DE371="",0,VOCs!DE371)</f>
        <v>3.3699999999999992</v>
      </c>
      <c r="P371" s="47">
        <f>IF(VOCs!DF371="",0,VOCs!DF371)</f>
        <v>5.7099999999999982</v>
      </c>
      <c r="Q371" s="47">
        <f>IF(VOCs!DG371="",0,VOCs!DG371)</f>
        <v>4.1599999999999993</v>
      </c>
      <c r="R371" s="47">
        <f>IF(VOCs!DH371="",0,VOCs!DH371)</f>
        <v>0.53</v>
      </c>
      <c r="S371" s="47">
        <f>臭氧及气象!D371*8</f>
        <v>0</v>
      </c>
      <c r="T371" s="47">
        <f>(270-臭氧及气象!E371)/360*2*PI()</f>
        <v>4.7123889803846897</v>
      </c>
    </row>
    <row r="372" spans="1:20" x14ac:dyDescent="0.2">
      <c r="A372" s="5">
        <f>臭氧及气象!A372</f>
        <v>44324.416666666664</v>
      </c>
      <c r="B372" s="47">
        <f>(臭氧及气象!A372-1462)*24*3600</f>
        <v>3703312800</v>
      </c>
      <c r="C372" s="47">
        <f>臭氧及气象!B372</f>
        <v>24.57</v>
      </c>
      <c r="D372" s="47">
        <f>臭氧及气象!C372</f>
        <v>31.5</v>
      </c>
      <c r="E372" s="47">
        <v>203</v>
      </c>
      <c r="F372" s="47">
        <f>IF(臭氧及气象!F372=0,"",臭氧及气象!F372)</f>
        <v>5.6131000000000002</v>
      </c>
      <c r="G372" s="47">
        <f>IF(臭氧及气象!G372=0,"",臭氧及气象!G372)</f>
        <v>27.67</v>
      </c>
      <c r="H372" s="47">
        <f>IF(臭氧及气象!H372=0,"",臭氧及气象!H372)</f>
        <v>64</v>
      </c>
      <c r="I372" s="47">
        <f>IF(臭氧及气象!I372=0,"",臭氧及气象!I372)</f>
        <v>6</v>
      </c>
      <c r="J372" s="47">
        <f>IF(臭氧及气象!J372=0,"",臭氧及气象!J372)</f>
        <v>26</v>
      </c>
      <c r="K372" s="47">
        <f>IF(臭氧及气象!K372=0,"",臭氧及气象!K372)</f>
        <v>0.51</v>
      </c>
      <c r="L372" s="47">
        <f>IF(VOCs!DB372="",0,VOCs!DB372)</f>
        <v>9.159999999999993</v>
      </c>
      <c r="M372" s="47">
        <f>IF(VOCs!DC372="",0,VOCs!DC372)</f>
        <v>2.5499999999999998</v>
      </c>
      <c r="N372" s="47">
        <f>IF(VOCs!DD372="",0,VOCs!DD372)</f>
        <v>1.02</v>
      </c>
      <c r="O372" s="47">
        <f>IF(VOCs!DE372="",0,VOCs!DE372)</f>
        <v>2.1899999999999986</v>
      </c>
      <c r="P372" s="47">
        <f>IF(VOCs!DF372="",0,VOCs!DF372)</f>
        <v>3.4999999999999991</v>
      </c>
      <c r="Q372" s="47">
        <f>IF(VOCs!DG372="",0,VOCs!DG372)</f>
        <v>3.85</v>
      </c>
      <c r="R372" s="47">
        <f>IF(VOCs!DH372="",0,VOCs!DH372)</f>
        <v>0.28000000000000003</v>
      </c>
      <c r="S372" s="47">
        <f>臭氧及气象!D372*8</f>
        <v>0</v>
      </c>
      <c r="T372" s="47">
        <f>(270-臭氧及气象!E372)/360*2*PI()</f>
        <v>4.7123889803846897</v>
      </c>
    </row>
    <row r="373" spans="1:20" x14ac:dyDescent="0.2">
      <c r="A373" s="5">
        <f>臭氧及气象!A373</f>
        <v>44324.458333333336</v>
      </c>
      <c r="B373" s="47">
        <f>(臭氧及气象!A373-1462)*24*3600</f>
        <v>3703316400</v>
      </c>
      <c r="C373" s="47">
        <f>臭氧及气象!B373</f>
        <v>25.01</v>
      </c>
      <c r="D373" s="47">
        <f>臭氧及气象!C373</f>
        <v>29.57</v>
      </c>
      <c r="E373" s="47">
        <v>204</v>
      </c>
      <c r="F373" s="47">
        <f>IF(臭氧及气象!F373=0,"",臭氧及气象!F373)</f>
        <v>5.8569500000000003</v>
      </c>
      <c r="G373" s="47">
        <f>IF(臭氧及气象!G373=0,"",臭氧及气象!G373)</f>
        <v>33.96</v>
      </c>
      <c r="H373" s="47">
        <f>IF(臭氧及气象!H373=0,"",臭氧及气象!H373)</f>
        <v>92</v>
      </c>
      <c r="I373" s="47">
        <f>IF(臭氧及气象!I373=0,"",臭氧及气象!I373)</f>
        <v>3</v>
      </c>
      <c r="J373" s="47">
        <f>IF(臭氧及气象!J373=0,"",臭氧及气象!J373)</f>
        <v>15</v>
      </c>
      <c r="K373" s="47">
        <f>IF(臭氧及气象!K373=0,"",臭氧及气象!K373)</f>
        <v>0.53</v>
      </c>
      <c r="L373" s="47">
        <f>IF(VOCs!DB373="",0,VOCs!DB373)</f>
        <v>8.4799999999999951</v>
      </c>
      <c r="M373" s="47">
        <f>IF(VOCs!DC373="",0,VOCs!DC373)</f>
        <v>1.99</v>
      </c>
      <c r="N373" s="47">
        <f>IF(VOCs!DD373="",0,VOCs!DD373)</f>
        <v>0.89</v>
      </c>
      <c r="O373" s="47">
        <f>IF(VOCs!DE373="",0,VOCs!DE373)</f>
        <v>1.6100000000000003</v>
      </c>
      <c r="P373" s="47">
        <f>IF(VOCs!DF373="",0,VOCs!DF373)</f>
        <v>4.5199999999999978</v>
      </c>
      <c r="Q373" s="47">
        <f>IF(VOCs!DG373="",0,VOCs!DG373)</f>
        <v>3.2899999999999996</v>
      </c>
      <c r="R373" s="47">
        <f>IF(VOCs!DH373="",0,VOCs!DH373)</f>
        <v>0.28999999999999998</v>
      </c>
      <c r="S373" s="47">
        <f>臭氧及气象!D373*8</f>
        <v>0</v>
      </c>
      <c r="T373" s="47">
        <f>(270-臭氧及气象!E373)/360*2*PI()</f>
        <v>4.7123889803846897</v>
      </c>
    </row>
    <row r="374" spans="1:20" x14ac:dyDescent="0.2">
      <c r="A374" s="5">
        <f>臭氧及气象!A374</f>
        <v>44324.5</v>
      </c>
      <c r="B374" s="47">
        <f>(臭氧及气象!A374-1462)*24*3600</f>
        <v>3703320000</v>
      </c>
      <c r="C374" s="47">
        <f>臭氧及气象!B374</f>
        <v>25.62</v>
      </c>
      <c r="D374" s="47">
        <f>臭氧及气象!C374</f>
        <v>29.82</v>
      </c>
      <c r="E374" s="47">
        <v>205</v>
      </c>
      <c r="F374" s="47">
        <f>IF(臭氧及气象!F374=0,"",臭氧及气象!F374)</f>
        <v>6.0367100000000002</v>
      </c>
      <c r="G374" s="47">
        <f>IF(臭氧及气象!G374=0,"",臭氧及气象!G374)</f>
        <v>36.19</v>
      </c>
      <c r="H374" s="47">
        <f>IF(臭氧及气象!H374=0,"",臭氧及气象!H374)</f>
        <v>103</v>
      </c>
      <c r="I374" s="47">
        <f>IF(臭氧及气象!I374=0,"",臭氧及气象!I374)</f>
        <v>3</v>
      </c>
      <c r="J374" s="47">
        <f>IF(臭氧及气象!J374=0,"",臭氧及气象!J374)</f>
        <v>14</v>
      </c>
      <c r="K374" s="47">
        <f>IF(臭氧及气象!K374=0,"",臭氧及气象!K374)</f>
        <v>0.63</v>
      </c>
      <c r="L374" s="47">
        <f>IF(VOCs!DB374="",0,VOCs!DB374)</f>
        <v>6.8299999999999965</v>
      </c>
      <c r="M374" s="47">
        <f>IF(VOCs!DC374="",0,VOCs!DC374)</f>
        <v>1.3900000000000001</v>
      </c>
      <c r="N374" s="47">
        <f>IF(VOCs!DD374="",0,VOCs!DD374)</f>
        <v>0.61</v>
      </c>
      <c r="O374" s="47">
        <f>IF(VOCs!DE374="",0,VOCs!DE374)</f>
        <v>1.0900000000000001</v>
      </c>
      <c r="P374" s="47">
        <f>IF(VOCs!DF374="",0,VOCs!DF374)</f>
        <v>3.3199999999999994</v>
      </c>
      <c r="Q374" s="47">
        <f>IF(VOCs!DG374="",0,VOCs!DG374)</f>
        <v>3.0999999999999996</v>
      </c>
      <c r="R374" s="47">
        <f>IF(VOCs!DH374="",0,VOCs!DH374)</f>
        <v>0.17</v>
      </c>
      <c r="S374" s="47">
        <f>臭氧及气象!D374*8</f>
        <v>0</v>
      </c>
      <c r="T374" s="47">
        <f>(270-臭氧及气象!E374)/360*2*PI()</f>
        <v>4.7123889803846897</v>
      </c>
    </row>
    <row r="375" spans="1:20" x14ac:dyDescent="0.2">
      <c r="A375" s="5">
        <f>臭氧及气象!A375</f>
        <v>44324.541666666664</v>
      </c>
      <c r="B375" s="47">
        <f>(臭氧及气象!A375-1462)*24*3600</f>
        <v>3703323600</v>
      </c>
      <c r="C375" s="47">
        <f>臭氧及气象!B375</f>
        <v>27.11</v>
      </c>
      <c r="D375" s="47">
        <f>臭氧及气象!C375</f>
        <v>26.64</v>
      </c>
      <c r="E375" s="47">
        <v>206</v>
      </c>
      <c r="F375" s="47">
        <f>IF(臭氧及气象!F375=0,"",臭氧及气象!F375)</f>
        <v>4.7815500000000002</v>
      </c>
      <c r="G375" s="47">
        <f>IF(臭氧及气象!G375=0,"",臭氧及气象!G375)</f>
        <v>37.29</v>
      </c>
      <c r="H375" s="47">
        <f>IF(臭氧及气象!H375=0,"",臭氧及气象!H375)</f>
        <v>122</v>
      </c>
      <c r="I375" s="47">
        <f>IF(臭氧及气象!I375=0,"",臭氧及气象!I375)</f>
        <v>2</v>
      </c>
      <c r="J375" s="47">
        <f>IF(臭氧及气象!J375=0,"",臭氧及气象!J375)</f>
        <v>12</v>
      </c>
      <c r="K375" s="47">
        <f>IF(臭氧及气象!K375=0,"",臭氧及气象!K375)</f>
        <v>0.75</v>
      </c>
      <c r="L375" s="47">
        <f>IF(VOCs!DB375="",0,VOCs!DB375)</f>
        <v>7.1699999999999964</v>
      </c>
      <c r="M375" s="47">
        <f>IF(VOCs!DC375="",0,VOCs!DC375)</f>
        <v>1.3900000000000001</v>
      </c>
      <c r="N375" s="47">
        <f>IF(VOCs!DD375="",0,VOCs!DD375)</f>
        <v>0.68</v>
      </c>
      <c r="O375" s="47">
        <f>IF(VOCs!DE375="",0,VOCs!DE375)</f>
        <v>1.3900000000000001</v>
      </c>
      <c r="P375" s="47">
        <f>IF(VOCs!DF375="",0,VOCs!DF375)</f>
        <v>4.1899999999999995</v>
      </c>
      <c r="Q375" s="47">
        <f>IF(VOCs!DG375="",0,VOCs!DG375)</f>
        <v>2.9299999999999993</v>
      </c>
      <c r="R375" s="47">
        <f>IF(VOCs!DH375="",0,VOCs!DH375)</f>
        <v>0.16</v>
      </c>
      <c r="S375" s="47">
        <f>臭氧及气象!D375*8</f>
        <v>0</v>
      </c>
      <c r="T375" s="47">
        <f>(270-臭氧及气象!E375)/360*2*PI()</f>
        <v>4.7123889803846897</v>
      </c>
    </row>
    <row r="376" spans="1:20" x14ac:dyDescent="0.2">
      <c r="A376" s="5">
        <f>臭氧及气象!A376</f>
        <v>44324.583333333336</v>
      </c>
      <c r="B376" s="47">
        <f>(臭氧及气象!A376-1462)*24*3600</f>
        <v>3703327200</v>
      </c>
      <c r="C376" s="47">
        <f>臭氧及气象!B376</f>
        <v>27.24644</v>
      </c>
      <c r="D376" s="47">
        <f>臭氧及气象!C376</f>
        <v>27.38898</v>
      </c>
      <c r="E376" s="47">
        <v>207</v>
      </c>
      <c r="F376" s="47">
        <f>IF(臭氧及气象!F376=0,"",臭氧及气象!F376)</f>
        <v>5.5761399999999997</v>
      </c>
      <c r="G376" s="47">
        <f>IF(臭氧及气象!G376=0,"",臭氧及气象!G376)</f>
        <v>27.288139999999999</v>
      </c>
      <c r="H376" s="47">
        <f>IF(臭氧及气象!H376=0,"",臭氧及气象!H376)</f>
        <v>133</v>
      </c>
      <c r="I376" s="47">
        <f>IF(臭氧及气象!I376=0,"",臭氧及气象!I376)</f>
        <v>2</v>
      </c>
      <c r="J376" s="47">
        <f>IF(臭氧及气象!J376=0,"",臭氧及气象!J376)</f>
        <v>12</v>
      </c>
      <c r="K376" s="47">
        <f>IF(臭氧及气象!K376=0,"",臭氧及气象!K376)</f>
        <v>0.95</v>
      </c>
      <c r="L376" s="47">
        <f>IF(VOCs!DB376="",0,VOCs!DB376)</f>
        <v>5.7199999999999971</v>
      </c>
      <c r="M376" s="47">
        <f>IF(VOCs!DC376="",0,VOCs!DC376)</f>
        <v>1.1499999999999999</v>
      </c>
      <c r="N376" s="47">
        <f>IF(VOCs!DD376="",0,VOCs!DD376)</f>
        <v>0.52</v>
      </c>
      <c r="O376" s="47">
        <f>IF(VOCs!DE376="",0,VOCs!DE376)</f>
        <v>1.08</v>
      </c>
      <c r="P376" s="47">
        <f>IF(VOCs!DF376="",0,VOCs!DF376)</f>
        <v>3.6399999999999992</v>
      </c>
      <c r="Q376" s="47">
        <f>IF(VOCs!DG376="",0,VOCs!DG376)</f>
        <v>3.09</v>
      </c>
      <c r="R376" s="47">
        <f>IF(VOCs!DH376="",0,VOCs!DH376)</f>
        <v>0.08</v>
      </c>
      <c r="S376" s="47">
        <f>臭氧及气象!D376*8</f>
        <v>0</v>
      </c>
      <c r="T376" s="47">
        <f>(270-臭氧及气象!E376)/360*2*PI()</f>
        <v>4.7123889803846897</v>
      </c>
    </row>
    <row r="377" spans="1:20" x14ac:dyDescent="0.2">
      <c r="A377" s="5">
        <f>臭氧及气象!A377</f>
        <v>44324.625</v>
      </c>
      <c r="B377" s="47">
        <f>(臭氧及气象!A377-1462)*24*3600</f>
        <v>3703330800</v>
      </c>
      <c r="C377" s="47">
        <f>臭氧及气象!B377</f>
        <v>27.238299999999999</v>
      </c>
      <c r="D377" s="47">
        <f>臭氧及气象!C377</f>
        <v>26.825420000000001</v>
      </c>
      <c r="E377" s="47">
        <v>208</v>
      </c>
      <c r="F377" s="47">
        <f>IF(臭氧及气象!F377=0,"",臭氧及气象!F377)</f>
        <v>5.2033500000000004</v>
      </c>
      <c r="G377" s="47">
        <f>IF(臭氧及气象!G377=0,"",臭氧及气象!G377)</f>
        <v>31.372879999999999</v>
      </c>
      <c r="H377" s="47">
        <f>IF(臭氧及气象!H377=0,"",臭氧及气象!H377)</f>
        <v>132</v>
      </c>
      <c r="I377" s="47">
        <f>IF(臭氧及气象!I377=0,"",臭氧及气象!I377)</f>
        <v>2</v>
      </c>
      <c r="J377" s="47">
        <f>IF(臭氧及气象!J377=0,"",臭氧及气象!J377)</f>
        <v>10</v>
      </c>
      <c r="K377" s="47">
        <f>IF(臭氧及气象!K377=0,"",臭氧及气象!K377)</f>
        <v>0.92</v>
      </c>
      <c r="L377" s="47">
        <f>IF(VOCs!DB377="",0,VOCs!DB377)</f>
        <v>4.6099999999999968</v>
      </c>
      <c r="M377" s="47">
        <f>IF(VOCs!DC377="",0,VOCs!DC377)</f>
        <v>0.87000000000000011</v>
      </c>
      <c r="N377" s="47">
        <f>IF(VOCs!DD377="",0,VOCs!DD377)</f>
        <v>0.4</v>
      </c>
      <c r="O377" s="47">
        <f>IF(VOCs!DE377="",0,VOCs!DE377)</f>
        <v>0.81</v>
      </c>
      <c r="P377" s="47">
        <f>IF(VOCs!DF377="",0,VOCs!DF377)</f>
        <v>2.7799999999999989</v>
      </c>
      <c r="Q377" s="47">
        <f>IF(VOCs!DG377="",0,VOCs!DG377)</f>
        <v>2.5199999999999991</v>
      </c>
      <c r="R377" s="47">
        <f>IF(VOCs!DH377="",0,VOCs!DH377)</f>
        <v>0.05</v>
      </c>
      <c r="S377" s="47">
        <f>臭氧及气象!D377*8</f>
        <v>0</v>
      </c>
      <c r="T377" s="47">
        <f>(270-臭氧及气象!E377)/360*2*PI()</f>
        <v>4.7123889803846897</v>
      </c>
    </row>
    <row r="378" spans="1:20" x14ac:dyDescent="0.2">
      <c r="A378" s="5">
        <f>臭氧及气象!A378</f>
        <v>44324.666666666664</v>
      </c>
      <c r="B378" s="47">
        <f>(臭氧及气象!A378-1462)*24*3600</f>
        <v>3703334400</v>
      </c>
      <c r="C378" s="47">
        <f>臭氧及气象!B378</f>
        <v>27.008469999999999</v>
      </c>
      <c r="D378" s="47">
        <f>臭氧及气象!C378</f>
        <v>25.670339999999999</v>
      </c>
      <c r="E378" s="47">
        <v>209</v>
      </c>
      <c r="F378" s="47">
        <f>IF(臭氧及气象!F378=0,"",臭氧及气象!F378)</f>
        <v>4.1034800000000002</v>
      </c>
      <c r="G378" s="47">
        <f>IF(臭氧及气象!G378=0,"",臭氧及气象!G378)</f>
        <v>25.847460000000002</v>
      </c>
      <c r="H378" s="47">
        <f>IF(臭氧及气象!H378=0,"",臭氧及气象!H378)</f>
        <v>142</v>
      </c>
      <c r="I378" s="47">
        <f>IF(臭氧及气象!I378=0,"",臭氧及气象!I378)</f>
        <v>1</v>
      </c>
      <c r="J378" s="47">
        <f>IF(臭氧及气象!J378=0,"",臭氧及气象!J378)</f>
        <v>8</v>
      </c>
      <c r="K378" s="47">
        <f>IF(臭氧及气象!K378=0,"",臭氧及气象!K378)</f>
        <v>0.95</v>
      </c>
      <c r="L378" s="47">
        <f>IF(VOCs!DB378="",0,VOCs!DB378)</f>
        <v>4.139999999999997</v>
      </c>
      <c r="M378" s="47">
        <f>IF(VOCs!DC378="",0,VOCs!DC378)</f>
        <v>0.78</v>
      </c>
      <c r="N378" s="47">
        <f>IF(VOCs!DD378="",0,VOCs!DD378)</f>
        <v>0.39</v>
      </c>
      <c r="O378" s="47">
        <f>IF(VOCs!DE378="",0,VOCs!DE378)</f>
        <v>1.01</v>
      </c>
      <c r="P378" s="47">
        <f>IF(VOCs!DF378="",0,VOCs!DF378)</f>
        <v>2.609999999999999</v>
      </c>
      <c r="Q378" s="47">
        <f>IF(VOCs!DG378="",0,VOCs!DG378)</f>
        <v>2.98</v>
      </c>
      <c r="R378" s="47">
        <f>IF(VOCs!DH378="",0,VOCs!DH378)</f>
        <v>0.05</v>
      </c>
      <c r="S378" s="47">
        <f>臭氧及气象!D378*8</f>
        <v>0</v>
      </c>
      <c r="T378" s="47">
        <f>(270-臭氧及气象!E378)/360*2*PI()</f>
        <v>4.7123889803846897</v>
      </c>
    </row>
    <row r="379" spans="1:20" x14ac:dyDescent="0.2">
      <c r="A379" s="5">
        <f>臭氧及气象!A379</f>
        <v>44324.708333333336</v>
      </c>
      <c r="B379" s="47">
        <f>(臭氧及气象!A379-1462)*24*3600</f>
        <v>3703338000</v>
      </c>
      <c r="C379" s="47">
        <f>臭氧及气象!B379</f>
        <v>27.395499999999998</v>
      </c>
      <c r="D379" s="47">
        <f>臭氧及气象!C379</f>
        <v>22.954170000000001</v>
      </c>
      <c r="E379" s="47">
        <v>210</v>
      </c>
      <c r="F379" s="47">
        <f>IF(臭氧及气象!F379=0,"",臭氧及气象!F379)</f>
        <v>2.3738800000000002</v>
      </c>
      <c r="G379" s="47">
        <f>IF(臭氧及气象!G379=0,"",臭氧及气象!G379)</f>
        <v>17.118639999999999</v>
      </c>
      <c r="H379" s="47">
        <f>IF(臭氧及气象!H379=0,"",臭氧及气象!H379)</f>
        <v>146</v>
      </c>
      <c r="I379" s="47">
        <f>IF(臭氧及气象!I379=0,"",臭氧及气象!I379)</f>
        <v>1</v>
      </c>
      <c r="J379" s="47">
        <f>IF(臭氧及气象!J379=0,"",臭氧及气象!J379)</f>
        <v>7</v>
      </c>
      <c r="K379" s="47">
        <f>IF(臭氧及气象!K379=0,"",臭氧及气象!K379)</f>
        <v>0.82</v>
      </c>
      <c r="L379" s="47">
        <f>IF(VOCs!DB379="",0,VOCs!DB379)</f>
        <v>4.799999999999998</v>
      </c>
      <c r="M379" s="47">
        <f>IF(VOCs!DC379="",0,VOCs!DC379)</f>
        <v>0.77</v>
      </c>
      <c r="N379" s="47">
        <f>IF(VOCs!DD379="",0,VOCs!DD379)</f>
        <v>0.42</v>
      </c>
      <c r="O379" s="47">
        <f>IF(VOCs!DE379="",0,VOCs!DE379)</f>
        <v>0.89</v>
      </c>
      <c r="P379" s="47">
        <f>IF(VOCs!DF379="",0,VOCs!DF379)</f>
        <v>2.4699999999999989</v>
      </c>
      <c r="Q379" s="47">
        <f>IF(VOCs!DG379="",0,VOCs!DG379)</f>
        <v>2.41</v>
      </c>
      <c r="R379" s="47">
        <f>IF(VOCs!DH379="",0,VOCs!DH379)</f>
        <v>0.04</v>
      </c>
      <c r="S379" s="47">
        <f>臭氧及气象!D379*8</f>
        <v>0</v>
      </c>
      <c r="T379" s="47">
        <f>(270-臭氧及气象!E379)/360*2*PI()</f>
        <v>4.7123889803846897</v>
      </c>
    </row>
    <row r="380" spans="1:20" x14ac:dyDescent="0.2">
      <c r="A380" s="5">
        <f>臭氧及气象!A380</f>
        <v>44324.75</v>
      </c>
      <c r="B380" s="47">
        <f>(臭氧及气象!A380-1462)*24*3600</f>
        <v>3703341600</v>
      </c>
      <c r="C380" s="47">
        <f>臭氧及气象!B380</f>
        <v>26.850169999999999</v>
      </c>
      <c r="D380" s="47">
        <f>臭氧及气象!C380</f>
        <v>18.094069999999999</v>
      </c>
      <c r="E380" s="47">
        <v>211</v>
      </c>
      <c r="F380" s="47">
        <f>IF(臭氧及气象!F380=0,"",臭氧及气象!F380)</f>
        <v>0.63022999999999996</v>
      </c>
      <c r="G380" s="47">
        <f>IF(臭氧及气象!G380=0,"",臭氧及气象!G380)</f>
        <v>8.2711900000000007</v>
      </c>
      <c r="H380" s="47">
        <f>IF(臭氧及气象!H380=0,"",臭氧及气象!H380)</f>
        <v>144</v>
      </c>
      <c r="I380" s="47">
        <f>IF(臭氧及气象!I380=0,"",臭氧及气象!I380)</f>
        <v>1</v>
      </c>
      <c r="J380" s="47">
        <f>IF(臭氧及气象!J380=0,"",臭氧及气象!J380)</f>
        <v>7</v>
      </c>
      <c r="K380" s="47">
        <f>IF(臭氧及气象!K380=0,"",臭氧及气象!K380)</f>
        <v>0.68</v>
      </c>
      <c r="L380" s="47">
        <f>IF(VOCs!DB380="",0,VOCs!DB380)</f>
        <v>4.7899999999999965</v>
      </c>
      <c r="M380" s="47">
        <f>IF(VOCs!DC380="",0,VOCs!DC380)</f>
        <v>0.87000000000000011</v>
      </c>
      <c r="N380" s="47">
        <f>IF(VOCs!DD380="",0,VOCs!DD380)</f>
        <v>0.56999999999999995</v>
      </c>
      <c r="O380" s="47">
        <f>IF(VOCs!DE380="",0,VOCs!DE380)</f>
        <v>1.04</v>
      </c>
      <c r="P380" s="47">
        <f>IF(VOCs!DF380="",0,VOCs!DF380)</f>
        <v>2.1899999999999995</v>
      </c>
      <c r="Q380" s="47">
        <f>IF(VOCs!DG380="",0,VOCs!DG380)</f>
        <v>2.6699999999999995</v>
      </c>
      <c r="R380" s="47">
        <f>IF(VOCs!DH380="",0,VOCs!DH380)</f>
        <v>0.04</v>
      </c>
      <c r="S380" s="47">
        <f>臭氧及气象!D380*8</f>
        <v>0</v>
      </c>
      <c r="T380" s="47">
        <f>(270-臭氧及气象!E380)/360*2*PI()</f>
        <v>4.7123889803846897</v>
      </c>
    </row>
    <row r="381" spans="1:20" x14ac:dyDescent="0.2">
      <c r="A381" s="5">
        <f>臭氧及气象!A381</f>
        <v>44324.791666666664</v>
      </c>
      <c r="B381" s="47">
        <f>(臭氧及气象!A381-1462)*24*3600</f>
        <v>3703345200</v>
      </c>
      <c r="C381" s="47">
        <f>臭氧及气象!B381</f>
        <v>25.357289999999999</v>
      </c>
      <c r="D381" s="47">
        <f>臭氧及气象!C381</f>
        <v>19.234069999999999</v>
      </c>
      <c r="E381" s="47">
        <v>212</v>
      </c>
      <c r="F381" s="47">
        <f>IF(臭氧及气象!F381=0,"",臭氧及气象!F381)</f>
        <v>4.3839999999999997E-2</v>
      </c>
      <c r="G381" s="47">
        <f>IF(臭氧及气象!G381=0,"",臭氧及气象!G381)</f>
        <v>2.2711899999999998</v>
      </c>
      <c r="H381" s="47">
        <f>IF(臭氧及气象!H381=0,"",臭氧及气象!H381)</f>
        <v>133</v>
      </c>
      <c r="I381" s="47">
        <f>IF(臭氧及气象!I381=0,"",臭氧及气象!I381)</f>
        <v>1</v>
      </c>
      <c r="J381" s="47">
        <f>IF(臭氧及气象!J381=0,"",臭氧及气象!J381)</f>
        <v>9</v>
      </c>
      <c r="K381" s="47">
        <f>IF(臭氧及气象!K381=0,"",臭氧及气象!K381)</f>
        <v>0.64</v>
      </c>
      <c r="L381" s="47">
        <f>IF(VOCs!DB381="",0,VOCs!DB381)</f>
        <v>5.7999999999999945</v>
      </c>
      <c r="M381" s="47">
        <f>IF(VOCs!DC381="",0,VOCs!DC381)</f>
        <v>0.98</v>
      </c>
      <c r="N381" s="47">
        <f>IF(VOCs!DD381="",0,VOCs!DD381)</f>
        <v>0.8</v>
      </c>
      <c r="O381" s="47">
        <f>IF(VOCs!DE381="",0,VOCs!DE381)</f>
        <v>1.9300000000000002</v>
      </c>
      <c r="P381" s="47">
        <f>IF(VOCs!DF381="",0,VOCs!DF381)</f>
        <v>3.5099999999999989</v>
      </c>
      <c r="Q381" s="47">
        <f>IF(VOCs!DG381="",0,VOCs!DG381)</f>
        <v>3.63</v>
      </c>
      <c r="R381" s="47">
        <f>IF(VOCs!DH381="",0,VOCs!DH381)</f>
        <v>0.04</v>
      </c>
      <c r="S381" s="47">
        <f>臭氧及气象!D381*8</f>
        <v>0</v>
      </c>
      <c r="T381" s="47">
        <f>(270-臭氧及气象!E381)/360*2*PI()</f>
        <v>4.7123889803846897</v>
      </c>
    </row>
    <row r="382" spans="1:20" x14ac:dyDescent="0.2">
      <c r="A382" s="5">
        <f>臭氧及气象!A382</f>
        <v>44324.833333333336</v>
      </c>
      <c r="B382" s="47">
        <f>(臭氧及气象!A382-1462)*24*3600</f>
        <v>3703348800</v>
      </c>
      <c r="C382" s="47">
        <f>臭氧及气象!B382</f>
        <v>23.067460000000001</v>
      </c>
      <c r="D382" s="47">
        <f>臭氧及气象!C382</f>
        <v>26.65559</v>
      </c>
      <c r="E382" s="47">
        <v>213</v>
      </c>
      <c r="F382" s="47">
        <f>IF(臭氧及气象!F382=0,"",臭氧及气象!F382)</f>
        <v>5.6869999999999997E-2</v>
      </c>
      <c r="G382" s="47" t="str">
        <f>IF(臭氧及气象!G382=0,"",臭氧及气象!G382)</f>
        <v/>
      </c>
      <c r="H382" s="47">
        <f>IF(臭氧及气象!H382=0,"",臭氧及气象!H382)</f>
        <v>123</v>
      </c>
      <c r="I382" s="47">
        <f>IF(臭氧及气象!I382=0,"",臭氧及气象!I382)</f>
        <v>1</v>
      </c>
      <c r="J382" s="47">
        <f>IF(臭氧及气象!J382=0,"",臭氧及气象!J382)</f>
        <v>13</v>
      </c>
      <c r="K382" s="47">
        <f>IF(臭氧及气象!K382=0,"",臭氧及气象!K382)</f>
        <v>0.71</v>
      </c>
      <c r="L382" s="47">
        <f>IF(VOCs!DB382="",0,VOCs!DB382)</f>
        <v>7.6599999999999957</v>
      </c>
      <c r="M382" s="47">
        <f>IF(VOCs!DC382="",0,VOCs!DC382)</f>
        <v>1.3900000000000001</v>
      </c>
      <c r="N382" s="47">
        <f>IF(VOCs!DD382="",0,VOCs!DD382)</f>
        <v>1.6</v>
      </c>
      <c r="O382" s="47">
        <f>IF(VOCs!DE382="",0,VOCs!DE382)</f>
        <v>1.3800000000000003</v>
      </c>
      <c r="P382" s="47">
        <f>IF(VOCs!DF382="",0,VOCs!DF382)</f>
        <v>3.8499999999999983</v>
      </c>
      <c r="Q382" s="47">
        <f>IF(VOCs!DG382="",0,VOCs!DG382)</f>
        <v>2.6099999999999985</v>
      </c>
      <c r="R382" s="47">
        <f>IF(VOCs!DH382="",0,VOCs!DH382)</f>
        <v>0.04</v>
      </c>
      <c r="S382" s="47">
        <f>臭氧及气象!D382*8</f>
        <v>0</v>
      </c>
      <c r="T382" s="47">
        <f>(270-臭氧及气象!E382)/360*2*PI()</f>
        <v>4.7123889803846897</v>
      </c>
    </row>
    <row r="383" spans="1:20" x14ac:dyDescent="0.2">
      <c r="A383" s="5">
        <f>臭氧及气象!A383</f>
        <v>44324.875</v>
      </c>
      <c r="B383" s="47">
        <f>(臭氧及气象!A383-1462)*24*3600</f>
        <v>3703352400</v>
      </c>
      <c r="C383" s="47">
        <f>臭氧及气象!B383</f>
        <v>21.362200000000001</v>
      </c>
      <c r="D383" s="47">
        <f>臭氧及气象!C383</f>
        <v>34.868139999999997</v>
      </c>
      <c r="E383" s="47">
        <v>214</v>
      </c>
      <c r="F383" s="47">
        <f>IF(臭氧及气象!F383=0,"",臭氧及气象!F383)</f>
        <v>6.1780000000000002E-2</v>
      </c>
      <c r="G383" s="47" t="str">
        <f>IF(臭氧及气象!G383=0,"",臭氧及气象!G383)</f>
        <v/>
      </c>
      <c r="H383" s="47">
        <f>IF(臭氧及气象!H383=0,"",臭氧及气象!H383)</f>
        <v>112</v>
      </c>
      <c r="I383" s="47">
        <f>IF(臭氧及气象!I383=0,"",臭氧及气象!I383)</f>
        <v>1</v>
      </c>
      <c r="J383" s="47">
        <f>IF(臭氧及气象!J383=0,"",臭氧及气象!J383)</f>
        <v>17</v>
      </c>
      <c r="K383" s="47">
        <f>IF(臭氧及气象!K383=0,"",臭氧及气象!K383)</f>
        <v>0.73</v>
      </c>
      <c r="L383" s="47">
        <f>IF(VOCs!DB383="",0,VOCs!DB383)</f>
        <v>8.8399999999999963</v>
      </c>
      <c r="M383" s="47">
        <f>IF(VOCs!DC383="",0,VOCs!DC383)</f>
        <v>1.99</v>
      </c>
      <c r="N383" s="47">
        <f>IF(VOCs!DD383="",0,VOCs!DD383)</f>
        <v>2.06</v>
      </c>
      <c r="O383" s="47">
        <f>IF(VOCs!DE383="",0,VOCs!DE383)</f>
        <v>1.54</v>
      </c>
      <c r="P383" s="47">
        <f>IF(VOCs!DF383="",0,VOCs!DF383)</f>
        <v>3.5899999999999994</v>
      </c>
      <c r="Q383" s="47">
        <f>IF(VOCs!DG383="",0,VOCs!DG383)</f>
        <v>3.3499999999999996</v>
      </c>
      <c r="R383" s="47">
        <f>IF(VOCs!DH383="",0,VOCs!DH383)</f>
        <v>0.04</v>
      </c>
      <c r="S383" s="47">
        <f>臭氧及气象!D383*8</f>
        <v>0</v>
      </c>
      <c r="T383" s="47">
        <f>(270-臭氧及气象!E383)/360*2*PI()</f>
        <v>4.7123889803846897</v>
      </c>
    </row>
    <row r="384" spans="1:20" x14ac:dyDescent="0.2">
      <c r="A384" s="5">
        <f>臭氧及气象!A384</f>
        <v>44324.916666666664</v>
      </c>
      <c r="B384" s="47">
        <f>(臭氧及气象!A384-1462)*24*3600</f>
        <v>3703356000</v>
      </c>
      <c r="C384" s="47">
        <f>臭氧及气象!B384</f>
        <v>20.321870000000001</v>
      </c>
      <c r="D384" s="47">
        <f>臭氧及气象!C384</f>
        <v>37.484070000000003</v>
      </c>
      <c r="E384" s="47">
        <v>215</v>
      </c>
      <c r="F384" s="47">
        <f>IF(臭氧及气象!F384=0,"",臭氧及气象!F384)</f>
        <v>6.4229999999999995E-2</v>
      </c>
      <c r="G384" s="47" t="str">
        <f>IF(臭氧及气象!G384=0,"",臭氧及气象!G384)</f>
        <v/>
      </c>
      <c r="H384" s="47">
        <f>IF(臭氧及气象!H384=0,"",臭氧及气象!H384)</f>
        <v>89</v>
      </c>
      <c r="I384" s="47">
        <f>IF(臭氧及气象!I384=0,"",臭氧及气象!I384)</f>
        <v>1</v>
      </c>
      <c r="J384" s="47">
        <f>IF(臭氧及气象!J384=0,"",臭氧及气象!J384)</f>
        <v>25</v>
      </c>
      <c r="K384" s="47">
        <f>IF(臭氧及气象!K384=0,"",臭氧及气象!K384)</f>
        <v>0.72</v>
      </c>
      <c r="L384" s="47">
        <f>IF(VOCs!DB384="",0,VOCs!DB384)</f>
        <v>10.179999999999994</v>
      </c>
      <c r="M384" s="47">
        <f>IF(VOCs!DC384="",0,VOCs!DC384)</f>
        <v>1.99</v>
      </c>
      <c r="N384" s="47">
        <f>IF(VOCs!DD384="",0,VOCs!DD384)</f>
        <v>3.52</v>
      </c>
      <c r="O384" s="47">
        <f>IF(VOCs!DE384="",0,VOCs!DE384)</f>
        <v>1.8000000000000003</v>
      </c>
      <c r="P384" s="47">
        <f>IF(VOCs!DF384="",0,VOCs!DF384)</f>
        <v>3.8899999999999983</v>
      </c>
      <c r="Q384" s="47">
        <f>IF(VOCs!DG384="",0,VOCs!DG384)</f>
        <v>3.3099999999999992</v>
      </c>
      <c r="R384" s="47">
        <f>IF(VOCs!DH384="",0,VOCs!DH384)</f>
        <v>0.05</v>
      </c>
      <c r="S384" s="47">
        <f>臭氧及气象!D384*8</f>
        <v>0</v>
      </c>
      <c r="T384" s="47">
        <f>(270-臭氧及气象!E384)/360*2*PI()</f>
        <v>4.7123889803846897</v>
      </c>
    </row>
    <row r="385" spans="1:20" x14ac:dyDescent="0.2">
      <c r="A385" s="5">
        <f>臭氧及气象!A385</f>
        <v>44324.958333333336</v>
      </c>
      <c r="B385" s="47">
        <f>(臭氧及气象!A385-1462)*24*3600</f>
        <v>3703359600</v>
      </c>
      <c r="C385" s="47">
        <f>臭氧及气象!B385</f>
        <v>19.519659999999998</v>
      </c>
      <c r="D385" s="47">
        <f>臭氧及气象!C385</f>
        <v>36.455930000000002</v>
      </c>
      <c r="E385" s="47">
        <v>216</v>
      </c>
      <c r="F385" s="47">
        <f>IF(臭氧及气象!F385=0,"",臭氧及气象!F385)</f>
        <v>6.5619999999999998E-2</v>
      </c>
      <c r="G385" s="47" t="str">
        <f>IF(臭氧及气象!G385=0,"",臭氧及气象!G385)</f>
        <v/>
      </c>
      <c r="H385" s="47">
        <f>IF(臭氧及气象!H385=0,"",臭氧及气象!H385)</f>
        <v>83</v>
      </c>
      <c r="I385" s="47">
        <f>IF(臭氧及气象!I385=0,"",臭氧及气象!I385)</f>
        <v>1</v>
      </c>
      <c r="J385" s="47">
        <f>IF(臭氧及气象!J385=0,"",臭氧及气象!J385)</f>
        <v>27</v>
      </c>
      <c r="K385" s="47">
        <f>IF(臭氧及气象!K385=0,"",臭氧及气象!K385)</f>
        <v>0.7</v>
      </c>
      <c r="L385" s="47">
        <f>IF(VOCs!DB385="",0,VOCs!DB385)</f>
        <v>9.8599999999999923</v>
      </c>
      <c r="M385" s="47">
        <f>IF(VOCs!DC385="",0,VOCs!DC385)</f>
        <v>7.2599999999999989</v>
      </c>
      <c r="N385" s="47">
        <f>IF(VOCs!DD385="",0,VOCs!DD385)</f>
        <v>3.5</v>
      </c>
      <c r="O385" s="47">
        <f>IF(VOCs!DE385="",0,VOCs!DE385)</f>
        <v>1.7500000000000002</v>
      </c>
      <c r="P385" s="47">
        <f>IF(VOCs!DF385="",0,VOCs!DF385)</f>
        <v>3.169999999999999</v>
      </c>
      <c r="Q385" s="47">
        <f>IF(VOCs!DG385="",0,VOCs!DG385)</f>
        <v>3.34</v>
      </c>
      <c r="R385" s="47">
        <f>IF(VOCs!DH385="",0,VOCs!DH385)</f>
        <v>0.04</v>
      </c>
      <c r="S385" s="47">
        <f>臭氧及气象!D385*8</f>
        <v>0</v>
      </c>
      <c r="T385" s="47">
        <f>(270-臭氧及气象!E385)/360*2*PI()</f>
        <v>4.7123889803846897</v>
      </c>
    </row>
    <row r="386" spans="1:20" x14ac:dyDescent="0.2">
      <c r="A386" s="5">
        <f>臭氧及气象!A386</f>
        <v>44325</v>
      </c>
      <c r="B386" s="47">
        <f>(臭氧及气象!A386-1462)*24*3600</f>
        <v>3703363200</v>
      </c>
      <c r="C386" s="47">
        <f>臭氧及气象!B386</f>
        <v>18.928170000000001</v>
      </c>
      <c r="D386" s="47">
        <f>臭氧及气象!C386</f>
        <v>35.391170000000002</v>
      </c>
      <c r="E386" s="47">
        <v>217</v>
      </c>
      <c r="F386" s="47">
        <f>IF(臭氧及气象!F386=0,"",臭氧及气象!F386)</f>
        <v>6.762E-2</v>
      </c>
      <c r="G386" s="47" t="str">
        <f>IF(臭氧及气象!G386=0,"",臭氧及气象!G386)</f>
        <v/>
      </c>
      <c r="H386" s="47">
        <f>IF(臭氧及气象!H386=0,"",臭氧及气象!H386)</f>
        <v>82</v>
      </c>
      <c r="I386" s="47">
        <f>IF(臭氧及气象!I386=0,"",臭氧及气象!I386)</f>
        <v>1</v>
      </c>
      <c r="J386" s="47">
        <f>IF(臭氧及气象!J386=0,"",臭氧及气象!J386)</f>
        <v>24</v>
      </c>
      <c r="S386" s="47">
        <f>臭氧及气象!D386*8</f>
        <v>8.4</v>
      </c>
      <c r="T386" s="47">
        <f>(270-臭氧及气象!E386)/360*2*PI()</f>
        <v>2.7494171706666672</v>
      </c>
    </row>
    <row r="387" spans="1:20" x14ac:dyDescent="0.2">
      <c r="A387" s="5">
        <f>臭氧及气象!A387</f>
        <v>44325.041666666664</v>
      </c>
      <c r="B387" s="47">
        <f>(臭氧及气象!A387-1462)*24*3600</f>
        <v>3703366800</v>
      </c>
      <c r="C387" s="47">
        <f>臭氧及气象!B387</f>
        <v>18.841360000000002</v>
      </c>
      <c r="D387" s="47">
        <f>臭氧及气象!C387</f>
        <v>30.314409999999999</v>
      </c>
      <c r="E387" s="47">
        <v>218</v>
      </c>
      <c r="F387" s="47">
        <f>IF(臭氧及气象!F387=0,"",臭氧及气象!F387)</f>
        <v>6.7750000000000005E-2</v>
      </c>
      <c r="G387" s="47" t="str">
        <f>IF(臭氧及气象!G387=0,"",臭氧及气象!G387)</f>
        <v/>
      </c>
      <c r="H387" s="47">
        <f>IF(臭氧及气象!H387=0,"",臭氧及气象!H387)</f>
        <v>94</v>
      </c>
      <c r="I387" s="47">
        <f>IF(臭氧及气象!I387=0,"",臭氧及气象!I387)</f>
        <v>1</v>
      </c>
      <c r="J387" s="47">
        <f>IF(臭氧及气象!J387=0,"",臭氧及气象!J387)</f>
        <v>15</v>
      </c>
      <c r="K387" s="47">
        <f>IF(臭氧及气象!K387=0,"",臭氧及气象!K387)</f>
        <v>0.66</v>
      </c>
      <c r="L387" s="47">
        <f>IF(VOCs!DB387="",0,VOCs!DB387)</f>
        <v>10.449999999999998</v>
      </c>
      <c r="M387" s="47">
        <f>IF(VOCs!DC387="",0,VOCs!DC387)</f>
        <v>1.76</v>
      </c>
      <c r="N387" s="47">
        <f>IF(VOCs!DD387="",0,VOCs!DD387)</f>
        <v>0.9</v>
      </c>
      <c r="O387" s="47">
        <f>IF(VOCs!DE387="",0,VOCs!DE387)</f>
        <v>1.55</v>
      </c>
      <c r="P387" s="47">
        <f>IF(VOCs!DF387="",0,VOCs!DF387)</f>
        <v>3.5199999999999982</v>
      </c>
      <c r="Q387" s="47">
        <f>IF(VOCs!DG387="",0,VOCs!DG387)</f>
        <v>3.3899999999999992</v>
      </c>
      <c r="R387" s="47">
        <f>IF(VOCs!DH387="",0,VOCs!DH387)</f>
        <v>0.24</v>
      </c>
      <c r="S387" s="47">
        <f>臭氧及气象!D387*8</f>
        <v>7.84</v>
      </c>
      <c r="T387" s="47">
        <f>(270-臭氧及气象!E387)/360*2*PI()</f>
        <v>2.2174408146587958</v>
      </c>
    </row>
    <row r="388" spans="1:20" x14ac:dyDescent="0.2">
      <c r="A388" s="5">
        <f>臭氧及气象!A388</f>
        <v>44325.083333333336</v>
      </c>
      <c r="B388" s="47">
        <f>(臭氧及气象!A388-1462)*24*3600</f>
        <v>3703370400</v>
      </c>
      <c r="C388" s="47">
        <f>臭氧及气象!B388</f>
        <v>19.327459999999999</v>
      </c>
      <c r="D388" s="47">
        <f>臭氧及气象!C388</f>
        <v>25.999490000000002</v>
      </c>
      <c r="E388" s="47">
        <v>219</v>
      </c>
      <c r="F388" s="47">
        <f>IF(臭氧及气象!F388=0,"",臭氧及气象!F388)</f>
        <v>6.6390000000000005E-2</v>
      </c>
      <c r="G388" s="47" t="str">
        <f>IF(臭氧及气象!G388=0,"",臭氧及气象!G388)</f>
        <v/>
      </c>
      <c r="H388" s="47">
        <f>IF(臭氧及气象!H388=0,"",臭氧及气象!H388)</f>
        <v>95</v>
      </c>
      <c r="I388" s="47">
        <f>IF(臭氧及气象!I388=0,"",臭氧及气象!I388)</f>
        <v>1</v>
      </c>
      <c r="J388" s="47">
        <f>IF(臭氧及气象!J388=0,"",臭氧及气象!J388)</f>
        <v>12</v>
      </c>
      <c r="K388" s="47">
        <f>IF(臭氧及气象!K388=0,"",臭氧及气象!K388)</f>
        <v>0.65</v>
      </c>
      <c r="L388" s="47">
        <f>IF(VOCs!DB388="",0,VOCs!DB388)</f>
        <v>9.7199999999999935</v>
      </c>
      <c r="M388" s="47">
        <f>IF(VOCs!DC388="",0,VOCs!DC388)</f>
        <v>1.4300000000000002</v>
      </c>
      <c r="N388" s="47">
        <f>IF(VOCs!DD388="",0,VOCs!DD388)</f>
        <v>0.73</v>
      </c>
      <c r="O388" s="47">
        <f>IF(VOCs!DE388="",0,VOCs!DE388)</f>
        <v>1.4300000000000002</v>
      </c>
      <c r="P388" s="47">
        <f>IF(VOCs!DF388="",0,VOCs!DF388)</f>
        <v>2.6699999999999986</v>
      </c>
      <c r="Q388" s="47">
        <f>IF(VOCs!DG388="",0,VOCs!DG388)</f>
        <v>3.01</v>
      </c>
      <c r="R388" s="47">
        <f>IF(VOCs!DH388="",0,VOCs!DH388)</f>
        <v>0.12</v>
      </c>
      <c r="S388" s="47">
        <f>臭氧及气象!D388*8</f>
        <v>8.24</v>
      </c>
      <c r="T388" s="47">
        <f>(270-臭氧及气象!E388)/360*2*PI()</f>
        <v>2.7497662365170661</v>
      </c>
    </row>
    <row r="389" spans="1:20" x14ac:dyDescent="0.2">
      <c r="A389" s="5">
        <f>臭氧及气象!A389</f>
        <v>44325.125</v>
      </c>
      <c r="B389" s="47">
        <f>(臭氧及气象!A389-1462)*24*3600</f>
        <v>3703374000</v>
      </c>
      <c r="C389" s="47">
        <f>臭氧及气象!B389</f>
        <v>19.273389999999999</v>
      </c>
      <c r="D389" s="47">
        <f>臭氧及气象!C389</f>
        <v>26.339659999999999</v>
      </c>
      <c r="E389" s="47">
        <v>220</v>
      </c>
      <c r="F389" s="47">
        <f>IF(臭氧及气象!F389=0,"",臭氧及气象!F389)</f>
        <v>6.7909999999999998E-2</v>
      </c>
      <c r="G389" s="47" t="str">
        <f>IF(臭氧及气象!G389=0,"",臭氧及气象!G389)</f>
        <v/>
      </c>
      <c r="H389" s="47">
        <f>IF(臭氧及气象!H389=0,"",臭氧及气象!H389)</f>
        <v>78</v>
      </c>
      <c r="I389" s="47">
        <f>IF(臭氧及气象!I389=0,"",臭氧及气象!I389)</f>
        <v>1</v>
      </c>
      <c r="J389" s="47">
        <f>IF(臭氧及气象!J389=0,"",臭氧及气象!J389)</f>
        <v>19</v>
      </c>
      <c r="K389" s="47">
        <f>IF(臭氧及气象!K389=0,"",臭氧及气象!K389)</f>
        <v>0.59</v>
      </c>
      <c r="L389" s="47">
        <f>IF(VOCs!DB389="",0,VOCs!DB389)</f>
        <v>15.649999999999997</v>
      </c>
      <c r="M389" s="47">
        <f>IF(VOCs!DC389="",0,VOCs!DC389)</f>
        <v>2.7399999999999989</v>
      </c>
      <c r="N389" s="47">
        <f>IF(VOCs!DD389="",0,VOCs!DD389)</f>
        <v>3.76</v>
      </c>
      <c r="O389" s="47">
        <f>IF(VOCs!DE389="",0,VOCs!DE389)</f>
        <v>2.2199999999999998</v>
      </c>
      <c r="P389" s="47">
        <f>IF(VOCs!DF389="",0,VOCs!DF389)</f>
        <v>3.7599999999999989</v>
      </c>
      <c r="Q389" s="47">
        <f>IF(VOCs!DG389="",0,VOCs!DG389)</f>
        <v>2.9499999999999993</v>
      </c>
      <c r="R389" s="47">
        <f>IF(VOCs!DH389="",0,VOCs!DH389)</f>
        <v>0.13</v>
      </c>
      <c r="S389" s="47">
        <f>臭氧及气象!D389*8</f>
        <v>7.92</v>
      </c>
      <c r="T389" s="47">
        <f>(270-臭氧及气象!E389)/360*2*PI()</f>
        <v>3.3501594992031154</v>
      </c>
    </row>
    <row r="390" spans="1:20" x14ac:dyDescent="0.2">
      <c r="A390" s="5">
        <f>臭氧及气象!A390</f>
        <v>44325.166666666664</v>
      </c>
      <c r="B390" s="47">
        <f>(臭氧及气象!A390-1462)*24*3600</f>
        <v>3703377600</v>
      </c>
      <c r="C390" s="47">
        <f>臭氧及气象!B390</f>
        <v>18.27102</v>
      </c>
      <c r="D390" s="47">
        <f>臭氧及气象!C390</f>
        <v>29.45102</v>
      </c>
      <c r="E390" s="47">
        <v>221</v>
      </c>
      <c r="F390" s="47">
        <f>IF(臭氧及气象!F390=0,"",臭氧及气象!F390)</f>
        <v>6.9849999999999995E-2</v>
      </c>
      <c r="G390" s="47" t="str">
        <f>IF(臭氧及气象!G390=0,"",臭氧及气象!G390)</f>
        <v/>
      </c>
      <c r="H390" s="47">
        <f>IF(臭氧及气象!H390=0,"",臭氧及气象!H390)</f>
        <v>53</v>
      </c>
      <c r="I390" s="47">
        <f>IF(臭氧及气象!I390=0,"",臭氧及气象!I390)</f>
        <v>1</v>
      </c>
      <c r="J390" s="47">
        <f>IF(臭氧及气象!J390=0,"",臭氧及气象!J390)</f>
        <v>34</v>
      </c>
      <c r="K390" s="47">
        <f>IF(臭氧及气象!K390=0,"",臭氧及气象!K390)</f>
        <v>0.54</v>
      </c>
      <c r="L390" s="47">
        <f>IF(VOCs!DB390="",0,VOCs!DB390)</f>
        <v>10.889999999999995</v>
      </c>
      <c r="M390" s="47">
        <f>IF(VOCs!DC390="",0,VOCs!DC390)</f>
        <v>1.3</v>
      </c>
      <c r="N390" s="47">
        <f>IF(VOCs!DD390="",0,VOCs!DD390)</f>
        <v>12.9</v>
      </c>
      <c r="O390" s="47">
        <f>IF(VOCs!DE390="",0,VOCs!DE390)</f>
        <v>1.95</v>
      </c>
      <c r="P390" s="47">
        <f>IF(VOCs!DF390="",0,VOCs!DF390)</f>
        <v>5.9899999999999975</v>
      </c>
      <c r="Q390" s="47">
        <f>IF(VOCs!DG390="",0,VOCs!DG390)</f>
        <v>3.63</v>
      </c>
      <c r="R390" s="47">
        <f>IF(VOCs!DH390="",0,VOCs!DH390)</f>
        <v>0.11</v>
      </c>
      <c r="S390" s="47">
        <f>臭氧及气象!D390*8</f>
        <v>9.52</v>
      </c>
      <c r="T390" s="47">
        <f>(270-臭氧及气象!E390)/360*2*PI()</f>
        <v>3.7674677233549594</v>
      </c>
    </row>
    <row r="391" spans="1:20" x14ac:dyDescent="0.2">
      <c r="A391" s="5">
        <f>臭氧及气象!A391</f>
        <v>44325.208333333336</v>
      </c>
      <c r="B391" s="47">
        <f>(臭氧及气象!A391-1462)*24*3600</f>
        <v>3703381200</v>
      </c>
      <c r="C391" s="47">
        <f>臭氧及气象!B391</f>
        <v>17.674579999999999</v>
      </c>
      <c r="D391" s="47">
        <f>臭氧及气象!C391</f>
        <v>29.607970000000002</v>
      </c>
      <c r="E391" s="47">
        <v>222</v>
      </c>
      <c r="F391" s="47">
        <f>IF(臭氧及气象!F391=0,"",臭氧及气象!F391)</f>
        <v>0.21812000000000001</v>
      </c>
      <c r="G391" s="47" t="str">
        <f>IF(臭氧及气象!G391=0,"",臭氧及气象!G391)</f>
        <v/>
      </c>
      <c r="H391" s="47">
        <f>IF(臭氧及气象!H391=0,"",臭氧及气象!H391)</f>
        <v>70</v>
      </c>
      <c r="I391" s="47">
        <f>IF(臭氧及气象!I391=0,"",臭氧及气象!I391)</f>
        <v>1</v>
      </c>
      <c r="J391" s="47">
        <f>IF(臭氧及气象!J391=0,"",臭氧及气象!J391)</f>
        <v>20</v>
      </c>
      <c r="K391" s="47">
        <f>IF(臭氧及气象!K391=0,"",臭氧及气象!K391)</f>
        <v>0.51</v>
      </c>
      <c r="L391" s="47">
        <f>IF(VOCs!DB391="",0,VOCs!DB391)</f>
        <v>13.069999999999997</v>
      </c>
      <c r="M391" s="47">
        <f>IF(VOCs!DC391="",0,VOCs!DC391)</f>
        <v>1.4400000000000002</v>
      </c>
      <c r="N391" s="47">
        <f>IF(VOCs!DD391="",0,VOCs!DD391)</f>
        <v>16.149999999999999</v>
      </c>
      <c r="O391" s="47">
        <f>IF(VOCs!DE391="",0,VOCs!DE391)</f>
        <v>1.77</v>
      </c>
      <c r="P391" s="47">
        <f>IF(VOCs!DF391="",0,VOCs!DF391)</f>
        <v>5.5799999999999983</v>
      </c>
      <c r="Q391" s="47">
        <f>IF(VOCs!DG391="",0,VOCs!DG391)</f>
        <v>3.3299999999999996</v>
      </c>
      <c r="R391" s="47">
        <f>IF(VOCs!DH391="",0,VOCs!DH391)</f>
        <v>0.14000000000000001</v>
      </c>
      <c r="S391" s="47">
        <f>臭氧及气象!D391*8</f>
        <v>6.48</v>
      </c>
      <c r="T391" s="47">
        <f>(270-臭氧及气象!E391)/360*2*PI()</f>
        <v>3.0014427146546483</v>
      </c>
    </row>
    <row r="392" spans="1:20" x14ac:dyDescent="0.2">
      <c r="A392" s="5">
        <f>臭氧及气象!A392</f>
        <v>44325.25</v>
      </c>
      <c r="B392" s="47">
        <f>(臭氧及气象!A392-1462)*24*3600</f>
        <v>3703384800</v>
      </c>
      <c r="C392" s="47">
        <f>臭氧及气象!B392</f>
        <v>16.425419999999999</v>
      </c>
      <c r="D392" s="47">
        <f>臭氧及气象!C392</f>
        <v>35.34525</v>
      </c>
      <c r="E392" s="47">
        <v>223</v>
      </c>
      <c r="F392" s="47">
        <f>IF(臭氧及气象!F392=0,"",臭氧及气象!F392)</f>
        <v>1.6059600000000001</v>
      </c>
      <c r="G392" s="47">
        <f>IF(臭氧及气象!G392=0,"",臭氧及气象!G392)</f>
        <v>0.81355999999999995</v>
      </c>
      <c r="H392" s="47">
        <f>IF(臭氧及气象!H392=0,"",臭氧及气象!H392)</f>
        <v>43</v>
      </c>
      <c r="I392" s="47">
        <f>IF(臭氧及气象!I392=0,"",臭氧及气象!I392)</f>
        <v>4</v>
      </c>
      <c r="J392" s="47">
        <f>IF(臭氧及气象!J392=0,"",臭氧及气象!J392)</f>
        <v>31</v>
      </c>
      <c r="K392" s="47">
        <f>IF(臭氧及气象!K392=0,"",臭氧及气象!K392)</f>
        <v>0.5</v>
      </c>
      <c r="L392" s="47">
        <f>IF(VOCs!DB392="",0,VOCs!DB392)</f>
        <v>19.860000000000007</v>
      </c>
      <c r="M392" s="47">
        <f>IF(VOCs!DC392="",0,VOCs!DC392)</f>
        <v>2.8899999999999992</v>
      </c>
      <c r="N392" s="47">
        <f>IF(VOCs!DD392="",0,VOCs!DD392)</f>
        <v>15.14</v>
      </c>
      <c r="O392" s="47">
        <f>IF(VOCs!DE392="",0,VOCs!DE392)</f>
        <v>6.49</v>
      </c>
      <c r="P392" s="47">
        <f>IF(VOCs!DF392="",0,VOCs!DF392)</f>
        <v>10.999999999999996</v>
      </c>
      <c r="Q392" s="47">
        <f>IF(VOCs!DG392="",0,VOCs!DG392)</f>
        <v>6.4399999999999995</v>
      </c>
      <c r="R392" s="47">
        <f>IF(VOCs!DH392="",0,VOCs!DH392)</f>
        <v>0.32</v>
      </c>
      <c r="S392" s="47">
        <f>臭氧及气象!D392*8</f>
        <v>5.76</v>
      </c>
      <c r="T392" s="47">
        <f>(270-臭氧及气象!E392)/360*2*PI()</f>
        <v>1.1054915482132084</v>
      </c>
    </row>
    <row r="393" spans="1:20" x14ac:dyDescent="0.2">
      <c r="A393" s="5">
        <f>臭氧及气象!A393</f>
        <v>44325.291666666664</v>
      </c>
      <c r="B393" s="47">
        <f>(臭氧及气象!A393-1462)*24*3600</f>
        <v>3703388400</v>
      </c>
      <c r="C393" s="47">
        <f>臭氧及气象!B393</f>
        <v>16.242370000000001</v>
      </c>
      <c r="D393" s="47">
        <f>臭氧及气象!C393</f>
        <v>43.231529999999999</v>
      </c>
      <c r="E393" s="47">
        <v>224</v>
      </c>
      <c r="F393" s="47">
        <f>IF(臭氧及气象!F393=0,"",臭氧及气象!F393)</f>
        <v>3.4293</v>
      </c>
      <c r="G393" s="47">
        <f>IF(臭氧及气象!G393=0,"",臭氧及气象!G393)</f>
        <v>5.7796599999999998</v>
      </c>
      <c r="H393" s="47">
        <f>IF(臭氧及气象!H393=0,"",臭氧及气象!H393)</f>
        <v>13</v>
      </c>
      <c r="I393" s="47">
        <f>IF(臭氧及气象!I393=0,"",臭氧及气象!I393)</f>
        <v>26</v>
      </c>
      <c r="J393" s="47">
        <f>IF(臭氧及气象!J393=0,"",臭氧及气象!J393)</f>
        <v>56</v>
      </c>
      <c r="K393" s="47">
        <f>IF(臭氧及气象!K393=0,"",臭氧及气象!K393)</f>
        <v>0.4</v>
      </c>
      <c r="L393" s="47">
        <f>IF(VOCs!DB393="",0,VOCs!DB393)</f>
        <v>17.819999999999997</v>
      </c>
      <c r="M393" s="47">
        <f>IF(VOCs!DC393="",0,VOCs!DC393)</f>
        <v>3.5500000000000003</v>
      </c>
      <c r="N393" s="47">
        <f>IF(VOCs!DD393="",0,VOCs!DD393)</f>
        <v>11</v>
      </c>
      <c r="O393" s="47">
        <f>IF(VOCs!DE393="",0,VOCs!DE393)</f>
        <v>4.8999999999999995</v>
      </c>
      <c r="P393" s="47">
        <f>IF(VOCs!DF393="",0,VOCs!DF393)</f>
        <v>6.7399999999999984</v>
      </c>
      <c r="Q393" s="47">
        <f>IF(VOCs!DG393="",0,VOCs!DG393)</f>
        <v>4.84</v>
      </c>
      <c r="R393" s="47">
        <f>IF(VOCs!DH393="",0,VOCs!DH393)</f>
        <v>0.28999999999999998</v>
      </c>
      <c r="S393" s="47">
        <f>臭氧及气象!D393*8</f>
        <v>8</v>
      </c>
      <c r="T393" s="47">
        <f>(270-臭氧及气象!E393)/360*2*PI()</f>
        <v>0.58433623356770137</v>
      </c>
    </row>
    <row r="394" spans="1:20" x14ac:dyDescent="0.2">
      <c r="A394" s="5">
        <f>臭氧及气象!A394</f>
        <v>44325.333333333336</v>
      </c>
      <c r="B394" s="47">
        <f>(臭氧及气象!A394-1462)*24*3600</f>
        <v>3703392000</v>
      </c>
      <c r="C394" s="47">
        <f>臭氧及气象!B394</f>
        <v>20.541689999999999</v>
      </c>
      <c r="D394" s="47">
        <f>臭氧及气象!C394</f>
        <v>33.536439999999999</v>
      </c>
      <c r="E394" s="47">
        <v>225</v>
      </c>
      <c r="F394" s="47">
        <f>IF(臭氧及气象!F394=0,"",臭氧及气象!F394)</f>
        <v>4.6040900000000002</v>
      </c>
      <c r="G394" s="47">
        <f>IF(臭氧及气象!G394=0,"",臭氧及气象!G394)</f>
        <v>13.898300000000001</v>
      </c>
      <c r="H394" s="47">
        <f>IF(臭氧及气象!H394=0,"",臭氧及气象!H394)</f>
        <v>30</v>
      </c>
      <c r="I394" s="47">
        <f>IF(臭氧及气象!I394=0,"",臭氧及气象!I394)</f>
        <v>20</v>
      </c>
      <c r="J394" s="47">
        <f>IF(臭氧及气象!J394=0,"",臭氧及气象!J394)</f>
        <v>49</v>
      </c>
      <c r="K394" s="47">
        <f>IF(臭氧及气象!K394=0,"",臭氧及气象!K394)</f>
        <v>0.51</v>
      </c>
      <c r="L394" s="47">
        <f>IF(VOCs!DB394="",0,VOCs!DB394)</f>
        <v>16.149999999999999</v>
      </c>
      <c r="M394" s="47">
        <f>IF(VOCs!DC394="",0,VOCs!DC394)</f>
        <v>2.84</v>
      </c>
      <c r="N394" s="47">
        <f>IF(VOCs!DD394="",0,VOCs!DD394)</f>
        <v>8.1</v>
      </c>
      <c r="O394" s="47">
        <f>IF(VOCs!DE394="",0,VOCs!DE394)</f>
        <v>3.8299999999999992</v>
      </c>
      <c r="P394" s="47">
        <f>IF(VOCs!DF394="",0,VOCs!DF394)</f>
        <v>6.1499999999999986</v>
      </c>
      <c r="Q394" s="47">
        <f>IF(VOCs!DG394="",0,VOCs!DG394)</f>
        <v>4.5299999999999994</v>
      </c>
      <c r="R394" s="47">
        <f>IF(VOCs!DH394="",0,VOCs!DH394)</f>
        <v>0.41</v>
      </c>
      <c r="S394" s="47">
        <f>臭氧及气象!D394*8</f>
        <v>5.6</v>
      </c>
      <c r="T394" s="47">
        <f>(270-臭氧及气象!E394)/360*2*PI()</f>
        <v>1.414065759965806</v>
      </c>
    </row>
    <row r="395" spans="1:20" x14ac:dyDescent="0.2">
      <c r="A395" s="5">
        <f>臭氧及气象!A395</f>
        <v>44325.375</v>
      </c>
      <c r="B395" s="47">
        <f>(臭氧及气象!A395-1462)*24*3600</f>
        <v>3703395600</v>
      </c>
      <c r="C395" s="47">
        <f>臭氧及气象!B395</f>
        <v>22.198499999999999</v>
      </c>
      <c r="D395" s="47">
        <f>臭氧及气象!C395</f>
        <v>28.733000000000001</v>
      </c>
      <c r="E395" s="47">
        <v>226</v>
      </c>
      <c r="F395" s="47">
        <f>IF(臭氧及气象!F395=0,"",臭氧及气象!F395)</f>
        <v>5.3115300000000003</v>
      </c>
      <c r="G395" s="47">
        <f>IF(臭氧及气象!G395=0,"",臭氧及气象!G395)</f>
        <v>21.813559999999999</v>
      </c>
      <c r="H395" s="47">
        <f>IF(臭氧及气象!H395=0,"",臭氧及气象!H395)</f>
        <v>64</v>
      </c>
      <c r="I395" s="47">
        <f>IF(臭氧及气象!I395=0,"",臭氧及气象!I395)</f>
        <v>9</v>
      </c>
      <c r="J395" s="47">
        <f>IF(臭氧及气象!J395=0,"",臭氧及气象!J395)</f>
        <v>38</v>
      </c>
      <c r="K395" s="47">
        <f>IF(臭氧及气象!K395=0,"",臭氧及气象!K395)</f>
        <v>0.82</v>
      </c>
      <c r="L395" s="47">
        <f>IF(VOCs!DB395="",0,VOCs!DB395)</f>
        <v>0</v>
      </c>
      <c r="M395" s="47">
        <f>IF(VOCs!DC395="",0,VOCs!DC395)</f>
        <v>0</v>
      </c>
      <c r="N395" s="47">
        <f>IF(VOCs!DD395="",0,VOCs!DD395)</f>
        <v>0</v>
      </c>
      <c r="O395" s="47">
        <f>IF(VOCs!DE395="",0,VOCs!DE395)</f>
        <v>0</v>
      </c>
      <c r="P395" s="47">
        <f>IF(VOCs!DF395="",0,VOCs!DF395)</f>
        <v>0</v>
      </c>
      <c r="Q395" s="47">
        <f>IF(VOCs!DG395="",0,VOCs!DG395)</f>
        <v>0</v>
      </c>
      <c r="R395" s="47">
        <f>IF(VOCs!DH395="",0,VOCs!DH395)</f>
        <v>0</v>
      </c>
      <c r="S395" s="47">
        <f>臭氧及气象!D395*8</f>
        <v>9.36</v>
      </c>
      <c r="T395" s="47">
        <f>(270-臭氧及气象!E395)/360*2*PI()</f>
        <v>2.1313960825354754</v>
      </c>
    </row>
    <row r="396" spans="1:20" x14ac:dyDescent="0.2">
      <c r="A396" s="5">
        <f>臭氧及气象!A396</f>
        <v>44325.416666666664</v>
      </c>
      <c r="B396" s="47">
        <f>(臭氧及气象!A396-1462)*24*3600</f>
        <v>3703399200</v>
      </c>
      <c r="C396" s="47">
        <f>臭氧及气象!B396</f>
        <v>24.20729</v>
      </c>
      <c r="D396" s="47">
        <f>臭氧及气象!C396</f>
        <v>26.628139999999998</v>
      </c>
      <c r="E396" s="47">
        <v>227</v>
      </c>
      <c r="F396" s="47" t="str">
        <f>IF(臭氧及气象!F396=0,"",臭氧及气象!F396)</f>
        <v/>
      </c>
      <c r="G396" s="47">
        <f>IF(臭氧及气象!G396=0,"",臭氧及气象!G396)</f>
        <v>27.322030000000002</v>
      </c>
      <c r="H396" s="47">
        <f>IF(臭氧及气象!H396=0,"",臭氧及气象!H396)</f>
        <v>77</v>
      </c>
      <c r="I396" s="47">
        <f>IF(臭氧及气象!I396=0,"",臭氧及气象!I396)</f>
        <v>6</v>
      </c>
      <c r="J396" s="47">
        <f>IF(臭氧及气象!J396=0,"",臭氧及气象!J396)</f>
        <v>30</v>
      </c>
      <c r="K396" s="47">
        <f>IF(臭氧及气象!K396=0,"",臭氧及气象!K396)</f>
        <v>0.74</v>
      </c>
      <c r="L396" s="47">
        <f>IF(VOCs!DB396="",0,VOCs!DB396)</f>
        <v>0</v>
      </c>
      <c r="M396" s="47">
        <f>IF(VOCs!DC396="",0,VOCs!DC396)</f>
        <v>0</v>
      </c>
      <c r="N396" s="47">
        <f>IF(VOCs!DD396="",0,VOCs!DD396)</f>
        <v>0</v>
      </c>
      <c r="O396" s="47">
        <f>IF(VOCs!DE396="",0,VOCs!DE396)</f>
        <v>0</v>
      </c>
      <c r="P396" s="47">
        <f>IF(VOCs!DF396="",0,VOCs!DF396)</f>
        <v>0</v>
      </c>
      <c r="Q396" s="47">
        <f>IF(VOCs!DG396="",0,VOCs!DG396)</f>
        <v>0</v>
      </c>
      <c r="R396" s="47">
        <f>IF(VOCs!DH396="",0,VOCs!DH396)</f>
        <v>0</v>
      </c>
      <c r="S396" s="47">
        <f>臭氧及气象!D396*8</f>
        <v>7.12</v>
      </c>
      <c r="T396" s="47">
        <f>(270-臭氧及气象!E396)/360*2*PI()</f>
        <v>2.2685789617422292</v>
      </c>
    </row>
    <row r="397" spans="1:20" x14ac:dyDescent="0.2">
      <c r="A397" s="5">
        <f>臭氧及气象!A397</f>
        <v>44325.458333333336</v>
      </c>
      <c r="B397" s="47">
        <f>(臭氧及气象!A397-1462)*24*3600</f>
        <v>3703402800</v>
      </c>
      <c r="C397" s="47">
        <f>臭氧及气象!B397</f>
        <v>0</v>
      </c>
      <c r="D397" s="47">
        <f>臭氧及气象!C397</f>
        <v>0</v>
      </c>
      <c r="E397" s="47">
        <v>228</v>
      </c>
      <c r="F397" s="47">
        <f>IF(臭氧及气象!F397=0,"",臭氧及气象!F397)</f>
        <v>6.6236199999999998</v>
      </c>
      <c r="G397" s="47" t="str">
        <f>IF(臭氧及气象!G397=0,"",臭氧及气象!G397)</f>
        <v/>
      </c>
      <c r="H397" s="47" t="str">
        <f>IF(臭氧及气象!H397=0,"",臭氧及气象!H397)</f>
        <v/>
      </c>
      <c r="I397" s="47" t="str">
        <f>IF(臭氧及气象!I397=0,"",臭氧及气象!I397)</f>
        <v/>
      </c>
      <c r="J397" s="47" t="str">
        <f>IF(臭氧及气象!J397=0,"",臭氧及气象!J397)</f>
        <v/>
      </c>
      <c r="K397" s="47" t="str">
        <f>IF(臭氧及气象!K397=0,"",臭氧及气象!K397)</f>
        <v/>
      </c>
      <c r="L397" s="47">
        <f>IF(VOCs!DB397="",0,VOCs!DB397)</f>
        <v>0</v>
      </c>
      <c r="M397" s="47">
        <f>IF(VOCs!DC397="",0,VOCs!DC397)</f>
        <v>0</v>
      </c>
      <c r="N397" s="47">
        <f>IF(VOCs!DD397="",0,VOCs!DD397)</f>
        <v>0</v>
      </c>
      <c r="O397" s="47">
        <f>IF(VOCs!DE397="",0,VOCs!DE397)</f>
        <v>0</v>
      </c>
      <c r="P397" s="47">
        <f>IF(VOCs!DF397="",0,VOCs!DF397)</f>
        <v>0</v>
      </c>
      <c r="Q397" s="47">
        <f>IF(VOCs!DG397="",0,VOCs!DG397)</f>
        <v>0</v>
      </c>
      <c r="R397" s="47">
        <f>IF(VOCs!DH397="",0,VOCs!DH397)</f>
        <v>0</v>
      </c>
      <c r="S397" s="47" t="e">
        <f>臭氧及气象!D397*8</f>
        <v>#VALUE!</v>
      </c>
      <c r="T397" s="47" t="e">
        <f>(270-臭氧及气象!E397)/360*2*PI()</f>
        <v>#VALUE!</v>
      </c>
    </row>
    <row r="398" spans="1:20" x14ac:dyDescent="0.2">
      <c r="A398" s="5">
        <f>臭氧及气象!A398</f>
        <v>44325.5</v>
      </c>
      <c r="B398" s="47">
        <f>(臭氧及气象!A398-1462)*24*3600</f>
        <v>3703406400</v>
      </c>
      <c r="C398" s="47">
        <f>臭氧及气象!B398</f>
        <v>26.761150000000001</v>
      </c>
      <c r="D398" s="47">
        <f>臭氧及气象!C398</f>
        <v>19.190770000000001</v>
      </c>
      <c r="E398" s="47">
        <v>229</v>
      </c>
      <c r="F398" s="47">
        <f>IF(臭氧及气象!F398=0,"",臭氧及气象!F398)</f>
        <v>6.4136199999999999</v>
      </c>
      <c r="G398" s="47">
        <f>IF(臭氧及气象!G398=0,"",臭氧及气象!G398)</f>
        <v>42.115380000000002</v>
      </c>
      <c r="H398" s="47">
        <f>IF(臭氧及气象!H398=0,"",臭氧及气象!H398)</f>
        <v>70</v>
      </c>
      <c r="I398" s="47">
        <f>IF(臭氧及气象!I398=0,"",臭氧及气象!I398)</f>
        <v>44</v>
      </c>
      <c r="J398" s="47">
        <f>IF(臭氧及气象!J398=0,"",臭氧及气象!J398)</f>
        <v>8</v>
      </c>
      <c r="K398" s="47">
        <f>IF(臭氧及气象!K398=0,"",臭氧及气象!K398)</f>
        <v>0.14000000000000001</v>
      </c>
      <c r="L398" s="47">
        <f>IF(VOCs!DB398="",0,VOCs!DB398)</f>
        <v>8.3299999999999965</v>
      </c>
      <c r="M398" s="47">
        <f>IF(VOCs!DC398="",0,VOCs!DC398)</f>
        <v>2.5799999999999992</v>
      </c>
      <c r="N398" s="47">
        <f>IF(VOCs!DD398="",0,VOCs!DD398)</f>
        <v>2.2400000000000002</v>
      </c>
      <c r="O398" s="47">
        <f>IF(VOCs!DE398="",0,VOCs!DE398)</f>
        <v>1.3800000000000003</v>
      </c>
      <c r="P398" s="47">
        <f>IF(VOCs!DF398="",0,VOCs!DF398)</f>
        <v>4.1399999999999997</v>
      </c>
      <c r="Q398" s="47">
        <f>IF(VOCs!DG398="",0,VOCs!DG398)</f>
        <v>3.379999999999999</v>
      </c>
      <c r="R398" s="47">
        <f>IF(VOCs!DH398="",0,VOCs!DH398)</f>
        <v>0.14000000000000001</v>
      </c>
      <c r="S398" s="47">
        <f>臭氧及气象!D398*8</f>
        <v>11.44</v>
      </c>
      <c r="T398" s="47">
        <f>(270-臭氧及气象!E398)/360*2*PI()</f>
        <v>2.5190337094034154</v>
      </c>
    </row>
    <row r="399" spans="1:20" x14ac:dyDescent="0.2">
      <c r="A399" s="5">
        <f>臭氧及气象!A399</f>
        <v>44325.541666666664</v>
      </c>
      <c r="B399" s="47">
        <f>(臭氧及气象!A399-1462)*24*3600</f>
        <v>3703410000</v>
      </c>
      <c r="C399" s="47">
        <f>臭氧及气象!B399</f>
        <v>27.277629999999998</v>
      </c>
      <c r="D399" s="47">
        <f>臭氧及气象!C399</f>
        <v>22.569320000000001</v>
      </c>
      <c r="E399" s="47">
        <v>230</v>
      </c>
      <c r="F399" s="47">
        <f>IF(臭氧及气象!F399=0,"",臭氧及气象!F399)</f>
        <v>5.8742999999999999</v>
      </c>
      <c r="G399" s="47">
        <f>IF(臭氧及气象!G399=0,"",臭氧及气象!G399)</f>
        <v>39.847459999999998</v>
      </c>
      <c r="H399" s="47">
        <f>IF(臭氧及气象!H399=0,"",臭氧及气象!H399)</f>
        <v>123</v>
      </c>
      <c r="I399" s="47">
        <f>IF(臭氧及气象!I399=0,"",臭氧及气象!I399)</f>
        <v>3</v>
      </c>
      <c r="J399" s="47">
        <f>IF(臭氧及气象!J399=0,"",臭氧及气象!J399)</f>
        <v>8</v>
      </c>
      <c r="K399" s="47">
        <f>IF(臭氧及气象!K399=0,"",臭氧及气象!K399)</f>
        <v>0.95</v>
      </c>
      <c r="L399" s="47">
        <f>IF(VOCs!DB399="",0,VOCs!DB399)</f>
        <v>10.029999999999994</v>
      </c>
      <c r="M399" s="47">
        <f>IF(VOCs!DC399="",0,VOCs!DC399)</f>
        <v>1.46</v>
      </c>
      <c r="N399" s="47">
        <f>IF(VOCs!DD399="",0,VOCs!DD399)</f>
        <v>3.12</v>
      </c>
      <c r="O399" s="47">
        <f>IF(VOCs!DE399="",0,VOCs!DE399)</f>
        <v>1.4100000000000001</v>
      </c>
      <c r="P399" s="47">
        <f>IF(VOCs!DF399="",0,VOCs!DF399)</f>
        <v>3.8099999999999996</v>
      </c>
      <c r="Q399" s="47">
        <f>IF(VOCs!DG399="",0,VOCs!DG399)</f>
        <v>4.0200000000000005</v>
      </c>
      <c r="R399" s="47">
        <f>IF(VOCs!DH399="",0,VOCs!DH399)</f>
        <v>0.12</v>
      </c>
      <c r="S399" s="47">
        <f>臭氧及气象!D399*8</f>
        <v>11.04</v>
      </c>
      <c r="T399" s="47">
        <f>(270-臭氧及气象!E399)/360*2*PI()</f>
        <v>1.3624040141067737</v>
      </c>
    </row>
    <row r="400" spans="1:20" x14ac:dyDescent="0.2">
      <c r="A400" s="5">
        <f>臭氧及气象!A400</f>
        <v>44325.583333333336</v>
      </c>
      <c r="B400" s="47">
        <f>(臭氧及气象!A400-1462)*24*3600</f>
        <v>3703413600</v>
      </c>
      <c r="C400" s="47">
        <f>臭氧及气象!B400</f>
        <v>27.631360000000001</v>
      </c>
      <c r="D400" s="47">
        <f>臭氧及气象!C400</f>
        <v>26.489660000000001</v>
      </c>
      <c r="E400" s="47">
        <v>231</v>
      </c>
      <c r="F400" s="47">
        <f>IF(臭氧及气象!F400=0,"",臭氧及气象!F400)</f>
        <v>4.4267700000000003</v>
      </c>
      <c r="G400" s="47">
        <f>IF(臭氧及气象!G400=0,"",臭氧及气象!G400)</f>
        <v>34.033900000000003</v>
      </c>
      <c r="H400" s="47">
        <f>IF(臭氧及气象!H400=0,"",臭氧及气象!H400)</f>
        <v>158</v>
      </c>
      <c r="I400" s="47">
        <f>IF(臭氧及气象!I400=0,"",臭氧及气象!I400)</f>
        <v>4</v>
      </c>
      <c r="J400" s="47">
        <f>IF(臭氧及气象!J400=0,"",臭氧及气象!J400)</f>
        <v>8</v>
      </c>
      <c r="K400" s="47">
        <f>IF(臭氧及气象!K400=0,"",臭氧及气象!K400)</f>
        <v>1.46</v>
      </c>
      <c r="L400" s="47">
        <f>IF(VOCs!DB400="",0,VOCs!DB400)</f>
        <v>10.379999999999995</v>
      </c>
      <c r="M400" s="47">
        <f>IF(VOCs!DC400="",0,VOCs!DC400)</f>
        <v>1.17</v>
      </c>
      <c r="N400" s="47">
        <f>IF(VOCs!DD400="",0,VOCs!DD400)</f>
        <v>3.16</v>
      </c>
      <c r="O400" s="47">
        <f>IF(VOCs!DE400="",0,VOCs!DE400)</f>
        <v>1.4400000000000002</v>
      </c>
      <c r="P400" s="47">
        <f>IF(VOCs!DF400="",0,VOCs!DF400)</f>
        <v>4.2299999999999995</v>
      </c>
      <c r="Q400" s="47">
        <f>IF(VOCs!DG400="",0,VOCs!DG400)</f>
        <v>3.5399999999999991</v>
      </c>
      <c r="R400" s="47">
        <f>IF(VOCs!DH400="",0,VOCs!DH400)</f>
        <v>0.12</v>
      </c>
      <c r="S400" s="47">
        <f>臭氧及气象!D400*8</f>
        <v>12</v>
      </c>
      <c r="T400" s="47">
        <f>(270-臭氧及气象!E400)/360*2*PI()</f>
        <v>2.1313960825354754</v>
      </c>
    </row>
    <row r="401" spans="1:20" x14ac:dyDescent="0.2">
      <c r="A401" s="5">
        <f>臭氧及气象!A401</f>
        <v>44325.625</v>
      </c>
      <c r="B401" s="47">
        <f>(臭氧及气象!A401-1462)*24*3600</f>
        <v>3703417200</v>
      </c>
      <c r="C401" s="47">
        <f>臭氧及气象!B401</f>
        <v>27.329830000000001</v>
      </c>
      <c r="D401" s="47">
        <f>臭氧及气象!C401</f>
        <v>29.862030000000001</v>
      </c>
      <c r="E401" s="47">
        <v>232</v>
      </c>
      <c r="F401" s="47">
        <f>IF(臭氧及气象!F401=0,"",臭氧及气象!F401)</f>
        <v>2.5813799999999998</v>
      </c>
      <c r="G401" s="47">
        <f>IF(臭氧及气象!G401=0,"",臭氧及气象!G401)</f>
        <v>23.186440000000001</v>
      </c>
      <c r="H401" s="47">
        <f>IF(臭氧及气象!H401=0,"",臭氧及气象!H401)</f>
        <v>150</v>
      </c>
      <c r="I401" s="47">
        <f>IF(臭氧及气象!I401=0,"",臭氧及气象!I401)</f>
        <v>4</v>
      </c>
      <c r="J401" s="47">
        <f>IF(臭氧及气象!J401=0,"",臭氧及气象!J401)</f>
        <v>10</v>
      </c>
      <c r="K401" s="47">
        <f>IF(臭氧及气象!K401=0,"",臭氧及气象!K401)</f>
        <v>1.86</v>
      </c>
      <c r="L401" s="47">
        <f>IF(VOCs!DB401="",0,VOCs!DB401)</f>
        <v>9.7899999999999974</v>
      </c>
      <c r="M401" s="47">
        <f>IF(VOCs!DC401="",0,VOCs!DC401)</f>
        <v>1.25</v>
      </c>
      <c r="N401" s="47">
        <f>IF(VOCs!DD401="",0,VOCs!DD401)</f>
        <v>2.77</v>
      </c>
      <c r="O401" s="47">
        <f>IF(VOCs!DE401="",0,VOCs!DE401)</f>
        <v>1.6300000000000001</v>
      </c>
      <c r="P401" s="47">
        <f>IF(VOCs!DF401="",0,VOCs!DF401)</f>
        <v>4.22</v>
      </c>
      <c r="Q401" s="47">
        <f>IF(VOCs!DG401="",0,VOCs!DG401)</f>
        <v>3.7899999999999996</v>
      </c>
      <c r="R401" s="47">
        <f>IF(VOCs!DH401="",0,VOCs!DH401)</f>
        <v>0.12</v>
      </c>
      <c r="S401" s="47">
        <f>臭氧及气象!D401*8</f>
        <v>11.84</v>
      </c>
      <c r="T401" s="47">
        <f>(270-臭氧及气象!E401)/360*2*PI()</f>
        <v>2.4722588854499676</v>
      </c>
    </row>
    <row r="402" spans="1:20" x14ac:dyDescent="0.2">
      <c r="A402" s="5">
        <f>臭氧及气象!A402</f>
        <v>44325.666666666664</v>
      </c>
      <c r="B402" s="47">
        <f>(臭氧及气象!A402-1462)*24*3600</f>
        <v>3703420800</v>
      </c>
      <c r="C402" s="47">
        <f>臭氧及气象!B402</f>
        <v>26.993390000000002</v>
      </c>
      <c r="D402" s="47">
        <f>臭氧及气象!C402</f>
        <v>31.695589999999999</v>
      </c>
      <c r="E402" s="47">
        <v>233</v>
      </c>
      <c r="F402" s="47">
        <f>IF(臭氧及气象!F402=0,"",臭氧及气象!F402)</f>
        <v>1.1382000000000001</v>
      </c>
      <c r="G402" s="47">
        <f>IF(臭氧及气象!G402=0,"",臭氧及气象!G402)</f>
        <v>13.08475</v>
      </c>
      <c r="H402" s="47">
        <f>IF(臭氧及气象!H402=0,"",臭氧及气象!H402)</f>
        <v>171</v>
      </c>
      <c r="I402" s="47">
        <f>IF(臭氧及气象!I402=0,"",臭氧及气象!I402)</f>
        <v>4</v>
      </c>
      <c r="J402" s="47">
        <f>IF(臭氧及气象!J402=0,"",臭氧及气象!J402)</f>
        <v>9</v>
      </c>
      <c r="K402" s="47">
        <f>IF(臭氧及气象!K402=0,"",臭氧及气象!K402)</f>
        <v>1.89</v>
      </c>
      <c r="L402" s="47">
        <f>IF(VOCs!DB402="",0,VOCs!DB402)</f>
        <v>10.079999999999993</v>
      </c>
      <c r="M402" s="47">
        <f>IF(VOCs!DC402="",0,VOCs!DC402)</f>
        <v>0.91</v>
      </c>
      <c r="N402" s="47">
        <f>IF(VOCs!DD402="",0,VOCs!DD402)</f>
        <v>2.14</v>
      </c>
      <c r="O402" s="47">
        <f>IF(VOCs!DE402="",0,VOCs!DE402)</f>
        <v>1.61</v>
      </c>
      <c r="P402" s="47">
        <f>IF(VOCs!DF402="",0,VOCs!DF402)</f>
        <v>4.379999999999999</v>
      </c>
      <c r="Q402" s="47">
        <f>IF(VOCs!DG402="",0,VOCs!DG402)</f>
        <v>3.8299999999999996</v>
      </c>
      <c r="R402" s="47">
        <f>IF(VOCs!DH402="",0,VOCs!DH402)</f>
        <v>0.12</v>
      </c>
      <c r="S402" s="47">
        <f>臭氧及气象!D402*8</f>
        <v>10.64</v>
      </c>
      <c r="T402" s="47">
        <f>(270-臭氧及气象!E402)/360*2*PI()</f>
        <v>2.3483405085583704</v>
      </c>
    </row>
    <row r="403" spans="1:20" x14ac:dyDescent="0.2">
      <c r="A403" s="5">
        <f>臭氧及气象!A403</f>
        <v>44325.708333333336</v>
      </c>
      <c r="B403" s="47">
        <f>(臭氧及气象!A403-1462)*24*3600</f>
        <v>3703424400</v>
      </c>
      <c r="C403" s="47">
        <f>臭氧及气象!B403</f>
        <v>25.815249999999999</v>
      </c>
      <c r="D403" s="47">
        <f>臭氧及气象!C403</f>
        <v>36.693559999999998</v>
      </c>
      <c r="E403" s="47">
        <v>234</v>
      </c>
      <c r="F403" s="47">
        <f>IF(臭氧及气象!F403=0,"",臭氧及气象!F403)</f>
        <v>0.81469999999999998</v>
      </c>
      <c r="G403" s="47">
        <f>IF(臭氧及气象!G403=0,"",臭氧及气象!G403)</f>
        <v>5.8135599999999998</v>
      </c>
      <c r="H403" s="47">
        <f>IF(臭氧及气象!H403=0,"",臭氧及气象!H403)</f>
        <v>169</v>
      </c>
      <c r="I403" s="47">
        <f>IF(臭氧及气象!I403=0,"",臭氧及气象!I403)</f>
        <v>4</v>
      </c>
      <c r="J403" s="47">
        <f>IF(臭氧及气象!J403=0,"",臭氧及气象!J403)</f>
        <v>9</v>
      </c>
      <c r="K403" s="47">
        <f>IF(臭氧及气象!K403=0,"",臭氧及气象!K403)</f>
        <v>1.89</v>
      </c>
      <c r="L403" s="47">
        <f>IF(VOCs!DB403="",0,VOCs!DB403)</f>
        <v>11.119999999999996</v>
      </c>
      <c r="M403" s="47">
        <f>IF(VOCs!DC403="",0,VOCs!DC403)</f>
        <v>1.2800000000000002</v>
      </c>
      <c r="N403" s="47">
        <f>IF(VOCs!DD403="",0,VOCs!DD403)</f>
        <v>2.19</v>
      </c>
      <c r="O403" s="47">
        <f>IF(VOCs!DE403="",0,VOCs!DE403)</f>
        <v>1.9900000000000002</v>
      </c>
      <c r="P403" s="47">
        <f>IF(VOCs!DF403="",0,VOCs!DF403)</f>
        <v>4.84</v>
      </c>
      <c r="Q403" s="47">
        <f>IF(VOCs!DG403="",0,VOCs!DG403)</f>
        <v>3.7299999999999995</v>
      </c>
      <c r="R403" s="47">
        <f>IF(VOCs!DH403="",0,VOCs!DH403)</f>
        <v>0.12</v>
      </c>
      <c r="S403" s="47">
        <f>臭氧及气象!D403*8</f>
        <v>11.52</v>
      </c>
      <c r="T403" s="47">
        <f>(270-臭氧及气象!E403)/360*2*PI()</f>
        <v>2.1985912587372569</v>
      </c>
    </row>
    <row r="404" spans="1:20" x14ac:dyDescent="0.2">
      <c r="A404" s="5">
        <f>臭氧及气象!A404</f>
        <v>44325.75</v>
      </c>
      <c r="B404" s="47">
        <f>(臭氧及气象!A404-1462)*24*3600</f>
        <v>3703428000</v>
      </c>
      <c r="C404" s="47">
        <f>臭氧及气象!B404</f>
        <v>25.483560000000001</v>
      </c>
      <c r="D404" s="47">
        <f>臭氧及气象!C404</f>
        <v>38.683729999999997</v>
      </c>
      <c r="E404" s="47">
        <v>235</v>
      </c>
      <c r="F404" s="47">
        <f>IF(臭氧及气象!F404=0,"",臭氧及气象!F404)</f>
        <v>0.19152</v>
      </c>
      <c r="G404" s="47">
        <f>IF(臭氧及气象!G404=0,"",臭氧及气象!G404)</f>
        <v>3.95</v>
      </c>
      <c r="H404" s="47">
        <f>IF(臭氧及气象!H404=0,"",臭氧及气象!H404)</f>
        <v>137</v>
      </c>
      <c r="I404" s="47">
        <f>IF(臭氧及气象!I404=0,"",臭氧及气象!I404)</f>
        <v>4</v>
      </c>
      <c r="J404" s="47">
        <f>IF(臭氧及气象!J404=0,"",臭氧及气象!J404)</f>
        <v>11</v>
      </c>
      <c r="K404" s="47">
        <f>IF(臭氧及气象!K404=0,"",臭氧及气象!K404)</f>
        <v>1.83</v>
      </c>
      <c r="L404" s="47">
        <f>IF(VOCs!DB404="",0,VOCs!DB404)</f>
        <v>10.139999999999993</v>
      </c>
      <c r="M404" s="47">
        <f>IF(VOCs!DC404="",0,VOCs!DC404)</f>
        <v>1.05</v>
      </c>
      <c r="N404" s="47">
        <f>IF(VOCs!DD404="",0,VOCs!DD404)</f>
        <v>1.43</v>
      </c>
      <c r="O404" s="47">
        <f>IF(VOCs!DE404="",0,VOCs!DE404)</f>
        <v>1.67</v>
      </c>
      <c r="P404" s="47">
        <f>IF(VOCs!DF404="",0,VOCs!DF404)</f>
        <v>3.9699999999999993</v>
      </c>
      <c r="Q404" s="47">
        <f>IF(VOCs!DG404="",0,VOCs!DG404)</f>
        <v>4.5199999999999996</v>
      </c>
      <c r="R404" s="47">
        <f>IF(VOCs!DH404="",0,VOCs!DH404)</f>
        <v>0.09</v>
      </c>
      <c r="S404" s="47">
        <f>臭氧及气象!D404*8</f>
        <v>10.88</v>
      </c>
      <c r="T404" s="47">
        <f>(270-臭氧及气象!E404)/360*2*PI()</f>
        <v>2.4954717645014926</v>
      </c>
    </row>
    <row r="405" spans="1:20" x14ac:dyDescent="0.2">
      <c r="A405" s="5">
        <f>臭氧及气象!A405</f>
        <v>44325.791666666664</v>
      </c>
      <c r="B405" s="47">
        <f>(臭氧及气象!A405-1462)*24*3600</f>
        <v>3703431600</v>
      </c>
      <c r="C405" s="47">
        <f>臭氧及气象!B405</f>
        <v>24.692540000000001</v>
      </c>
      <c r="D405" s="47">
        <f>臭氧及气象!C405</f>
        <v>41.915080000000003</v>
      </c>
      <c r="E405" s="47">
        <v>236</v>
      </c>
      <c r="F405" s="47">
        <f>IF(臭氧及气象!F405=0,"",臭氧及气象!F405)</f>
        <v>4.6679999999999999E-2</v>
      </c>
      <c r="G405" s="47">
        <f>IF(臭氧及气象!G405=0,"",臭氧及气象!G405)</f>
        <v>0.67796999999999996</v>
      </c>
      <c r="H405" s="47">
        <f>IF(臭氧及气象!H405=0,"",臭氧及气象!H405)</f>
        <v>141</v>
      </c>
      <c r="I405" s="47">
        <f>IF(臭氧及气象!I405=0,"",臭氧及气象!I405)</f>
        <v>4</v>
      </c>
      <c r="J405" s="47">
        <f>IF(臭氧及气象!J405=0,"",臭氧及气象!J405)</f>
        <v>11</v>
      </c>
      <c r="K405" s="47">
        <f>IF(臭氧及气象!K405=0,"",臭氧及气象!K405)</f>
        <v>1.61</v>
      </c>
      <c r="L405" s="47">
        <f>IF(VOCs!DB405="",0,VOCs!DB405)</f>
        <v>10.729999999999992</v>
      </c>
      <c r="M405" s="47">
        <f>IF(VOCs!DC405="",0,VOCs!DC405)</f>
        <v>1.43</v>
      </c>
      <c r="N405" s="47">
        <f>IF(VOCs!DD405="",0,VOCs!DD405)</f>
        <v>1.45</v>
      </c>
      <c r="O405" s="47">
        <f>IF(VOCs!DE405="",0,VOCs!DE405)</f>
        <v>2.069999999999999</v>
      </c>
      <c r="P405" s="47">
        <f>IF(VOCs!DF405="",0,VOCs!DF405)</f>
        <v>3.9099999999999988</v>
      </c>
      <c r="Q405" s="47">
        <f>IF(VOCs!DG405="",0,VOCs!DG405)</f>
        <v>4.8</v>
      </c>
      <c r="R405" s="47">
        <f>IF(VOCs!DH405="",0,VOCs!DH405)</f>
        <v>0.09</v>
      </c>
      <c r="S405" s="47">
        <f>臭氧及气象!D405*8</f>
        <v>9.68</v>
      </c>
      <c r="T405" s="47">
        <f>(270-臭氧及气象!E405)/360*2*PI()</f>
        <v>2.1441369860750337</v>
      </c>
    </row>
    <row r="406" spans="1:20" x14ac:dyDescent="0.2">
      <c r="A406" s="5">
        <f>臭氧及气象!A406</f>
        <v>44325.833333333336</v>
      </c>
      <c r="B406" s="47">
        <f>(臭氧及气象!A406-1462)*24*3600</f>
        <v>3703435200</v>
      </c>
      <c r="C406" s="47">
        <f>臭氧及气象!B406</f>
        <v>24.253050000000002</v>
      </c>
      <c r="D406" s="47">
        <f>臭氧及气象!C406</f>
        <v>43.83661</v>
      </c>
      <c r="E406" s="47">
        <v>237</v>
      </c>
      <c r="F406" s="47">
        <f>IF(臭氧及气象!F406=0,"",臭氧及气象!F406)</f>
        <v>5.4190000000000002E-2</v>
      </c>
      <c r="G406" s="47" t="str">
        <f>IF(臭氧及气象!G406=0,"",臭氧及气象!G406)</f>
        <v/>
      </c>
      <c r="H406" s="47">
        <f>IF(臭氧及气象!H406=0,"",臭氧及气象!H406)</f>
        <v>120</v>
      </c>
      <c r="I406" s="47">
        <f>IF(臭氧及气象!I406=0,"",臭氧及气象!I406)</f>
        <v>4</v>
      </c>
      <c r="J406" s="47">
        <f>IF(臭氧及气象!J406=0,"",臭氧及气象!J406)</f>
        <v>14</v>
      </c>
      <c r="K406" s="47">
        <f>IF(臭氧及气象!K406=0,"",臭氧及气象!K406)</f>
        <v>1.56</v>
      </c>
      <c r="L406" s="47">
        <f>IF(VOCs!DB406="",0,VOCs!DB406)</f>
        <v>15.289999999999997</v>
      </c>
      <c r="M406" s="47">
        <f>IF(VOCs!DC406="",0,VOCs!DC406)</f>
        <v>1.83</v>
      </c>
      <c r="N406" s="47">
        <f>IF(VOCs!DD406="",0,VOCs!DD406)</f>
        <v>2.21</v>
      </c>
      <c r="O406" s="47">
        <f>IF(VOCs!DE406="",0,VOCs!DE406)</f>
        <v>2.3999999999999995</v>
      </c>
      <c r="P406" s="47">
        <f>IF(VOCs!DF406="",0,VOCs!DF406)</f>
        <v>4.3299999999999992</v>
      </c>
      <c r="Q406" s="47">
        <f>IF(VOCs!DG406="",0,VOCs!DG406)</f>
        <v>5.2399999999999984</v>
      </c>
      <c r="R406" s="47">
        <f>IF(VOCs!DH406="",0,VOCs!DH406)</f>
        <v>0.12</v>
      </c>
      <c r="S406" s="47">
        <f>臭氧及气象!D406*8</f>
        <v>9.36</v>
      </c>
      <c r="T406" s="47">
        <f>(270-臭氧及气象!E406)/360*2*PI()</f>
        <v>3.0194196059501901</v>
      </c>
    </row>
    <row r="407" spans="1:20" x14ac:dyDescent="0.2">
      <c r="A407" s="5">
        <f>臭氧及气象!A407</f>
        <v>44325.875</v>
      </c>
      <c r="B407" s="47">
        <f>(臭氧及气象!A407-1462)*24*3600</f>
        <v>3703438800</v>
      </c>
      <c r="C407" s="47">
        <f>臭氧及气象!B407</f>
        <v>24.010169999999999</v>
      </c>
      <c r="D407" s="47">
        <f>臭氧及气象!C407</f>
        <v>43.06644</v>
      </c>
      <c r="E407" s="47">
        <v>238</v>
      </c>
      <c r="F407" s="47">
        <f>IF(臭氧及气象!F407=0,"",臭氧及气象!F407)</f>
        <v>5.6410000000000002E-2</v>
      </c>
      <c r="G407" s="47" t="str">
        <f>IF(臭氧及气象!G407=0,"",臭氧及气象!G407)</f>
        <v/>
      </c>
      <c r="H407" s="47">
        <f>IF(臭氧及气象!H407=0,"",臭氧及气象!H407)</f>
        <v>124</v>
      </c>
      <c r="I407" s="47">
        <f>IF(臭氧及气象!I407=0,"",臭氧及气象!I407)</f>
        <v>4</v>
      </c>
      <c r="J407" s="47">
        <f>IF(臭氧及气象!J407=0,"",臭氧及气象!J407)</f>
        <v>17</v>
      </c>
      <c r="K407" s="47">
        <f>IF(臭氧及气象!K407=0,"",臭氧及气象!K407)</f>
        <v>1.68</v>
      </c>
      <c r="L407" s="47">
        <f>IF(VOCs!DB407="",0,VOCs!DB407)</f>
        <v>16.53</v>
      </c>
      <c r="M407" s="47">
        <f>IF(VOCs!DC407="",0,VOCs!DC407)</f>
        <v>1.64</v>
      </c>
      <c r="N407" s="47">
        <f>IF(VOCs!DD407="",0,VOCs!DD407)</f>
        <v>1.67</v>
      </c>
      <c r="O407" s="47">
        <f>IF(VOCs!DE407="",0,VOCs!DE407)</f>
        <v>2.85</v>
      </c>
      <c r="P407" s="47">
        <f>IF(VOCs!DF407="",0,VOCs!DF407)</f>
        <v>3.9399999999999991</v>
      </c>
      <c r="Q407" s="47">
        <f>IF(VOCs!DG407="",0,VOCs!DG407)</f>
        <v>5.46</v>
      </c>
      <c r="R407" s="47">
        <f>IF(VOCs!DH407="",0,VOCs!DH407)</f>
        <v>0.19</v>
      </c>
      <c r="S407" s="47">
        <f>臭氧及气象!D407*8</f>
        <v>10.64</v>
      </c>
      <c r="T407" s="47">
        <f>(270-臭氧及气象!E407)/360*2*PI()</f>
        <v>3.5351643999145144</v>
      </c>
    </row>
    <row r="408" spans="1:20" x14ac:dyDescent="0.2">
      <c r="A408" s="5">
        <f>臭氧及气象!A408</f>
        <v>44325.916666666664</v>
      </c>
      <c r="B408" s="47">
        <f>(臭氧及气象!A408-1462)*24*3600</f>
        <v>3703442400</v>
      </c>
      <c r="C408" s="47">
        <f>臭氧及气象!B408</f>
        <v>23.80424</v>
      </c>
      <c r="D408" s="47">
        <f>臭氧及气象!C408</f>
        <v>40.717799999999997</v>
      </c>
      <c r="E408" s="47">
        <v>239</v>
      </c>
      <c r="F408" s="47">
        <f>IF(臭氧及气象!F408=0,"",臭氧及气象!F408)</f>
        <v>5.9330000000000001E-2</v>
      </c>
      <c r="G408" s="47" t="str">
        <f>IF(臭氧及气象!G408=0,"",臭氧及气象!G408)</f>
        <v/>
      </c>
      <c r="H408" s="47">
        <f>IF(臭氧及气象!H408=0,"",臭氧及气象!H408)</f>
        <v>129</v>
      </c>
      <c r="I408" s="47">
        <f>IF(臭氧及气象!I408=0,"",臭氧及气象!I408)</f>
        <v>4</v>
      </c>
      <c r="J408" s="47">
        <f>IF(臭氧及气象!J408=0,"",臭氧及气象!J408)</f>
        <v>18</v>
      </c>
      <c r="K408" s="47">
        <f>IF(臭氧及气象!K408=0,"",臭氧及气象!K408)</f>
        <v>1.9</v>
      </c>
      <c r="L408" s="47">
        <f>IF(VOCs!DB408="",0,VOCs!DB408)</f>
        <v>16.980000000000011</v>
      </c>
      <c r="M408" s="47">
        <f>IF(VOCs!DC408="",0,VOCs!DC408)</f>
        <v>1.68</v>
      </c>
      <c r="N408" s="47">
        <f>IF(VOCs!DD408="",0,VOCs!DD408)</f>
        <v>1.54</v>
      </c>
      <c r="O408" s="47">
        <f>IF(VOCs!DE408="",0,VOCs!DE408)</f>
        <v>3.7699999999999991</v>
      </c>
      <c r="P408" s="47">
        <f>IF(VOCs!DF408="",0,VOCs!DF408)</f>
        <v>4.6999999999999984</v>
      </c>
      <c r="Q408" s="47">
        <f>IF(VOCs!DG408="",0,VOCs!DG408)</f>
        <v>6.2499999999999991</v>
      </c>
      <c r="R408" s="47">
        <f>IF(VOCs!DH408="",0,VOCs!DH408)</f>
        <v>0.37</v>
      </c>
      <c r="S408" s="47">
        <f>臭氧及气象!D408*8</f>
        <v>11.12</v>
      </c>
      <c r="T408" s="47">
        <f>(270-臭氧及气象!E408)/360*2*PI()</f>
        <v>3.246312408709453</v>
      </c>
    </row>
    <row r="409" spans="1:20" x14ac:dyDescent="0.2">
      <c r="A409" s="5">
        <f>臭氧及气象!A409</f>
        <v>44325.958333333336</v>
      </c>
      <c r="B409" s="47">
        <f>(臭氧及气象!A409-1462)*24*3600</f>
        <v>3703446000</v>
      </c>
      <c r="C409" s="47">
        <f>臭氧及气象!B409</f>
        <v>22.853390000000001</v>
      </c>
      <c r="D409" s="47">
        <f>臭氧及气象!C409</f>
        <v>40.9039</v>
      </c>
      <c r="E409" s="47">
        <v>240</v>
      </c>
      <c r="F409" s="47">
        <f>IF(臭氧及气象!F409=0,"",臭氧及气象!F409)</f>
        <v>6.2370000000000002E-2</v>
      </c>
      <c r="G409" s="47" t="str">
        <f>IF(臭氧及气象!G409=0,"",臭氧及气象!G409)</f>
        <v/>
      </c>
      <c r="H409" s="47">
        <f>IF(臭氧及气象!H409=0,"",臭氧及气象!H409)</f>
        <v>96</v>
      </c>
      <c r="I409" s="47">
        <f>IF(臭氧及气象!I409=0,"",臭氧及气象!I409)</f>
        <v>4</v>
      </c>
      <c r="J409" s="47">
        <f>IF(臭氧及气象!J409=0,"",臭氧及气象!J409)</f>
        <v>23</v>
      </c>
      <c r="K409" s="47">
        <f>IF(臭氧及气象!K409=0,"",臭氧及气象!K409)</f>
        <v>1.74</v>
      </c>
      <c r="L409" s="47">
        <f>IF(VOCs!DB409="",0,VOCs!DB409)</f>
        <v>13.419999999999996</v>
      </c>
      <c r="M409" s="47">
        <f>IF(VOCs!DC409="",0,VOCs!DC409)</f>
        <v>1.33</v>
      </c>
      <c r="N409" s="47">
        <f>IF(VOCs!DD409="",0,VOCs!DD409)</f>
        <v>1.38</v>
      </c>
      <c r="O409" s="47">
        <f>IF(VOCs!DE409="",0,VOCs!DE409)</f>
        <v>4.169999999999999</v>
      </c>
      <c r="P409" s="47">
        <f>IF(VOCs!DF409="",0,VOCs!DF409)</f>
        <v>5.9399999999999986</v>
      </c>
      <c r="Q409" s="47">
        <f>IF(VOCs!DG409="",0,VOCs!DG409)</f>
        <v>7.3099999999999987</v>
      </c>
      <c r="R409" s="47">
        <f>IF(VOCs!DH409="",0,VOCs!DH409)</f>
        <v>0.4</v>
      </c>
      <c r="S409" s="47">
        <f>臭氧及气象!D409*8</f>
        <v>12.72</v>
      </c>
      <c r="T409" s="47">
        <f>(270-臭氧及气象!E409)/360*2*PI()</f>
        <v>3.5686747215528056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"/>
  <sheetViews>
    <sheetView topLeftCell="A382" workbookViewId="0">
      <selection activeCell="E409" sqref="E386:E409"/>
    </sheetView>
  </sheetViews>
  <sheetFormatPr defaultRowHeight="14.25" x14ac:dyDescent="0.2"/>
  <cols>
    <col min="1" max="1" width="14.25" style="5" bestFit="1" customWidth="1"/>
  </cols>
  <sheetData>
    <row r="1" spans="1:11" ht="42.75" x14ac:dyDescent="0.2">
      <c r="A1" s="4" t="s">
        <v>1517</v>
      </c>
      <c r="B1" s="1" t="s">
        <v>8</v>
      </c>
      <c r="C1" s="1" t="s">
        <v>2</v>
      </c>
      <c r="D1" s="1" t="s">
        <v>115</v>
      </c>
      <c r="E1" s="1" t="s">
        <v>114</v>
      </c>
      <c r="F1" s="1" t="s">
        <v>3</v>
      </c>
      <c r="G1" s="1" t="s">
        <v>9</v>
      </c>
      <c r="H1" s="1" t="s">
        <v>6</v>
      </c>
      <c r="I1" s="1" t="s">
        <v>4</v>
      </c>
      <c r="J1" s="1" t="s">
        <v>5</v>
      </c>
      <c r="K1" s="1" t="s">
        <v>7</v>
      </c>
    </row>
    <row r="2" spans="1:11" x14ac:dyDescent="0.2">
      <c r="A2" s="5">
        <f>VALUE(原始数据!A2)</f>
        <v>44309</v>
      </c>
      <c r="B2">
        <f>VALUE(HLOOKUP(B$1,原始数据!$C:$DL,ROW(A2),FALSE))</f>
        <v>12.24</v>
      </c>
      <c r="C2">
        <f>VALUE(HLOOKUP(C$1,原始数据!$C:$DL,ROW(B2),FALSE))</f>
        <v>81.319999999999993</v>
      </c>
      <c r="D2">
        <f>VALUE(HLOOKUP(D$1,原始数据!$C:$DL,ROW(C2),FALSE))</f>
        <v>1.2</v>
      </c>
      <c r="E2">
        <f>VALUE(HLOOKUP(E$1,原始数据!$C:$DL,ROW(D2),FALSE))</f>
        <v>82.62</v>
      </c>
      <c r="F2">
        <f>VALUE(HLOOKUP(F$1,原始数据!$C:$DL,ROW(E2),FALSE))</f>
        <v>7.4819999999999998E-2</v>
      </c>
      <c r="G2">
        <f>VALUE(HLOOKUP(G$1,原始数据!$C:$DL,ROW(F2),FALSE))</f>
        <v>0</v>
      </c>
      <c r="H2">
        <f>VALUE(HLOOKUP(H$1,原始数据!$C:$DL,ROW(G2),FALSE))</f>
        <v>62</v>
      </c>
      <c r="I2">
        <f>VALUE(HLOOKUP(I$1,原始数据!$C:$DL,ROW(H2),FALSE))</f>
        <v>1</v>
      </c>
      <c r="J2">
        <f>VALUE(HLOOKUP(J$1,原始数据!$C:$DL,ROW(I2),FALSE))</f>
        <v>26</v>
      </c>
      <c r="K2">
        <f>VALUE(HLOOKUP(K$1,原始数据!$C:$DL,ROW(J2),FALSE))</f>
        <v>0.45</v>
      </c>
    </row>
    <row r="3" spans="1:11" x14ac:dyDescent="0.2">
      <c r="A3" s="5">
        <f>VALUE(原始数据!A3)</f>
        <v>44309.041666666664</v>
      </c>
      <c r="B3">
        <f>VALUE(HLOOKUP(B$1,原始数据!$C:$DL,ROW(A3),FALSE))</f>
        <v>11.69</v>
      </c>
      <c r="C3">
        <f>VALUE(HLOOKUP(C$1,原始数据!$C:$DL,ROW(B3),FALSE))</f>
        <v>83.46</v>
      </c>
      <c r="D3">
        <f>VALUE(HLOOKUP(D$1,原始数据!$C:$DL,ROW(C3),FALSE))</f>
        <v>0.71</v>
      </c>
      <c r="E3">
        <f>VALUE(HLOOKUP(E$1,原始数据!$C:$DL,ROW(D3),FALSE))</f>
        <v>156.22</v>
      </c>
      <c r="F3">
        <f>VALUE(HLOOKUP(F$1,原始数据!$C:$DL,ROW(E3),FALSE))</f>
        <v>7.5870000000000007E-2</v>
      </c>
      <c r="G3">
        <f>VALUE(HLOOKUP(G$1,原始数据!$C:$DL,ROW(F3),FALSE))</f>
        <v>0</v>
      </c>
      <c r="H3">
        <f>VALUE(HLOOKUP(H$1,原始数据!$C:$DL,ROW(G3),FALSE))</f>
        <v>63</v>
      </c>
      <c r="I3">
        <f>VALUE(HLOOKUP(I$1,原始数据!$C:$DL,ROW(H3),FALSE))</f>
        <v>1</v>
      </c>
      <c r="J3">
        <f>VALUE(HLOOKUP(J$1,原始数据!$C:$DL,ROW(I3),FALSE))</f>
        <v>23</v>
      </c>
      <c r="K3">
        <f>VALUE(HLOOKUP(K$1,原始数据!$C:$DL,ROW(J3),FALSE))</f>
        <v>0.41</v>
      </c>
    </row>
    <row r="4" spans="1:11" x14ac:dyDescent="0.2">
      <c r="A4" s="5">
        <f>VALUE(原始数据!A4)</f>
        <v>44309.083333333336</v>
      </c>
      <c r="B4">
        <f>VALUE(HLOOKUP(B$1,原始数据!$C:$DL,ROW(A4),FALSE))</f>
        <v>11.29</v>
      </c>
      <c r="C4">
        <f>VALUE(HLOOKUP(C$1,原始数据!$C:$DL,ROW(B4),FALSE))</f>
        <v>84.52</v>
      </c>
      <c r="D4">
        <f>VALUE(HLOOKUP(D$1,原始数据!$C:$DL,ROW(C4),FALSE))</f>
        <v>0.74</v>
      </c>
      <c r="E4">
        <f>VALUE(HLOOKUP(E$1,原始数据!$C:$DL,ROW(D4),FALSE))</f>
        <v>183.48</v>
      </c>
      <c r="F4">
        <f>VALUE(HLOOKUP(F$1,原始数据!$C:$DL,ROW(E4),FALSE))</f>
        <v>7.4609999999999996E-2</v>
      </c>
      <c r="G4">
        <f>VALUE(HLOOKUP(G$1,原始数据!$C:$DL,ROW(F4),FALSE))</f>
        <v>0</v>
      </c>
      <c r="H4">
        <f>VALUE(HLOOKUP(H$1,原始数据!$C:$DL,ROW(G4),FALSE))</f>
        <v>42</v>
      </c>
      <c r="I4">
        <f>VALUE(HLOOKUP(I$1,原始数据!$C:$DL,ROW(H4),FALSE))</f>
        <v>3</v>
      </c>
      <c r="J4">
        <f>VALUE(HLOOKUP(J$1,原始数据!$C:$DL,ROW(I4),FALSE))</f>
        <v>34</v>
      </c>
      <c r="K4">
        <f>VALUE(HLOOKUP(K$1,原始数据!$C:$DL,ROW(J4),FALSE))</f>
        <v>0.39</v>
      </c>
    </row>
    <row r="5" spans="1:11" x14ac:dyDescent="0.2">
      <c r="A5" s="5">
        <f>VALUE(原始数据!A5)</f>
        <v>44309.125</v>
      </c>
      <c r="B5">
        <f>VALUE(HLOOKUP(B$1,原始数据!$C:$DL,ROW(A5),FALSE))</f>
        <v>10.74</v>
      </c>
      <c r="C5">
        <f>VALUE(HLOOKUP(C$1,原始数据!$C:$DL,ROW(B5),FALSE))</f>
        <v>87.06</v>
      </c>
      <c r="D5">
        <f>VALUE(HLOOKUP(D$1,原始数据!$C:$DL,ROW(C5),FALSE))</f>
        <v>0.86</v>
      </c>
      <c r="E5">
        <f>VALUE(HLOOKUP(E$1,原始数据!$C:$DL,ROW(D5),FALSE))</f>
        <v>215.72</v>
      </c>
      <c r="F5">
        <f>VALUE(HLOOKUP(F$1,原始数据!$C:$DL,ROW(E5),FALSE))</f>
        <v>7.4440000000000006E-2</v>
      </c>
      <c r="G5">
        <f>VALUE(HLOOKUP(G$1,原始数据!$C:$DL,ROW(F5),FALSE))</f>
        <v>0</v>
      </c>
      <c r="H5">
        <f>VALUE(HLOOKUP(H$1,原始数据!$C:$DL,ROW(G5),FALSE))</f>
        <v>23</v>
      </c>
      <c r="I5">
        <f>VALUE(HLOOKUP(I$1,原始数据!$C:$DL,ROW(H5),FALSE))</f>
        <v>6</v>
      </c>
      <c r="J5">
        <f>VALUE(HLOOKUP(J$1,原始数据!$C:$DL,ROW(I5),FALSE))</f>
        <v>50</v>
      </c>
      <c r="K5">
        <f>VALUE(HLOOKUP(K$1,原始数据!$C:$DL,ROW(J5),FALSE))</f>
        <v>0.36</v>
      </c>
    </row>
    <row r="6" spans="1:11" x14ac:dyDescent="0.2">
      <c r="A6" s="5">
        <f>VALUE(原始数据!A6)</f>
        <v>44309.166666666664</v>
      </c>
      <c r="B6">
        <f>VALUE(HLOOKUP(B$1,原始数据!$C:$DL,ROW(A6),FALSE))</f>
        <v>10.93</v>
      </c>
      <c r="C6">
        <f>VALUE(HLOOKUP(C$1,原始数据!$C:$DL,ROW(B6),FALSE))</f>
        <v>84.74</v>
      </c>
      <c r="D6">
        <f>VALUE(HLOOKUP(D$1,原始数据!$C:$DL,ROW(C6),FALSE))</f>
        <v>1.1499999999999999</v>
      </c>
      <c r="E6">
        <f>VALUE(HLOOKUP(E$1,原始数据!$C:$DL,ROW(D6),FALSE))</f>
        <v>223.45</v>
      </c>
      <c r="F6">
        <f>VALUE(HLOOKUP(F$1,原始数据!$C:$DL,ROW(E6),FALSE))</f>
        <v>7.6009999999999994E-2</v>
      </c>
      <c r="G6">
        <f>VALUE(HLOOKUP(G$1,原始数据!$C:$DL,ROW(F6),FALSE))</f>
        <v>0</v>
      </c>
      <c r="H6">
        <f>VALUE(HLOOKUP(H$1,原始数据!$C:$DL,ROW(G6),FALSE))</f>
        <v>64</v>
      </c>
      <c r="I6">
        <f>VALUE(HLOOKUP(I$1,原始数据!$C:$DL,ROW(H6),FALSE))</f>
        <v>1</v>
      </c>
      <c r="J6">
        <f>VALUE(HLOOKUP(J$1,原始数据!$C:$DL,ROW(I6),FALSE))</f>
        <v>21</v>
      </c>
      <c r="K6">
        <f>VALUE(HLOOKUP(K$1,原始数据!$C:$DL,ROW(J6),FALSE))</f>
        <v>0.39</v>
      </c>
    </row>
    <row r="7" spans="1:11" x14ac:dyDescent="0.2">
      <c r="A7" s="5">
        <f>VALUE(原始数据!A7)</f>
        <v>44309.208333333336</v>
      </c>
      <c r="B7">
        <f>VALUE(HLOOKUP(B$1,原始数据!$C:$DL,ROW(A7),FALSE))</f>
        <v>10.38</v>
      </c>
      <c r="C7">
        <f>VALUE(HLOOKUP(C$1,原始数据!$C:$DL,ROW(B7),FALSE))</f>
        <v>86.81</v>
      </c>
      <c r="D7">
        <f>VALUE(HLOOKUP(D$1,原始数据!$C:$DL,ROW(C7),FALSE))</f>
        <v>1.47</v>
      </c>
      <c r="E7">
        <f>VALUE(HLOOKUP(E$1,原始数据!$C:$DL,ROW(D7),FALSE))</f>
        <v>253.79</v>
      </c>
      <c r="F7">
        <f>VALUE(HLOOKUP(F$1,原始数据!$C:$DL,ROW(E7),FALSE))</f>
        <v>8.5470000000000004E-2</v>
      </c>
      <c r="G7">
        <f>VALUE(HLOOKUP(G$1,原始数据!$C:$DL,ROW(F7),FALSE))</f>
        <v>0</v>
      </c>
      <c r="H7">
        <f>VALUE(HLOOKUP(H$1,原始数据!$C:$DL,ROW(G7),FALSE))</f>
        <v>47</v>
      </c>
      <c r="I7">
        <f>VALUE(HLOOKUP(I$1,原始数据!$C:$DL,ROW(H7),FALSE))</f>
        <v>1</v>
      </c>
      <c r="J7">
        <f>VALUE(HLOOKUP(J$1,原始数据!$C:$DL,ROW(I7),FALSE))</f>
        <v>26</v>
      </c>
      <c r="K7">
        <f>VALUE(HLOOKUP(K$1,原始数据!$C:$DL,ROW(J7),FALSE))</f>
        <v>0.37</v>
      </c>
    </row>
    <row r="8" spans="1:11" x14ac:dyDescent="0.2">
      <c r="A8" s="5">
        <f>VALUE(原始数据!A8)</f>
        <v>44309.25</v>
      </c>
      <c r="B8">
        <f>VALUE(HLOOKUP(B$1,原始数据!$C:$DL,ROW(A8),FALSE))</f>
        <v>9.75</v>
      </c>
      <c r="C8">
        <f>VALUE(HLOOKUP(C$1,原始数据!$C:$DL,ROW(B8),FALSE))</f>
        <v>89.57</v>
      </c>
      <c r="D8">
        <f>VALUE(HLOOKUP(D$1,原始数据!$C:$DL,ROW(C8),FALSE))</f>
        <v>1.48</v>
      </c>
      <c r="E8">
        <f>VALUE(HLOOKUP(E$1,原始数据!$C:$DL,ROW(D8),FALSE))</f>
        <v>259.01</v>
      </c>
      <c r="F8">
        <f>VALUE(HLOOKUP(F$1,原始数据!$C:$DL,ROW(E8),FALSE))</f>
        <v>0.94828000000000001</v>
      </c>
      <c r="G8">
        <f>VALUE(HLOOKUP(G$1,原始数据!$C:$DL,ROW(F8),FALSE))</f>
        <v>0.22</v>
      </c>
      <c r="H8">
        <f>VALUE(HLOOKUP(H$1,原始数据!$C:$DL,ROW(G8),FALSE))</f>
        <v>25</v>
      </c>
      <c r="I8">
        <f>VALUE(HLOOKUP(I$1,原始数据!$C:$DL,ROW(H8),FALSE))</f>
        <v>2</v>
      </c>
      <c r="J8">
        <f>VALUE(HLOOKUP(J$1,原始数据!$C:$DL,ROW(I8),FALSE))</f>
        <v>33</v>
      </c>
      <c r="K8">
        <f>VALUE(HLOOKUP(K$1,原始数据!$C:$DL,ROW(J8),FALSE))</f>
        <v>0.36</v>
      </c>
    </row>
    <row r="9" spans="1:11" x14ac:dyDescent="0.2">
      <c r="A9" s="5">
        <f>VALUE(原始数据!A9)</f>
        <v>44309.291666666664</v>
      </c>
      <c r="B9">
        <f>VALUE(HLOOKUP(B$1,原始数据!$C:$DL,ROW(A9),FALSE))</f>
        <v>10.32</v>
      </c>
      <c r="C9">
        <f>VALUE(HLOOKUP(C$1,原始数据!$C:$DL,ROW(B9),FALSE))</f>
        <v>88.22</v>
      </c>
      <c r="D9">
        <f>VALUE(HLOOKUP(D$1,原始数据!$C:$DL,ROW(C9),FALSE))</f>
        <v>1.28</v>
      </c>
      <c r="E9">
        <f>VALUE(HLOOKUP(E$1,原始数据!$C:$DL,ROW(D9),FALSE))</f>
        <v>243.39</v>
      </c>
      <c r="F9">
        <f>VALUE(HLOOKUP(F$1,原始数据!$C:$DL,ROW(E9),FALSE))</f>
        <v>2.4845000000000002</v>
      </c>
      <c r="G9">
        <f>VALUE(HLOOKUP(G$1,原始数据!$C:$DL,ROW(F9),FALSE))</f>
        <v>4.4400000000000004</v>
      </c>
      <c r="H9">
        <f>VALUE(HLOOKUP(H$1,原始数据!$C:$DL,ROW(G9),FALSE))</f>
        <v>33</v>
      </c>
      <c r="I9">
        <f>VALUE(HLOOKUP(I$1,原始数据!$C:$DL,ROW(H9),FALSE))</f>
        <v>4</v>
      </c>
      <c r="J9">
        <f>VALUE(HLOOKUP(J$1,原始数据!$C:$DL,ROW(I9),FALSE))</f>
        <v>27</v>
      </c>
      <c r="K9">
        <f>VALUE(HLOOKUP(K$1,原始数据!$C:$DL,ROW(J9),FALSE))</f>
        <v>0.37</v>
      </c>
    </row>
    <row r="10" spans="1:11" x14ac:dyDescent="0.2">
      <c r="A10" s="5">
        <f>VALUE(原始数据!A10)</f>
        <v>44309.333333333336</v>
      </c>
      <c r="B10">
        <f>VALUE(HLOOKUP(B$1,原始数据!$C:$DL,ROW(A10),FALSE))</f>
        <v>12.53</v>
      </c>
      <c r="C10">
        <f>VALUE(HLOOKUP(C$1,原始数据!$C:$DL,ROW(B10),FALSE))</f>
        <v>81</v>
      </c>
      <c r="D10">
        <f>VALUE(HLOOKUP(D$1,原始数据!$C:$DL,ROW(C10),FALSE))</f>
        <v>1.1100000000000001</v>
      </c>
      <c r="E10">
        <f>VALUE(HLOOKUP(E$1,原始数据!$C:$DL,ROW(D10),FALSE))</f>
        <v>220.56</v>
      </c>
      <c r="F10">
        <f>VALUE(HLOOKUP(F$1,原始数据!$C:$DL,ROW(E10),FALSE))</f>
        <v>4.5651700000000002</v>
      </c>
      <c r="G10">
        <f>VALUE(HLOOKUP(G$1,原始数据!$C:$DL,ROW(F10),FALSE))</f>
        <v>11.49</v>
      </c>
      <c r="H10">
        <f>VALUE(HLOOKUP(H$1,原始数据!$C:$DL,ROW(G10),FALSE))</f>
        <v>50</v>
      </c>
      <c r="I10">
        <f>VALUE(HLOOKUP(I$1,原始数据!$C:$DL,ROW(H10),FALSE))</f>
        <v>3</v>
      </c>
      <c r="J10">
        <f>VALUE(HLOOKUP(J$1,原始数据!$C:$DL,ROW(I10),FALSE))</f>
        <v>20</v>
      </c>
      <c r="K10">
        <f>VALUE(HLOOKUP(K$1,原始数据!$C:$DL,ROW(J10),FALSE))</f>
        <v>0.43</v>
      </c>
    </row>
    <row r="11" spans="1:11" x14ac:dyDescent="0.2">
      <c r="A11" s="5">
        <f>VALUE(原始数据!A11)</f>
        <v>44309.375</v>
      </c>
      <c r="B11">
        <f>VALUE(HLOOKUP(B$1,原始数据!$C:$DL,ROW(A11),FALSE))</f>
        <v>15.39</v>
      </c>
      <c r="C11">
        <f>VALUE(HLOOKUP(C$1,原始数据!$C:$DL,ROW(B11),FALSE))</f>
        <v>71.97</v>
      </c>
      <c r="D11">
        <f>VALUE(HLOOKUP(D$1,原始数据!$C:$DL,ROW(C11),FALSE))</f>
        <v>1.69</v>
      </c>
      <c r="E11">
        <f>VALUE(HLOOKUP(E$1,原始数据!$C:$DL,ROW(D11),FALSE))</f>
        <v>162.02000000000001</v>
      </c>
      <c r="F11">
        <f>VALUE(HLOOKUP(F$1,原始数据!$C:$DL,ROW(E11),FALSE))</f>
        <v>5.0168400000000002</v>
      </c>
      <c r="G11">
        <f>VALUE(HLOOKUP(G$1,原始数据!$C:$DL,ROW(F11),FALSE))</f>
        <v>21.25</v>
      </c>
      <c r="H11">
        <f>VALUE(HLOOKUP(H$1,原始数据!$C:$DL,ROW(G11),FALSE))</f>
        <v>71</v>
      </c>
      <c r="I11">
        <f>VALUE(HLOOKUP(I$1,原始数据!$C:$DL,ROW(H11),FALSE))</f>
        <v>3</v>
      </c>
      <c r="J11">
        <f>VALUE(HLOOKUP(J$1,原始数据!$C:$DL,ROW(I11),FALSE))</f>
        <v>16</v>
      </c>
      <c r="K11">
        <f>VALUE(HLOOKUP(K$1,原始数据!$C:$DL,ROW(J11),FALSE))</f>
        <v>0.41</v>
      </c>
    </row>
    <row r="12" spans="1:11" x14ac:dyDescent="0.2">
      <c r="A12" s="5">
        <f>VALUE(原始数据!A12)</f>
        <v>44309.416666666664</v>
      </c>
      <c r="B12">
        <f>VALUE(HLOOKUP(B$1,原始数据!$C:$DL,ROW(A12),FALSE))</f>
        <v>16.77</v>
      </c>
      <c r="C12">
        <f>VALUE(HLOOKUP(C$1,原始数据!$C:$DL,ROW(B12),FALSE))</f>
        <v>65.22</v>
      </c>
      <c r="D12">
        <f>VALUE(HLOOKUP(D$1,原始数据!$C:$DL,ROW(C12),FALSE))</f>
        <v>2.0099999999999998</v>
      </c>
      <c r="E12">
        <f>VALUE(HLOOKUP(E$1,原始数据!$C:$DL,ROW(D12),FALSE))</f>
        <v>137.44999999999999</v>
      </c>
      <c r="F12">
        <f>VALUE(HLOOKUP(F$1,原始数据!$C:$DL,ROW(E12),FALSE))</f>
        <v>5.99932</v>
      </c>
      <c r="G12">
        <f>VALUE(HLOOKUP(G$1,原始数据!$C:$DL,ROW(F12),FALSE))</f>
        <v>25.32</v>
      </c>
      <c r="H12">
        <f>VALUE(HLOOKUP(H$1,原始数据!$C:$DL,ROW(G12),FALSE))</f>
        <v>99</v>
      </c>
      <c r="I12">
        <f>VALUE(HLOOKUP(I$1,原始数据!$C:$DL,ROW(H12),FALSE))</f>
        <v>2</v>
      </c>
      <c r="J12">
        <f>VALUE(HLOOKUP(J$1,原始数据!$C:$DL,ROW(I12),FALSE))</f>
        <v>10</v>
      </c>
      <c r="K12">
        <f>VALUE(HLOOKUP(K$1,原始数据!$C:$DL,ROW(J12),FALSE))</f>
        <v>0.39</v>
      </c>
    </row>
    <row r="13" spans="1:11" x14ac:dyDescent="0.2">
      <c r="A13" s="5">
        <f>VALUE(原始数据!A13)</f>
        <v>44309.458333333336</v>
      </c>
      <c r="B13">
        <f>VALUE(HLOOKUP(B$1,原始数据!$C:$DL,ROW(A13),FALSE))</f>
        <v>17.91</v>
      </c>
      <c r="C13">
        <f>VALUE(HLOOKUP(C$1,原始数据!$C:$DL,ROW(B13),FALSE))</f>
        <v>60.61</v>
      </c>
      <c r="D13">
        <f>VALUE(HLOOKUP(D$1,原始数据!$C:$DL,ROW(C13),FALSE))</f>
        <v>2.29</v>
      </c>
      <c r="E13">
        <f>VALUE(HLOOKUP(E$1,原始数据!$C:$DL,ROW(D13),FALSE))</f>
        <v>145.47</v>
      </c>
      <c r="F13">
        <f>VALUE(HLOOKUP(F$1,原始数据!$C:$DL,ROW(E13),FALSE))</f>
        <v>5.3867099999999999</v>
      </c>
      <c r="G13">
        <f>VALUE(HLOOKUP(G$1,原始数据!$C:$DL,ROW(F13),FALSE))</f>
        <v>34.64</v>
      </c>
      <c r="H13">
        <f>VALUE(HLOOKUP(H$1,原始数据!$C:$DL,ROW(G13),FALSE))</f>
        <v>107</v>
      </c>
      <c r="I13">
        <f>VALUE(HLOOKUP(I$1,原始数据!$C:$DL,ROW(H13),FALSE))</f>
        <v>2</v>
      </c>
      <c r="J13">
        <f>VALUE(HLOOKUP(J$1,原始数据!$C:$DL,ROW(I13),FALSE))</f>
        <v>9</v>
      </c>
      <c r="K13">
        <f>VALUE(HLOOKUP(K$1,原始数据!$C:$DL,ROW(J13),FALSE))</f>
        <v>0.43</v>
      </c>
    </row>
    <row r="14" spans="1:11" x14ac:dyDescent="0.2">
      <c r="A14" s="5">
        <f>VALUE(原始数据!A14)</f>
        <v>44309.5</v>
      </c>
      <c r="B14">
        <f>VALUE(HLOOKUP(B$1,原始数据!$C:$DL,ROW(A14),FALSE))</f>
        <v>18.75</v>
      </c>
      <c r="C14">
        <f>VALUE(HLOOKUP(C$1,原始数据!$C:$DL,ROW(B14),FALSE))</f>
        <v>57.78</v>
      </c>
      <c r="D14">
        <f>VALUE(HLOOKUP(D$1,原始数据!$C:$DL,ROW(C14),FALSE))</f>
        <v>2.44</v>
      </c>
      <c r="E14">
        <f>VALUE(HLOOKUP(E$1,原始数据!$C:$DL,ROW(D14),FALSE))</f>
        <v>154.68</v>
      </c>
      <c r="F14">
        <f>VALUE(HLOOKUP(F$1,原始数据!$C:$DL,ROW(E14),FALSE))</f>
        <v>5.09354</v>
      </c>
      <c r="G14">
        <f>VALUE(HLOOKUP(G$1,原始数据!$C:$DL,ROW(F14),FALSE))</f>
        <v>31.22</v>
      </c>
      <c r="H14">
        <f>VALUE(HLOOKUP(H$1,原始数据!$C:$DL,ROW(G14),FALSE))</f>
        <v>114</v>
      </c>
      <c r="I14">
        <f>VALUE(HLOOKUP(I$1,原始数据!$C:$DL,ROW(H14),FALSE))</f>
        <v>2</v>
      </c>
      <c r="J14">
        <f>VALUE(HLOOKUP(J$1,原始数据!$C:$DL,ROW(I14),FALSE))</f>
        <v>8</v>
      </c>
      <c r="K14">
        <f>VALUE(HLOOKUP(K$1,原始数据!$C:$DL,ROW(J14),FALSE))</f>
        <v>0.56999999999999995</v>
      </c>
    </row>
    <row r="15" spans="1:11" x14ac:dyDescent="0.2">
      <c r="A15" s="5">
        <f>VALUE(原始数据!A15)</f>
        <v>44309.541666666664</v>
      </c>
      <c r="B15">
        <f>VALUE(HLOOKUP(B$1,原始数据!$C:$DL,ROW(A15),FALSE))</f>
        <v>18.86</v>
      </c>
      <c r="C15">
        <f>VALUE(HLOOKUP(C$1,原始数据!$C:$DL,ROW(B15),FALSE))</f>
        <v>57.86</v>
      </c>
      <c r="D15">
        <f>VALUE(HLOOKUP(D$1,原始数据!$C:$DL,ROW(C15),FALSE))</f>
        <v>2.96</v>
      </c>
      <c r="E15">
        <f>VALUE(HLOOKUP(E$1,原始数据!$C:$DL,ROW(D15),FALSE))</f>
        <v>95.47</v>
      </c>
      <c r="F15">
        <f>VALUE(HLOOKUP(F$1,原始数据!$C:$DL,ROW(E15),FALSE))</f>
        <v>4.3216099999999997</v>
      </c>
      <c r="G15">
        <f>VALUE(HLOOKUP(G$1,原始数据!$C:$DL,ROW(F15),FALSE))</f>
        <v>29.29</v>
      </c>
      <c r="H15">
        <f>VALUE(HLOOKUP(H$1,原始数据!$C:$DL,ROW(G15),FALSE))</f>
        <v>119</v>
      </c>
      <c r="I15">
        <f>VALUE(HLOOKUP(I$1,原始数据!$C:$DL,ROW(H15),FALSE))</f>
        <v>1</v>
      </c>
      <c r="J15">
        <f>VALUE(HLOOKUP(J$1,原始数据!$C:$DL,ROW(I15),FALSE))</f>
        <v>8</v>
      </c>
      <c r="K15">
        <f>VALUE(HLOOKUP(K$1,原始数据!$C:$DL,ROW(J15),FALSE))</f>
        <v>0.65</v>
      </c>
    </row>
    <row r="16" spans="1:11" x14ac:dyDescent="0.2">
      <c r="A16" s="5">
        <f>VALUE(原始数据!A16)</f>
        <v>44309.583333333336</v>
      </c>
      <c r="B16">
        <f>VALUE(HLOOKUP(B$1,原始数据!$C:$DL,ROW(A16),FALSE))</f>
        <v>18.16</v>
      </c>
      <c r="C16">
        <f>VALUE(HLOOKUP(C$1,原始数据!$C:$DL,ROW(B16),FALSE))</f>
        <v>59.41</v>
      </c>
      <c r="D16">
        <f>VALUE(HLOOKUP(D$1,原始数据!$C:$DL,ROW(C16),FALSE))</f>
        <v>2.83</v>
      </c>
      <c r="E16">
        <f>VALUE(HLOOKUP(E$1,原始数据!$C:$DL,ROW(D16),FALSE))</f>
        <v>92.2</v>
      </c>
      <c r="F16">
        <f>VALUE(HLOOKUP(F$1,原始数据!$C:$DL,ROW(E16),FALSE))</f>
        <v>2.97241</v>
      </c>
      <c r="G16">
        <f>VALUE(HLOOKUP(G$1,原始数据!$C:$DL,ROW(F16),FALSE))</f>
        <v>24.47</v>
      </c>
      <c r="H16">
        <f>VALUE(HLOOKUP(H$1,原始数据!$C:$DL,ROW(G16),FALSE))</f>
        <v>108</v>
      </c>
      <c r="I16">
        <f>VALUE(HLOOKUP(I$1,原始数据!$C:$DL,ROW(H16),FALSE))</f>
        <v>2</v>
      </c>
      <c r="J16">
        <f>VALUE(HLOOKUP(J$1,原始数据!$C:$DL,ROW(I16),FALSE))</f>
        <v>9</v>
      </c>
      <c r="K16">
        <f>VALUE(HLOOKUP(K$1,原始数据!$C:$DL,ROW(J16),FALSE))</f>
        <v>0.51</v>
      </c>
    </row>
    <row r="17" spans="1:11" x14ac:dyDescent="0.2">
      <c r="A17" s="5">
        <f>VALUE(原始数据!A17)</f>
        <v>44309.625</v>
      </c>
      <c r="B17">
        <f>VALUE(HLOOKUP(B$1,原始数据!$C:$DL,ROW(A17),FALSE))</f>
        <v>17.64</v>
      </c>
      <c r="C17">
        <f>VALUE(HLOOKUP(C$1,原始数据!$C:$DL,ROW(B17),FALSE))</f>
        <v>61.83</v>
      </c>
      <c r="D17">
        <f>VALUE(HLOOKUP(D$1,原始数据!$C:$DL,ROW(C17),FALSE))</f>
        <v>2.77</v>
      </c>
      <c r="E17">
        <f>VALUE(HLOOKUP(E$1,原始数据!$C:$DL,ROW(D17),FALSE))</f>
        <v>66.37</v>
      </c>
      <c r="F17">
        <f>VALUE(HLOOKUP(F$1,原始数据!$C:$DL,ROW(E17),FALSE))</f>
        <v>1.3687400000000001</v>
      </c>
      <c r="G17">
        <f>VALUE(HLOOKUP(G$1,原始数据!$C:$DL,ROW(F17),FALSE))</f>
        <v>16.440000000000001</v>
      </c>
      <c r="H17">
        <f>VALUE(HLOOKUP(H$1,原始数据!$C:$DL,ROW(G17),FALSE))</f>
        <v>105</v>
      </c>
      <c r="I17">
        <f>VALUE(HLOOKUP(I$1,原始数据!$C:$DL,ROW(H17),FALSE))</f>
        <v>2</v>
      </c>
      <c r="J17">
        <f>VALUE(HLOOKUP(J$1,原始数据!$C:$DL,ROW(I17),FALSE))</f>
        <v>10</v>
      </c>
      <c r="K17">
        <f>VALUE(HLOOKUP(K$1,原始数据!$C:$DL,ROW(J17),FALSE))</f>
        <v>0.45</v>
      </c>
    </row>
    <row r="18" spans="1:11" x14ac:dyDescent="0.2">
      <c r="A18" s="5">
        <f>VALUE(原始数据!A18)</f>
        <v>44309.666666666664</v>
      </c>
      <c r="B18">
        <f>VALUE(HLOOKUP(B$1,原始数据!$C:$DL,ROW(A18),FALSE))</f>
        <v>16.84</v>
      </c>
      <c r="C18">
        <f>VALUE(HLOOKUP(C$1,原始数据!$C:$DL,ROW(B18),FALSE))</f>
        <v>65.040000000000006</v>
      </c>
      <c r="D18">
        <f>VALUE(HLOOKUP(D$1,原始数据!$C:$DL,ROW(C18),FALSE))</f>
        <v>3.34</v>
      </c>
      <c r="E18">
        <f>VALUE(HLOOKUP(E$1,原始数据!$C:$DL,ROW(D18),FALSE))</f>
        <v>85.24</v>
      </c>
      <c r="F18">
        <f>VALUE(HLOOKUP(F$1,原始数据!$C:$DL,ROW(E18),FALSE))</f>
        <v>2.6875200000000001</v>
      </c>
      <c r="G18">
        <f>VALUE(HLOOKUP(G$1,原始数据!$C:$DL,ROW(F18),FALSE))</f>
        <v>7.71</v>
      </c>
      <c r="H18">
        <f>VALUE(HLOOKUP(H$1,原始数据!$C:$DL,ROW(G18),FALSE))</f>
        <v>105</v>
      </c>
      <c r="I18">
        <f>VALUE(HLOOKUP(I$1,原始数据!$C:$DL,ROW(H18),FALSE))</f>
        <v>1</v>
      </c>
      <c r="J18">
        <f>VALUE(HLOOKUP(J$1,原始数据!$C:$DL,ROW(I18),FALSE))</f>
        <v>12</v>
      </c>
      <c r="K18">
        <f>VALUE(HLOOKUP(K$1,原始数据!$C:$DL,ROW(J18),FALSE))</f>
        <v>0.42</v>
      </c>
    </row>
    <row r="19" spans="1:11" x14ac:dyDescent="0.2">
      <c r="A19" s="5">
        <f>VALUE(原始数据!A19)</f>
        <v>44309.708333333336</v>
      </c>
      <c r="B19">
        <f>VALUE(HLOOKUP(B$1,原始数据!$C:$DL,ROW(A19),FALSE))</f>
        <v>16.45</v>
      </c>
      <c r="C19">
        <f>VALUE(HLOOKUP(C$1,原始数据!$C:$DL,ROW(B19),FALSE))</f>
        <v>67.66</v>
      </c>
      <c r="D19">
        <f>VALUE(HLOOKUP(D$1,原始数据!$C:$DL,ROW(C19),FALSE))</f>
        <v>3.45</v>
      </c>
      <c r="E19">
        <f>VALUE(HLOOKUP(E$1,原始数据!$C:$DL,ROW(D19),FALSE))</f>
        <v>72.97</v>
      </c>
      <c r="F19">
        <f>VALUE(HLOOKUP(F$1,原始数据!$C:$DL,ROW(E19),FALSE))</f>
        <v>0.62483999999999995</v>
      </c>
      <c r="G19">
        <f>VALUE(HLOOKUP(G$1,原始数据!$C:$DL,ROW(F19),FALSE))</f>
        <v>12.97</v>
      </c>
      <c r="H19">
        <f>VALUE(HLOOKUP(H$1,原始数据!$C:$DL,ROW(G19),FALSE))</f>
        <v>97</v>
      </c>
      <c r="I19">
        <f>VALUE(HLOOKUP(I$1,原始数据!$C:$DL,ROW(H19),FALSE))</f>
        <v>2</v>
      </c>
      <c r="J19">
        <f>VALUE(HLOOKUP(J$1,原始数据!$C:$DL,ROW(I19),FALSE))</f>
        <v>14</v>
      </c>
      <c r="K19">
        <f>VALUE(HLOOKUP(K$1,原始数据!$C:$DL,ROW(J19),FALSE))</f>
        <v>0.37</v>
      </c>
    </row>
    <row r="20" spans="1:11" x14ac:dyDescent="0.2">
      <c r="A20" s="5">
        <f>VALUE(原始数据!A20)</f>
        <v>44309.75</v>
      </c>
      <c r="B20">
        <f>VALUE(HLOOKUP(B$1,原始数据!$C:$DL,ROW(A20),FALSE))</f>
        <v>14.89</v>
      </c>
      <c r="C20">
        <f>VALUE(HLOOKUP(C$1,原始数据!$C:$DL,ROW(B20),FALSE))</f>
        <v>71.98</v>
      </c>
      <c r="D20">
        <f>VALUE(HLOOKUP(D$1,原始数据!$C:$DL,ROW(C20),FALSE))</f>
        <v>3.14</v>
      </c>
      <c r="E20">
        <f>VALUE(HLOOKUP(E$1,原始数据!$C:$DL,ROW(D20),FALSE))</f>
        <v>60.99</v>
      </c>
      <c r="F20">
        <f>VALUE(HLOOKUP(F$1,原始数据!$C:$DL,ROW(E20),FALSE))</f>
        <v>9.8970000000000002E-2</v>
      </c>
      <c r="G20">
        <f>VALUE(HLOOKUP(G$1,原始数据!$C:$DL,ROW(F20),FALSE))</f>
        <v>3.14</v>
      </c>
      <c r="H20">
        <f>VALUE(HLOOKUP(H$1,原始数据!$C:$DL,ROW(G20),FALSE))</f>
        <v>111</v>
      </c>
      <c r="I20">
        <f>VALUE(HLOOKUP(I$1,原始数据!$C:$DL,ROW(H20),FALSE))</f>
        <v>1</v>
      </c>
      <c r="J20">
        <f>VALUE(HLOOKUP(J$1,原始数据!$C:$DL,ROW(I20),FALSE))</f>
        <v>12</v>
      </c>
      <c r="K20">
        <f>VALUE(HLOOKUP(K$1,原始数据!$C:$DL,ROW(J20),FALSE))</f>
        <v>0.39</v>
      </c>
    </row>
    <row r="21" spans="1:11" x14ac:dyDescent="0.2">
      <c r="A21" s="5">
        <f>VALUE(原始数据!A21)</f>
        <v>44309.791666666664</v>
      </c>
      <c r="B21">
        <f>VALUE(HLOOKUP(B$1,原始数据!$C:$DL,ROW(A21),FALSE))</f>
        <v>14.04</v>
      </c>
      <c r="C21">
        <f>VALUE(HLOOKUP(C$1,原始数据!$C:$DL,ROW(B21),FALSE))</f>
        <v>75.86</v>
      </c>
      <c r="D21">
        <f>VALUE(HLOOKUP(D$1,原始数据!$C:$DL,ROW(C21),FALSE))</f>
        <v>2.58</v>
      </c>
      <c r="E21">
        <f>VALUE(HLOOKUP(E$1,原始数据!$C:$DL,ROW(D21),FALSE))</f>
        <v>83.17</v>
      </c>
      <c r="F21">
        <f>VALUE(HLOOKUP(F$1,原始数据!$C:$DL,ROW(E21),FALSE))</f>
        <v>6.6930000000000003E-2</v>
      </c>
      <c r="G21">
        <f>VALUE(HLOOKUP(G$1,原始数据!$C:$DL,ROW(F21),FALSE))</f>
        <v>0.46</v>
      </c>
      <c r="H21">
        <f>VALUE(HLOOKUP(H$1,原始数据!$C:$DL,ROW(G21),FALSE))</f>
        <v>112</v>
      </c>
      <c r="I21">
        <f>VALUE(HLOOKUP(I$1,原始数据!$C:$DL,ROW(H21),FALSE))</f>
        <v>1</v>
      </c>
      <c r="J21">
        <f>VALUE(HLOOKUP(J$1,原始数据!$C:$DL,ROW(I21),FALSE))</f>
        <v>12</v>
      </c>
      <c r="K21">
        <f>VALUE(HLOOKUP(K$1,原始数据!$C:$DL,ROW(J21),FALSE))</f>
        <v>0.4</v>
      </c>
    </row>
    <row r="22" spans="1:11" x14ac:dyDescent="0.2">
      <c r="A22" s="5">
        <f>VALUE(原始数据!A22)</f>
        <v>44309.833333333336</v>
      </c>
      <c r="B22">
        <f>VALUE(HLOOKUP(B$1,原始数据!$C:$DL,ROW(A22),FALSE))</f>
        <v>13.67</v>
      </c>
      <c r="C22">
        <f>VALUE(HLOOKUP(C$1,原始数据!$C:$DL,ROW(B22),FALSE))</f>
        <v>79.03</v>
      </c>
      <c r="D22">
        <f>VALUE(HLOOKUP(D$1,原始数据!$C:$DL,ROW(C22),FALSE))</f>
        <v>2.68</v>
      </c>
      <c r="E22">
        <f>VALUE(HLOOKUP(E$1,原始数据!$C:$DL,ROW(D22),FALSE))</f>
        <v>78.010000000000005</v>
      </c>
      <c r="F22">
        <f>VALUE(HLOOKUP(F$1,原始数据!$C:$DL,ROW(E22),FALSE))</f>
        <v>6.8729999999999999E-2</v>
      </c>
      <c r="G22">
        <f>VALUE(HLOOKUP(G$1,原始数据!$C:$DL,ROW(F22),FALSE))</f>
        <v>0</v>
      </c>
      <c r="H22">
        <f>VALUE(HLOOKUP(H$1,原始数据!$C:$DL,ROW(G22),FALSE))</f>
        <v>113</v>
      </c>
      <c r="I22">
        <f>VALUE(HLOOKUP(I$1,原始数据!$C:$DL,ROW(H22),FALSE))</f>
        <v>1</v>
      </c>
      <c r="J22">
        <f>VALUE(HLOOKUP(J$1,原始数据!$C:$DL,ROW(I22),FALSE))</f>
        <v>11</v>
      </c>
      <c r="K22">
        <f>VALUE(HLOOKUP(K$1,原始数据!$C:$DL,ROW(J22),FALSE))</f>
        <v>0.41</v>
      </c>
    </row>
    <row r="23" spans="1:11" x14ac:dyDescent="0.2">
      <c r="A23" s="5">
        <f>VALUE(原始数据!A23)</f>
        <v>44309.875</v>
      </c>
      <c r="B23">
        <f>VALUE(HLOOKUP(B$1,原始数据!$C:$DL,ROW(A23),FALSE))</f>
        <v>13.51</v>
      </c>
      <c r="C23">
        <f>VALUE(HLOOKUP(C$1,原始数据!$C:$DL,ROW(B23),FALSE))</f>
        <v>81.010000000000005</v>
      </c>
      <c r="D23">
        <f>VALUE(HLOOKUP(D$1,原始数据!$C:$DL,ROW(C23),FALSE))</f>
        <v>2.3199999999999998</v>
      </c>
      <c r="E23">
        <f>VALUE(HLOOKUP(E$1,原始数据!$C:$DL,ROW(D23),FALSE))</f>
        <v>85.98</v>
      </c>
      <c r="F23">
        <f>VALUE(HLOOKUP(F$1,原始数据!$C:$DL,ROW(E23),FALSE))</f>
        <v>7.2669999999999998E-2</v>
      </c>
      <c r="G23">
        <f>VALUE(HLOOKUP(G$1,原始数据!$C:$DL,ROW(F23),FALSE))</f>
        <v>0</v>
      </c>
      <c r="H23">
        <f>VALUE(HLOOKUP(H$1,原始数据!$C:$DL,ROW(G23),FALSE))</f>
        <v>109</v>
      </c>
      <c r="I23">
        <f>VALUE(HLOOKUP(I$1,原始数据!$C:$DL,ROW(H23),FALSE))</f>
        <v>1</v>
      </c>
      <c r="J23">
        <f>VALUE(HLOOKUP(J$1,原始数据!$C:$DL,ROW(I23),FALSE))</f>
        <v>13</v>
      </c>
      <c r="K23">
        <f>VALUE(HLOOKUP(K$1,原始数据!$C:$DL,ROW(J23),FALSE))</f>
        <v>0.44</v>
      </c>
    </row>
    <row r="24" spans="1:11" x14ac:dyDescent="0.2">
      <c r="A24" s="5">
        <f>VALUE(原始数据!A24)</f>
        <v>44309.916666666664</v>
      </c>
      <c r="B24">
        <f>VALUE(HLOOKUP(B$1,原始数据!$C:$DL,ROW(A24),FALSE))</f>
        <v>13.33</v>
      </c>
      <c r="C24">
        <f>VALUE(HLOOKUP(C$1,原始数据!$C:$DL,ROW(B24),FALSE))</f>
        <v>82.47</v>
      </c>
      <c r="D24">
        <f>VALUE(HLOOKUP(D$1,原始数据!$C:$DL,ROW(C24),FALSE))</f>
        <v>2.2400000000000002</v>
      </c>
      <c r="E24">
        <f>VALUE(HLOOKUP(E$1,原始数据!$C:$DL,ROW(D24),FALSE))</f>
        <v>86.35</v>
      </c>
      <c r="F24">
        <f>VALUE(HLOOKUP(F$1,原始数据!$C:$DL,ROW(E24),FALSE))</f>
        <v>6.9330000000000003E-2</v>
      </c>
      <c r="G24">
        <f>VALUE(HLOOKUP(G$1,原始数据!$C:$DL,ROW(F24),FALSE))</f>
        <v>0</v>
      </c>
      <c r="H24">
        <f>VALUE(HLOOKUP(H$1,原始数据!$C:$DL,ROW(G24),FALSE))</f>
        <v>107</v>
      </c>
      <c r="I24">
        <f>VALUE(HLOOKUP(I$1,原始数据!$C:$DL,ROW(H24),FALSE))</f>
        <v>1</v>
      </c>
      <c r="J24">
        <f>VALUE(HLOOKUP(J$1,原始数据!$C:$DL,ROW(I24),FALSE))</f>
        <v>13</v>
      </c>
      <c r="K24">
        <f>VALUE(HLOOKUP(K$1,原始数据!$C:$DL,ROW(J24),FALSE))</f>
        <v>0.46</v>
      </c>
    </row>
    <row r="25" spans="1:11" x14ac:dyDescent="0.2">
      <c r="A25" s="5">
        <f>VALUE(原始数据!A25)</f>
        <v>44309.958333333336</v>
      </c>
      <c r="B25">
        <f>VALUE(HLOOKUP(B$1,原始数据!$C:$DL,ROW(A25),FALSE))</f>
        <v>13.38</v>
      </c>
      <c r="C25">
        <f>VALUE(HLOOKUP(C$1,原始数据!$C:$DL,ROW(B25),FALSE))</f>
        <v>81.099999999999994</v>
      </c>
      <c r="D25">
        <f>VALUE(HLOOKUP(D$1,原始数据!$C:$DL,ROW(C25),FALSE))</f>
        <v>1.66</v>
      </c>
      <c r="E25">
        <f>VALUE(HLOOKUP(E$1,原始数据!$C:$DL,ROW(D25),FALSE))</f>
        <v>131.27000000000001</v>
      </c>
      <c r="F25">
        <f>VALUE(HLOOKUP(F$1,原始数据!$C:$DL,ROW(E25),FALSE))</f>
        <v>6.8909999999999999E-2</v>
      </c>
      <c r="G25">
        <f>VALUE(HLOOKUP(G$1,原始数据!$C:$DL,ROW(F25),FALSE))</f>
        <v>0</v>
      </c>
      <c r="H25">
        <f>VALUE(HLOOKUP(H$1,原始数据!$C:$DL,ROW(G25),FALSE))</f>
        <v>103</v>
      </c>
      <c r="I25">
        <f>VALUE(HLOOKUP(I$1,原始数据!$C:$DL,ROW(H25),FALSE))</f>
        <v>1</v>
      </c>
      <c r="J25">
        <f>VALUE(HLOOKUP(J$1,原始数据!$C:$DL,ROW(I25),FALSE))</f>
        <v>16</v>
      </c>
      <c r="K25">
        <f>VALUE(HLOOKUP(K$1,原始数据!$C:$DL,ROW(J25),FALSE))</f>
        <v>0.5</v>
      </c>
    </row>
    <row r="26" spans="1:11" x14ac:dyDescent="0.2">
      <c r="A26" s="5">
        <f>VALUE(原始数据!A26)</f>
        <v>44310</v>
      </c>
      <c r="B26">
        <f>VALUE(HLOOKUP(B$1,原始数据!$C:$DL,ROW(A26),FALSE))</f>
        <v>13.74</v>
      </c>
      <c r="C26">
        <f>VALUE(HLOOKUP(C$1,原始数据!$C:$DL,ROW(B26),FALSE))</f>
        <v>79.260000000000005</v>
      </c>
      <c r="D26">
        <f>VALUE(HLOOKUP(D$1,原始数据!$C:$DL,ROW(C26),FALSE))</f>
        <v>1.18</v>
      </c>
      <c r="E26">
        <f>VALUE(HLOOKUP(E$1,原始数据!$C:$DL,ROW(D26),FALSE))</f>
        <v>180.21</v>
      </c>
      <c r="F26">
        <f>VALUE(HLOOKUP(F$1,原始数据!$C:$DL,ROW(E26),FALSE))</f>
        <v>6.8430000000000005E-2</v>
      </c>
      <c r="G26">
        <f>VALUE(HLOOKUP(G$1,原始数据!$C:$DL,ROW(F26),FALSE))</f>
        <v>0</v>
      </c>
      <c r="H26">
        <f>VALUE(HLOOKUP(H$1,原始数据!$C:$DL,ROW(G26),FALSE))</f>
        <v>100</v>
      </c>
      <c r="I26">
        <f>VALUE(HLOOKUP(I$1,原始数据!$C:$DL,ROW(H26),FALSE))</f>
        <v>1</v>
      </c>
      <c r="J26">
        <f>VALUE(HLOOKUP(J$1,原始数据!$C:$DL,ROW(I26),FALSE))</f>
        <v>15</v>
      </c>
      <c r="K26">
        <f>VALUE(HLOOKUP(K$1,原始数据!$C:$DL,ROW(J26),FALSE))</f>
        <v>0.49</v>
      </c>
    </row>
    <row r="27" spans="1:11" x14ac:dyDescent="0.2">
      <c r="A27" s="5">
        <f>VALUE(原始数据!A27)</f>
        <v>44310.041666666664</v>
      </c>
      <c r="B27">
        <f>VALUE(HLOOKUP(B$1,原始数据!$C:$DL,ROW(A27),FALSE))</f>
        <v>13.77</v>
      </c>
      <c r="C27">
        <f>VALUE(HLOOKUP(C$1,原始数据!$C:$DL,ROW(B27),FALSE))</f>
        <v>78.31</v>
      </c>
      <c r="D27">
        <f>VALUE(HLOOKUP(D$1,原始数据!$C:$DL,ROW(C27),FALSE))</f>
        <v>1.18</v>
      </c>
      <c r="E27">
        <f>VALUE(HLOOKUP(E$1,原始数据!$C:$DL,ROW(D27),FALSE))</f>
        <v>168.59</v>
      </c>
      <c r="F27">
        <f>VALUE(HLOOKUP(F$1,原始数据!$C:$DL,ROW(E27),FALSE))</f>
        <v>6.9779999999999995E-2</v>
      </c>
      <c r="G27">
        <f>VALUE(HLOOKUP(G$1,原始数据!$C:$DL,ROW(F27),FALSE))</f>
        <v>0</v>
      </c>
      <c r="H27">
        <f>VALUE(HLOOKUP(H$1,原始数据!$C:$DL,ROW(G27),FALSE))</f>
        <v>98</v>
      </c>
      <c r="I27">
        <f>VALUE(HLOOKUP(I$1,原始数据!$C:$DL,ROW(H27),FALSE))</f>
        <v>1</v>
      </c>
      <c r="J27">
        <f>VALUE(HLOOKUP(J$1,原始数据!$C:$DL,ROW(I27),FALSE))</f>
        <v>15</v>
      </c>
      <c r="K27">
        <f>VALUE(HLOOKUP(K$1,原始数据!$C:$DL,ROW(J27),FALSE))</f>
        <v>0.48</v>
      </c>
    </row>
    <row r="28" spans="1:11" x14ac:dyDescent="0.2">
      <c r="A28" s="5">
        <f>VALUE(原始数据!A28)</f>
        <v>44310.083333333336</v>
      </c>
      <c r="B28">
        <f>VALUE(HLOOKUP(B$1,原始数据!$C:$DL,ROW(A28),FALSE))</f>
        <v>13.23</v>
      </c>
      <c r="C28">
        <f>VALUE(HLOOKUP(C$1,原始数据!$C:$DL,ROW(B28),FALSE))</f>
        <v>80.7</v>
      </c>
      <c r="D28">
        <f>VALUE(HLOOKUP(D$1,原始数据!$C:$DL,ROW(C28),FALSE))</f>
        <v>1.29</v>
      </c>
      <c r="E28">
        <f>VALUE(HLOOKUP(E$1,原始数据!$C:$DL,ROW(D28),FALSE))</f>
        <v>216.57</v>
      </c>
      <c r="F28">
        <f>VALUE(HLOOKUP(F$1,原始数据!$C:$DL,ROW(E28),FALSE))</f>
        <v>7.2080000000000005E-2</v>
      </c>
      <c r="G28">
        <f>VALUE(HLOOKUP(G$1,原始数据!$C:$DL,ROW(F28),FALSE))</f>
        <v>0</v>
      </c>
      <c r="H28">
        <f>VALUE(HLOOKUP(H$1,原始数据!$C:$DL,ROW(G28),FALSE))</f>
        <v>82</v>
      </c>
      <c r="I28">
        <f>VALUE(HLOOKUP(I$1,原始数据!$C:$DL,ROW(H28),FALSE))</f>
        <v>1</v>
      </c>
      <c r="J28">
        <f>VALUE(HLOOKUP(J$1,原始数据!$C:$DL,ROW(I28),FALSE))</f>
        <v>17</v>
      </c>
      <c r="K28">
        <f>VALUE(HLOOKUP(K$1,原始数据!$C:$DL,ROW(J28),FALSE))</f>
        <v>0.47</v>
      </c>
    </row>
    <row r="29" spans="1:11" x14ac:dyDescent="0.2">
      <c r="A29" s="5">
        <f>VALUE(原始数据!A29)</f>
        <v>44310.125</v>
      </c>
      <c r="B29">
        <f>VALUE(HLOOKUP(B$1,原始数据!$C:$DL,ROW(A29),FALSE))</f>
        <v>12.43</v>
      </c>
      <c r="C29">
        <f>VALUE(HLOOKUP(C$1,原始数据!$C:$DL,ROW(B29),FALSE))</f>
        <v>83.83</v>
      </c>
      <c r="D29">
        <f>VALUE(HLOOKUP(D$1,原始数据!$C:$DL,ROW(C29),FALSE))</f>
        <v>1.19</v>
      </c>
      <c r="E29">
        <f>VALUE(HLOOKUP(E$1,原始数据!$C:$DL,ROW(D29),FALSE))</f>
        <v>224.19</v>
      </c>
      <c r="F29">
        <f>VALUE(HLOOKUP(F$1,原始数据!$C:$DL,ROW(E29),FALSE))</f>
        <v>7.2800000000000004E-2</v>
      </c>
      <c r="G29">
        <f>VALUE(HLOOKUP(G$1,原始数据!$C:$DL,ROW(F29),FALSE))</f>
        <v>0</v>
      </c>
      <c r="H29">
        <f>VALUE(HLOOKUP(H$1,原始数据!$C:$DL,ROW(G29),FALSE))</f>
        <v>71</v>
      </c>
      <c r="I29">
        <f>VALUE(HLOOKUP(I$1,原始数据!$C:$DL,ROW(H29),FALSE))</f>
        <v>1</v>
      </c>
      <c r="J29">
        <f>VALUE(HLOOKUP(J$1,原始数据!$C:$DL,ROW(I29),FALSE))</f>
        <v>19</v>
      </c>
      <c r="K29">
        <f>VALUE(HLOOKUP(K$1,原始数据!$C:$DL,ROW(J29),FALSE))</f>
        <v>0.45</v>
      </c>
    </row>
    <row r="30" spans="1:11" x14ac:dyDescent="0.2">
      <c r="A30" s="5">
        <f>VALUE(原始数据!A30)</f>
        <v>44310.166666666664</v>
      </c>
      <c r="B30">
        <f>VALUE(HLOOKUP(B$1,原始数据!$C:$DL,ROW(A30),FALSE))</f>
        <v>12.41</v>
      </c>
      <c r="C30">
        <f>VALUE(HLOOKUP(C$1,原始数据!$C:$DL,ROW(B30),FALSE))</f>
        <v>84.19</v>
      </c>
      <c r="D30">
        <f>VALUE(HLOOKUP(D$1,原始数据!$C:$DL,ROW(C30),FALSE))</f>
        <v>1.1599999999999999</v>
      </c>
      <c r="E30">
        <f>VALUE(HLOOKUP(E$1,原始数据!$C:$DL,ROW(D30),FALSE))</f>
        <v>210.29</v>
      </c>
      <c r="F30">
        <f>VALUE(HLOOKUP(F$1,原始数据!$C:$DL,ROW(E30),FALSE))</f>
        <v>7.195E-2</v>
      </c>
      <c r="G30">
        <f>VALUE(HLOOKUP(G$1,原始数据!$C:$DL,ROW(F30),FALSE))</f>
        <v>0</v>
      </c>
      <c r="H30">
        <f>VALUE(HLOOKUP(H$1,原始数据!$C:$DL,ROW(G30),FALSE))</f>
        <v>62</v>
      </c>
      <c r="I30">
        <f>VALUE(HLOOKUP(I$1,原始数据!$C:$DL,ROW(H30),FALSE))</f>
        <v>1</v>
      </c>
      <c r="J30">
        <f>VALUE(HLOOKUP(J$1,原始数据!$C:$DL,ROW(I30),FALSE))</f>
        <v>21</v>
      </c>
      <c r="K30">
        <f>VALUE(HLOOKUP(K$1,原始数据!$C:$DL,ROW(J30),FALSE))</f>
        <v>0.44</v>
      </c>
    </row>
    <row r="31" spans="1:11" x14ac:dyDescent="0.2">
      <c r="A31" s="5">
        <f>VALUE(原始数据!A31)</f>
        <v>44310.208333333336</v>
      </c>
      <c r="B31">
        <f>VALUE(HLOOKUP(B$1,原始数据!$C:$DL,ROW(A31),FALSE))</f>
        <v>12.46</v>
      </c>
      <c r="C31">
        <f>VALUE(HLOOKUP(C$1,原始数据!$C:$DL,ROW(B31),FALSE))</f>
        <v>84.12</v>
      </c>
      <c r="D31">
        <f>VALUE(HLOOKUP(D$1,原始数据!$C:$DL,ROW(C31),FALSE))</f>
        <v>1.1000000000000001</v>
      </c>
      <c r="E31">
        <f>VALUE(HLOOKUP(E$1,原始数据!$C:$DL,ROW(D31),FALSE))</f>
        <v>220.06</v>
      </c>
      <c r="F31">
        <f>VALUE(HLOOKUP(F$1,原始数据!$C:$DL,ROW(E31),FALSE))</f>
        <v>6.2429999999999999E-2</v>
      </c>
      <c r="G31">
        <f>VALUE(HLOOKUP(G$1,原始数据!$C:$DL,ROW(F31),FALSE))</f>
        <v>0</v>
      </c>
      <c r="H31">
        <f>VALUE(HLOOKUP(H$1,原始数据!$C:$DL,ROW(G31),FALSE))</f>
        <v>61</v>
      </c>
      <c r="I31">
        <f>VALUE(HLOOKUP(I$1,原始数据!$C:$DL,ROW(H31),FALSE))</f>
        <v>1</v>
      </c>
      <c r="J31">
        <f>VALUE(HLOOKUP(J$1,原始数据!$C:$DL,ROW(I31),FALSE))</f>
        <v>18</v>
      </c>
      <c r="K31">
        <f>VALUE(HLOOKUP(K$1,原始数据!$C:$DL,ROW(J31),FALSE))</f>
        <v>0.42</v>
      </c>
    </row>
    <row r="32" spans="1:11" x14ac:dyDescent="0.2">
      <c r="A32" s="5">
        <f>VALUE(原始数据!A32)</f>
        <v>44310.25</v>
      </c>
      <c r="B32">
        <f>VALUE(HLOOKUP(B$1,原始数据!$C:$DL,ROW(A32),FALSE))</f>
        <v>12.78</v>
      </c>
      <c r="C32">
        <f>VALUE(HLOOKUP(C$1,原始数据!$C:$DL,ROW(B32),FALSE))</f>
        <v>82.79</v>
      </c>
      <c r="D32">
        <f>VALUE(HLOOKUP(D$1,原始数据!$C:$DL,ROW(C32),FALSE))</f>
        <v>1.1000000000000001</v>
      </c>
      <c r="E32">
        <f>VALUE(HLOOKUP(E$1,原始数据!$C:$DL,ROW(D32),FALSE))</f>
        <v>211.34</v>
      </c>
      <c r="F32">
        <f>VALUE(HLOOKUP(F$1,原始数据!$C:$DL,ROW(E32),FALSE))</f>
        <v>0.61658000000000002</v>
      </c>
      <c r="G32">
        <f>VALUE(HLOOKUP(G$1,原始数据!$C:$DL,ROW(F32),FALSE))</f>
        <v>0.08</v>
      </c>
      <c r="H32">
        <f>VALUE(HLOOKUP(H$1,原始数据!$C:$DL,ROW(G32),FALSE))</f>
        <v>59</v>
      </c>
      <c r="I32">
        <f>VALUE(HLOOKUP(I$1,原始数据!$C:$DL,ROW(H32),FALSE))</f>
        <v>1</v>
      </c>
      <c r="J32">
        <f>VALUE(HLOOKUP(J$1,原始数据!$C:$DL,ROW(I32),FALSE))</f>
        <v>21</v>
      </c>
      <c r="K32">
        <f>VALUE(HLOOKUP(K$1,原始数据!$C:$DL,ROW(J32),FALSE))</f>
        <v>0.41</v>
      </c>
    </row>
    <row r="33" spans="1:11" x14ac:dyDescent="0.2">
      <c r="A33" s="5">
        <f>VALUE(原始数据!A33)</f>
        <v>44310.291666666664</v>
      </c>
      <c r="B33">
        <f>VALUE(HLOOKUP(B$1,原始数据!$C:$DL,ROW(A33),FALSE))</f>
        <v>13.21</v>
      </c>
      <c r="C33">
        <f>VALUE(HLOOKUP(C$1,原始数据!$C:$DL,ROW(B33),FALSE))</f>
        <v>80.41</v>
      </c>
      <c r="D33">
        <f>VALUE(HLOOKUP(D$1,原始数据!$C:$DL,ROW(C33),FALSE))</f>
        <v>1.28</v>
      </c>
      <c r="E33">
        <f>VALUE(HLOOKUP(E$1,原始数据!$C:$DL,ROW(D33),FALSE))</f>
        <v>156.41999999999999</v>
      </c>
      <c r="F33">
        <f>VALUE(HLOOKUP(F$1,原始数据!$C:$DL,ROW(E33),FALSE))</f>
        <v>2.0496300000000001</v>
      </c>
      <c r="G33">
        <f>VALUE(HLOOKUP(G$1,原始数据!$C:$DL,ROW(F33),FALSE))</f>
        <v>3.31</v>
      </c>
      <c r="H33">
        <f>VALUE(HLOOKUP(H$1,原始数据!$C:$DL,ROW(G33),FALSE))</f>
        <v>62</v>
      </c>
      <c r="I33">
        <f>VALUE(HLOOKUP(I$1,原始数据!$C:$DL,ROW(H33),FALSE))</f>
        <v>2</v>
      </c>
      <c r="J33">
        <f>VALUE(HLOOKUP(J$1,原始数据!$C:$DL,ROW(I33),FALSE))</f>
        <v>21</v>
      </c>
      <c r="K33">
        <f>VALUE(HLOOKUP(K$1,原始数据!$C:$DL,ROW(J33),FALSE))</f>
        <v>0.42</v>
      </c>
    </row>
    <row r="34" spans="1:11" x14ac:dyDescent="0.2">
      <c r="A34" s="5">
        <f>VALUE(原始数据!A34)</f>
        <v>44310.333333333336</v>
      </c>
      <c r="B34">
        <f>VALUE(HLOOKUP(B$1,原始数据!$C:$DL,ROW(A34),FALSE))</f>
        <v>14</v>
      </c>
      <c r="C34">
        <f>VALUE(HLOOKUP(C$1,原始数据!$C:$DL,ROW(B34),FALSE))</f>
        <v>77.56</v>
      </c>
      <c r="D34">
        <f>VALUE(HLOOKUP(D$1,原始数据!$C:$DL,ROW(C34),FALSE))</f>
        <v>2.4900000000000002</v>
      </c>
      <c r="E34">
        <f>VALUE(HLOOKUP(E$1,原始数据!$C:$DL,ROW(D34),FALSE))</f>
        <v>80.98</v>
      </c>
      <c r="F34">
        <f>VALUE(HLOOKUP(F$1,原始数据!$C:$DL,ROW(E34),FALSE))</f>
        <v>4.1298599999999999</v>
      </c>
      <c r="G34">
        <f>VALUE(HLOOKUP(G$1,原始数据!$C:$DL,ROW(F34),FALSE))</f>
        <v>10.08</v>
      </c>
      <c r="H34">
        <f>VALUE(HLOOKUP(H$1,原始数据!$C:$DL,ROW(G34),FALSE))</f>
        <v>72</v>
      </c>
      <c r="I34">
        <f>VALUE(HLOOKUP(I$1,原始数据!$C:$DL,ROW(H34),FALSE))</f>
        <v>2</v>
      </c>
      <c r="J34">
        <f>VALUE(HLOOKUP(J$1,原始数据!$C:$DL,ROW(I34),FALSE))</f>
        <v>18</v>
      </c>
      <c r="K34">
        <f>VALUE(HLOOKUP(K$1,原始数据!$C:$DL,ROW(J34),FALSE))</f>
        <v>0.45</v>
      </c>
    </row>
    <row r="35" spans="1:11" x14ac:dyDescent="0.2">
      <c r="A35" s="5">
        <f>VALUE(原始数据!A35)</f>
        <v>44310.375</v>
      </c>
      <c r="B35">
        <f>VALUE(HLOOKUP(B$1,原始数据!$C:$DL,ROW(A35),FALSE))</f>
        <v>15.47</v>
      </c>
      <c r="C35">
        <f>VALUE(HLOOKUP(C$1,原始数据!$C:$DL,ROW(B35),FALSE))</f>
        <v>73.790000000000006</v>
      </c>
      <c r="D35">
        <f>VALUE(HLOOKUP(D$1,原始数据!$C:$DL,ROW(C35),FALSE))</f>
        <v>2.4500000000000002</v>
      </c>
      <c r="E35">
        <f>VALUE(HLOOKUP(E$1,原始数据!$C:$DL,ROW(D35),FALSE))</f>
        <v>93.4</v>
      </c>
      <c r="F35">
        <f>VALUE(HLOOKUP(F$1,原始数据!$C:$DL,ROW(E35),FALSE))</f>
        <v>4.4084599999999998</v>
      </c>
      <c r="G35">
        <f>VALUE(HLOOKUP(G$1,原始数据!$C:$DL,ROW(F35),FALSE))</f>
        <v>19.760000000000002</v>
      </c>
      <c r="H35">
        <f>VALUE(HLOOKUP(H$1,原始数据!$C:$DL,ROW(G35),FALSE))</f>
        <v>83</v>
      </c>
      <c r="I35">
        <f>VALUE(HLOOKUP(I$1,原始数据!$C:$DL,ROW(H35),FALSE))</f>
        <v>3</v>
      </c>
      <c r="J35">
        <f>VALUE(HLOOKUP(J$1,原始数据!$C:$DL,ROW(I35),FALSE))</f>
        <v>16</v>
      </c>
      <c r="K35">
        <f>VALUE(HLOOKUP(K$1,原始数据!$C:$DL,ROW(J35),FALSE))</f>
        <v>0.55000000000000004</v>
      </c>
    </row>
    <row r="36" spans="1:11" x14ac:dyDescent="0.2">
      <c r="A36" s="5">
        <f>VALUE(原始数据!A36)</f>
        <v>44310.416666666664</v>
      </c>
      <c r="B36">
        <f>VALUE(HLOOKUP(B$1,原始数据!$C:$DL,ROW(A36),FALSE))</f>
        <v>16.79</v>
      </c>
      <c r="C36">
        <f>VALUE(HLOOKUP(C$1,原始数据!$C:$DL,ROW(B36),FALSE))</f>
        <v>68.06</v>
      </c>
      <c r="D36">
        <f>VALUE(HLOOKUP(D$1,原始数据!$C:$DL,ROW(C36),FALSE))</f>
        <v>2.16</v>
      </c>
      <c r="E36">
        <f>VALUE(HLOOKUP(E$1,原始数据!$C:$DL,ROW(D36),FALSE))</f>
        <v>87.37</v>
      </c>
      <c r="F36">
        <f>VALUE(HLOOKUP(F$1,原始数据!$C:$DL,ROW(E36),FALSE))</f>
        <v>5.3923100000000002</v>
      </c>
      <c r="G36">
        <f>VALUE(HLOOKUP(G$1,原始数据!$C:$DL,ROW(F36),FALSE))</f>
        <v>23.49</v>
      </c>
      <c r="H36">
        <f>VALUE(HLOOKUP(H$1,原始数据!$C:$DL,ROW(G36),FALSE))</f>
        <v>98</v>
      </c>
      <c r="I36">
        <f>VALUE(HLOOKUP(I$1,原始数据!$C:$DL,ROW(H36),FALSE))</f>
        <v>2</v>
      </c>
      <c r="J36">
        <f>VALUE(HLOOKUP(J$1,原始数据!$C:$DL,ROW(I36),FALSE))</f>
        <v>15</v>
      </c>
      <c r="K36">
        <f>VALUE(HLOOKUP(K$1,原始数据!$C:$DL,ROW(J36),FALSE))</f>
        <v>0.63</v>
      </c>
    </row>
    <row r="37" spans="1:11" x14ac:dyDescent="0.2">
      <c r="A37" s="5">
        <f>VALUE(原始数据!A37)</f>
        <v>44310.458333333336</v>
      </c>
      <c r="B37">
        <f>VALUE(HLOOKUP(B$1,原始数据!$C:$DL,ROW(A37),FALSE))</f>
        <v>17.66</v>
      </c>
      <c r="C37">
        <f>VALUE(HLOOKUP(C$1,原始数据!$C:$DL,ROW(B37),FALSE))</f>
        <v>63.41</v>
      </c>
      <c r="D37">
        <f>VALUE(HLOOKUP(D$1,原始数据!$C:$DL,ROW(C37),FALSE))</f>
        <v>2.56</v>
      </c>
      <c r="E37">
        <f>VALUE(HLOOKUP(E$1,原始数据!$C:$DL,ROW(D37),FALSE))</f>
        <v>88.92</v>
      </c>
      <c r="F37">
        <f>VALUE(HLOOKUP(F$1,原始数据!$C:$DL,ROW(E37),FALSE))</f>
        <v>4.8304299999999998</v>
      </c>
      <c r="G37">
        <f>VALUE(HLOOKUP(G$1,原始数据!$C:$DL,ROW(F37),FALSE))</f>
        <v>30.07</v>
      </c>
      <c r="H37">
        <f>VALUE(HLOOKUP(H$1,原始数据!$C:$DL,ROW(G37),FALSE))</f>
        <v>115</v>
      </c>
      <c r="I37">
        <f>VALUE(HLOOKUP(I$1,原始数据!$C:$DL,ROW(H37),FALSE))</f>
        <v>2</v>
      </c>
      <c r="J37">
        <f>VALUE(HLOOKUP(J$1,原始数据!$C:$DL,ROW(I37),FALSE))</f>
        <v>13</v>
      </c>
      <c r="K37">
        <f>VALUE(HLOOKUP(K$1,原始数据!$C:$DL,ROW(J37),FALSE))</f>
        <v>0.63</v>
      </c>
    </row>
    <row r="38" spans="1:11" x14ac:dyDescent="0.2">
      <c r="A38" s="5">
        <f>VALUE(原始数据!A38)</f>
        <v>44310.5</v>
      </c>
      <c r="B38">
        <f>VALUE(HLOOKUP(B$1,原始数据!$C:$DL,ROW(A38),FALSE))</f>
        <v>17.989999999999998</v>
      </c>
      <c r="C38">
        <f>VALUE(HLOOKUP(C$1,原始数据!$C:$DL,ROW(B38),FALSE))</f>
        <v>61.51</v>
      </c>
      <c r="D38">
        <f>VALUE(HLOOKUP(D$1,原始数据!$C:$DL,ROW(C38),FALSE))</f>
        <v>3.17</v>
      </c>
      <c r="E38">
        <f>VALUE(HLOOKUP(E$1,原始数据!$C:$DL,ROW(D38),FALSE))</f>
        <v>86.79</v>
      </c>
      <c r="F38">
        <f>VALUE(HLOOKUP(F$1,原始数据!$C:$DL,ROW(E38),FALSE))</f>
        <v>3.75637</v>
      </c>
      <c r="G38">
        <f>VALUE(HLOOKUP(G$1,原始数据!$C:$DL,ROW(F38),FALSE))</f>
        <v>28.19</v>
      </c>
      <c r="H38">
        <f>VALUE(HLOOKUP(H$1,原始数据!$C:$DL,ROW(G38),FALSE))</f>
        <v>119</v>
      </c>
      <c r="I38">
        <f>VALUE(HLOOKUP(I$1,原始数据!$C:$DL,ROW(H38),FALSE))</f>
        <v>2</v>
      </c>
      <c r="J38">
        <f>VALUE(HLOOKUP(J$1,原始数据!$C:$DL,ROW(I38),FALSE))</f>
        <v>12</v>
      </c>
      <c r="K38">
        <f>VALUE(HLOOKUP(K$1,原始数据!$C:$DL,ROW(J38),FALSE))</f>
        <v>0.64</v>
      </c>
    </row>
    <row r="39" spans="1:11" x14ac:dyDescent="0.2">
      <c r="A39" s="5">
        <f>VALUE(原始数据!A39)</f>
        <v>44310.541666666664</v>
      </c>
      <c r="B39">
        <f>VALUE(HLOOKUP(B$1,原始数据!$C:$DL,ROW(A39),FALSE))</f>
        <v>18.2</v>
      </c>
      <c r="C39">
        <f>VALUE(HLOOKUP(C$1,原始数据!$C:$DL,ROW(B39),FALSE))</f>
        <v>62.11</v>
      </c>
      <c r="D39">
        <f>VALUE(HLOOKUP(D$1,原始数据!$C:$DL,ROW(C39),FALSE))</f>
        <v>2.2400000000000002</v>
      </c>
      <c r="E39">
        <f>VALUE(HLOOKUP(E$1,原始数据!$C:$DL,ROW(D39),FALSE))</f>
        <v>111.69</v>
      </c>
      <c r="F39">
        <f>VALUE(HLOOKUP(F$1,原始数据!$C:$DL,ROW(E39),FALSE))</f>
        <v>3.2366700000000002</v>
      </c>
      <c r="G39">
        <f>VALUE(HLOOKUP(G$1,原始数据!$C:$DL,ROW(F39),FALSE))</f>
        <v>20.69</v>
      </c>
      <c r="H39">
        <f>VALUE(HLOOKUP(H$1,原始数据!$C:$DL,ROW(G39),FALSE))</f>
        <v>118</v>
      </c>
      <c r="I39">
        <f>VALUE(HLOOKUP(I$1,原始数据!$C:$DL,ROW(H39),FALSE))</f>
        <v>2</v>
      </c>
      <c r="J39">
        <f>VALUE(HLOOKUP(J$1,原始数据!$C:$DL,ROW(I39),FALSE))</f>
        <v>13</v>
      </c>
      <c r="K39">
        <f>VALUE(HLOOKUP(K$1,原始数据!$C:$DL,ROW(J39),FALSE))</f>
        <v>0.68</v>
      </c>
    </row>
    <row r="40" spans="1:11" x14ac:dyDescent="0.2">
      <c r="A40" s="5">
        <f>VALUE(原始数据!A40)</f>
        <v>44310.583333333336</v>
      </c>
      <c r="B40">
        <f>VALUE(HLOOKUP(B$1,原始数据!$C:$DL,ROW(A40),FALSE))</f>
        <v>18.239999999999998</v>
      </c>
      <c r="C40">
        <f>VALUE(HLOOKUP(C$1,原始数据!$C:$DL,ROW(B40),FALSE))</f>
        <v>61.45</v>
      </c>
      <c r="D40">
        <f>VALUE(HLOOKUP(D$1,原始数据!$C:$DL,ROW(C40),FALSE))</f>
        <v>2.23</v>
      </c>
      <c r="E40">
        <f>VALUE(HLOOKUP(E$1,原始数据!$C:$DL,ROW(D40),FALSE))</f>
        <v>122.89</v>
      </c>
      <c r="F40">
        <f>VALUE(HLOOKUP(F$1,原始数据!$C:$DL,ROW(E40),FALSE))</f>
        <v>3.97275</v>
      </c>
      <c r="G40">
        <f>VALUE(HLOOKUP(G$1,原始数据!$C:$DL,ROW(F40),FALSE))</f>
        <v>18.03</v>
      </c>
      <c r="H40">
        <f>VALUE(HLOOKUP(H$1,原始数据!$C:$DL,ROW(G40),FALSE))</f>
        <v>125</v>
      </c>
      <c r="I40">
        <f>VALUE(HLOOKUP(I$1,原始数据!$C:$DL,ROW(H40),FALSE))</f>
        <v>1</v>
      </c>
      <c r="J40">
        <f>VALUE(HLOOKUP(J$1,原始数据!$C:$DL,ROW(I40),FALSE))</f>
        <v>10</v>
      </c>
      <c r="K40">
        <f>VALUE(HLOOKUP(K$1,原始数据!$C:$DL,ROW(J40),FALSE))</f>
        <v>0.7</v>
      </c>
    </row>
    <row r="41" spans="1:11" x14ac:dyDescent="0.2">
      <c r="A41" s="5">
        <f>VALUE(原始数据!A41)</f>
        <v>44310.625</v>
      </c>
      <c r="B41">
        <f>VALUE(HLOOKUP(B$1,原始数据!$C:$DL,ROW(A41),FALSE))</f>
        <v>18.32</v>
      </c>
      <c r="C41">
        <f>VALUE(HLOOKUP(C$1,原始数据!$C:$DL,ROW(B41),FALSE))</f>
        <v>63.13</v>
      </c>
      <c r="D41">
        <f>VALUE(HLOOKUP(D$1,原始数据!$C:$DL,ROW(C41),FALSE))</f>
        <v>2.23</v>
      </c>
      <c r="E41">
        <f>VALUE(HLOOKUP(E$1,原始数据!$C:$DL,ROW(D41),FALSE))</f>
        <v>123.24</v>
      </c>
      <c r="F41">
        <f>VALUE(HLOOKUP(F$1,原始数据!$C:$DL,ROW(E41),FALSE))</f>
        <v>3.2485200000000001</v>
      </c>
      <c r="G41">
        <f>VALUE(HLOOKUP(G$1,原始数据!$C:$DL,ROW(F41),FALSE))</f>
        <v>21.63</v>
      </c>
      <c r="H41">
        <f>VALUE(HLOOKUP(H$1,原始数据!$C:$DL,ROW(G41),FALSE))</f>
        <v>116</v>
      </c>
      <c r="I41">
        <f>VALUE(HLOOKUP(I$1,原始数据!$C:$DL,ROW(H41),FALSE))</f>
        <v>2</v>
      </c>
      <c r="J41">
        <f>VALUE(HLOOKUP(J$1,原始数据!$C:$DL,ROW(I41),FALSE))</f>
        <v>13</v>
      </c>
      <c r="K41">
        <f>VALUE(HLOOKUP(K$1,原始数据!$C:$DL,ROW(J41),FALSE))</f>
        <v>0.68</v>
      </c>
    </row>
    <row r="42" spans="1:11" x14ac:dyDescent="0.2">
      <c r="A42" s="5">
        <f>VALUE(原始数据!A42)</f>
        <v>44310.666666666664</v>
      </c>
      <c r="B42">
        <f>VALUE(HLOOKUP(B$1,原始数据!$C:$DL,ROW(A42),FALSE))</f>
        <v>18.420000000000002</v>
      </c>
      <c r="C42">
        <f>VALUE(HLOOKUP(C$1,原始数据!$C:$DL,ROW(B42),FALSE))</f>
        <v>61.7</v>
      </c>
      <c r="D42">
        <f>VALUE(HLOOKUP(D$1,原始数据!$C:$DL,ROW(C42),FALSE))</f>
        <v>2.78</v>
      </c>
      <c r="E42">
        <f>VALUE(HLOOKUP(E$1,原始数据!$C:$DL,ROW(D42),FALSE))</f>
        <v>95.23</v>
      </c>
      <c r="F42">
        <f>VALUE(HLOOKUP(F$1,原始数据!$C:$DL,ROW(E42),FALSE))</f>
        <v>2.47811</v>
      </c>
      <c r="G42">
        <f>VALUE(HLOOKUP(G$1,原始数据!$C:$DL,ROW(F42),FALSE))</f>
        <v>16.649999999999999</v>
      </c>
      <c r="H42">
        <f>VALUE(HLOOKUP(H$1,原始数据!$C:$DL,ROW(G42),FALSE))</f>
        <v>129</v>
      </c>
      <c r="I42">
        <f>VALUE(HLOOKUP(I$1,原始数据!$C:$DL,ROW(H42),FALSE))</f>
        <v>2</v>
      </c>
      <c r="J42">
        <f>VALUE(HLOOKUP(J$1,原始数据!$C:$DL,ROW(I42),FALSE))</f>
        <v>10</v>
      </c>
      <c r="K42">
        <f>VALUE(HLOOKUP(K$1,原始数据!$C:$DL,ROW(J42),FALSE))</f>
        <v>0.75</v>
      </c>
    </row>
    <row r="43" spans="1:11" x14ac:dyDescent="0.2">
      <c r="A43" s="5">
        <f>VALUE(原始数据!A43)</f>
        <v>44310.708333333336</v>
      </c>
      <c r="B43">
        <f>VALUE(HLOOKUP(B$1,原始数据!$C:$DL,ROW(A43),FALSE))</f>
        <v>18.399999999999999</v>
      </c>
      <c r="C43">
        <f>VALUE(HLOOKUP(C$1,原始数据!$C:$DL,ROW(B43),FALSE))</f>
        <v>60.09</v>
      </c>
      <c r="D43">
        <f>VALUE(HLOOKUP(D$1,原始数据!$C:$DL,ROW(C43),FALSE))</f>
        <v>2.94</v>
      </c>
      <c r="E43">
        <f>VALUE(HLOOKUP(E$1,原始数据!$C:$DL,ROW(D43),FALSE))</f>
        <v>53.55</v>
      </c>
      <c r="F43">
        <f>VALUE(HLOOKUP(F$1,原始数据!$C:$DL,ROW(E43),FALSE))</f>
        <v>1.4029400000000001</v>
      </c>
      <c r="G43">
        <f>VALUE(HLOOKUP(G$1,原始数据!$C:$DL,ROW(F43),FALSE))</f>
        <v>11.9</v>
      </c>
      <c r="H43">
        <f>VALUE(HLOOKUP(H$1,原始数据!$C:$DL,ROW(G43),FALSE))</f>
        <v>134</v>
      </c>
      <c r="I43">
        <f>VALUE(HLOOKUP(I$1,原始数据!$C:$DL,ROW(H43),FALSE))</f>
        <v>1</v>
      </c>
      <c r="J43">
        <f>VALUE(HLOOKUP(J$1,原始数据!$C:$DL,ROW(I43),FALSE))</f>
        <v>9</v>
      </c>
      <c r="K43">
        <f>VALUE(HLOOKUP(K$1,原始数据!$C:$DL,ROW(J43),FALSE))</f>
        <v>0.79</v>
      </c>
    </row>
    <row r="44" spans="1:11" x14ac:dyDescent="0.2">
      <c r="A44" s="5">
        <f>VALUE(原始数据!A44)</f>
        <v>44310.75</v>
      </c>
      <c r="B44">
        <f>VALUE(HLOOKUP(B$1,原始数据!$C:$DL,ROW(A44),FALSE))</f>
        <v>18.16</v>
      </c>
      <c r="C44">
        <f>VALUE(HLOOKUP(C$1,原始数据!$C:$DL,ROW(B44),FALSE))</f>
        <v>57.83</v>
      </c>
      <c r="D44">
        <f>VALUE(HLOOKUP(D$1,原始数据!$C:$DL,ROW(C44),FALSE))</f>
        <v>2.98</v>
      </c>
      <c r="E44">
        <f>VALUE(HLOOKUP(E$1,原始数据!$C:$DL,ROW(D44),FALSE))</f>
        <v>76.73</v>
      </c>
      <c r="F44">
        <f>VALUE(HLOOKUP(F$1,原始数据!$C:$DL,ROW(E44),FALSE))</f>
        <v>0.14521000000000001</v>
      </c>
      <c r="G44">
        <f>VALUE(HLOOKUP(G$1,原始数据!$C:$DL,ROW(F44),FALSE))</f>
        <v>6.35</v>
      </c>
      <c r="H44">
        <f>VALUE(HLOOKUP(H$1,原始数据!$C:$DL,ROW(G44),FALSE))</f>
        <v>134</v>
      </c>
      <c r="I44">
        <f>VALUE(HLOOKUP(I$1,原始数据!$C:$DL,ROW(H44),FALSE))</f>
        <v>1</v>
      </c>
      <c r="J44">
        <f>VALUE(HLOOKUP(J$1,原始数据!$C:$DL,ROW(I44),FALSE))</f>
        <v>9</v>
      </c>
      <c r="K44">
        <f>VALUE(HLOOKUP(K$1,原始数据!$C:$DL,ROW(J44),FALSE))</f>
        <v>0.72</v>
      </c>
    </row>
    <row r="45" spans="1:11" x14ac:dyDescent="0.2">
      <c r="A45" s="5">
        <f>VALUE(原始数据!A45)</f>
        <v>44310.791666666664</v>
      </c>
      <c r="B45">
        <f>VALUE(HLOOKUP(B$1,原始数据!$C:$DL,ROW(A45),FALSE))</f>
        <v>17.489999999999998</v>
      </c>
      <c r="C45">
        <f>VALUE(HLOOKUP(C$1,原始数据!$C:$DL,ROW(B45),FALSE))</f>
        <v>59.79</v>
      </c>
      <c r="D45">
        <f>VALUE(HLOOKUP(D$1,原始数据!$C:$DL,ROW(C45),FALSE))</f>
        <v>3.12</v>
      </c>
      <c r="E45">
        <f>VALUE(HLOOKUP(E$1,原始数据!$C:$DL,ROW(D45),FALSE))</f>
        <v>56.43</v>
      </c>
      <c r="F45">
        <f>VALUE(HLOOKUP(F$1,原始数据!$C:$DL,ROW(E45),FALSE))</f>
        <v>5.9670000000000001E-2</v>
      </c>
      <c r="G45">
        <f>VALUE(HLOOKUP(G$1,原始数据!$C:$DL,ROW(F45),FALSE))</f>
        <v>0.64</v>
      </c>
      <c r="H45">
        <f>VALUE(HLOOKUP(H$1,原始数据!$C:$DL,ROW(G45),FALSE))</f>
        <v>134</v>
      </c>
      <c r="I45">
        <f>VALUE(HLOOKUP(I$1,原始数据!$C:$DL,ROW(H45),FALSE))</f>
        <v>0</v>
      </c>
      <c r="J45">
        <f>VALUE(HLOOKUP(J$1,原始数据!$C:$DL,ROW(I45),FALSE))</f>
        <v>11</v>
      </c>
      <c r="K45">
        <f>VALUE(HLOOKUP(K$1,原始数据!$C:$DL,ROW(J45),FALSE))</f>
        <v>0.74</v>
      </c>
    </row>
    <row r="46" spans="1:11" x14ac:dyDescent="0.2">
      <c r="A46" s="5">
        <f>VALUE(原始数据!A46)</f>
        <v>44310.833333333336</v>
      </c>
      <c r="B46">
        <f>VALUE(HLOOKUP(B$1,原始数据!$C:$DL,ROW(A46),FALSE))</f>
        <v>16.36</v>
      </c>
      <c r="C46">
        <f>VALUE(HLOOKUP(C$1,原始数据!$C:$DL,ROW(B46),FALSE))</f>
        <v>63.56</v>
      </c>
      <c r="D46">
        <f>VALUE(HLOOKUP(D$1,原始数据!$C:$DL,ROW(C46),FALSE))</f>
        <v>2.54</v>
      </c>
      <c r="E46">
        <f>VALUE(HLOOKUP(E$1,原始数据!$C:$DL,ROW(D46),FALSE))</f>
        <v>81.22</v>
      </c>
      <c r="F46">
        <f>VALUE(HLOOKUP(F$1,原始数据!$C:$DL,ROW(E46),FALSE))</f>
        <v>6.6830000000000001E-2</v>
      </c>
      <c r="G46">
        <f>VALUE(HLOOKUP(G$1,原始数据!$C:$DL,ROW(F46),FALSE))</f>
        <v>0</v>
      </c>
      <c r="H46">
        <f>VALUE(HLOOKUP(H$1,原始数据!$C:$DL,ROW(G46),FALSE))</f>
        <v>128</v>
      </c>
      <c r="I46">
        <f>VALUE(HLOOKUP(I$1,原始数据!$C:$DL,ROW(H46),FALSE))</f>
        <v>1</v>
      </c>
      <c r="J46">
        <f>VALUE(HLOOKUP(J$1,原始数据!$C:$DL,ROW(I46),FALSE))</f>
        <v>12</v>
      </c>
      <c r="K46">
        <f>VALUE(HLOOKUP(K$1,原始数据!$C:$DL,ROW(J46),FALSE))</f>
        <v>0.68</v>
      </c>
    </row>
    <row r="47" spans="1:11" x14ac:dyDescent="0.2">
      <c r="A47" s="5">
        <f>VALUE(原始数据!A47)</f>
        <v>44310.875</v>
      </c>
      <c r="B47">
        <f>VALUE(HLOOKUP(B$1,原始数据!$C:$DL,ROW(A47),FALSE))</f>
        <v>15.44</v>
      </c>
      <c r="C47">
        <f>VALUE(HLOOKUP(C$1,原始数据!$C:$DL,ROW(B47),FALSE))</f>
        <v>67.88</v>
      </c>
      <c r="D47">
        <f>VALUE(HLOOKUP(D$1,原始数据!$C:$DL,ROW(C47),FALSE))</f>
        <v>2.23</v>
      </c>
      <c r="E47">
        <f>VALUE(HLOOKUP(E$1,原始数据!$C:$DL,ROW(D47),FALSE))</f>
        <v>69.73</v>
      </c>
      <c r="F47">
        <f>VALUE(HLOOKUP(F$1,原始数据!$C:$DL,ROW(E47),FALSE))</f>
        <v>7.1179999999999993E-2</v>
      </c>
      <c r="G47">
        <f>VALUE(HLOOKUP(G$1,原始数据!$C:$DL,ROW(F47),FALSE))</f>
        <v>0</v>
      </c>
      <c r="H47">
        <f>VALUE(HLOOKUP(H$1,原始数据!$C:$DL,ROW(G47),FALSE))</f>
        <v>112</v>
      </c>
      <c r="I47">
        <f>VALUE(HLOOKUP(I$1,原始数据!$C:$DL,ROW(H47),FALSE))</f>
        <v>1</v>
      </c>
      <c r="J47">
        <f>VALUE(HLOOKUP(J$1,原始数据!$C:$DL,ROW(I47),FALSE))</f>
        <v>17</v>
      </c>
      <c r="K47">
        <f>VALUE(HLOOKUP(K$1,原始数据!$C:$DL,ROW(J47),FALSE))</f>
        <v>0.64</v>
      </c>
    </row>
    <row r="48" spans="1:11" x14ac:dyDescent="0.2">
      <c r="A48" s="5">
        <f>VALUE(原始数据!A48)</f>
        <v>44310.916666666664</v>
      </c>
      <c r="B48">
        <f>VALUE(HLOOKUP(B$1,原始数据!$C:$DL,ROW(A48),FALSE))</f>
        <v>14.79</v>
      </c>
      <c r="C48">
        <f>VALUE(HLOOKUP(C$1,原始数据!$C:$DL,ROW(B48),FALSE))</f>
        <v>70.39</v>
      </c>
      <c r="D48">
        <f>VALUE(HLOOKUP(D$1,原始数据!$C:$DL,ROW(C48),FALSE))</f>
        <v>1.89</v>
      </c>
      <c r="E48">
        <f>VALUE(HLOOKUP(E$1,原始数据!$C:$DL,ROW(D48),FALSE))</f>
        <v>53.52</v>
      </c>
      <c r="F48">
        <f>VALUE(HLOOKUP(F$1,原始数据!$C:$DL,ROW(E48),FALSE))</f>
        <v>6.8830000000000002E-2</v>
      </c>
      <c r="G48">
        <f>VALUE(HLOOKUP(G$1,原始数据!$C:$DL,ROW(F48),FALSE))</f>
        <v>0</v>
      </c>
      <c r="H48">
        <f>VALUE(HLOOKUP(H$1,原始数据!$C:$DL,ROW(G48),FALSE))</f>
        <v>109</v>
      </c>
      <c r="I48">
        <f>VALUE(HLOOKUP(I$1,原始数据!$C:$DL,ROW(H48),FALSE))</f>
        <v>1</v>
      </c>
      <c r="J48">
        <f>VALUE(HLOOKUP(J$1,原始数据!$C:$DL,ROW(I48),FALSE))</f>
        <v>21</v>
      </c>
      <c r="K48">
        <f>VALUE(HLOOKUP(K$1,原始数据!$C:$DL,ROW(J48),FALSE))</f>
        <v>0.65</v>
      </c>
    </row>
    <row r="49" spans="1:11" x14ac:dyDescent="0.2">
      <c r="A49" s="5">
        <f>VALUE(原始数据!A49)</f>
        <v>44310.958333333336</v>
      </c>
      <c r="B49">
        <f>VALUE(HLOOKUP(B$1,原始数据!$C:$DL,ROW(A49),FALSE))</f>
        <v>14.28</v>
      </c>
      <c r="C49">
        <f>VALUE(HLOOKUP(C$1,原始数据!$C:$DL,ROW(B49),FALSE))</f>
        <v>72.260000000000005</v>
      </c>
      <c r="D49">
        <f>VALUE(HLOOKUP(D$1,原始数据!$C:$DL,ROW(C49),FALSE))</f>
        <v>1.61</v>
      </c>
      <c r="E49">
        <f>VALUE(HLOOKUP(E$1,原始数据!$C:$DL,ROW(D49),FALSE))</f>
        <v>76.7</v>
      </c>
      <c r="F49">
        <f>VALUE(HLOOKUP(F$1,原始数据!$C:$DL,ROW(E49),FALSE))</f>
        <v>7.1679999999999994E-2</v>
      </c>
      <c r="G49">
        <f>VALUE(HLOOKUP(G$1,原始数据!$C:$DL,ROW(F49),FALSE))</f>
        <v>0</v>
      </c>
      <c r="H49">
        <f>VALUE(HLOOKUP(H$1,原始数据!$C:$DL,ROW(G49),FALSE))</f>
        <v>116</v>
      </c>
      <c r="I49">
        <f>VALUE(HLOOKUP(I$1,原始数据!$C:$DL,ROW(H49),FALSE))</f>
        <v>1</v>
      </c>
      <c r="J49">
        <f>VALUE(HLOOKUP(J$1,原始数据!$C:$DL,ROW(I49),FALSE))</f>
        <v>17</v>
      </c>
      <c r="K49">
        <f>VALUE(HLOOKUP(K$1,原始数据!$C:$DL,ROW(J49),FALSE))</f>
        <v>0.71</v>
      </c>
    </row>
    <row r="50" spans="1:11" x14ac:dyDescent="0.2">
      <c r="A50" s="5">
        <f>VALUE(原始数据!A50)</f>
        <v>44311</v>
      </c>
      <c r="B50">
        <f>VALUE(HLOOKUP(B$1,原始数据!$C:$DL,ROW(A50),FALSE))</f>
        <v>13.99</v>
      </c>
      <c r="C50">
        <f>VALUE(HLOOKUP(C$1,原始数据!$C:$DL,ROW(B50),FALSE))</f>
        <v>74.11</v>
      </c>
      <c r="D50">
        <f>VALUE(HLOOKUP(D$1,原始数据!$C:$DL,ROW(C50),FALSE))</f>
        <v>1.31</v>
      </c>
      <c r="E50">
        <f>VALUE(HLOOKUP(E$1,原始数据!$C:$DL,ROW(D50),FALSE))</f>
        <v>51.81</v>
      </c>
      <c r="F50">
        <f>VALUE(HLOOKUP(F$1,原始数据!$C:$DL,ROW(E50),FALSE))</f>
        <v>7.0510000000000003E-2</v>
      </c>
      <c r="G50">
        <f>VALUE(HLOOKUP(G$1,原始数据!$C:$DL,ROW(F50),FALSE))</f>
        <v>0</v>
      </c>
      <c r="H50">
        <f>VALUE(HLOOKUP(H$1,原始数据!$C:$DL,ROW(G50),FALSE))</f>
        <v>112</v>
      </c>
      <c r="I50">
        <f>VALUE(HLOOKUP(I$1,原始数据!$C:$DL,ROW(H50),FALSE))</f>
        <v>1</v>
      </c>
      <c r="J50">
        <f>VALUE(HLOOKUP(J$1,原始数据!$C:$DL,ROW(I50),FALSE))</f>
        <v>18</v>
      </c>
      <c r="K50">
        <f>VALUE(HLOOKUP(K$1,原始数据!$C:$DL,ROW(J50),FALSE))</f>
        <v>0.78</v>
      </c>
    </row>
    <row r="51" spans="1:11" x14ac:dyDescent="0.2">
      <c r="A51" s="5">
        <f>VALUE(原始数据!A51)</f>
        <v>44311.041666666664</v>
      </c>
      <c r="B51">
        <f>VALUE(HLOOKUP(B$1,原始数据!$C:$DL,ROW(A51),FALSE))</f>
        <v>13.45</v>
      </c>
      <c r="C51">
        <f>VALUE(HLOOKUP(C$1,原始数据!$C:$DL,ROW(B51),FALSE))</f>
        <v>77.06</v>
      </c>
      <c r="D51">
        <f>VALUE(HLOOKUP(D$1,原始数据!$C:$DL,ROW(C51),FALSE))</f>
        <v>0.69</v>
      </c>
      <c r="E51">
        <f>VALUE(HLOOKUP(E$1,原始数据!$C:$DL,ROW(D51),FALSE))</f>
        <v>108.96</v>
      </c>
      <c r="F51">
        <f>VALUE(HLOOKUP(F$1,原始数据!$C:$DL,ROW(E51),FALSE))</f>
        <v>7.2440000000000004E-2</v>
      </c>
      <c r="G51">
        <f>VALUE(HLOOKUP(G$1,原始数据!$C:$DL,ROW(F51),FALSE))</f>
        <v>0</v>
      </c>
      <c r="H51">
        <f>VALUE(HLOOKUP(H$1,原始数据!$C:$DL,ROW(G51),FALSE))</f>
        <v>104</v>
      </c>
      <c r="I51">
        <f>VALUE(HLOOKUP(I$1,原始数据!$C:$DL,ROW(H51),FALSE))</f>
        <v>1</v>
      </c>
      <c r="J51">
        <f>VALUE(HLOOKUP(J$1,原始数据!$C:$DL,ROW(I51),FALSE))</f>
        <v>21</v>
      </c>
      <c r="K51">
        <f>VALUE(HLOOKUP(K$1,原始数据!$C:$DL,ROW(J51),FALSE))</f>
        <v>0.87</v>
      </c>
    </row>
    <row r="52" spans="1:11" x14ac:dyDescent="0.2">
      <c r="A52" s="5">
        <f>VALUE(原始数据!A52)</f>
        <v>44311.083333333336</v>
      </c>
      <c r="B52">
        <f>VALUE(HLOOKUP(B$1,原始数据!$C:$DL,ROW(A52),FALSE))</f>
        <v>13.26</v>
      </c>
      <c r="C52">
        <f>VALUE(HLOOKUP(C$1,原始数据!$C:$DL,ROW(B52),FALSE))</f>
        <v>78.819999999999993</v>
      </c>
      <c r="D52">
        <f>VALUE(HLOOKUP(D$1,原始数据!$C:$DL,ROW(C52),FALSE))</f>
        <v>1.1100000000000001</v>
      </c>
      <c r="E52">
        <f>VALUE(HLOOKUP(E$1,原始数据!$C:$DL,ROW(D52),FALSE))</f>
        <v>63.07</v>
      </c>
      <c r="F52">
        <f>VALUE(HLOOKUP(F$1,原始数据!$C:$DL,ROW(E52),FALSE))</f>
        <v>7.3749999999999996E-2</v>
      </c>
      <c r="G52">
        <f>VALUE(HLOOKUP(G$1,原始数据!$C:$DL,ROW(F52),FALSE))</f>
        <v>0</v>
      </c>
      <c r="H52">
        <f>VALUE(HLOOKUP(H$1,原始数据!$C:$DL,ROW(G52),FALSE))</f>
        <v>110</v>
      </c>
      <c r="I52">
        <f>VALUE(HLOOKUP(I$1,原始数据!$C:$DL,ROW(H52),FALSE))</f>
        <v>1</v>
      </c>
      <c r="J52">
        <f>VALUE(HLOOKUP(J$1,原始数据!$C:$DL,ROW(I52),FALSE))</f>
        <v>19</v>
      </c>
      <c r="K52">
        <f>VALUE(HLOOKUP(K$1,原始数据!$C:$DL,ROW(J52),FALSE))</f>
        <v>0.97</v>
      </c>
    </row>
    <row r="53" spans="1:11" x14ac:dyDescent="0.2">
      <c r="A53" s="5">
        <f>VALUE(原始数据!A53)</f>
        <v>44311.125</v>
      </c>
      <c r="B53">
        <f>VALUE(HLOOKUP(B$1,原始数据!$C:$DL,ROW(A53),FALSE))</f>
        <v>13.11</v>
      </c>
      <c r="C53">
        <f>VALUE(HLOOKUP(C$1,原始数据!$C:$DL,ROW(B53),FALSE))</f>
        <v>79.510000000000005</v>
      </c>
      <c r="D53">
        <f>VALUE(HLOOKUP(D$1,原始数据!$C:$DL,ROW(C53),FALSE))</f>
        <v>0.88</v>
      </c>
      <c r="E53">
        <f>VALUE(HLOOKUP(E$1,原始数据!$C:$DL,ROW(D53),FALSE))</f>
        <v>57.87</v>
      </c>
      <c r="F53">
        <f>VALUE(HLOOKUP(F$1,原始数据!$C:$DL,ROW(E53),FALSE))</f>
        <v>7.1609999999999993E-2</v>
      </c>
      <c r="G53">
        <f>VALUE(HLOOKUP(G$1,原始数据!$C:$DL,ROW(F53),FALSE))</f>
        <v>0</v>
      </c>
      <c r="H53">
        <f>VALUE(HLOOKUP(H$1,原始数据!$C:$DL,ROW(G53),FALSE))</f>
        <v>102</v>
      </c>
      <c r="I53">
        <f>VALUE(HLOOKUP(I$1,原始数据!$C:$DL,ROW(H53),FALSE))</f>
        <v>1</v>
      </c>
      <c r="J53">
        <f>VALUE(HLOOKUP(J$1,原始数据!$C:$DL,ROW(I53),FALSE))</f>
        <v>19</v>
      </c>
      <c r="K53">
        <f>VALUE(HLOOKUP(K$1,原始数据!$C:$DL,ROW(J53),FALSE))</f>
        <v>1</v>
      </c>
    </row>
    <row r="54" spans="1:11" x14ac:dyDescent="0.2">
      <c r="A54" s="5">
        <f>VALUE(原始数据!A54)</f>
        <v>44311.166666666664</v>
      </c>
      <c r="B54">
        <f>VALUE(HLOOKUP(B$1,原始数据!$C:$DL,ROW(A54),FALSE))</f>
        <v>12.87</v>
      </c>
      <c r="C54">
        <f>VALUE(HLOOKUP(C$1,原始数据!$C:$DL,ROW(B54),FALSE))</f>
        <v>80.25</v>
      </c>
      <c r="D54">
        <f>VALUE(HLOOKUP(D$1,原始数据!$C:$DL,ROW(C54),FALSE))</f>
        <v>0.99</v>
      </c>
      <c r="E54">
        <f>VALUE(HLOOKUP(E$1,原始数据!$C:$DL,ROW(D54),FALSE))</f>
        <v>77.44</v>
      </c>
      <c r="F54">
        <f>VALUE(HLOOKUP(F$1,原始数据!$C:$DL,ROW(E54),FALSE))</f>
        <v>7.3590000000000003E-2</v>
      </c>
      <c r="G54">
        <f>VALUE(HLOOKUP(G$1,原始数据!$C:$DL,ROW(F54),FALSE))</f>
        <v>0</v>
      </c>
      <c r="H54">
        <f>VALUE(HLOOKUP(H$1,原始数据!$C:$DL,ROW(G54),FALSE))</f>
        <v>82</v>
      </c>
      <c r="I54">
        <f>VALUE(HLOOKUP(I$1,原始数据!$C:$DL,ROW(H54),FALSE))</f>
        <v>1</v>
      </c>
      <c r="J54">
        <f>VALUE(HLOOKUP(J$1,原始数据!$C:$DL,ROW(I54),FALSE))</f>
        <v>25</v>
      </c>
      <c r="K54">
        <f>VALUE(HLOOKUP(K$1,原始数据!$C:$DL,ROW(J54),FALSE))</f>
        <v>0.96</v>
      </c>
    </row>
    <row r="55" spans="1:11" x14ac:dyDescent="0.2">
      <c r="A55" s="5">
        <f>VALUE(原始数据!A55)</f>
        <v>44311.208333333336</v>
      </c>
      <c r="B55">
        <f>VALUE(HLOOKUP(B$1,原始数据!$C:$DL,ROW(A55),FALSE))</f>
        <v>12.73</v>
      </c>
      <c r="C55">
        <f>VALUE(HLOOKUP(C$1,原始数据!$C:$DL,ROW(B55),FALSE))</f>
        <v>80.66</v>
      </c>
      <c r="D55">
        <f>VALUE(HLOOKUP(D$1,原始数据!$C:$DL,ROW(C55),FALSE))</f>
        <v>1.1599999999999999</v>
      </c>
      <c r="E55">
        <f>VALUE(HLOOKUP(E$1,原始数据!$C:$DL,ROW(D55),FALSE))</f>
        <v>70.42</v>
      </c>
      <c r="F55">
        <f>VALUE(HLOOKUP(F$1,原始数据!$C:$DL,ROW(E55),FALSE))</f>
        <v>6.6049999999999998E-2</v>
      </c>
      <c r="G55">
        <f>VALUE(HLOOKUP(G$1,原始数据!$C:$DL,ROW(F55),FALSE))</f>
        <v>0</v>
      </c>
      <c r="H55">
        <f>VALUE(HLOOKUP(H$1,原始数据!$C:$DL,ROW(G55),FALSE))</f>
        <v>86</v>
      </c>
      <c r="I55">
        <f>VALUE(HLOOKUP(I$1,原始数据!$C:$DL,ROW(H55),FALSE))</f>
        <v>1</v>
      </c>
      <c r="J55">
        <f>VALUE(HLOOKUP(J$1,原始数据!$C:$DL,ROW(I55),FALSE))</f>
        <v>21</v>
      </c>
      <c r="K55">
        <f>VALUE(HLOOKUP(K$1,原始数据!$C:$DL,ROW(J55),FALSE))</f>
        <v>0.93</v>
      </c>
    </row>
    <row r="56" spans="1:11" x14ac:dyDescent="0.2">
      <c r="A56" s="5">
        <f>VALUE(原始数据!A56)</f>
        <v>44311.25</v>
      </c>
      <c r="B56">
        <f>VALUE(HLOOKUP(B$1,原始数据!$C:$DL,ROW(A56),FALSE))</f>
        <v>12.67</v>
      </c>
      <c r="C56">
        <f>VALUE(HLOOKUP(C$1,原始数据!$C:$DL,ROW(B56),FALSE))</f>
        <v>78.41</v>
      </c>
      <c r="D56">
        <f>VALUE(HLOOKUP(D$1,原始数据!$C:$DL,ROW(C56),FALSE))</f>
        <v>1.89</v>
      </c>
      <c r="E56">
        <f>VALUE(HLOOKUP(E$1,原始数据!$C:$DL,ROW(D56),FALSE))</f>
        <v>69.84</v>
      </c>
      <c r="F56">
        <f>VALUE(HLOOKUP(F$1,原始数据!$C:$DL,ROW(E56),FALSE))</f>
        <v>0.61550000000000005</v>
      </c>
      <c r="G56">
        <f>VALUE(HLOOKUP(G$1,原始数据!$C:$DL,ROW(F56),FALSE))</f>
        <v>0.18</v>
      </c>
      <c r="H56">
        <f>VALUE(HLOOKUP(H$1,原始数据!$C:$DL,ROW(G56),FALSE))</f>
        <v>72</v>
      </c>
      <c r="I56">
        <f>VALUE(HLOOKUP(I$1,原始数据!$C:$DL,ROW(H56),FALSE))</f>
        <v>2</v>
      </c>
      <c r="J56">
        <f>VALUE(HLOOKUP(J$1,原始数据!$C:$DL,ROW(I56),FALSE))</f>
        <v>21</v>
      </c>
      <c r="K56">
        <f>VALUE(HLOOKUP(K$1,原始数据!$C:$DL,ROW(J56),FALSE))</f>
        <v>0.92</v>
      </c>
    </row>
    <row r="57" spans="1:11" x14ac:dyDescent="0.2">
      <c r="A57" s="5">
        <f>VALUE(原始数据!A57)</f>
        <v>44311.291666666664</v>
      </c>
      <c r="B57">
        <f>VALUE(HLOOKUP(B$1,原始数据!$C:$DL,ROW(A57),FALSE))</f>
        <v>12.17</v>
      </c>
      <c r="C57">
        <f>VALUE(HLOOKUP(C$1,原始数据!$C:$DL,ROW(B57),FALSE))</f>
        <v>78.150000000000006</v>
      </c>
      <c r="D57">
        <f>VALUE(HLOOKUP(D$1,原始数据!$C:$DL,ROW(C57),FALSE))</f>
        <v>1.98</v>
      </c>
      <c r="E57">
        <f>VALUE(HLOOKUP(E$1,原始数据!$C:$DL,ROW(D57),FALSE))</f>
        <v>73.28</v>
      </c>
      <c r="F57">
        <f>VALUE(HLOOKUP(F$1,原始数据!$C:$DL,ROW(E57),FALSE))</f>
        <v>2.4717799999999999</v>
      </c>
      <c r="G57">
        <f>VALUE(HLOOKUP(G$1,原始数据!$C:$DL,ROW(F57),FALSE))</f>
        <v>3.36</v>
      </c>
      <c r="H57">
        <f>VALUE(HLOOKUP(H$1,原始数据!$C:$DL,ROW(G57),FALSE))</f>
        <v>65</v>
      </c>
      <c r="I57">
        <f>VALUE(HLOOKUP(I$1,原始数据!$C:$DL,ROW(H57),FALSE))</f>
        <v>2</v>
      </c>
      <c r="J57">
        <f>VALUE(HLOOKUP(J$1,原始数据!$C:$DL,ROW(I57),FALSE))</f>
        <v>17</v>
      </c>
      <c r="K57">
        <f>VALUE(HLOOKUP(K$1,原始数据!$C:$DL,ROW(J57),FALSE))</f>
        <v>0.87</v>
      </c>
    </row>
    <row r="58" spans="1:11" x14ac:dyDescent="0.2">
      <c r="A58" s="5">
        <f>VALUE(原始数据!A58)</f>
        <v>44311.333333333336</v>
      </c>
      <c r="B58">
        <f>VALUE(HLOOKUP(B$1,原始数据!$C:$DL,ROW(A58),FALSE))</f>
        <v>12.99</v>
      </c>
      <c r="C58">
        <f>VALUE(HLOOKUP(C$1,原始数据!$C:$DL,ROW(B58),FALSE))</f>
        <v>69.42</v>
      </c>
      <c r="D58">
        <f>VALUE(HLOOKUP(D$1,原始数据!$C:$DL,ROW(C58),FALSE))</f>
        <v>2.15</v>
      </c>
      <c r="E58">
        <f>VALUE(HLOOKUP(E$1,原始数据!$C:$DL,ROW(D58),FALSE))</f>
        <v>83.63</v>
      </c>
      <c r="F58">
        <f>VALUE(HLOOKUP(F$1,原始数据!$C:$DL,ROW(E58),FALSE))</f>
        <v>3.9521000000000002</v>
      </c>
      <c r="G58">
        <f>VALUE(HLOOKUP(G$1,原始数据!$C:$DL,ROW(F58),FALSE))</f>
        <v>11.9</v>
      </c>
      <c r="H58">
        <f>VALUE(HLOOKUP(H$1,原始数据!$C:$DL,ROW(G58),FALSE))</f>
        <v>68</v>
      </c>
      <c r="I58">
        <f>VALUE(HLOOKUP(I$1,原始数据!$C:$DL,ROW(H58),FALSE))</f>
        <v>2</v>
      </c>
      <c r="J58">
        <f>VALUE(HLOOKUP(J$1,原始数据!$C:$DL,ROW(I58),FALSE))</f>
        <v>13</v>
      </c>
      <c r="K58">
        <f>VALUE(HLOOKUP(K$1,原始数据!$C:$DL,ROW(J58),FALSE))</f>
        <v>0.78</v>
      </c>
    </row>
    <row r="59" spans="1:11" x14ac:dyDescent="0.2">
      <c r="A59" s="5">
        <f>VALUE(原始数据!A59)</f>
        <v>44311.375</v>
      </c>
      <c r="B59">
        <f>VALUE(HLOOKUP(B$1,原始数据!$C:$DL,ROW(A59),FALSE))</f>
        <v>14.45</v>
      </c>
      <c r="C59">
        <f>VALUE(HLOOKUP(C$1,原始数据!$C:$DL,ROW(B59),FALSE))</f>
        <v>60.02</v>
      </c>
      <c r="D59">
        <f>VALUE(HLOOKUP(D$1,原始数据!$C:$DL,ROW(C59),FALSE))</f>
        <v>1.79</v>
      </c>
      <c r="E59">
        <f>VALUE(HLOOKUP(E$1,原始数据!$C:$DL,ROW(D59),FALSE))</f>
        <v>92.83</v>
      </c>
      <c r="F59">
        <f>VALUE(HLOOKUP(F$1,原始数据!$C:$DL,ROW(E59),FALSE))</f>
        <v>5.38781</v>
      </c>
      <c r="G59">
        <f>VALUE(HLOOKUP(G$1,原始数据!$C:$DL,ROW(F59),FALSE))</f>
        <v>19.27</v>
      </c>
      <c r="H59">
        <f>VALUE(HLOOKUP(H$1,原始数据!$C:$DL,ROW(G59),FALSE))</f>
        <v>75</v>
      </c>
      <c r="I59">
        <f>VALUE(HLOOKUP(I$1,原始数据!$C:$DL,ROW(H59),FALSE))</f>
        <v>2</v>
      </c>
      <c r="J59">
        <f>VALUE(HLOOKUP(J$1,原始数据!$C:$DL,ROW(I59),FALSE))</f>
        <v>11</v>
      </c>
      <c r="K59">
        <f>VALUE(HLOOKUP(K$1,原始数据!$C:$DL,ROW(J59),FALSE))</f>
        <v>0.73</v>
      </c>
    </row>
    <row r="60" spans="1:11" x14ac:dyDescent="0.2">
      <c r="A60" s="5">
        <f>VALUE(原始数据!A60)</f>
        <v>44311.416666666664</v>
      </c>
      <c r="B60">
        <f>VALUE(HLOOKUP(B$1,原始数据!$C:$DL,ROW(A60),FALSE))</f>
        <v>15.32</v>
      </c>
      <c r="C60">
        <f>VALUE(HLOOKUP(C$1,原始数据!$C:$DL,ROW(B60),FALSE))</f>
        <v>55.95</v>
      </c>
      <c r="D60">
        <f>VALUE(HLOOKUP(D$1,原始数据!$C:$DL,ROW(C60),FALSE))</f>
        <v>2.09</v>
      </c>
      <c r="E60">
        <f>VALUE(HLOOKUP(E$1,原始数据!$C:$DL,ROW(D60),FALSE))</f>
        <v>73.13</v>
      </c>
      <c r="F60">
        <f>VALUE(HLOOKUP(F$1,原始数据!$C:$DL,ROW(E60),FALSE))</f>
        <v>6.3511899999999999</v>
      </c>
      <c r="G60">
        <f>VALUE(HLOOKUP(G$1,原始数据!$C:$DL,ROW(F60),FALSE))</f>
        <v>28.6</v>
      </c>
      <c r="H60">
        <f>VALUE(HLOOKUP(H$1,原始数据!$C:$DL,ROW(G60),FALSE))</f>
        <v>83</v>
      </c>
      <c r="I60">
        <f>VALUE(HLOOKUP(I$1,原始数据!$C:$DL,ROW(H60),FALSE))</f>
        <v>2</v>
      </c>
      <c r="J60">
        <f>VALUE(HLOOKUP(J$1,原始数据!$C:$DL,ROW(I60),FALSE))</f>
        <v>9</v>
      </c>
      <c r="K60">
        <f>VALUE(HLOOKUP(K$1,原始数据!$C:$DL,ROW(J60),FALSE))</f>
        <v>0.74</v>
      </c>
    </row>
    <row r="61" spans="1:11" x14ac:dyDescent="0.2">
      <c r="A61" s="5">
        <f>VALUE(原始数据!A61)</f>
        <v>44311.458333333336</v>
      </c>
      <c r="B61">
        <f>VALUE(HLOOKUP(B$1,原始数据!$C:$DL,ROW(A61),FALSE))</f>
        <v>16.98</v>
      </c>
      <c r="C61">
        <f>VALUE(HLOOKUP(C$1,原始数据!$C:$DL,ROW(B61),FALSE))</f>
        <v>51.31</v>
      </c>
      <c r="D61">
        <f>VALUE(HLOOKUP(D$1,原始数据!$C:$DL,ROW(C61),FALSE))</f>
        <v>1.79</v>
      </c>
      <c r="E61">
        <f>VALUE(HLOOKUP(E$1,原始数据!$C:$DL,ROW(D61),FALSE))</f>
        <v>87.04</v>
      </c>
      <c r="F61">
        <f>VALUE(HLOOKUP(F$1,原始数据!$C:$DL,ROW(E61),FALSE))</f>
        <v>6.08216</v>
      </c>
      <c r="G61">
        <f>VALUE(HLOOKUP(G$1,原始数据!$C:$DL,ROW(F61),FALSE))</f>
        <v>36.29</v>
      </c>
      <c r="H61">
        <f>VALUE(HLOOKUP(H$1,原始数据!$C:$DL,ROW(G61),FALSE))</f>
        <v>94</v>
      </c>
      <c r="I61">
        <f>VALUE(HLOOKUP(I$1,原始数据!$C:$DL,ROW(H61),FALSE))</f>
        <v>2</v>
      </c>
      <c r="J61">
        <f>VALUE(HLOOKUP(J$1,原始数据!$C:$DL,ROW(I61),FALSE))</f>
        <v>10</v>
      </c>
      <c r="K61">
        <f>VALUE(HLOOKUP(K$1,原始数据!$C:$DL,ROW(J61),FALSE))</f>
        <v>0.86</v>
      </c>
    </row>
    <row r="62" spans="1:11" x14ac:dyDescent="0.2">
      <c r="A62" s="5">
        <f>VALUE(原始数据!A62)</f>
        <v>44311.5</v>
      </c>
      <c r="B62">
        <f>VALUE(HLOOKUP(B$1,原始数据!$C:$DL,ROW(A62),FALSE))</f>
        <v>18.32</v>
      </c>
      <c r="C62">
        <f>VALUE(HLOOKUP(C$1,原始数据!$C:$DL,ROW(B62),FALSE))</f>
        <v>48.1</v>
      </c>
      <c r="D62">
        <f>VALUE(HLOOKUP(D$1,原始数据!$C:$DL,ROW(C62),FALSE))</f>
        <v>1.72</v>
      </c>
      <c r="E62">
        <f>VALUE(HLOOKUP(E$1,原始数据!$C:$DL,ROW(D62),FALSE))</f>
        <v>99.17</v>
      </c>
      <c r="F62">
        <f>VALUE(HLOOKUP(F$1,原始数据!$C:$DL,ROW(E62),FALSE))</f>
        <v>6.7312200000000004</v>
      </c>
      <c r="G62">
        <f>VALUE(HLOOKUP(G$1,原始数据!$C:$DL,ROW(F62),FALSE))</f>
        <v>35.85</v>
      </c>
      <c r="H62">
        <f>VALUE(HLOOKUP(H$1,原始数据!$C:$DL,ROW(G62),FALSE))</f>
        <v>114</v>
      </c>
      <c r="I62">
        <f>VALUE(HLOOKUP(I$1,原始数据!$C:$DL,ROW(H62),FALSE))</f>
        <v>2</v>
      </c>
      <c r="J62">
        <f>VALUE(HLOOKUP(J$1,原始数据!$C:$DL,ROW(I62),FALSE))</f>
        <v>11</v>
      </c>
      <c r="K62">
        <f>VALUE(HLOOKUP(K$1,原始数据!$C:$DL,ROW(J62),FALSE))</f>
        <v>1.26</v>
      </c>
    </row>
    <row r="63" spans="1:11" x14ac:dyDescent="0.2">
      <c r="A63" s="5">
        <f>VALUE(原始数据!A63)</f>
        <v>44311.541666666664</v>
      </c>
      <c r="B63">
        <f>VALUE(HLOOKUP(B$1,原始数据!$C:$DL,ROW(A63),FALSE))</f>
        <v>19.63</v>
      </c>
      <c r="C63">
        <f>VALUE(HLOOKUP(C$1,原始数据!$C:$DL,ROW(B63),FALSE))</f>
        <v>46.24</v>
      </c>
      <c r="D63">
        <f>VALUE(HLOOKUP(D$1,原始数据!$C:$DL,ROW(C63),FALSE))</f>
        <v>1.52</v>
      </c>
      <c r="E63">
        <f>VALUE(HLOOKUP(E$1,原始数据!$C:$DL,ROW(D63),FALSE))</f>
        <v>134.30000000000001</v>
      </c>
      <c r="F63">
        <f>VALUE(HLOOKUP(F$1,原始数据!$C:$DL,ROW(E63),FALSE))</f>
        <v>5.06806</v>
      </c>
      <c r="G63">
        <f>VALUE(HLOOKUP(G$1,原始数据!$C:$DL,ROW(F63),FALSE))</f>
        <v>40</v>
      </c>
      <c r="H63">
        <f>VALUE(HLOOKUP(H$1,原始数据!$C:$DL,ROW(G63),FALSE))</f>
        <v>124</v>
      </c>
      <c r="I63">
        <f>VALUE(HLOOKUP(I$1,原始数据!$C:$DL,ROW(H63),FALSE))</f>
        <v>1</v>
      </c>
      <c r="J63">
        <f>VALUE(HLOOKUP(J$1,原始数据!$C:$DL,ROW(I63),FALSE))</f>
        <v>10</v>
      </c>
      <c r="K63">
        <f>VALUE(HLOOKUP(K$1,原始数据!$C:$DL,ROW(J63),FALSE))</f>
        <v>1.33</v>
      </c>
    </row>
    <row r="64" spans="1:11" x14ac:dyDescent="0.2">
      <c r="A64" s="5">
        <f>VALUE(原始数据!A64)</f>
        <v>44311.583333333336</v>
      </c>
      <c r="B64">
        <f>VALUE(HLOOKUP(B$1,原始数据!$C:$DL,ROW(A64),FALSE))</f>
        <v>20.09</v>
      </c>
      <c r="C64">
        <f>VALUE(HLOOKUP(C$1,原始数据!$C:$DL,ROW(B64),FALSE))</f>
        <v>45.1</v>
      </c>
      <c r="D64">
        <f>VALUE(HLOOKUP(D$1,原始数据!$C:$DL,ROW(C64),FALSE))</f>
        <v>1.36</v>
      </c>
      <c r="E64">
        <f>VALUE(HLOOKUP(E$1,原始数据!$C:$DL,ROW(D64),FALSE))</f>
        <v>183.66</v>
      </c>
      <c r="F64">
        <f>VALUE(HLOOKUP(F$1,原始数据!$C:$DL,ROW(E64),FALSE))</f>
        <v>5.0476999999999999</v>
      </c>
      <c r="G64">
        <f>VALUE(HLOOKUP(G$1,原始数据!$C:$DL,ROW(F64),FALSE))</f>
        <v>28.37</v>
      </c>
      <c r="H64">
        <f>VALUE(HLOOKUP(H$1,原始数据!$C:$DL,ROW(G64),FALSE))</f>
        <v>137</v>
      </c>
      <c r="I64">
        <f>VALUE(HLOOKUP(I$1,原始数据!$C:$DL,ROW(H64),FALSE))</f>
        <v>1</v>
      </c>
      <c r="J64">
        <f>VALUE(HLOOKUP(J$1,原始数据!$C:$DL,ROW(I64),FALSE))</f>
        <v>10</v>
      </c>
      <c r="K64">
        <f>VALUE(HLOOKUP(K$1,原始数据!$C:$DL,ROW(J64),FALSE))</f>
        <v>1.39</v>
      </c>
    </row>
    <row r="65" spans="1:11" x14ac:dyDescent="0.2">
      <c r="A65" s="5">
        <f>VALUE(原始数据!A65)</f>
        <v>44311.625</v>
      </c>
      <c r="B65">
        <f>VALUE(HLOOKUP(B$1,原始数据!$C:$DL,ROW(A65),FALSE))</f>
        <v>20.59</v>
      </c>
      <c r="C65">
        <f>VALUE(HLOOKUP(C$1,原始数据!$C:$DL,ROW(B65),FALSE))</f>
        <v>42.43</v>
      </c>
      <c r="D65">
        <f>VALUE(HLOOKUP(D$1,原始数据!$C:$DL,ROW(C65),FALSE))</f>
        <v>1.2</v>
      </c>
      <c r="E65">
        <f>VALUE(HLOOKUP(E$1,原始数据!$C:$DL,ROW(D65),FALSE))</f>
        <v>138.55000000000001</v>
      </c>
      <c r="F65">
        <f>VALUE(HLOOKUP(F$1,原始数据!$C:$DL,ROW(E65),FALSE))</f>
        <v>5.3800699999999999</v>
      </c>
      <c r="G65">
        <f>VALUE(HLOOKUP(G$1,原始数据!$C:$DL,ROW(F65),FALSE))</f>
        <v>28.05</v>
      </c>
      <c r="H65">
        <f>VALUE(HLOOKUP(H$1,原始数据!$C:$DL,ROW(G65),FALSE))</f>
        <v>141</v>
      </c>
      <c r="I65">
        <f>VALUE(HLOOKUP(I$1,原始数据!$C:$DL,ROW(H65),FALSE))</f>
        <v>1</v>
      </c>
      <c r="J65">
        <f>VALUE(HLOOKUP(J$1,原始数据!$C:$DL,ROW(I65),FALSE))</f>
        <v>9</v>
      </c>
      <c r="K65">
        <f>VALUE(HLOOKUP(K$1,原始数据!$C:$DL,ROW(J65),FALSE))</f>
        <v>1.37</v>
      </c>
    </row>
    <row r="66" spans="1:11" x14ac:dyDescent="0.2">
      <c r="A66" s="5">
        <f>VALUE(原始数据!A66)</f>
        <v>44311.666666666664</v>
      </c>
      <c r="B66">
        <f>VALUE(HLOOKUP(B$1,原始数据!$C:$DL,ROW(A66),FALSE))</f>
        <v>21.08</v>
      </c>
      <c r="C66">
        <f>VALUE(HLOOKUP(C$1,原始数据!$C:$DL,ROW(B66),FALSE))</f>
        <v>40.19</v>
      </c>
      <c r="D66">
        <f>VALUE(HLOOKUP(D$1,原始数据!$C:$DL,ROW(C66),FALSE))</f>
        <v>1.81</v>
      </c>
      <c r="E66">
        <f>VALUE(HLOOKUP(E$1,原始数据!$C:$DL,ROW(D66),FALSE))</f>
        <v>160</v>
      </c>
      <c r="F66">
        <f>VALUE(HLOOKUP(F$1,原始数据!$C:$DL,ROW(E66),FALSE))</f>
        <v>3.4540000000000002</v>
      </c>
      <c r="G66">
        <f>VALUE(HLOOKUP(G$1,原始数据!$C:$DL,ROW(F66),FALSE))</f>
        <v>27.19</v>
      </c>
      <c r="H66">
        <f>VALUE(HLOOKUP(H$1,原始数据!$C:$DL,ROW(G66),FALSE))</f>
        <v>144</v>
      </c>
      <c r="I66">
        <f>VALUE(HLOOKUP(I$1,原始数据!$C:$DL,ROW(H66),FALSE))</f>
        <v>1</v>
      </c>
      <c r="J66">
        <f>VALUE(HLOOKUP(J$1,原始数据!$C:$DL,ROW(I66),FALSE))</f>
        <v>9</v>
      </c>
      <c r="K66">
        <f>VALUE(HLOOKUP(K$1,原始数据!$C:$DL,ROW(J66),FALSE))</f>
        <v>1.31</v>
      </c>
    </row>
    <row r="67" spans="1:11" x14ac:dyDescent="0.2">
      <c r="A67" s="5">
        <f>VALUE(原始数据!A67)</f>
        <v>44311.708333333336</v>
      </c>
      <c r="B67">
        <f>VALUE(HLOOKUP(B$1,原始数据!$C:$DL,ROW(A67),FALSE))</f>
        <v>20.3</v>
      </c>
      <c r="C67">
        <f>VALUE(HLOOKUP(C$1,原始数据!$C:$DL,ROW(B67),FALSE))</f>
        <v>40.47</v>
      </c>
      <c r="D67">
        <f>VALUE(HLOOKUP(D$1,原始数据!$C:$DL,ROW(C67),FALSE))</f>
        <v>1.83</v>
      </c>
      <c r="E67">
        <f>VALUE(HLOOKUP(E$1,原始数据!$C:$DL,ROW(D67),FALSE))</f>
        <v>101.26</v>
      </c>
      <c r="F67">
        <f>VALUE(HLOOKUP(F$1,原始数据!$C:$DL,ROW(E67),FALSE))</f>
        <v>2.3435000000000001</v>
      </c>
      <c r="G67">
        <f>VALUE(HLOOKUP(G$1,原始数据!$C:$DL,ROW(F67),FALSE))</f>
        <v>15.75</v>
      </c>
      <c r="H67">
        <f>VALUE(HLOOKUP(H$1,原始数据!$C:$DL,ROW(G67),FALSE))</f>
        <v>142</v>
      </c>
      <c r="I67">
        <f>VALUE(HLOOKUP(I$1,原始数据!$C:$DL,ROW(H67),FALSE))</f>
        <v>1</v>
      </c>
      <c r="J67">
        <f>VALUE(HLOOKUP(J$1,原始数据!$C:$DL,ROW(I67),FALSE))</f>
        <v>10</v>
      </c>
      <c r="K67">
        <f>VALUE(HLOOKUP(K$1,原始数据!$C:$DL,ROW(J67),FALSE))</f>
        <v>1.28</v>
      </c>
    </row>
    <row r="68" spans="1:11" x14ac:dyDescent="0.2">
      <c r="A68" s="5">
        <f>VALUE(原始数据!A68)</f>
        <v>44311.75</v>
      </c>
      <c r="B68">
        <f>VALUE(HLOOKUP(B$1,原始数据!$C:$DL,ROW(A68),FALSE))</f>
        <v>19.510000000000002</v>
      </c>
      <c r="C68">
        <f>VALUE(HLOOKUP(C$1,原始数据!$C:$DL,ROW(B68),FALSE))</f>
        <v>40.450000000000003</v>
      </c>
      <c r="D68">
        <f>VALUE(HLOOKUP(D$1,原始数据!$C:$DL,ROW(C68),FALSE))</f>
        <v>1.86</v>
      </c>
      <c r="E68">
        <f>VALUE(HLOOKUP(E$1,原始数据!$C:$DL,ROW(D68),FALSE))</f>
        <v>74.42</v>
      </c>
      <c r="F68">
        <f>VALUE(HLOOKUP(F$1,原始数据!$C:$DL,ROW(E68),FALSE))</f>
        <v>0.46711999999999998</v>
      </c>
      <c r="G68">
        <f>VALUE(HLOOKUP(G$1,原始数据!$C:$DL,ROW(F68),FALSE))</f>
        <v>9.59</v>
      </c>
      <c r="H68">
        <f>VALUE(HLOOKUP(H$1,原始数据!$C:$DL,ROW(G68),FALSE))</f>
        <v>134</v>
      </c>
      <c r="I68">
        <f>VALUE(HLOOKUP(I$1,原始数据!$C:$DL,ROW(H68),FALSE))</f>
        <v>1</v>
      </c>
      <c r="J68">
        <f>VALUE(HLOOKUP(J$1,原始数据!$C:$DL,ROW(I68),FALSE))</f>
        <v>10</v>
      </c>
      <c r="K68">
        <f>VALUE(HLOOKUP(K$1,原始数据!$C:$DL,ROW(J68),FALSE))</f>
        <v>1.2</v>
      </c>
    </row>
    <row r="69" spans="1:11" x14ac:dyDescent="0.2">
      <c r="A69" s="5">
        <f>VALUE(原始数据!A69)</f>
        <v>44311.791666666664</v>
      </c>
      <c r="B69">
        <f>VALUE(HLOOKUP(B$1,原始数据!$C:$DL,ROW(A69),FALSE))</f>
        <v>17.760000000000002</v>
      </c>
      <c r="C69">
        <f>VALUE(HLOOKUP(C$1,原始数据!$C:$DL,ROW(B69),FALSE))</f>
        <v>43.21</v>
      </c>
      <c r="D69">
        <f>VALUE(HLOOKUP(D$1,原始数据!$C:$DL,ROW(C69),FALSE))</f>
        <v>1.99</v>
      </c>
      <c r="E69">
        <f>VALUE(HLOOKUP(E$1,原始数据!$C:$DL,ROW(D69),FALSE))</f>
        <v>73.89</v>
      </c>
      <c r="F69">
        <f>VALUE(HLOOKUP(F$1,原始数据!$C:$DL,ROW(E69),FALSE))</f>
        <v>5.9679999999999997E-2</v>
      </c>
      <c r="G69">
        <f>VALUE(HLOOKUP(G$1,原始数据!$C:$DL,ROW(F69),FALSE))</f>
        <v>1.88</v>
      </c>
      <c r="H69">
        <f>VALUE(HLOOKUP(H$1,原始数据!$C:$DL,ROW(G69),FALSE))</f>
        <v>125</v>
      </c>
      <c r="I69">
        <f>VALUE(HLOOKUP(I$1,原始数据!$C:$DL,ROW(H69),FALSE))</f>
        <v>1</v>
      </c>
      <c r="J69">
        <f>VALUE(HLOOKUP(J$1,原始数据!$C:$DL,ROW(I69),FALSE))</f>
        <v>11</v>
      </c>
      <c r="K69">
        <f>VALUE(HLOOKUP(K$1,原始数据!$C:$DL,ROW(J69),FALSE))</f>
        <v>1.17</v>
      </c>
    </row>
    <row r="70" spans="1:11" x14ac:dyDescent="0.2">
      <c r="A70" s="5">
        <f>VALUE(原始数据!A70)</f>
        <v>44311.833333333336</v>
      </c>
      <c r="B70">
        <f>VALUE(HLOOKUP(B$1,原始数据!$C:$DL,ROW(A70),FALSE))</f>
        <v>16.350000000000001</v>
      </c>
      <c r="C70">
        <f>VALUE(HLOOKUP(C$1,原始数据!$C:$DL,ROW(B70),FALSE))</f>
        <v>44.1</v>
      </c>
      <c r="D70">
        <f>VALUE(HLOOKUP(D$1,原始数据!$C:$DL,ROW(C70),FALSE))</f>
        <v>1.62</v>
      </c>
      <c r="E70">
        <f>VALUE(HLOOKUP(E$1,原始数据!$C:$DL,ROW(D70),FALSE))</f>
        <v>65.84</v>
      </c>
      <c r="F70">
        <f>VALUE(HLOOKUP(F$1,原始数据!$C:$DL,ROW(E70),FALSE))</f>
        <v>6.6769999999999996E-2</v>
      </c>
      <c r="G70">
        <f>VALUE(HLOOKUP(G$1,原始数据!$C:$DL,ROW(F70),FALSE))</f>
        <v>0</v>
      </c>
      <c r="H70">
        <f>VALUE(HLOOKUP(H$1,原始数据!$C:$DL,ROW(G70),FALSE))</f>
        <v>116</v>
      </c>
      <c r="I70">
        <f>VALUE(HLOOKUP(I$1,原始数据!$C:$DL,ROW(H70),FALSE))</f>
        <v>1</v>
      </c>
      <c r="J70">
        <f>VALUE(HLOOKUP(J$1,原始数据!$C:$DL,ROW(I70),FALSE))</f>
        <v>15</v>
      </c>
      <c r="K70">
        <f>VALUE(HLOOKUP(K$1,原始数据!$C:$DL,ROW(J70),FALSE))</f>
        <v>1.1599999999999999</v>
      </c>
    </row>
    <row r="71" spans="1:11" x14ac:dyDescent="0.2">
      <c r="A71" s="5">
        <f>VALUE(原始数据!A71)</f>
        <v>44311.875</v>
      </c>
      <c r="B71">
        <f>VALUE(HLOOKUP(B$1,原始数据!$C:$DL,ROW(A71),FALSE))</f>
        <v>15.86</v>
      </c>
      <c r="C71">
        <f>VALUE(HLOOKUP(C$1,原始数据!$C:$DL,ROW(B71),FALSE))</f>
        <v>41.39</v>
      </c>
      <c r="D71">
        <f>VALUE(HLOOKUP(D$1,原始数据!$C:$DL,ROW(C71),FALSE))</f>
        <v>1.28</v>
      </c>
      <c r="E71">
        <f>VALUE(HLOOKUP(E$1,原始数据!$C:$DL,ROW(D71),FALSE))</f>
        <v>83.15</v>
      </c>
      <c r="F71">
        <f>VALUE(HLOOKUP(F$1,原始数据!$C:$DL,ROW(E71),FALSE))</f>
        <v>6.9339999999999999E-2</v>
      </c>
      <c r="G71">
        <f>VALUE(HLOOKUP(G$1,原始数据!$C:$DL,ROW(F71),FALSE))</f>
        <v>0</v>
      </c>
      <c r="H71">
        <f>VALUE(HLOOKUP(H$1,原始数据!$C:$DL,ROW(G71),FALSE))</f>
        <v>109</v>
      </c>
      <c r="I71">
        <f>VALUE(HLOOKUP(I$1,原始数据!$C:$DL,ROW(H71),FALSE))</f>
        <v>1</v>
      </c>
      <c r="J71">
        <f>VALUE(HLOOKUP(J$1,原始数据!$C:$DL,ROW(I71),FALSE))</f>
        <v>17</v>
      </c>
      <c r="K71">
        <f>VALUE(HLOOKUP(K$1,原始数据!$C:$DL,ROW(J71),FALSE))</f>
        <v>1.1299999999999999</v>
      </c>
    </row>
    <row r="72" spans="1:11" x14ac:dyDescent="0.2">
      <c r="A72" s="5">
        <f>VALUE(原始数据!A72)</f>
        <v>44311.916666666664</v>
      </c>
      <c r="B72">
        <f>VALUE(HLOOKUP(B$1,原始数据!$C:$DL,ROW(A72),FALSE))</f>
        <v>15.33</v>
      </c>
      <c r="C72">
        <f>VALUE(HLOOKUP(C$1,原始数据!$C:$DL,ROW(B72),FALSE))</f>
        <v>38.25</v>
      </c>
      <c r="D72">
        <f>VALUE(HLOOKUP(D$1,原始数据!$C:$DL,ROW(C72),FALSE))</f>
        <v>1.17</v>
      </c>
      <c r="E72">
        <f>VALUE(HLOOKUP(E$1,原始数据!$C:$DL,ROW(D72),FALSE))</f>
        <v>69.83</v>
      </c>
      <c r="F72">
        <f>VALUE(HLOOKUP(F$1,原始数据!$C:$DL,ROW(E72),FALSE))</f>
        <v>6.973E-2</v>
      </c>
      <c r="G72">
        <f>VALUE(HLOOKUP(G$1,原始数据!$C:$DL,ROW(F72),FALSE))</f>
        <v>0</v>
      </c>
      <c r="H72">
        <f>VALUE(HLOOKUP(H$1,原始数据!$C:$DL,ROW(G72),FALSE))</f>
        <v>103</v>
      </c>
      <c r="I72">
        <f>VALUE(HLOOKUP(I$1,原始数据!$C:$DL,ROW(H72),FALSE))</f>
        <v>1</v>
      </c>
      <c r="J72">
        <f>VALUE(HLOOKUP(J$1,原始数据!$C:$DL,ROW(I72),FALSE))</f>
        <v>20</v>
      </c>
      <c r="K72">
        <f>VALUE(HLOOKUP(K$1,原始数据!$C:$DL,ROW(J72),FALSE))</f>
        <v>1.24</v>
      </c>
    </row>
    <row r="73" spans="1:11" x14ac:dyDescent="0.2">
      <c r="A73" s="5">
        <f>VALUE(原始数据!A73)</f>
        <v>44311.958333333336</v>
      </c>
      <c r="B73">
        <f>VALUE(HLOOKUP(B$1,原始数据!$C:$DL,ROW(A73),FALSE))</f>
        <v>14.93</v>
      </c>
      <c r="C73">
        <f>VALUE(HLOOKUP(C$1,原始数据!$C:$DL,ROW(B73),FALSE))</f>
        <v>30.52</v>
      </c>
      <c r="D73">
        <f>VALUE(HLOOKUP(D$1,原始数据!$C:$DL,ROW(C73),FALSE))</f>
        <v>0.75</v>
      </c>
      <c r="E73">
        <f>VALUE(HLOOKUP(E$1,原始数据!$C:$DL,ROW(D73),FALSE))</f>
        <v>116.58</v>
      </c>
      <c r="F73">
        <f>VALUE(HLOOKUP(F$1,原始数据!$C:$DL,ROW(E73),FALSE))</f>
        <v>7.0150000000000004E-2</v>
      </c>
      <c r="G73">
        <f>VALUE(HLOOKUP(G$1,原始数据!$C:$DL,ROW(F73),FALSE))</f>
        <v>0</v>
      </c>
      <c r="H73">
        <f>VALUE(HLOOKUP(H$1,原始数据!$C:$DL,ROW(G73),FALSE))</f>
        <v>99</v>
      </c>
      <c r="I73">
        <f>VALUE(HLOOKUP(I$1,原始数据!$C:$DL,ROW(H73),FALSE))</f>
        <v>1</v>
      </c>
      <c r="J73">
        <f>VALUE(HLOOKUP(J$1,原始数据!$C:$DL,ROW(I73),FALSE))</f>
        <v>18</v>
      </c>
      <c r="K73">
        <f>VALUE(HLOOKUP(K$1,原始数据!$C:$DL,ROW(J73),FALSE))</f>
        <v>0.95</v>
      </c>
    </row>
    <row r="74" spans="1:11" x14ac:dyDescent="0.2">
      <c r="A74" s="5">
        <f>VALUE(原始数据!A74)</f>
        <v>44312</v>
      </c>
      <c r="B74">
        <f>VALUE(HLOOKUP(B$1,原始数据!$C:$DL,ROW(A74),FALSE))</f>
        <v>14.76</v>
      </c>
      <c r="C74">
        <f>VALUE(HLOOKUP(C$1,原始数据!$C:$DL,ROW(B74),FALSE))</f>
        <v>33.51</v>
      </c>
      <c r="D74">
        <f>VALUE(HLOOKUP(D$1,原始数据!$C:$DL,ROW(C74),FALSE))</f>
        <v>0.55000000000000004</v>
      </c>
      <c r="E74">
        <f>VALUE(HLOOKUP(E$1,原始数据!$C:$DL,ROW(D74),FALSE))</f>
        <v>195.54</v>
      </c>
      <c r="F74">
        <f>VALUE(HLOOKUP(F$1,原始数据!$C:$DL,ROW(E74),FALSE))</f>
        <v>7.2220000000000006E-2</v>
      </c>
      <c r="G74">
        <f>VALUE(HLOOKUP(G$1,原始数据!$C:$DL,ROW(F74),FALSE))</f>
        <v>0</v>
      </c>
      <c r="H74">
        <f>VALUE(HLOOKUP(H$1,原始数据!$C:$DL,ROW(G74),FALSE))</f>
        <v>90</v>
      </c>
      <c r="I74">
        <f>VALUE(HLOOKUP(I$1,原始数据!$C:$DL,ROW(H74),FALSE))</f>
        <v>1</v>
      </c>
      <c r="J74">
        <f>VALUE(HLOOKUP(J$1,原始数据!$C:$DL,ROW(I74),FALSE))</f>
        <v>18</v>
      </c>
      <c r="K74">
        <f>VALUE(HLOOKUP(K$1,原始数据!$C:$DL,ROW(J74),FALSE))</f>
        <v>0.84</v>
      </c>
    </row>
    <row r="75" spans="1:11" x14ac:dyDescent="0.2">
      <c r="A75" s="5">
        <f>VALUE(原始数据!A75)</f>
        <v>44312.041666666664</v>
      </c>
      <c r="B75">
        <f>VALUE(HLOOKUP(B$1,原始数据!$C:$DL,ROW(A75),FALSE))</f>
        <v>14.71</v>
      </c>
      <c r="C75">
        <f>VALUE(HLOOKUP(C$1,原始数据!$C:$DL,ROW(B75),FALSE))</f>
        <v>36.56</v>
      </c>
      <c r="D75">
        <f>VALUE(HLOOKUP(D$1,原始数据!$C:$DL,ROW(C75),FALSE))</f>
        <v>0.6</v>
      </c>
      <c r="E75">
        <f>VALUE(HLOOKUP(E$1,原始数据!$C:$DL,ROW(D75),FALSE))</f>
        <v>185.66</v>
      </c>
      <c r="F75">
        <f>VALUE(HLOOKUP(F$1,原始数据!$C:$DL,ROW(E75),FALSE))</f>
        <v>7.2529999999999997E-2</v>
      </c>
      <c r="G75">
        <f>VALUE(HLOOKUP(G$1,原始数据!$C:$DL,ROW(F75),FALSE))</f>
        <v>0</v>
      </c>
      <c r="H75">
        <f>VALUE(HLOOKUP(H$1,原始数据!$C:$DL,ROW(G75),FALSE))</f>
        <v>77</v>
      </c>
      <c r="I75">
        <f>VALUE(HLOOKUP(I$1,原始数据!$C:$DL,ROW(H75),FALSE))</f>
        <v>1</v>
      </c>
      <c r="J75">
        <f>VALUE(HLOOKUP(J$1,原始数据!$C:$DL,ROW(I75),FALSE))</f>
        <v>23</v>
      </c>
      <c r="K75">
        <f>VALUE(HLOOKUP(K$1,原始数据!$C:$DL,ROW(J75),FALSE))</f>
        <v>0.85</v>
      </c>
    </row>
    <row r="76" spans="1:11" x14ac:dyDescent="0.2">
      <c r="A76" s="5">
        <f>VALUE(原始数据!A76)</f>
        <v>44312.083333333336</v>
      </c>
      <c r="B76">
        <f>VALUE(HLOOKUP(B$1,原始数据!$C:$DL,ROW(A76),FALSE))</f>
        <v>14.84</v>
      </c>
      <c r="C76">
        <f>VALUE(HLOOKUP(C$1,原始数据!$C:$DL,ROW(B76),FALSE))</f>
        <v>35.75</v>
      </c>
      <c r="D76">
        <f>VALUE(HLOOKUP(D$1,原始数据!$C:$DL,ROW(C76),FALSE))</f>
        <v>0.48</v>
      </c>
      <c r="E76">
        <f>VALUE(HLOOKUP(E$1,原始数据!$C:$DL,ROW(D76),FALSE))</f>
        <v>186.45</v>
      </c>
      <c r="F76">
        <f>VALUE(HLOOKUP(F$1,原始数据!$C:$DL,ROW(E76),FALSE))</f>
        <v>7.3219999999999993E-2</v>
      </c>
      <c r="G76">
        <f>VALUE(HLOOKUP(G$1,原始数据!$C:$DL,ROW(F76),FALSE))</f>
        <v>0</v>
      </c>
      <c r="H76">
        <f>VALUE(HLOOKUP(H$1,原始数据!$C:$DL,ROW(G76),FALSE))</f>
        <v>73</v>
      </c>
      <c r="I76">
        <f>VALUE(HLOOKUP(I$1,原始数据!$C:$DL,ROW(H76),FALSE))</f>
        <v>1</v>
      </c>
      <c r="J76">
        <f>VALUE(HLOOKUP(J$1,原始数据!$C:$DL,ROW(I76),FALSE))</f>
        <v>26</v>
      </c>
      <c r="K76">
        <f>VALUE(HLOOKUP(K$1,原始数据!$C:$DL,ROW(J76),FALSE))</f>
        <v>0.85</v>
      </c>
    </row>
    <row r="77" spans="1:11" x14ac:dyDescent="0.2">
      <c r="A77" s="5">
        <f>VALUE(原始数据!A77)</f>
        <v>44312.125</v>
      </c>
      <c r="B77">
        <f>VALUE(HLOOKUP(B$1,原始数据!$C:$DL,ROW(A77),FALSE))</f>
        <v>14.4</v>
      </c>
      <c r="C77">
        <f>VALUE(HLOOKUP(C$1,原始数据!$C:$DL,ROW(B77),FALSE))</f>
        <v>39.15</v>
      </c>
      <c r="D77">
        <f>VALUE(HLOOKUP(D$1,原始数据!$C:$DL,ROW(C77),FALSE))</f>
        <v>0.88</v>
      </c>
      <c r="E77">
        <f>VALUE(HLOOKUP(E$1,原始数据!$C:$DL,ROW(D77),FALSE))</f>
        <v>205.34</v>
      </c>
      <c r="F77">
        <f>VALUE(HLOOKUP(F$1,原始数据!$C:$DL,ROW(E77),FALSE))</f>
        <v>7.3260000000000006E-2</v>
      </c>
      <c r="G77">
        <f>VALUE(HLOOKUP(G$1,原始数据!$C:$DL,ROW(F77),FALSE))</f>
        <v>0</v>
      </c>
      <c r="H77">
        <f>VALUE(HLOOKUP(H$1,原始数据!$C:$DL,ROW(G77),FALSE))</f>
        <v>62</v>
      </c>
      <c r="I77">
        <f>VALUE(HLOOKUP(I$1,原始数据!$C:$DL,ROW(H77),FALSE))</f>
        <v>1</v>
      </c>
      <c r="J77">
        <f>VALUE(HLOOKUP(J$1,原始数据!$C:$DL,ROW(I77),FALSE))</f>
        <v>29</v>
      </c>
      <c r="K77">
        <f>VALUE(HLOOKUP(K$1,原始数据!$C:$DL,ROW(J77),FALSE))</f>
        <v>0.83</v>
      </c>
    </row>
    <row r="78" spans="1:11" x14ac:dyDescent="0.2">
      <c r="A78" s="5">
        <f>VALUE(原始数据!A78)</f>
        <v>44312.166666666664</v>
      </c>
      <c r="B78">
        <f>VALUE(HLOOKUP(B$1,原始数据!$C:$DL,ROW(A78),FALSE))</f>
        <v>14.04</v>
      </c>
      <c r="C78">
        <f>VALUE(HLOOKUP(C$1,原始数据!$C:$DL,ROW(B78),FALSE))</f>
        <v>42.42</v>
      </c>
      <c r="D78">
        <f>VALUE(HLOOKUP(D$1,原始数据!$C:$DL,ROW(C78),FALSE))</f>
        <v>0.68</v>
      </c>
      <c r="E78">
        <f>VALUE(HLOOKUP(E$1,原始数据!$C:$DL,ROW(D78),FALSE))</f>
        <v>201.82</v>
      </c>
      <c r="F78">
        <f>VALUE(HLOOKUP(F$1,原始数据!$C:$DL,ROW(E78),FALSE))</f>
        <v>7.392E-2</v>
      </c>
      <c r="G78">
        <f>VALUE(HLOOKUP(G$1,原始数据!$C:$DL,ROW(F78),FALSE))</f>
        <v>0</v>
      </c>
      <c r="H78">
        <f>VALUE(HLOOKUP(H$1,原始数据!$C:$DL,ROW(G78),FALSE))</f>
        <v>49</v>
      </c>
      <c r="I78">
        <f>VALUE(HLOOKUP(I$1,原始数据!$C:$DL,ROW(H78),FALSE))</f>
        <v>1</v>
      </c>
      <c r="J78">
        <f>VALUE(HLOOKUP(J$1,原始数据!$C:$DL,ROW(I78),FALSE))</f>
        <v>33</v>
      </c>
      <c r="K78">
        <f>VALUE(HLOOKUP(K$1,原始数据!$C:$DL,ROW(J78),FALSE))</f>
        <v>0.8</v>
      </c>
    </row>
    <row r="79" spans="1:11" x14ac:dyDescent="0.2">
      <c r="A79" s="5">
        <f>VALUE(原始数据!A79)</f>
        <v>44312.208333333336</v>
      </c>
      <c r="B79">
        <f>VALUE(HLOOKUP(B$1,原始数据!$C:$DL,ROW(A79),FALSE))</f>
        <v>13.89</v>
      </c>
      <c r="C79">
        <f>VALUE(HLOOKUP(C$1,原始数据!$C:$DL,ROW(B79),FALSE))</f>
        <v>42.39</v>
      </c>
      <c r="D79">
        <f>VALUE(HLOOKUP(D$1,原始数据!$C:$DL,ROW(C79),FALSE))</f>
        <v>0.55000000000000004</v>
      </c>
      <c r="E79">
        <f>VALUE(HLOOKUP(E$1,原始数据!$C:$DL,ROW(D79),FALSE))</f>
        <v>206.71</v>
      </c>
      <c r="F79">
        <f>VALUE(HLOOKUP(F$1,原始数据!$C:$DL,ROW(E79),FALSE))</f>
        <v>4.9779999999999998E-2</v>
      </c>
      <c r="G79">
        <f>VALUE(HLOOKUP(G$1,原始数据!$C:$DL,ROW(F79),FALSE))</f>
        <v>0</v>
      </c>
      <c r="H79">
        <f>VALUE(HLOOKUP(H$1,原始数据!$C:$DL,ROW(G79),FALSE))</f>
        <v>41</v>
      </c>
      <c r="I79">
        <f>VALUE(HLOOKUP(I$1,原始数据!$C:$DL,ROW(H79),FALSE))</f>
        <v>1</v>
      </c>
      <c r="J79">
        <f>VALUE(HLOOKUP(J$1,原始数据!$C:$DL,ROW(I79),FALSE))</f>
        <v>38</v>
      </c>
      <c r="K79">
        <f>VALUE(HLOOKUP(K$1,原始数据!$C:$DL,ROW(J79),FALSE))</f>
        <v>0.76</v>
      </c>
    </row>
    <row r="80" spans="1:11" x14ac:dyDescent="0.2">
      <c r="A80" s="5">
        <f>VALUE(原始数据!A80)</f>
        <v>44312.25</v>
      </c>
      <c r="B80">
        <f>VALUE(HLOOKUP(B$1,原始数据!$C:$DL,ROW(A80),FALSE))</f>
        <v>13.6</v>
      </c>
      <c r="C80">
        <f>VALUE(HLOOKUP(C$1,原始数据!$C:$DL,ROW(B80),FALSE))</f>
        <v>42.1</v>
      </c>
      <c r="D80">
        <f>VALUE(HLOOKUP(D$1,原始数据!$C:$DL,ROW(C80),FALSE))</f>
        <v>0.64</v>
      </c>
      <c r="E80">
        <f>VALUE(HLOOKUP(E$1,原始数据!$C:$DL,ROW(D80),FALSE))</f>
        <v>236.79</v>
      </c>
      <c r="F80">
        <f>VALUE(HLOOKUP(F$1,原始数据!$C:$DL,ROW(E80),FALSE))</f>
        <v>0.24445</v>
      </c>
      <c r="G80">
        <f>VALUE(HLOOKUP(G$1,原始数据!$C:$DL,ROW(F80),FALSE))</f>
        <v>0</v>
      </c>
      <c r="H80">
        <f>VALUE(HLOOKUP(H$1,原始数据!$C:$DL,ROW(G80),FALSE))</f>
        <v>35</v>
      </c>
      <c r="I80">
        <f>VALUE(HLOOKUP(I$1,原始数据!$C:$DL,ROW(H80),FALSE))</f>
        <v>1</v>
      </c>
      <c r="J80">
        <f>VALUE(HLOOKUP(J$1,原始数据!$C:$DL,ROW(I80),FALSE))</f>
        <v>45</v>
      </c>
      <c r="K80">
        <f>VALUE(HLOOKUP(K$1,原始数据!$C:$DL,ROW(J80),FALSE))</f>
        <v>0.7</v>
      </c>
    </row>
    <row r="81" spans="1:11" x14ac:dyDescent="0.2">
      <c r="A81" s="5">
        <f>VALUE(原始数据!A81)</f>
        <v>44312.291666666664</v>
      </c>
      <c r="B81">
        <f>VALUE(HLOOKUP(B$1,原始数据!$C:$DL,ROW(A81),FALSE))</f>
        <v>13.52</v>
      </c>
      <c r="C81">
        <f>VALUE(HLOOKUP(C$1,原始数据!$C:$DL,ROW(B81),FALSE))</f>
        <v>43.74</v>
      </c>
      <c r="D81">
        <f>VALUE(HLOOKUP(D$1,原始数据!$C:$DL,ROW(C81),FALSE))</f>
        <v>1.41</v>
      </c>
      <c r="E81">
        <f>VALUE(HLOOKUP(E$1,原始数据!$C:$DL,ROW(D81),FALSE))</f>
        <v>287.3</v>
      </c>
      <c r="F81">
        <f>VALUE(HLOOKUP(F$1,原始数据!$C:$DL,ROW(E81),FALSE))</f>
        <v>0.59067000000000003</v>
      </c>
      <c r="G81">
        <f>VALUE(HLOOKUP(G$1,原始数据!$C:$DL,ROW(F81),FALSE))</f>
        <v>1.25</v>
      </c>
      <c r="H81">
        <f>VALUE(HLOOKUP(H$1,原始数据!$C:$DL,ROW(G81),FALSE))</f>
        <v>60</v>
      </c>
      <c r="I81">
        <f>VALUE(HLOOKUP(I$1,原始数据!$C:$DL,ROW(H81),FALSE))</f>
        <v>2</v>
      </c>
      <c r="J81">
        <f>VALUE(HLOOKUP(J$1,原始数据!$C:$DL,ROW(I81),FALSE))</f>
        <v>28</v>
      </c>
      <c r="K81">
        <f>VALUE(HLOOKUP(K$1,原始数据!$C:$DL,ROW(J81),FALSE))</f>
        <v>0.64</v>
      </c>
    </row>
    <row r="82" spans="1:11" x14ac:dyDescent="0.2">
      <c r="A82" s="5">
        <f>VALUE(原始数据!A82)</f>
        <v>44312.333333333336</v>
      </c>
      <c r="B82">
        <f>VALUE(HLOOKUP(B$1,原始数据!$C:$DL,ROW(A82),FALSE))</f>
        <v>13.22</v>
      </c>
      <c r="C82">
        <f>VALUE(HLOOKUP(C$1,原始数据!$C:$DL,ROW(B82),FALSE))</f>
        <v>44.87</v>
      </c>
      <c r="D82">
        <f>VALUE(HLOOKUP(D$1,原始数据!$C:$DL,ROW(C82),FALSE))</f>
        <v>0.99</v>
      </c>
      <c r="E82">
        <f>VALUE(HLOOKUP(E$1,原始数据!$C:$DL,ROW(D82),FALSE))</f>
        <v>270.39999999999998</v>
      </c>
      <c r="F82">
        <f>VALUE(HLOOKUP(F$1,原始数据!$C:$DL,ROW(E82),FALSE))</f>
        <v>1.69997</v>
      </c>
      <c r="G82">
        <f>VALUE(HLOOKUP(G$1,原始数据!$C:$DL,ROW(F82),FALSE))</f>
        <v>3.27</v>
      </c>
      <c r="H82">
        <f>VALUE(HLOOKUP(H$1,原始数据!$C:$DL,ROW(G82),FALSE))</f>
        <v>73</v>
      </c>
      <c r="I82">
        <f>VALUE(HLOOKUP(I$1,原始数据!$C:$DL,ROW(H82),FALSE))</f>
        <v>2</v>
      </c>
      <c r="J82">
        <f>VALUE(HLOOKUP(J$1,原始数据!$C:$DL,ROW(I82),FALSE))</f>
        <v>21</v>
      </c>
      <c r="K82">
        <f>VALUE(HLOOKUP(K$1,原始数据!$C:$DL,ROW(J82),FALSE))</f>
        <v>0.59</v>
      </c>
    </row>
    <row r="83" spans="1:11" x14ac:dyDescent="0.2">
      <c r="A83" s="5">
        <f>VALUE(原始数据!A83)</f>
        <v>44312.375</v>
      </c>
      <c r="B83">
        <f>VALUE(HLOOKUP(B$1,原始数据!$C:$DL,ROW(A83),FALSE))</f>
        <v>12.35</v>
      </c>
      <c r="C83">
        <f>VALUE(HLOOKUP(C$1,原始数据!$C:$DL,ROW(B83),FALSE))</f>
        <v>55.21</v>
      </c>
      <c r="D83">
        <f>VALUE(HLOOKUP(D$1,原始数据!$C:$DL,ROW(C83),FALSE))</f>
        <v>1.04</v>
      </c>
      <c r="E83">
        <f>VALUE(HLOOKUP(E$1,原始数据!$C:$DL,ROW(D83),FALSE))</f>
        <v>203.07</v>
      </c>
      <c r="F83">
        <f>VALUE(HLOOKUP(F$1,原始数据!$C:$DL,ROW(E83),FALSE))</f>
        <v>3.9769999999999999</v>
      </c>
      <c r="G83">
        <f>VALUE(HLOOKUP(G$1,原始数据!$C:$DL,ROW(F83),FALSE))</f>
        <v>9.9499999999999993</v>
      </c>
      <c r="H83">
        <f>VALUE(HLOOKUP(H$1,原始数据!$C:$DL,ROW(G83),FALSE))</f>
        <v>82</v>
      </c>
      <c r="I83">
        <f>VALUE(HLOOKUP(I$1,原始数据!$C:$DL,ROW(H83),FALSE))</f>
        <v>2</v>
      </c>
      <c r="J83">
        <f>VALUE(HLOOKUP(J$1,原始数据!$C:$DL,ROW(I83),FALSE))</f>
        <v>21</v>
      </c>
      <c r="K83">
        <f>VALUE(HLOOKUP(K$1,原始数据!$C:$DL,ROW(J83),FALSE))</f>
        <v>0.53</v>
      </c>
    </row>
    <row r="84" spans="1:11" x14ac:dyDescent="0.2">
      <c r="A84" s="5">
        <f>VALUE(原始数据!A84)</f>
        <v>44312.416666666664</v>
      </c>
      <c r="B84">
        <f>VALUE(HLOOKUP(B$1,原始数据!$C:$DL,ROW(A84),FALSE))</f>
        <v>15.17</v>
      </c>
      <c r="C84">
        <f>VALUE(HLOOKUP(C$1,原始数据!$C:$DL,ROW(B84),FALSE))</f>
        <v>44.11</v>
      </c>
      <c r="D84">
        <f>VALUE(HLOOKUP(D$1,原始数据!$C:$DL,ROW(C84),FALSE))</f>
        <v>0.98</v>
      </c>
      <c r="E84">
        <f>VALUE(HLOOKUP(E$1,原始数据!$C:$DL,ROW(D84),FALSE))</f>
        <v>251</v>
      </c>
      <c r="F84">
        <f>VALUE(HLOOKUP(F$1,原始数据!$C:$DL,ROW(E84),FALSE))</f>
        <v>0</v>
      </c>
      <c r="G84">
        <f>VALUE(HLOOKUP(G$1,原始数据!$C:$DL,ROW(F84),FALSE))</f>
        <v>25.92</v>
      </c>
      <c r="H84">
        <f>VALUE(HLOOKUP(H$1,原始数据!$C:$DL,ROW(G84),FALSE))</f>
        <v>103</v>
      </c>
      <c r="I84">
        <f>VALUE(HLOOKUP(I$1,原始数据!$C:$DL,ROW(H84),FALSE))</f>
        <v>2</v>
      </c>
      <c r="J84">
        <f>VALUE(HLOOKUP(J$1,原始数据!$C:$DL,ROW(I84),FALSE))</f>
        <v>14</v>
      </c>
      <c r="K84">
        <f>VALUE(HLOOKUP(K$1,原始数据!$C:$DL,ROW(J84),FALSE))</f>
        <v>0.49</v>
      </c>
    </row>
    <row r="85" spans="1:11" x14ac:dyDescent="0.2">
      <c r="A85" s="5">
        <f>VALUE(原始数据!A85)</f>
        <v>44312.458333333336</v>
      </c>
      <c r="B85">
        <f>VALUE(HLOOKUP(B$1,原始数据!$C:$DL,ROW(A85),FALSE))</f>
        <v>18.86</v>
      </c>
      <c r="C85">
        <f>VALUE(HLOOKUP(C$1,原始数据!$C:$DL,ROW(B85),FALSE))</f>
        <v>32.56</v>
      </c>
      <c r="D85">
        <f>VALUE(HLOOKUP(D$1,原始数据!$C:$DL,ROW(C85),FALSE))</f>
        <v>1.0900000000000001</v>
      </c>
      <c r="E85">
        <f>VALUE(HLOOKUP(E$1,原始数据!$C:$DL,ROW(D85),FALSE))</f>
        <v>201.24</v>
      </c>
      <c r="F85">
        <f>VALUE(HLOOKUP(F$1,原始数据!$C:$DL,ROW(E85),FALSE))</f>
        <v>0</v>
      </c>
      <c r="G85">
        <f>VALUE(HLOOKUP(G$1,原始数据!$C:$DL,ROW(F85),FALSE))</f>
        <v>42.36</v>
      </c>
      <c r="H85">
        <f>VALUE(HLOOKUP(H$1,原始数据!$C:$DL,ROW(G85),FALSE))</f>
        <v>116</v>
      </c>
      <c r="I85">
        <f>VALUE(HLOOKUP(I$1,原始数据!$C:$DL,ROW(H85),FALSE))</f>
        <v>2</v>
      </c>
      <c r="J85">
        <f>VALUE(HLOOKUP(J$1,原始数据!$C:$DL,ROW(I85),FALSE))</f>
        <v>10</v>
      </c>
      <c r="K85">
        <f>VALUE(HLOOKUP(K$1,原始数据!$C:$DL,ROW(J85),FALSE))</f>
        <v>0.55000000000000004</v>
      </c>
    </row>
    <row r="86" spans="1:11" x14ac:dyDescent="0.2">
      <c r="A86" s="5">
        <f>VALUE(原始数据!A86)</f>
        <v>44312.5</v>
      </c>
      <c r="B86">
        <f>VALUE(HLOOKUP(B$1,原始数据!$C:$DL,ROW(A86),FALSE))</f>
        <v>19.739999999999998</v>
      </c>
      <c r="C86">
        <f>VALUE(HLOOKUP(C$1,原始数据!$C:$DL,ROW(B86),FALSE))</f>
        <v>32.659999999999997</v>
      </c>
      <c r="D86">
        <f>VALUE(HLOOKUP(D$1,原始数据!$C:$DL,ROW(C86),FALSE))</f>
        <v>1.08</v>
      </c>
      <c r="E86">
        <f>VALUE(HLOOKUP(E$1,原始数据!$C:$DL,ROW(D86),FALSE))</f>
        <v>187.15</v>
      </c>
      <c r="F86">
        <f>VALUE(HLOOKUP(F$1,原始数据!$C:$DL,ROW(E86),FALSE))</f>
        <v>0</v>
      </c>
      <c r="G86">
        <f>VALUE(HLOOKUP(G$1,原始数据!$C:$DL,ROW(F86),FALSE))</f>
        <v>45.14</v>
      </c>
      <c r="H86">
        <f>VALUE(HLOOKUP(H$1,原始数据!$C:$DL,ROW(G86),FALSE))</f>
        <v>118</v>
      </c>
      <c r="I86">
        <f>VALUE(HLOOKUP(I$1,原始数据!$C:$DL,ROW(H86),FALSE))</f>
        <v>2</v>
      </c>
      <c r="J86">
        <f>VALUE(HLOOKUP(J$1,原始数据!$C:$DL,ROW(I86),FALSE))</f>
        <v>11</v>
      </c>
      <c r="K86">
        <f>VALUE(HLOOKUP(K$1,原始数据!$C:$DL,ROW(J86),FALSE))</f>
        <v>0.68</v>
      </c>
    </row>
    <row r="87" spans="1:11" x14ac:dyDescent="0.2">
      <c r="A87" s="5">
        <f>VALUE(原始数据!A87)</f>
        <v>44312.541666666664</v>
      </c>
      <c r="B87">
        <f>VALUE(HLOOKUP(B$1,原始数据!$C:$DL,ROW(A87),FALSE))</f>
        <v>20.61</v>
      </c>
      <c r="C87">
        <f>VALUE(HLOOKUP(C$1,原始数据!$C:$DL,ROW(B87),FALSE))</f>
        <v>32.86</v>
      </c>
      <c r="D87">
        <f>VALUE(HLOOKUP(D$1,原始数据!$C:$DL,ROW(C87),FALSE))</f>
        <v>1.2</v>
      </c>
      <c r="E87">
        <f>VALUE(HLOOKUP(E$1,原始数据!$C:$DL,ROW(D87),FALSE))</f>
        <v>153.04</v>
      </c>
      <c r="F87">
        <f>VALUE(HLOOKUP(F$1,原始数据!$C:$DL,ROW(E87),FALSE))</f>
        <v>0</v>
      </c>
      <c r="G87">
        <f>VALUE(HLOOKUP(G$1,原始数据!$C:$DL,ROW(F87),FALSE))</f>
        <v>46.25</v>
      </c>
      <c r="H87">
        <f>VALUE(HLOOKUP(H$1,原始数据!$C:$DL,ROW(G87),FALSE))</f>
        <v>129</v>
      </c>
      <c r="I87">
        <f>VALUE(HLOOKUP(I$1,原始数据!$C:$DL,ROW(H87),FALSE))</f>
        <v>2</v>
      </c>
      <c r="J87">
        <f>VALUE(HLOOKUP(J$1,原始数据!$C:$DL,ROW(I87),FALSE))</f>
        <v>12</v>
      </c>
      <c r="K87">
        <f>VALUE(HLOOKUP(K$1,原始数据!$C:$DL,ROW(J87),FALSE))</f>
        <v>0.81</v>
      </c>
    </row>
    <row r="88" spans="1:11" x14ac:dyDescent="0.2">
      <c r="A88" s="5">
        <f>VALUE(原始数据!A88)</f>
        <v>44312.583333333336</v>
      </c>
      <c r="B88">
        <f>VALUE(HLOOKUP(B$1,原始数据!$C:$DL,ROW(A88),FALSE))</f>
        <v>20.32</v>
      </c>
      <c r="C88">
        <f>VALUE(HLOOKUP(C$1,原始数据!$C:$DL,ROW(B88),FALSE))</f>
        <v>34.75</v>
      </c>
      <c r="D88">
        <f>VALUE(HLOOKUP(D$1,原始数据!$C:$DL,ROW(C88),FALSE))</f>
        <v>1.66</v>
      </c>
      <c r="E88">
        <f>VALUE(HLOOKUP(E$1,原始数据!$C:$DL,ROW(D88),FALSE))</f>
        <v>126.68</v>
      </c>
      <c r="F88">
        <f>VALUE(HLOOKUP(F$1,原始数据!$C:$DL,ROW(E88),FALSE))</f>
        <v>0</v>
      </c>
      <c r="G88">
        <f>VALUE(HLOOKUP(G$1,原始数据!$C:$DL,ROW(F88),FALSE))</f>
        <v>43.08</v>
      </c>
      <c r="H88">
        <f>VALUE(HLOOKUP(H$1,原始数据!$C:$DL,ROW(G88),FALSE))</f>
        <v>131</v>
      </c>
      <c r="I88">
        <f>VALUE(HLOOKUP(I$1,原始数据!$C:$DL,ROW(H88),FALSE))</f>
        <v>2</v>
      </c>
      <c r="J88">
        <f>VALUE(HLOOKUP(J$1,原始数据!$C:$DL,ROW(I88),FALSE))</f>
        <v>10</v>
      </c>
      <c r="K88">
        <f>VALUE(HLOOKUP(K$1,原始数据!$C:$DL,ROW(J88),FALSE))</f>
        <v>0.96</v>
      </c>
    </row>
    <row r="89" spans="1:11" x14ac:dyDescent="0.2">
      <c r="A89" s="5">
        <f>VALUE(原始数据!A89)</f>
        <v>44312.625</v>
      </c>
      <c r="B89">
        <f>VALUE(HLOOKUP(B$1,原始数据!$C:$DL,ROW(A89),FALSE))</f>
        <v>21.5</v>
      </c>
      <c r="C89">
        <f>VALUE(HLOOKUP(C$1,原始数据!$C:$DL,ROW(B89),FALSE))</f>
        <v>35.67</v>
      </c>
      <c r="D89">
        <f>VALUE(HLOOKUP(D$1,原始数据!$C:$DL,ROW(C89),FALSE))</f>
        <v>1.44</v>
      </c>
      <c r="E89">
        <f>VALUE(HLOOKUP(E$1,原始数据!$C:$DL,ROW(D89),FALSE))</f>
        <v>208.07</v>
      </c>
      <c r="F89">
        <f>VALUE(HLOOKUP(F$1,原始数据!$C:$DL,ROW(E89),FALSE))</f>
        <v>0</v>
      </c>
      <c r="G89">
        <f>VALUE(HLOOKUP(G$1,原始数据!$C:$DL,ROW(F89),FALSE))</f>
        <v>36.42</v>
      </c>
      <c r="H89">
        <f>VALUE(HLOOKUP(H$1,原始数据!$C:$DL,ROW(G89),FALSE))</f>
        <v>129</v>
      </c>
      <c r="I89">
        <f>VALUE(HLOOKUP(I$1,原始数据!$C:$DL,ROW(H89),FALSE))</f>
        <v>2</v>
      </c>
      <c r="J89">
        <f>VALUE(HLOOKUP(J$1,原始数据!$C:$DL,ROW(I89),FALSE))</f>
        <v>11</v>
      </c>
      <c r="K89">
        <f>VALUE(HLOOKUP(K$1,原始数据!$C:$DL,ROW(J89),FALSE))</f>
        <v>1.05</v>
      </c>
    </row>
    <row r="90" spans="1:11" x14ac:dyDescent="0.2">
      <c r="A90" s="5">
        <f>VALUE(原始数据!A90)</f>
        <v>44312.666666666664</v>
      </c>
      <c r="B90">
        <f>VALUE(HLOOKUP(B$1,原始数据!$C:$DL,ROW(A90),FALSE))</f>
        <v>21.07</v>
      </c>
      <c r="C90">
        <f>VALUE(HLOOKUP(C$1,原始数据!$C:$DL,ROW(B90),FALSE))</f>
        <v>38.229999999999997</v>
      </c>
      <c r="D90">
        <f>VALUE(HLOOKUP(D$1,原始数据!$C:$DL,ROW(C90),FALSE))</f>
        <v>1.74</v>
      </c>
      <c r="E90">
        <f>VALUE(HLOOKUP(E$1,原始数据!$C:$DL,ROW(D90),FALSE))</f>
        <v>151.47</v>
      </c>
      <c r="F90">
        <f>VALUE(HLOOKUP(F$1,原始数据!$C:$DL,ROW(E90),FALSE))</f>
        <v>0</v>
      </c>
      <c r="G90">
        <f>VALUE(HLOOKUP(G$1,原始数据!$C:$DL,ROW(F90),FALSE))</f>
        <v>27.76</v>
      </c>
      <c r="H90">
        <f>VALUE(HLOOKUP(H$1,原始数据!$C:$DL,ROW(G90),FALSE))</f>
        <v>138</v>
      </c>
      <c r="I90">
        <f>VALUE(HLOOKUP(I$1,原始数据!$C:$DL,ROW(H90),FALSE))</f>
        <v>1</v>
      </c>
      <c r="J90">
        <f>VALUE(HLOOKUP(J$1,原始数据!$C:$DL,ROW(I90),FALSE))</f>
        <v>11</v>
      </c>
      <c r="K90">
        <f>VALUE(HLOOKUP(K$1,原始数据!$C:$DL,ROW(J90),FALSE))</f>
        <v>1.0900000000000001</v>
      </c>
    </row>
    <row r="91" spans="1:11" x14ac:dyDescent="0.2">
      <c r="A91" s="5">
        <f>VALUE(原始数据!A91)</f>
        <v>44312.708333333336</v>
      </c>
      <c r="B91">
        <f>VALUE(HLOOKUP(B$1,原始数据!$C:$DL,ROW(A91),FALSE))</f>
        <v>20.420000000000002</v>
      </c>
      <c r="C91">
        <f>VALUE(HLOOKUP(C$1,原始数据!$C:$DL,ROW(B91),FALSE))</f>
        <v>43.87</v>
      </c>
      <c r="D91">
        <f>VALUE(HLOOKUP(D$1,原始数据!$C:$DL,ROW(C91),FALSE))</f>
        <v>1.61</v>
      </c>
      <c r="E91">
        <f>VALUE(HLOOKUP(E$1,原始数据!$C:$DL,ROW(D91),FALSE))</f>
        <v>140.4</v>
      </c>
      <c r="F91">
        <f>VALUE(HLOOKUP(F$1,原始数据!$C:$DL,ROW(E91),FALSE))</f>
        <v>0</v>
      </c>
      <c r="G91">
        <f>VALUE(HLOOKUP(G$1,原始数据!$C:$DL,ROW(F91),FALSE))</f>
        <v>17.170000000000002</v>
      </c>
      <c r="H91">
        <f>VALUE(HLOOKUP(H$1,原始数据!$C:$DL,ROW(G91),FALSE))</f>
        <v>138</v>
      </c>
      <c r="I91">
        <f>VALUE(HLOOKUP(I$1,原始数据!$C:$DL,ROW(H91),FALSE))</f>
        <v>1</v>
      </c>
      <c r="J91">
        <f>VALUE(HLOOKUP(J$1,原始数据!$C:$DL,ROW(I91),FALSE))</f>
        <v>12</v>
      </c>
      <c r="K91">
        <f>VALUE(HLOOKUP(K$1,原始数据!$C:$DL,ROW(J91),FALSE))</f>
        <v>1.0900000000000001</v>
      </c>
    </row>
    <row r="92" spans="1:11" x14ac:dyDescent="0.2">
      <c r="A92" s="5">
        <f>VALUE(原始数据!A92)</f>
        <v>44312.75</v>
      </c>
      <c r="B92">
        <f>VALUE(HLOOKUP(B$1,原始数据!$C:$DL,ROW(A92),FALSE))</f>
        <v>19.760000000000002</v>
      </c>
      <c r="C92">
        <f>VALUE(HLOOKUP(C$1,原始数据!$C:$DL,ROW(B92),FALSE))</f>
        <v>49.3</v>
      </c>
      <c r="D92">
        <f>VALUE(HLOOKUP(D$1,原始数据!$C:$DL,ROW(C92),FALSE))</f>
        <v>1.22</v>
      </c>
      <c r="E92">
        <f>VALUE(HLOOKUP(E$1,原始数据!$C:$DL,ROW(D92),FALSE))</f>
        <v>149.04</v>
      </c>
      <c r="F92">
        <f>VALUE(HLOOKUP(F$1,原始数据!$C:$DL,ROW(E92),FALSE))</f>
        <v>0</v>
      </c>
      <c r="G92">
        <f>VALUE(HLOOKUP(G$1,原始数据!$C:$DL,ROW(F92),FALSE))</f>
        <v>7.63</v>
      </c>
      <c r="H92">
        <f>VALUE(HLOOKUP(H$1,原始数据!$C:$DL,ROW(G92),FALSE))</f>
        <v>125</v>
      </c>
      <c r="I92">
        <f>VALUE(HLOOKUP(I$1,原始数据!$C:$DL,ROW(H92),FALSE))</f>
        <v>1</v>
      </c>
      <c r="J92">
        <f>VALUE(HLOOKUP(J$1,原始数据!$C:$DL,ROW(I92),FALSE))</f>
        <v>13</v>
      </c>
      <c r="K92">
        <f>VALUE(HLOOKUP(K$1,原始数据!$C:$DL,ROW(J92),FALSE))</f>
        <v>0.93</v>
      </c>
    </row>
    <row r="93" spans="1:11" x14ac:dyDescent="0.2">
      <c r="A93" s="5">
        <f>VALUE(原始数据!A93)</f>
        <v>44312.791666666664</v>
      </c>
      <c r="B93">
        <f>VALUE(HLOOKUP(B$1,原始数据!$C:$DL,ROW(A93),FALSE))</f>
        <v>17.96</v>
      </c>
      <c r="C93">
        <f>VALUE(HLOOKUP(C$1,原始数据!$C:$DL,ROW(B93),FALSE))</f>
        <v>59.15</v>
      </c>
      <c r="D93">
        <f>VALUE(HLOOKUP(D$1,原始数据!$C:$DL,ROW(C93),FALSE))</f>
        <v>1.23</v>
      </c>
      <c r="E93">
        <f>VALUE(HLOOKUP(E$1,原始数据!$C:$DL,ROW(D93),FALSE))</f>
        <v>134.99</v>
      </c>
      <c r="F93">
        <f>VALUE(HLOOKUP(F$1,原始数据!$C:$DL,ROW(E93),FALSE))</f>
        <v>0</v>
      </c>
      <c r="G93">
        <f>VALUE(HLOOKUP(G$1,原始数据!$C:$DL,ROW(F93),FALSE))</f>
        <v>1.64</v>
      </c>
      <c r="H93">
        <f>VALUE(HLOOKUP(H$1,原始数据!$C:$DL,ROW(G93),FALSE))</f>
        <v>108</v>
      </c>
      <c r="I93">
        <f>VALUE(HLOOKUP(I$1,原始数据!$C:$DL,ROW(H93),FALSE))</f>
        <v>1</v>
      </c>
      <c r="J93">
        <f>VALUE(HLOOKUP(J$1,原始数据!$C:$DL,ROW(I93),FALSE))</f>
        <v>13</v>
      </c>
      <c r="K93">
        <f>VALUE(HLOOKUP(K$1,原始数据!$C:$DL,ROW(J93),FALSE))</f>
        <v>0.66</v>
      </c>
    </row>
    <row r="94" spans="1:11" x14ac:dyDescent="0.2">
      <c r="A94" s="5">
        <f>VALUE(原始数据!A94)</f>
        <v>44312.833333333336</v>
      </c>
      <c r="B94">
        <f>VALUE(HLOOKUP(B$1,原始数据!$C:$DL,ROW(A94),FALSE))</f>
        <v>16.940000000000001</v>
      </c>
      <c r="C94">
        <f>VALUE(HLOOKUP(C$1,原始数据!$C:$DL,ROW(B94),FALSE))</f>
        <v>65.069999999999993</v>
      </c>
      <c r="D94">
        <f>VALUE(HLOOKUP(D$1,原始数据!$C:$DL,ROW(C94),FALSE))</f>
        <v>1.49</v>
      </c>
      <c r="E94">
        <f>VALUE(HLOOKUP(E$1,原始数据!$C:$DL,ROW(D94),FALSE))</f>
        <v>174.65</v>
      </c>
      <c r="F94">
        <f>VALUE(HLOOKUP(F$1,原始数据!$C:$DL,ROW(E94),FALSE))</f>
        <v>0</v>
      </c>
      <c r="G94">
        <f>VALUE(HLOOKUP(G$1,原始数据!$C:$DL,ROW(F94),FALSE))</f>
        <v>0</v>
      </c>
      <c r="H94">
        <f>VALUE(HLOOKUP(H$1,原始数据!$C:$DL,ROW(G94),FALSE))</f>
        <v>97</v>
      </c>
      <c r="I94">
        <f>VALUE(HLOOKUP(I$1,原始数据!$C:$DL,ROW(H94),FALSE))</f>
        <v>1</v>
      </c>
      <c r="J94">
        <f>VALUE(HLOOKUP(J$1,原始数据!$C:$DL,ROW(I94),FALSE))</f>
        <v>16</v>
      </c>
      <c r="K94">
        <f>VALUE(HLOOKUP(K$1,原始数据!$C:$DL,ROW(J94),FALSE))</f>
        <v>0.62</v>
      </c>
    </row>
    <row r="95" spans="1:11" x14ac:dyDescent="0.2">
      <c r="A95" s="5">
        <f>VALUE(原始数据!A95)</f>
        <v>44312.875</v>
      </c>
      <c r="B95">
        <f>VALUE(HLOOKUP(B$1,原始数据!$C:$DL,ROW(A95),FALSE))</f>
        <v>16.010000000000002</v>
      </c>
      <c r="C95">
        <f>VALUE(HLOOKUP(C$1,原始数据!$C:$DL,ROW(B95),FALSE))</f>
        <v>72.239999999999995</v>
      </c>
      <c r="D95">
        <f>VALUE(HLOOKUP(D$1,原始数据!$C:$DL,ROW(C95),FALSE))</f>
        <v>1.34</v>
      </c>
      <c r="E95">
        <f>VALUE(HLOOKUP(E$1,原始数据!$C:$DL,ROW(D95),FALSE))</f>
        <v>165.63</v>
      </c>
      <c r="F95">
        <f>VALUE(HLOOKUP(F$1,原始数据!$C:$DL,ROW(E95),FALSE))</f>
        <v>0</v>
      </c>
      <c r="G95">
        <f>VALUE(HLOOKUP(G$1,原始数据!$C:$DL,ROW(F95),FALSE))</f>
        <v>0</v>
      </c>
      <c r="H95">
        <f>VALUE(HLOOKUP(H$1,原始数据!$C:$DL,ROW(G95),FALSE))</f>
        <v>80</v>
      </c>
      <c r="I95">
        <f>VALUE(HLOOKUP(I$1,原始数据!$C:$DL,ROW(H95),FALSE))</f>
        <v>1</v>
      </c>
      <c r="J95">
        <f>VALUE(HLOOKUP(J$1,原始数据!$C:$DL,ROW(I95),FALSE))</f>
        <v>20</v>
      </c>
      <c r="K95">
        <f>VALUE(HLOOKUP(K$1,原始数据!$C:$DL,ROW(J95),FALSE))</f>
        <v>0.59</v>
      </c>
    </row>
    <row r="96" spans="1:11" x14ac:dyDescent="0.2">
      <c r="A96" s="5">
        <f>VALUE(原始数据!A96)</f>
        <v>44312.916666666664</v>
      </c>
      <c r="B96">
        <f>VALUE(HLOOKUP(B$1,原始数据!$C:$DL,ROW(A96),FALSE))</f>
        <v>15.21</v>
      </c>
      <c r="C96">
        <f>VALUE(HLOOKUP(C$1,原始数据!$C:$DL,ROW(B96),FALSE))</f>
        <v>77.44</v>
      </c>
      <c r="D96">
        <f>VALUE(HLOOKUP(D$1,原始数据!$C:$DL,ROW(C96),FALSE))</f>
        <v>1.98</v>
      </c>
      <c r="E96">
        <f>VALUE(HLOOKUP(E$1,原始数据!$C:$DL,ROW(D96),FALSE))</f>
        <v>161.34</v>
      </c>
      <c r="F96">
        <f>VALUE(HLOOKUP(F$1,原始数据!$C:$DL,ROW(E96),FALSE))</f>
        <v>0</v>
      </c>
      <c r="G96">
        <f>VALUE(HLOOKUP(G$1,原始数据!$C:$DL,ROW(F96),FALSE))</f>
        <v>0</v>
      </c>
      <c r="H96">
        <f>VALUE(HLOOKUP(H$1,原始数据!$C:$DL,ROW(G96),FALSE))</f>
        <v>72</v>
      </c>
      <c r="I96">
        <f>VALUE(HLOOKUP(I$1,原始数据!$C:$DL,ROW(H96),FALSE))</f>
        <v>1</v>
      </c>
      <c r="J96">
        <f>VALUE(HLOOKUP(J$1,原始数据!$C:$DL,ROW(I96),FALSE))</f>
        <v>20</v>
      </c>
      <c r="K96">
        <f>VALUE(HLOOKUP(K$1,原始数据!$C:$DL,ROW(J96),FALSE))</f>
        <v>0.56000000000000005</v>
      </c>
    </row>
    <row r="97" spans="1:11" x14ac:dyDescent="0.2">
      <c r="A97" s="5">
        <f>VALUE(原始数据!A97)</f>
        <v>44312.958333333336</v>
      </c>
      <c r="B97">
        <f>VALUE(HLOOKUP(B$1,原始数据!$C:$DL,ROW(A97),FALSE))</f>
        <v>14.55</v>
      </c>
      <c r="C97">
        <f>VALUE(HLOOKUP(C$1,原始数据!$C:$DL,ROW(B97),FALSE))</f>
        <v>82.39</v>
      </c>
      <c r="D97">
        <f>VALUE(HLOOKUP(D$1,原始数据!$C:$DL,ROW(C97),FALSE))</f>
        <v>1.91</v>
      </c>
      <c r="E97">
        <f>VALUE(HLOOKUP(E$1,原始数据!$C:$DL,ROW(D97),FALSE))</f>
        <v>167.04</v>
      </c>
      <c r="F97">
        <f>VALUE(HLOOKUP(F$1,原始数据!$C:$DL,ROW(E97),FALSE))</f>
        <v>0</v>
      </c>
      <c r="G97">
        <f>VALUE(HLOOKUP(G$1,原始数据!$C:$DL,ROW(F97),FALSE))</f>
        <v>0</v>
      </c>
      <c r="H97">
        <f>VALUE(HLOOKUP(H$1,原始数据!$C:$DL,ROW(G97),FALSE))</f>
        <v>72</v>
      </c>
      <c r="I97">
        <f>VALUE(HLOOKUP(I$1,原始数据!$C:$DL,ROW(H97),FALSE))</f>
        <v>1</v>
      </c>
      <c r="J97">
        <f>VALUE(HLOOKUP(J$1,原始数据!$C:$DL,ROW(I97),FALSE))</f>
        <v>19</v>
      </c>
      <c r="K97">
        <f>VALUE(HLOOKUP(K$1,原始数据!$C:$DL,ROW(J97),FALSE))</f>
        <v>0.73</v>
      </c>
    </row>
    <row r="98" spans="1:11" x14ac:dyDescent="0.2">
      <c r="A98" s="5">
        <f>VALUE(原始数据!A98)</f>
        <v>44313</v>
      </c>
      <c r="B98">
        <f>VALUE(HLOOKUP(B$1,原始数据!$C:$DL,ROW(A98),FALSE))</f>
        <v>14.21</v>
      </c>
      <c r="C98">
        <f>VALUE(HLOOKUP(C$1,原始数据!$C:$DL,ROW(B98),FALSE))</f>
        <v>84.79</v>
      </c>
      <c r="D98">
        <f>VALUE(HLOOKUP(D$1,原始数据!$C:$DL,ROW(C98),FALSE))</f>
        <v>1.85</v>
      </c>
      <c r="E98">
        <f>VALUE(HLOOKUP(E$1,原始数据!$C:$DL,ROW(D98),FALSE))</f>
        <v>178.16</v>
      </c>
      <c r="F98">
        <f>VALUE(HLOOKUP(F$1,原始数据!$C:$DL,ROW(E98),FALSE))</f>
        <v>0</v>
      </c>
      <c r="G98">
        <f>VALUE(HLOOKUP(G$1,原始数据!$C:$DL,ROW(F98),FALSE))</f>
        <v>0</v>
      </c>
      <c r="H98">
        <f>VALUE(HLOOKUP(H$1,原始数据!$C:$DL,ROW(G98),FALSE))</f>
        <v>72</v>
      </c>
      <c r="I98">
        <f>VALUE(HLOOKUP(I$1,原始数据!$C:$DL,ROW(H98),FALSE))</f>
        <v>1</v>
      </c>
      <c r="J98">
        <f>VALUE(HLOOKUP(J$1,原始数据!$C:$DL,ROW(I98),FALSE))</f>
        <v>17</v>
      </c>
      <c r="K98">
        <f>VALUE(HLOOKUP(K$1,原始数据!$C:$DL,ROW(J98),FALSE))</f>
        <v>1.03</v>
      </c>
    </row>
    <row r="99" spans="1:11" x14ac:dyDescent="0.2">
      <c r="A99" s="5">
        <f>VALUE(原始数据!A99)</f>
        <v>44313.041666666664</v>
      </c>
      <c r="B99">
        <f>VALUE(HLOOKUP(B$1,原始数据!$C:$DL,ROW(A99),FALSE))</f>
        <v>13.89</v>
      </c>
      <c r="C99">
        <f>VALUE(HLOOKUP(C$1,原始数据!$C:$DL,ROW(B99),FALSE))</f>
        <v>87.03</v>
      </c>
      <c r="D99">
        <f>VALUE(HLOOKUP(D$1,原始数据!$C:$DL,ROW(C99),FALSE))</f>
        <v>1.78</v>
      </c>
      <c r="E99">
        <f>VALUE(HLOOKUP(E$1,原始数据!$C:$DL,ROW(D99),FALSE))</f>
        <v>173.43</v>
      </c>
      <c r="F99">
        <f>VALUE(HLOOKUP(F$1,原始数据!$C:$DL,ROW(E99),FALSE))</f>
        <v>0</v>
      </c>
      <c r="G99">
        <f>VALUE(HLOOKUP(G$1,原始数据!$C:$DL,ROW(F99),FALSE))</f>
        <v>0</v>
      </c>
      <c r="H99">
        <f>VALUE(HLOOKUP(H$1,原始数据!$C:$DL,ROW(G99),FALSE))</f>
        <v>70</v>
      </c>
      <c r="I99">
        <f>VALUE(HLOOKUP(I$1,原始数据!$C:$DL,ROW(H99),FALSE))</f>
        <v>1</v>
      </c>
      <c r="J99">
        <f>VALUE(HLOOKUP(J$1,原始数据!$C:$DL,ROW(I99),FALSE))</f>
        <v>17</v>
      </c>
      <c r="K99">
        <f>VALUE(HLOOKUP(K$1,原始数据!$C:$DL,ROW(J99),FALSE))</f>
        <v>1.18</v>
      </c>
    </row>
    <row r="100" spans="1:11" x14ac:dyDescent="0.2">
      <c r="A100" s="5">
        <f>VALUE(原始数据!A100)</f>
        <v>44313.083333333336</v>
      </c>
      <c r="B100">
        <f>VALUE(HLOOKUP(B$1,原始数据!$C:$DL,ROW(A100),FALSE))</f>
        <v>13.87</v>
      </c>
      <c r="C100">
        <f>VALUE(HLOOKUP(C$1,原始数据!$C:$DL,ROW(B100),FALSE))</f>
        <v>88.72</v>
      </c>
      <c r="D100">
        <f>VALUE(HLOOKUP(D$1,原始数据!$C:$DL,ROW(C100),FALSE))</f>
        <v>1.4</v>
      </c>
      <c r="E100">
        <f>VALUE(HLOOKUP(E$1,原始数据!$C:$DL,ROW(D100),FALSE))</f>
        <v>210.74</v>
      </c>
      <c r="F100">
        <f>VALUE(HLOOKUP(F$1,原始数据!$C:$DL,ROW(E100),FALSE))</f>
        <v>0</v>
      </c>
      <c r="G100">
        <f>VALUE(HLOOKUP(G$1,原始数据!$C:$DL,ROW(F100),FALSE))</f>
        <v>0</v>
      </c>
      <c r="H100">
        <f>VALUE(HLOOKUP(H$1,原始数据!$C:$DL,ROW(G100),FALSE))</f>
        <v>67</v>
      </c>
      <c r="I100">
        <f>VALUE(HLOOKUP(I$1,原始数据!$C:$DL,ROW(H100),FALSE))</f>
        <v>1</v>
      </c>
      <c r="J100">
        <f>VALUE(HLOOKUP(J$1,原始数据!$C:$DL,ROW(I100),FALSE))</f>
        <v>17</v>
      </c>
      <c r="K100">
        <f>VALUE(HLOOKUP(K$1,原始数据!$C:$DL,ROW(J100),FALSE))</f>
        <v>1.21</v>
      </c>
    </row>
    <row r="101" spans="1:11" x14ac:dyDescent="0.2">
      <c r="A101" s="5">
        <f>VALUE(原始数据!A101)</f>
        <v>44313.125</v>
      </c>
      <c r="B101">
        <f>VALUE(HLOOKUP(B$1,原始数据!$C:$DL,ROW(A101),FALSE))</f>
        <v>14.19</v>
      </c>
      <c r="C101">
        <f>VALUE(HLOOKUP(C$1,原始数据!$C:$DL,ROW(B101),FALSE))</f>
        <v>88.08</v>
      </c>
      <c r="D101">
        <f>VALUE(HLOOKUP(D$1,原始数据!$C:$DL,ROW(C101),FALSE))</f>
        <v>1.88</v>
      </c>
      <c r="E101">
        <f>VALUE(HLOOKUP(E$1,原始数据!$C:$DL,ROW(D101),FALSE))</f>
        <v>289.76</v>
      </c>
      <c r="F101">
        <f>VALUE(HLOOKUP(F$1,原始数据!$C:$DL,ROW(E101),FALSE))</f>
        <v>0</v>
      </c>
      <c r="G101">
        <f>VALUE(HLOOKUP(G$1,原始数据!$C:$DL,ROW(F101),FALSE))</f>
        <v>0</v>
      </c>
      <c r="H101">
        <f>VALUE(HLOOKUP(H$1,原始数据!$C:$DL,ROW(G101),FALSE))</f>
        <v>60</v>
      </c>
      <c r="I101">
        <f>VALUE(HLOOKUP(I$1,原始数据!$C:$DL,ROW(H101),FALSE))</f>
        <v>1</v>
      </c>
      <c r="J101">
        <f>VALUE(HLOOKUP(J$1,原始数据!$C:$DL,ROW(I101),FALSE))</f>
        <v>17</v>
      </c>
      <c r="K101">
        <f>VALUE(HLOOKUP(K$1,原始数据!$C:$DL,ROW(J101),FALSE))</f>
        <v>1.17</v>
      </c>
    </row>
    <row r="102" spans="1:11" x14ac:dyDescent="0.2">
      <c r="A102" s="5">
        <f>VALUE(原始数据!A102)</f>
        <v>44313.166666666664</v>
      </c>
      <c r="B102">
        <f>VALUE(HLOOKUP(B$1,原始数据!$C:$DL,ROW(A102),FALSE))</f>
        <v>13.68</v>
      </c>
      <c r="C102">
        <f>VALUE(HLOOKUP(C$1,原始数据!$C:$DL,ROW(B102),FALSE))</f>
        <v>90.57</v>
      </c>
      <c r="D102">
        <f>VALUE(HLOOKUP(D$1,原始数据!$C:$DL,ROW(C102),FALSE))</f>
        <v>2.23</v>
      </c>
      <c r="E102">
        <f>VALUE(HLOOKUP(E$1,原始数据!$C:$DL,ROW(D102),FALSE))</f>
        <v>283.67</v>
      </c>
      <c r="F102">
        <f>VALUE(HLOOKUP(F$1,原始数据!$C:$DL,ROW(E102),FALSE))</f>
        <v>0</v>
      </c>
      <c r="G102">
        <f>VALUE(HLOOKUP(G$1,原始数据!$C:$DL,ROW(F102),FALSE))</f>
        <v>0</v>
      </c>
      <c r="H102">
        <f>VALUE(HLOOKUP(H$1,原始数据!$C:$DL,ROW(G102),FALSE))</f>
        <v>44</v>
      </c>
      <c r="I102">
        <f>VALUE(HLOOKUP(I$1,原始数据!$C:$DL,ROW(H102),FALSE))</f>
        <v>1</v>
      </c>
      <c r="J102">
        <f>VALUE(HLOOKUP(J$1,原始数据!$C:$DL,ROW(I102),FALSE))</f>
        <v>22</v>
      </c>
      <c r="K102">
        <f>VALUE(HLOOKUP(K$1,原始数据!$C:$DL,ROW(J102),FALSE))</f>
        <v>1.1299999999999999</v>
      </c>
    </row>
    <row r="103" spans="1:11" x14ac:dyDescent="0.2">
      <c r="A103" s="5">
        <f>VALUE(原始数据!A103)</f>
        <v>44313.208333333336</v>
      </c>
      <c r="B103">
        <f>VALUE(HLOOKUP(B$1,原始数据!$C:$DL,ROW(A103),FALSE))</f>
        <v>13.63</v>
      </c>
      <c r="C103">
        <f>VALUE(HLOOKUP(C$1,原始数据!$C:$DL,ROW(B103),FALSE))</f>
        <v>87.07</v>
      </c>
      <c r="D103">
        <f>VALUE(HLOOKUP(D$1,原始数据!$C:$DL,ROW(C103),FALSE))</f>
        <v>2.2400000000000002</v>
      </c>
      <c r="E103">
        <f>VALUE(HLOOKUP(E$1,原始数据!$C:$DL,ROW(D103),FALSE))</f>
        <v>276.27999999999997</v>
      </c>
      <c r="F103">
        <f>VALUE(HLOOKUP(F$1,原始数据!$C:$DL,ROW(E103),FALSE))</f>
        <v>0</v>
      </c>
      <c r="G103">
        <f>VALUE(HLOOKUP(G$1,原始数据!$C:$DL,ROW(F103),FALSE))</f>
        <v>0</v>
      </c>
      <c r="H103">
        <f>VALUE(HLOOKUP(H$1,原始数据!$C:$DL,ROW(G103),FALSE))</f>
        <v>44</v>
      </c>
      <c r="I103">
        <f>VALUE(HLOOKUP(I$1,原始数据!$C:$DL,ROW(H103),FALSE))</f>
        <v>1</v>
      </c>
      <c r="J103">
        <f>VALUE(HLOOKUP(J$1,原始数据!$C:$DL,ROW(I103),FALSE))</f>
        <v>21</v>
      </c>
      <c r="K103">
        <f>VALUE(HLOOKUP(K$1,原始数据!$C:$DL,ROW(J103),FALSE))</f>
        <v>0.92</v>
      </c>
    </row>
    <row r="104" spans="1:11" x14ac:dyDescent="0.2">
      <c r="A104" s="5">
        <f>VALUE(原始数据!A104)</f>
        <v>44313.25</v>
      </c>
      <c r="B104">
        <f>VALUE(HLOOKUP(B$1,原始数据!$C:$DL,ROW(A104),FALSE))</f>
        <v>13.37</v>
      </c>
      <c r="C104">
        <f>VALUE(HLOOKUP(C$1,原始数据!$C:$DL,ROW(B104),FALSE))</f>
        <v>70.78</v>
      </c>
      <c r="D104">
        <f>VALUE(HLOOKUP(D$1,原始数据!$C:$DL,ROW(C104),FALSE))</f>
        <v>2.2000000000000002</v>
      </c>
      <c r="E104">
        <f>VALUE(HLOOKUP(E$1,原始数据!$C:$DL,ROW(D104),FALSE))</f>
        <v>272.79000000000002</v>
      </c>
      <c r="F104">
        <f>VALUE(HLOOKUP(F$1,原始数据!$C:$DL,ROW(E104),FALSE))</f>
        <v>0</v>
      </c>
      <c r="G104">
        <f>VALUE(HLOOKUP(G$1,原始数据!$C:$DL,ROW(F104),FALSE))</f>
        <v>0.35</v>
      </c>
      <c r="H104">
        <f>VALUE(HLOOKUP(H$1,原始数据!$C:$DL,ROW(G104),FALSE))</f>
        <v>47</v>
      </c>
      <c r="I104">
        <f>VALUE(HLOOKUP(I$1,原始数据!$C:$DL,ROW(H104),FALSE))</f>
        <v>1</v>
      </c>
      <c r="J104">
        <f>VALUE(HLOOKUP(J$1,原始数据!$C:$DL,ROW(I104),FALSE))</f>
        <v>22</v>
      </c>
      <c r="K104">
        <f>VALUE(HLOOKUP(K$1,原始数据!$C:$DL,ROW(J104),FALSE))</f>
        <v>0.67</v>
      </c>
    </row>
    <row r="105" spans="1:11" x14ac:dyDescent="0.2">
      <c r="A105" s="5">
        <f>VALUE(原始数据!A105)</f>
        <v>44313.291666666664</v>
      </c>
      <c r="B105">
        <f>VALUE(HLOOKUP(B$1,原始数据!$C:$DL,ROW(A105),FALSE))</f>
        <v>14.43</v>
      </c>
      <c r="C105">
        <f>VALUE(HLOOKUP(C$1,原始数据!$C:$DL,ROW(B105),FALSE))</f>
        <v>49.56</v>
      </c>
      <c r="D105">
        <f>VALUE(HLOOKUP(D$1,原始数据!$C:$DL,ROW(C105),FALSE))</f>
        <v>1.84</v>
      </c>
      <c r="E105">
        <f>VALUE(HLOOKUP(E$1,原始数据!$C:$DL,ROW(D105),FALSE))</f>
        <v>277.26</v>
      </c>
      <c r="F105">
        <f>VALUE(HLOOKUP(F$1,原始数据!$C:$DL,ROW(E105),FALSE))</f>
        <v>0</v>
      </c>
      <c r="G105">
        <f>VALUE(HLOOKUP(G$1,原始数据!$C:$DL,ROW(F105),FALSE))</f>
        <v>4.3099999999999996</v>
      </c>
      <c r="H105">
        <f>VALUE(HLOOKUP(H$1,原始数据!$C:$DL,ROW(G105),FALSE))</f>
        <v>67</v>
      </c>
      <c r="I105">
        <f>VALUE(HLOOKUP(I$1,原始数据!$C:$DL,ROW(H105),FALSE))</f>
        <v>2</v>
      </c>
      <c r="J105">
        <f>VALUE(HLOOKUP(J$1,原始数据!$C:$DL,ROW(I105),FALSE))</f>
        <v>14</v>
      </c>
      <c r="K105">
        <f>VALUE(HLOOKUP(K$1,原始数据!$C:$DL,ROW(J105),FALSE))</f>
        <v>0.55000000000000004</v>
      </c>
    </row>
    <row r="106" spans="1:11" x14ac:dyDescent="0.2">
      <c r="A106" s="5">
        <f>VALUE(原始数据!A106)</f>
        <v>44313.333333333336</v>
      </c>
      <c r="B106">
        <f>VALUE(HLOOKUP(B$1,原始数据!$C:$DL,ROW(A106),FALSE))</f>
        <v>16.63</v>
      </c>
      <c r="C106">
        <f>VALUE(HLOOKUP(C$1,原始数据!$C:$DL,ROW(B106),FALSE))</f>
        <v>35.72</v>
      </c>
      <c r="D106">
        <f>VALUE(HLOOKUP(D$1,原始数据!$C:$DL,ROW(C106),FALSE))</f>
        <v>2</v>
      </c>
      <c r="E106">
        <f>VALUE(HLOOKUP(E$1,原始数据!$C:$DL,ROW(D106),FALSE))</f>
        <v>277.66000000000003</v>
      </c>
      <c r="F106">
        <f>VALUE(HLOOKUP(F$1,原始数据!$C:$DL,ROW(E106),FALSE))</f>
        <v>4.5082199999999997</v>
      </c>
      <c r="G106">
        <f>VALUE(HLOOKUP(G$1,原始数据!$C:$DL,ROW(F106),FALSE))</f>
        <v>11.55</v>
      </c>
      <c r="H106">
        <f>VALUE(HLOOKUP(H$1,原始数据!$C:$DL,ROW(G106),FALSE))</f>
        <v>77</v>
      </c>
      <c r="I106">
        <f>VALUE(HLOOKUP(I$1,原始数据!$C:$DL,ROW(H106),FALSE))</f>
        <v>2</v>
      </c>
      <c r="J106">
        <f>VALUE(HLOOKUP(J$1,原始数据!$C:$DL,ROW(I106),FALSE))</f>
        <v>16</v>
      </c>
      <c r="K106">
        <f>VALUE(HLOOKUP(K$1,原始数据!$C:$DL,ROW(J106),FALSE))</f>
        <v>0.59</v>
      </c>
    </row>
    <row r="107" spans="1:11" x14ac:dyDescent="0.2">
      <c r="A107" s="5">
        <f>VALUE(原始数据!A107)</f>
        <v>44313.375</v>
      </c>
      <c r="B107">
        <f>VALUE(HLOOKUP(B$1,原始数据!$C:$DL,ROW(A107),FALSE))</f>
        <v>19.38</v>
      </c>
      <c r="C107">
        <f>VALUE(HLOOKUP(C$1,原始数据!$C:$DL,ROW(B107),FALSE))</f>
        <v>27.16</v>
      </c>
      <c r="D107">
        <f>VALUE(HLOOKUP(D$1,原始数据!$C:$DL,ROW(C107),FALSE))</f>
        <v>1.71</v>
      </c>
      <c r="E107">
        <f>VALUE(HLOOKUP(E$1,原始数据!$C:$DL,ROW(D107),FALSE))</f>
        <v>266.3</v>
      </c>
      <c r="F107">
        <f>VALUE(HLOOKUP(F$1,原始数据!$C:$DL,ROW(E107),FALSE))</f>
        <v>5.4104599999999996</v>
      </c>
      <c r="G107">
        <f>VALUE(HLOOKUP(G$1,原始数据!$C:$DL,ROW(F107),FALSE))</f>
        <v>20.36</v>
      </c>
      <c r="H107">
        <f>VALUE(HLOOKUP(H$1,原始数据!$C:$DL,ROW(G107),FALSE))</f>
        <v>30</v>
      </c>
      <c r="I107">
        <f>VALUE(HLOOKUP(I$1,原始数据!$C:$DL,ROW(H107),FALSE))</f>
        <v>1</v>
      </c>
      <c r="J107">
        <f>VALUE(HLOOKUP(J$1,原始数据!$C:$DL,ROW(I107),FALSE))</f>
        <v>4</v>
      </c>
      <c r="K107">
        <f>VALUE(HLOOKUP(K$1,原始数据!$C:$DL,ROW(J107),FALSE))</f>
        <v>0.56000000000000005</v>
      </c>
    </row>
    <row r="108" spans="1:11" x14ac:dyDescent="0.2">
      <c r="A108" s="5">
        <f>VALUE(原始数据!A108)</f>
        <v>44313.416666666664</v>
      </c>
      <c r="B108">
        <f>VALUE(HLOOKUP(B$1,原始数据!$C:$DL,ROW(A108),FALSE))</f>
        <v>20.71</v>
      </c>
      <c r="C108">
        <f>VALUE(HLOOKUP(C$1,原始数据!$C:$DL,ROW(B108),FALSE))</f>
        <v>18.34</v>
      </c>
      <c r="D108">
        <f>VALUE(HLOOKUP(D$1,原始数据!$C:$DL,ROW(C108),FALSE))</f>
        <v>2.29</v>
      </c>
      <c r="E108">
        <f>VALUE(HLOOKUP(E$1,原始数据!$C:$DL,ROW(D108),FALSE))</f>
        <v>263.48</v>
      </c>
      <c r="F108">
        <f>VALUE(HLOOKUP(F$1,原始数据!$C:$DL,ROW(E108),FALSE))</f>
        <v>5.9732799999999999</v>
      </c>
      <c r="G108">
        <f>VALUE(HLOOKUP(G$1,原始数据!$C:$DL,ROW(F108),FALSE))</f>
        <v>29.49</v>
      </c>
      <c r="H108">
        <f>VALUE(HLOOKUP(H$1,原始数据!$C:$DL,ROW(G108),FALSE))</f>
        <v>353</v>
      </c>
      <c r="I108">
        <f>VALUE(HLOOKUP(I$1,原始数据!$C:$DL,ROW(H108),FALSE))</f>
        <v>2</v>
      </c>
      <c r="J108">
        <f>VALUE(HLOOKUP(J$1,原始数据!$C:$DL,ROW(I108),FALSE))</f>
        <v>6</v>
      </c>
      <c r="K108">
        <f>VALUE(HLOOKUP(K$1,原始数据!$C:$DL,ROW(J108),FALSE))</f>
        <v>0.43</v>
      </c>
    </row>
    <row r="109" spans="1:11" x14ac:dyDescent="0.2">
      <c r="A109" s="5">
        <f>VALUE(原始数据!A109)</f>
        <v>44313.458333333336</v>
      </c>
      <c r="B109">
        <f>VALUE(HLOOKUP(B$1,原始数据!$C:$DL,ROW(A109),FALSE))</f>
        <v>21.56</v>
      </c>
      <c r="C109">
        <f>VALUE(HLOOKUP(C$1,原始数据!$C:$DL,ROW(B109),FALSE))</f>
        <v>18.13</v>
      </c>
      <c r="D109">
        <f>VALUE(HLOOKUP(D$1,原始数据!$C:$DL,ROW(C109),FALSE))</f>
        <v>2</v>
      </c>
      <c r="E109">
        <f>VALUE(HLOOKUP(E$1,原始数据!$C:$DL,ROW(D109),FALSE))</f>
        <v>262.27</v>
      </c>
      <c r="F109">
        <f>VALUE(HLOOKUP(F$1,原始数据!$C:$DL,ROW(E109),FALSE))</f>
        <v>6.2047499999999998</v>
      </c>
      <c r="G109">
        <f>VALUE(HLOOKUP(G$1,原始数据!$C:$DL,ROW(F109),FALSE))</f>
        <v>36.49</v>
      </c>
      <c r="H109">
        <f>VALUE(HLOOKUP(H$1,原始数据!$C:$DL,ROW(G109),FALSE))</f>
        <v>110</v>
      </c>
      <c r="I109">
        <f>VALUE(HLOOKUP(I$1,原始数据!$C:$DL,ROW(H109),FALSE))</f>
        <v>2</v>
      </c>
      <c r="J109">
        <f>VALUE(HLOOKUP(J$1,原始数据!$C:$DL,ROW(I109),FALSE))</f>
        <v>6</v>
      </c>
      <c r="K109">
        <f>VALUE(HLOOKUP(K$1,原始数据!$C:$DL,ROW(J109),FALSE))</f>
        <v>0.45</v>
      </c>
    </row>
    <row r="110" spans="1:11" x14ac:dyDescent="0.2">
      <c r="A110" s="5">
        <f>VALUE(原始数据!A110)</f>
        <v>44313.5</v>
      </c>
      <c r="B110">
        <f>VALUE(HLOOKUP(B$1,原始数据!$C:$DL,ROW(A110),FALSE))</f>
        <v>22.13</v>
      </c>
      <c r="C110">
        <f>VALUE(HLOOKUP(C$1,原始数据!$C:$DL,ROW(B110),FALSE))</f>
        <v>16.34</v>
      </c>
      <c r="D110">
        <f>VALUE(HLOOKUP(D$1,原始数据!$C:$DL,ROW(C110),FALSE))</f>
        <v>2.77</v>
      </c>
      <c r="E110">
        <f>VALUE(HLOOKUP(E$1,原始数据!$C:$DL,ROW(D110),FALSE))</f>
        <v>267.97000000000003</v>
      </c>
      <c r="F110">
        <f>VALUE(HLOOKUP(F$1,原始数据!$C:$DL,ROW(E110),FALSE))</f>
        <v>6.2686999999999999</v>
      </c>
      <c r="G110">
        <f>VALUE(HLOOKUP(G$1,原始数据!$C:$DL,ROW(F110),FALSE))</f>
        <v>40.14</v>
      </c>
      <c r="H110">
        <f>VALUE(HLOOKUP(H$1,原始数据!$C:$DL,ROW(G110),FALSE))</f>
        <v>121</v>
      </c>
      <c r="I110">
        <f>VALUE(HLOOKUP(I$1,原始数据!$C:$DL,ROW(H110),FALSE))</f>
        <v>2</v>
      </c>
      <c r="J110">
        <f>VALUE(HLOOKUP(J$1,原始数据!$C:$DL,ROW(I110),FALSE))</f>
        <v>6</v>
      </c>
      <c r="K110">
        <f>VALUE(HLOOKUP(K$1,原始数据!$C:$DL,ROW(J110),FALSE))</f>
        <v>0.56999999999999995</v>
      </c>
    </row>
    <row r="111" spans="1:11" x14ac:dyDescent="0.2">
      <c r="A111" s="5">
        <f>VALUE(原始数据!A111)</f>
        <v>44313.541666666664</v>
      </c>
      <c r="B111">
        <f>VALUE(HLOOKUP(B$1,原始数据!$C:$DL,ROW(A111),FALSE))</f>
        <v>22.68</v>
      </c>
      <c r="C111">
        <f>VALUE(HLOOKUP(C$1,原始数据!$C:$DL,ROW(B111),FALSE))</f>
        <v>14.94</v>
      </c>
      <c r="D111">
        <f>VALUE(HLOOKUP(D$1,原始数据!$C:$DL,ROW(C111),FALSE))</f>
        <v>2.15</v>
      </c>
      <c r="E111">
        <f>VALUE(HLOOKUP(E$1,原始数据!$C:$DL,ROW(D111),FALSE))</f>
        <v>250.02</v>
      </c>
      <c r="F111">
        <f>VALUE(HLOOKUP(F$1,原始数据!$C:$DL,ROW(E111),FALSE))</f>
        <v>6.3168100000000003</v>
      </c>
      <c r="G111">
        <f>VALUE(HLOOKUP(G$1,原始数据!$C:$DL,ROW(F111),FALSE))</f>
        <v>40.86</v>
      </c>
      <c r="H111">
        <f>VALUE(HLOOKUP(H$1,原始数据!$C:$DL,ROW(G111),FALSE))</f>
        <v>127</v>
      </c>
      <c r="I111">
        <f>VALUE(HLOOKUP(I$1,原始数据!$C:$DL,ROW(H111),FALSE))</f>
        <v>1</v>
      </c>
      <c r="J111">
        <f>VALUE(HLOOKUP(J$1,原始数据!$C:$DL,ROW(I111),FALSE))</f>
        <v>6</v>
      </c>
      <c r="K111">
        <f>VALUE(HLOOKUP(K$1,原始数据!$C:$DL,ROW(J111),FALSE))</f>
        <v>0.62</v>
      </c>
    </row>
    <row r="112" spans="1:11" x14ac:dyDescent="0.2">
      <c r="A112" s="5">
        <f>VALUE(原始数据!A112)</f>
        <v>44313.583333333336</v>
      </c>
      <c r="B112">
        <f>VALUE(HLOOKUP(B$1,原始数据!$C:$DL,ROW(A112),FALSE))</f>
        <v>23.95</v>
      </c>
      <c r="C112">
        <f>VALUE(HLOOKUP(C$1,原始数据!$C:$DL,ROW(B112),FALSE))</f>
        <v>15.04</v>
      </c>
      <c r="D112">
        <f>VALUE(HLOOKUP(D$1,原始数据!$C:$DL,ROW(C112),FALSE))</f>
        <v>1.45</v>
      </c>
      <c r="E112">
        <f>VALUE(HLOOKUP(E$1,原始数据!$C:$DL,ROW(D112),FALSE))</f>
        <v>200.46</v>
      </c>
      <c r="F112">
        <f>VALUE(HLOOKUP(F$1,原始数据!$C:$DL,ROW(E112),FALSE))</f>
        <v>5.3109299999999999</v>
      </c>
      <c r="G112">
        <f>VALUE(HLOOKUP(G$1,原始数据!$C:$DL,ROW(F112),FALSE))</f>
        <v>38.9</v>
      </c>
      <c r="H112">
        <f>VALUE(HLOOKUP(H$1,原始数据!$C:$DL,ROW(G112),FALSE))</f>
        <v>129</v>
      </c>
      <c r="I112">
        <f>VALUE(HLOOKUP(I$1,原始数据!$C:$DL,ROW(H112),FALSE))</f>
        <v>150</v>
      </c>
      <c r="J112">
        <f>VALUE(HLOOKUP(J$1,原始数据!$C:$DL,ROW(I112),FALSE))</f>
        <v>6</v>
      </c>
      <c r="K112">
        <f>VALUE(HLOOKUP(K$1,原始数据!$C:$DL,ROW(J112),FALSE))</f>
        <v>0.65</v>
      </c>
    </row>
    <row r="113" spans="1:11" x14ac:dyDescent="0.2">
      <c r="A113" s="5">
        <f>VALUE(原始数据!A113)</f>
        <v>44313.625</v>
      </c>
      <c r="B113">
        <f>VALUE(HLOOKUP(B$1,原始数据!$C:$DL,ROW(A113),FALSE))</f>
        <v>24.26</v>
      </c>
      <c r="C113">
        <f>VALUE(HLOOKUP(C$1,原始数据!$C:$DL,ROW(B113),FALSE))</f>
        <v>15.41</v>
      </c>
      <c r="D113">
        <f>VALUE(HLOOKUP(D$1,原始数据!$C:$DL,ROW(C113),FALSE))</f>
        <v>1.84</v>
      </c>
      <c r="E113">
        <f>VALUE(HLOOKUP(E$1,原始数据!$C:$DL,ROW(D113),FALSE))</f>
        <v>248.92</v>
      </c>
      <c r="F113">
        <f>VALUE(HLOOKUP(F$1,原始数据!$C:$DL,ROW(E113),FALSE))</f>
        <v>4.1662999999999997</v>
      </c>
      <c r="G113">
        <f>VALUE(HLOOKUP(G$1,原始数据!$C:$DL,ROW(F113),FALSE))</f>
        <v>29.41</v>
      </c>
      <c r="H113">
        <f>VALUE(HLOOKUP(H$1,原始数据!$C:$DL,ROW(G113),FALSE))</f>
        <v>130</v>
      </c>
      <c r="I113">
        <f>VALUE(HLOOKUP(I$1,原始数据!$C:$DL,ROW(H113),FALSE))</f>
        <v>1</v>
      </c>
      <c r="J113">
        <f>VALUE(HLOOKUP(J$1,原始数据!$C:$DL,ROW(I113),FALSE))</f>
        <v>6</v>
      </c>
      <c r="K113">
        <f>VALUE(HLOOKUP(K$1,原始数据!$C:$DL,ROW(J113),FALSE))</f>
        <v>0.61</v>
      </c>
    </row>
    <row r="114" spans="1:11" x14ac:dyDescent="0.2">
      <c r="A114" s="5">
        <f>VALUE(原始数据!A114)</f>
        <v>44313.666666666664</v>
      </c>
      <c r="B114">
        <f>VALUE(HLOOKUP(B$1,原始数据!$C:$DL,ROW(A114),FALSE))</f>
        <v>24.71</v>
      </c>
      <c r="C114">
        <f>VALUE(HLOOKUP(C$1,原始数据!$C:$DL,ROW(B114),FALSE))</f>
        <v>16.16</v>
      </c>
      <c r="D114">
        <f>VALUE(HLOOKUP(D$1,原始数据!$C:$DL,ROW(C114),FALSE))</f>
        <v>1.94</v>
      </c>
      <c r="E114">
        <f>VALUE(HLOOKUP(E$1,原始数据!$C:$DL,ROW(D114),FALSE))</f>
        <v>271.27</v>
      </c>
      <c r="F114">
        <f>VALUE(HLOOKUP(F$1,原始数据!$C:$DL,ROW(E114),FALSE))</f>
        <v>2.5376099999999999</v>
      </c>
      <c r="G114">
        <f>VALUE(HLOOKUP(G$1,原始数据!$C:$DL,ROW(F114),FALSE))</f>
        <v>20.18</v>
      </c>
      <c r="H114">
        <f>VALUE(HLOOKUP(H$1,原始数据!$C:$DL,ROW(G114),FALSE))</f>
        <v>132</v>
      </c>
      <c r="I114">
        <f>VALUE(HLOOKUP(I$1,原始数据!$C:$DL,ROW(H114),FALSE))</f>
        <v>1</v>
      </c>
      <c r="J114">
        <f>VALUE(HLOOKUP(J$1,原始数据!$C:$DL,ROW(I114),FALSE))</f>
        <v>7</v>
      </c>
      <c r="K114">
        <f>VALUE(HLOOKUP(K$1,原始数据!$C:$DL,ROW(J114),FALSE))</f>
        <v>0.65</v>
      </c>
    </row>
    <row r="115" spans="1:11" x14ac:dyDescent="0.2">
      <c r="A115" s="5">
        <f>VALUE(原始数据!A115)</f>
        <v>44313.708333333336</v>
      </c>
      <c r="B115">
        <f>VALUE(HLOOKUP(B$1,原始数据!$C:$DL,ROW(A115),FALSE))</f>
        <v>24.49</v>
      </c>
      <c r="C115">
        <f>VALUE(HLOOKUP(C$1,原始数据!$C:$DL,ROW(B115),FALSE))</f>
        <v>18.05</v>
      </c>
      <c r="D115">
        <f>VALUE(HLOOKUP(D$1,原始数据!$C:$DL,ROW(C115),FALSE))</f>
        <v>1.46</v>
      </c>
      <c r="E115">
        <f>VALUE(HLOOKUP(E$1,原始数据!$C:$DL,ROW(D115),FALSE))</f>
        <v>255.97</v>
      </c>
      <c r="F115">
        <f>VALUE(HLOOKUP(F$1,原始数据!$C:$DL,ROW(E115),FALSE))</f>
        <v>0.98521000000000003</v>
      </c>
      <c r="G115">
        <f>VALUE(HLOOKUP(G$1,原始数据!$C:$DL,ROW(F115),FALSE))</f>
        <v>11.66</v>
      </c>
      <c r="H115">
        <f>VALUE(HLOOKUP(H$1,原始数据!$C:$DL,ROW(G115),FALSE))</f>
        <v>129</v>
      </c>
      <c r="I115">
        <f>VALUE(HLOOKUP(I$1,原始数据!$C:$DL,ROW(H115),FALSE))</f>
        <v>1</v>
      </c>
      <c r="J115">
        <f>VALUE(HLOOKUP(J$1,原始数据!$C:$DL,ROW(I115),FALSE))</f>
        <v>8</v>
      </c>
      <c r="K115">
        <f>VALUE(HLOOKUP(K$1,原始数据!$C:$DL,ROW(J115),FALSE))</f>
        <v>0.66</v>
      </c>
    </row>
    <row r="116" spans="1:11" x14ac:dyDescent="0.2">
      <c r="A116" s="5">
        <f>VALUE(原始数据!A116)</f>
        <v>44313.75</v>
      </c>
      <c r="B116">
        <f>VALUE(HLOOKUP(B$1,原始数据!$C:$DL,ROW(A116),FALSE))</f>
        <v>23.61</v>
      </c>
      <c r="C116">
        <f>VALUE(HLOOKUP(C$1,原始数据!$C:$DL,ROW(B116),FALSE))</f>
        <v>20.239999999999998</v>
      </c>
      <c r="D116">
        <f>VALUE(HLOOKUP(D$1,原始数据!$C:$DL,ROW(C116),FALSE))</f>
        <v>1.1599999999999999</v>
      </c>
      <c r="E116">
        <f>VALUE(HLOOKUP(E$1,原始数据!$C:$DL,ROW(D116),FALSE))</f>
        <v>251.64</v>
      </c>
      <c r="F116">
        <f>VALUE(HLOOKUP(F$1,原始数据!$C:$DL,ROW(E116),FALSE))</f>
        <v>0.26333000000000001</v>
      </c>
      <c r="G116">
        <f>VALUE(HLOOKUP(G$1,原始数据!$C:$DL,ROW(F116),FALSE))</f>
        <v>4.7300000000000004</v>
      </c>
      <c r="H116">
        <f>VALUE(HLOOKUP(H$1,原始数据!$C:$DL,ROW(G116),FALSE))</f>
        <v>126</v>
      </c>
      <c r="I116">
        <f>VALUE(HLOOKUP(I$1,原始数据!$C:$DL,ROW(H116),FALSE))</f>
        <v>1</v>
      </c>
      <c r="J116">
        <f>VALUE(HLOOKUP(J$1,原始数据!$C:$DL,ROW(I116),FALSE))</f>
        <v>9</v>
      </c>
      <c r="K116">
        <f>VALUE(HLOOKUP(K$1,原始数据!$C:$DL,ROW(J116),FALSE))</f>
        <v>0.59</v>
      </c>
    </row>
    <row r="117" spans="1:11" x14ac:dyDescent="0.2">
      <c r="A117" s="5">
        <f>VALUE(原始数据!A117)</f>
        <v>44313.791666666664</v>
      </c>
      <c r="B117">
        <f>VALUE(HLOOKUP(B$1,原始数据!$C:$DL,ROW(A117),FALSE))</f>
        <v>22.73</v>
      </c>
      <c r="C117">
        <f>VALUE(HLOOKUP(C$1,原始数据!$C:$DL,ROW(B117),FALSE))</f>
        <v>22.27</v>
      </c>
      <c r="D117">
        <f>VALUE(HLOOKUP(D$1,原始数据!$C:$DL,ROW(C117),FALSE))</f>
        <v>1.2</v>
      </c>
      <c r="E117">
        <f>VALUE(HLOOKUP(E$1,原始数据!$C:$DL,ROW(D117),FALSE))</f>
        <v>254.99</v>
      </c>
      <c r="F117">
        <f>VALUE(HLOOKUP(F$1,原始数据!$C:$DL,ROW(E117),FALSE))</f>
        <v>5.1630000000000002E-2</v>
      </c>
      <c r="G117">
        <f>VALUE(HLOOKUP(G$1,原始数据!$C:$DL,ROW(F117),FALSE))</f>
        <v>1.03</v>
      </c>
      <c r="H117">
        <f>VALUE(HLOOKUP(H$1,原始数据!$C:$DL,ROW(G117),FALSE))</f>
        <v>117</v>
      </c>
      <c r="I117">
        <f>VALUE(HLOOKUP(I$1,原始数据!$C:$DL,ROW(H117),FALSE))</f>
        <v>1</v>
      </c>
      <c r="J117">
        <f>VALUE(HLOOKUP(J$1,原始数据!$C:$DL,ROW(I117),FALSE))</f>
        <v>12</v>
      </c>
      <c r="K117">
        <f>VALUE(HLOOKUP(K$1,原始数据!$C:$DL,ROW(J117),FALSE))</f>
        <v>0.56000000000000005</v>
      </c>
    </row>
    <row r="118" spans="1:11" x14ac:dyDescent="0.2">
      <c r="A118" s="5">
        <f>VALUE(原始数据!A118)</f>
        <v>44313.833333333336</v>
      </c>
      <c r="B118">
        <f>VALUE(HLOOKUP(B$1,原始数据!$C:$DL,ROW(A118),FALSE))</f>
        <v>21.47</v>
      </c>
      <c r="C118">
        <f>VALUE(HLOOKUP(C$1,原始数据!$C:$DL,ROW(B118),FALSE))</f>
        <v>26.15</v>
      </c>
      <c r="D118">
        <f>VALUE(HLOOKUP(D$1,原始数据!$C:$DL,ROW(C118),FALSE))</f>
        <v>1.24</v>
      </c>
      <c r="E118">
        <f>VALUE(HLOOKUP(E$1,原始数据!$C:$DL,ROW(D118),FALSE))</f>
        <v>181.36</v>
      </c>
      <c r="F118">
        <f>VALUE(HLOOKUP(F$1,原始数据!$C:$DL,ROW(E118),FALSE))</f>
        <v>6.343E-2</v>
      </c>
      <c r="G118">
        <f>VALUE(HLOOKUP(G$1,原始数据!$C:$DL,ROW(F118),FALSE))</f>
        <v>0</v>
      </c>
      <c r="H118">
        <f>VALUE(HLOOKUP(H$1,原始数据!$C:$DL,ROW(G118),FALSE))</f>
        <v>105</v>
      </c>
      <c r="I118">
        <f>VALUE(HLOOKUP(I$1,原始数据!$C:$DL,ROW(H118),FALSE))</f>
        <v>1</v>
      </c>
      <c r="J118">
        <f>VALUE(HLOOKUP(J$1,原始数据!$C:$DL,ROW(I118),FALSE))</f>
        <v>15</v>
      </c>
      <c r="K118">
        <f>VALUE(HLOOKUP(K$1,原始数据!$C:$DL,ROW(J118),FALSE))</f>
        <v>0.54</v>
      </c>
    </row>
    <row r="119" spans="1:11" x14ac:dyDescent="0.2">
      <c r="A119" s="5">
        <f>VALUE(原始数据!A119)</f>
        <v>44313.875</v>
      </c>
      <c r="B119">
        <f>VALUE(HLOOKUP(B$1,原始数据!$C:$DL,ROW(A119),FALSE))</f>
        <v>20.350000000000001</v>
      </c>
      <c r="C119">
        <f>VALUE(HLOOKUP(C$1,原始数据!$C:$DL,ROW(B119),FALSE))</f>
        <v>29.99</v>
      </c>
      <c r="D119">
        <f>VALUE(HLOOKUP(D$1,原始数据!$C:$DL,ROW(C119),FALSE))</f>
        <v>1.07</v>
      </c>
      <c r="E119">
        <f>VALUE(HLOOKUP(E$1,原始数据!$C:$DL,ROW(D119),FALSE))</f>
        <v>195.35</v>
      </c>
      <c r="F119">
        <f>VALUE(HLOOKUP(F$1,原始数据!$C:$DL,ROW(E119),FALSE))</f>
        <v>6.7949999999999997E-2</v>
      </c>
      <c r="G119">
        <f>VALUE(HLOOKUP(G$1,原始数据!$C:$DL,ROW(F119),FALSE))</f>
        <v>0</v>
      </c>
      <c r="H119">
        <f>VALUE(HLOOKUP(H$1,原始数据!$C:$DL,ROW(G119),FALSE))</f>
        <v>95</v>
      </c>
      <c r="I119">
        <f>VALUE(HLOOKUP(I$1,原始数据!$C:$DL,ROW(H119),FALSE))</f>
        <v>1</v>
      </c>
      <c r="J119">
        <f>VALUE(HLOOKUP(J$1,原始数据!$C:$DL,ROW(I119),FALSE))</f>
        <v>18</v>
      </c>
      <c r="K119">
        <f>VALUE(HLOOKUP(K$1,原始数据!$C:$DL,ROW(J119),FALSE))</f>
        <v>0.54</v>
      </c>
    </row>
    <row r="120" spans="1:11" x14ac:dyDescent="0.2">
      <c r="A120" s="5">
        <f>VALUE(原始数据!A120)</f>
        <v>44313.916666666664</v>
      </c>
      <c r="B120">
        <f>VALUE(HLOOKUP(B$1,原始数据!$C:$DL,ROW(A120),FALSE))</f>
        <v>20.22</v>
      </c>
      <c r="C120">
        <f>VALUE(HLOOKUP(C$1,原始数据!$C:$DL,ROW(B120),FALSE))</f>
        <v>26.86</v>
      </c>
      <c r="D120">
        <f>VALUE(HLOOKUP(D$1,原始数据!$C:$DL,ROW(C120),FALSE))</f>
        <v>1.47</v>
      </c>
      <c r="E120">
        <f>VALUE(HLOOKUP(E$1,原始数据!$C:$DL,ROW(D120),FALSE))</f>
        <v>162.84</v>
      </c>
      <c r="F120">
        <f>VALUE(HLOOKUP(F$1,原始数据!$C:$DL,ROW(E120),FALSE))</f>
        <v>6.6710000000000005E-2</v>
      </c>
      <c r="G120">
        <f>VALUE(HLOOKUP(G$1,原始数据!$C:$DL,ROW(F120),FALSE))</f>
        <v>0</v>
      </c>
      <c r="H120">
        <f>VALUE(HLOOKUP(H$1,原始数据!$C:$DL,ROW(G120),FALSE))</f>
        <v>75</v>
      </c>
      <c r="I120">
        <f>VALUE(HLOOKUP(I$1,原始数据!$C:$DL,ROW(H120),FALSE))</f>
        <v>1</v>
      </c>
      <c r="J120">
        <f>VALUE(HLOOKUP(J$1,原始数据!$C:$DL,ROW(I120),FALSE))</f>
        <v>25</v>
      </c>
      <c r="K120">
        <f>VALUE(HLOOKUP(K$1,原始数据!$C:$DL,ROW(J120),FALSE))</f>
        <v>0.48</v>
      </c>
    </row>
    <row r="121" spans="1:11" x14ac:dyDescent="0.2">
      <c r="A121" s="5">
        <f>VALUE(原始数据!A121)</f>
        <v>44313.958333333336</v>
      </c>
      <c r="B121">
        <f>VALUE(HLOOKUP(B$1,原始数据!$C:$DL,ROW(A121),FALSE))</f>
        <v>19.97</v>
      </c>
      <c r="C121">
        <f>VALUE(HLOOKUP(C$1,原始数据!$C:$DL,ROW(B121),FALSE))</f>
        <v>21.74</v>
      </c>
      <c r="D121">
        <f>VALUE(HLOOKUP(D$1,原始数据!$C:$DL,ROW(C121),FALSE))</f>
        <v>1.68</v>
      </c>
      <c r="E121">
        <f>VALUE(HLOOKUP(E$1,原始数据!$C:$DL,ROW(D121),FALSE))</f>
        <v>80.52</v>
      </c>
      <c r="F121">
        <f>VALUE(HLOOKUP(F$1,原始数据!$C:$DL,ROW(E121),FALSE))</f>
        <v>6.9260000000000002E-2</v>
      </c>
      <c r="G121">
        <f>VALUE(HLOOKUP(G$1,原始数据!$C:$DL,ROW(F121),FALSE))</f>
        <v>0</v>
      </c>
      <c r="H121">
        <f>VALUE(HLOOKUP(H$1,原始数据!$C:$DL,ROW(G121),FALSE))</f>
        <v>85</v>
      </c>
      <c r="I121">
        <f>VALUE(HLOOKUP(I$1,原始数据!$C:$DL,ROW(H121),FALSE))</f>
        <v>1</v>
      </c>
      <c r="J121">
        <f>VALUE(HLOOKUP(J$1,原始数据!$C:$DL,ROW(I121),FALSE))</f>
        <v>15</v>
      </c>
      <c r="K121">
        <f>VALUE(HLOOKUP(K$1,原始数据!$C:$DL,ROW(J121),FALSE))</f>
        <v>0.44</v>
      </c>
    </row>
    <row r="122" spans="1:11" x14ac:dyDescent="0.2">
      <c r="A122" s="5">
        <f>VALUE(原始数据!A122)</f>
        <v>44314</v>
      </c>
      <c r="B122">
        <f>VALUE(HLOOKUP(B$1,原始数据!$C:$DL,ROW(A122),FALSE))</f>
        <v>19.309999999999999</v>
      </c>
      <c r="C122">
        <f>VALUE(HLOOKUP(C$1,原始数据!$C:$DL,ROW(B122),FALSE))</f>
        <v>26.68</v>
      </c>
      <c r="D122">
        <f>VALUE(HLOOKUP(D$1,原始数据!$C:$DL,ROW(C122),FALSE))</f>
        <v>1.97</v>
      </c>
      <c r="E122">
        <f>VALUE(HLOOKUP(E$1,原始数据!$C:$DL,ROW(D122),FALSE))</f>
        <v>94.3</v>
      </c>
      <c r="F122">
        <f>VALUE(HLOOKUP(F$1,原始数据!$C:$DL,ROW(E122),FALSE))</f>
        <v>6.7919999999999994E-2</v>
      </c>
      <c r="G122">
        <f>VALUE(HLOOKUP(G$1,原始数据!$C:$DL,ROW(F122),FALSE))</f>
        <v>0</v>
      </c>
      <c r="H122">
        <f>VALUE(HLOOKUP(H$1,原始数据!$C:$DL,ROW(G122),FALSE))</f>
        <v>101</v>
      </c>
      <c r="I122">
        <f>VALUE(HLOOKUP(I$1,原始数据!$C:$DL,ROW(H122),FALSE))</f>
        <v>1</v>
      </c>
      <c r="J122">
        <f>VALUE(HLOOKUP(J$1,原始数据!$C:$DL,ROW(I122),FALSE))</f>
        <v>13</v>
      </c>
      <c r="K122">
        <f>VALUE(HLOOKUP(K$1,原始数据!$C:$DL,ROW(J122),FALSE))</f>
        <v>0.46</v>
      </c>
    </row>
    <row r="123" spans="1:11" x14ac:dyDescent="0.2">
      <c r="A123" s="5">
        <f>VALUE(原始数据!A123)</f>
        <v>44314.041666666664</v>
      </c>
      <c r="B123">
        <f>VALUE(HLOOKUP(B$1,原始数据!$C:$DL,ROW(A123),FALSE))</f>
        <v>18.38</v>
      </c>
      <c r="C123">
        <f>VALUE(HLOOKUP(C$1,原始数据!$C:$DL,ROW(B123),FALSE))</f>
        <v>30.06</v>
      </c>
      <c r="D123">
        <f>VALUE(HLOOKUP(D$1,原始数据!$C:$DL,ROW(C123),FALSE))</f>
        <v>1.06</v>
      </c>
      <c r="E123">
        <f>VALUE(HLOOKUP(E$1,原始数据!$C:$DL,ROW(D123),FALSE))</f>
        <v>162.74</v>
      </c>
      <c r="F123">
        <f>VALUE(HLOOKUP(F$1,原始数据!$C:$DL,ROW(E123),FALSE))</f>
        <v>7.4130000000000001E-2</v>
      </c>
      <c r="G123">
        <f>VALUE(HLOOKUP(G$1,原始数据!$C:$DL,ROW(F123),FALSE))</f>
        <v>0</v>
      </c>
      <c r="H123">
        <f>VALUE(HLOOKUP(H$1,原始数据!$C:$DL,ROW(G123),FALSE))</f>
        <v>106</v>
      </c>
      <c r="I123">
        <f>VALUE(HLOOKUP(I$1,原始数据!$C:$DL,ROW(H123),FALSE))</f>
        <v>1</v>
      </c>
      <c r="J123">
        <f>VALUE(HLOOKUP(J$1,原始数据!$C:$DL,ROW(I123),FALSE))</f>
        <v>10</v>
      </c>
      <c r="K123">
        <f>VALUE(HLOOKUP(K$1,原始数据!$C:$DL,ROW(J123),FALSE))</f>
        <v>0.51</v>
      </c>
    </row>
    <row r="124" spans="1:11" x14ac:dyDescent="0.2">
      <c r="A124" s="5">
        <f>VALUE(原始数据!A124)</f>
        <v>44314.083333333336</v>
      </c>
      <c r="B124">
        <f>VALUE(HLOOKUP(B$1,原始数据!$C:$DL,ROW(A124),FALSE))</f>
        <v>16.690000000000001</v>
      </c>
      <c r="C124">
        <f>VALUE(HLOOKUP(C$1,原始数据!$C:$DL,ROW(B124),FALSE))</f>
        <v>34.93</v>
      </c>
      <c r="D124">
        <f>VALUE(HLOOKUP(D$1,原始数据!$C:$DL,ROW(C124),FALSE))</f>
        <v>1.22</v>
      </c>
      <c r="E124">
        <f>VALUE(HLOOKUP(E$1,原始数据!$C:$DL,ROW(D124),FALSE))</f>
        <v>245.72</v>
      </c>
      <c r="F124">
        <f>VALUE(HLOOKUP(F$1,原始数据!$C:$DL,ROW(E124),FALSE))</f>
        <v>7.5420000000000001E-2</v>
      </c>
      <c r="G124">
        <f>VALUE(HLOOKUP(G$1,原始数据!$C:$DL,ROW(F124),FALSE))</f>
        <v>0</v>
      </c>
      <c r="H124">
        <f>VALUE(HLOOKUP(H$1,原始数据!$C:$DL,ROW(G124),FALSE))</f>
        <v>73</v>
      </c>
      <c r="I124">
        <f>VALUE(HLOOKUP(I$1,原始数据!$C:$DL,ROW(H124),FALSE))</f>
        <v>1</v>
      </c>
      <c r="J124">
        <f>VALUE(HLOOKUP(J$1,原始数据!$C:$DL,ROW(I124),FALSE))</f>
        <v>23</v>
      </c>
      <c r="K124">
        <f>VALUE(HLOOKUP(K$1,原始数据!$C:$DL,ROW(J124),FALSE))</f>
        <v>0.44</v>
      </c>
    </row>
    <row r="125" spans="1:11" x14ac:dyDescent="0.2">
      <c r="A125" s="5">
        <f>VALUE(原始数据!A125)</f>
        <v>44314.125</v>
      </c>
      <c r="B125">
        <f>VALUE(HLOOKUP(B$1,原始数据!$C:$DL,ROW(A125),FALSE))</f>
        <v>15.7</v>
      </c>
      <c r="C125">
        <f>VALUE(HLOOKUP(C$1,原始数据!$C:$DL,ROW(B125),FALSE))</f>
        <v>32.770000000000003</v>
      </c>
      <c r="D125">
        <f>VALUE(HLOOKUP(D$1,原始数据!$C:$DL,ROW(C125),FALSE))</f>
        <v>1.39</v>
      </c>
      <c r="E125">
        <f>VALUE(HLOOKUP(E$1,原始数据!$C:$DL,ROW(D125),FALSE))</f>
        <v>271.39999999999998</v>
      </c>
      <c r="F125">
        <f>VALUE(HLOOKUP(F$1,原始数据!$C:$DL,ROW(E125),FALSE))</f>
        <v>7.7729999999999994E-2</v>
      </c>
      <c r="G125">
        <f>VALUE(HLOOKUP(G$1,原始数据!$C:$DL,ROW(F125),FALSE))</f>
        <v>0</v>
      </c>
      <c r="H125">
        <f>VALUE(HLOOKUP(H$1,原始数据!$C:$DL,ROW(G125),FALSE))</f>
        <v>64</v>
      </c>
      <c r="I125">
        <f>VALUE(HLOOKUP(I$1,原始数据!$C:$DL,ROW(H125),FALSE))</f>
        <v>1</v>
      </c>
      <c r="J125">
        <f>VALUE(HLOOKUP(J$1,原始数据!$C:$DL,ROW(I125),FALSE))</f>
        <v>22</v>
      </c>
      <c r="K125">
        <f>VALUE(HLOOKUP(K$1,原始数据!$C:$DL,ROW(J125),FALSE))</f>
        <v>0.4</v>
      </c>
    </row>
    <row r="126" spans="1:11" x14ac:dyDescent="0.2">
      <c r="A126" s="5">
        <f>VALUE(原始数据!A126)</f>
        <v>44314.166666666664</v>
      </c>
      <c r="B126">
        <f>VALUE(HLOOKUP(B$1,原始数据!$C:$DL,ROW(A126),FALSE))</f>
        <v>14.85</v>
      </c>
      <c r="C126">
        <f>VALUE(HLOOKUP(C$1,原始数据!$C:$DL,ROW(B126),FALSE))</f>
        <v>31.66</v>
      </c>
      <c r="D126">
        <f>VALUE(HLOOKUP(D$1,原始数据!$C:$DL,ROW(C126),FALSE))</f>
        <v>0.95</v>
      </c>
      <c r="E126">
        <f>VALUE(HLOOKUP(E$1,原始数据!$C:$DL,ROW(D126),FALSE))</f>
        <v>249.09</v>
      </c>
      <c r="F126">
        <f>VALUE(HLOOKUP(F$1,原始数据!$C:$DL,ROW(E126),FALSE))</f>
        <v>7.8409999999999994E-2</v>
      </c>
      <c r="G126">
        <f>VALUE(HLOOKUP(G$1,原始数据!$C:$DL,ROW(F126),FALSE))</f>
        <v>0</v>
      </c>
      <c r="H126">
        <f>VALUE(HLOOKUP(H$1,原始数据!$C:$DL,ROW(G126),FALSE))</f>
        <v>39</v>
      </c>
      <c r="I126">
        <f>VALUE(HLOOKUP(I$1,原始数据!$C:$DL,ROW(H126),FALSE))</f>
        <v>1</v>
      </c>
      <c r="J126">
        <f>VALUE(HLOOKUP(J$1,原始数据!$C:$DL,ROW(I126),FALSE))</f>
        <v>34</v>
      </c>
      <c r="K126">
        <f>VALUE(HLOOKUP(K$1,原始数据!$C:$DL,ROW(J126),FALSE))</f>
        <v>0.38</v>
      </c>
    </row>
    <row r="127" spans="1:11" x14ac:dyDescent="0.2">
      <c r="A127" s="5">
        <f>VALUE(原始数据!A127)</f>
        <v>44314.208333333336</v>
      </c>
      <c r="B127">
        <f>VALUE(HLOOKUP(B$1,原始数据!$C:$DL,ROW(A127),FALSE))</f>
        <v>14.36</v>
      </c>
      <c r="C127">
        <f>VALUE(HLOOKUP(C$1,原始数据!$C:$DL,ROW(B127),FALSE))</f>
        <v>30.99</v>
      </c>
      <c r="D127">
        <f>VALUE(HLOOKUP(D$1,原始数据!$C:$DL,ROW(C127),FALSE))</f>
        <v>0.92</v>
      </c>
      <c r="E127">
        <f>VALUE(HLOOKUP(E$1,原始数据!$C:$DL,ROW(D127),FALSE))</f>
        <v>270.95</v>
      </c>
      <c r="F127">
        <f>VALUE(HLOOKUP(F$1,原始数据!$C:$DL,ROW(E127),FALSE))</f>
        <v>0.14455999999999999</v>
      </c>
      <c r="G127">
        <f>VALUE(HLOOKUP(G$1,原始数据!$C:$DL,ROW(F127),FALSE))</f>
        <v>0</v>
      </c>
      <c r="H127">
        <f>VALUE(HLOOKUP(H$1,原始数据!$C:$DL,ROW(G127),FALSE))</f>
        <v>36</v>
      </c>
      <c r="I127">
        <f>VALUE(HLOOKUP(I$1,原始数据!$C:$DL,ROW(H127),FALSE))</f>
        <v>3</v>
      </c>
      <c r="J127">
        <f>VALUE(HLOOKUP(J$1,原始数据!$C:$DL,ROW(I127),FALSE))</f>
        <v>36</v>
      </c>
      <c r="K127">
        <f>VALUE(HLOOKUP(K$1,原始数据!$C:$DL,ROW(J127),FALSE))</f>
        <v>0.39</v>
      </c>
    </row>
    <row r="128" spans="1:11" x14ac:dyDescent="0.2">
      <c r="A128" s="5">
        <f>VALUE(原始数据!A128)</f>
        <v>44314.25</v>
      </c>
      <c r="B128">
        <f>VALUE(HLOOKUP(B$1,原始数据!$C:$DL,ROW(A128),FALSE))</f>
        <v>14.24</v>
      </c>
      <c r="C128">
        <f>VALUE(HLOOKUP(C$1,原始数据!$C:$DL,ROW(B128),FALSE))</f>
        <v>29.6</v>
      </c>
      <c r="D128">
        <f>VALUE(HLOOKUP(D$1,原始数据!$C:$DL,ROW(C128),FALSE))</f>
        <v>1.08</v>
      </c>
      <c r="E128">
        <f>VALUE(HLOOKUP(E$1,原始数据!$C:$DL,ROW(D128),FALSE))</f>
        <v>252.89</v>
      </c>
      <c r="F128">
        <f>VALUE(HLOOKUP(F$1,原始数据!$C:$DL,ROW(E128),FALSE))</f>
        <v>1.5908899999999999</v>
      </c>
      <c r="G128">
        <f>VALUE(HLOOKUP(G$1,原始数据!$C:$DL,ROW(F128),FALSE))</f>
        <v>0.5</v>
      </c>
      <c r="H128">
        <f>VALUE(HLOOKUP(H$1,原始数据!$C:$DL,ROW(G128),FALSE))</f>
        <v>55</v>
      </c>
      <c r="I128">
        <f>VALUE(HLOOKUP(I$1,原始数据!$C:$DL,ROW(H128),FALSE))</f>
        <v>2</v>
      </c>
      <c r="J128">
        <f>VALUE(HLOOKUP(J$1,原始数据!$C:$DL,ROW(I128),FALSE))</f>
        <v>24</v>
      </c>
      <c r="K128">
        <f>VALUE(HLOOKUP(K$1,原始数据!$C:$DL,ROW(J128),FALSE))</f>
        <v>0.42</v>
      </c>
    </row>
    <row r="129" spans="1:11" x14ac:dyDescent="0.2">
      <c r="A129" s="5">
        <f>VALUE(原始数据!A129)</f>
        <v>44314.291666666664</v>
      </c>
      <c r="B129">
        <f>VALUE(HLOOKUP(B$1,原始数据!$C:$DL,ROW(A129),FALSE))</f>
        <v>15.51</v>
      </c>
      <c r="C129">
        <f>VALUE(HLOOKUP(C$1,原始数据!$C:$DL,ROW(B129),FALSE))</f>
        <v>27.42</v>
      </c>
      <c r="D129">
        <f>VALUE(HLOOKUP(D$1,原始数据!$C:$DL,ROW(C129),FALSE))</f>
        <v>1.55</v>
      </c>
      <c r="E129">
        <f>VALUE(HLOOKUP(E$1,原始数据!$C:$DL,ROW(D129),FALSE))</f>
        <v>266.16000000000003</v>
      </c>
      <c r="F129">
        <f>VALUE(HLOOKUP(F$1,原始数据!$C:$DL,ROW(E129),FALSE))</f>
        <v>3.8490500000000001</v>
      </c>
      <c r="G129">
        <f>VALUE(HLOOKUP(G$1,原始数据!$C:$DL,ROW(F129),FALSE))</f>
        <v>5.41</v>
      </c>
      <c r="H129">
        <f>VALUE(HLOOKUP(H$1,原始数据!$C:$DL,ROW(G129),FALSE))</f>
        <v>68</v>
      </c>
      <c r="I129">
        <f>VALUE(HLOOKUP(I$1,原始数据!$C:$DL,ROW(H129),FALSE))</f>
        <v>2</v>
      </c>
      <c r="J129">
        <f>VALUE(HLOOKUP(J$1,原始数据!$C:$DL,ROW(I129),FALSE))</f>
        <v>16</v>
      </c>
      <c r="K129">
        <f>VALUE(HLOOKUP(K$1,原始数据!$C:$DL,ROW(J129),FALSE))</f>
        <v>0.41</v>
      </c>
    </row>
    <row r="130" spans="1:11" x14ac:dyDescent="0.2">
      <c r="A130" s="5">
        <f>VALUE(原始数据!A130)</f>
        <v>44314.333333333336</v>
      </c>
      <c r="B130">
        <f>VALUE(HLOOKUP(B$1,原始数据!$C:$DL,ROW(A130),FALSE))</f>
        <v>16.75</v>
      </c>
      <c r="C130">
        <f>VALUE(HLOOKUP(C$1,原始数据!$C:$DL,ROW(B130),FALSE))</f>
        <v>28.35</v>
      </c>
      <c r="D130">
        <f>VALUE(HLOOKUP(D$1,原始数据!$C:$DL,ROW(C130),FALSE))</f>
        <v>2.02</v>
      </c>
      <c r="E130">
        <f>VALUE(HLOOKUP(E$1,原始数据!$C:$DL,ROW(D130),FALSE))</f>
        <v>282.2</v>
      </c>
      <c r="F130">
        <f>VALUE(HLOOKUP(F$1,原始数据!$C:$DL,ROW(E130),FALSE))</f>
        <v>5.1120999999999999</v>
      </c>
      <c r="G130">
        <f>VALUE(HLOOKUP(G$1,原始数据!$C:$DL,ROW(F130),FALSE))</f>
        <v>14.69</v>
      </c>
      <c r="H130">
        <f>VALUE(HLOOKUP(H$1,原始数据!$C:$DL,ROW(G130),FALSE))</f>
        <v>72</v>
      </c>
      <c r="I130">
        <f>VALUE(HLOOKUP(I$1,原始数据!$C:$DL,ROW(H130),FALSE))</f>
        <v>3</v>
      </c>
      <c r="J130">
        <f>VALUE(HLOOKUP(J$1,原始数据!$C:$DL,ROW(I130),FALSE))</f>
        <v>16</v>
      </c>
      <c r="K130">
        <f>VALUE(HLOOKUP(K$1,原始数据!$C:$DL,ROW(J130),FALSE))</f>
        <v>0.46</v>
      </c>
    </row>
    <row r="131" spans="1:11" x14ac:dyDescent="0.2">
      <c r="A131" s="5">
        <f>VALUE(原始数据!A131)</f>
        <v>44314.375</v>
      </c>
      <c r="B131">
        <f>VALUE(HLOOKUP(B$1,原始数据!$C:$DL,ROW(A131),FALSE))</f>
        <v>18.239999999999998</v>
      </c>
      <c r="C131">
        <f>VALUE(HLOOKUP(C$1,原始数据!$C:$DL,ROW(B131),FALSE))</f>
        <v>26.81</v>
      </c>
      <c r="D131">
        <f>VALUE(HLOOKUP(D$1,原始数据!$C:$DL,ROW(C131),FALSE))</f>
        <v>2.5499999999999998</v>
      </c>
      <c r="E131">
        <f>VALUE(HLOOKUP(E$1,原始数据!$C:$DL,ROW(D131),FALSE))</f>
        <v>280.36</v>
      </c>
      <c r="F131">
        <f>VALUE(HLOOKUP(F$1,原始数据!$C:$DL,ROW(E131),FALSE))</f>
        <v>6.0201599999999997</v>
      </c>
      <c r="G131">
        <f>VALUE(HLOOKUP(G$1,原始数据!$C:$DL,ROW(F131),FALSE))</f>
        <v>23.9</v>
      </c>
      <c r="H131">
        <f>VALUE(HLOOKUP(H$1,原始数据!$C:$DL,ROW(G131),FALSE))</f>
        <v>27</v>
      </c>
      <c r="I131">
        <f>VALUE(HLOOKUP(I$1,原始数据!$C:$DL,ROW(H131),FALSE))</f>
        <v>3</v>
      </c>
      <c r="J131">
        <f>VALUE(HLOOKUP(J$1,原始数据!$C:$DL,ROW(I131),FALSE))</f>
        <v>13</v>
      </c>
      <c r="K131">
        <f>VALUE(HLOOKUP(K$1,原始数据!$C:$DL,ROW(J131),FALSE))</f>
        <v>0.55000000000000004</v>
      </c>
    </row>
    <row r="132" spans="1:11" x14ac:dyDescent="0.2">
      <c r="A132" s="5">
        <f>VALUE(原始数据!A132)</f>
        <v>44314.416666666664</v>
      </c>
      <c r="B132">
        <f>VALUE(HLOOKUP(B$1,原始数据!$C:$DL,ROW(A132),FALSE))</f>
        <v>19.3</v>
      </c>
      <c r="C132">
        <f>VALUE(HLOOKUP(C$1,原始数据!$C:$DL,ROW(B132),FALSE))</f>
        <v>24.08</v>
      </c>
      <c r="D132">
        <f>VALUE(HLOOKUP(D$1,原始数据!$C:$DL,ROW(C132),FALSE))</f>
        <v>2.84</v>
      </c>
      <c r="E132">
        <f>VALUE(HLOOKUP(E$1,原始数据!$C:$DL,ROW(D132),FALSE))</f>
        <v>268.83</v>
      </c>
      <c r="F132">
        <f>VALUE(HLOOKUP(F$1,原始数据!$C:$DL,ROW(E132),FALSE))</f>
        <v>6.3493300000000001</v>
      </c>
      <c r="G132">
        <f>VALUE(HLOOKUP(G$1,原始数据!$C:$DL,ROW(F132),FALSE))</f>
        <v>33.4</v>
      </c>
      <c r="H132">
        <f>VALUE(HLOOKUP(H$1,原始数据!$C:$DL,ROW(G132),FALSE))</f>
        <v>168</v>
      </c>
      <c r="I132">
        <f>VALUE(HLOOKUP(I$1,原始数据!$C:$DL,ROW(H132),FALSE))</f>
        <v>2</v>
      </c>
      <c r="J132">
        <f>VALUE(HLOOKUP(J$1,原始数据!$C:$DL,ROW(I132),FALSE))</f>
        <v>7</v>
      </c>
      <c r="K132">
        <f>VALUE(HLOOKUP(K$1,原始数据!$C:$DL,ROW(J132),FALSE))</f>
        <v>0.45</v>
      </c>
    </row>
    <row r="133" spans="1:11" x14ac:dyDescent="0.2">
      <c r="A133" s="5">
        <f>VALUE(原始数据!A133)</f>
        <v>44314.458333333336</v>
      </c>
      <c r="B133">
        <f>VALUE(HLOOKUP(B$1,原始数据!$C:$DL,ROW(A133),FALSE))</f>
        <v>20.51</v>
      </c>
      <c r="C133">
        <f>VALUE(HLOOKUP(C$1,原始数据!$C:$DL,ROW(B133),FALSE))</f>
        <v>21.26</v>
      </c>
      <c r="D133">
        <f>VALUE(HLOOKUP(D$1,原始数据!$C:$DL,ROW(C133),FALSE))</f>
        <v>2.2799999999999998</v>
      </c>
      <c r="E133">
        <f>VALUE(HLOOKUP(E$1,原始数据!$C:$DL,ROW(D133),FALSE))</f>
        <v>264.18</v>
      </c>
      <c r="F133">
        <f>VALUE(HLOOKUP(F$1,原始数据!$C:$DL,ROW(E133),FALSE))</f>
        <v>6.8326599999999997</v>
      </c>
      <c r="G133">
        <f>VALUE(HLOOKUP(G$1,原始数据!$C:$DL,ROW(F133),FALSE))</f>
        <v>39.03</v>
      </c>
      <c r="H133">
        <f>VALUE(HLOOKUP(H$1,原始数据!$C:$DL,ROW(G133),FALSE))</f>
        <v>630</v>
      </c>
      <c r="I133">
        <f>VALUE(HLOOKUP(I$1,原始数据!$C:$DL,ROW(H133),FALSE))</f>
        <v>2</v>
      </c>
      <c r="J133">
        <f>VALUE(HLOOKUP(J$1,原始数据!$C:$DL,ROW(I133),FALSE))</f>
        <v>7</v>
      </c>
      <c r="K133">
        <f>VALUE(HLOOKUP(K$1,原始数据!$C:$DL,ROW(J133),FALSE))</f>
        <v>0.49</v>
      </c>
    </row>
    <row r="134" spans="1:11" x14ac:dyDescent="0.2">
      <c r="A134" s="5">
        <f>VALUE(原始数据!A134)</f>
        <v>44314.5</v>
      </c>
      <c r="B134">
        <f>VALUE(HLOOKUP(B$1,原始数据!$C:$DL,ROW(A134),FALSE))</f>
        <v>21.06</v>
      </c>
      <c r="C134">
        <f>VALUE(HLOOKUP(C$1,原始数据!$C:$DL,ROW(B134),FALSE))</f>
        <v>21.04</v>
      </c>
      <c r="D134">
        <f>VALUE(HLOOKUP(D$1,原始数据!$C:$DL,ROW(C134),FALSE))</f>
        <v>2.85</v>
      </c>
      <c r="E134">
        <f>VALUE(HLOOKUP(E$1,原始数据!$C:$DL,ROW(D134),FALSE))</f>
        <v>278.92</v>
      </c>
      <c r="F134">
        <f>VALUE(HLOOKUP(F$1,原始数据!$C:$DL,ROW(E134),FALSE))</f>
        <v>6.8506400000000003</v>
      </c>
      <c r="G134">
        <f>VALUE(HLOOKUP(G$1,原始数据!$C:$DL,ROW(F134),FALSE))</f>
        <v>44.32</v>
      </c>
      <c r="H134">
        <f>VALUE(HLOOKUP(H$1,原始数据!$C:$DL,ROW(G134),FALSE))</f>
        <v>607</v>
      </c>
      <c r="I134">
        <f>VALUE(HLOOKUP(I$1,原始数据!$C:$DL,ROW(H134),FALSE))</f>
        <v>2</v>
      </c>
      <c r="J134">
        <f>VALUE(HLOOKUP(J$1,原始数据!$C:$DL,ROW(I134),FALSE))</f>
        <v>7</v>
      </c>
      <c r="K134">
        <f>VALUE(HLOOKUP(K$1,原始数据!$C:$DL,ROW(J134),FALSE))</f>
        <v>0.51</v>
      </c>
    </row>
    <row r="135" spans="1:11" x14ac:dyDescent="0.2">
      <c r="A135" s="5">
        <f>VALUE(原始数据!A135)</f>
        <v>44314.541666666664</v>
      </c>
      <c r="B135">
        <f>VALUE(HLOOKUP(B$1,原始数据!$C:$DL,ROW(A135),FALSE))</f>
        <v>21.55</v>
      </c>
      <c r="C135">
        <f>VALUE(HLOOKUP(C$1,原始数据!$C:$DL,ROW(B135),FALSE))</f>
        <v>20.420000000000002</v>
      </c>
      <c r="D135">
        <f>VALUE(HLOOKUP(D$1,原始数据!$C:$DL,ROW(C135),FALSE))</f>
        <v>2.75</v>
      </c>
      <c r="E135">
        <f>VALUE(HLOOKUP(E$1,原始数据!$C:$DL,ROW(D135),FALSE))</f>
        <v>276.39</v>
      </c>
      <c r="F135">
        <f>VALUE(HLOOKUP(F$1,原始数据!$C:$DL,ROW(E135),FALSE))</f>
        <v>6.5970599999999999</v>
      </c>
      <c r="G135">
        <f>VALUE(HLOOKUP(G$1,原始数据!$C:$DL,ROW(F135),FALSE))</f>
        <v>45.45</v>
      </c>
      <c r="H135">
        <f>VALUE(HLOOKUP(H$1,原始数据!$C:$DL,ROW(G135),FALSE))</f>
        <v>111</v>
      </c>
      <c r="I135">
        <f>VALUE(HLOOKUP(I$1,原始数据!$C:$DL,ROW(H135),FALSE))</f>
        <v>2</v>
      </c>
      <c r="J135">
        <f>VALUE(HLOOKUP(J$1,原始数据!$C:$DL,ROW(I135),FALSE))</f>
        <v>7</v>
      </c>
      <c r="K135">
        <f>VALUE(HLOOKUP(K$1,原始数据!$C:$DL,ROW(J135),FALSE))</f>
        <v>0.54</v>
      </c>
    </row>
    <row r="136" spans="1:11" x14ac:dyDescent="0.2">
      <c r="A136" s="5">
        <f>VALUE(原始数据!A136)</f>
        <v>44314.583333333336</v>
      </c>
      <c r="B136">
        <f>VALUE(HLOOKUP(B$1,原始数据!$C:$DL,ROW(A136),FALSE))</f>
        <v>21.64</v>
      </c>
      <c r="C136">
        <f>VALUE(HLOOKUP(C$1,原始数据!$C:$DL,ROW(B136),FALSE))</f>
        <v>17.440000000000001</v>
      </c>
      <c r="D136">
        <f>VALUE(HLOOKUP(D$1,原始数据!$C:$DL,ROW(C136),FALSE))</f>
        <v>4.09</v>
      </c>
      <c r="E136">
        <f>VALUE(HLOOKUP(E$1,原始数据!$C:$DL,ROW(D136),FALSE))</f>
        <v>281.62</v>
      </c>
      <c r="F136">
        <f>VALUE(HLOOKUP(F$1,原始数据!$C:$DL,ROW(E136),FALSE))</f>
        <v>6.3839699999999997</v>
      </c>
      <c r="G136">
        <f>VALUE(HLOOKUP(G$1,原始数据!$C:$DL,ROW(F136),FALSE))</f>
        <v>41.45</v>
      </c>
      <c r="H136">
        <f>VALUE(HLOOKUP(H$1,原始数据!$C:$DL,ROW(G136),FALSE))</f>
        <v>113</v>
      </c>
      <c r="I136">
        <f>VALUE(HLOOKUP(I$1,原始数据!$C:$DL,ROW(H136),FALSE))</f>
        <v>2</v>
      </c>
      <c r="J136">
        <f>VALUE(HLOOKUP(J$1,原始数据!$C:$DL,ROW(I136),FALSE))</f>
        <v>6</v>
      </c>
      <c r="K136">
        <f>VALUE(HLOOKUP(K$1,原始数据!$C:$DL,ROW(J136),FALSE))</f>
        <v>0.57999999999999996</v>
      </c>
    </row>
    <row r="137" spans="1:11" x14ac:dyDescent="0.2">
      <c r="A137" s="5">
        <f>VALUE(原始数据!A137)</f>
        <v>44314.625</v>
      </c>
      <c r="B137">
        <f>VALUE(HLOOKUP(B$1,原始数据!$C:$DL,ROW(A137),FALSE))</f>
        <v>22.56</v>
      </c>
      <c r="C137">
        <f>VALUE(HLOOKUP(C$1,原始数据!$C:$DL,ROW(B137),FALSE))</f>
        <v>18.32</v>
      </c>
      <c r="D137">
        <f>VALUE(HLOOKUP(D$1,原始数据!$C:$DL,ROW(C137),FALSE))</f>
        <v>2.87</v>
      </c>
      <c r="E137">
        <f>VALUE(HLOOKUP(E$1,原始数据!$C:$DL,ROW(D137),FALSE))</f>
        <v>270.23</v>
      </c>
      <c r="F137">
        <f>VALUE(HLOOKUP(F$1,原始数据!$C:$DL,ROW(E137),FALSE))</f>
        <v>5.4346300000000003</v>
      </c>
      <c r="G137">
        <f>VALUE(HLOOKUP(G$1,原始数据!$C:$DL,ROW(F137),FALSE))</f>
        <v>35.83</v>
      </c>
      <c r="H137">
        <f>VALUE(HLOOKUP(H$1,原始数据!$C:$DL,ROW(G137),FALSE))</f>
        <v>116</v>
      </c>
      <c r="I137">
        <f>VALUE(HLOOKUP(I$1,原始数据!$C:$DL,ROW(H137),FALSE))</f>
        <v>2</v>
      </c>
      <c r="J137">
        <f>VALUE(HLOOKUP(J$1,原始数据!$C:$DL,ROW(I137),FALSE))</f>
        <v>7</v>
      </c>
      <c r="K137">
        <f>VALUE(HLOOKUP(K$1,原始数据!$C:$DL,ROW(J137),FALSE))</f>
        <v>3.16</v>
      </c>
    </row>
    <row r="138" spans="1:11" x14ac:dyDescent="0.2">
      <c r="A138" s="5">
        <f>VALUE(原始数据!A138)</f>
        <v>44314.666666666664</v>
      </c>
      <c r="B138">
        <f>VALUE(HLOOKUP(B$1,原始数据!$C:$DL,ROW(A138),FALSE))</f>
        <v>23.41</v>
      </c>
      <c r="C138">
        <f>VALUE(HLOOKUP(C$1,原始数据!$C:$DL,ROW(B138),FALSE))</f>
        <v>17.96</v>
      </c>
      <c r="D138">
        <f>VALUE(HLOOKUP(D$1,原始数据!$C:$DL,ROW(C138),FALSE))</f>
        <v>2.5</v>
      </c>
      <c r="E138">
        <f>VALUE(HLOOKUP(E$1,原始数据!$C:$DL,ROW(D138),FALSE))</f>
        <v>276.45999999999998</v>
      </c>
      <c r="F138">
        <f>VALUE(HLOOKUP(F$1,原始数据!$C:$DL,ROW(E138),FALSE))</f>
        <v>4.0916300000000003</v>
      </c>
      <c r="G138">
        <f>VALUE(HLOOKUP(G$1,原始数据!$C:$DL,ROW(F138),FALSE))</f>
        <v>26.43</v>
      </c>
      <c r="H138">
        <f>VALUE(HLOOKUP(H$1,原始数据!$C:$DL,ROW(G138),FALSE))</f>
        <v>115</v>
      </c>
      <c r="I138">
        <f>VALUE(HLOOKUP(I$1,原始数据!$C:$DL,ROW(H138),FALSE))</f>
        <v>1</v>
      </c>
      <c r="J138">
        <f>VALUE(HLOOKUP(J$1,原始数据!$C:$DL,ROW(I138),FALSE))</f>
        <v>7</v>
      </c>
      <c r="K138">
        <f>VALUE(HLOOKUP(K$1,原始数据!$C:$DL,ROW(J138),FALSE))</f>
        <v>1.23</v>
      </c>
    </row>
    <row r="139" spans="1:11" x14ac:dyDescent="0.2">
      <c r="A139" s="5">
        <f>VALUE(原始数据!A139)</f>
        <v>44314.708333333336</v>
      </c>
      <c r="B139">
        <f>VALUE(HLOOKUP(B$1,原始数据!$C:$DL,ROW(A139),FALSE))</f>
        <v>23.38</v>
      </c>
      <c r="C139">
        <f>VALUE(HLOOKUP(C$1,原始数据!$C:$DL,ROW(B139),FALSE))</f>
        <v>18.309999999999999</v>
      </c>
      <c r="D139">
        <f>VALUE(HLOOKUP(D$1,原始数据!$C:$DL,ROW(C139),FALSE))</f>
        <v>2.39</v>
      </c>
      <c r="E139">
        <f>VALUE(HLOOKUP(E$1,原始数据!$C:$DL,ROW(D139),FALSE))</f>
        <v>280.18</v>
      </c>
      <c r="F139">
        <f>VALUE(HLOOKUP(F$1,原始数据!$C:$DL,ROW(E139),FALSE))</f>
        <v>2.2591600000000001</v>
      </c>
      <c r="G139">
        <f>VALUE(HLOOKUP(G$1,原始数据!$C:$DL,ROW(F139),FALSE))</f>
        <v>17.190000000000001</v>
      </c>
      <c r="H139">
        <f>VALUE(HLOOKUP(H$1,原始数据!$C:$DL,ROW(G139),FALSE))</f>
        <v>116</v>
      </c>
      <c r="I139">
        <f>VALUE(HLOOKUP(I$1,原始数据!$C:$DL,ROW(H139),FALSE))</f>
        <v>2</v>
      </c>
      <c r="J139">
        <f>VALUE(HLOOKUP(J$1,原始数据!$C:$DL,ROW(I139),FALSE))</f>
        <v>7</v>
      </c>
      <c r="K139">
        <f>VALUE(HLOOKUP(K$1,原始数据!$C:$DL,ROW(J139),FALSE))</f>
        <v>1.76</v>
      </c>
    </row>
    <row r="140" spans="1:11" x14ac:dyDescent="0.2">
      <c r="A140" s="5">
        <f>VALUE(原始数据!A140)</f>
        <v>44314.75</v>
      </c>
      <c r="B140">
        <f>VALUE(HLOOKUP(B$1,原始数据!$C:$DL,ROW(A140),FALSE))</f>
        <v>22.94</v>
      </c>
      <c r="C140">
        <f>VALUE(HLOOKUP(C$1,原始数据!$C:$DL,ROW(B140),FALSE))</f>
        <v>18.91</v>
      </c>
      <c r="D140">
        <f>VALUE(HLOOKUP(D$1,原始数据!$C:$DL,ROW(C140),FALSE))</f>
        <v>1.67</v>
      </c>
      <c r="E140">
        <f>VALUE(HLOOKUP(E$1,原始数据!$C:$DL,ROW(D140),FALSE))</f>
        <v>274.74</v>
      </c>
      <c r="F140">
        <f>VALUE(HLOOKUP(F$1,原始数据!$C:$DL,ROW(E140),FALSE))</f>
        <v>0.51053999999999999</v>
      </c>
      <c r="G140">
        <f>VALUE(HLOOKUP(G$1,原始数据!$C:$DL,ROW(F140),FALSE))</f>
        <v>7.93</v>
      </c>
      <c r="H140">
        <f>VALUE(HLOOKUP(H$1,原始数据!$C:$DL,ROW(G140),FALSE))</f>
        <v>117</v>
      </c>
      <c r="I140">
        <f>VALUE(HLOOKUP(I$1,原始数据!$C:$DL,ROW(H140),FALSE))</f>
        <v>1</v>
      </c>
      <c r="J140">
        <f>VALUE(HLOOKUP(J$1,原始数据!$C:$DL,ROW(I140),FALSE))</f>
        <v>7</v>
      </c>
      <c r="K140">
        <f>VALUE(HLOOKUP(K$1,原始数据!$C:$DL,ROW(J140),FALSE))</f>
        <v>0.52</v>
      </c>
    </row>
    <row r="141" spans="1:11" x14ac:dyDescent="0.2">
      <c r="A141" s="5">
        <f>VALUE(原始数据!A141)</f>
        <v>44314.791666666664</v>
      </c>
      <c r="B141">
        <f>VALUE(HLOOKUP(B$1,原始数据!$C:$DL,ROW(A141),FALSE))</f>
        <v>21.54</v>
      </c>
      <c r="C141">
        <f>VALUE(HLOOKUP(C$1,原始数据!$C:$DL,ROW(B141),FALSE))</f>
        <v>20.66</v>
      </c>
      <c r="D141">
        <f>VALUE(HLOOKUP(D$1,原始数据!$C:$DL,ROW(C141),FALSE))</f>
        <v>1.1299999999999999</v>
      </c>
      <c r="E141">
        <f>VALUE(HLOOKUP(E$1,原始数据!$C:$DL,ROW(D141),FALSE))</f>
        <v>265.10000000000002</v>
      </c>
      <c r="F141">
        <f>VALUE(HLOOKUP(F$1,原始数据!$C:$DL,ROW(E141),FALSE))</f>
        <v>5.3379999999999997E-2</v>
      </c>
      <c r="G141">
        <f>VALUE(HLOOKUP(G$1,原始数据!$C:$DL,ROW(F141),FALSE))</f>
        <v>1.86</v>
      </c>
      <c r="H141">
        <f>VALUE(HLOOKUP(H$1,原始数据!$C:$DL,ROW(G141),FALSE))</f>
        <v>110</v>
      </c>
      <c r="I141">
        <f>VALUE(HLOOKUP(I$1,原始数据!$C:$DL,ROW(H141),FALSE))</f>
        <v>1</v>
      </c>
      <c r="J141">
        <f>VALUE(HLOOKUP(J$1,原始数据!$C:$DL,ROW(I141),FALSE))</f>
        <v>9</v>
      </c>
      <c r="K141">
        <f>VALUE(HLOOKUP(K$1,原始数据!$C:$DL,ROW(J141),FALSE))</f>
        <v>0.48</v>
      </c>
    </row>
    <row r="142" spans="1:11" x14ac:dyDescent="0.2">
      <c r="A142" s="5">
        <f>VALUE(原始数据!A142)</f>
        <v>44314.833333333336</v>
      </c>
      <c r="B142">
        <f>VALUE(HLOOKUP(B$1,原始数据!$C:$DL,ROW(A142),FALSE))</f>
        <v>19.670000000000002</v>
      </c>
      <c r="C142">
        <f>VALUE(HLOOKUP(C$1,原始数据!$C:$DL,ROW(B142),FALSE))</f>
        <v>24.33</v>
      </c>
      <c r="D142">
        <f>VALUE(HLOOKUP(D$1,原始数据!$C:$DL,ROW(C142),FALSE))</f>
        <v>0.85</v>
      </c>
      <c r="E142">
        <f>VALUE(HLOOKUP(E$1,原始数据!$C:$DL,ROW(D142),FALSE))</f>
        <v>202.22</v>
      </c>
      <c r="F142">
        <f>VALUE(HLOOKUP(F$1,原始数据!$C:$DL,ROW(E142),FALSE))</f>
        <v>6.6879999999999995E-2</v>
      </c>
      <c r="G142">
        <f>VALUE(HLOOKUP(G$1,原始数据!$C:$DL,ROW(F142),FALSE))</f>
        <v>0</v>
      </c>
      <c r="H142">
        <f>VALUE(HLOOKUP(H$1,原始数据!$C:$DL,ROW(G142),FALSE))</f>
        <v>96</v>
      </c>
      <c r="I142">
        <f>VALUE(HLOOKUP(I$1,原始数据!$C:$DL,ROW(H142),FALSE))</f>
        <v>1</v>
      </c>
      <c r="J142">
        <f>VALUE(HLOOKUP(J$1,原始数据!$C:$DL,ROW(I142),FALSE))</f>
        <v>15</v>
      </c>
      <c r="K142">
        <f>VALUE(HLOOKUP(K$1,原始数据!$C:$DL,ROW(J142),FALSE))</f>
        <v>0.46</v>
      </c>
    </row>
    <row r="143" spans="1:11" x14ac:dyDescent="0.2">
      <c r="A143" s="5">
        <f>VALUE(原始数据!A143)</f>
        <v>44314.875</v>
      </c>
      <c r="B143">
        <f>VALUE(HLOOKUP(B$1,原始数据!$C:$DL,ROW(A143),FALSE))</f>
        <v>18.95</v>
      </c>
      <c r="C143">
        <f>VALUE(HLOOKUP(C$1,原始数据!$C:$DL,ROW(B143),FALSE))</f>
        <v>27.91</v>
      </c>
      <c r="D143">
        <f>VALUE(HLOOKUP(D$1,原始数据!$C:$DL,ROW(C143),FALSE))</f>
        <v>1.1599999999999999</v>
      </c>
      <c r="E143">
        <f>VALUE(HLOOKUP(E$1,原始数据!$C:$DL,ROW(D143),FALSE))</f>
        <v>171.67</v>
      </c>
      <c r="F143">
        <f>VALUE(HLOOKUP(F$1,原始数据!$C:$DL,ROW(E143),FALSE))</f>
        <v>6.9290000000000004E-2</v>
      </c>
      <c r="G143">
        <f>VALUE(HLOOKUP(G$1,原始数据!$C:$DL,ROW(F143),FALSE))</f>
        <v>0</v>
      </c>
      <c r="H143">
        <f>VALUE(HLOOKUP(H$1,原始数据!$C:$DL,ROW(G143),FALSE))</f>
        <v>86</v>
      </c>
      <c r="I143">
        <f>VALUE(HLOOKUP(I$1,原始数据!$C:$DL,ROW(H143),FALSE))</f>
        <v>1</v>
      </c>
      <c r="J143">
        <f>VALUE(HLOOKUP(J$1,原始数据!$C:$DL,ROW(I143),FALSE))</f>
        <v>18</v>
      </c>
      <c r="K143">
        <f>VALUE(HLOOKUP(K$1,原始数据!$C:$DL,ROW(J143),FALSE))</f>
        <v>0.46</v>
      </c>
    </row>
    <row r="144" spans="1:11" x14ac:dyDescent="0.2">
      <c r="A144" s="5">
        <f>VALUE(原始数据!A144)</f>
        <v>44314.916666666664</v>
      </c>
      <c r="B144">
        <f>VALUE(HLOOKUP(B$1,原始数据!$C:$DL,ROW(A144),FALSE))</f>
        <v>18.309999999999999</v>
      </c>
      <c r="C144">
        <f>VALUE(HLOOKUP(C$1,原始数据!$C:$DL,ROW(B144),FALSE))</f>
        <v>28.06</v>
      </c>
      <c r="D144">
        <f>VALUE(HLOOKUP(D$1,原始数据!$C:$DL,ROW(C144),FALSE))</f>
        <v>1.44</v>
      </c>
      <c r="E144">
        <f>VALUE(HLOOKUP(E$1,原始数据!$C:$DL,ROW(D144),FALSE))</f>
        <v>174.25</v>
      </c>
      <c r="F144">
        <f>VALUE(HLOOKUP(F$1,原始数据!$C:$DL,ROW(E144),FALSE))</f>
        <v>7.0510000000000003E-2</v>
      </c>
      <c r="G144">
        <f>VALUE(HLOOKUP(G$1,原始数据!$C:$DL,ROW(F144),FALSE))</f>
        <v>0</v>
      </c>
      <c r="H144">
        <f>VALUE(HLOOKUP(H$1,原始数据!$C:$DL,ROW(G144),FALSE))</f>
        <v>77</v>
      </c>
      <c r="I144">
        <f>VALUE(HLOOKUP(I$1,原始数据!$C:$DL,ROW(H144),FALSE))</f>
        <v>1</v>
      </c>
      <c r="J144">
        <f>VALUE(HLOOKUP(J$1,原始数据!$C:$DL,ROW(I144),FALSE))</f>
        <v>25</v>
      </c>
      <c r="K144">
        <f>VALUE(HLOOKUP(K$1,原始数据!$C:$DL,ROW(J144),FALSE))</f>
        <v>0.47</v>
      </c>
    </row>
    <row r="145" spans="1:11" x14ac:dyDescent="0.2">
      <c r="A145" s="5">
        <f>VALUE(原始数据!A145)</f>
        <v>44314.958333333336</v>
      </c>
      <c r="B145">
        <f>VALUE(HLOOKUP(B$1,原始数据!$C:$DL,ROW(A145),FALSE))</f>
        <v>17.87</v>
      </c>
      <c r="C145">
        <f>VALUE(HLOOKUP(C$1,原始数据!$C:$DL,ROW(B145),FALSE))</f>
        <v>31.31</v>
      </c>
      <c r="D145">
        <f>VALUE(HLOOKUP(D$1,原始数据!$C:$DL,ROW(C145),FALSE))</f>
        <v>1.29</v>
      </c>
      <c r="E145">
        <f>VALUE(HLOOKUP(E$1,原始数据!$C:$DL,ROW(D145),FALSE))</f>
        <v>188.07</v>
      </c>
      <c r="F145">
        <f>VALUE(HLOOKUP(F$1,原始数据!$C:$DL,ROW(E145),FALSE))</f>
        <v>7.3010000000000005E-2</v>
      </c>
      <c r="G145">
        <f>VALUE(HLOOKUP(G$1,原始数据!$C:$DL,ROW(F145),FALSE))</f>
        <v>0</v>
      </c>
      <c r="H145">
        <f>VALUE(HLOOKUP(H$1,原始数据!$C:$DL,ROW(G145),FALSE))</f>
        <v>86</v>
      </c>
      <c r="I145">
        <f>VALUE(HLOOKUP(I$1,原始数据!$C:$DL,ROW(H145),FALSE))</f>
        <v>1</v>
      </c>
      <c r="J145">
        <f>VALUE(HLOOKUP(J$1,原始数据!$C:$DL,ROW(I145),FALSE))</f>
        <v>21</v>
      </c>
      <c r="K145">
        <f>VALUE(HLOOKUP(K$1,原始数据!$C:$DL,ROW(J145),FALSE))</f>
        <v>0.51</v>
      </c>
    </row>
    <row r="146" spans="1:11" x14ac:dyDescent="0.2">
      <c r="A146" s="5">
        <f>VALUE(原始数据!A146)</f>
        <v>44315</v>
      </c>
      <c r="B146">
        <f>VALUE(HLOOKUP(B$1,原始数据!$C:$DL,ROW(A146),FALSE))</f>
        <v>17.100000000000001</v>
      </c>
      <c r="C146">
        <f>VALUE(HLOOKUP(C$1,原始数据!$C:$DL,ROW(B146),FALSE))</f>
        <v>36.340000000000003</v>
      </c>
      <c r="D146">
        <f>VALUE(HLOOKUP(D$1,原始数据!$C:$DL,ROW(C146),FALSE))</f>
        <v>1.49</v>
      </c>
      <c r="E146">
        <f>VALUE(HLOOKUP(E$1,原始数据!$C:$DL,ROW(D146),FALSE))</f>
        <v>170.75</v>
      </c>
      <c r="F146">
        <f>VALUE(HLOOKUP(F$1,原始数据!$C:$DL,ROW(E146),FALSE))</f>
        <v>7.3150000000000007E-2</v>
      </c>
      <c r="G146">
        <f>VALUE(HLOOKUP(G$1,原始数据!$C:$DL,ROW(F146),FALSE))</f>
        <v>0</v>
      </c>
      <c r="H146">
        <f>VALUE(HLOOKUP(H$1,原始数据!$C:$DL,ROW(G146),FALSE))</f>
        <v>88</v>
      </c>
      <c r="I146">
        <f>VALUE(HLOOKUP(I$1,原始数据!$C:$DL,ROW(H146),FALSE))</f>
        <v>1</v>
      </c>
      <c r="J146">
        <f>VALUE(HLOOKUP(J$1,原始数据!$C:$DL,ROW(I146),FALSE))</f>
        <v>20</v>
      </c>
      <c r="K146">
        <f>VALUE(HLOOKUP(K$1,原始数据!$C:$DL,ROW(J146),FALSE))</f>
        <v>0.56000000000000005</v>
      </c>
    </row>
    <row r="147" spans="1:11" x14ac:dyDescent="0.2">
      <c r="A147" s="5">
        <f>VALUE(原始数据!A147)</f>
        <v>44315.041666666664</v>
      </c>
      <c r="B147">
        <f>VALUE(HLOOKUP(B$1,原始数据!$C:$DL,ROW(A147),FALSE))</f>
        <v>16.3</v>
      </c>
      <c r="C147">
        <f>VALUE(HLOOKUP(C$1,原始数据!$C:$DL,ROW(B147),FALSE))</f>
        <v>41.53</v>
      </c>
      <c r="D147">
        <f>VALUE(HLOOKUP(D$1,原始数据!$C:$DL,ROW(C147),FALSE))</f>
        <v>1.68</v>
      </c>
      <c r="E147">
        <f>VALUE(HLOOKUP(E$1,原始数据!$C:$DL,ROW(D147),FALSE))</f>
        <v>203.72</v>
      </c>
      <c r="F147">
        <f>VALUE(HLOOKUP(F$1,原始数据!$C:$DL,ROW(E147),FALSE))</f>
        <v>7.3770000000000002E-2</v>
      </c>
      <c r="G147">
        <f>VALUE(HLOOKUP(G$1,原始数据!$C:$DL,ROW(F147),FALSE))</f>
        <v>0</v>
      </c>
      <c r="H147">
        <f>VALUE(HLOOKUP(H$1,原始数据!$C:$DL,ROW(G147),FALSE))</f>
        <v>82</v>
      </c>
      <c r="I147">
        <f>VALUE(HLOOKUP(I$1,原始数据!$C:$DL,ROW(H147),FALSE))</f>
        <v>1</v>
      </c>
      <c r="J147">
        <f>VALUE(HLOOKUP(J$1,原始数据!$C:$DL,ROW(I147),FALSE))</f>
        <v>20</v>
      </c>
      <c r="K147">
        <f>VALUE(HLOOKUP(K$1,原始数据!$C:$DL,ROW(J147),FALSE))</f>
        <v>0.62</v>
      </c>
    </row>
    <row r="148" spans="1:11" x14ac:dyDescent="0.2">
      <c r="A148" s="5">
        <f>VALUE(原始数据!A148)</f>
        <v>44315.083333333336</v>
      </c>
      <c r="B148">
        <f>VALUE(HLOOKUP(B$1,原始数据!$C:$DL,ROW(A148),FALSE))</f>
        <v>16.100000000000001</v>
      </c>
      <c r="C148">
        <f>VALUE(HLOOKUP(C$1,原始数据!$C:$DL,ROW(B148),FALSE))</f>
        <v>39.909999999999997</v>
      </c>
      <c r="D148">
        <f>VALUE(HLOOKUP(D$1,原始数据!$C:$DL,ROW(C148),FALSE))</f>
        <v>1.58</v>
      </c>
      <c r="E148">
        <f>VALUE(HLOOKUP(E$1,原始数据!$C:$DL,ROW(D148),FALSE))</f>
        <v>258.42</v>
      </c>
      <c r="F148">
        <f>VALUE(HLOOKUP(F$1,原始数据!$C:$DL,ROW(E148),FALSE))</f>
        <v>7.5179999999999997E-2</v>
      </c>
      <c r="G148">
        <f>VALUE(HLOOKUP(G$1,原始数据!$C:$DL,ROW(F148),FALSE))</f>
        <v>0</v>
      </c>
      <c r="H148">
        <f>VALUE(HLOOKUP(H$1,原始数据!$C:$DL,ROW(G148),FALSE))</f>
        <v>70</v>
      </c>
      <c r="I148">
        <f>VALUE(HLOOKUP(I$1,原始数据!$C:$DL,ROW(H148),FALSE))</f>
        <v>1</v>
      </c>
      <c r="J148">
        <f>VALUE(HLOOKUP(J$1,原始数据!$C:$DL,ROW(I148),FALSE))</f>
        <v>20</v>
      </c>
      <c r="K148">
        <f>VALUE(HLOOKUP(K$1,原始数据!$C:$DL,ROW(J148),FALSE))</f>
        <v>0.61</v>
      </c>
    </row>
    <row r="149" spans="1:11" x14ac:dyDescent="0.2">
      <c r="A149" s="5">
        <f>VALUE(原始数据!A149)</f>
        <v>44315.125</v>
      </c>
      <c r="B149">
        <f>VALUE(HLOOKUP(B$1,原始数据!$C:$DL,ROW(A149),FALSE))</f>
        <v>15.78</v>
      </c>
      <c r="C149">
        <f>VALUE(HLOOKUP(C$1,原始数据!$C:$DL,ROW(B149),FALSE))</f>
        <v>40.83</v>
      </c>
      <c r="D149">
        <f>VALUE(HLOOKUP(D$1,原始数据!$C:$DL,ROW(C149),FALSE))</f>
        <v>1.78</v>
      </c>
      <c r="E149">
        <f>VALUE(HLOOKUP(E$1,原始数据!$C:$DL,ROW(D149),FALSE))</f>
        <v>274.62</v>
      </c>
      <c r="F149">
        <f>VALUE(HLOOKUP(F$1,原始数据!$C:$DL,ROW(E149),FALSE))</f>
        <v>7.3020000000000002E-2</v>
      </c>
      <c r="G149">
        <f>VALUE(HLOOKUP(G$1,原始数据!$C:$DL,ROW(F149),FALSE))</f>
        <v>0</v>
      </c>
      <c r="H149">
        <f>VALUE(HLOOKUP(H$1,原始数据!$C:$DL,ROW(G149),FALSE))</f>
        <v>57</v>
      </c>
      <c r="I149">
        <f>VALUE(HLOOKUP(I$1,原始数据!$C:$DL,ROW(H149),FALSE))</f>
        <v>1</v>
      </c>
      <c r="J149">
        <f>VALUE(HLOOKUP(J$1,原始数据!$C:$DL,ROW(I149),FALSE))</f>
        <v>21</v>
      </c>
      <c r="K149">
        <f>VALUE(HLOOKUP(K$1,原始数据!$C:$DL,ROW(J149),FALSE))</f>
        <v>0.53</v>
      </c>
    </row>
    <row r="150" spans="1:11" x14ac:dyDescent="0.2">
      <c r="A150" s="5">
        <f>VALUE(原始数据!A150)</f>
        <v>44315.166666666664</v>
      </c>
      <c r="B150">
        <f>VALUE(HLOOKUP(B$1,原始数据!$C:$DL,ROW(A150),FALSE))</f>
        <v>14.66</v>
      </c>
      <c r="C150">
        <f>VALUE(HLOOKUP(C$1,原始数据!$C:$DL,ROW(B150),FALSE))</f>
        <v>44.88</v>
      </c>
      <c r="D150">
        <f>VALUE(HLOOKUP(D$1,原始数据!$C:$DL,ROW(C150),FALSE))</f>
        <v>1.17</v>
      </c>
      <c r="E150">
        <f>VALUE(HLOOKUP(E$1,原始数据!$C:$DL,ROW(D150),FALSE))</f>
        <v>270.69</v>
      </c>
      <c r="F150">
        <f>VALUE(HLOOKUP(F$1,原始数据!$C:$DL,ROW(E150),FALSE))</f>
        <v>7.4630000000000002E-2</v>
      </c>
      <c r="G150">
        <f>VALUE(HLOOKUP(G$1,原始数据!$C:$DL,ROW(F150),FALSE))</f>
        <v>0</v>
      </c>
      <c r="H150">
        <f>VALUE(HLOOKUP(H$1,原始数据!$C:$DL,ROW(G150),FALSE))</f>
        <v>43</v>
      </c>
      <c r="I150">
        <f>VALUE(HLOOKUP(I$1,原始数据!$C:$DL,ROW(H150),FALSE))</f>
        <v>1</v>
      </c>
      <c r="J150">
        <f>VALUE(HLOOKUP(J$1,原始数据!$C:$DL,ROW(I150),FALSE))</f>
        <v>25</v>
      </c>
      <c r="K150">
        <f>VALUE(HLOOKUP(K$1,原始数据!$C:$DL,ROW(J150),FALSE))</f>
        <v>0.53</v>
      </c>
    </row>
    <row r="151" spans="1:11" x14ac:dyDescent="0.2">
      <c r="A151" s="5">
        <f>VALUE(原始数据!A151)</f>
        <v>44315.208333333336</v>
      </c>
      <c r="B151">
        <f>VALUE(HLOOKUP(B$1,原始数据!$C:$DL,ROW(A151),FALSE))</f>
        <v>14.98</v>
      </c>
      <c r="C151">
        <f>VALUE(HLOOKUP(C$1,原始数据!$C:$DL,ROW(B151),FALSE))</f>
        <v>42.85</v>
      </c>
      <c r="D151">
        <f>VALUE(HLOOKUP(D$1,原始数据!$C:$DL,ROW(C151),FALSE))</f>
        <v>1.28</v>
      </c>
      <c r="E151">
        <f>VALUE(HLOOKUP(E$1,原始数据!$C:$DL,ROW(D151),FALSE))</f>
        <v>284.11</v>
      </c>
      <c r="F151">
        <f>VALUE(HLOOKUP(F$1,原始数据!$C:$DL,ROW(E151),FALSE))</f>
        <v>4.9110000000000001E-2</v>
      </c>
      <c r="G151">
        <f>VALUE(HLOOKUP(G$1,原始数据!$C:$DL,ROW(F151),FALSE))</f>
        <v>0</v>
      </c>
      <c r="H151">
        <f>VALUE(HLOOKUP(H$1,原始数据!$C:$DL,ROW(G151),FALSE))</f>
        <v>38</v>
      </c>
      <c r="I151">
        <f>VALUE(HLOOKUP(I$1,原始数据!$C:$DL,ROW(H151),FALSE))</f>
        <v>1</v>
      </c>
      <c r="J151">
        <f>VALUE(HLOOKUP(J$1,原始数据!$C:$DL,ROW(I151),FALSE))</f>
        <v>27</v>
      </c>
      <c r="K151">
        <f>VALUE(HLOOKUP(K$1,原始数据!$C:$DL,ROW(J151),FALSE))</f>
        <v>0.46</v>
      </c>
    </row>
    <row r="152" spans="1:11" x14ac:dyDescent="0.2">
      <c r="A152" s="5">
        <f>VALUE(原始数据!A152)</f>
        <v>44315.25</v>
      </c>
      <c r="B152">
        <f>VALUE(HLOOKUP(B$1,原始数据!$C:$DL,ROW(A152),FALSE))</f>
        <v>15</v>
      </c>
      <c r="C152">
        <f>VALUE(HLOOKUP(C$1,原始数据!$C:$DL,ROW(B152),FALSE))</f>
        <v>41.49</v>
      </c>
      <c r="D152">
        <f>VALUE(HLOOKUP(D$1,原始数据!$C:$DL,ROW(C152),FALSE))</f>
        <v>0.62</v>
      </c>
      <c r="E152">
        <f>VALUE(HLOOKUP(E$1,原始数据!$C:$DL,ROW(D152),FALSE))</f>
        <v>155.11000000000001</v>
      </c>
      <c r="F152">
        <f>VALUE(HLOOKUP(F$1,原始数据!$C:$DL,ROW(E152),FALSE))</f>
        <v>0.53729000000000005</v>
      </c>
      <c r="G152">
        <f>VALUE(HLOOKUP(G$1,原始数据!$C:$DL,ROW(F152),FALSE))</f>
        <v>0</v>
      </c>
      <c r="H152">
        <f>VALUE(HLOOKUP(H$1,原始数据!$C:$DL,ROW(G152),FALSE))</f>
        <v>33</v>
      </c>
      <c r="I152">
        <f>VALUE(HLOOKUP(I$1,原始数据!$C:$DL,ROW(H152),FALSE))</f>
        <v>1</v>
      </c>
      <c r="J152">
        <f>VALUE(HLOOKUP(J$1,原始数据!$C:$DL,ROW(I152),FALSE))</f>
        <v>30</v>
      </c>
      <c r="K152">
        <f>VALUE(HLOOKUP(K$1,原始数据!$C:$DL,ROW(J152),FALSE))</f>
        <v>0.44</v>
      </c>
    </row>
    <row r="153" spans="1:11" x14ac:dyDescent="0.2">
      <c r="A153" s="5">
        <f>VALUE(原始数据!A153)</f>
        <v>44315.291666666664</v>
      </c>
      <c r="B153">
        <f>VALUE(HLOOKUP(B$1,原始数据!$C:$DL,ROW(A153),FALSE))</f>
        <v>16.03</v>
      </c>
      <c r="C153">
        <f>VALUE(HLOOKUP(C$1,原始数据!$C:$DL,ROW(B153),FALSE))</f>
        <v>40.04</v>
      </c>
      <c r="D153">
        <f>VALUE(HLOOKUP(D$1,原始数据!$C:$DL,ROW(C153),FALSE))</f>
        <v>0.69</v>
      </c>
      <c r="E153">
        <f>VALUE(HLOOKUP(E$1,原始数据!$C:$DL,ROW(D153),FALSE))</f>
        <v>205.1</v>
      </c>
      <c r="F153">
        <f>VALUE(HLOOKUP(F$1,原始数据!$C:$DL,ROW(E153),FALSE))</f>
        <v>1.82409</v>
      </c>
      <c r="G153">
        <f>VALUE(HLOOKUP(G$1,原始数据!$C:$DL,ROW(F153),FALSE))</f>
        <v>2.73</v>
      </c>
      <c r="H153">
        <f>VALUE(HLOOKUP(H$1,原始数据!$C:$DL,ROW(G153),FALSE))</f>
        <v>29</v>
      </c>
      <c r="I153">
        <f>VALUE(HLOOKUP(I$1,原始数据!$C:$DL,ROW(H153),FALSE))</f>
        <v>4</v>
      </c>
      <c r="J153">
        <f>VALUE(HLOOKUP(J$1,原始数据!$C:$DL,ROW(I153),FALSE))</f>
        <v>33</v>
      </c>
      <c r="K153">
        <f>VALUE(HLOOKUP(K$1,原始数据!$C:$DL,ROW(J153),FALSE))</f>
        <v>0.42</v>
      </c>
    </row>
    <row r="154" spans="1:11" x14ac:dyDescent="0.2">
      <c r="A154" s="5">
        <f>VALUE(原始数据!A154)</f>
        <v>44315.333333333336</v>
      </c>
      <c r="B154">
        <f>VALUE(HLOOKUP(B$1,原始数据!$C:$DL,ROW(A154),FALSE))</f>
        <v>18.13</v>
      </c>
      <c r="C154">
        <f>VALUE(HLOOKUP(C$1,原始数据!$C:$DL,ROW(B154),FALSE))</f>
        <v>34.409999999999997</v>
      </c>
      <c r="D154">
        <f>VALUE(HLOOKUP(D$1,原始数据!$C:$DL,ROW(C154),FALSE))</f>
        <v>0.77</v>
      </c>
      <c r="E154">
        <f>VALUE(HLOOKUP(E$1,原始数据!$C:$DL,ROW(D154),FALSE))</f>
        <v>251</v>
      </c>
      <c r="F154">
        <f>VALUE(HLOOKUP(F$1,原始数据!$C:$DL,ROW(E154),FALSE))</f>
        <v>3.7591199999999998</v>
      </c>
      <c r="G154">
        <f>VALUE(HLOOKUP(G$1,原始数据!$C:$DL,ROW(F154),FALSE))</f>
        <v>8.17</v>
      </c>
      <c r="H154">
        <f>VALUE(HLOOKUP(H$1,原始数据!$C:$DL,ROW(G154),FALSE))</f>
        <v>34</v>
      </c>
      <c r="I154">
        <f>VALUE(HLOOKUP(I$1,原始数据!$C:$DL,ROW(H154),FALSE))</f>
        <v>7</v>
      </c>
      <c r="J154">
        <f>VALUE(HLOOKUP(J$1,原始数据!$C:$DL,ROW(I154),FALSE))</f>
        <v>36</v>
      </c>
      <c r="K154">
        <f>VALUE(HLOOKUP(K$1,原始数据!$C:$DL,ROW(J154),FALSE))</f>
        <v>0.46</v>
      </c>
    </row>
    <row r="155" spans="1:11" x14ac:dyDescent="0.2">
      <c r="A155" s="5">
        <f>VALUE(原始数据!A155)</f>
        <v>44315.375</v>
      </c>
      <c r="B155">
        <f>VALUE(HLOOKUP(B$1,原始数据!$C:$DL,ROW(A155),FALSE))</f>
        <v>19.561669999999999</v>
      </c>
      <c r="C155">
        <f>VALUE(HLOOKUP(C$1,原始数据!$C:$DL,ROW(B155),FALSE))</f>
        <v>28.245329999999999</v>
      </c>
      <c r="D155">
        <f>VALUE(HLOOKUP(D$1,原始数据!$C:$DL,ROW(C155),FALSE))</f>
        <v>1.47</v>
      </c>
      <c r="E155">
        <f>VALUE(HLOOKUP(E$1,原始数据!$C:$DL,ROW(D155),FALSE))</f>
        <v>234.34800000000001</v>
      </c>
      <c r="F155">
        <f>VALUE(HLOOKUP(F$1,原始数据!$C:$DL,ROW(E155),FALSE))</f>
        <v>5.02433</v>
      </c>
      <c r="G155">
        <f>VALUE(HLOOKUP(G$1,原始数据!$C:$DL,ROW(F155),FALSE))</f>
        <v>18.016670000000001</v>
      </c>
      <c r="H155">
        <f>VALUE(HLOOKUP(H$1,原始数据!$C:$DL,ROW(G155),FALSE))</f>
        <v>64</v>
      </c>
      <c r="I155">
        <f>VALUE(HLOOKUP(I$1,原始数据!$C:$DL,ROW(H155),FALSE))</f>
        <v>5</v>
      </c>
      <c r="J155">
        <f>VALUE(HLOOKUP(J$1,原始数据!$C:$DL,ROW(I155),FALSE))</f>
        <v>24</v>
      </c>
      <c r="K155">
        <f>VALUE(HLOOKUP(K$1,原始数据!$C:$DL,ROW(J155),FALSE))</f>
        <v>0.53</v>
      </c>
    </row>
    <row r="156" spans="1:11" x14ac:dyDescent="0.2">
      <c r="A156" s="5">
        <f>VALUE(原始数据!A156)</f>
        <v>44315.416666666664</v>
      </c>
      <c r="B156">
        <f>VALUE(HLOOKUP(B$1,原始数据!$C:$DL,ROW(A156),FALSE))</f>
        <v>20.908999999999999</v>
      </c>
      <c r="C156">
        <f>VALUE(HLOOKUP(C$1,原始数据!$C:$DL,ROW(B156),FALSE))</f>
        <v>26.249500000000001</v>
      </c>
      <c r="D156">
        <f>VALUE(HLOOKUP(D$1,原始数据!$C:$DL,ROW(C156),FALSE))</f>
        <v>2.3570000000000002</v>
      </c>
      <c r="E156">
        <f>VALUE(HLOOKUP(E$1,原始数据!$C:$DL,ROW(D156),FALSE))</f>
        <v>220.68530000000001</v>
      </c>
      <c r="F156">
        <f>VALUE(HLOOKUP(F$1,原始数据!$C:$DL,ROW(E156),FALSE))</f>
        <v>5.9814999999999996</v>
      </c>
      <c r="G156">
        <f>VALUE(HLOOKUP(G$1,原始数据!$C:$DL,ROW(F156),FALSE))</f>
        <v>27.338979999999999</v>
      </c>
      <c r="H156">
        <f>VALUE(HLOOKUP(H$1,原始数据!$C:$DL,ROW(G156),FALSE))</f>
        <v>82</v>
      </c>
      <c r="I156">
        <f>VALUE(HLOOKUP(I$1,原始数据!$C:$DL,ROW(H156),FALSE))</f>
        <v>3</v>
      </c>
      <c r="J156">
        <f>VALUE(HLOOKUP(J$1,原始数据!$C:$DL,ROW(I156),FALSE))</f>
        <v>14</v>
      </c>
      <c r="K156">
        <f>VALUE(HLOOKUP(K$1,原始数据!$C:$DL,ROW(J156),FALSE))</f>
        <v>0.45</v>
      </c>
    </row>
    <row r="157" spans="1:11" x14ac:dyDescent="0.2">
      <c r="A157" s="5">
        <f>VALUE(原始数据!A157)</f>
        <v>44315.458333333336</v>
      </c>
      <c r="B157">
        <f>VALUE(HLOOKUP(B$1,原始数据!$C:$DL,ROW(A157),FALSE))</f>
        <v>21.1722</v>
      </c>
      <c r="C157">
        <f>VALUE(HLOOKUP(C$1,原始数据!$C:$DL,ROW(B157),FALSE))</f>
        <v>25.156949999999998</v>
      </c>
      <c r="D157">
        <f>VALUE(HLOOKUP(D$1,原始数据!$C:$DL,ROW(C157),FALSE))</f>
        <v>3.8979699999999999</v>
      </c>
      <c r="E157">
        <f>VALUE(HLOOKUP(E$1,原始数据!$C:$DL,ROW(D157),FALSE))</f>
        <v>260.17899999999997</v>
      </c>
      <c r="F157">
        <f>VALUE(HLOOKUP(F$1,原始数据!$C:$DL,ROW(E157),FALSE))</f>
        <v>6.1942700000000004</v>
      </c>
      <c r="G157">
        <f>VALUE(HLOOKUP(G$1,原始数据!$C:$DL,ROW(F157),FALSE))</f>
        <v>36.525419999999997</v>
      </c>
      <c r="H157">
        <f>VALUE(HLOOKUP(H$1,原始数据!$C:$DL,ROW(G157),FALSE))</f>
        <v>95</v>
      </c>
      <c r="I157">
        <f>VALUE(HLOOKUP(I$1,原始数据!$C:$DL,ROW(H157),FALSE))</f>
        <v>2</v>
      </c>
      <c r="J157">
        <f>VALUE(HLOOKUP(J$1,原始数据!$C:$DL,ROW(I157),FALSE))</f>
        <v>7</v>
      </c>
      <c r="K157">
        <f>VALUE(HLOOKUP(K$1,原始数据!$C:$DL,ROW(J157),FALSE))</f>
        <v>0.37</v>
      </c>
    </row>
    <row r="158" spans="1:11" x14ac:dyDescent="0.2">
      <c r="A158" s="5">
        <f>VALUE(原始数据!A158)</f>
        <v>44315.5</v>
      </c>
      <c r="B158">
        <f>VALUE(HLOOKUP(B$1,原始数据!$C:$DL,ROW(A158),FALSE))</f>
        <v>21.519500000000001</v>
      </c>
      <c r="C158">
        <f>VALUE(HLOOKUP(C$1,原始数据!$C:$DL,ROW(B158),FALSE))</f>
        <v>27.039829999999998</v>
      </c>
      <c r="D158">
        <f>VALUE(HLOOKUP(D$1,原始数据!$C:$DL,ROW(C158),FALSE))</f>
        <v>5.1846699999999997</v>
      </c>
      <c r="E158">
        <f>VALUE(HLOOKUP(E$1,原始数据!$C:$DL,ROW(D158),FALSE))</f>
        <v>269.04950000000002</v>
      </c>
      <c r="F158">
        <f>VALUE(HLOOKUP(F$1,原始数据!$C:$DL,ROW(E158),FALSE))</f>
        <v>6.7140399999999998</v>
      </c>
      <c r="G158">
        <f>VALUE(HLOOKUP(G$1,原始数据!$C:$DL,ROW(F158),FALSE))</f>
        <v>40.457630000000002</v>
      </c>
      <c r="H158">
        <f>VALUE(HLOOKUP(H$1,原始数据!$C:$DL,ROW(G158),FALSE))</f>
        <v>103</v>
      </c>
      <c r="I158">
        <f>VALUE(HLOOKUP(I$1,原始数据!$C:$DL,ROW(H158),FALSE))</f>
        <v>1</v>
      </c>
      <c r="J158">
        <f>VALUE(HLOOKUP(J$1,原始数据!$C:$DL,ROW(I158),FALSE))</f>
        <v>5</v>
      </c>
      <c r="K158">
        <f>VALUE(HLOOKUP(K$1,原始数据!$C:$DL,ROW(J158),FALSE))</f>
        <v>0.38</v>
      </c>
    </row>
    <row r="159" spans="1:11" x14ac:dyDescent="0.2">
      <c r="A159" s="5">
        <f>VALUE(原始数据!A159)</f>
        <v>44315.541666666664</v>
      </c>
      <c r="B159">
        <f>VALUE(HLOOKUP(B$1,原始数据!$C:$DL,ROW(A159),FALSE))</f>
        <v>20.993829999999999</v>
      </c>
      <c r="C159">
        <f>VALUE(HLOOKUP(C$1,原始数据!$C:$DL,ROW(B159),FALSE))</f>
        <v>25.132829999999998</v>
      </c>
      <c r="D159">
        <f>VALUE(HLOOKUP(D$1,原始数据!$C:$DL,ROW(C159),FALSE))</f>
        <v>5.6706700000000003</v>
      </c>
      <c r="E159">
        <f>VALUE(HLOOKUP(E$1,原始数据!$C:$DL,ROW(D159),FALSE))</f>
        <v>277.32299999999998</v>
      </c>
      <c r="F159">
        <f>VALUE(HLOOKUP(F$1,原始数据!$C:$DL,ROW(E159),FALSE))</f>
        <v>6.8110299999999997</v>
      </c>
      <c r="G159">
        <f>VALUE(HLOOKUP(G$1,原始数据!$C:$DL,ROW(F159),FALSE))</f>
        <v>45.745759999999997</v>
      </c>
      <c r="H159">
        <f>VALUE(HLOOKUP(H$1,原始数据!$C:$DL,ROW(G159),FALSE))</f>
        <v>109</v>
      </c>
      <c r="I159">
        <f>VALUE(HLOOKUP(I$1,原始数据!$C:$DL,ROW(H159),FALSE))</f>
        <v>1</v>
      </c>
      <c r="J159">
        <f>VALUE(HLOOKUP(J$1,原始数据!$C:$DL,ROW(I159),FALSE))</f>
        <v>4</v>
      </c>
      <c r="K159">
        <f>VALUE(HLOOKUP(K$1,原始数据!$C:$DL,ROW(J159),FALSE))</f>
        <v>0.42</v>
      </c>
    </row>
    <row r="160" spans="1:11" x14ac:dyDescent="0.2">
      <c r="A160" s="5">
        <f>VALUE(原始数据!A160)</f>
        <v>44315.583333333336</v>
      </c>
      <c r="B160">
        <f>VALUE(HLOOKUP(B$1,原始数据!$C:$DL,ROW(A160),FALSE))</f>
        <v>21.366</v>
      </c>
      <c r="C160">
        <f>VALUE(HLOOKUP(C$1,原始数据!$C:$DL,ROW(B160),FALSE))</f>
        <v>20.568999999999999</v>
      </c>
      <c r="D160">
        <f>VALUE(HLOOKUP(D$1,原始数据!$C:$DL,ROW(C160),FALSE))</f>
        <v>5.5759999999999996</v>
      </c>
      <c r="E160">
        <f>VALUE(HLOOKUP(E$1,原始数据!$C:$DL,ROW(D160),FALSE))</f>
        <v>271.87200000000001</v>
      </c>
      <c r="F160">
        <f>VALUE(HLOOKUP(F$1,原始数据!$C:$DL,ROW(E160),FALSE))</f>
        <v>6.3114699999999999</v>
      </c>
      <c r="G160">
        <f>VALUE(HLOOKUP(G$1,原始数据!$C:$DL,ROW(F160),FALSE))</f>
        <v>44.203389999999999</v>
      </c>
      <c r="H160">
        <f>VALUE(HLOOKUP(H$1,原始数据!$C:$DL,ROW(G160),FALSE))</f>
        <v>118</v>
      </c>
      <c r="I160">
        <f>VALUE(HLOOKUP(I$1,原始数据!$C:$DL,ROW(H160),FALSE))</f>
        <v>1</v>
      </c>
      <c r="J160">
        <f>VALUE(HLOOKUP(J$1,原始数据!$C:$DL,ROW(I160),FALSE))</f>
        <v>4</v>
      </c>
      <c r="K160">
        <f>VALUE(HLOOKUP(K$1,原始数据!$C:$DL,ROW(J160),FALSE))</f>
        <v>0.45</v>
      </c>
    </row>
    <row r="161" spans="1:11" x14ac:dyDescent="0.2">
      <c r="A161" s="5">
        <f>VALUE(原始数据!A161)</f>
        <v>44315.625</v>
      </c>
      <c r="B161">
        <f>VALUE(HLOOKUP(B$1,原始数据!$C:$DL,ROW(A161),FALSE))</f>
        <v>22.107500000000002</v>
      </c>
      <c r="C161">
        <f>VALUE(HLOOKUP(C$1,原始数据!$C:$DL,ROW(B161),FALSE))</f>
        <v>20.92183</v>
      </c>
      <c r="D161">
        <f>VALUE(HLOOKUP(D$1,原始数据!$C:$DL,ROW(C161),FALSE))</f>
        <v>4.0149999999999997</v>
      </c>
      <c r="E161">
        <f>VALUE(HLOOKUP(E$1,原始数据!$C:$DL,ROW(D161),FALSE))</f>
        <v>257.69119999999998</v>
      </c>
      <c r="F161">
        <f>VALUE(HLOOKUP(F$1,原始数据!$C:$DL,ROW(E161),FALSE))</f>
        <v>5.57158</v>
      </c>
      <c r="G161">
        <f>VALUE(HLOOKUP(G$1,原始数据!$C:$DL,ROW(F161),FALSE))</f>
        <v>36.711860000000001</v>
      </c>
      <c r="H161">
        <f>VALUE(HLOOKUP(H$1,原始数据!$C:$DL,ROW(G161),FALSE))</f>
        <v>121</v>
      </c>
      <c r="I161">
        <f>VALUE(HLOOKUP(I$1,原始数据!$C:$DL,ROW(H161),FALSE))</f>
        <v>1</v>
      </c>
      <c r="J161">
        <f>VALUE(HLOOKUP(J$1,原始数据!$C:$DL,ROW(I161),FALSE))</f>
        <v>4</v>
      </c>
      <c r="K161">
        <f>VALUE(HLOOKUP(K$1,原始数据!$C:$DL,ROW(J161),FALSE))</f>
        <v>0.5</v>
      </c>
    </row>
    <row r="162" spans="1:11" x14ac:dyDescent="0.2">
      <c r="A162" s="5">
        <f>VALUE(原始数据!A162)</f>
        <v>44315.666666666664</v>
      </c>
      <c r="B162">
        <f>VALUE(HLOOKUP(B$1,原始数据!$C:$DL,ROW(A162),FALSE))</f>
        <v>22.417829999999999</v>
      </c>
      <c r="C162">
        <f>VALUE(HLOOKUP(C$1,原始数据!$C:$DL,ROW(B162),FALSE))</f>
        <v>19.39733</v>
      </c>
      <c r="D162">
        <f>VALUE(HLOOKUP(D$1,原始数据!$C:$DL,ROW(C162),FALSE))</f>
        <v>3.782</v>
      </c>
      <c r="E162">
        <f>VALUE(HLOOKUP(E$1,原始数据!$C:$DL,ROW(D162),FALSE))</f>
        <v>228.53469999999999</v>
      </c>
      <c r="F162">
        <f>VALUE(HLOOKUP(F$1,原始数据!$C:$DL,ROW(E162),FALSE))</f>
        <v>4.3291399999999998</v>
      </c>
      <c r="G162">
        <f>VALUE(HLOOKUP(G$1,原始数据!$C:$DL,ROW(F162),FALSE))</f>
        <v>27.83333</v>
      </c>
      <c r="H162">
        <f>VALUE(HLOOKUP(H$1,原始数据!$C:$DL,ROW(G162),FALSE))</f>
        <v>124</v>
      </c>
      <c r="I162">
        <f>VALUE(HLOOKUP(I$1,原始数据!$C:$DL,ROW(H162),FALSE))</f>
        <v>1</v>
      </c>
      <c r="J162">
        <f>VALUE(HLOOKUP(J$1,原始数据!$C:$DL,ROW(I162),FALSE))</f>
        <v>5</v>
      </c>
      <c r="K162">
        <f>VALUE(HLOOKUP(K$1,原始数据!$C:$DL,ROW(J162),FALSE))</f>
        <v>0.53</v>
      </c>
    </row>
    <row r="163" spans="1:11" x14ac:dyDescent="0.2">
      <c r="A163" s="5">
        <f>VALUE(原始数据!A163)</f>
        <v>44315.708333333336</v>
      </c>
      <c r="B163">
        <f>VALUE(HLOOKUP(B$1,原始数据!$C:$DL,ROW(A163),FALSE))</f>
        <v>22.459</v>
      </c>
      <c r="C163">
        <f>VALUE(HLOOKUP(C$1,原始数据!$C:$DL,ROW(B163),FALSE))</f>
        <v>18.109670000000001</v>
      </c>
      <c r="D163">
        <f>VALUE(HLOOKUP(D$1,原始数据!$C:$DL,ROW(C163),FALSE))</f>
        <v>3.3563299999999998</v>
      </c>
      <c r="E163">
        <f>VALUE(HLOOKUP(E$1,原始数据!$C:$DL,ROW(D163),FALSE))</f>
        <v>249.14400000000001</v>
      </c>
      <c r="F163">
        <f>VALUE(HLOOKUP(F$1,原始数据!$C:$DL,ROW(E163),FALSE))</f>
        <v>2.34755</v>
      </c>
      <c r="G163">
        <f>VALUE(HLOOKUP(G$1,原始数据!$C:$DL,ROW(F163),FALSE))</f>
        <v>18.271190000000001</v>
      </c>
      <c r="H163">
        <f>VALUE(HLOOKUP(H$1,原始数据!$C:$DL,ROW(G163),FALSE))</f>
        <v>126</v>
      </c>
      <c r="I163">
        <f>VALUE(HLOOKUP(I$1,原始数据!$C:$DL,ROW(H163),FALSE))</f>
        <v>1</v>
      </c>
      <c r="J163">
        <f>VALUE(HLOOKUP(J$1,原始数据!$C:$DL,ROW(I163),FALSE))</f>
        <v>5</v>
      </c>
      <c r="K163">
        <f>VALUE(HLOOKUP(K$1,原始数据!$C:$DL,ROW(J163),FALSE))</f>
        <v>0.55000000000000004</v>
      </c>
    </row>
    <row r="164" spans="1:11" x14ac:dyDescent="0.2">
      <c r="A164" s="5">
        <f>VALUE(原始数据!A164)</f>
        <v>44315.75</v>
      </c>
      <c r="B164">
        <f>VALUE(HLOOKUP(B$1,原始数据!$C:$DL,ROW(A164),FALSE))</f>
        <v>22.33203</v>
      </c>
      <c r="C164">
        <f>VALUE(HLOOKUP(C$1,原始数据!$C:$DL,ROW(B164),FALSE))</f>
        <v>16.685590000000001</v>
      </c>
      <c r="D164">
        <f>VALUE(HLOOKUP(D$1,原始数据!$C:$DL,ROW(C164),FALSE))</f>
        <v>2.1366100000000001</v>
      </c>
      <c r="E164">
        <f>VALUE(HLOOKUP(E$1,原始数据!$C:$DL,ROW(D164),FALSE))</f>
        <v>224.56360000000001</v>
      </c>
      <c r="F164">
        <f>VALUE(HLOOKUP(F$1,原始数据!$C:$DL,ROW(E164),FALSE))</f>
        <v>0.55254999999999999</v>
      </c>
      <c r="G164">
        <f>VALUE(HLOOKUP(G$1,原始数据!$C:$DL,ROW(F164),FALSE))</f>
        <v>8.2203400000000002</v>
      </c>
      <c r="H164">
        <f>VALUE(HLOOKUP(H$1,原始数据!$C:$DL,ROW(G164),FALSE))</f>
        <v>121</v>
      </c>
      <c r="I164">
        <f>VALUE(HLOOKUP(I$1,原始数据!$C:$DL,ROW(H164),FALSE))</f>
        <v>1</v>
      </c>
      <c r="J164">
        <f>VALUE(HLOOKUP(J$1,原始数据!$C:$DL,ROW(I164),FALSE))</f>
        <v>5</v>
      </c>
      <c r="K164">
        <f>VALUE(HLOOKUP(K$1,原始数据!$C:$DL,ROW(J164),FALSE))</f>
        <v>0.53</v>
      </c>
    </row>
    <row r="165" spans="1:11" x14ac:dyDescent="0.2">
      <c r="A165" s="5">
        <f>VALUE(原始数据!A165)</f>
        <v>44315.791666666664</v>
      </c>
      <c r="B165">
        <f>VALUE(HLOOKUP(B$1,原始数据!$C:$DL,ROW(A165),FALSE))</f>
        <v>20.723220000000001</v>
      </c>
      <c r="C165">
        <f>VALUE(HLOOKUP(C$1,原始数据!$C:$DL,ROW(B165),FALSE))</f>
        <v>19.745930000000001</v>
      </c>
      <c r="D165">
        <f>VALUE(HLOOKUP(D$1,原始数据!$C:$DL,ROW(C165),FALSE))</f>
        <v>1.97017</v>
      </c>
      <c r="E165">
        <f>VALUE(HLOOKUP(E$1,原始数据!$C:$DL,ROW(D165),FALSE))</f>
        <v>189.4151</v>
      </c>
      <c r="F165">
        <f>VALUE(HLOOKUP(F$1,原始数据!$C:$DL,ROW(E165),FALSE))</f>
        <v>5.4370000000000002E-2</v>
      </c>
      <c r="G165">
        <f>VALUE(HLOOKUP(G$1,原始数据!$C:$DL,ROW(F165),FALSE))</f>
        <v>1.9321999999999999</v>
      </c>
      <c r="H165">
        <f>VALUE(HLOOKUP(H$1,原始数据!$C:$DL,ROW(G165),FALSE))</f>
        <v>112</v>
      </c>
      <c r="I165">
        <f>VALUE(HLOOKUP(I$1,原始数据!$C:$DL,ROW(H165),FALSE))</f>
        <v>1</v>
      </c>
      <c r="J165">
        <f>VALUE(HLOOKUP(J$1,原始数据!$C:$DL,ROW(I165),FALSE))</f>
        <v>9</v>
      </c>
      <c r="K165">
        <f>VALUE(HLOOKUP(K$1,原始数据!$C:$DL,ROW(J165),FALSE))</f>
        <v>0.52</v>
      </c>
    </row>
    <row r="166" spans="1:11" x14ac:dyDescent="0.2">
      <c r="A166" s="5">
        <f>VALUE(原始数据!A166)</f>
        <v>44315.833333333336</v>
      </c>
      <c r="B166">
        <f>VALUE(HLOOKUP(B$1,原始数据!$C:$DL,ROW(A166),FALSE))</f>
        <v>19.067170000000001</v>
      </c>
      <c r="C166">
        <f>VALUE(HLOOKUP(C$1,原始数据!$C:$DL,ROW(B166),FALSE))</f>
        <v>21.470669999999998</v>
      </c>
      <c r="D166">
        <f>VALUE(HLOOKUP(D$1,原始数据!$C:$DL,ROW(C166),FALSE))</f>
        <v>1.3234999999999999</v>
      </c>
      <c r="E166">
        <f>VALUE(HLOOKUP(E$1,原始数据!$C:$DL,ROW(D166),FALSE))</f>
        <v>139.38079999999999</v>
      </c>
      <c r="F166">
        <f>VALUE(HLOOKUP(F$1,原始数据!$C:$DL,ROW(E166),FALSE))</f>
        <v>6.9360000000000005E-2</v>
      </c>
      <c r="G166">
        <f>VALUE(HLOOKUP(G$1,原始数据!$C:$DL,ROW(F166),FALSE))</f>
        <v>0</v>
      </c>
      <c r="H166">
        <f>VALUE(HLOOKUP(H$1,原始数据!$C:$DL,ROW(G166),FALSE))</f>
        <v>93</v>
      </c>
      <c r="I166">
        <f>VALUE(HLOOKUP(I$1,原始数据!$C:$DL,ROW(H166),FALSE))</f>
        <v>1</v>
      </c>
      <c r="J166">
        <f>VALUE(HLOOKUP(J$1,原始数据!$C:$DL,ROW(I166),FALSE))</f>
        <v>17</v>
      </c>
      <c r="K166">
        <f>VALUE(HLOOKUP(K$1,原始数据!$C:$DL,ROW(J166),FALSE))</f>
        <v>0.5</v>
      </c>
    </row>
    <row r="167" spans="1:11" x14ac:dyDescent="0.2">
      <c r="A167" s="5">
        <f>VALUE(原始数据!A167)</f>
        <v>44315.875</v>
      </c>
      <c r="B167">
        <f>VALUE(HLOOKUP(B$1,原始数据!$C:$DL,ROW(A167),FALSE))</f>
        <v>18.32</v>
      </c>
      <c r="C167">
        <f>VALUE(HLOOKUP(C$1,原始数据!$C:$DL,ROW(B167),FALSE))</f>
        <v>21.71733</v>
      </c>
      <c r="D167">
        <f>VALUE(HLOOKUP(D$1,原始数据!$C:$DL,ROW(C167),FALSE))</f>
        <v>1.52</v>
      </c>
      <c r="E167">
        <f>VALUE(HLOOKUP(E$1,原始数据!$C:$DL,ROW(D167),FALSE))</f>
        <v>91.978669999999994</v>
      </c>
      <c r="F167">
        <f>VALUE(HLOOKUP(F$1,原始数据!$C:$DL,ROW(E167),FALSE))</f>
        <v>7.0830000000000004E-2</v>
      </c>
      <c r="G167">
        <f>VALUE(HLOOKUP(G$1,原始数据!$C:$DL,ROW(F167),FALSE))</f>
        <v>0</v>
      </c>
      <c r="H167">
        <f>VALUE(HLOOKUP(H$1,原始数据!$C:$DL,ROW(G167),FALSE))</f>
        <v>92</v>
      </c>
      <c r="I167">
        <f>VALUE(HLOOKUP(I$1,原始数据!$C:$DL,ROW(H167),FALSE))</f>
        <v>1</v>
      </c>
      <c r="J167">
        <f>VALUE(HLOOKUP(J$1,原始数据!$C:$DL,ROW(I167),FALSE))</f>
        <v>17</v>
      </c>
      <c r="K167">
        <f>VALUE(HLOOKUP(K$1,原始数据!$C:$DL,ROW(J167),FALSE))</f>
        <v>0.47</v>
      </c>
    </row>
    <row r="168" spans="1:11" x14ac:dyDescent="0.2">
      <c r="A168" s="5">
        <f>VALUE(原始数据!A168)</f>
        <v>44315.916666666664</v>
      </c>
      <c r="B168">
        <f>VALUE(HLOOKUP(B$1,原始数据!$C:$DL,ROW(A168),FALSE))</f>
        <v>17.632829999999998</v>
      </c>
      <c r="C168">
        <f>VALUE(HLOOKUP(C$1,原始数据!$C:$DL,ROW(B168),FALSE))</f>
        <v>21.702999999999999</v>
      </c>
      <c r="D168">
        <f>VALUE(HLOOKUP(D$1,原始数据!$C:$DL,ROW(C168),FALSE))</f>
        <v>0.98816999999999999</v>
      </c>
      <c r="E168">
        <f>VALUE(HLOOKUP(E$1,原始数据!$C:$DL,ROW(D168),FALSE))</f>
        <v>120.0645</v>
      </c>
      <c r="F168">
        <f>VALUE(HLOOKUP(F$1,原始数据!$C:$DL,ROW(E168),FALSE))</f>
        <v>7.4219999999999994E-2</v>
      </c>
      <c r="G168">
        <f>VALUE(HLOOKUP(G$1,原始数据!$C:$DL,ROW(F168),FALSE))</f>
        <v>0</v>
      </c>
      <c r="H168">
        <f>VALUE(HLOOKUP(H$1,原始数据!$C:$DL,ROW(G168),FALSE))</f>
        <v>93</v>
      </c>
      <c r="I168">
        <f>VALUE(HLOOKUP(I$1,原始数据!$C:$DL,ROW(H168),FALSE))</f>
        <v>1</v>
      </c>
      <c r="J168">
        <f>VALUE(HLOOKUP(J$1,原始数据!$C:$DL,ROW(I168),FALSE))</f>
        <v>12</v>
      </c>
      <c r="K168">
        <f>VALUE(HLOOKUP(K$1,原始数据!$C:$DL,ROW(J168),FALSE))</f>
        <v>0.44</v>
      </c>
    </row>
    <row r="169" spans="1:11" x14ac:dyDescent="0.2">
      <c r="A169" s="5">
        <f>VALUE(原始数据!A169)</f>
        <v>44315.958333333336</v>
      </c>
      <c r="B169">
        <f>VALUE(HLOOKUP(B$1,原始数据!$C:$DL,ROW(A169),FALSE))</f>
        <v>16.202670000000001</v>
      </c>
      <c r="C169">
        <f>VALUE(HLOOKUP(C$1,原始数据!$C:$DL,ROW(B169),FALSE))</f>
        <v>26.673500000000001</v>
      </c>
      <c r="D169">
        <f>VALUE(HLOOKUP(D$1,原始数据!$C:$DL,ROW(C169),FALSE))</f>
        <v>0.75617000000000001</v>
      </c>
      <c r="E169">
        <f>VALUE(HLOOKUP(E$1,原始数据!$C:$DL,ROW(D169),FALSE))</f>
        <v>158.2688</v>
      </c>
      <c r="F169">
        <f>VALUE(HLOOKUP(F$1,原始数据!$C:$DL,ROW(E169),FALSE))</f>
        <v>7.2239999999999999E-2</v>
      </c>
      <c r="G169">
        <f>VALUE(HLOOKUP(G$1,原始数据!$C:$DL,ROW(F169),FALSE))</f>
        <v>0</v>
      </c>
      <c r="H169">
        <f>VALUE(HLOOKUP(H$1,原始数据!$C:$DL,ROW(G169),FALSE))</f>
        <v>62</v>
      </c>
      <c r="I169">
        <f>VALUE(HLOOKUP(I$1,原始数据!$C:$DL,ROW(H169),FALSE))</f>
        <v>1</v>
      </c>
      <c r="J169">
        <f>VALUE(HLOOKUP(J$1,原始数据!$C:$DL,ROW(I169),FALSE))</f>
        <v>23</v>
      </c>
      <c r="K169">
        <f>VALUE(HLOOKUP(K$1,原始数据!$C:$DL,ROW(J169),FALSE))</f>
        <v>0.41</v>
      </c>
    </row>
    <row r="170" spans="1:11" x14ac:dyDescent="0.2">
      <c r="A170" s="5">
        <f>VALUE(原始数据!A170)</f>
        <v>44316</v>
      </c>
      <c r="B170">
        <f>VALUE(HLOOKUP(B$1,原始数据!$C:$DL,ROW(A170),FALSE))</f>
        <v>16.04083</v>
      </c>
      <c r="C170">
        <f>VALUE(HLOOKUP(C$1,原始数据!$C:$DL,ROW(B170),FALSE))</f>
        <v>25.486999999999998</v>
      </c>
      <c r="D170">
        <f>VALUE(HLOOKUP(D$1,原始数据!$C:$DL,ROW(C170),FALSE))</f>
        <v>1.14567</v>
      </c>
      <c r="E170">
        <f>VALUE(HLOOKUP(E$1,原始数据!$C:$DL,ROW(D170),FALSE))</f>
        <v>84.861660000000001</v>
      </c>
      <c r="F170">
        <f>VALUE(HLOOKUP(F$1,原始数据!$C:$DL,ROW(E170),FALSE))</f>
        <v>7.6340000000000005E-2</v>
      </c>
      <c r="G170">
        <f>VALUE(HLOOKUP(G$1,原始数据!$C:$DL,ROW(F170),FALSE))</f>
        <v>0</v>
      </c>
      <c r="H170">
        <f>VALUE(HLOOKUP(H$1,原始数据!$C:$DL,ROW(G170),FALSE))</f>
        <v>67</v>
      </c>
      <c r="I170">
        <f>VALUE(HLOOKUP(I$1,原始数据!$C:$DL,ROW(H170),FALSE))</f>
        <v>1</v>
      </c>
      <c r="J170">
        <f>VALUE(HLOOKUP(J$1,原始数据!$C:$DL,ROW(I170),FALSE))</f>
        <v>24</v>
      </c>
      <c r="K170">
        <f>VALUE(HLOOKUP(K$1,原始数据!$C:$DL,ROW(J170),FALSE))</f>
        <v>0.46</v>
      </c>
    </row>
    <row r="171" spans="1:11" x14ac:dyDescent="0.2">
      <c r="A171" s="5">
        <f>VALUE(原始数据!A171)</f>
        <v>44316.041666666664</v>
      </c>
      <c r="B171">
        <f>VALUE(HLOOKUP(B$1,原始数据!$C:$DL,ROW(A171),FALSE))</f>
        <v>15.24273</v>
      </c>
      <c r="C171">
        <f>VALUE(HLOOKUP(C$1,原始数据!$C:$DL,ROW(B171),FALSE))</f>
        <v>25.864180000000001</v>
      </c>
      <c r="D171">
        <f>VALUE(HLOOKUP(D$1,原始数据!$C:$DL,ROW(C171),FALSE))</f>
        <v>1.0107299999999999</v>
      </c>
      <c r="E171">
        <f>VALUE(HLOOKUP(E$1,原始数据!$C:$DL,ROW(D171),FALSE))</f>
        <v>121.3462</v>
      </c>
      <c r="F171">
        <f>VALUE(HLOOKUP(F$1,原始数据!$C:$DL,ROW(E171),FALSE))</f>
        <v>7.7329999999999996E-2</v>
      </c>
      <c r="G171">
        <f>VALUE(HLOOKUP(G$1,原始数据!$C:$DL,ROW(F171),FALSE))</f>
        <v>0</v>
      </c>
      <c r="H171">
        <f>VALUE(HLOOKUP(H$1,原始数据!$C:$DL,ROW(G171),FALSE))</f>
        <v>80</v>
      </c>
      <c r="I171">
        <f>VALUE(HLOOKUP(I$1,原始数据!$C:$DL,ROW(H171),FALSE))</f>
        <v>1</v>
      </c>
      <c r="J171">
        <f>VALUE(HLOOKUP(J$1,原始数据!$C:$DL,ROW(I171),FALSE))</f>
        <v>15</v>
      </c>
      <c r="K171">
        <f>VALUE(HLOOKUP(K$1,原始数据!$C:$DL,ROW(J171),FALSE))</f>
        <v>0.43</v>
      </c>
    </row>
    <row r="172" spans="1:11" x14ac:dyDescent="0.2">
      <c r="A172" s="5">
        <f>VALUE(原始数据!A172)</f>
        <v>44316.083333333336</v>
      </c>
      <c r="B172">
        <f>VALUE(HLOOKUP(B$1,原始数据!$C:$DL,ROW(A172),FALSE))</f>
        <v>14.581530000000001</v>
      </c>
      <c r="C172">
        <f>VALUE(HLOOKUP(C$1,原始数据!$C:$DL,ROW(B172),FALSE))</f>
        <v>26.480340000000002</v>
      </c>
      <c r="D172">
        <f>VALUE(HLOOKUP(D$1,原始数据!$C:$DL,ROW(C172),FALSE))</f>
        <v>0.95728999999999997</v>
      </c>
      <c r="E172">
        <f>VALUE(HLOOKUP(E$1,原始数据!$C:$DL,ROW(D172),FALSE))</f>
        <v>94.721360000000004</v>
      </c>
      <c r="F172">
        <f>VALUE(HLOOKUP(F$1,原始数据!$C:$DL,ROW(E172),FALSE))</f>
        <v>7.8009999999999996E-2</v>
      </c>
      <c r="G172">
        <f>VALUE(HLOOKUP(G$1,原始数据!$C:$DL,ROW(F172),FALSE))</f>
        <v>0</v>
      </c>
      <c r="H172">
        <f>VALUE(HLOOKUP(H$1,原始数据!$C:$DL,ROW(G172),FALSE))</f>
        <v>82</v>
      </c>
      <c r="I172">
        <f>VALUE(HLOOKUP(I$1,原始数据!$C:$DL,ROW(H172),FALSE))</f>
        <v>1</v>
      </c>
      <c r="J172">
        <f>VALUE(HLOOKUP(J$1,原始数据!$C:$DL,ROW(I172),FALSE))</f>
        <v>13</v>
      </c>
      <c r="K172">
        <f>VALUE(HLOOKUP(K$1,原始数据!$C:$DL,ROW(J172),FALSE))</f>
        <v>0.4</v>
      </c>
    </row>
    <row r="173" spans="1:11" x14ac:dyDescent="0.2">
      <c r="A173" s="5">
        <f>VALUE(原始数据!A173)</f>
        <v>44316.125</v>
      </c>
      <c r="B173">
        <f>VALUE(HLOOKUP(B$1,原始数据!$C:$DL,ROW(A173),FALSE))</f>
        <v>14.50633</v>
      </c>
      <c r="C173">
        <f>VALUE(HLOOKUP(C$1,原始数据!$C:$DL,ROW(B173),FALSE))</f>
        <v>27.35</v>
      </c>
      <c r="D173">
        <f>VALUE(HLOOKUP(D$1,原始数据!$C:$DL,ROW(C173),FALSE))</f>
        <v>1.0003299999999999</v>
      </c>
      <c r="E173">
        <f>VALUE(HLOOKUP(E$1,原始数据!$C:$DL,ROW(D173),FALSE))</f>
        <v>109.02719999999999</v>
      </c>
      <c r="F173">
        <f>VALUE(HLOOKUP(F$1,原始数据!$C:$DL,ROW(E173),FALSE))</f>
        <v>7.825E-2</v>
      </c>
      <c r="G173">
        <f>VALUE(HLOOKUP(G$1,原始数据!$C:$DL,ROW(F173),FALSE))</f>
        <v>0</v>
      </c>
      <c r="H173">
        <f>VALUE(HLOOKUP(H$1,原始数据!$C:$DL,ROW(G173),FALSE))</f>
        <v>81</v>
      </c>
      <c r="I173">
        <f>VALUE(HLOOKUP(I$1,原始数据!$C:$DL,ROW(H173),FALSE))</f>
        <v>1</v>
      </c>
      <c r="J173">
        <f>VALUE(HLOOKUP(J$1,原始数据!$C:$DL,ROW(I173),FALSE))</f>
        <v>13</v>
      </c>
      <c r="K173">
        <f>VALUE(HLOOKUP(K$1,原始数据!$C:$DL,ROW(J173),FALSE))</f>
        <v>0.42</v>
      </c>
    </row>
    <row r="174" spans="1:11" x14ac:dyDescent="0.2">
      <c r="A174" s="5">
        <f>VALUE(原始数据!A174)</f>
        <v>44316.166666666664</v>
      </c>
      <c r="B174">
        <f>VALUE(HLOOKUP(B$1,原始数据!$C:$DL,ROW(A174),FALSE))</f>
        <v>14.252000000000001</v>
      </c>
      <c r="C174">
        <f>VALUE(HLOOKUP(C$1,原始数据!$C:$DL,ROW(B174),FALSE))</f>
        <v>29.37</v>
      </c>
      <c r="D174">
        <f>VALUE(HLOOKUP(D$1,原始数据!$C:$DL,ROW(C174),FALSE))</f>
        <v>1.3378300000000001</v>
      </c>
      <c r="E174">
        <f>VALUE(HLOOKUP(E$1,原始数据!$C:$DL,ROW(D174),FALSE))</f>
        <v>122.804</v>
      </c>
      <c r="F174">
        <f>VALUE(HLOOKUP(F$1,原始数据!$C:$DL,ROW(E174),FALSE))</f>
        <v>7.7490000000000003E-2</v>
      </c>
      <c r="G174">
        <f>VALUE(HLOOKUP(G$1,原始数据!$C:$DL,ROW(F174),FALSE))</f>
        <v>0</v>
      </c>
      <c r="H174">
        <f>VALUE(HLOOKUP(H$1,原始数据!$C:$DL,ROW(G174),FALSE))</f>
        <v>82</v>
      </c>
      <c r="I174">
        <f>VALUE(HLOOKUP(I$1,原始数据!$C:$DL,ROW(H174),FALSE))</f>
        <v>1</v>
      </c>
      <c r="J174">
        <f>VALUE(HLOOKUP(J$1,原始数据!$C:$DL,ROW(I174),FALSE))</f>
        <v>12</v>
      </c>
      <c r="K174">
        <f>VALUE(HLOOKUP(K$1,原始数据!$C:$DL,ROW(J174),FALSE))</f>
        <v>0.45</v>
      </c>
    </row>
    <row r="175" spans="1:11" x14ac:dyDescent="0.2">
      <c r="A175" s="5">
        <f>VALUE(原始数据!A175)</f>
        <v>44316.208333333336</v>
      </c>
      <c r="B175">
        <f>VALUE(HLOOKUP(B$1,原始数据!$C:$DL,ROW(A175),FALSE))</f>
        <v>13.724</v>
      </c>
      <c r="C175">
        <f>VALUE(HLOOKUP(C$1,原始数据!$C:$DL,ROW(B175),FALSE))</f>
        <v>30.330829999999999</v>
      </c>
      <c r="D175">
        <f>VALUE(HLOOKUP(D$1,原始数据!$C:$DL,ROW(C175),FALSE))</f>
        <v>1.0505</v>
      </c>
      <c r="E175">
        <f>VALUE(HLOOKUP(E$1,原始数据!$C:$DL,ROW(D175),FALSE))</f>
        <v>101.4678</v>
      </c>
      <c r="F175">
        <f>VALUE(HLOOKUP(F$1,原始数据!$C:$DL,ROW(E175),FALSE))</f>
        <v>4.7289999999999999E-2</v>
      </c>
      <c r="G175">
        <f>VALUE(HLOOKUP(G$1,原始数据!$C:$DL,ROW(F175),FALSE))</f>
        <v>0</v>
      </c>
      <c r="H175">
        <f>VALUE(HLOOKUP(H$1,原始数据!$C:$DL,ROW(G175),FALSE))</f>
        <v>80</v>
      </c>
      <c r="I175">
        <f>VALUE(HLOOKUP(I$1,原始数据!$C:$DL,ROW(H175),FALSE))</f>
        <v>1</v>
      </c>
      <c r="J175">
        <f>VALUE(HLOOKUP(J$1,原始数据!$C:$DL,ROW(I175),FALSE))</f>
        <v>13</v>
      </c>
      <c r="K175">
        <f>VALUE(HLOOKUP(K$1,原始数据!$C:$DL,ROW(J175),FALSE))</f>
        <v>0.45</v>
      </c>
    </row>
    <row r="176" spans="1:11" x14ac:dyDescent="0.2">
      <c r="A176" s="5">
        <f>VALUE(原始数据!A176)</f>
        <v>44316.25</v>
      </c>
      <c r="B176">
        <f>VALUE(HLOOKUP(B$1,原始数据!$C:$DL,ROW(A176),FALSE))</f>
        <v>13.37317</v>
      </c>
      <c r="C176">
        <f>VALUE(HLOOKUP(C$1,原始数据!$C:$DL,ROW(B176),FALSE))</f>
        <v>32.454500000000003</v>
      </c>
      <c r="D176">
        <f>VALUE(HLOOKUP(D$1,原始数据!$C:$DL,ROW(C176),FALSE))</f>
        <v>1.343</v>
      </c>
      <c r="E176">
        <f>VALUE(HLOOKUP(E$1,原始数据!$C:$DL,ROW(D176),FALSE))</f>
        <v>116.0308</v>
      </c>
      <c r="F176">
        <f>VALUE(HLOOKUP(F$1,原始数据!$C:$DL,ROW(E176),FALSE))</f>
        <v>8.9080000000000006E-2</v>
      </c>
      <c r="G176">
        <f>VALUE(HLOOKUP(G$1,原始数据!$C:$DL,ROW(F176),FALSE))</f>
        <v>0</v>
      </c>
      <c r="H176">
        <f>VALUE(HLOOKUP(H$1,原始数据!$C:$DL,ROW(G176),FALSE))</f>
        <v>74</v>
      </c>
      <c r="I176">
        <f>VALUE(HLOOKUP(I$1,原始数据!$C:$DL,ROW(H176),FALSE))</f>
        <v>1</v>
      </c>
      <c r="J176">
        <f>VALUE(HLOOKUP(J$1,原始数据!$C:$DL,ROW(I176),FALSE))</f>
        <v>15</v>
      </c>
      <c r="K176">
        <f>VALUE(HLOOKUP(K$1,原始数据!$C:$DL,ROW(J176),FALSE))</f>
        <v>0.44</v>
      </c>
    </row>
    <row r="177" spans="1:11" x14ac:dyDescent="0.2">
      <c r="A177" s="5">
        <f>VALUE(原始数据!A177)</f>
        <v>44316.291666666664</v>
      </c>
      <c r="B177">
        <f>VALUE(HLOOKUP(B$1,原始数据!$C:$DL,ROW(A177),FALSE))</f>
        <v>13.47983</v>
      </c>
      <c r="C177">
        <f>VALUE(HLOOKUP(C$1,原始数据!$C:$DL,ROW(B177),FALSE))</f>
        <v>34.174329999999998</v>
      </c>
      <c r="D177">
        <f>VALUE(HLOOKUP(D$1,原始数据!$C:$DL,ROW(C177),FALSE))</f>
        <v>1.2048300000000001</v>
      </c>
      <c r="E177">
        <f>VALUE(HLOOKUP(E$1,原始数据!$C:$DL,ROW(D177),FALSE))</f>
        <v>79.813999999999993</v>
      </c>
      <c r="F177">
        <f>VALUE(HLOOKUP(F$1,原始数据!$C:$DL,ROW(E177),FALSE))</f>
        <v>0.45217000000000002</v>
      </c>
      <c r="G177">
        <f>VALUE(HLOOKUP(G$1,原始数据!$C:$DL,ROW(F177),FALSE))</f>
        <v>0.5</v>
      </c>
      <c r="H177">
        <f>VALUE(HLOOKUP(H$1,原始数据!$C:$DL,ROW(G177),FALSE))</f>
        <v>64</v>
      </c>
      <c r="I177">
        <f>VALUE(HLOOKUP(I$1,原始数据!$C:$DL,ROW(H177),FALSE))</f>
        <v>1</v>
      </c>
      <c r="J177">
        <f>VALUE(HLOOKUP(J$1,原始数据!$C:$DL,ROW(I177),FALSE))</f>
        <v>22</v>
      </c>
      <c r="K177">
        <f>VALUE(HLOOKUP(K$1,原始数据!$C:$DL,ROW(J177),FALSE))</f>
        <v>0.47</v>
      </c>
    </row>
    <row r="178" spans="1:11" x14ac:dyDescent="0.2">
      <c r="A178" s="5">
        <f>VALUE(原始数据!A178)</f>
        <v>44316.333333333336</v>
      </c>
      <c r="B178">
        <f>VALUE(HLOOKUP(B$1,原始数据!$C:$DL,ROW(A178),FALSE))</f>
        <v>13.14667</v>
      </c>
      <c r="C178">
        <f>VALUE(HLOOKUP(C$1,原始数据!$C:$DL,ROW(B178),FALSE))</f>
        <v>37.438499999999998</v>
      </c>
      <c r="D178">
        <f>VALUE(HLOOKUP(D$1,原始数据!$C:$DL,ROW(C178),FALSE))</f>
        <v>2.2240000000000002</v>
      </c>
      <c r="E178">
        <f>VALUE(HLOOKUP(E$1,原始数据!$C:$DL,ROW(D178),FALSE))</f>
        <v>62.411000000000001</v>
      </c>
      <c r="F178">
        <f>VALUE(HLOOKUP(F$1,原始数据!$C:$DL,ROW(E178),FALSE))</f>
        <v>0.81303000000000003</v>
      </c>
      <c r="G178">
        <f>VALUE(HLOOKUP(G$1,原始数据!$C:$DL,ROW(F178),FALSE))</f>
        <v>2.5499999999999998</v>
      </c>
      <c r="H178">
        <f>VALUE(HLOOKUP(H$1,原始数据!$C:$DL,ROW(G178),FALSE))</f>
        <v>45</v>
      </c>
      <c r="I178">
        <f>VALUE(HLOOKUP(I$1,原始数据!$C:$DL,ROW(H178),FALSE))</f>
        <v>3</v>
      </c>
      <c r="J178">
        <f>VALUE(HLOOKUP(J$1,原始数据!$C:$DL,ROW(I178),FALSE))</f>
        <v>32</v>
      </c>
      <c r="K178">
        <f>VALUE(HLOOKUP(K$1,原始数据!$C:$DL,ROW(J178),FALSE))</f>
        <v>0.49</v>
      </c>
    </row>
    <row r="179" spans="1:11" x14ac:dyDescent="0.2">
      <c r="A179" s="5">
        <f>VALUE(原始数据!A179)</f>
        <v>44316.375</v>
      </c>
      <c r="B179">
        <f>VALUE(HLOOKUP(B$1,原始数据!$C:$DL,ROW(A179),FALSE))</f>
        <v>12.745329999999999</v>
      </c>
      <c r="C179">
        <f>VALUE(HLOOKUP(C$1,原始数据!$C:$DL,ROW(B179),FALSE))</f>
        <v>42.813330000000001</v>
      </c>
      <c r="D179">
        <f>VALUE(HLOOKUP(D$1,原始数据!$C:$DL,ROW(C179),FALSE))</f>
        <v>2.008</v>
      </c>
      <c r="E179">
        <f>VALUE(HLOOKUP(E$1,原始数据!$C:$DL,ROW(D179),FALSE))</f>
        <v>67.882670000000005</v>
      </c>
      <c r="F179">
        <f>VALUE(HLOOKUP(F$1,原始数据!$C:$DL,ROW(E179),FALSE))</f>
        <v>3.98868</v>
      </c>
      <c r="G179">
        <f>VALUE(HLOOKUP(G$1,原始数据!$C:$DL,ROW(F179),FALSE))</f>
        <v>4.54237</v>
      </c>
      <c r="H179">
        <f>VALUE(HLOOKUP(H$1,原始数据!$C:$DL,ROW(G179),FALSE))</f>
        <v>16</v>
      </c>
      <c r="I179">
        <f>VALUE(HLOOKUP(I$1,原始数据!$C:$DL,ROW(H179),FALSE))</f>
        <v>4</v>
      </c>
      <c r="J179">
        <f>VALUE(HLOOKUP(J$1,原始数据!$C:$DL,ROW(I179),FALSE))</f>
        <v>34</v>
      </c>
      <c r="K179">
        <f>VALUE(HLOOKUP(K$1,原始数据!$C:$DL,ROW(J179),FALSE))</f>
        <v>0.49</v>
      </c>
    </row>
    <row r="180" spans="1:11" x14ac:dyDescent="0.2">
      <c r="A180" s="5">
        <f>VALUE(原始数据!A180)</f>
        <v>44316.416666666664</v>
      </c>
      <c r="B180">
        <f>VALUE(HLOOKUP(B$1,原始数据!$C:$DL,ROW(A180),FALSE))</f>
        <v>14.294919999999999</v>
      </c>
      <c r="C180">
        <f>VALUE(HLOOKUP(C$1,原始数据!$C:$DL,ROW(B180),FALSE))</f>
        <v>39.02966</v>
      </c>
      <c r="D180">
        <f>VALUE(HLOOKUP(D$1,原始数据!$C:$DL,ROW(C180),FALSE))</f>
        <v>2.5405099999999998</v>
      </c>
      <c r="E180">
        <f>VALUE(HLOOKUP(E$1,原始数据!$C:$DL,ROW(D180),FALSE))</f>
        <v>68.538480000000007</v>
      </c>
      <c r="F180">
        <f>VALUE(HLOOKUP(F$1,原始数据!$C:$DL,ROW(E180),FALSE))</f>
        <v>5.6243499999999997</v>
      </c>
      <c r="G180">
        <f>VALUE(HLOOKUP(G$1,原始数据!$C:$DL,ROW(F180),FALSE))</f>
        <v>22.728809999999999</v>
      </c>
      <c r="H180">
        <f>VALUE(HLOOKUP(H$1,原始数据!$C:$DL,ROW(G180),FALSE))</f>
        <v>90</v>
      </c>
      <c r="I180">
        <f>VALUE(HLOOKUP(I$1,原始数据!$C:$DL,ROW(H180),FALSE))</f>
        <v>6</v>
      </c>
      <c r="J180">
        <f>VALUE(HLOOKUP(J$1,原始数据!$C:$DL,ROW(I180),FALSE))</f>
        <v>26</v>
      </c>
      <c r="K180">
        <f>VALUE(HLOOKUP(K$1,原始数据!$C:$DL,ROW(J180),FALSE))</f>
        <v>0.48</v>
      </c>
    </row>
    <row r="181" spans="1:11" x14ac:dyDescent="0.2">
      <c r="A181" s="5">
        <f>VALUE(原始数据!A181)</f>
        <v>44316.458333333336</v>
      </c>
      <c r="B181">
        <f>VALUE(HLOOKUP(B$1,原始数据!$C:$DL,ROW(A181),FALSE))</f>
        <v>17.78567</v>
      </c>
      <c r="C181">
        <f>VALUE(HLOOKUP(C$1,原始数据!$C:$DL,ROW(B181),FALSE))</f>
        <v>31.35267</v>
      </c>
      <c r="D181">
        <f>VALUE(HLOOKUP(D$1,原始数据!$C:$DL,ROW(C181),FALSE))</f>
        <v>2.2371699999999999</v>
      </c>
      <c r="E181">
        <f>VALUE(HLOOKUP(E$1,原始数据!$C:$DL,ROW(D181),FALSE))</f>
        <v>95.192340000000002</v>
      </c>
      <c r="F181">
        <f>VALUE(HLOOKUP(F$1,原始数据!$C:$DL,ROW(E181),FALSE))</f>
        <v>3.59368</v>
      </c>
      <c r="G181">
        <f>VALUE(HLOOKUP(G$1,原始数据!$C:$DL,ROW(F181),FALSE))</f>
        <v>33.271189999999997</v>
      </c>
      <c r="H181">
        <f>VALUE(HLOOKUP(H$1,原始数据!$C:$DL,ROW(G181),FALSE))</f>
        <v>83</v>
      </c>
      <c r="I181">
        <f>VALUE(HLOOKUP(I$1,原始数据!$C:$DL,ROW(H181),FALSE))</f>
        <v>4</v>
      </c>
      <c r="J181">
        <f>VALUE(HLOOKUP(J$1,原始数据!$C:$DL,ROW(I181),FALSE))</f>
        <v>16</v>
      </c>
      <c r="K181">
        <f>VALUE(HLOOKUP(K$1,原始数据!$C:$DL,ROW(J181),FALSE))</f>
        <v>0.52</v>
      </c>
    </row>
    <row r="182" spans="1:11" x14ac:dyDescent="0.2">
      <c r="A182" s="5">
        <f>VALUE(原始数据!A182)</f>
        <v>44316.5</v>
      </c>
      <c r="B182">
        <f>VALUE(HLOOKUP(B$1,原始数据!$C:$DL,ROW(A182),FALSE))</f>
        <v>18.875499999999999</v>
      </c>
      <c r="C182">
        <f>VALUE(HLOOKUP(C$1,原始数据!$C:$DL,ROW(B182),FALSE))</f>
        <v>30.789000000000001</v>
      </c>
      <c r="D182">
        <f>VALUE(HLOOKUP(D$1,原始数据!$C:$DL,ROW(C182),FALSE))</f>
        <v>2.7829999999999999</v>
      </c>
      <c r="E182">
        <f>VALUE(HLOOKUP(E$1,原始数据!$C:$DL,ROW(D182),FALSE))</f>
        <v>197.4247</v>
      </c>
      <c r="F182">
        <f>VALUE(HLOOKUP(F$1,原始数据!$C:$DL,ROW(E182),FALSE))</f>
        <v>5.7133700000000003</v>
      </c>
      <c r="G182">
        <f>VALUE(HLOOKUP(G$1,原始数据!$C:$DL,ROW(F182),FALSE))</f>
        <v>21.58333</v>
      </c>
      <c r="H182">
        <f>VALUE(HLOOKUP(H$1,原始数据!$C:$DL,ROW(G182),FALSE))</f>
        <v>96</v>
      </c>
      <c r="I182">
        <f>VALUE(HLOOKUP(I$1,原始数据!$C:$DL,ROW(H182),FALSE))</f>
        <v>3</v>
      </c>
      <c r="J182">
        <f>VALUE(HLOOKUP(J$1,原始数据!$C:$DL,ROW(I182),FALSE))</f>
        <v>15</v>
      </c>
      <c r="K182">
        <f>VALUE(HLOOKUP(K$1,原始数据!$C:$DL,ROW(J182),FALSE))</f>
        <v>0.6</v>
      </c>
    </row>
    <row r="183" spans="1:11" x14ac:dyDescent="0.2">
      <c r="A183" s="5">
        <f>VALUE(原始数据!A183)</f>
        <v>44316.541666666664</v>
      </c>
      <c r="B183">
        <f>VALUE(HLOOKUP(B$1,原始数据!$C:$DL,ROW(A183),FALSE))</f>
        <v>16.95</v>
      </c>
      <c r="C183">
        <f>VALUE(HLOOKUP(C$1,原始数据!$C:$DL,ROW(B183),FALSE))</f>
        <v>44.585169999999998</v>
      </c>
      <c r="D183">
        <f>VALUE(HLOOKUP(D$1,原始数据!$C:$DL,ROW(C183),FALSE))</f>
        <v>2.431</v>
      </c>
      <c r="E183">
        <f>VALUE(HLOOKUP(E$1,原始数据!$C:$DL,ROW(D183),FALSE))</f>
        <v>172.8227</v>
      </c>
      <c r="F183">
        <f>VALUE(HLOOKUP(F$1,原始数据!$C:$DL,ROW(E183),FALSE))</f>
        <v>6.6483499999999998</v>
      </c>
      <c r="G183">
        <f>VALUE(HLOOKUP(G$1,原始数据!$C:$DL,ROW(F183),FALSE))</f>
        <v>38</v>
      </c>
      <c r="H183">
        <f>VALUE(HLOOKUP(H$1,原始数据!$C:$DL,ROW(G183),FALSE))</f>
        <v>79</v>
      </c>
      <c r="I183">
        <f>VALUE(HLOOKUP(I$1,原始数据!$C:$DL,ROW(H183),FALSE))</f>
        <v>4</v>
      </c>
      <c r="J183">
        <f>VALUE(HLOOKUP(J$1,原始数据!$C:$DL,ROW(I183),FALSE))</f>
        <v>17</v>
      </c>
      <c r="K183">
        <f>VALUE(HLOOKUP(K$1,原始数据!$C:$DL,ROW(J183),FALSE))</f>
        <v>0.59</v>
      </c>
    </row>
    <row r="184" spans="1:11" x14ac:dyDescent="0.2">
      <c r="A184" s="5">
        <f>VALUE(原始数据!A184)</f>
        <v>44316.583333333336</v>
      </c>
      <c r="B184">
        <f>VALUE(HLOOKUP(B$1,原始数据!$C:$DL,ROW(A184),FALSE))</f>
        <v>17.911829999999998</v>
      </c>
      <c r="C184">
        <f>VALUE(HLOOKUP(C$1,原始数据!$C:$DL,ROW(B184),FALSE))</f>
        <v>40.39367</v>
      </c>
      <c r="D184">
        <f>VALUE(HLOOKUP(D$1,原始数据!$C:$DL,ROW(C184),FALSE))</f>
        <v>2.766</v>
      </c>
      <c r="E184">
        <f>VALUE(HLOOKUP(E$1,原始数据!$C:$DL,ROW(D184),FALSE))</f>
        <v>157.94829999999999</v>
      </c>
      <c r="F184">
        <f>VALUE(HLOOKUP(F$1,原始数据!$C:$DL,ROW(E184),FALSE))</f>
        <v>6.4649900000000002</v>
      </c>
      <c r="G184">
        <f>VALUE(HLOOKUP(G$1,原始数据!$C:$DL,ROW(F184),FALSE))</f>
        <v>42.694920000000003</v>
      </c>
      <c r="H184">
        <f>VALUE(HLOOKUP(H$1,原始数据!$C:$DL,ROW(G184),FALSE))</f>
        <v>46</v>
      </c>
      <c r="I184">
        <f>VALUE(HLOOKUP(I$1,原始数据!$C:$DL,ROW(H184),FALSE))</f>
        <v>3</v>
      </c>
      <c r="J184">
        <f>VALUE(HLOOKUP(J$1,原始数据!$C:$DL,ROW(I184),FALSE))</f>
        <v>14</v>
      </c>
      <c r="K184">
        <f>VALUE(HLOOKUP(K$1,原始数据!$C:$DL,ROW(J184),FALSE))</f>
        <v>0.65</v>
      </c>
    </row>
    <row r="185" spans="1:11" x14ac:dyDescent="0.2">
      <c r="A185" s="5">
        <f>VALUE(原始数据!A185)</f>
        <v>44316.625</v>
      </c>
      <c r="B185">
        <f>VALUE(HLOOKUP(B$1,原始数据!$C:$DL,ROW(A185),FALSE))</f>
        <v>18.004169999999998</v>
      </c>
      <c r="C185">
        <f>VALUE(HLOOKUP(C$1,原始数据!$C:$DL,ROW(B185),FALSE))</f>
        <v>38.636330000000001</v>
      </c>
      <c r="D185">
        <f>VALUE(HLOOKUP(D$1,原始数据!$C:$DL,ROW(C185),FALSE))</f>
        <v>2.86083</v>
      </c>
      <c r="E185">
        <f>VALUE(HLOOKUP(E$1,原始数据!$C:$DL,ROW(D185),FALSE))</f>
        <v>116.81570000000001</v>
      </c>
      <c r="F185">
        <f>VALUE(HLOOKUP(F$1,原始数据!$C:$DL,ROW(E185),FALSE))</f>
        <v>5.84483</v>
      </c>
      <c r="G185">
        <f>VALUE(HLOOKUP(G$1,原始数据!$C:$DL,ROW(F185),FALSE))</f>
        <v>37.406779999999998</v>
      </c>
      <c r="H185">
        <f>VALUE(HLOOKUP(H$1,原始数据!$C:$DL,ROW(G185),FALSE))</f>
        <v>154</v>
      </c>
      <c r="I185">
        <f>VALUE(HLOOKUP(I$1,原始数据!$C:$DL,ROW(H185),FALSE))</f>
        <v>2</v>
      </c>
      <c r="J185">
        <f>VALUE(HLOOKUP(J$1,原始数据!$C:$DL,ROW(I185),FALSE))</f>
        <v>12</v>
      </c>
      <c r="K185">
        <f>VALUE(HLOOKUP(K$1,原始数据!$C:$DL,ROW(J185),FALSE))</f>
        <v>0.76</v>
      </c>
    </row>
    <row r="186" spans="1:11" x14ac:dyDescent="0.2">
      <c r="A186" s="5">
        <f>VALUE(原始数据!A186)</f>
        <v>44316.666666666664</v>
      </c>
      <c r="B186">
        <f>VALUE(HLOOKUP(B$1,原始数据!$C:$DL,ROW(A186),FALSE))</f>
        <v>17.19333</v>
      </c>
      <c r="C186">
        <f>VALUE(HLOOKUP(C$1,原始数据!$C:$DL,ROW(B186),FALSE))</f>
        <v>42.026000000000003</v>
      </c>
      <c r="D186">
        <f>VALUE(HLOOKUP(D$1,原始数据!$C:$DL,ROW(C186),FALSE))</f>
        <v>3.5111699999999999</v>
      </c>
      <c r="E186">
        <f>VALUE(HLOOKUP(E$1,原始数据!$C:$DL,ROW(D186),FALSE))</f>
        <v>117.7765</v>
      </c>
      <c r="F186">
        <f>VALUE(HLOOKUP(F$1,原始数据!$C:$DL,ROW(E186),FALSE))</f>
        <v>3.0857899999999998</v>
      </c>
      <c r="G186">
        <f>VALUE(HLOOKUP(G$1,原始数据!$C:$DL,ROW(F186),FALSE))</f>
        <v>29.152539999999998</v>
      </c>
      <c r="H186">
        <f>VALUE(HLOOKUP(H$1,原始数据!$C:$DL,ROW(G186),FALSE))</f>
        <v>168</v>
      </c>
      <c r="I186">
        <f>VALUE(HLOOKUP(I$1,原始数据!$C:$DL,ROW(H186),FALSE))</f>
        <v>2</v>
      </c>
      <c r="J186">
        <f>VALUE(HLOOKUP(J$1,原始数据!$C:$DL,ROW(I186),FALSE))</f>
        <v>11</v>
      </c>
      <c r="K186">
        <f>VALUE(HLOOKUP(K$1,原始数据!$C:$DL,ROW(J186),FALSE))</f>
        <v>0.88</v>
      </c>
    </row>
    <row r="187" spans="1:11" x14ac:dyDescent="0.2">
      <c r="A187" s="5">
        <f>VALUE(原始数据!A187)</f>
        <v>44316.708333333336</v>
      </c>
      <c r="B187">
        <f>VALUE(HLOOKUP(B$1,原始数据!$C:$DL,ROW(A187),FALSE))</f>
        <v>15.452669999999999</v>
      </c>
      <c r="C187">
        <f>VALUE(HLOOKUP(C$1,原始数据!$C:$DL,ROW(B187),FALSE))</f>
        <v>49.871499999999997</v>
      </c>
      <c r="D187">
        <f>VALUE(HLOOKUP(D$1,原始数据!$C:$DL,ROW(C187),FALSE))</f>
        <v>2.9649999999999999</v>
      </c>
      <c r="E187">
        <f>VALUE(HLOOKUP(E$1,原始数据!$C:$DL,ROW(D187),FALSE))</f>
        <v>109.967</v>
      </c>
      <c r="F187">
        <f>VALUE(HLOOKUP(F$1,原始数据!$C:$DL,ROW(E187),FALSE))</f>
        <v>1.8735200000000001</v>
      </c>
      <c r="G187">
        <f>VALUE(HLOOKUP(G$1,原始数据!$C:$DL,ROW(F187),FALSE))</f>
        <v>14.593220000000001</v>
      </c>
      <c r="H187">
        <f>VALUE(HLOOKUP(H$1,原始数据!$C:$DL,ROW(G187),FALSE))</f>
        <v>101</v>
      </c>
      <c r="I187">
        <f>VALUE(HLOOKUP(I$1,原始数据!$C:$DL,ROW(H187),FALSE))</f>
        <v>2</v>
      </c>
      <c r="J187">
        <f>VALUE(HLOOKUP(J$1,原始数据!$C:$DL,ROW(I187),FALSE))</f>
        <v>13</v>
      </c>
      <c r="K187">
        <f>VALUE(HLOOKUP(K$1,原始数据!$C:$DL,ROW(J187),FALSE))</f>
        <v>0.9</v>
      </c>
    </row>
    <row r="188" spans="1:11" x14ac:dyDescent="0.2">
      <c r="A188" s="5">
        <f>VALUE(原始数据!A188)</f>
        <v>44316.75</v>
      </c>
      <c r="B188">
        <f>VALUE(HLOOKUP(B$1,原始数据!$C:$DL,ROW(A188),FALSE))</f>
        <v>14.019</v>
      </c>
      <c r="C188">
        <f>VALUE(HLOOKUP(C$1,原始数据!$C:$DL,ROW(B188),FALSE))</f>
        <v>56.461829999999999</v>
      </c>
      <c r="D188">
        <f>VALUE(HLOOKUP(D$1,原始数据!$C:$DL,ROW(C188),FALSE))</f>
        <v>2.6583299999999999</v>
      </c>
      <c r="E188">
        <f>VALUE(HLOOKUP(E$1,原始数据!$C:$DL,ROW(D188),FALSE))</f>
        <v>100.17619999999999</v>
      </c>
      <c r="F188">
        <f>VALUE(HLOOKUP(F$1,原始数据!$C:$DL,ROW(E188),FALSE))</f>
        <v>0.59340999999999999</v>
      </c>
      <c r="G188">
        <f>VALUE(HLOOKUP(G$1,原始数据!$C:$DL,ROW(F188),FALSE))</f>
        <v>7.65</v>
      </c>
      <c r="H188">
        <f>VALUE(HLOOKUP(H$1,原始数据!$C:$DL,ROW(G188),FALSE))</f>
        <v>87</v>
      </c>
      <c r="I188">
        <f>VALUE(HLOOKUP(I$1,原始数据!$C:$DL,ROW(H188),FALSE))</f>
        <v>2</v>
      </c>
      <c r="J188">
        <f>VALUE(HLOOKUP(J$1,原始数据!$C:$DL,ROW(I188),FALSE))</f>
        <v>17</v>
      </c>
      <c r="K188">
        <f>VALUE(HLOOKUP(K$1,原始数据!$C:$DL,ROW(J188),FALSE))</f>
        <v>0.78</v>
      </c>
    </row>
    <row r="189" spans="1:11" x14ac:dyDescent="0.2">
      <c r="A189" s="5">
        <f>VALUE(原始数据!A189)</f>
        <v>44316.791666666664</v>
      </c>
      <c r="B189">
        <f>VALUE(HLOOKUP(B$1,原始数据!$C:$DL,ROW(A189),FALSE))</f>
        <v>12.918139999999999</v>
      </c>
      <c r="C189">
        <f>VALUE(HLOOKUP(C$1,原始数据!$C:$DL,ROW(B189),FALSE))</f>
        <v>60.43797</v>
      </c>
      <c r="D189">
        <f>VALUE(HLOOKUP(D$1,原始数据!$C:$DL,ROW(C189),FALSE))</f>
        <v>2.7820299999999998</v>
      </c>
      <c r="E189">
        <f>VALUE(HLOOKUP(E$1,原始数据!$C:$DL,ROW(D189),FALSE))</f>
        <v>80.849320000000006</v>
      </c>
      <c r="F189">
        <f>VALUE(HLOOKUP(F$1,原始数据!$C:$DL,ROW(E189),FALSE))</f>
        <v>0</v>
      </c>
      <c r="G189">
        <f>VALUE(HLOOKUP(G$1,原始数据!$C:$DL,ROW(F189),FALSE))</f>
        <v>2.2203400000000002</v>
      </c>
      <c r="H189">
        <f>VALUE(HLOOKUP(H$1,原始数据!$C:$DL,ROW(G189),FALSE))</f>
        <v>80</v>
      </c>
      <c r="I189">
        <f>VALUE(HLOOKUP(I$1,原始数据!$C:$DL,ROW(H189),FALSE))</f>
        <v>2</v>
      </c>
      <c r="J189">
        <f>VALUE(HLOOKUP(J$1,原始数据!$C:$DL,ROW(I189),FALSE))</f>
        <v>17</v>
      </c>
      <c r="K189">
        <f>VALUE(HLOOKUP(K$1,原始数据!$C:$DL,ROW(J189),FALSE))</f>
        <v>0.63</v>
      </c>
    </row>
    <row r="190" spans="1:11" x14ac:dyDescent="0.2">
      <c r="A190" s="5">
        <f>VALUE(原始数据!A190)</f>
        <v>44316.833333333336</v>
      </c>
      <c r="B190">
        <f>VALUE(HLOOKUP(B$1,原始数据!$C:$DL,ROW(A190),FALSE))</f>
        <v>11.965999999999999</v>
      </c>
      <c r="C190">
        <f>VALUE(HLOOKUP(C$1,原始数据!$C:$DL,ROW(B190),FALSE))</f>
        <v>65.480829999999997</v>
      </c>
      <c r="D190">
        <f>VALUE(HLOOKUP(D$1,原始数据!$C:$DL,ROW(C190),FALSE))</f>
        <v>2.4605000000000001</v>
      </c>
      <c r="E190">
        <f>VALUE(HLOOKUP(E$1,原始数据!$C:$DL,ROW(D190),FALSE))</f>
        <v>51.466169999999998</v>
      </c>
      <c r="F190">
        <f>VALUE(HLOOKUP(F$1,原始数据!$C:$DL,ROW(E190),FALSE))</f>
        <v>7.8810000000000005E-2</v>
      </c>
      <c r="G190">
        <f>VALUE(HLOOKUP(G$1,原始数据!$C:$DL,ROW(F190),FALSE))</f>
        <v>0</v>
      </c>
      <c r="H190">
        <f>VALUE(HLOOKUP(H$1,原始数据!$C:$DL,ROW(G190),FALSE))</f>
        <v>71</v>
      </c>
      <c r="I190">
        <f>VALUE(HLOOKUP(I$1,原始数据!$C:$DL,ROW(H190),FALSE))</f>
        <v>1</v>
      </c>
      <c r="J190">
        <f>VALUE(HLOOKUP(J$1,原始数据!$C:$DL,ROW(I190),FALSE))</f>
        <v>20</v>
      </c>
      <c r="K190">
        <f>VALUE(HLOOKUP(K$1,原始数据!$C:$DL,ROW(J190),FALSE))</f>
        <v>0.63</v>
      </c>
    </row>
    <row r="191" spans="1:11" x14ac:dyDescent="0.2">
      <c r="A191" s="5">
        <f>VALUE(原始数据!A191)</f>
        <v>44316.875</v>
      </c>
      <c r="B191">
        <f>VALUE(HLOOKUP(B$1,原始数据!$C:$DL,ROW(A191),FALSE))</f>
        <v>11.44317</v>
      </c>
      <c r="C191">
        <f>VALUE(HLOOKUP(C$1,原始数据!$C:$DL,ROW(B191),FALSE))</f>
        <v>67.644670000000005</v>
      </c>
      <c r="D191">
        <f>VALUE(HLOOKUP(D$1,原始数据!$C:$DL,ROW(C191),FALSE))</f>
        <v>1.7223299999999999</v>
      </c>
      <c r="E191">
        <f>VALUE(HLOOKUP(E$1,原始数据!$C:$DL,ROW(D191),FALSE))</f>
        <v>61.296999999999997</v>
      </c>
      <c r="F191">
        <f>VALUE(HLOOKUP(F$1,原始数据!$C:$DL,ROW(E191),FALSE))</f>
        <v>8.2070000000000004E-2</v>
      </c>
      <c r="G191">
        <f>VALUE(HLOOKUP(G$1,原始数据!$C:$DL,ROW(F191),FALSE))</f>
        <v>0</v>
      </c>
      <c r="H191">
        <f>VALUE(HLOOKUP(H$1,原始数据!$C:$DL,ROW(G191),FALSE))</f>
        <v>58</v>
      </c>
      <c r="I191">
        <f>VALUE(HLOOKUP(I$1,原始数据!$C:$DL,ROW(H191),FALSE))</f>
        <v>1</v>
      </c>
      <c r="J191">
        <f>VALUE(HLOOKUP(J$1,原始数据!$C:$DL,ROW(I191),FALSE))</f>
        <v>25</v>
      </c>
      <c r="K191">
        <f>VALUE(HLOOKUP(K$1,原始数据!$C:$DL,ROW(J191),FALSE))</f>
        <v>0.57999999999999996</v>
      </c>
    </row>
    <row r="192" spans="1:11" x14ac:dyDescent="0.2">
      <c r="A192" s="5">
        <f>VALUE(原始数据!A192)</f>
        <v>44316.916666666664</v>
      </c>
      <c r="B192">
        <f>VALUE(HLOOKUP(B$1,原始数据!$C:$DL,ROW(A192),FALSE))</f>
        <v>11.073219999999999</v>
      </c>
      <c r="C192">
        <f>VALUE(HLOOKUP(C$1,原始数据!$C:$DL,ROW(B192),FALSE))</f>
        <v>69.195589999999996</v>
      </c>
      <c r="D192">
        <f>VALUE(HLOOKUP(D$1,原始数据!$C:$DL,ROW(C192),FALSE))</f>
        <v>1.6167800000000001</v>
      </c>
      <c r="E192">
        <f>VALUE(HLOOKUP(E$1,原始数据!$C:$DL,ROW(D192),FALSE))</f>
        <v>257.63850000000002</v>
      </c>
      <c r="F192">
        <f>VALUE(HLOOKUP(F$1,原始数据!$C:$DL,ROW(E192),FALSE))</f>
        <v>8.1409999999999996E-2</v>
      </c>
      <c r="G192">
        <f>VALUE(HLOOKUP(G$1,原始数据!$C:$DL,ROW(F192),FALSE))</f>
        <v>0</v>
      </c>
      <c r="H192">
        <f>VALUE(HLOOKUP(H$1,原始数据!$C:$DL,ROW(G192),FALSE))</f>
        <v>44</v>
      </c>
      <c r="I192">
        <f>VALUE(HLOOKUP(I$1,原始数据!$C:$DL,ROW(H192),FALSE))</f>
        <v>2</v>
      </c>
      <c r="J192">
        <f>VALUE(HLOOKUP(J$1,原始数据!$C:$DL,ROW(I192),FALSE))</f>
        <v>32</v>
      </c>
      <c r="K192">
        <f>VALUE(HLOOKUP(K$1,原始数据!$C:$DL,ROW(J192),FALSE))</f>
        <v>0.54</v>
      </c>
    </row>
    <row r="193" spans="1:11" x14ac:dyDescent="0.2">
      <c r="A193" s="5">
        <f>VALUE(原始数据!A193)</f>
        <v>44316.958333333336</v>
      </c>
      <c r="B193">
        <f>VALUE(HLOOKUP(B$1,原始数据!$C:$DL,ROW(A193),FALSE))</f>
        <v>10.454330000000001</v>
      </c>
      <c r="C193">
        <f>VALUE(HLOOKUP(C$1,原始数据!$C:$DL,ROW(B193),FALSE))</f>
        <v>72.470500000000001</v>
      </c>
      <c r="D193">
        <f>VALUE(HLOOKUP(D$1,原始数据!$C:$DL,ROW(C193),FALSE))</f>
        <v>1.5631699999999999</v>
      </c>
      <c r="E193">
        <f>VALUE(HLOOKUP(E$1,原始数据!$C:$DL,ROW(D193),FALSE))</f>
        <v>290.35930000000002</v>
      </c>
      <c r="F193">
        <f>VALUE(HLOOKUP(F$1,原始数据!$C:$DL,ROW(E193),FALSE))</f>
        <v>8.276E-2</v>
      </c>
      <c r="G193">
        <f>VALUE(HLOOKUP(G$1,原始数据!$C:$DL,ROW(F193),FALSE))</f>
        <v>0</v>
      </c>
      <c r="H193">
        <f>VALUE(HLOOKUP(H$1,原始数据!$C:$DL,ROW(G193),FALSE))</f>
        <v>43</v>
      </c>
      <c r="I193">
        <f>VALUE(HLOOKUP(I$1,原始数据!$C:$DL,ROW(H193),FALSE))</f>
        <v>1</v>
      </c>
      <c r="J193">
        <f>VALUE(HLOOKUP(J$1,原始数据!$C:$DL,ROW(I193),FALSE))</f>
        <v>26</v>
      </c>
      <c r="K193">
        <f>VALUE(HLOOKUP(K$1,原始数据!$C:$DL,ROW(J193),FALSE))</f>
        <v>0.56999999999999995</v>
      </c>
    </row>
    <row r="194" spans="1:11" x14ac:dyDescent="0.2">
      <c r="A194" s="5">
        <f>VALUE(原始数据!A194)</f>
        <v>44317</v>
      </c>
      <c r="B194">
        <f>VALUE(HLOOKUP(B$1,原始数据!$C:$DL,ROW(A194),FALSE))</f>
        <v>10.086169999999999</v>
      </c>
      <c r="C194">
        <f>VALUE(HLOOKUP(C$1,原始数据!$C:$DL,ROW(B194),FALSE))</f>
        <v>73.767330000000001</v>
      </c>
      <c r="D194">
        <f>VALUE(HLOOKUP(D$1,原始数据!$C:$DL,ROW(C194),FALSE))</f>
        <v>1.6401699999999999</v>
      </c>
      <c r="E194">
        <f>VALUE(HLOOKUP(E$1,原始数据!$C:$DL,ROW(D194),FALSE))</f>
        <v>287.55070000000001</v>
      </c>
      <c r="F194">
        <f>VALUE(HLOOKUP(F$1,原始数据!$C:$DL,ROW(E194),FALSE))</f>
        <v>8.1739999999999993E-2</v>
      </c>
      <c r="G194">
        <f>VALUE(HLOOKUP(G$1,原始数据!$C:$DL,ROW(F194),FALSE))</f>
        <v>0</v>
      </c>
      <c r="H194">
        <f>VALUE(HLOOKUP(H$1,原始数据!$C:$DL,ROW(G194),FALSE))</f>
        <v>53</v>
      </c>
      <c r="I194">
        <f>VALUE(HLOOKUP(I$1,原始数据!$C:$DL,ROW(H194),FALSE))</f>
        <v>1</v>
      </c>
      <c r="J194">
        <f>VALUE(HLOOKUP(J$1,原始数据!$C:$DL,ROW(I194),FALSE))</f>
        <v>24</v>
      </c>
      <c r="K194">
        <f>VALUE(HLOOKUP(K$1,原始数据!$C:$DL,ROW(J194),FALSE))</f>
        <v>0.56999999999999995</v>
      </c>
    </row>
    <row r="195" spans="1:11" x14ac:dyDescent="0.2">
      <c r="A195" s="5">
        <f>VALUE(原始数据!A195)</f>
        <v>44317.041666666664</v>
      </c>
      <c r="B195">
        <f>VALUE(HLOOKUP(B$1,原始数据!$C:$DL,ROW(A195),FALSE))</f>
        <v>9.8162500000000001</v>
      </c>
      <c r="C195">
        <f>VALUE(HLOOKUP(C$1,原始数据!$C:$DL,ROW(B195),FALSE))</f>
        <v>73.926069999999996</v>
      </c>
      <c r="D195">
        <f>VALUE(HLOOKUP(D$1,原始数据!$C:$DL,ROW(C195),FALSE))</f>
        <v>1.3541099999999999</v>
      </c>
      <c r="E195">
        <f>VALUE(HLOOKUP(E$1,原始数据!$C:$DL,ROW(D195),FALSE))</f>
        <v>291.08769999999998</v>
      </c>
      <c r="F195">
        <f>VALUE(HLOOKUP(F$1,原始数据!$C:$DL,ROW(E195),FALSE))</f>
        <v>8.2040000000000002E-2</v>
      </c>
      <c r="G195">
        <f>VALUE(HLOOKUP(G$1,原始数据!$C:$DL,ROW(F195),FALSE))</f>
        <v>0</v>
      </c>
      <c r="H195">
        <f>VALUE(HLOOKUP(H$1,原始数据!$C:$DL,ROW(G195),FALSE))</f>
        <v>55</v>
      </c>
      <c r="I195">
        <f>VALUE(HLOOKUP(I$1,原始数据!$C:$DL,ROW(H195),FALSE))</f>
        <v>1</v>
      </c>
      <c r="J195">
        <f>VALUE(HLOOKUP(J$1,原始数据!$C:$DL,ROW(I195),FALSE))</f>
        <v>15</v>
      </c>
      <c r="K195">
        <f>VALUE(HLOOKUP(K$1,原始数据!$C:$DL,ROW(J195),FALSE))</f>
        <v>0.57999999999999996</v>
      </c>
    </row>
    <row r="196" spans="1:11" x14ac:dyDescent="0.2">
      <c r="A196" s="5">
        <f>VALUE(原始数据!A196)</f>
        <v>44317.083333333336</v>
      </c>
      <c r="B196">
        <f>VALUE(HLOOKUP(B$1,原始数据!$C:$DL,ROW(A196),FALSE))</f>
        <v>10.0875</v>
      </c>
      <c r="C196">
        <f>VALUE(HLOOKUP(C$1,原始数据!$C:$DL,ROW(B196),FALSE))</f>
        <v>72.005170000000007</v>
      </c>
      <c r="D196">
        <f>VALUE(HLOOKUP(D$1,原始数据!$C:$DL,ROW(C196),FALSE))</f>
        <v>1.6313299999999999</v>
      </c>
      <c r="E196">
        <f>VALUE(HLOOKUP(E$1,原始数据!$C:$DL,ROW(D196),FALSE))</f>
        <v>288.303</v>
      </c>
      <c r="F196">
        <f>VALUE(HLOOKUP(F$1,原始数据!$C:$DL,ROW(E196),FALSE))</f>
        <v>8.2619999999999999E-2</v>
      </c>
      <c r="G196">
        <f>VALUE(HLOOKUP(G$1,原始数据!$C:$DL,ROW(F196),FALSE))</f>
        <v>0</v>
      </c>
      <c r="H196">
        <f>VALUE(HLOOKUP(H$1,原始数据!$C:$DL,ROW(G196),FALSE))</f>
        <v>60</v>
      </c>
      <c r="I196">
        <f>VALUE(HLOOKUP(I$1,原始数据!$C:$DL,ROW(H196),FALSE))</f>
        <v>1</v>
      </c>
      <c r="J196">
        <f>VALUE(HLOOKUP(J$1,原始数据!$C:$DL,ROW(I196),FALSE))</f>
        <v>14</v>
      </c>
      <c r="K196">
        <f>VALUE(HLOOKUP(K$1,原始数据!$C:$DL,ROW(J196),FALSE))</f>
        <v>0.61</v>
      </c>
    </row>
    <row r="197" spans="1:11" x14ac:dyDescent="0.2">
      <c r="A197" s="5">
        <f>VALUE(原始数据!A197)</f>
        <v>44317.125</v>
      </c>
      <c r="B197">
        <f>VALUE(HLOOKUP(B$1,原始数据!$C:$DL,ROW(A197),FALSE))</f>
        <v>9.6654999999999998</v>
      </c>
      <c r="C197">
        <f>VALUE(HLOOKUP(C$1,原始数据!$C:$DL,ROW(B197),FALSE))</f>
        <v>73.889340000000004</v>
      </c>
      <c r="D197">
        <f>VALUE(HLOOKUP(D$1,原始数据!$C:$DL,ROW(C197),FALSE))</f>
        <v>1.37033</v>
      </c>
      <c r="E197">
        <f>VALUE(HLOOKUP(E$1,原始数据!$C:$DL,ROW(D197),FALSE))</f>
        <v>283.32299999999998</v>
      </c>
      <c r="F197">
        <f>VALUE(HLOOKUP(F$1,原始数据!$C:$DL,ROW(E197),FALSE))</f>
        <v>8.4360000000000004E-2</v>
      </c>
      <c r="G197">
        <f>VALUE(HLOOKUP(G$1,原始数据!$C:$DL,ROW(F197),FALSE))</f>
        <v>0</v>
      </c>
      <c r="H197">
        <f>VALUE(HLOOKUP(H$1,原始数据!$C:$DL,ROW(G197),FALSE))</f>
        <v>53</v>
      </c>
      <c r="I197">
        <f>VALUE(HLOOKUP(I$1,原始数据!$C:$DL,ROW(H197),FALSE))</f>
        <v>1</v>
      </c>
      <c r="J197">
        <f>VALUE(HLOOKUP(J$1,原始数据!$C:$DL,ROW(I197),FALSE))</f>
        <v>16</v>
      </c>
      <c r="K197">
        <f>VALUE(HLOOKUP(K$1,原始数据!$C:$DL,ROW(J197),FALSE))</f>
        <v>0.64</v>
      </c>
    </row>
    <row r="198" spans="1:11" x14ac:dyDescent="0.2">
      <c r="A198" s="5">
        <f>VALUE(原始数据!A198)</f>
        <v>44317.166666666664</v>
      </c>
      <c r="B198">
        <f>VALUE(HLOOKUP(B$1,原始数据!$C:$DL,ROW(A198),FALSE))</f>
        <v>9.4950799999999997</v>
      </c>
      <c r="C198">
        <f>VALUE(HLOOKUP(C$1,原始数据!$C:$DL,ROW(B198),FALSE))</f>
        <v>74.651020000000003</v>
      </c>
      <c r="D198">
        <f>VALUE(HLOOKUP(D$1,原始数据!$C:$DL,ROW(C198),FALSE))</f>
        <v>1.6554199999999999</v>
      </c>
      <c r="E198">
        <f>VALUE(HLOOKUP(E$1,原始数据!$C:$DL,ROW(D198),FALSE))</f>
        <v>288.68880000000001</v>
      </c>
      <c r="F198">
        <f>VALUE(HLOOKUP(F$1,原始数据!$C:$DL,ROW(E198),FALSE))</f>
        <v>8.3049999999999999E-2</v>
      </c>
      <c r="G198">
        <f>VALUE(HLOOKUP(G$1,原始数据!$C:$DL,ROW(F198),FALSE))</f>
        <v>0</v>
      </c>
      <c r="H198">
        <f>VALUE(HLOOKUP(H$1,原始数据!$C:$DL,ROW(G198),FALSE))</f>
        <v>49</v>
      </c>
      <c r="I198">
        <f>VALUE(HLOOKUP(I$1,原始数据!$C:$DL,ROW(H198),FALSE))</f>
        <v>1</v>
      </c>
      <c r="J198">
        <f>VALUE(HLOOKUP(J$1,原始数据!$C:$DL,ROW(I198),FALSE))</f>
        <v>19</v>
      </c>
      <c r="K198">
        <f>VALUE(HLOOKUP(K$1,原始数据!$C:$DL,ROW(J198),FALSE))</f>
        <v>0.66</v>
      </c>
    </row>
    <row r="199" spans="1:11" x14ac:dyDescent="0.2">
      <c r="A199" s="5">
        <f>VALUE(原始数据!A199)</f>
        <v>44317.208333333336</v>
      </c>
      <c r="B199">
        <f>VALUE(HLOOKUP(B$1,原始数据!$C:$DL,ROW(A199),FALSE))</f>
        <v>9.4135000000000009</v>
      </c>
      <c r="C199">
        <f>VALUE(HLOOKUP(C$1,原始数据!$C:$DL,ROW(B199),FALSE))</f>
        <v>75.289169999999999</v>
      </c>
      <c r="D199">
        <f>VALUE(HLOOKUP(D$1,原始数据!$C:$DL,ROW(C199),FALSE))</f>
        <v>1.59117</v>
      </c>
      <c r="E199">
        <f>VALUE(HLOOKUP(E$1,原始数据!$C:$DL,ROW(D199),FALSE))</f>
        <v>283.42250000000001</v>
      </c>
      <c r="F199">
        <f>VALUE(HLOOKUP(F$1,原始数据!$C:$DL,ROW(E199),FALSE))</f>
        <v>0.16424</v>
      </c>
      <c r="G199">
        <f>VALUE(HLOOKUP(G$1,原始数据!$C:$DL,ROW(F199),FALSE))</f>
        <v>0</v>
      </c>
      <c r="H199">
        <f>VALUE(HLOOKUP(H$1,原始数据!$C:$DL,ROW(G199),FALSE))</f>
        <v>51</v>
      </c>
      <c r="I199">
        <f>VALUE(HLOOKUP(I$1,原始数据!$C:$DL,ROW(H199),FALSE))</f>
        <v>1</v>
      </c>
      <c r="J199">
        <f>VALUE(HLOOKUP(J$1,原始数据!$C:$DL,ROW(I199),FALSE))</f>
        <v>17</v>
      </c>
      <c r="K199">
        <f>VALUE(HLOOKUP(K$1,原始数据!$C:$DL,ROW(J199),FALSE))</f>
        <v>0.7</v>
      </c>
    </row>
    <row r="200" spans="1:11" x14ac:dyDescent="0.2">
      <c r="A200" s="5">
        <f>VALUE(原始数据!A200)</f>
        <v>44317.25</v>
      </c>
      <c r="B200">
        <f>VALUE(HLOOKUP(B$1,原始数据!$C:$DL,ROW(A200),FALSE))</f>
        <v>9.2910000000000004</v>
      </c>
      <c r="C200">
        <f>VALUE(HLOOKUP(C$1,原始数据!$C:$DL,ROW(B200),FALSE))</f>
        <v>75.899330000000006</v>
      </c>
      <c r="D200">
        <f>VALUE(HLOOKUP(D$1,原始数据!$C:$DL,ROW(C200),FALSE))</f>
        <v>1.331</v>
      </c>
      <c r="E200">
        <f>VALUE(HLOOKUP(E$1,原始数据!$C:$DL,ROW(D200),FALSE))</f>
        <v>264.52670000000001</v>
      </c>
      <c r="F200">
        <f>VALUE(HLOOKUP(F$1,原始数据!$C:$DL,ROW(E200),FALSE))</f>
        <v>1.5385</v>
      </c>
      <c r="G200">
        <f>VALUE(HLOOKUP(G$1,原始数据!$C:$DL,ROW(F200),FALSE))</f>
        <v>0.6</v>
      </c>
      <c r="H200">
        <f>VALUE(HLOOKUP(H$1,原始数据!$C:$DL,ROW(G200),FALSE))</f>
        <v>46</v>
      </c>
      <c r="I200">
        <f>VALUE(HLOOKUP(I$1,原始数据!$C:$DL,ROW(H200),FALSE))</f>
        <v>1</v>
      </c>
      <c r="J200">
        <f>VALUE(HLOOKUP(J$1,原始数据!$C:$DL,ROW(I200),FALSE))</f>
        <v>21</v>
      </c>
      <c r="K200">
        <f>VALUE(HLOOKUP(K$1,原始数据!$C:$DL,ROW(J200),FALSE))</f>
        <v>0.72</v>
      </c>
    </row>
    <row r="201" spans="1:11" x14ac:dyDescent="0.2">
      <c r="A201" s="5">
        <f>VALUE(原始数据!A201)</f>
        <v>44317.291666666664</v>
      </c>
      <c r="B201">
        <f>VALUE(HLOOKUP(B$1,原始数据!$C:$DL,ROW(A201),FALSE))</f>
        <v>11.39967</v>
      </c>
      <c r="C201">
        <f>VALUE(HLOOKUP(C$1,原始数据!$C:$DL,ROW(B201),FALSE))</f>
        <v>69.285499999999999</v>
      </c>
      <c r="D201">
        <f>VALUE(HLOOKUP(D$1,原始数据!$C:$DL,ROW(C201),FALSE))</f>
        <v>1.08483</v>
      </c>
      <c r="E201">
        <f>VALUE(HLOOKUP(E$1,原始数据!$C:$DL,ROW(D201),FALSE))</f>
        <v>277.74979999999999</v>
      </c>
      <c r="F201">
        <f>VALUE(HLOOKUP(F$1,原始数据!$C:$DL,ROW(E201),FALSE))</f>
        <v>3.34958</v>
      </c>
      <c r="G201">
        <f>VALUE(HLOOKUP(G$1,原始数据!$C:$DL,ROW(F201),FALSE))</f>
        <v>5.6949199999999998</v>
      </c>
      <c r="H201">
        <f>VALUE(HLOOKUP(H$1,原始数据!$C:$DL,ROW(G201),FALSE))</f>
        <v>54</v>
      </c>
      <c r="I201">
        <f>VALUE(HLOOKUP(I$1,原始数据!$C:$DL,ROW(H201),FALSE))</f>
        <v>3</v>
      </c>
      <c r="J201">
        <f>VALUE(HLOOKUP(J$1,原始数据!$C:$DL,ROW(I201),FALSE))</f>
        <v>23</v>
      </c>
      <c r="K201">
        <f>VALUE(HLOOKUP(K$1,原始数据!$C:$DL,ROW(J201),FALSE))</f>
        <v>0.84</v>
      </c>
    </row>
    <row r="202" spans="1:11" x14ac:dyDescent="0.2">
      <c r="A202" s="5">
        <f>VALUE(原始数据!A202)</f>
        <v>44317.333333333336</v>
      </c>
      <c r="B202">
        <f>VALUE(HLOOKUP(B$1,原始数据!$C:$DL,ROW(A202),FALSE))</f>
        <v>14.041829999999999</v>
      </c>
      <c r="C202">
        <f>VALUE(HLOOKUP(C$1,原始数据!$C:$DL,ROW(B202),FALSE))</f>
        <v>60.863169999999997</v>
      </c>
      <c r="D202">
        <f>VALUE(HLOOKUP(D$1,原始数据!$C:$DL,ROW(C202),FALSE))</f>
        <v>1.50867</v>
      </c>
      <c r="E202">
        <f>VALUE(HLOOKUP(E$1,原始数据!$C:$DL,ROW(D202),FALSE))</f>
        <v>267.82499999999999</v>
      </c>
      <c r="F202">
        <f>VALUE(HLOOKUP(F$1,原始数据!$C:$DL,ROW(E202),FALSE))</f>
        <v>4.9625599999999999</v>
      </c>
      <c r="G202">
        <f>VALUE(HLOOKUP(G$1,原始数据!$C:$DL,ROW(F202),FALSE))</f>
        <v>13.8</v>
      </c>
      <c r="H202">
        <f>VALUE(HLOOKUP(H$1,原始数据!$C:$DL,ROW(G202),FALSE))</f>
        <v>64</v>
      </c>
      <c r="I202">
        <f>VALUE(HLOOKUP(I$1,原始数据!$C:$DL,ROW(H202),FALSE))</f>
        <v>4</v>
      </c>
      <c r="J202">
        <f>VALUE(HLOOKUP(J$1,原始数据!$C:$DL,ROW(I202),FALSE))</f>
        <v>25</v>
      </c>
      <c r="K202">
        <f>VALUE(HLOOKUP(K$1,原始数据!$C:$DL,ROW(J202),FALSE))</f>
        <v>1.07</v>
      </c>
    </row>
    <row r="203" spans="1:11" x14ac:dyDescent="0.2">
      <c r="A203" s="5">
        <f>VALUE(原始数据!A203)</f>
        <v>44317.375</v>
      </c>
      <c r="B203">
        <f>VALUE(HLOOKUP(B$1,原始数据!$C:$DL,ROW(A203),FALSE))</f>
        <v>16.391829999999999</v>
      </c>
      <c r="C203">
        <f>VALUE(HLOOKUP(C$1,原始数据!$C:$DL,ROW(B203),FALSE))</f>
        <v>54.281999999999996</v>
      </c>
      <c r="D203">
        <f>VALUE(HLOOKUP(D$1,原始数据!$C:$DL,ROW(C203),FALSE))</f>
        <v>1.7295</v>
      </c>
      <c r="E203">
        <f>VALUE(HLOOKUP(E$1,原始数据!$C:$DL,ROW(D203),FALSE))</f>
        <v>276.01429999999999</v>
      </c>
      <c r="F203">
        <f>VALUE(HLOOKUP(F$1,原始数据!$C:$DL,ROW(E203),FALSE))</f>
        <v>6.0160799999999997</v>
      </c>
      <c r="G203">
        <f>VALUE(HLOOKUP(G$1,原始数据!$C:$DL,ROW(F203),FALSE))</f>
        <v>22.983049999999999</v>
      </c>
      <c r="H203">
        <f>VALUE(HLOOKUP(H$1,原始数据!$C:$DL,ROW(G203),FALSE))</f>
        <v>73</v>
      </c>
      <c r="I203">
        <f>VALUE(HLOOKUP(I$1,原始数据!$C:$DL,ROW(H203),FALSE))</f>
        <v>4</v>
      </c>
      <c r="J203">
        <f>VALUE(HLOOKUP(J$1,原始数据!$C:$DL,ROW(I203),FALSE))</f>
        <v>25</v>
      </c>
      <c r="K203">
        <f>VALUE(HLOOKUP(K$1,原始数据!$C:$DL,ROW(J203),FALSE))</f>
        <v>0.99</v>
      </c>
    </row>
    <row r="204" spans="1:11" x14ac:dyDescent="0.2">
      <c r="A204" s="5">
        <f>VALUE(原始数据!A204)</f>
        <v>44317.416666666664</v>
      </c>
      <c r="B204">
        <f>VALUE(HLOOKUP(B$1,原始数据!$C:$DL,ROW(A204),FALSE))</f>
        <v>18.95467</v>
      </c>
      <c r="C204">
        <f>VALUE(HLOOKUP(C$1,原始数据!$C:$DL,ROW(B204),FALSE))</f>
        <v>45.897829999999999</v>
      </c>
      <c r="D204">
        <f>VALUE(HLOOKUP(D$1,原始数据!$C:$DL,ROW(C204),FALSE))</f>
        <v>1.92967</v>
      </c>
      <c r="E204">
        <f>VALUE(HLOOKUP(E$1,原始数据!$C:$DL,ROW(D204),FALSE))</f>
        <v>284.8732</v>
      </c>
      <c r="F204">
        <f>VALUE(HLOOKUP(F$1,原始数据!$C:$DL,ROW(E204),FALSE))</f>
        <v>6.5269000000000004</v>
      </c>
      <c r="G204">
        <f>VALUE(HLOOKUP(G$1,原始数据!$C:$DL,ROW(F204),FALSE))</f>
        <v>32.745759999999997</v>
      </c>
      <c r="H204">
        <f>VALUE(HLOOKUP(H$1,原始数据!$C:$DL,ROW(G204),FALSE))</f>
        <v>98</v>
      </c>
      <c r="I204">
        <f>VALUE(HLOOKUP(I$1,原始数据!$C:$DL,ROW(H204),FALSE))</f>
        <v>3</v>
      </c>
      <c r="J204">
        <f>VALUE(HLOOKUP(J$1,原始数据!$C:$DL,ROW(I204),FALSE))</f>
        <v>19</v>
      </c>
      <c r="K204">
        <f>VALUE(HLOOKUP(K$1,原始数据!$C:$DL,ROW(J204),FALSE))</f>
        <v>1.08</v>
      </c>
    </row>
    <row r="205" spans="1:11" x14ac:dyDescent="0.2">
      <c r="A205" s="5">
        <f>VALUE(原始数据!A205)</f>
        <v>44317.458333333336</v>
      </c>
      <c r="B205">
        <f>VALUE(HLOOKUP(B$1,原始数据!$C:$DL,ROW(A205),FALSE))</f>
        <v>20.320329999999998</v>
      </c>
      <c r="C205">
        <f>VALUE(HLOOKUP(C$1,原始数据!$C:$DL,ROW(B205),FALSE))</f>
        <v>35.25217</v>
      </c>
      <c r="D205">
        <f>VALUE(HLOOKUP(D$1,原始数据!$C:$DL,ROW(C205),FALSE))</f>
        <v>2.4775</v>
      </c>
      <c r="E205">
        <f>VALUE(HLOOKUP(E$1,原始数据!$C:$DL,ROW(D205),FALSE))</f>
        <v>269.83019999999999</v>
      </c>
      <c r="F205">
        <f>VALUE(HLOOKUP(F$1,原始数据!$C:$DL,ROW(E205),FALSE))</f>
        <v>6.85168</v>
      </c>
      <c r="G205">
        <f>VALUE(HLOOKUP(G$1,原始数据!$C:$DL,ROW(F205),FALSE))</f>
        <v>40.44068</v>
      </c>
      <c r="H205">
        <f>VALUE(HLOOKUP(H$1,原始数据!$C:$DL,ROW(G205),FALSE))</f>
        <v>112</v>
      </c>
      <c r="I205">
        <f>VALUE(HLOOKUP(I$1,原始数据!$C:$DL,ROW(H205),FALSE))</f>
        <v>2</v>
      </c>
      <c r="J205">
        <f>VALUE(HLOOKUP(J$1,原始数据!$C:$DL,ROW(I205),FALSE))</f>
        <v>11</v>
      </c>
      <c r="K205">
        <f>VALUE(HLOOKUP(K$1,原始数据!$C:$DL,ROW(J205),FALSE))</f>
        <v>0.92</v>
      </c>
    </row>
    <row r="206" spans="1:11" x14ac:dyDescent="0.2">
      <c r="A206" s="5">
        <f>VALUE(原始数据!A206)</f>
        <v>44317.5</v>
      </c>
      <c r="B206">
        <f>VALUE(HLOOKUP(B$1,原始数据!$C:$DL,ROW(A206),FALSE))</f>
        <v>20.82283</v>
      </c>
      <c r="C206">
        <f>VALUE(HLOOKUP(C$1,原始数据!$C:$DL,ROW(B206),FALSE))</f>
        <v>28.656669999999998</v>
      </c>
      <c r="D206">
        <f>VALUE(HLOOKUP(D$1,原始数据!$C:$DL,ROW(C206),FALSE))</f>
        <v>3.3461699999999999</v>
      </c>
      <c r="E206">
        <f>VALUE(HLOOKUP(E$1,原始数据!$C:$DL,ROW(D206),FALSE))</f>
        <v>272.62130000000002</v>
      </c>
      <c r="F206">
        <f>VALUE(HLOOKUP(F$1,原始数据!$C:$DL,ROW(E206),FALSE))</f>
        <v>6.8600399999999997</v>
      </c>
      <c r="G206">
        <f>VALUE(HLOOKUP(G$1,原始数据!$C:$DL,ROW(F206),FALSE))</f>
        <v>45.101700000000001</v>
      </c>
      <c r="H206">
        <f>VALUE(HLOOKUP(H$1,原始数据!$C:$DL,ROW(G206),FALSE))</f>
        <v>115</v>
      </c>
      <c r="I206">
        <f>VALUE(HLOOKUP(I$1,原始数据!$C:$DL,ROW(H206),FALSE))</f>
        <v>2</v>
      </c>
      <c r="J206">
        <f>VALUE(HLOOKUP(J$1,原始数据!$C:$DL,ROW(I206),FALSE))</f>
        <v>7</v>
      </c>
      <c r="K206">
        <f>VALUE(HLOOKUP(K$1,原始数据!$C:$DL,ROW(J206),FALSE))</f>
        <v>0.71</v>
      </c>
    </row>
    <row r="207" spans="1:11" x14ac:dyDescent="0.2">
      <c r="A207" s="5">
        <f>VALUE(原始数据!A207)</f>
        <v>44317.541666666664</v>
      </c>
      <c r="B207">
        <f>VALUE(HLOOKUP(B$1,原始数据!$C:$DL,ROW(A207),FALSE))</f>
        <v>21.412710000000001</v>
      </c>
      <c r="C207">
        <f>VALUE(HLOOKUP(C$1,原始数据!$C:$DL,ROW(B207),FALSE))</f>
        <v>27.040510000000001</v>
      </c>
      <c r="D207">
        <f>VALUE(HLOOKUP(D$1,原始数据!$C:$DL,ROW(C207),FALSE))</f>
        <v>3.21271</v>
      </c>
      <c r="E207">
        <f>VALUE(HLOOKUP(E$1,原始数据!$C:$DL,ROW(D207),FALSE))</f>
        <v>271.45069999999998</v>
      </c>
      <c r="F207">
        <f>VALUE(HLOOKUP(F$1,原始数据!$C:$DL,ROW(E207),FALSE))</f>
        <v>6.8261399999999997</v>
      </c>
      <c r="G207">
        <f>VALUE(HLOOKUP(G$1,原始数据!$C:$DL,ROW(F207),FALSE))</f>
        <v>45.423729999999999</v>
      </c>
      <c r="H207">
        <f>VALUE(HLOOKUP(H$1,原始数据!$C:$DL,ROW(G207),FALSE))</f>
        <v>128</v>
      </c>
      <c r="I207">
        <f>VALUE(HLOOKUP(I$1,原始数据!$C:$DL,ROW(H207),FALSE))</f>
        <v>2</v>
      </c>
      <c r="J207">
        <f>VALUE(HLOOKUP(J$1,原始数据!$C:$DL,ROW(I207),FALSE))</f>
        <v>5</v>
      </c>
      <c r="K207">
        <f>VALUE(HLOOKUP(K$1,原始数据!$C:$DL,ROW(J207),FALSE))</f>
        <v>0.77</v>
      </c>
    </row>
    <row r="208" spans="1:11" x14ac:dyDescent="0.2">
      <c r="A208" s="5">
        <f>VALUE(原始数据!A208)</f>
        <v>44317.583333333336</v>
      </c>
      <c r="B208">
        <f>VALUE(HLOOKUP(B$1,原始数据!$C:$DL,ROW(A208),FALSE))</f>
        <v>22.277000000000001</v>
      </c>
      <c r="C208">
        <f>VALUE(HLOOKUP(C$1,原始数据!$C:$DL,ROW(B208),FALSE))</f>
        <v>22.713830000000002</v>
      </c>
      <c r="D208">
        <f>VALUE(HLOOKUP(D$1,原始数据!$C:$DL,ROW(C208),FALSE))</f>
        <v>2.6760000000000002</v>
      </c>
      <c r="E208">
        <f>VALUE(HLOOKUP(E$1,原始数据!$C:$DL,ROW(D208),FALSE))</f>
        <v>195.9648</v>
      </c>
      <c r="F208">
        <f>VALUE(HLOOKUP(F$1,原始数据!$C:$DL,ROW(E208),FALSE))</f>
        <v>6.5411599999999996</v>
      </c>
      <c r="G208">
        <f>VALUE(HLOOKUP(G$1,原始数据!$C:$DL,ROW(F208),FALSE))</f>
        <v>43.389830000000003</v>
      </c>
      <c r="H208">
        <f>VALUE(HLOOKUP(H$1,原始数据!$C:$DL,ROW(G208),FALSE))</f>
        <v>131</v>
      </c>
      <c r="I208">
        <f>VALUE(HLOOKUP(I$1,原始数据!$C:$DL,ROW(H208),FALSE))</f>
        <v>1</v>
      </c>
      <c r="J208">
        <f>VALUE(HLOOKUP(J$1,原始数据!$C:$DL,ROW(I208),FALSE))</f>
        <v>5</v>
      </c>
      <c r="K208">
        <f>VALUE(HLOOKUP(K$1,原始数据!$C:$DL,ROW(J208),FALSE))</f>
        <v>0.83</v>
      </c>
    </row>
    <row r="209" spans="1:11" x14ac:dyDescent="0.2">
      <c r="A209" s="5">
        <f>VALUE(原始数据!A209)</f>
        <v>44317.625</v>
      </c>
      <c r="B209">
        <f>VALUE(HLOOKUP(B$1,原始数据!$C:$DL,ROW(A209),FALSE))</f>
        <v>23.17633</v>
      </c>
      <c r="C209">
        <f>VALUE(HLOOKUP(C$1,原始数据!$C:$DL,ROW(B209),FALSE))</f>
        <v>19.17933</v>
      </c>
      <c r="D209">
        <f>VALUE(HLOOKUP(D$1,原始数据!$C:$DL,ROW(C209),FALSE))</f>
        <v>2.63</v>
      </c>
      <c r="E209">
        <f>VALUE(HLOOKUP(E$1,原始数据!$C:$DL,ROW(D209),FALSE))</f>
        <v>217.96549999999999</v>
      </c>
      <c r="F209">
        <f>VALUE(HLOOKUP(F$1,原始数据!$C:$DL,ROW(E209),FALSE))</f>
        <v>5.77217</v>
      </c>
      <c r="G209">
        <f>VALUE(HLOOKUP(G$1,原始数据!$C:$DL,ROW(F209),FALSE))</f>
        <v>37.466670000000001</v>
      </c>
      <c r="H209">
        <f>VALUE(HLOOKUP(H$1,原始数据!$C:$DL,ROW(G209),FALSE))</f>
        <v>131</v>
      </c>
      <c r="I209">
        <f>VALUE(HLOOKUP(I$1,原始数据!$C:$DL,ROW(H209),FALSE))</f>
        <v>1</v>
      </c>
      <c r="J209">
        <f>VALUE(HLOOKUP(J$1,原始数据!$C:$DL,ROW(I209),FALSE))</f>
        <v>4</v>
      </c>
      <c r="K209">
        <f>VALUE(HLOOKUP(K$1,原始数据!$C:$DL,ROW(J209),FALSE))</f>
        <v>0.7</v>
      </c>
    </row>
    <row r="210" spans="1:11" x14ac:dyDescent="0.2">
      <c r="A210" s="5">
        <f>VALUE(原始数据!A210)</f>
        <v>44317.666666666664</v>
      </c>
      <c r="B210">
        <f>VALUE(HLOOKUP(B$1,原始数据!$C:$DL,ROW(A210),FALSE))</f>
        <v>23.849170000000001</v>
      </c>
      <c r="C210">
        <f>VALUE(HLOOKUP(C$1,原始数据!$C:$DL,ROW(B210),FALSE))</f>
        <v>18.352830000000001</v>
      </c>
      <c r="D210">
        <f>VALUE(HLOOKUP(D$1,原始数据!$C:$DL,ROW(C210),FALSE))</f>
        <v>2.4468299999999998</v>
      </c>
      <c r="E210">
        <f>VALUE(HLOOKUP(E$1,原始数据!$C:$DL,ROW(D210),FALSE))</f>
        <v>225.77170000000001</v>
      </c>
      <c r="F210">
        <f>VALUE(HLOOKUP(F$1,原始数据!$C:$DL,ROW(E210),FALSE))</f>
        <v>4.4109600000000002</v>
      </c>
      <c r="G210">
        <f>VALUE(HLOOKUP(G$1,原始数据!$C:$DL,ROW(F210),FALSE))</f>
        <v>28.616669999999999</v>
      </c>
      <c r="H210">
        <f>VALUE(HLOOKUP(H$1,原始数据!$C:$DL,ROW(G210),FALSE))</f>
        <v>134</v>
      </c>
      <c r="I210">
        <f>VALUE(HLOOKUP(I$1,原始数据!$C:$DL,ROW(H210),FALSE))</f>
        <v>1</v>
      </c>
      <c r="J210">
        <f>VALUE(HLOOKUP(J$1,原始数据!$C:$DL,ROW(I210),FALSE))</f>
        <v>4</v>
      </c>
      <c r="K210">
        <f>VALUE(HLOOKUP(K$1,原始数据!$C:$DL,ROW(J210),FALSE))</f>
        <v>0.7</v>
      </c>
    </row>
    <row r="211" spans="1:11" x14ac:dyDescent="0.2">
      <c r="A211" s="5">
        <f>VALUE(原始数据!A211)</f>
        <v>44317.708333333336</v>
      </c>
      <c r="B211">
        <f>VALUE(HLOOKUP(B$1,原始数据!$C:$DL,ROW(A211),FALSE))</f>
        <v>24.04917</v>
      </c>
      <c r="C211">
        <f>VALUE(HLOOKUP(C$1,原始数据!$C:$DL,ROW(B211),FALSE))</f>
        <v>18.593830000000001</v>
      </c>
      <c r="D211">
        <f>VALUE(HLOOKUP(D$1,原始数据!$C:$DL,ROW(C211),FALSE))</f>
        <v>2.0019999999999998</v>
      </c>
      <c r="E211">
        <f>VALUE(HLOOKUP(E$1,原始数据!$C:$DL,ROW(D211),FALSE))</f>
        <v>132.96950000000001</v>
      </c>
      <c r="F211">
        <f>VALUE(HLOOKUP(F$1,原始数据!$C:$DL,ROW(E211),FALSE))</f>
        <v>2.4717600000000002</v>
      </c>
      <c r="G211">
        <f>VALUE(HLOOKUP(G$1,原始数据!$C:$DL,ROW(F211),FALSE))</f>
        <v>18.542369999999998</v>
      </c>
      <c r="H211">
        <f>VALUE(HLOOKUP(H$1,原始数据!$C:$DL,ROW(G211),FALSE))</f>
        <v>135</v>
      </c>
      <c r="I211">
        <f>VALUE(HLOOKUP(I$1,原始数据!$C:$DL,ROW(H211),FALSE))</f>
        <v>1</v>
      </c>
      <c r="J211">
        <f>VALUE(HLOOKUP(J$1,原始数据!$C:$DL,ROW(I211),FALSE))</f>
        <v>5</v>
      </c>
      <c r="K211">
        <f>VALUE(HLOOKUP(K$1,原始数据!$C:$DL,ROW(J211),FALSE))</f>
        <v>0.71</v>
      </c>
    </row>
    <row r="212" spans="1:11" x14ac:dyDescent="0.2">
      <c r="A212" s="5">
        <f>VALUE(原始数据!A212)</f>
        <v>44317.75</v>
      </c>
      <c r="B212">
        <f>VALUE(HLOOKUP(B$1,原始数据!$C:$DL,ROW(A212),FALSE))</f>
        <v>22.721499999999999</v>
      </c>
      <c r="C212">
        <f>VALUE(HLOOKUP(C$1,原始数据!$C:$DL,ROW(B212),FALSE))</f>
        <v>19.888500000000001</v>
      </c>
      <c r="D212">
        <f>VALUE(HLOOKUP(D$1,原始数据!$C:$DL,ROW(C212),FALSE))</f>
        <v>2.1221700000000001</v>
      </c>
      <c r="E212">
        <f>VALUE(HLOOKUP(E$1,原始数据!$C:$DL,ROW(D212),FALSE))</f>
        <v>102.3618</v>
      </c>
      <c r="F212">
        <f>VALUE(HLOOKUP(F$1,原始数据!$C:$DL,ROW(E212),FALSE))</f>
        <v>0.5907</v>
      </c>
      <c r="G212">
        <f>VALUE(HLOOKUP(G$1,原始数据!$C:$DL,ROW(F212),FALSE))</f>
        <v>8.7627100000000002</v>
      </c>
      <c r="H212">
        <f>VALUE(HLOOKUP(H$1,原始数据!$C:$DL,ROW(G212),FALSE))</f>
        <v>132</v>
      </c>
      <c r="I212">
        <f>VALUE(HLOOKUP(I$1,原始数据!$C:$DL,ROW(H212),FALSE))</f>
        <v>1</v>
      </c>
      <c r="J212">
        <f>VALUE(HLOOKUP(J$1,原始数据!$C:$DL,ROW(I212),FALSE))</f>
        <v>6</v>
      </c>
      <c r="K212">
        <f>VALUE(HLOOKUP(K$1,原始数据!$C:$DL,ROW(J212),FALSE))</f>
        <v>0.7</v>
      </c>
    </row>
    <row r="213" spans="1:11" x14ac:dyDescent="0.2">
      <c r="A213" s="5">
        <f>VALUE(原始数据!A213)</f>
        <v>44317.791666666664</v>
      </c>
      <c r="B213">
        <f>VALUE(HLOOKUP(B$1,原始数据!$C:$DL,ROW(A213),FALSE))</f>
        <v>20.612829999999999</v>
      </c>
      <c r="C213">
        <f>VALUE(HLOOKUP(C$1,原始数据!$C:$DL,ROW(B213),FALSE))</f>
        <v>18.722169999999998</v>
      </c>
      <c r="D213">
        <f>VALUE(HLOOKUP(D$1,原始数据!$C:$DL,ROW(C213),FALSE))</f>
        <v>3.5108299999999999</v>
      </c>
      <c r="E213">
        <f>VALUE(HLOOKUP(E$1,原始数据!$C:$DL,ROW(D213),FALSE))</f>
        <v>62.314830000000001</v>
      </c>
      <c r="F213">
        <f>VALUE(HLOOKUP(F$1,原始数据!$C:$DL,ROW(E213),FALSE))</f>
        <v>5.262E-2</v>
      </c>
      <c r="G213">
        <f>VALUE(HLOOKUP(G$1,原始数据!$C:$DL,ROW(F213),FALSE))</f>
        <v>2.0847500000000001</v>
      </c>
      <c r="H213">
        <f>VALUE(HLOOKUP(H$1,原始数据!$C:$DL,ROW(G213),FALSE))</f>
        <v>118</v>
      </c>
      <c r="I213">
        <f>VALUE(HLOOKUP(I$1,原始数据!$C:$DL,ROW(H213),FALSE))</f>
        <v>1</v>
      </c>
      <c r="J213">
        <f>VALUE(HLOOKUP(J$1,原始数据!$C:$DL,ROW(I213),FALSE))</f>
        <v>6</v>
      </c>
      <c r="K213">
        <f>VALUE(HLOOKUP(K$1,原始数据!$C:$DL,ROW(J213),FALSE))</f>
        <v>0.65</v>
      </c>
    </row>
    <row r="214" spans="1:11" x14ac:dyDescent="0.2">
      <c r="A214" s="5">
        <f>VALUE(原始数据!A214)</f>
        <v>44317.833333333336</v>
      </c>
      <c r="B214">
        <f>VALUE(HLOOKUP(B$1,原始数据!$C:$DL,ROW(A214),FALSE))</f>
        <v>19.012</v>
      </c>
      <c r="C214">
        <f>VALUE(HLOOKUP(C$1,原始数据!$C:$DL,ROW(B214),FALSE))</f>
        <v>20.23133</v>
      </c>
      <c r="D214">
        <f>VALUE(HLOOKUP(D$1,原始数据!$C:$DL,ROW(C214),FALSE))</f>
        <v>2.5343300000000002</v>
      </c>
      <c r="E214">
        <f>VALUE(HLOOKUP(E$1,原始数据!$C:$DL,ROW(D214),FALSE))</f>
        <v>54.436</v>
      </c>
      <c r="F214">
        <f>VALUE(HLOOKUP(F$1,原始数据!$C:$DL,ROW(E214),FALSE))</f>
        <v>6.9870000000000002E-2</v>
      </c>
      <c r="G214">
        <f>VALUE(HLOOKUP(G$1,原始数据!$C:$DL,ROW(F214),FALSE))</f>
        <v>0</v>
      </c>
      <c r="H214">
        <f>VALUE(HLOOKUP(H$1,原始数据!$C:$DL,ROW(G214),FALSE))</f>
        <v>104</v>
      </c>
      <c r="I214">
        <f>VALUE(HLOOKUP(I$1,原始数据!$C:$DL,ROW(H214),FALSE))</f>
        <v>1</v>
      </c>
      <c r="J214">
        <f>VALUE(HLOOKUP(J$1,原始数据!$C:$DL,ROW(I214),FALSE))</f>
        <v>9</v>
      </c>
      <c r="K214">
        <f>VALUE(HLOOKUP(K$1,原始数据!$C:$DL,ROW(J214),FALSE))</f>
        <v>0.59</v>
      </c>
    </row>
    <row r="215" spans="1:11" x14ac:dyDescent="0.2">
      <c r="A215" s="5">
        <f>VALUE(原始数据!A215)</f>
        <v>44317.875</v>
      </c>
      <c r="B215">
        <f>VALUE(HLOOKUP(B$1,原始数据!$C:$DL,ROW(A215),FALSE))</f>
        <v>17.866669999999999</v>
      </c>
      <c r="C215">
        <f>VALUE(HLOOKUP(C$1,原始数据!$C:$DL,ROW(B215),FALSE))</f>
        <v>22.58117</v>
      </c>
      <c r="D215">
        <f>VALUE(HLOOKUP(D$1,原始数据!$C:$DL,ROW(C215),FALSE))</f>
        <v>2.7090000000000001</v>
      </c>
      <c r="E215">
        <f>VALUE(HLOOKUP(E$1,原始数据!$C:$DL,ROW(D215),FALSE))</f>
        <v>53.435830000000003</v>
      </c>
      <c r="F215">
        <f>VALUE(HLOOKUP(F$1,原始数据!$C:$DL,ROW(E215),FALSE))</f>
        <v>7.4840000000000004E-2</v>
      </c>
      <c r="G215">
        <f>VALUE(HLOOKUP(G$1,原始数据!$C:$DL,ROW(F215),FALSE))</f>
        <v>0</v>
      </c>
      <c r="H215">
        <f>VALUE(HLOOKUP(H$1,原始数据!$C:$DL,ROW(G215),FALSE))</f>
        <v>85</v>
      </c>
      <c r="I215">
        <f>VALUE(HLOOKUP(I$1,原始数据!$C:$DL,ROW(H215),FALSE))</f>
        <v>1</v>
      </c>
      <c r="J215">
        <f>VALUE(HLOOKUP(J$1,原始数据!$C:$DL,ROW(I215),FALSE))</f>
        <v>13</v>
      </c>
      <c r="K215">
        <f>VALUE(HLOOKUP(K$1,原始数据!$C:$DL,ROW(J215),FALSE))</f>
        <v>0.55000000000000004</v>
      </c>
    </row>
    <row r="216" spans="1:11" x14ac:dyDescent="0.2">
      <c r="A216" s="5">
        <f>VALUE(原始数据!A216)</f>
        <v>44317.916666666664</v>
      </c>
      <c r="B216">
        <f>VALUE(HLOOKUP(B$1,原始数据!$C:$DL,ROW(A216),FALSE))</f>
        <v>15.474170000000001</v>
      </c>
      <c r="C216">
        <f>VALUE(HLOOKUP(C$1,原始数据!$C:$DL,ROW(B216),FALSE))</f>
        <v>34.829830000000001</v>
      </c>
      <c r="D216">
        <f>VALUE(HLOOKUP(D$1,原始数据!$C:$DL,ROW(C216),FALSE))</f>
        <v>2.6523300000000001</v>
      </c>
      <c r="E216">
        <f>VALUE(HLOOKUP(E$1,原始数据!$C:$DL,ROW(D216),FALSE))</f>
        <v>59.034170000000003</v>
      </c>
      <c r="F216">
        <f>VALUE(HLOOKUP(F$1,原始数据!$C:$DL,ROW(E216),FALSE))</f>
        <v>7.3400000000000007E-2</v>
      </c>
      <c r="G216">
        <f>VALUE(HLOOKUP(G$1,原始数据!$C:$DL,ROW(F216),FALSE))</f>
        <v>0</v>
      </c>
      <c r="H216">
        <f>VALUE(HLOOKUP(H$1,原始数据!$C:$DL,ROW(G216),FALSE))</f>
        <v>80</v>
      </c>
      <c r="I216">
        <f>VALUE(HLOOKUP(I$1,原始数据!$C:$DL,ROW(H216),FALSE))</f>
        <v>1</v>
      </c>
      <c r="J216">
        <f>VALUE(HLOOKUP(J$1,原始数据!$C:$DL,ROW(I216),FALSE))</f>
        <v>15</v>
      </c>
      <c r="K216">
        <f>VALUE(HLOOKUP(K$1,原始数据!$C:$DL,ROW(J216),FALSE))</f>
        <v>0.56999999999999995</v>
      </c>
    </row>
    <row r="217" spans="1:11" x14ac:dyDescent="0.2">
      <c r="A217" s="5">
        <f>VALUE(原始数据!A217)</f>
        <v>44317.958333333336</v>
      </c>
      <c r="B217">
        <f>VALUE(HLOOKUP(B$1,原始数据!$C:$DL,ROW(A217),FALSE))</f>
        <v>13.86233</v>
      </c>
      <c r="C217">
        <f>VALUE(HLOOKUP(C$1,原始数据!$C:$DL,ROW(B217),FALSE))</f>
        <v>42.521329999999999</v>
      </c>
      <c r="D217">
        <f>VALUE(HLOOKUP(D$1,原始数据!$C:$DL,ROW(C217),FALSE))</f>
        <v>2.31833</v>
      </c>
      <c r="E217">
        <f>VALUE(HLOOKUP(E$1,原始数据!$C:$DL,ROW(D217),FALSE))</f>
        <v>56.247329999999998</v>
      </c>
      <c r="F217">
        <f>VALUE(HLOOKUP(F$1,原始数据!$C:$DL,ROW(E217),FALSE))</f>
        <v>7.6579999999999995E-2</v>
      </c>
      <c r="G217">
        <f>VALUE(HLOOKUP(G$1,原始数据!$C:$DL,ROW(F217),FALSE))</f>
        <v>0</v>
      </c>
      <c r="H217">
        <f>VALUE(HLOOKUP(H$1,原始数据!$C:$DL,ROW(G217),FALSE))</f>
        <v>80</v>
      </c>
      <c r="I217">
        <f>VALUE(HLOOKUP(I$1,原始数据!$C:$DL,ROW(H217),FALSE))</f>
        <v>1</v>
      </c>
      <c r="J217">
        <f>VALUE(HLOOKUP(J$1,原始数据!$C:$DL,ROW(I217),FALSE))</f>
        <v>14</v>
      </c>
      <c r="K217">
        <f>VALUE(HLOOKUP(K$1,原始数据!$C:$DL,ROW(J217),FALSE))</f>
        <v>0.6</v>
      </c>
    </row>
    <row r="218" spans="1:11" x14ac:dyDescent="0.2">
      <c r="A218" s="5">
        <f>VALUE(原始数据!A218)</f>
        <v>44318</v>
      </c>
      <c r="B218">
        <f>VALUE(HLOOKUP(B$1,原始数据!$C:$DL,ROW(A218),FALSE))</f>
        <v>12.771699999999999</v>
      </c>
      <c r="C218">
        <f>VALUE(HLOOKUP(C$1,原始数据!$C:$DL,ROW(B218),FALSE))</f>
        <v>47.66254</v>
      </c>
      <c r="D218">
        <f>VALUE(HLOOKUP(D$1,原始数据!$C:$DL,ROW(C218),FALSE))</f>
        <v>2.2108500000000002</v>
      </c>
      <c r="E218">
        <f>VALUE(HLOOKUP(E$1,原始数据!$C:$DL,ROW(D218),FALSE))</f>
        <v>59.064239999999998</v>
      </c>
      <c r="F218">
        <f>VALUE(HLOOKUP(F$1,原始数据!$C:$DL,ROW(E218),FALSE))</f>
        <v>7.7840000000000006E-2</v>
      </c>
      <c r="G218">
        <f>VALUE(HLOOKUP(G$1,原始数据!$C:$DL,ROW(F218),FALSE))</f>
        <v>0</v>
      </c>
      <c r="H218">
        <f>VALUE(HLOOKUP(H$1,原始数据!$C:$DL,ROW(G218),FALSE))</f>
        <v>71</v>
      </c>
      <c r="I218">
        <f>VALUE(HLOOKUP(I$1,原始数据!$C:$DL,ROW(H218),FALSE))</f>
        <v>1</v>
      </c>
      <c r="J218">
        <f>VALUE(HLOOKUP(J$1,原始数据!$C:$DL,ROW(I218),FALSE))</f>
        <v>17</v>
      </c>
      <c r="K218">
        <f>VALUE(HLOOKUP(K$1,原始数据!$C:$DL,ROW(J218),FALSE))</f>
        <v>0.62</v>
      </c>
    </row>
    <row r="219" spans="1:11" x14ac:dyDescent="0.2">
      <c r="A219" s="5">
        <f>VALUE(原始数据!A219)</f>
        <v>44318.041666666664</v>
      </c>
      <c r="B219">
        <f>VALUE(HLOOKUP(B$1,原始数据!$C:$DL,ROW(A219),FALSE))</f>
        <v>11.894640000000001</v>
      </c>
      <c r="C219">
        <f>VALUE(HLOOKUP(C$1,原始数据!$C:$DL,ROW(B219),FALSE))</f>
        <v>51.505540000000003</v>
      </c>
      <c r="D219">
        <f>VALUE(HLOOKUP(D$1,原始数据!$C:$DL,ROW(C219),FALSE))</f>
        <v>1.23</v>
      </c>
      <c r="E219">
        <f>VALUE(HLOOKUP(E$1,原始数据!$C:$DL,ROW(D219),FALSE))</f>
        <v>70.789280000000005</v>
      </c>
      <c r="F219">
        <f>VALUE(HLOOKUP(F$1,原始数据!$C:$DL,ROW(E219),FALSE))</f>
        <v>8.0600000000000005E-2</v>
      </c>
      <c r="G219">
        <f>VALUE(HLOOKUP(G$1,原始数据!$C:$DL,ROW(F219),FALSE))</f>
        <v>0</v>
      </c>
      <c r="H219">
        <f>VALUE(HLOOKUP(H$1,原始数据!$C:$DL,ROW(G219),FALSE))</f>
        <v>66</v>
      </c>
      <c r="I219">
        <f>VALUE(HLOOKUP(I$1,原始数据!$C:$DL,ROW(H219),FALSE))</f>
        <v>1</v>
      </c>
      <c r="J219">
        <f>VALUE(HLOOKUP(J$1,原始数据!$C:$DL,ROW(I219),FALSE))</f>
        <v>19</v>
      </c>
      <c r="K219">
        <f>VALUE(HLOOKUP(K$1,原始数据!$C:$DL,ROW(J219),FALSE))</f>
        <v>0.67</v>
      </c>
    </row>
    <row r="220" spans="1:11" x14ac:dyDescent="0.2">
      <c r="A220" s="5">
        <f>VALUE(原始数据!A220)</f>
        <v>44318.083333333336</v>
      </c>
      <c r="B220">
        <f>VALUE(HLOOKUP(B$1,原始数据!$C:$DL,ROW(A220),FALSE))</f>
        <v>11.2675</v>
      </c>
      <c r="C220">
        <f>VALUE(HLOOKUP(C$1,原始数据!$C:$DL,ROW(B220),FALSE))</f>
        <v>53.624670000000002</v>
      </c>
      <c r="D220">
        <f>VALUE(HLOOKUP(D$1,原始数据!$C:$DL,ROW(C220),FALSE))</f>
        <v>0.71199999999999997</v>
      </c>
      <c r="E220">
        <f>VALUE(HLOOKUP(E$1,原始数据!$C:$DL,ROW(D220),FALSE))</f>
        <v>107.6558</v>
      </c>
      <c r="F220">
        <f>VALUE(HLOOKUP(F$1,原始数据!$C:$DL,ROW(E220),FALSE))</f>
        <v>8.0589999999999995E-2</v>
      </c>
      <c r="G220">
        <f>VALUE(HLOOKUP(G$1,原始数据!$C:$DL,ROW(F220),FALSE))</f>
        <v>0</v>
      </c>
      <c r="H220">
        <f>VALUE(HLOOKUP(H$1,原始数据!$C:$DL,ROW(G220),FALSE))</f>
        <v>60</v>
      </c>
      <c r="I220">
        <f>VALUE(HLOOKUP(I$1,原始数据!$C:$DL,ROW(H220),FALSE))</f>
        <v>1</v>
      </c>
      <c r="J220">
        <f>VALUE(HLOOKUP(J$1,原始数据!$C:$DL,ROW(I220),FALSE))</f>
        <v>20</v>
      </c>
      <c r="K220">
        <f>VALUE(HLOOKUP(K$1,原始数据!$C:$DL,ROW(J220),FALSE))</f>
        <v>0.68</v>
      </c>
    </row>
    <row r="221" spans="1:11" x14ac:dyDescent="0.2">
      <c r="A221" s="5">
        <f>VALUE(原始数据!A221)</f>
        <v>44318.125</v>
      </c>
      <c r="B221">
        <f>VALUE(HLOOKUP(B$1,原始数据!$C:$DL,ROW(A221),FALSE))</f>
        <v>10.309329999999999</v>
      </c>
      <c r="C221">
        <f>VALUE(HLOOKUP(C$1,原始数据!$C:$DL,ROW(B221),FALSE))</f>
        <v>58.81617</v>
      </c>
      <c r="D221">
        <f>VALUE(HLOOKUP(D$1,原始数据!$C:$DL,ROW(C221),FALSE))</f>
        <v>0.63983000000000001</v>
      </c>
      <c r="E221">
        <f>VALUE(HLOOKUP(E$1,原始数据!$C:$DL,ROW(D221),FALSE))</f>
        <v>165.9675</v>
      </c>
      <c r="F221">
        <f>VALUE(HLOOKUP(F$1,原始数据!$C:$DL,ROW(E221),FALSE))</f>
        <v>8.2089999999999996E-2</v>
      </c>
      <c r="G221">
        <f>VALUE(HLOOKUP(G$1,原始数据!$C:$DL,ROW(F221),FALSE))</f>
        <v>0</v>
      </c>
      <c r="H221">
        <f>VALUE(HLOOKUP(H$1,原始数据!$C:$DL,ROW(G221),FALSE))</f>
        <v>44</v>
      </c>
      <c r="I221">
        <f>VALUE(HLOOKUP(I$1,原始数据!$C:$DL,ROW(H221),FALSE))</f>
        <v>1</v>
      </c>
      <c r="J221">
        <f>VALUE(HLOOKUP(J$1,原始数据!$C:$DL,ROW(I221),FALSE))</f>
        <v>27</v>
      </c>
      <c r="K221">
        <f>VALUE(HLOOKUP(K$1,原始数据!$C:$DL,ROW(J221),FALSE))</f>
        <v>0.67</v>
      </c>
    </row>
    <row r="222" spans="1:11" x14ac:dyDescent="0.2">
      <c r="A222" s="5">
        <f>VALUE(原始数据!A222)</f>
        <v>44318.166666666664</v>
      </c>
      <c r="B222">
        <f>VALUE(HLOOKUP(B$1,原始数据!$C:$DL,ROW(A222),FALSE))</f>
        <v>9.9651700000000005</v>
      </c>
      <c r="C222">
        <f>VALUE(HLOOKUP(C$1,原始数据!$C:$DL,ROW(B222),FALSE))</f>
        <v>62.77467</v>
      </c>
      <c r="D222">
        <f>VALUE(HLOOKUP(D$1,原始数据!$C:$DL,ROW(C222),FALSE))</f>
        <v>1.16683</v>
      </c>
      <c r="E222">
        <f>VALUE(HLOOKUP(E$1,原始数据!$C:$DL,ROW(D222),FALSE))</f>
        <v>269.66469999999998</v>
      </c>
      <c r="F222">
        <f>VALUE(HLOOKUP(F$1,原始数据!$C:$DL,ROW(E222),FALSE))</f>
        <v>8.3099999999999993E-2</v>
      </c>
      <c r="G222">
        <f>VALUE(HLOOKUP(G$1,原始数据!$C:$DL,ROW(F222),FALSE))</f>
        <v>0</v>
      </c>
      <c r="H222">
        <f>VALUE(HLOOKUP(H$1,原始数据!$C:$DL,ROW(G222),FALSE))</f>
        <v>9</v>
      </c>
      <c r="I222">
        <f>VALUE(HLOOKUP(I$1,原始数据!$C:$DL,ROW(H222),FALSE))</f>
        <v>8</v>
      </c>
      <c r="J222">
        <f>VALUE(HLOOKUP(J$1,原始数据!$C:$DL,ROW(I222),FALSE))</f>
        <v>48</v>
      </c>
      <c r="K222">
        <f>VALUE(HLOOKUP(K$1,原始数据!$C:$DL,ROW(J222),FALSE))</f>
        <v>0.62</v>
      </c>
    </row>
    <row r="223" spans="1:11" x14ac:dyDescent="0.2">
      <c r="A223" s="5">
        <f>VALUE(原始数据!A223)</f>
        <v>44318.208333333336</v>
      </c>
      <c r="B223">
        <f>VALUE(HLOOKUP(B$1,原始数据!$C:$DL,ROW(A223),FALSE))</f>
        <v>9.1334999999999997</v>
      </c>
      <c r="C223">
        <f>VALUE(HLOOKUP(C$1,原始数据!$C:$DL,ROW(B223),FALSE))</f>
        <v>66.070999999999998</v>
      </c>
      <c r="D223">
        <f>VALUE(HLOOKUP(D$1,原始数据!$C:$DL,ROW(C223),FALSE))</f>
        <v>1.08833</v>
      </c>
      <c r="E223">
        <f>VALUE(HLOOKUP(E$1,原始数据!$C:$DL,ROW(D223),FALSE))</f>
        <v>245.61519999999999</v>
      </c>
      <c r="F223">
        <f>VALUE(HLOOKUP(F$1,原始数据!$C:$DL,ROW(E223),FALSE))</f>
        <v>0.16641</v>
      </c>
      <c r="G223">
        <f>VALUE(HLOOKUP(G$1,原始数据!$C:$DL,ROW(F223),FALSE))</f>
        <v>0</v>
      </c>
      <c r="H223">
        <f>VALUE(HLOOKUP(H$1,原始数据!$C:$DL,ROW(G223),FALSE))</f>
        <v>11</v>
      </c>
      <c r="I223">
        <f>VALUE(HLOOKUP(I$1,原始数据!$C:$DL,ROW(H223),FALSE))</f>
        <v>6</v>
      </c>
      <c r="J223">
        <f>VALUE(HLOOKUP(J$1,原始数据!$C:$DL,ROW(I223),FALSE))</f>
        <v>48</v>
      </c>
      <c r="K223">
        <f>VALUE(HLOOKUP(K$1,原始数据!$C:$DL,ROW(J223),FALSE))</f>
        <v>0.61</v>
      </c>
    </row>
    <row r="224" spans="1:11" x14ac:dyDescent="0.2">
      <c r="A224" s="5">
        <f>VALUE(原始数据!A224)</f>
        <v>44318.25</v>
      </c>
      <c r="B224">
        <f>VALUE(HLOOKUP(B$1,原始数据!$C:$DL,ROW(A224),FALSE))</f>
        <v>9.0685000000000002</v>
      </c>
      <c r="C224">
        <f>VALUE(HLOOKUP(C$1,原始数据!$C:$DL,ROW(B224),FALSE))</f>
        <v>65.03</v>
      </c>
      <c r="D224">
        <f>VALUE(HLOOKUP(D$1,原始数据!$C:$DL,ROW(C224),FALSE))</f>
        <v>0.67383000000000004</v>
      </c>
      <c r="E224">
        <f>VALUE(HLOOKUP(E$1,原始数据!$C:$DL,ROW(D224),FALSE))</f>
        <v>249.45179999999999</v>
      </c>
      <c r="F224">
        <f>VALUE(HLOOKUP(F$1,原始数据!$C:$DL,ROW(E224),FALSE))</f>
        <v>1.56508</v>
      </c>
      <c r="G224">
        <f>VALUE(HLOOKUP(G$1,原始数据!$C:$DL,ROW(F224),FALSE))</f>
        <v>0.63332999999999995</v>
      </c>
      <c r="H224">
        <f>VALUE(HLOOKUP(H$1,原始数据!$C:$DL,ROW(G224),FALSE))</f>
        <v>18</v>
      </c>
      <c r="I224">
        <f>VALUE(HLOOKUP(I$1,原始数据!$C:$DL,ROW(H224),FALSE))</f>
        <v>4</v>
      </c>
      <c r="J224">
        <f>VALUE(HLOOKUP(J$1,原始数据!$C:$DL,ROW(I224),FALSE))</f>
        <v>42</v>
      </c>
      <c r="K224">
        <f>VALUE(HLOOKUP(K$1,原始数据!$C:$DL,ROW(J224),FALSE))</f>
        <v>0.6</v>
      </c>
    </row>
    <row r="225" spans="1:11" x14ac:dyDescent="0.2">
      <c r="A225" s="5">
        <f>VALUE(原始数据!A225)</f>
        <v>44318.291666666664</v>
      </c>
      <c r="B225">
        <f>VALUE(HLOOKUP(B$1,原始数据!$C:$DL,ROW(A225),FALSE))</f>
        <v>11.03542</v>
      </c>
      <c r="C225">
        <f>VALUE(HLOOKUP(C$1,原始数据!$C:$DL,ROW(B225),FALSE))</f>
        <v>57.347290000000001</v>
      </c>
      <c r="D225">
        <f>VALUE(HLOOKUP(D$1,原始数据!$C:$DL,ROW(C225),FALSE))</f>
        <v>1.27661</v>
      </c>
      <c r="E225">
        <f>VALUE(HLOOKUP(E$1,原始数据!$C:$DL,ROW(D225),FALSE))</f>
        <v>260.33080000000001</v>
      </c>
      <c r="F225">
        <f>VALUE(HLOOKUP(F$1,原始数据!$C:$DL,ROW(E225),FALSE))</f>
        <v>3.6571699999999998</v>
      </c>
      <c r="G225">
        <f>VALUE(HLOOKUP(G$1,原始数据!$C:$DL,ROW(F225),FALSE))</f>
        <v>5.8166700000000002</v>
      </c>
      <c r="H225">
        <f>VALUE(HLOOKUP(H$1,原始数据!$C:$DL,ROW(G225),FALSE))</f>
        <v>38</v>
      </c>
      <c r="I225">
        <f>VALUE(HLOOKUP(I$1,原始数据!$C:$DL,ROW(H225),FALSE))</f>
        <v>5</v>
      </c>
      <c r="J225">
        <f>VALUE(HLOOKUP(J$1,原始数据!$C:$DL,ROW(I225),FALSE))</f>
        <v>30</v>
      </c>
      <c r="K225">
        <f>VALUE(HLOOKUP(K$1,原始数据!$C:$DL,ROW(J225),FALSE))</f>
        <v>0.62</v>
      </c>
    </row>
    <row r="226" spans="1:11" x14ac:dyDescent="0.2">
      <c r="A226" s="5">
        <f>VALUE(原始数据!A226)</f>
        <v>44318.333333333336</v>
      </c>
      <c r="B226">
        <f>VALUE(HLOOKUP(B$1,原始数据!$C:$DL,ROW(A226),FALSE))</f>
        <v>13.664070000000001</v>
      </c>
      <c r="C226">
        <f>VALUE(HLOOKUP(C$1,原始数据!$C:$DL,ROW(B226),FALSE))</f>
        <v>49.618810000000003</v>
      </c>
      <c r="D226">
        <f>VALUE(HLOOKUP(D$1,原始数据!$C:$DL,ROW(C226),FALSE))</f>
        <v>1.1554199999999999</v>
      </c>
      <c r="E226">
        <f>VALUE(HLOOKUP(E$1,原始数据!$C:$DL,ROW(D226),FALSE))</f>
        <v>251.92150000000001</v>
      </c>
      <c r="F226">
        <f>VALUE(HLOOKUP(F$1,原始数据!$C:$DL,ROW(E226),FALSE))</f>
        <v>5.12852</v>
      </c>
      <c r="G226">
        <f>VALUE(HLOOKUP(G$1,原始数据!$C:$DL,ROW(F226),FALSE))</f>
        <v>14.65</v>
      </c>
      <c r="H226">
        <f>VALUE(HLOOKUP(H$1,原始数据!$C:$DL,ROW(G226),FALSE))</f>
        <v>52</v>
      </c>
      <c r="I226">
        <f>VALUE(HLOOKUP(I$1,原始数据!$C:$DL,ROW(H226),FALSE))</f>
        <v>5</v>
      </c>
      <c r="J226">
        <f>VALUE(HLOOKUP(J$1,原始数据!$C:$DL,ROW(I226),FALSE))</f>
        <v>23</v>
      </c>
      <c r="K226">
        <f>VALUE(HLOOKUP(K$1,原始数据!$C:$DL,ROW(J226),FALSE))</f>
        <v>0.71</v>
      </c>
    </row>
    <row r="227" spans="1:11" x14ac:dyDescent="0.2">
      <c r="A227" s="5">
        <f>VALUE(原始数据!A227)</f>
        <v>44318.375</v>
      </c>
      <c r="B227">
        <f>VALUE(HLOOKUP(B$1,原始数据!$C:$DL,ROW(A227),FALSE))</f>
        <v>17.54617</v>
      </c>
      <c r="C227">
        <f>VALUE(HLOOKUP(C$1,原始数据!$C:$DL,ROW(B227),FALSE))</f>
        <v>33.369500000000002</v>
      </c>
      <c r="D227">
        <f>VALUE(HLOOKUP(D$1,原始数据!$C:$DL,ROW(C227),FALSE))</f>
        <v>0.85499999999999998</v>
      </c>
      <c r="E227">
        <f>VALUE(HLOOKUP(E$1,原始数据!$C:$DL,ROW(D227),FALSE))</f>
        <v>225.34119999999999</v>
      </c>
      <c r="F227">
        <f>VALUE(HLOOKUP(F$1,原始数据!$C:$DL,ROW(E227),FALSE))</f>
        <v>6.0836899999999998</v>
      </c>
      <c r="G227">
        <f>VALUE(HLOOKUP(G$1,原始数据!$C:$DL,ROW(F227),FALSE))</f>
        <v>24.15</v>
      </c>
      <c r="H227">
        <f>VALUE(HLOOKUP(H$1,原始数据!$C:$DL,ROW(G227),FALSE))</f>
        <v>71</v>
      </c>
      <c r="I227">
        <f>VALUE(HLOOKUP(I$1,原始数据!$C:$DL,ROW(H227),FALSE))</f>
        <v>4</v>
      </c>
      <c r="J227">
        <f>VALUE(HLOOKUP(J$1,原始数据!$C:$DL,ROW(I227),FALSE))</f>
        <v>16</v>
      </c>
      <c r="K227">
        <f>VALUE(HLOOKUP(K$1,原始数据!$C:$DL,ROW(J227),FALSE))</f>
        <v>0.67</v>
      </c>
    </row>
    <row r="228" spans="1:11" x14ac:dyDescent="0.2">
      <c r="A228" s="5">
        <f>VALUE(原始数据!A228)</f>
        <v>44318.416666666664</v>
      </c>
      <c r="B228">
        <f>VALUE(HLOOKUP(B$1,原始数据!$C:$DL,ROW(A228),FALSE))</f>
        <v>18.406829999999999</v>
      </c>
      <c r="C228">
        <f>VALUE(HLOOKUP(C$1,原始数据!$C:$DL,ROW(B228),FALSE))</f>
        <v>27.08117</v>
      </c>
      <c r="D228">
        <f>VALUE(HLOOKUP(D$1,原始数据!$C:$DL,ROW(C228),FALSE))</f>
        <v>1.3578300000000001</v>
      </c>
      <c r="E228">
        <f>VALUE(HLOOKUP(E$1,原始数据!$C:$DL,ROW(D228),FALSE))</f>
        <v>205.75899999999999</v>
      </c>
      <c r="F228">
        <f>VALUE(HLOOKUP(F$1,原始数据!$C:$DL,ROW(E228),FALSE))</f>
        <v>6.4771599999999996</v>
      </c>
      <c r="G228">
        <f>VALUE(HLOOKUP(G$1,原始数据!$C:$DL,ROW(F228),FALSE))</f>
        <v>33.566670000000002</v>
      </c>
      <c r="H228">
        <f>VALUE(HLOOKUP(H$1,原始数据!$C:$DL,ROW(G228),FALSE))</f>
        <v>77</v>
      </c>
      <c r="I228">
        <f>VALUE(HLOOKUP(I$1,原始数据!$C:$DL,ROW(H228),FALSE))</f>
        <v>3</v>
      </c>
      <c r="J228">
        <f>VALUE(HLOOKUP(J$1,原始数据!$C:$DL,ROW(I228),FALSE))</f>
        <v>12</v>
      </c>
      <c r="K228">
        <f>VALUE(HLOOKUP(K$1,原始数据!$C:$DL,ROW(J228),FALSE))</f>
        <v>0.51</v>
      </c>
    </row>
    <row r="229" spans="1:11" x14ac:dyDescent="0.2">
      <c r="A229" s="5">
        <f>VALUE(原始数据!A229)</f>
        <v>44318.458333333336</v>
      </c>
      <c r="B229">
        <f>VALUE(HLOOKUP(B$1,原始数据!$C:$DL,ROW(A229),FALSE))</f>
        <v>19.105</v>
      </c>
      <c r="C229">
        <f>VALUE(HLOOKUP(C$1,原始数据!$C:$DL,ROW(B229),FALSE))</f>
        <v>24.006170000000001</v>
      </c>
      <c r="D229">
        <f>VALUE(HLOOKUP(D$1,原始数据!$C:$DL,ROW(C229),FALSE))</f>
        <v>1.3556699999999999</v>
      </c>
      <c r="E229">
        <f>VALUE(HLOOKUP(E$1,原始数据!$C:$DL,ROW(D229),FALSE))</f>
        <v>197.68950000000001</v>
      </c>
      <c r="F229">
        <f>VALUE(HLOOKUP(F$1,原始数据!$C:$DL,ROW(E229),FALSE))</f>
        <v>6.7990599999999999</v>
      </c>
      <c r="G229">
        <f>VALUE(HLOOKUP(G$1,原始数据!$C:$DL,ROW(F229),FALSE))</f>
        <v>40.266669999999998</v>
      </c>
      <c r="H229">
        <f>VALUE(HLOOKUP(H$1,原始数据!$C:$DL,ROW(G229),FALSE))</f>
        <v>90</v>
      </c>
      <c r="I229">
        <f>VALUE(HLOOKUP(I$1,原始数据!$C:$DL,ROW(H229),FALSE))</f>
        <v>2</v>
      </c>
      <c r="J229">
        <f>VALUE(HLOOKUP(J$1,原始数据!$C:$DL,ROW(I229),FALSE))</f>
        <v>7</v>
      </c>
      <c r="K229">
        <f>VALUE(HLOOKUP(K$1,原始数据!$C:$DL,ROW(J229),FALSE))</f>
        <v>0.5</v>
      </c>
    </row>
    <row r="230" spans="1:11" x14ac:dyDescent="0.2">
      <c r="A230" s="5">
        <f>VALUE(原始数据!A230)</f>
        <v>44318.5</v>
      </c>
      <c r="B230">
        <f>VALUE(HLOOKUP(B$1,原始数据!$C:$DL,ROW(A230),FALSE))</f>
        <v>20.22617</v>
      </c>
      <c r="C230">
        <f>VALUE(HLOOKUP(C$1,原始数据!$C:$DL,ROW(B230),FALSE))</f>
        <v>23.689830000000001</v>
      </c>
      <c r="D230">
        <f>VALUE(HLOOKUP(D$1,原始数据!$C:$DL,ROW(C230),FALSE))</f>
        <v>1.4806699999999999</v>
      </c>
      <c r="E230">
        <f>VALUE(HLOOKUP(E$1,原始数据!$C:$DL,ROW(D230),FALSE))</f>
        <v>209.9957</v>
      </c>
      <c r="F230">
        <f>VALUE(HLOOKUP(F$1,原始数据!$C:$DL,ROW(E230),FALSE))</f>
        <v>6.7368699999999997</v>
      </c>
      <c r="G230">
        <f>VALUE(HLOOKUP(G$1,原始数据!$C:$DL,ROW(F230),FALSE))</f>
        <v>43.95</v>
      </c>
      <c r="H230">
        <f>VALUE(HLOOKUP(H$1,原始数据!$C:$DL,ROW(G230),FALSE))</f>
        <v>98</v>
      </c>
      <c r="I230">
        <f>VALUE(HLOOKUP(I$1,原始数据!$C:$DL,ROW(H230),FALSE))</f>
        <v>2</v>
      </c>
      <c r="J230">
        <f>VALUE(HLOOKUP(J$1,原始数据!$C:$DL,ROW(I230),FALSE))</f>
        <v>6</v>
      </c>
      <c r="K230">
        <f>VALUE(HLOOKUP(K$1,原始数据!$C:$DL,ROW(J230),FALSE))</f>
        <v>0.56999999999999995</v>
      </c>
    </row>
    <row r="231" spans="1:11" x14ac:dyDescent="0.2">
      <c r="A231" s="5">
        <f>VALUE(原始数据!A231)</f>
        <v>44318.541666666664</v>
      </c>
      <c r="B231">
        <f>VALUE(HLOOKUP(B$1,原始数据!$C:$DL,ROW(A231),FALSE))</f>
        <v>20.69933</v>
      </c>
      <c r="C231">
        <f>VALUE(HLOOKUP(C$1,原始数据!$C:$DL,ROW(B231),FALSE))</f>
        <v>22.989830000000001</v>
      </c>
      <c r="D231">
        <f>VALUE(HLOOKUP(D$1,原始数据!$C:$DL,ROW(C231),FALSE))</f>
        <v>1.4990000000000001</v>
      </c>
      <c r="E231">
        <f>VALUE(HLOOKUP(E$1,原始数据!$C:$DL,ROW(D231),FALSE))</f>
        <v>208.1395</v>
      </c>
      <c r="F231">
        <f>VALUE(HLOOKUP(F$1,原始数据!$C:$DL,ROW(E231),FALSE))</f>
        <v>6.81724</v>
      </c>
      <c r="G231">
        <f>VALUE(HLOOKUP(G$1,原始数据!$C:$DL,ROW(F231),FALSE))</f>
        <v>43.576270000000001</v>
      </c>
      <c r="H231">
        <f>VALUE(HLOOKUP(H$1,原始数据!$C:$DL,ROW(G231),FALSE))</f>
        <v>108</v>
      </c>
      <c r="I231">
        <f>VALUE(HLOOKUP(I$1,原始数据!$C:$DL,ROW(H231),FALSE))</f>
        <v>1</v>
      </c>
      <c r="J231">
        <f>VALUE(HLOOKUP(J$1,原始数据!$C:$DL,ROW(I231),FALSE))</f>
        <v>6</v>
      </c>
      <c r="K231">
        <f>VALUE(HLOOKUP(K$1,原始数据!$C:$DL,ROW(J231),FALSE))</f>
        <v>0.67</v>
      </c>
    </row>
    <row r="232" spans="1:11" x14ac:dyDescent="0.2">
      <c r="A232" s="5">
        <f>VALUE(原始数据!A232)</f>
        <v>44318.583333333336</v>
      </c>
      <c r="B232">
        <f>VALUE(HLOOKUP(B$1,原始数据!$C:$DL,ROW(A232),FALSE))</f>
        <v>21.031169999999999</v>
      </c>
      <c r="C232">
        <f>VALUE(HLOOKUP(C$1,原始数据!$C:$DL,ROW(B232),FALSE))</f>
        <v>22.434670000000001</v>
      </c>
      <c r="D232">
        <f>VALUE(HLOOKUP(D$1,原始数据!$C:$DL,ROW(C232),FALSE))</f>
        <v>1.9178299999999999</v>
      </c>
      <c r="E232">
        <f>VALUE(HLOOKUP(E$1,原始数据!$C:$DL,ROW(D232),FALSE))</f>
        <v>220.76320000000001</v>
      </c>
      <c r="F232">
        <f>VALUE(HLOOKUP(F$1,原始数据!$C:$DL,ROW(E232),FALSE))</f>
        <v>6.3122600000000002</v>
      </c>
      <c r="G232">
        <f>VALUE(HLOOKUP(G$1,原始数据!$C:$DL,ROW(F232),FALSE))</f>
        <v>42.423729999999999</v>
      </c>
      <c r="H232">
        <f>VALUE(HLOOKUP(H$1,原始数据!$C:$DL,ROW(G232),FALSE))</f>
        <v>114</v>
      </c>
      <c r="I232">
        <f>VALUE(HLOOKUP(I$1,原始数据!$C:$DL,ROW(H232),FALSE))</f>
        <v>1</v>
      </c>
      <c r="J232">
        <f>VALUE(HLOOKUP(J$1,原始数据!$C:$DL,ROW(I232),FALSE))</f>
        <v>5</v>
      </c>
      <c r="K232">
        <f>VALUE(HLOOKUP(K$1,原始数据!$C:$DL,ROW(J232),FALSE))</f>
        <v>0.72</v>
      </c>
    </row>
    <row r="233" spans="1:11" x14ac:dyDescent="0.2">
      <c r="A233" s="5">
        <f>VALUE(原始数据!A233)</f>
        <v>44318.625</v>
      </c>
      <c r="B233">
        <f>VALUE(HLOOKUP(B$1,原始数据!$C:$DL,ROW(A233),FALSE))</f>
        <v>21.3415</v>
      </c>
      <c r="C233">
        <f>VALUE(HLOOKUP(C$1,原始数据!$C:$DL,ROW(B233),FALSE))</f>
        <v>23.209669999999999</v>
      </c>
      <c r="D233">
        <f>VALUE(HLOOKUP(D$1,原始数据!$C:$DL,ROW(C233),FALSE))</f>
        <v>2.0351699999999999</v>
      </c>
      <c r="E233">
        <f>VALUE(HLOOKUP(E$1,原始数据!$C:$DL,ROW(D233),FALSE))</f>
        <v>198.79499999999999</v>
      </c>
      <c r="F233">
        <f>VALUE(HLOOKUP(F$1,原始数据!$C:$DL,ROW(E233),FALSE))</f>
        <v>4.7224700000000004</v>
      </c>
      <c r="G233">
        <f>VALUE(HLOOKUP(G$1,原始数据!$C:$DL,ROW(F233),FALSE))</f>
        <v>35.677970000000002</v>
      </c>
      <c r="H233">
        <f>VALUE(HLOOKUP(H$1,原始数据!$C:$DL,ROW(G233),FALSE))</f>
        <v>118</v>
      </c>
      <c r="I233">
        <f>VALUE(HLOOKUP(I$1,原始数据!$C:$DL,ROW(H233),FALSE))</f>
        <v>1</v>
      </c>
      <c r="J233">
        <f>VALUE(HLOOKUP(J$1,原始数据!$C:$DL,ROW(I233),FALSE))</f>
        <v>6</v>
      </c>
      <c r="K233">
        <f>VALUE(HLOOKUP(K$1,原始数据!$C:$DL,ROW(J233),FALSE))</f>
        <v>0.78</v>
      </c>
    </row>
    <row r="234" spans="1:11" x14ac:dyDescent="0.2">
      <c r="A234" s="5">
        <f>VALUE(原始数据!A234)</f>
        <v>44318.666666666664</v>
      </c>
      <c r="B234">
        <f>VALUE(HLOOKUP(B$1,原始数据!$C:$DL,ROW(A234),FALSE))</f>
        <v>21.341170000000002</v>
      </c>
      <c r="C234">
        <f>VALUE(HLOOKUP(C$1,原始数据!$C:$DL,ROW(B234),FALSE))</f>
        <v>23.34817</v>
      </c>
      <c r="D234">
        <f>VALUE(HLOOKUP(D$1,原始数据!$C:$DL,ROW(C234),FALSE))</f>
        <v>1.9835</v>
      </c>
      <c r="E234">
        <f>VALUE(HLOOKUP(E$1,原始数据!$C:$DL,ROW(D234),FALSE))</f>
        <v>214.01779999999999</v>
      </c>
      <c r="F234">
        <f>VALUE(HLOOKUP(F$1,原始数据!$C:$DL,ROW(E234),FALSE))</f>
        <v>2.9186899999999998</v>
      </c>
      <c r="G234">
        <f>VALUE(HLOOKUP(G$1,原始数据!$C:$DL,ROW(F234),FALSE))</f>
        <v>23.864409999999999</v>
      </c>
      <c r="H234">
        <f>VALUE(HLOOKUP(H$1,原始数据!$C:$DL,ROW(G234),FALSE))</f>
        <v>122</v>
      </c>
      <c r="I234">
        <f>VALUE(HLOOKUP(I$1,原始数据!$C:$DL,ROW(H234),FALSE))</f>
        <v>1</v>
      </c>
      <c r="J234">
        <f>VALUE(HLOOKUP(J$1,原始数据!$C:$DL,ROW(I234),FALSE))</f>
        <v>6</v>
      </c>
      <c r="K234">
        <f>VALUE(HLOOKUP(K$1,原始数据!$C:$DL,ROW(J234),FALSE))</f>
        <v>0.84</v>
      </c>
    </row>
    <row r="235" spans="1:11" x14ac:dyDescent="0.2">
      <c r="A235" s="5">
        <f>VALUE(原始数据!A235)</f>
        <v>44318.708333333336</v>
      </c>
      <c r="B235">
        <f>VALUE(HLOOKUP(B$1,原始数据!$C:$DL,ROW(A235),FALSE))</f>
        <v>20.795829999999999</v>
      </c>
      <c r="C235">
        <f>VALUE(HLOOKUP(C$1,原始数据!$C:$DL,ROW(B235),FALSE))</f>
        <v>25.617999999999999</v>
      </c>
      <c r="D235">
        <f>VALUE(HLOOKUP(D$1,原始数据!$C:$DL,ROW(C235),FALSE))</f>
        <v>1.5813299999999999</v>
      </c>
      <c r="E235">
        <f>VALUE(HLOOKUP(E$1,原始数据!$C:$DL,ROW(D235),FALSE))</f>
        <v>190.10380000000001</v>
      </c>
      <c r="F235">
        <f>VALUE(HLOOKUP(F$1,原始数据!$C:$DL,ROW(E235),FALSE))</f>
        <v>1.3186100000000001</v>
      </c>
      <c r="G235">
        <f>VALUE(HLOOKUP(G$1,原始数据!$C:$DL,ROW(F235),FALSE))</f>
        <v>13.966670000000001</v>
      </c>
      <c r="H235">
        <f>VALUE(HLOOKUP(H$1,原始数据!$C:$DL,ROW(G235),FALSE))</f>
        <v>121</v>
      </c>
      <c r="I235">
        <f>VALUE(HLOOKUP(I$1,原始数据!$C:$DL,ROW(H235),FALSE))</f>
        <v>1</v>
      </c>
      <c r="J235">
        <f>VALUE(HLOOKUP(J$1,原始数据!$C:$DL,ROW(I235),FALSE))</f>
        <v>7</v>
      </c>
      <c r="K235">
        <f>VALUE(HLOOKUP(K$1,原始数据!$C:$DL,ROW(J235),FALSE))</f>
        <v>0.83</v>
      </c>
    </row>
    <row r="236" spans="1:11" x14ac:dyDescent="0.2">
      <c r="A236" s="5">
        <f>VALUE(原始数据!A236)</f>
        <v>44318.75</v>
      </c>
      <c r="B236">
        <f>VALUE(HLOOKUP(B$1,原始数据!$C:$DL,ROW(A236),FALSE))</f>
        <v>19.989000000000001</v>
      </c>
      <c r="C236">
        <f>VALUE(HLOOKUP(C$1,原始数据!$C:$DL,ROW(B236),FALSE))</f>
        <v>27.748169999999998</v>
      </c>
      <c r="D236">
        <f>VALUE(HLOOKUP(D$1,原始数据!$C:$DL,ROW(C236),FALSE))</f>
        <v>1.22367</v>
      </c>
      <c r="E236">
        <f>VALUE(HLOOKUP(E$1,原始数据!$C:$DL,ROW(D236),FALSE))</f>
        <v>198.2567</v>
      </c>
      <c r="F236">
        <f>VALUE(HLOOKUP(F$1,原始数据!$C:$DL,ROW(E236),FALSE))</f>
        <v>0.32367000000000001</v>
      </c>
      <c r="G236">
        <f>VALUE(HLOOKUP(G$1,原始数据!$C:$DL,ROW(F236),FALSE))</f>
        <v>6.5254200000000004</v>
      </c>
      <c r="H236">
        <f>VALUE(HLOOKUP(H$1,原始数据!$C:$DL,ROW(G236),FALSE))</f>
        <v>117</v>
      </c>
      <c r="I236">
        <f>VALUE(HLOOKUP(I$1,原始数据!$C:$DL,ROW(H236),FALSE))</f>
        <v>1</v>
      </c>
      <c r="J236">
        <f>VALUE(HLOOKUP(J$1,原始数据!$C:$DL,ROW(I236),FALSE))</f>
        <v>10</v>
      </c>
      <c r="K236">
        <f>VALUE(HLOOKUP(K$1,原始数据!$C:$DL,ROW(J236),FALSE))</f>
        <v>0.85</v>
      </c>
    </row>
    <row r="237" spans="1:11" x14ac:dyDescent="0.2">
      <c r="A237" s="5">
        <f>VALUE(原始数据!A237)</f>
        <v>44318.791666666664</v>
      </c>
      <c r="B237">
        <f>VALUE(HLOOKUP(B$1,原始数据!$C:$DL,ROW(A237),FALSE))</f>
        <v>18.9635</v>
      </c>
      <c r="C237">
        <f>VALUE(HLOOKUP(C$1,原始数据!$C:$DL,ROW(B237),FALSE))</f>
        <v>31.016999999999999</v>
      </c>
      <c r="D237">
        <f>VALUE(HLOOKUP(D$1,原始数据!$C:$DL,ROW(C237),FALSE))</f>
        <v>1.20567</v>
      </c>
      <c r="E237">
        <f>VALUE(HLOOKUP(E$1,原始数据!$C:$DL,ROW(D237),FALSE))</f>
        <v>185.10929999999999</v>
      </c>
      <c r="F237">
        <f>VALUE(HLOOKUP(F$1,原始数据!$C:$DL,ROW(E237),FALSE))</f>
        <v>5.7829999999999999E-2</v>
      </c>
      <c r="G237">
        <f>VALUE(HLOOKUP(G$1,原始数据!$C:$DL,ROW(F237),FALSE))</f>
        <v>1.48333</v>
      </c>
      <c r="H237">
        <f>VALUE(HLOOKUP(H$1,原始数据!$C:$DL,ROW(G237),FALSE))</f>
        <v>112</v>
      </c>
      <c r="I237">
        <f>VALUE(HLOOKUP(I$1,原始数据!$C:$DL,ROW(H237),FALSE))</f>
        <v>1</v>
      </c>
      <c r="J237">
        <f>VALUE(HLOOKUP(J$1,原始数据!$C:$DL,ROW(I237),FALSE))</f>
        <v>11</v>
      </c>
      <c r="K237">
        <f>VALUE(HLOOKUP(K$1,原始数据!$C:$DL,ROW(J237),FALSE))</f>
        <v>0.92</v>
      </c>
    </row>
    <row r="238" spans="1:11" x14ac:dyDescent="0.2">
      <c r="A238" s="5">
        <f>VALUE(原始数据!A238)</f>
        <v>44318.833333333336</v>
      </c>
      <c r="B238">
        <f>VALUE(HLOOKUP(B$1,原始数据!$C:$DL,ROW(A238),FALSE))</f>
        <v>17.966170000000002</v>
      </c>
      <c r="C238">
        <f>VALUE(HLOOKUP(C$1,原始数据!$C:$DL,ROW(B238),FALSE))</f>
        <v>32.43533</v>
      </c>
      <c r="D238">
        <f>VALUE(HLOOKUP(D$1,原始数据!$C:$DL,ROW(C238),FALSE))</f>
        <v>1.1315</v>
      </c>
      <c r="E238">
        <f>VALUE(HLOOKUP(E$1,原始数据!$C:$DL,ROW(D238),FALSE))</f>
        <v>182.9598</v>
      </c>
      <c r="F238">
        <f>VALUE(HLOOKUP(F$1,原始数据!$C:$DL,ROW(E238),FALSE))</f>
        <v>7.0699999999999999E-2</v>
      </c>
      <c r="G238">
        <f>VALUE(HLOOKUP(G$1,原始数据!$C:$DL,ROW(F238),FALSE))</f>
        <v>0</v>
      </c>
      <c r="H238">
        <f>VALUE(HLOOKUP(H$1,原始数据!$C:$DL,ROW(G238),FALSE))</f>
        <v>104</v>
      </c>
      <c r="I238">
        <f>VALUE(HLOOKUP(I$1,原始数据!$C:$DL,ROW(H238),FALSE))</f>
        <v>1</v>
      </c>
      <c r="J238">
        <f>VALUE(HLOOKUP(J$1,原始数据!$C:$DL,ROW(I238),FALSE))</f>
        <v>11</v>
      </c>
      <c r="K238">
        <f>VALUE(HLOOKUP(K$1,原始数据!$C:$DL,ROW(J238),FALSE))</f>
        <v>0.78</v>
      </c>
    </row>
    <row r="239" spans="1:11" x14ac:dyDescent="0.2">
      <c r="A239" s="5">
        <f>VALUE(原始数据!A239)</f>
        <v>44318.875</v>
      </c>
      <c r="B239">
        <f>VALUE(HLOOKUP(B$1,原始数据!$C:$DL,ROW(A239),FALSE))</f>
        <v>17.152999999999999</v>
      </c>
      <c r="C239">
        <f>VALUE(HLOOKUP(C$1,原始数据!$C:$DL,ROW(B239),FALSE))</f>
        <v>35.271000000000001</v>
      </c>
      <c r="D239">
        <f>VALUE(HLOOKUP(D$1,原始数据!$C:$DL,ROW(C239),FALSE))</f>
        <v>0.98867000000000005</v>
      </c>
      <c r="E239">
        <f>VALUE(HLOOKUP(E$1,原始数据!$C:$DL,ROW(D239),FALSE))</f>
        <v>202.9075</v>
      </c>
      <c r="F239">
        <f>VALUE(HLOOKUP(F$1,原始数据!$C:$DL,ROW(E239),FALSE))</f>
        <v>7.2370000000000004E-2</v>
      </c>
      <c r="G239">
        <f>VALUE(HLOOKUP(G$1,原始数据!$C:$DL,ROW(F239),FALSE))</f>
        <v>0</v>
      </c>
      <c r="H239">
        <f>VALUE(HLOOKUP(H$1,原始数据!$C:$DL,ROW(G239),FALSE))</f>
        <v>92</v>
      </c>
      <c r="I239">
        <f>VALUE(HLOOKUP(I$1,原始数据!$C:$DL,ROW(H239),FALSE))</f>
        <v>1</v>
      </c>
      <c r="J239">
        <f>VALUE(HLOOKUP(J$1,原始数据!$C:$DL,ROW(I239),FALSE))</f>
        <v>13</v>
      </c>
      <c r="K239">
        <f>VALUE(HLOOKUP(K$1,原始数据!$C:$DL,ROW(J239),FALSE))</f>
        <v>0.68</v>
      </c>
    </row>
    <row r="240" spans="1:11" x14ac:dyDescent="0.2">
      <c r="A240" s="5">
        <f>VALUE(原始数据!A240)</f>
        <v>44318.916666666664</v>
      </c>
      <c r="B240">
        <f>VALUE(HLOOKUP(B$1,原始数据!$C:$DL,ROW(A240),FALSE))</f>
        <v>16.6065</v>
      </c>
      <c r="C240">
        <f>VALUE(HLOOKUP(C$1,原始数据!$C:$DL,ROW(B240),FALSE))</f>
        <v>38.910499999999999</v>
      </c>
      <c r="D240">
        <f>VALUE(HLOOKUP(D$1,原始数据!$C:$DL,ROW(C240),FALSE))</f>
        <v>1.42717</v>
      </c>
      <c r="E240">
        <f>VALUE(HLOOKUP(E$1,原始数据!$C:$DL,ROW(D240),FALSE))</f>
        <v>194.33320000000001</v>
      </c>
      <c r="F240">
        <f>VALUE(HLOOKUP(F$1,原始数据!$C:$DL,ROW(E240),FALSE))</f>
        <v>7.238E-2</v>
      </c>
      <c r="G240">
        <f>VALUE(HLOOKUP(G$1,原始数据!$C:$DL,ROW(F240),FALSE))</f>
        <v>0</v>
      </c>
      <c r="H240">
        <f>VALUE(HLOOKUP(H$1,原始数据!$C:$DL,ROW(G240),FALSE))</f>
        <v>84</v>
      </c>
      <c r="I240">
        <f>VALUE(HLOOKUP(I$1,原始数据!$C:$DL,ROW(H240),FALSE))</f>
        <v>1</v>
      </c>
      <c r="J240">
        <f>VALUE(HLOOKUP(J$1,原始数据!$C:$DL,ROW(I240),FALSE))</f>
        <v>15</v>
      </c>
      <c r="K240">
        <f>VALUE(HLOOKUP(K$1,原始数据!$C:$DL,ROW(J240),FALSE))</f>
        <v>0.66</v>
      </c>
    </row>
    <row r="241" spans="1:11" x14ac:dyDescent="0.2">
      <c r="A241" s="5">
        <f>VALUE(原始数据!A241)</f>
        <v>44318.958333333336</v>
      </c>
      <c r="B241">
        <f>VALUE(HLOOKUP(B$1,原始数据!$C:$DL,ROW(A241),FALSE))</f>
        <v>16.006329999999998</v>
      </c>
      <c r="C241">
        <f>VALUE(HLOOKUP(C$1,原始数据!$C:$DL,ROW(B241),FALSE))</f>
        <v>42.534829999999999</v>
      </c>
      <c r="D241">
        <f>VALUE(HLOOKUP(D$1,原始数据!$C:$DL,ROW(C241),FALSE))</f>
        <v>1.6623300000000001</v>
      </c>
      <c r="E241">
        <f>VALUE(HLOOKUP(E$1,原始数据!$C:$DL,ROW(D241),FALSE))</f>
        <v>178.7663</v>
      </c>
      <c r="F241">
        <f>VALUE(HLOOKUP(F$1,原始数据!$C:$DL,ROW(E241),FALSE))</f>
        <v>7.3669999999999999E-2</v>
      </c>
      <c r="G241">
        <f>VALUE(HLOOKUP(G$1,原始数据!$C:$DL,ROW(F241),FALSE))</f>
        <v>0</v>
      </c>
      <c r="H241">
        <f>VALUE(HLOOKUP(H$1,原始数据!$C:$DL,ROW(G241),FALSE))</f>
        <v>77</v>
      </c>
      <c r="I241">
        <f>VALUE(HLOOKUP(I$1,原始数据!$C:$DL,ROW(H241),FALSE))</f>
        <v>1</v>
      </c>
      <c r="J241">
        <f>VALUE(HLOOKUP(J$1,原始数据!$C:$DL,ROW(I241),FALSE))</f>
        <v>15</v>
      </c>
      <c r="K241">
        <f>VALUE(HLOOKUP(K$1,原始数据!$C:$DL,ROW(J241),FALSE))</f>
        <v>0.67</v>
      </c>
    </row>
    <row r="242" spans="1:11" x14ac:dyDescent="0.2">
      <c r="A242" s="5">
        <f>VALUE(原始数据!A242)</f>
        <v>44319</v>
      </c>
      <c r="B242">
        <f>VALUE(HLOOKUP(B$1,原始数据!$C:$DL,ROW(A242),FALSE))</f>
        <v>15.81067</v>
      </c>
      <c r="C242">
        <f>VALUE(HLOOKUP(C$1,原始数据!$C:$DL,ROW(B242),FALSE))</f>
        <v>43.095660000000002</v>
      </c>
      <c r="D242">
        <f>VALUE(HLOOKUP(D$1,原始数据!$C:$DL,ROW(C242),FALSE))</f>
        <v>1.69</v>
      </c>
      <c r="E242">
        <f>VALUE(HLOOKUP(E$1,原始数据!$C:$DL,ROW(D242),FALSE))</f>
        <v>186.25579999999999</v>
      </c>
      <c r="F242">
        <f>VALUE(HLOOKUP(F$1,原始数据!$C:$DL,ROW(E242),FALSE))</f>
        <v>7.3999999999999996E-2</v>
      </c>
      <c r="G242">
        <f>VALUE(HLOOKUP(G$1,原始数据!$C:$DL,ROW(F242),FALSE))</f>
        <v>0</v>
      </c>
      <c r="H242">
        <f>VALUE(HLOOKUP(H$1,原始数据!$C:$DL,ROW(G242),FALSE))</f>
        <v>79</v>
      </c>
      <c r="I242">
        <f>VALUE(HLOOKUP(I$1,原始数据!$C:$DL,ROW(H242),FALSE))</f>
        <v>1</v>
      </c>
      <c r="J242">
        <f>VALUE(HLOOKUP(J$1,原始数据!$C:$DL,ROW(I242),FALSE))</f>
        <v>15</v>
      </c>
      <c r="K242">
        <f>VALUE(HLOOKUP(K$1,原始数据!$C:$DL,ROW(J242),FALSE))</f>
        <v>0.72</v>
      </c>
    </row>
    <row r="243" spans="1:11" x14ac:dyDescent="0.2">
      <c r="A243" s="5">
        <f>VALUE(原始数据!A243)</f>
        <v>44319.041666666664</v>
      </c>
      <c r="B243">
        <f>VALUE(HLOOKUP(B$1,原始数据!$C:$DL,ROW(A243),FALSE))</f>
        <v>15.6875</v>
      </c>
      <c r="C243">
        <f>VALUE(HLOOKUP(C$1,原始数据!$C:$DL,ROW(B243),FALSE))</f>
        <v>44.413220000000003</v>
      </c>
      <c r="D243">
        <f>VALUE(HLOOKUP(D$1,原始数据!$C:$DL,ROW(C243),FALSE))</f>
        <v>1.63625</v>
      </c>
      <c r="E243">
        <f>VALUE(HLOOKUP(E$1,原始数据!$C:$DL,ROW(D243),FALSE))</f>
        <v>188.14930000000001</v>
      </c>
      <c r="F243">
        <f>VALUE(HLOOKUP(F$1,原始数据!$C:$DL,ROW(E243),FALSE))</f>
        <v>7.0569999999999994E-2</v>
      </c>
      <c r="G243">
        <f>VALUE(HLOOKUP(G$1,原始数据!$C:$DL,ROW(F243),FALSE))</f>
        <v>0</v>
      </c>
      <c r="H243">
        <f>VALUE(HLOOKUP(H$1,原始数据!$C:$DL,ROW(G243),FALSE))</f>
        <v>80</v>
      </c>
      <c r="I243">
        <f>VALUE(HLOOKUP(I$1,原始数据!$C:$DL,ROW(H243),FALSE))</f>
        <v>1</v>
      </c>
      <c r="J243">
        <f>VALUE(HLOOKUP(J$1,原始数据!$C:$DL,ROW(I243),FALSE))</f>
        <v>14</v>
      </c>
      <c r="K243">
        <f>VALUE(HLOOKUP(K$1,原始数据!$C:$DL,ROW(J243),FALSE))</f>
        <v>0.79</v>
      </c>
    </row>
    <row r="244" spans="1:11" x14ac:dyDescent="0.2">
      <c r="A244" s="5">
        <f>VALUE(原始数据!A244)</f>
        <v>44319.083333333336</v>
      </c>
      <c r="B244">
        <f>VALUE(HLOOKUP(B$1,原始数据!$C:$DL,ROW(A244),FALSE))</f>
        <v>15.768829999999999</v>
      </c>
      <c r="C244">
        <f>VALUE(HLOOKUP(C$1,原始数据!$C:$DL,ROW(B244),FALSE))</f>
        <v>46.745330000000003</v>
      </c>
      <c r="D244">
        <f>VALUE(HLOOKUP(D$1,原始数据!$C:$DL,ROW(C244),FALSE))</f>
        <v>1.8016700000000001</v>
      </c>
      <c r="E244">
        <f>VALUE(HLOOKUP(E$1,原始数据!$C:$DL,ROW(D244),FALSE))</f>
        <v>190.21969999999999</v>
      </c>
      <c r="F244">
        <f>VALUE(HLOOKUP(F$1,原始数据!$C:$DL,ROW(E244),FALSE))</f>
        <v>7.2529999999999997E-2</v>
      </c>
      <c r="G244">
        <f>VALUE(HLOOKUP(G$1,原始数据!$C:$DL,ROW(F244),FALSE))</f>
        <v>0</v>
      </c>
      <c r="H244">
        <f>VALUE(HLOOKUP(H$1,原始数据!$C:$DL,ROW(G244),FALSE))</f>
        <v>77</v>
      </c>
      <c r="I244">
        <f>VALUE(HLOOKUP(I$1,原始数据!$C:$DL,ROW(H244),FALSE))</f>
        <v>1</v>
      </c>
      <c r="J244">
        <f>VALUE(HLOOKUP(J$1,原始数据!$C:$DL,ROW(I244),FALSE))</f>
        <v>14</v>
      </c>
      <c r="K244">
        <f>VALUE(HLOOKUP(K$1,原始数据!$C:$DL,ROW(J244),FALSE))</f>
        <v>0.88</v>
      </c>
    </row>
    <row r="245" spans="1:11" x14ac:dyDescent="0.2">
      <c r="A245" s="5">
        <f>VALUE(原始数据!A245)</f>
        <v>44319.125</v>
      </c>
      <c r="B245">
        <f>VALUE(HLOOKUP(B$1,原始数据!$C:$DL,ROW(A245),FALSE))</f>
        <v>15.54017</v>
      </c>
      <c r="C245">
        <f>VALUE(HLOOKUP(C$1,原始数据!$C:$DL,ROW(B245),FALSE))</f>
        <v>47.964170000000003</v>
      </c>
      <c r="D245">
        <f>VALUE(HLOOKUP(D$1,原始数据!$C:$DL,ROW(C245),FALSE))</f>
        <v>1.73983</v>
      </c>
      <c r="E245">
        <f>VALUE(HLOOKUP(E$1,原始数据!$C:$DL,ROW(D245),FALSE))</f>
        <v>180.91399999999999</v>
      </c>
      <c r="F245">
        <f>VALUE(HLOOKUP(F$1,原始数据!$C:$DL,ROW(E245),FALSE))</f>
        <v>7.4069999999999997E-2</v>
      </c>
      <c r="G245">
        <f>VALUE(HLOOKUP(G$1,原始数据!$C:$DL,ROW(F245),FALSE))</f>
        <v>0</v>
      </c>
      <c r="H245">
        <f>VALUE(HLOOKUP(H$1,原始数据!$C:$DL,ROW(G245),FALSE))</f>
        <v>73</v>
      </c>
      <c r="I245">
        <f>VALUE(HLOOKUP(I$1,原始数据!$C:$DL,ROW(H245),FALSE))</f>
        <v>1</v>
      </c>
      <c r="J245">
        <f>VALUE(HLOOKUP(J$1,原始数据!$C:$DL,ROW(I245),FALSE))</f>
        <v>15</v>
      </c>
      <c r="K245">
        <f>VALUE(HLOOKUP(K$1,原始数据!$C:$DL,ROW(J245),FALSE))</f>
        <v>0.89</v>
      </c>
    </row>
    <row r="246" spans="1:11" x14ac:dyDescent="0.2">
      <c r="A246" s="5">
        <f>VALUE(原始数据!A246)</f>
        <v>44319.166666666664</v>
      </c>
      <c r="B246">
        <f>VALUE(HLOOKUP(B$1,原始数据!$C:$DL,ROW(A246),FALSE))</f>
        <v>15.92033</v>
      </c>
      <c r="C246">
        <f>VALUE(HLOOKUP(C$1,原始数据!$C:$DL,ROW(B246),FALSE))</f>
        <v>47.986170000000001</v>
      </c>
      <c r="D246">
        <f>VALUE(HLOOKUP(D$1,原始数据!$C:$DL,ROW(C246),FALSE))</f>
        <v>1.7375</v>
      </c>
      <c r="E246">
        <f>VALUE(HLOOKUP(E$1,原始数据!$C:$DL,ROW(D246),FALSE))</f>
        <v>235.46279999999999</v>
      </c>
      <c r="F246">
        <f>VALUE(HLOOKUP(F$1,原始数据!$C:$DL,ROW(E246),FALSE))</f>
        <v>7.5380000000000003E-2</v>
      </c>
      <c r="G246">
        <f>VALUE(HLOOKUP(G$1,原始数据!$C:$DL,ROW(F246),FALSE))</f>
        <v>0</v>
      </c>
      <c r="H246">
        <f>VALUE(HLOOKUP(H$1,原始数据!$C:$DL,ROW(G246),FALSE))</f>
        <v>77</v>
      </c>
      <c r="I246">
        <f>VALUE(HLOOKUP(I$1,原始数据!$C:$DL,ROW(H246),FALSE))</f>
        <v>1</v>
      </c>
      <c r="J246">
        <f>VALUE(HLOOKUP(J$1,原始数据!$C:$DL,ROW(I246),FALSE))</f>
        <v>14</v>
      </c>
      <c r="K246">
        <f>VALUE(HLOOKUP(K$1,原始数据!$C:$DL,ROW(J246),FALSE))</f>
        <v>0.86</v>
      </c>
    </row>
    <row r="247" spans="1:11" x14ac:dyDescent="0.2">
      <c r="A247" s="5">
        <f>VALUE(原始数据!A247)</f>
        <v>44319.208333333336</v>
      </c>
      <c r="B247">
        <f>VALUE(HLOOKUP(B$1,原始数据!$C:$DL,ROW(A247),FALSE))</f>
        <v>14.9115</v>
      </c>
      <c r="C247">
        <f>VALUE(HLOOKUP(C$1,原始数据!$C:$DL,ROW(B247),FALSE))</f>
        <v>57.634500000000003</v>
      </c>
      <c r="D247">
        <f>VALUE(HLOOKUP(D$1,原始数据!$C:$DL,ROW(C247),FALSE))</f>
        <v>1.89483</v>
      </c>
      <c r="E247">
        <f>VALUE(HLOOKUP(E$1,原始数据!$C:$DL,ROW(D247),FALSE))</f>
        <v>230.41030000000001</v>
      </c>
      <c r="F247">
        <f>VALUE(HLOOKUP(F$1,原始数据!$C:$DL,ROW(E247),FALSE))</f>
        <v>5.1360000000000003E-2</v>
      </c>
      <c r="G247">
        <f>VALUE(HLOOKUP(G$1,原始数据!$C:$DL,ROW(F247),FALSE))</f>
        <v>0</v>
      </c>
      <c r="H247">
        <f>VALUE(HLOOKUP(H$1,原始数据!$C:$DL,ROW(G247),FALSE))</f>
        <v>79</v>
      </c>
      <c r="I247">
        <f>VALUE(HLOOKUP(I$1,原始数据!$C:$DL,ROW(H247),FALSE))</f>
        <v>1</v>
      </c>
      <c r="J247">
        <f>VALUE(HLOOKUP(J$1,原始数据!$C:$DL,ROW(I247),FALSE))</f>
        <v>13</v>
      </c>
      <c r="K247">
        <f>VALUE(HLOOKUP(K$1,原始数据!$C:$DL,ROW(J247),FALSE))</f>
        <v>0.86</v>
      </c>
    </row>
    <row r="248" spans="1:11" x14ac:dyDescent="0.2">
      <c r="A248" s="5">
        <f>VALUE(原始数据!A248)</f>
        <v>44319.25</v>
      </c>
      <c r="B248">
        <f>VALUE(HLOOKUP(B$1,原始数据!$C:$DL,ROW(A248),FALSE))</f>
        <v>14.49217</v>
      </c>
      <c r="C248">
        <f>VALUE(HLOOKUP(C$1,原始数据!$C:$DL,ROW(B248),FALSE))</f>
        <v>60.047669999999997</v>
      </c>
      <c r="D248">
        <f>VALUE(HLOOKUP(D$1,原始数据!$C:$DL,ROW(C248),FALSE))</f>
        <v>2.3121700000000001</v>
      </c>
      <c r="E248">
        <f>VALUE(HLOOKUP(E$1,原始数据!$C:$DL,ROW(D248),FALSE))</f>
        <v>222.68049999999999</v>
      </c>
      <c r="F248">
        <f>VALUE(HLOOKUP(F$1,原始数据!$C:$DL,ROW(E248),FALSE))</f>
        <v>0.22434999999999999</v>
      </c>
      <c r="G248">
        <f>VALUE(HLOOKUP(G$1,原始数据!$C:$DL,ROW(F248),FALSE))</f>
        <v>0</v>
      </c>
      <c r="H248">
        <f>VALUE(HLOOKUP(H$1,原始数据!$C:$DL,ROW(G248),FALSE))</f>
        <v>74</v>
      </c>
      <c r="I248">
        <f>VALUE(HLOOKUP(I$1,原始数据!$C:$DL,ROW(H248),FALSE))</f>
        <v>1</v>
      </c>
      <c r="J248">
        <f>VALUE(HLOOKUP(J$1,原始数据!$C:$DL,ROW(I248),FALSE))</f>
        <v>13</v>
      </c>
      <c r="K248">
        <f>VALUE(HLOOKUP(K$1,原始数据!$C:$DL,ROW(J248),FALSE))</f>
        <v>0.85</v>
      </c>
    </row>
    <row r="249" spans="1:11" x14ac:dyDescent="0.2">
      <c r="A249" s="5">
        <f>VALUE(原始数据!A249)</f>
        <v>44319.291666666664</v>
      </c>
      <c r="B249">
        <f>VALUE(HLOOKUP(B$1,原始数据!$C:$DL,ROW(A249),FALSE))</f>
        <v>13.428330000000001</v>
      </c>
      <c r="C249">
        <f>VALUE(HLOOKUP(C$1,原始数据!$C:$DL,ROW(B249),FALSE))</f>
        <v>69.508830000000003</v>
      </c>
      <c r="D249">
        <f>VALUE(HLOOKUP(D$1,原始数据!$C:$DL,ROW(C249),FALSE))</f>
        <v>2.43133</v>
      </c>
      <c r="E249">
        <f>VALUE(HLOOKUP(E$1,原始数据!$C:$DL,ROW(D249),FALSE))</f>
        <v>220.4665</v>
      </c>
      <c r="F249">
        <f>VALUE(HLOOKUP(F$1,原始数据!$C:$DL,ROW(E249),FALSE))</f>
        <v>0.79047999999999996</v>
      </c>
      <c r="G249">
        <f>VALUE(HLOOKUP(G$1,原始数据!$C:$DL,ROW(F249),FALSE))</f>
        <v>1.3728800000000001</v>
      </c>
      <c r="H249">
        <f>VALUE(HLOOKUP(H$1,原始数据!$C:$DL,ROW(G249),FALSE))</f>
        <v>79</v>
      </c>
      <c r="I249">
        <f>VALUE(HLOOKUP(I$1,原始数据!$C:$DL,ROW(H249),FALSE))</f>
        <v>1</v>
      </c>
      <c r="J249">
        <f>VALUE(HLOOKUP(J$1,原始数据!$C:$DL,ROW(I249),FALSE))</f>
        <v>12</v>
      </c>
      <c r="K249">
        <f>VALUE(HLOOKUP(K$1,原始数据!$C:$DL,ROW(J249),FALSE))</f>
        <v>0.84</v>
      </c>
    </row>
    <row r="250" spans="1:11" x14ac:dyDescent="0.2">
      <c r="A250" s="5">
        <f>VALUE(原始数据!A250)</f>
        <v>44319.333333333336</v>
      </c>
      <c r="B250">
        <f>VALUE(HLOOKUP(B$1,原始数据!$C:$DL,ROW(A250),FALSE))</f>
        <v>11.716670000000001</v>
      </c>
      <c r="C250">
        <f>VALUE(HLOOKUP(C$1,原始数据!$C:$DL,ROW(B250),FALSE))</f>
        <v>87.381330000000005</v>
      </c>
      <c r="D250">
        <f>VALUE(HLOOKUP(D$1,原始数据!$C:$DL,ROW(C250),FALSE))</f>
        <v>2.19333</v>
      </c>
      <c r="E250">
        <f>VALUE(HLOOKUP(E$1,原始数据!$C:$DL,ROW(D250),FALSE))</f>
        <v>197.39580000000001</v>
      </c>
      <c r="F250">
        <f>VALUE(HLOOKUP(F$1,原始数据!$C:$DL,ROW(E250),FALSE))</f>
        <v>3.3134600000000001</v>
      </c>
      <c r="G250">
        <f>VALUE(HLOOKUP(G$1,原始数据!$C:$DL,ROW(F250),FALSE))</f>
        <v>4.9321999999999999</v>
      </c>
      <c r="H250">
        <f>VALUE(HLOOKUP(H$1,原始数据!$C:$DL,ROW(G250),FALSE))</f>
        <v>69</v>
      </c>
      <c r="I250">
        <f>VALUE(HLOOKUP(I$1,原始数据!$C:$DL,ROW(H250),FALSE))</f>
        <v>2</v>
      </c>
      <c r="J250">
        <f>VALUE(HLOOKUP(J$1,原始数据!$C:$DL,ROW(I250),FALSE))</f>
        <v>14</v>
      </c>
      <c r="K250">
        <f>VALUE(HLOOKUP(K$1,原始数据!$C:$DL,ROW(J250),FALSE))</f>
        <v>0.79</v>
      </c>
    </row>
    <row r="251" spans="1:11" x14ac:dyDescent="0.2">
      <c r="A251" s="5">
        <f>VALUE(原始数据!A251)</f>
        <v>44319.375</v>
      </c>
      <c r="B251">
        <f>VALUE(HLOOKUP(B$1,原始数据!$C:$DL,ROW(A251),FALSE))</f>
        <v>12.567</v>
      </c>
      <c r="C251">
        <f>VALUE(HLOOKUP(C$1,原始数据!$C:$DL,ROW(B251),FALSE))</f>
        <v>86.00667</v>
      </c>
      <c r="D251">
        <f>VALUE(HLOOKUP(D$1,原始数据!$C:$DL,ROW(C251),FALSE))</f>
        <v>2.2665000000000002</v>
      </c>
      <c r="E251">
        <f>VALUE(HLOOKUP(E$1,原始数据!$C:$DL,ROW(D251),FALSE))</f>
        <v>181.13499999999999</v>
      </c>
      <c r="F251">
        <f>VALUE(HLOOKUP(F$1,原始数据!$C:$DL,ROW(E251),FALSE))</f>
        <v>4.8641100000000002</v>
      </c>
      <c r="G251">
        <f>VALUE(HLOOKUP(G$1,原始数据!$C:$DL,ROW(F251),FALSE))</f>
        <v>19.133330000000001</v>
      </c>
      <c r="H251">
        <f>VALUE(HLOOKUP(H$1,原始数据!$C:$DL,ROW(G251),FALSE))</f>
        <v>79</v>
      </c>
      <c r="I251">
        <f>VALUE(HLOOKUP(I$1,原始数据!$C:$DL,ROW(H251),FALSE))</f>
        <v>2</v>
      </c>
      <c r="J251">
        <f>VALUE(HLOOKUP(J$1,原始数据!$C:$DL,ROW(I251),FALSE))</f>
        <v>13</v>
      </c>
      <c r="K251">
        <f>VALUE(HLOOKUP(K$1,原始数据!$C:$DL,ROW(J251),FALSE))</f>
        <v>0.75</v>
      </c>
    </row>
    <row r="252" spans="1:11" x14ac:dyDescent="0.2">
      <c r="A252" s="5">
        <f>VALUE(原始数据!A252)</f>
        <v>44319.416666666664</v>
      </c>
      <c r="B252">
        <f>VALUE(HLOOKUP(B$1,原始数据!$C:$DL,ROW(A252),FALSE))</f>
        <v>14.720499999999999</v>
      </c>
      <c r="C252">
        <f>VALUE(HLOOKUP(C$1,原始数据!$C:$DL,ROW(B252),FALSE))</f>
        <v>73.560839999999999</v>
      </c>
      <c r="D252">
        <f>VALUE(HLOOKUP(D$1,原始数据!$C:$DL,ROW(C252),FALSE))</f>
        <v>2.31467</v>
      </c>
      <c r="E252">
        <f>VALUE(HLOOKUP(E$1,原始数据!$C:$DL,ROW(D252),FALSE))</f>
        <v>187.13399999999999</v>
      </c>
      <c r="F252">
        <f>VALUE(HLOOKUP(F$1,原始数据!$C:$DL,ROW(E252),FALSE))</f>
        <v>6.9892000000000003</v>
      </c>
      <c r="G252">
        <f>VALUE(HLOOKUP(G$1,原始数据!$C:$DL,ROW(F252),FALSE))</f>
        <v>26.66667</v>
      </c>
      <c r="H252">
        <f>VALUE(HLOOKUP(H$1,原始数据!$C:$DL,ROW(G252),FALSE))</f>
        <v>95</v>
      </c>
      <c r="I252">
        <f>VALUE(HLOOKUP(I$1,原始数据!$C:$DL,ROW(H252),FALSE))</f>
        <v>2</v>
      </c>
      <c r="J252">
        <f>VALUE(HLOOKUP(J$1,原始数据!$C:$DL,ROW(I252),FALSE))</f>
        <v>10</v>
      </c>
      <c r="K252">
        <f>VALUE(HLOOKUP(K$1,原始数据!$C:$DL,ROW(J252),FALSE))</f>
        <v>0.74</v>
      </c>
    </row>
    <row r="253" spans="1:11" x14ac:dyDescent="0.2">
      <c r="A253" s="5">
        <f>VALUE(原始数据!A253)</f>
        <v>44319.458333333336</v>
      </c>
      <c r="B253">
        <f>VALUE(HLOOKUP(B$1,原始数据!$C:$DL,ROW(A253),FALSE))</f>
        <v>16.57583</v>
      </c>
      <c r="C253">
        <f>VALUE(HLOOKUP(C$1,原始数据!$C:$DL,ROW(B253),FALSE))</f>
        <v>63.68817</v>
      </c>
      <c r="D253">
        <f>VALUE(HLOOKUP(D$1,原始数据!$C:$DL,ROW(C253),FALSE))</f>
        <v>2.3668300000000002</v>
      </c>
      <c r="E253">
        <f>VALUE(HLOOKUP(E$1,原始数据!$C:$DL,ROW(D253),FALSE))</f>
        <v>184.089</v>
      </c>
      <c r="F253">
        <f>VALUE(HLOOKUP(F$1,原始数据!$C:$DL,ROW(E253),FALSE))</f>
        <v>7.4562299999999997</v>
      </c>
      <c r="G253">
        <f>VALUE(HLOOKUP(G$1,原始数据!$C:$DL,ROW(F253),FALSE))</f>
        <v>42.283329999999999</v>
      </c>
      <c r="H253">
        <f>VALUE(HLOOKUP(H$1,原始数据!$C:$DL,ROW(G253),FALSE))</f>
        <v>99</v>
      </c>
      <c r="I253">
        <f>VALUE(HLOOKUP(I$1,原始数据!$C:$DL,ROW(H253),FALSE))</f>
        <v>2</v>
      </c>
      <c r="J253">
        <f>VALUE(HLOOKUP(J$1,原始数据!$C:$DL,ROW(I253),FALSE))</f>
        <v>10</v>
      </c>
      <c r="K253">
        <f>VALUE(HLOOKUP(K$1,原始数据!$C:$DL,ROW(J253),FALSE))</f>
        <v>0.79</v>
      </c>
    </row>
    <row r="254" spans="1:11" x14ac:dyDescent="0.2">
      <c r="A254" s="5">
        <f>VALUE(原始数据!A254)</f>
        <v>44319.5</v>
      </c>
      <c r="B254">
        <f>VALUE(HLOOKUP(B$1,原始数据!$C:$DL,ROW(A254),FALSE))</f>
        <v>17.717500000000001</v>
      </c>
      <c r="C254">
        <f>VALUE(HLOOKUP(C$1,原始数据!$C:$DL,ROW(B254),FALSE))</f>
        <v>56.045830000000002</v>
      </c>
      <c r="D254">
        <f>VALUE(HLOOKUP(D$1,原始数据!$C:$DL,ROW(C254),FALSE))</f>
        <v>2.2785000000000002</v>
      </c>
      <c r="E254">
        <f>VALUE(HLOOKUP(E$1,原始数据!$C:$DL,ROW(D254),FALSE))</f>
        <v>178.73050000000001</v>
      </c>
      <c r="F254">
        <f>VALUE(HLOOKUP(F$1,原始数据!$C:$DL,ROW(E254),FALSE))</f>
        <v>7.5143700000000004</v>
      </c>
      <c r="G254">
        <f>VALUE(HLOOKUP(G$1,原始数据!$C:$DL,ROW(F254),FALSE))</f>
        <v>48.45</v>
      </c>
      <c r="H254">
        <f>VALUE(HLOOKUP(H$1,原始数据!$C:$DL,ROW(G254),FALSE))</f>
        <v>96</v>
      </c>
      <c r="I254">
        <f>VALUE(HLOOKUP(I$1,原始数据!$C:$DL,ROW(H254),FALSE))</f>
        <v>2</v>
      </c>
      <c r="J254">
        <f>VALUE(HLOOKUP(J$1,原始数据!$C:$DL,ROW(I254),FALSE))</f>
        <v>11</v>
      </c>
      <c r="K254">
        <f>VALUE(HLOOKUP(K$1,原始数据!$C:$DL,ROW(J254),FALSE))</f>
        <v>0.87</v>
      </c>
    </row>
    <row r="255" spans="1:11" x14ac:dyDescent="0.2">
      <c r="A255" s="5">
        <f>VALUE(原始数据!A255)</f>
        <v>44319.541666666664</v>
      </c>
      <c r="B255">
        <f>VALUE(HLOOKUP(B$1,原始数据!$C:$DL,ROW(A255),FALSE))</f>
        <v>19.059000000000001</v>
      </c>
      <c r="C255">
        <f>VALUE(HLOOKUP(C$1,原始数据!$C:$DL,ROW(B255),FALSE))</f>
        <v>53.048670000000001</v>
      </c>
      <c r="D255">
        <f>VALUE(HLOOKUP(D$1,原始数据!$C:$DL,ROW(C255),FALSE))</f>
        <v>1.9181699999999999</v>
      </c>
      <c r="E255">
        <f>VALUE(HLOOKUP(E$1,原始数据!$C:$DL,ROW(D255),FALSE))</f>
        <v>204.3845</v>
      </c>
      <c r="F255">
        <f>VALUE(HLOOKUP(F$1,原始数据!$C:$DL,ROW(E255),FALSE))</f>
        <v>7.3046199999999999</v>
      </c>
      <c r="G255">
        <f>VALUE(HLOOKUP(G$1,原始数据!$C:$DL,ROW(F255),FALSE))</f>
        <v>49.203389999999999</v>
      </c>
      <c r="H255">
        <f>VALUE(HLOOKUP(H$1,原始数据!$C:$DL,ROW(G255),FALSE))</f>
        <v>102</v>
      </c>
      <c r="I255">
        <f>VALUE(HLOOKUP(I$1,原始数据!$C:$DL,ROW(H255),FALSE))</f>
        <v>2</v>
      </c>
      <c r="J255">
        <f>VALUE(HLOOKUP(J$1,原始数据!$C:$DL,ROW(I255),FALSE))</f>
        <v>11</v>
      </c>
      <c r="K255">
        <f>VALUE(HLOOKUP(K$1,原始数据!$C:$DL,ROW(J255),FALSE))</f>
        <v>0.97</v>
      </c>
    </row>
    <row r="256" spans="1:11" x14ac:dyDescent="0.2">
      <c r="A256" s="5">
        <f>VALUE(原始数据!A256)</f>
        <v>44319.583333333336</v>
      </c>
      <c r="B256">
        <f>VALUE(HLOOKUP(B$1,原始数据!$C:$DL,ROW(A256),FALSE))</f>
        <v>20.283829999999998</v>
      </c>
      <c r="C256">
        <f>VALUE(HLOOKUP(C$1,原始数据!$C:$DL,ROW(B256),FALSE))</f>
        <v>49.393999999999998</v>
      </c>
      <c r="D256">
        <f>VALUE(HLOOKUP(D$1,原始数据!$C:$DL,ROW(C256),FALSE))</f>
        <v>2.0143300000000002</v>
      </c>
      <c r="E256">
        <f>VALUE(HLOOKUP(E$1,原始数据!$C:$DL,ROW(D256),FALSE))</f>
        <v>181.0258</v>
      </c>
      <c r="F256">
        <f>VALUE(HLOOKUP(F$1,原始数据!$C:$DL,ROW(E256),FALSE))</f>
        <v>6.4929899999999998</v>
      </c>
      <c r="G256">
        <f>VALUE(HLOOKUP(G$1,原始数据!$C:$DL,ROW(F256),FALSE))</f>
        <v>45.366660000000003</v>
      </c>
      <c r="H256">
        <f>VALUE(HLOOKUP(H$1,原始数据!$C:$DL,ROW(G256),FALSE))</f>
        <v>111</v>
      </c>
      <c r="I256">
        <f>VALUE(HLOOKUP(I$1,原始数据!$C:$DL,ROW(H256),FALSE))</f>
        <v>2</v>
      </c>
      <c r="J256">
        <f>VALUE(HLOOKUP(J$1,原始数据!$C:$DL,ROW(I256),FALSE))</f>
        <v>11</v>
      </c>
      <c r="K256">
        <f>VALUE(HLOOKUP(K$1,原始数据!$C:$DL,ROW(J256),FALSE))</f>
        <v>1.08</v>
      </c>
    </row>
    <row r="257" spans="1:11" x14ac:dyDescent="0.2">
      <c r="A257" s="5">
        <f>VALUE(原始数据!A257)</f>
        <v>44319.625</v>
      </c>
      <c r="B257">
        <f>VALUE(HLOOKUP(B$1,原始数据!$C:$DL,ROW(A257),FALSE))</f>
        <v>20.950330000000001</v>
      </c>
      <c r="C257">
        <f>VALUE(HLOOKUP(C$1,原始数据!$C:$DL,ROW(B257),FALSE))</f>
        <v>47.503169999999997</v>
      </c>
      <c r="D257">
        <f>VALUE(HLOOKUP(D$1,原始数据!$C:$DL,ROW(C257),FALSE))</f>
        <v>1.56033</v>
      </c>
      <c r="E257">
        <f>VALUE(HLOOKUP(E$1,原始数据!$C:$DL,ROW(D257),FALSE))</f>
        <v>183.22450000000001</v>
      </c>
      <c r="F257">
        <f>VALUE(HLOOKUP(F$1,原始数据!$C:$DL,ROW(E257),FALSE))</f>
        <v>5.3674400000000002</v>
      </c>
      <c r="G257">
        <f>VALUE(HLOOKUP(G$1,原始数据!$C:$DL,ROW(F257),FALSE))</f>
        <v>36.694920000000003</v>
      </c>
      <c r="H257">
        <f>VALUE(HLOOKUP(H$1,原始数据!$C:$DL,ROW(G257),FALSE))</f>
        <v>111</v>
      </c>
      <c r="I257">
        <f>VALUE(HLOOKUP(I$1,原始数据!$C:$DL,ROW(H257),FALSE))</f>
        <v>2</v>
      </c>
      <c r="J257">
        <f>VALUE(HLOOKUP(J$1,原始数据!$C:$DL,ROW(I257),FALSE))</f>
        <v>13</v>
      </c>
      <c r="K257">
        <f>VALUE(HLOOKUP(K$1,原始数据!$C:$DL,ROW(J257),FALSE))</f>
        <v>1.1000000000000001</v>
      </c>
    </row>
    <row r="258" spans="1:11" x14ac:dyDescent="0.2">
      <c r="A258" s="5">
        <f>VALUE(原始数据!A258)</f>
        <v>44319.666666666664</v>
      </c>
      <c r="B258">
        <f>VALUE(HLOOKUP(B$1,原始数据!$C:$DL,ROW(A258),FALSE))</f>
        <v>20.16</v>
      </c>
      <c r="C258">
        <f>VALUE(HLOOKUP(C$1,原始数据!$C:$DL,ROW(B258),FALSE))</f>
        <v>51.318829999999998</v>
      </c>
      <c r="D258">
        <f>VALUE(HLOOKUP(D$1,原始数据!$C:$DL,ROW(C258),FALSE))</f>
        <v>1.7264999999999999</v>
      </c>
      <c r="E258">
        <f>VALUE(HLOOKUP(E$1,原始数据!$C:$DL,ROW(D258),FALSE))</f>
        <v>144.86799999999999</v>
      </c>
      <c r="F258">
        <f>VALUE(HLOOKUP(F$1,原始数据!$C:$DL,ROW(E258),FALSE))</f>
        <v>4.2557</v>
      </c>
      <c r="G258">
        <f>VALUE(HLOOKUP(G$1,原始数据!$C:$DL,ROW(F258),FALSE))</f>
        <v>27.16667</v>
      </c>
      <c r="H258">
        <f>VALUE(HLOOKUP(H$1,原始数据!$C:$DL,ROW(G258),FALSE))</f>
        <v>106</v>
      </c>
      <c r="I258">
        <f>VALUE(HLOOKUP(I$1,原始数据!$C:$DL,ROW(H258),FALSE))</f>
        <v>2</v>
      </c>
      <c r="J258">
        <f>VALUE(HLOOKUP(J$1,原始数据!$C:$DL,ROW(I258),FALSE))</f>
        <v>15</v>
      </c>
      <c r="K258">
        <f>VALUE(HLOOKUP(K$1,原始数据!$C:$DL,ROW(J258),FALSE))</f>
        <v>1.1100000000000001</v>
      </c>
    </row>
    <row r="259" spans="1:11" x14ac:dyDescent="0.2">
      <c r="A259" s="5">
        <f>VALUE(原始数据!A259)</f>
        <v>44319.708333333336</v>
      </c>
      <c r="B259">
        <f>VALUE(HLOOKUP(B$1,原始数据!$C:$DL,ROW(A259),FALSE))</f>
        <v>19.294830000000001</v>
      </c>
      <c r="C259">
        <f>VALUE(HLOOKUP(C$1,原始数据!$C:$DL,ROW(B259),FALSE))</f>
        <v>53.698169999999998</v>
      </c>
      <c r="D259">
        <f>VALUE(HLOOKUP(D$1,原始数据!$C:$DL,ROW(C259),FALSE))</f>
        <v>1.8866700000000001</v>
      </c>
      <c r="E259">
        <f>VALUE(HLOOKUP(E$1,原始数据!$C:$DL,ROW(D259),FALSE))</f>
        <v>143.30070000000001</v>
      </c>
      <c r="F259">
        <f>VALUE(HLOOKUP(F$1,原始数据!$C:$DL,ROW(E259),FALSE))</f>
        <v>2.0969899999999999</v>
      </c>
      <c r="G259">
        <f>VALUE(HLOOKUP(G$1,原始数据!$C:$DL,ROW(F259),FALSE))</f>
        <v>18.600000000000001</v>
      </c>
      <c r="H259">
        <f>VALUE(HLOOKUP(H$1,原始数据!$C:$DL,ROW(G259),FALSE))</f>
        <v>105</v>
      </c>
      <c r="I259">
        <f>VALUE(HLOOKUP(I$1,原始数据!$C:$DL,ROW(H259),FALSE))</f>
        <v>2</v>
      </c>
      <c r="J259">
        <f>VALUE(HLOOKUP(J$1,原始数据!$C:$DL,ROW(I259),FALSE))</f>
        <v>16</v>
      </c>
      <c r="K259">
        <f>VALUE(HLOOKUP(K$1,原始数据!$C:$DL,ROW(J259),FALSE))</f>
        <v>1.17</v>
      </c>
    </row>
    <row r="260" spans="1:11" x14ac:dyDescent="0.2">
      <c r="A260" s="5">
        <f>VALUE(原始数据!A260)</f>
        <v>44319.75</v>
      </c>
      <c r="B260">
        <f>VALUE(HLOOKUP(B$1,原始数据!$C:$DL,ROW(A260),FALSE))</f>
        <v>18.996500000000001</v>
      </c>
      <c r="C260">
        <f>VALUE(HLOOKUP(C$1,原始数据!$C:$DL,ROW(B260),FALSE))</f>
        <v>55.955829999999999</v>
      </c>
      <c r="D260">
        <f>VALUE(HLOOKUP(D$1,原始数据!$C:$DL,ROW(C260),FALSE))</f>
        <v>1.2043299999999999</v>
      </c>
      <c r="E260">
        <f>VALUE(HLOOKUP(E$1,原始数据!$C:$DL,ROW(D260),FALSE))</f>
        <v>171.2243</v>
      </c>
      <c r="F260">
        <f>VALUE(HLOOKUP(F$1,原始数据!$C:$DL,ROW(E260),FALSE))</f>
        <v>0.52156999999999998</v>
      </c>
      <c r="G260">
        <f>VALUE(HLOOKUP(G$1,原始数据!$C:$DL,ROW(F260),FALSE))</f>
        <v>8.5666700000000002</v>
      </c>
      <c r="H260">
        <f>VALUE(HLOOKUP(H$1,原始数据!$C:$DL,ROW(G260),FALSE))</f>
        <v>97</v>
      </c>
      <c r="I260">
        <f>VALUE(HLOOKUP(I$1,原始数据!$C:$DL,ROW(H260),FALSE))</f>
        <v>2</v>
      </c>
      <c r="J260">
        <f>VALUE(HLOOKUP(J$1,原始数据!$C:$DL,ROW(I260),FALSE))</f>
        <v>18</v>
      </c>
      <c r="K260">
        <f>VALUE(HLOOKUP(K$1,原始数据!$C:$DL,ROW(J260),FALSE))</f>
        <v>1.18</v>
      </c>
    </row>
    <row r="261" spans="1:11" x14ac:dyDescent="0.2">
      <c r="A261" s="5">
        <f>VALUE(原始数据!A261)</f>
        <v>44319.791666666664</v>
      </c>
      <c r="B261">
        <f>VALUE(HLOOKUP(B$1,原始数据!$C:$DL,ROW(A261),FALSE))</f>
        <v>17.210170000000002</v>
      </c>
      <c r="C261">
        <f>VALUE(HLOOKUP(C$1,原始数据!$C:$DL,ROW(B261),FALSE))</f>
        <v>61.759169999999997</v>
      </c>
      <c r="D261">
        <f>VALUE(HLOOKUP(D$1,原始数据!$C:$DL,ROW(C261),FALSE))</f>
        <v>1.52833</v>
      </c>
      <c r="E261">
        <f>VALUE(HLOOKUP(E$1,原始数据!$C:$DL,ROW(D261),FALSE))</f>
        <v>139.8432</v>
      </c>
      <c r="F261">
        <f>VALUE(HLOOKUP(F$1,原始数据!$C:$DL,ROW(E261),FALSE))</f>
        <v>5.8139999999999997E-2</v>
      </c>
      <c r="G261">
        <f>VALUE(HLOOKUP(G$1,原始数据!$C:$DL,ROW(F261),FALSE))</f>
        <v>2.15</v>
      </c>
      <c r="H261">
        <f>VALUE(HLOOKUP(H$1,原始数据!$C:$DL,ROW(G261),FALSE))</f>
        <v>86</v>
      </c>
      <c r="I261">
        <f>VALUE(HLOOKUP(I$1,原始数据!$C:$DL,ROW(H261),FALSE))</f>
        <v>1</v>
      </c>
      <c r="J261">
        <f>VALUE(HLOOKUP(J$1,原始数据!$C:$DL,ROW(I261),FALSE))</f>
        <v>21</v>
      </c>
      <c r="K261">
        <f>VALUE(HLOOKUP(K$1,原始数据!$C:$DL,ROW(J261),FALSE))</f>
        <v>1.0900000000000001</v>
      </c>
    </row>
    <row r="262" spans="1:11" x14ac:dyDescent="0.2">
      <c r="A262" s="5">
        <f>VALUE(原始数据!A262)</f>
        <v>44319.833333333336</v>
      </c>
      <c r="B262">
        <f>VALUE(HLOOKUP(B$1,原始数据!$C:$DL,ROW(A262),FALSE))</f>
        <v>15.664</v>
      </c>
      <c r="C262">
        <f>VALUE(HLOOKUP(C$1,原始数据!$C:$DL,ROW(B262),FALSE))</f>
        <v>67.661829999999995</v>
      </c>
      <c r="D262">
        <f>VALUE(HLOOKUP(D$1,原始数据!$C:$DL,ROW(C262),FALSE))</f>
        <v>1.3140000000000001</v>
      </c>
      <c r="E262">
        <f>VALUE(HLOOKUP(E$1,原始数据!$C:$DL,ROW(D262),FALSE))</f>
        <v>145.80279999999999</v>
      </c>
      <c r="F262">
        <f>VALUE(HLOOKUP(F$1,原始数据!$C:$DL,ROW(E262),FALSE))</f>
        <v>7.4870000000000006E-2</v>
      </c>
      <c r="G262">
        <f>VALUE(HLOOKUP(G$1,原始数据!$C:$DL,ROW(F262),FALSE))</f>
        <v>0</v>
      </c>
      <c r="H262">
        <f>VALUE(HLOOKUP(H$1,原始数据!$C:$DL,ROW(G262),FALSE))</f>
        <v>74</v>
      </c>
      <c r="I262">
        <f>VALUE(HLOOKUP(I$1,原始数据!$C:$DL,ROW(H262),FALSE))</f>
        <v>1</v>
      </c>
      <c r="J262">
        <f>VALUE(HLOOKUP(J$1,原始数据!$C:$DL,ROW(I262),FALSE))</f>
        <v>22</v>
      </c>
      <c r="K262">
        <f>VALUE(HLOOKUP(K$1,原始数据!$C:$DL,ROW(J262),FALSE))</f>
        <v>0.97</v>
      </c>
    </row>
    <row r="263" spans="1:11" x14ac:dyDescent="0.2">
      <c r="A263" s="5">
        <f>VALUE(原始数据!A263)</f>
        <v>44319.875</v>
      </c>
      <c r="B263">
        <f>VALUE(HLOOKUP(B$1,原始数据!$C:$DL,ROW(A263),FALSE))</f>
        <v>15.00867</v>
      </c>
      <c r="C263">
        <f>VALUE(HLOOKUP(C$1,原始数据!$C:$DL,ROW(B263),FALSE))</f>
        <v>71.043660000000003</v>
      </c>
      <c r="D263">
        <f>VALUE(HLOOKUP(D$1,原始数据!$C:$DL,ROW(C263),FALSE))</f>
        <v>0.76717000000000002</v>
      </c>
      <c r="E263">
        <f>VALUE(HLOOKUP(E$1,原始数据!$C:$DL,ROW(D263),FALSE))</f>
        <v>159.7278</v>
      </c>
      <c r="F263">
        <f>VALUE(HLOOKUP(F$1,原始数据!$C:$DL,ROW(E263),FALSE))</f>
        <v>7.6350000000000001E-2</v>
      </c>
      <c r="G263">
        <f>VALUE(HLOOKUP(G$1,原始数据!$C:$DL,ROW(F263),FALSE))</f>
        <v>0</v>
      </c>
      <c r="H263">
        <f>VALUE(HLOOKUP(H$1,原始数据!$C:$DL,ROW(G263),FALSE))</f>
        <v>64</v>
      </c>
      <c r="I263">
        <f>VALUE(HLOOKUP(I$1,原始数据!$C:$DL,ROW(H263),FALSE))</f>
        <v>1</v>
      </c>
      <c r="J263">
        <f>VALUE(HLOOKUP(J$1,原始数据!$C:$DL,ROW(I263),FALSE))</f>
        <v>25</v>
      </c>
      <c r="K263">
        <f>VALUE(HLOOKUP(K$1,原始数据!$C:$DL,ROW(J263),FALSE))</f>
        <v>0.91</v>
      </c>
    </row>
    <row r="264" spans="1:11" x14ac:dyDescent="0.2">
      <c r="A264" s="5">
        <f>VALUE(原始数据!A264)</f>
        <v>44319.916666666664</v>
      </c>
      <c r="B264">
        <f>VALUE(HLOOKUP(B$1,原始数据!$C:$DL,ROW(A264),FALSE))</f>
        <v>14.77483</v>
      </c>
      <c r="C264">
        <f>VALUE(HLOOKUP(C$1,原始数据!$C:$DL,ROW(B264),FALSE))</f>
        <v>71.941999999999993</v>
      </c>
      <c r="D264">
        <f>VALUE(HLOOKUP(D$1,原始数据!$C:$DL,ROW(C264),FALSE))</f>
        <v>1.0798300000000001</v>
      </c>
      <c r="E264">
        <f>VALUE(HLOOKUP(E$1,原始数据!$C:$DL,ROW(D264),FALSE))</f>
        <v>194.738</v>
      </c>
      <c r="F264">
        <f>VALUE(HLOOKUP(F$1,原始数据!$C:$DL,ROW(E264),FALSE))</f>
        <v>7.8189999999999996E-2</v>
      </c>
      <c r="G264">
        <f>VALUE(HLOOKUP(G$1,原始数据!$C:$DL,ROW(F264),FALSE))</f>
        <v>0</v>
      </c>
      <c r="H264">
        <f>VALUE(HLOOKUP(H$1,原始数据!$C:$DL,ROW(G264),FALSE))</f>
        <v>55</v>
      </c>
      <c r="I264">
        <f>VALUE(HLOOKUP(I$1,原始数据!$C:$DL,ROW(H264),FALSE))</f>
        <v>1</v>
      </c>
      <c r="J264">
        <f>VALUE(HLOOKUP(J$1,原始数据!$C:$DL,ROW(I264),FALSE))</f>
        <v>25</v>
      </c>
      <c r="K264">
        <f>VALUE(HLOOKUP(K$1,原始数据!$C:$DL,ROW(J264),FALSE))</f>
        <v>0.81</v>
      </c>
    </row>
    <row r="265" spans="1:11" x14ac:dyDescent="0.2">
      <c r="A265" s="5">
        <f>VALUE(原始数据!A265)</f>
        <v>44319.958333333336</v>
      </c>
      <c r="B265">
        <f>VALUE(HLOOKUP(B$1,原始数据!$C:$DL,ROW(A265),FALSE))</f>
        <v>14.395</v>
      </c>
      <c r="C265">
        <f>VALUE(HLOOKUP(C$1,原始数据!$C:$DL,ROW(B265),FALSE))</f>
        <v>74.655829999999995</v>
      </c>
      <c r="D265">
        <f>VALUE(HLOOKUP(D$1,原始数据!$C:$DL,ROW(C265),FALSE))</f>
        <v>1.00267</v>
      </c>
      <c r="E265">
        <f>VALUE(HLOOKUP(E$1,原始数据!$C:$DL,ROW(D265),FALSE))</f>
        <v>186.4025</v>
      </c>
      <c r="F265">
        <f>VALUE(HLOOKUP(F$1,原始数据!$C:$DL,ROW(E265),FALSE))</f>
        <v>7.7979999999999994E-2</v>
      </c>
      <c r="G265">
        <f>VALUE(HLOOKUP(G$1,原始数据!$C:$DL,ROW(F265),FALSE))</f>
        <v>0</v>
      </c>
      <c r="H265">
        <f>VALUE(HLOOKUP(H$1,原始数据!$C:$DL,ROW(G265),FALSE))</f>
        <v>46</v>
      </c>
      <c r="I265">
        <f>VALUE(HLOOKUP(I$1,原始数据!$C:$DL,ROW(H265),FALSE))</f>
        <v>1</v>
      </c>
      <c r="J265">
        <f>VALUE(HLOOKUP(J$1,原始数据!$C:$DL,ROW(I265),FALSE))</f>
        <v>26</v>
      </c>
      <c r="K265">
        <f>VALUE(HLOOKUP(K$1,原始数据!$C:$DL,ROW(J265),FALSE))</f>
        <v>0.75</v>
      </c>
    </row>
    <row r="266" spans="1:11" x14ac:dyDescent="0.2">
      <c r="A266" s="5">
        <f>VALUE(原始数据!A266)</f>
        <v>44320</v>
      </c>
      <c r="B266">
        <f>VALUE(HLOOKUP(B$1,原始数据!$C:$DL,ROW(A266),FALSE))</f>
        <v>14.46383</v>
      </c>
      <c r="C266">
        <f>VALUE(HLOOKUP(C$1,原始数据!$C:$DL,ROW(B266),FALSE))</f>
        <v>73.669669999999996</v>
      </c>
      <c r="D266">
        <f>VALUE(HLOOKUP(D$1,原始数据!$C:$DL,ROW(C266),FALSE))</f>
        <v>0.83</v>
      </c>
      <c r="E266">
        <f>VALUE(HLOOKUP(E$1,原始数据!$C:$DL,ROW(D266),FALSE))</f>
        <v>181.99250000000001</v>
      </c>
      <c r="F266">
        <f>VALUE(HLOOKUP(F$1,原始数据!$C:$DL,ROW(E266),FALSE))</f>
        <v>7.7740000000000004E-2</v>
      </c>
      <c r="G266">
        <f>VALUE(HLOOKUP(G$1,原始数据!$C:$DL,ROW(F266),FALSE))</f>
        <v>0</v>
      </c>
      <c r="H266">
        <f>VALUE(HLOOKUP(H$1,原始数据!$C:$DL,ROW(G266),FALSE))</f>
        <v>53</v>
      </c>
      <c r="I266">
        <f>VALUE(HLOOKUP(I$1,原始数据!$C:$DL,ROW(H266),FALSE))</f>
        <v>1</v>
      </c>
      <c r="J266">
        <f>VALUE(HLOOKUP(J$1,原始数据!$C:$DL,ROW(I266),FALSE))</f>
        <v>23</v>
      </c>
      <c r="K266">
        <f>VALUE(HLOOKUP(K$1,原始数据!$C:$DL,ROW(J266),FALSE))</f>
        <v>0.82</v>
      </c>
    </row>
    <row r="267" spans="1:11" x14ac:dyDescent="0.2">
      <c r="A267" s="5">
        <f>VALUE(原始数据!A267)</f>
        <v>44320.041666666664</v>
      </c>
      <c r="B267">
        <f>VALUE(HLOOKUP(B$1,原始数据!$C:$DL,ROW(A267),FALSE))</f>
        <v>14.13339</v>
      </c>
      <c r="C267">
        <f>VALUE(HLOOKUP(C$1,原始数据!$C:$DL,ROW(B267),FALSE))</f>
        <v>76.038390000000007</v>
      </c>
      <c r="D267">
        <f>VALUE(HLOOKUP(D$1,原始数据!$C:$DL,ROW(C267),FALSE))</f>
        <v>1.5825</v>
      </c>
      <c r="E267">
        <f>VALUE(HLOOKUP(E$1,原始数据!$C:$DL,ROW(D267),FALSE))</f>
        <v>238.93539999999999</v>
      </c>
      <c r="F267">
        <f>VALUE(HLOOKUP(F$1,原始数据!$C:$DL,ROW(E267),FALSE))</f>
        <v>7.8130000000000005E-2</v>
      </c>
      <c r="G267">
        <f>VALUE(HLOOKUP(G$1,原始数据!$C:$DL,ROW(F267),FALSE))</f>
        <v>0</v>
      </c>
      <c r="H267">
        <f>VALUE(HLOOKUP(H$1,原始数据!$C:$DL,ROW(G267),FALSE))</f>
        <v>39</v>
      </c>
      <c r="I267">
        <f>VALUE(HLOOKUP(I$1,原始数据!$C:$DL,ROW(H267),FALSE))</f>
        <v>1</v>
      </c>
      <c r="J267">
        <f>VALUE(HLOOKUP(J$1,原始数据!$C:$DL,ROW(I267),FALSE))</f>
        <v>26</v>
      </c>
      <c r="K267">
        <f>VALUE(HLOOKUP(K$1,原始数据!$C:$DL,ROW(J267),FALSE))</f>
        <v>0.78</v>
      </c>
    </row>
    <row r="268" spans="1:11" x14ac:dyDescent="0.2">
      <c r="A268" s="5">
        <f>VALUE(原始数据!A268)</f>
        <v>44320.083333333336</v>
      </c>
      <c r="B268">
        <f>VALUE(HLOOKUP(B$1,原始数据!$C:$DL,ROW(A268),FALSE))</f>
        <v>13.89367</v>
      </c>
      <c r="C268">
        <f>VALUE(HLOOKUP(C$1,原始数据!$C:$DL,ROW(B268),FALSE))</f>
        <v>78.179500000000004</v>
      </c>
      <c r="D268">
        <f>VALUE(HLOOKUP(D$1,原始数据!$C:$DL,ROW(C268),FALSE))</f>
        <v>1.2308300000000001</v>
      </c>
      <c r="E268">
        <f>VALUE(HLOOKUP(E$1,原始数据!$C:$DL,ROW(D268),FALSE))</f>
        <v>298.7543</v>
      </c>
      <c r="F268">
        <f>VALUE(HLOOKUP(F$1,原始数据!$C:$DL,ROW(E268),FALSE))</f>
        <v>7.9329999999999998E-2</v>
      </c>
      <c r="G268">
        <f>VALUE(HLOOKUP(G$1,原始数据!$C:$DL,ROW(F268),FALSE))</f>
        <v>0</v>
      </c>
      <c r="H268">
        <f>VALUE(HLOOKUP(H$1,原始数据!$C:$DL,ROW(G268),FALSE))</f>
        <v>39</v>
      </c>
      <c r="I268">
        <f>VALUE(HLOOKUP(I$1,原始数据!$C:$DL,ROW(H268),FALSE))</f>
        <v>1</v>
      </c>
      <c r="J268">
        <f>VALUE(HLOOKUP(J$1,原始数据!$C:$DL,ROW(I268),FALSE))</f>
        <v>27</v>
      </c>
      <c r="K268">
        <f>VALUE(HLOOKUP(K$1,原始数据!$C:$DL,ROW(J268),FALSE))</f>
        <v>0.79</v>
      </c>
    </row>
    <row r="269" spans="1:11" x14ac:dyDescent="0.2">
      <c r="A269" s="5">
        <f>VALUE(原始数据!A269)</f>
        <v>44320.125</v>
      </c>
      <c r="B269">
        <f>VALUE(HLOOKUP(B$1,原始数据!$C:$DL,ROW(A269),FALSE))</f>
        <v>13.446669999999999</v>
      </c>
      <c r="C269">
        <f>VALUE(HLOOKUP(C$1,原始数据!$C:$DL,ROW(B269),FALSE))</f>
        <v>80.11</v>
      </c>
      <c r="D269">
        <f>VALUE(HLOOKUP(D$1,原始数据!$C:$DL,ROW(C269),FALSE))</f>
        <v>1.3125</v>
      </c>
      <c r="E269">
        <f>VALUE(HLOOKUP(E$1,原始数据!$C:$DL,ROW(D269),FALSE))</f>
        <v>289.59429999999998</v>
      </c>
      <c r="F269">
        <f>VALUE(HLOOKUP(F$1,原始数据!$C:$DL,ROW(E269),FALSE))</f>
        <v>7.7990000000000004E-2</v>
      </c>
      <c r="G269">
        <f>VALUE(HLOOKUP(G$1,原始数据!$C:$DL,ROW(F269),FALSE))</f>
        <v>0</v>
      </c>
      <c r="H269">
        <f>VALUE(HLOOKUP(H$1,原始数据!$C:$DL,ROW(G269),FALSE))</f>
        <v>45</v>
      </c>
      <c r="I269">
        <f>VALUE(HLOOKUP(I$1,原始数据!$C:$DL,ROW(H269),FALSE))</f>
        <v>2</v>
      </c>
      <c r="J269">
        <f>VALUE(HLOOKUP(J$1,原始数据!$C:$DL,ROW(I269),FALSE))</f>
        <v>21</v>
      </c>
      <c r="K269">
        <f>VALUE(HLOOKUP(K$1,原始数据!$C:$DL,ROW(J269),FALSE))</f>
        <v>0.87</v>
      </c>
    </row>
    <row r="270" spans="1:11" x14ac:dyDescent="0.2">
      <c r="A270" s="5">
        <f>VALUE(原始数据!A270)</f>
        <v>44320.166666666664</v>
      </c>
      <c r="B270">
        <f>VALUE(HLOOKUP(B$1,原始数据!$C:$DL,ROW(A270),FALSE))</f>
        <v>13.098000000000001</v>
      </c>
      <c r="C270">
        <f>VALUE(HLOOKUP(C$1,原始数据!$C:$DL,ROW(B270),FALSE))</f>
        <v>81.884159999999994</v>
      </c>
      <c r="D270">
        <f>VALUE(HLOOKUP(D$1,原始数据!$C:$DL,ROW(C270),FALSE))</f>
        <v>0.93916999999999995</v>
      </c>
      <c r="E270">
        <f>VALUE(HLOOKUP(E$1,原始数据!$C:$DL,ROW(D270),FALSE))</f>
        <v>275.92869999999999</v>
      </c>
      <c r="F270">
        <f>VALUE(HLOOKUP(F$1,原始数据!$C:$DL,ROW(E270),FALSE))</f>
        <v>8.0530000000000004E-2</v>
      </c>
      <c r="G270">
        <f>VALUE(HLOOKUP(G$1,原始数据!$C:$DL,ROW(F270),FALSE))</f>
        <v>0</v>
      </c>
      <c r="H270">
        <f>VALUE(HLOOKUP(H$1,原始数据!$C:$DL,ROW(G270),FALSE))</f>
        <v>37</v>
      </c>
      <c r="I270">
        <f>VALUE(HLOOKUP(I$1,原始数据!$C:$DL,ROW(H270),FALSE))</f>
        <v>1</v>
      </c>
      <c r="J270">
        <f>VALUE(HLOOKUP(J$1,原始数据!$C:$DL,ROW(I270),FALSE))</f>
        <v>23</v>
      </c>
      <c r="K270">
        <f>VALUE(HLOOKUP(K$1,原始数据!$C:$DL,ROW(J270),FALSE))</f>
        <v>0.89</v>
      </c>
    </row>
    <row r="271" spans="1:11" x14ac:dyDescent="0.2">
      <c r="A271" s="5">
        <f>VALUE(原始数据!A271)</f>
        <v>44320.208333333336</v>
      </c>
      <c r="B271">
        <f>VALUE(HLOOKUP(B$1,原始数据!$C:$DL,ROW(A271),FALSE))</f>
        <v>12.692830000000001</v>
      </c>
      <c r="C271">
        <f>VALUE(HLOOKUP(C$1,原始数据!$C:$DL,ROW(B271),FALSE))</f>
        <v>84.433670000000006</v>
      </c>
      <c r="D271">
        <f>VALUE(HLOOKUP(D$1,原始数据!$C:$DL,ROW(C271),FALSE))</f>
        <v>0.66749999999999998</v>
      </c>
      <c r="E271">
        <f>VALUE(HLOOKUP(E$1,原始数据!$C:$DL,ROW(D271),FALSE))</f>
        <v>238.9957</v>
      </c>
      <c r="F271">
        <f>VALUE(HLOOKUP(F$1,原始数据!$C:$DL,ROW(E271),FALSE))</f>
        <v>0.12132</v>
      </c>
      <c r="G271">
        <f>VALUE(HLOOKUP(G$1,原始数据!$C:$DL,ROW(F271),FALSE))</f>
        <v>0</v>
      </c>
      <c r="H271">
        <f>VALUE(HLOOKUP(H$1,原始数据!$C:$DL,ROW(G271),FALSE))</f>
        <v>30</v>
      </c>
      <c r="I271">
        <f>VALUE(HLOOKUP(I$1,原始数据!$C:$DL,ROW(H271),FALSE))</f>
        <v>2</v>
      </c>
      <c r="J271">
        <f>VALUE(HLOOKUP(J$1,原始数据!$C:$DL,ROW(I271),FALSE))</f>
        <v>27</v>
      </c>
      <c r="K271">
        <f>VALUE(HLOOKUP(K$1,原始数据!$C:$DL,ROW(J271),FALSE))</f>
        <v>0.87</v>
      </c>
    </row>
    <row r="272" spans="1:11" x14ac:dyDescent="0.2">
      <c r="A272" s="5">
        <f>VALUE(原始数据!A272)</f>
        <v>44320.25</v>
      </c>
      <c r="B272">
        <f>VALUE(HLOOKUP(B$1,原始数据!$C:$DL,ROW(A272),FALSE))</f>
        <v>12.633330000000001</v>
      </c>
      <c r="C272">
        <f>VALUE(HLOOKUP(C$1,原始数据!$C:$DL,ROW(B272),FALSE))</f>
        <v>85.932829999999996</v>
      </c>
      <c r="D272">
        <f>VALUE(HLOOKUP(D$1,原始数据!$C:$DL,ROW(C272),FALSE))</f>
        <v>0.63966999999999996</v>
      </c>
      <c r="E272">
        <f>VALUE(HLOOKUP(E$1,原始数据!$C:$DL,ROW(D272),FALSE))</f>
        <v>227.49870000000001</v>
      </c>
      <c r="F272">
        <f>VALUE(HLOOKUP(F$1,原始数据!$C:$DL,ROW(E272),FALSE))</f>
        <v>0.91234999999999999</v>
      </c>
      <c r="G272">
        <f>VALUE(HLOOKUP(G$1,原始数据!$C:$DL,ROW(F272),FALSE))</f>
        <v>0.5</v>
      </c>
      <c r="H272">
        <f>VALUE(HLOOKUP(H$1,原始数据!$C:$DL,ROW(G272),FALSE))</f>
        <v>24</v>
      </c>
      <c r="I272">
        <f>VALUE(HLOOKUP(I$1,原始数据!$C:$DL,ROW(H272),FALSE))</f>
        <v>2</v>
      </c>
      <c r="J272">
        <f>VALUE(HLOOKUP(J$1,原始数据!$C:$DL,ROW(I272),FALSE))</f>
        <v>26</v>
      </c>
      <c r="K272">
        <f>VALUE(HLOOKUP(K$1,原始数据!$C:$DL,ROW(J272),FALSE))</f>
        <v>0.84</v>
      </c>
    </row>
    <row r="273" spans="1:11" x14ac:dyDescent="0.2">
      <c r="A273" s="5">
        <f>VALUE(原始数据!A273)</f>
        <v>44320.291666666664</v>
      </c>
      <c r="B273">
        <f>VALUE(HLOOKUP(B$1,原始数据!$C:$DL,ROW(A273),FALSE))</f>
        <v>13.9695</v>
      </c>
      <c r="C273">
        <f>VALUE(HLOOKUP(C$1,原始数据!$C:$DL,ROW(B273),FALSE))</f>
        <v>81.965329999999994</v>
      </c>
      <c r="D273">
        <f>VALUE(HLOOKUP(D$1,原始数据!$C:$DL,ROW(C273),FALSE))</f>
        <v>1.0834999999999999</v>
      </c>
      <c r="E273">
        <f>VALUE(HLOOKUP(E$1,原始数据!$C:$DL,ROW(D273),FALSE))</f>
        <v>276.94779999999997</v>
      </c>
      <c r="F273">
        <f>VALUE(HLOOKUP(F$1,原始数据!$C:$DL,ROW(E273),FALSE))</f>
        <v>2.5442900000000002</v>
      </c>
      <c r="G273">
        <f>VALUE(HLOOKUP(G$1,原始数据!$C:$DL,ROW(F273),FALSE))</f>
        <v>4.2666700000000004</v>
      </c>
      <c r="H273">
        <f>VALUE(HLOOKUP(H$1,原始数据!$C:$DL,ROW(G273),FALSE))</f>
        <v>29</v>
      </c>
      <c r="I273">
        <f>VALUE(HLOOKUP(I$1,原始数据!$C:$DL,ROW(H273),FALSE))</f>
        <v>3</v>
      </c>
      <c r="J273">
        <f>VALUE(HLOOKUP(J$1,原始数据!$C:$DL,ROW(I273),FALSE))</f>
        <v>25</v>
      </c>
      <c r="K273">
        <f>VALUE(HLOOKUP(K$1,原始数据!$C:$DL,ROW(J273),FALSE))</f>
        <v>0.85</v>
      </c>
    </row>
    <row r="274" spans="1:11" x14ac:dyDescent="0.2">
      <c r="A274" s="5">
        <f>VALUE(原始数据!A274)</f>
        <v>44320.333333333336</v>
      </c>
      <c r="B274">
        <f>VALUE(HLOOKUP(B$1,原始数据!$C:$DL,ROW(A274),FALSE))</f>
        <v>16.040669999999999</v>
      </c>
      <c r="C274">
        <f>VALUE(HLOOKUP(C$1,原始数据!$C:$DL,ROW(B274),FALSE))</f>
        <v>69.347340000000003</v>
      </c>
      <c r="D274">
        <f>VALUE(HLOOKUP(D$1,原始数据!$C:$DL,ROW(C274),FALSE))</f>
        <v>1.3740000000000001</v>
      </c>
      <c r="E274">
        <f>VALUE(HLOOKUP(E$1,原始数据!$C:$DL,ROW(D274),FALSE))</f>
        <v>265.30549999999999</v>
      </c>
      <c r="F274">
        <f>VALUE(HLOOKUP(F$1,原始数据!$C:$DL,ROW(E274),FALSE))</f>
        <v>4.3205999999999998</v>
      </c>
      <c r="G274">
        <f>VALUE(HLOOKUP(G$1,原始数据!$C:$DL,ROW(F274),FALSE))</f>
        <v>11.31667</v>
      </c>
      <c r="H274">
        <f>VALUE(HLOOKUP(H$1,原始数据!$C:$DL,ROW(G274),FALSE))</f>
        <v>39</v>
      </c>
      <c r="I274">
        <f>VALUE(HLOOKUP(I$1,原始数据!$C:$DL,ROW(H274),FALSE))</f>
        <v>5</v>
      </c>
      <c r="J274">
        <f>VALUE(HLOOKUP(J$1,原始数据!$C:$DL,ROW(I274),FALSE))</f>
        <v>26</v>
      </c>
      <c r="K274">
        <f>VALUE(HLOOKUP(K$1,原始数据!$C:$DL,ROW(J274),FALSE))</f>
        <v>0.87</v>
      </c>
    </row>
    <row r="275" spans="1:11" x14ac:dyDescent="0.2">
      <c r="A275" s="5">
        <f>VALUE(原始数据!A275)</f>
        <v>44320.375</v>
      </c>
      <c r="B275">
        <f>VALUE(HLOOKUP(B$1,原始数据!$C:$DL,ROW(A275),FALSE))</f>
        <v>18.951830000000001</v>
      </c>
      <c r="C275">
        <f>VALUE(HLOOKUP(C$1,原始数据!$C:$DL,ROW(B275),FALSE))</f>
        <v>44.202500000000001</v>
      </c>
      <c r="D275">
        <f>VALUE(HLOOKUP(D$1,原始数据!$C:$DL,ROW(C275),FALSE))</f>
        <v>1.86283</v>
      </c>
      <c r="E275">
        <f>VALUE(HLOOKUP(E$1,原始数据!$C:$DL,ROW(D275),FALSE))</f>
        <v>238.08519999999999</v>
      </c>
      <c r="F275">
        <f>VALUE(HLOOKUP(F$1,原始数据!$C:$DL,ROW(E275),FALSE))</f>
        <v>3.2722000000000002</v>
      </c>
      <c r="G275">
        <f>VALUE(HLOOKUP(G$1,原始数据!$C:$DL,ROW(F275),FALSE))</f>
        <v>21.316669999999998</v>
      </c>
      <c r="H275">
        <f>VALUE(HLOOKUP(H$1,原始数据!$C:$DL,ROW(G275),FALSE))</f>
        <v>59</v>
      </c>
      <c r="I275">
        <f>VALUE(HLOOKUP(I$1,原始数据!$C:$DL,ROW(H275),FALSE))</f>
        <v>4</v>
      </c>
      <c r="J275">
        <f>VALUE(HLOOKUP(J$1,原始数据!$C:$DL,ROW(I275),FALSE))</f>
        <v>16</v>
      </c>
      <c r="K275">
        <f>VALUE(HLOOKUP(K$1,原始数据!$C:$DL,ROW(J275),FALSE))</f>
        <v>0.65</v>
      </c>
    </row>
    <row r="276" spans="1:11" x14ac:dyDescent="0.2">
      <c r="A276" s="5">
        <f>VALUE(原始数据!A276)</f>
        <v>44320.416666666664</v>
      </c>
      <c r="B276">
        <f>VALUE(HLOOKUP(B$1,原始数据!$C:$DL,ROW(A276),FALSE))</f>
        <v>19.783169999999998</v>
      </c>
      <c r="C276">
        <f>VALUE(HLOOKUP(C$1,原始数据!$C:$DL,ROW(B276),FALSE))</f>
        <v>29.730170000000001</v>
      </c>
      <c r="D276">
        <f>VALUE(HLOOKUP(D$1,原始数据!$C:$DL,ROW(C276),FALSE))</f>
        <v>3.0276700000000001</v>
      </c>
      <c r="E276">
        <f>VALUE(HLOOKUP(E$1,原始数据!$C:$DL,ROW(D276),FALSE))</f>
        <v>259.94479999999999</v>
      </c>
      <c r="F276">
        <f>VALUE(HLOOKUP(F$1,原始数据!$C:$DL,ROW(E276),FALSE))</f>
        <v>5.5900800000000004</v>
      </c>
      <c r="G276">
        <f>VALUE(HLOOKUP(G$1,原始数据!$C:$DL,ROW(F276),FALSE))</f>
        <v>17.762709999999998</v>
      </c>
      <c r="H276">
        <f>VALUE(HLOOKUP(H$1,原始数据!$C:$DL,ROW(G276),FALSE))</f>
        <v>72</v>
      </c>
      <c r="I276">
        <f>VALUE(HLOOKUP(I$1,原始数据!$C:$DL,ROW(H276),FALSE))</f>
        <v>2</v>
      </c>
      <c r="J276">
        <f>VALUE(HLOOKUP(J$1,原始数据!$C:$DL,ROW(I276),FALSE))</f>
        <v>7</v>
      </c>
      <c r="K276">
        <f>VALUE(HLOOKUP(K$1,原始数据!$C:$DL,ROW(J276),FALSE))</f>
        <v>0.4</v>
      </c>
    </row>
    <row r="277" spans="1:11" x14ac:dyDescent="0.2">
      <c r="A277" s="5">
        <f>VALUE(原始数据!A277)</f>
        <v>44320.458333333336</v>
      </c>
      <c r="B277">
        <f>VALUE(HLOOKUP(B$1,原始数据!$C:$DL,ROW(A277),FALSE))</f>
        <v>20.382829999999998</v>
      </c>
      <c r="C277">
        <f>VALUE(HLOOKUP(C$1,原始数据!$C:$DL,ROW(B277),FALSE))</f>
        <v>26.9145</v>
      </c>
      <c r="D277">
        <f>VALUE(HLOOKUP(D$1,原始数据!$C:$DL,ROW(C277),FALSE))</f>
        <v>4.0111699999999999</v>
      </c>
      <c r="E277">
        <f>VALUE(HLOOKUP(E$1,原始数据!$C:$DL,ROW(D277),FALSE))</f>
        <v>268.096</v>
      </c>
      <c r="F277">
        <f>VALUE(HLOOKUP(F$1,原始数据!$C:$DL,ROW(E277),FALSE))</f>
        <v>6.6090400000000002</v>
      </c>
      <c r="G277">
        <f>VALUE(HLOOKUP(G$1,原始数据!$C:$DL,ROW(F277),FALSE))</f>
        <v>34.033900000000003</v>
      </c>
      <c r="H277">
        <f>VALUE(HLOOKUP(H$1,原始数据!$C:$DL,ROW(G277),FALSE))</f>
        <v>81</v>
      </c>
      <c r="I277">
        <f>VALUE(HLOOKUP(I$1,原始数据!$C:$DL,ROW(H277),FALSE))</f>
        <v>2</v>
      </c>
      <c r="J277">
        <f>VALUE(HLOOKUP(J$1,原始数据!$C:$DL,ROW(I277),FALSE))</f>
        <v>6</v>
      </c>
      <c r="K277">
        <f>VALUE(HLOOKUP(K$1,原始数据!$C:$DL,ROW(J277),FALSE))</f>
        <v>0.39</v>
      </c>
    </row>
    <row r="278" spans="1:11" x14ac:dyDescent="0.2">
      <c r="A278" s="5">
        <f>VALUE(原始数据!A278)</f>
        <v>44320.5</v>
      </c>
      <c r="B278">
        <f>VALUE(HLOOKUP(B$1,原始数据!$C:$DL,ROW(A278),FALSE))</f>
        <v>21.612829999999999</v>
      </c>
      <c r="C278">
        <f>VALUE(HLOOKUP(C$1,原始数据!$C:$DL,ROW(B278),FALSE))</f>
        <v>19.591670000000001</v>
      </c>
      <c r="D278">
        <f>VALUE(HLOOKUP(D$1,原始数据!$C:$DL,ROW(C278),FALSE))</f>
        <v>3.9529999999999998</v>
      </c>
      <c r="E278">
        <f>VALUE(HLOOKUP(E$1,原始数据!$C:$DL,ROW(D278),FALSE))</f>
        <v>274.50729999999999</v>
      </c>
      <c r="F278">
        <f>VALUE(HLOOKUP(F$1,原始数据!$C:$DL,ROW(E278),FALSE))</f>
        <v>6.5850400000000002</v>
      </c>
      <c r="G278">
        <f>VALUE(HLOOKUP(G$1,原始数据!$C:$DL,ROW(F278),FALSE))</f>
        <v>42.898299999999999</v>
      </c>
      <c r="H278">
        <f>VALUE(HLOOKUP(H$1,原始数据!$C:$DL,ROW(G278),FALSE))</f>
        <v>97</v>
      </c>
      <c r="I278">
        <f>VALUE(HLOOKUP(I$1,原始数据!$C:$DL,ROW(H278),FALSE))</f>
        <v>2</v>
      </c>
      <c r="J278">
        <f>VALUE(HLOOKUP(J$1,原始数据!$C:$DL,ROW(I278),FALSE))</f>
        <v>3</v>
      </c>
      <c r="K278">
        <f>VALUE(HLOOKUP(K$1,原始数据!$C:$DL,ROW(J278),FALSE))</f>
        <v>0.42</v>
      </c>
    </row>
    <row r="279" spans="1:11" x14ac:dyDescent="0.2">
      <c r="A279" s="5">
        <f>VALUE(原始数据!A279)</f>
        <v>44320.541666666664</v>
      </c>
      <c r="B279">
        <f>VALUE(HLOOKUP(B$1,原始数据!$C:$DL,ROW(A279),FALSE))</f>
        <v>22.029170000000001</v>
      </c>
      <c r="C279">
        <f>VALUE(HLOOKUP(C$1,原始数据!$C:$DL,ROW(B279),FALSE))</f>
        <v>17.885829999999999</v>
      </c>
      <c r="D279">
        <f>VALUE(HLOOKUP(D$1,原始数据!$C:$DL,ROW(C279),FALSE))</f>
        <v>4.0750000000000002</v>
      </c>
      <c r="E279">
        <f>VALUE(HLOOKUP(E$1,原始数据!$C:$DL,ROW(D279),FALSE))</f>
        <v>259.863</v>
      </c>
      <c r="F279">
        <f>VALUE(HLOOKUP(F$1,原始数据!$C:$DL,ROW(E279),FALSE))</f>
        <v>6.3321399999999999</v>
      </c>
      <c r="G279">
        <f>VALUE(HLOOKUP(G$1,原始数据!$C:$DL,ROW(F279),FALSE))</f>
        <v>44.55932</v>
      </c>
      <c r="H279">
        <f>VALUE(HLOOKUP(H$1,原始数据!$C:$DL,ROW(G279),FALSE))</f>
        <v>105</v>
      </c>
      <c r="I279">
        <f>VALUE(HLOOKUP(I$1,原始数据!$C:$DL,ROW(H279),FALSE))</f>
        <v>1</v>
      </c>
      <c r="J279">
        <f>VALUE(HLOOKUP(J$1,原始数据!$C:$DL,ROW(I279),FALSE))</f>
        <v>3</v>
      </c>
      <c r="K279">
        <f>VALUE(HLOOKUP(K$1,原始数据!$C:$DL,ROW(J279),FALSE))</f>
        <v>0.46</v>
      </c>
    </row>
    <row r="280" spans="1:11" x14ac:dyDescent="0.2">
      <c r="A280" s="5">
        <f>VALUE(原始数据!A280)</f>
        <v>44320.583333333336</v>
      </c>
      <c r="B280">
        <f>VALUE(HLOOKUP(B$1,原始数据!$C:$DL,ROW(A280),FALSE))</f>
        <v>23.042000000000002</v>
      </c>
      <c r="C280">
        <f>VALUE(HLOOKUP(C$1,原始数据!$C:$DL,ROW(B280),FALSE))</f>
        <v>15.28917</v>
      </c>
      <c r="D280">
        <f>VALUE(HLOOKUP(D$1,原始数据!$C:$DL,ROW(C280),FALSE))</f>
        <v>3.6629999999999998</v>
      </c>
      <c r="E280">
        <f>VALUE(HLOOKUP(E$1,原始数据!$C:$DL,ROW(D280),FALSE))</f>
        <v>267.88729999999998</v>
      </c>
      <c r="F280">
        <f>VALUE(HLOOKUP(F$1,原始数据!$C:$DL,ROW(E280),FALSE))</f>
        <v>6.0989800000000001</v>
      </c>
      <c r="G280">
        <f>VALUE(HLOOKUP(G$1,原始数据!$C:$DL,ROW(F280),FALSE))</f>
        <v>40.745759999999997</v>
      </c>
      <c r="H280">
        <f>VALUE(HLOOKUP(H$1,原始数据!$C:$DL,ROW(G280),FALSE))</f>
        <v>111</v>
      </c>
      <c r="I280">
        <f>VALUE(HLOOKUP(I$1,原始数据!$C:$DL,ROW(H280),FALSE))</f>
        <v>1</v>
      </c>
      <c r="J280">
        <f>VALUE(HLOOKUP(J$1,原始数据!$C:$DL,ROW(I280),FALSE))</f>
        <v>3</v>
      </c>
      <c r="K280">
        <f>VALUE(HLOOKUP(K$1,原始数据!$C:$DL,ROW(J280),FALSE))</f>
        <v>0.5</v>
      </c>
    </row>
    <row r="281" spans="1:11" x14ac:dyDescent="0.2">
      <c r="A281" s="5">
        <f>VALUE(原始数据!A281)</f>
        <v>44320.625</v>
      </c>
      <c r="B281">
        <f>VALUE(HLOOKUP(B$1,原始数据!$C:$DL,ROW(A281),FALSE))</f>
        <v>23.699169999999999</v>
      </c>
      <c r="C281">
        <f>VALUE(HLOOKUP(C$1,原始数据!$C:$DL,ROW(B281),FALSE))</f>
        <v>13.87083</v>
      </c>
      <c r="D281">
        <f>VALUE(HLOOKUP(D$1,原始数据!$C:$DL,ROW(C281),FALSE))</f>
        <v>3.1960000000000002</v>
      </c>
      <c r="E281">
        <f>VALUE(HLOOKUP(E$1,原始数据!$C:$DL,ROW(D281),FALSE))</f>
        <v>253.7355</v>
      </c>
      <c r="F281">
        <f>VALUE(HLOOKUP(F$1,原始数据!$C:$DL,ROW(E281),FALSE))</f>
        <v>5.22159</v>
      </c>
      <c r="G281">
        <f>VALUE(HLOOKUP(G$1,原始数据!$C:$DL,ROW(F281),FALSE))</f>
        <v>35.423729999999999</v>
      </c>
      <c r="H281">
        <f>VALUE(HLOOKUP(H$1,原始数据!$C:$DL,ROW(G281),FALSE))</f>
        <v>116</v>
      </c>
      <c r="I281">
        <f>VALUE(HLOOKUP(I$1,原始数据!$C:$DL,ROW(H281),FALSE))</f>
        <v>1</v>
      </c>
      <c r="J281">
        <f>VALUE(HLOOKUP(J$1,原始数据!$C:$DL,ROW(I281),FALSE))</f>
        <v>4</v>
      </c>
      <c r="K281">
        <f>VALUE(HLOOKUP(K$1,原始数据!$C:$DL,ROW(J281),FALSE))</f>
        <v>0.51</v>
      </c>
    </row>
    <row r="282" spans="1:11" x14ac:dyDescent="0.2">
      <c r="A282" s="5">
        <f>VALUE(原始数据!A282)</f>
        <v>44320.666666666664</v>
      </c>
      <c r="B282">
        <f>VALUE(HLOOKUP(B$1,原始数据!$C:$DL,ROW(A282),FALSE))</f>
        <v>24.35783</v>
      </c>
      <c r="C282">
        <f>VALUE(HLOOKUP(C$1,原始数据!$C:$DL,ROW(B282),FALSE))</f>
        <v>14.259</v>
      </c>
      <c r="D282">
        <f>VALUE(HLOOKUP(D$1,原始数据!$C:$DL,ROW(C282),FALSE))</f>
        <v>3.36633</v>
      </c>
      <c r="E282">
        <f>VALUE(HLOOKUP(E$1,原始数据!$C:$DL,ROW(D282),FALSE))</f>
        <v>283.89229999999998</v>
      </c>
      <c r="F282">
        <f>VALUE(HLOOKUP(F$1,原始数据!$C:$DL,ROW(E282),FALSE))</f>
        <v>4.02041</v>
      </c>
      <c r="G282">
        <f>VALUE(HLOOKUP(G$1,原始数据!$C:$DL,ROW(F282),FALSE))</f>
        <v>26.203389999999999</v>
      </c>
      <c r="H282">
        <f>VALUE(HLOOKUP(H$1,原始数据!$C:$DL,ROW(G282),FALSE))</f>
        <v>116</v>
      </c>
      <c r="I282">
        <f>VALUE(HLOOKUP(I$1,原始数据!$C:$DL,ROW(H282),FALSE))</f>
        <v>1</v>
      </c>
      <c r="J282">
        <f>VALUE(HLOOKUP(J$1,原始数据!$C:$DL,ROW(I282),FALSE))</f>
        <v>5</v>
      </c>
      <c r="K282">
        <f>VALUE(HLOOKUP(K$1,原始数据!$C:$DL,ROW(J282),FALSE))</f>
        <v>0.5</v>
      </c>
    </row>
    <row r="283" spans="1:11" x14ac:dyDescent="0.2">
      <c r="A283" s="5">
        <f>VALUE(原始数据!A283)</f>
        <v>44320.708333333336</v>
      </c>
      <c r="B283">
        <f>VALUE(HLOOKUP(B$1,原始数据!$C:$DL,ROW(A283),FALSE))</f>
        <v>24.514500000000002</v>
      </c>
      <c r="C283">
        <f>VALUE(HLOOKUP(C$1,原始数据!$C:$DL,ROW(B283),FALSE))</f>
        <v>13.121499999999999</v>
      </c>
      <c r="D283">
        <f>VALUE(HLOOKUP(D$1,原始数据!$C:$DL,ROW(C283),FALSE))</f>
        <v>2.96983</v>
      </c>
      <c r="E283">
        <f>VALUE(HLOOKUP(E$1,原始数据!$C:$DL,ROW(D283),FALSE))</f>
        <v>273.58800000000002</v>
      </c>
      <c r="F283">
        <f>VALUE(HLOOKUP(F$1,原始数据!$C:$DL,ROW(E283),FALSE))</f>
        <v>2.1278299999999999</v>
      </c>
      <c r="G283">
        <f>VALUE(HLOOKUP(G$1,原始数据!$C:$DL,ROW(F283),FALSE))</f>
        <v>16.949149999999999</v>
      </c>
      <c r="H283">
        <f>VALUE(HLOOKUP(H$1,原始数据!$C:$DL,ROW(G283),FALSE))</f>
        <v>119</v>
      </c>
      <c r="I283">
        <f>VALUE(HLOOKUP(I$1,原始数据!$C:$DL,ROW(H283),FALSE))</f>
        <v>1</v>
      </c>
      <c r="J283">
        <f>VALUE(HLOOKUP(J$1,原始数据!$C:$DL,ROW(I283),FALSE))</f>
        <v>6</v>
      </c>
      <c r="K283">
        <f>VALUE(HLOOKUP(K$1,原始数据!$C:$DL,ROW(J283),FALSE))</f>
        <v>0.52</v>
      </c>
    </row>
    <row r="284" spans="1:11" x14ac:dyDescent="0.2">
      <c r="A284" s="5">
        <f>VALUE(原始数据!A284)</f>
        <v>44320.75</v>
      </c>
      <c r="B284">
        <f>VALUE(HLOOKUP(B$1,原始数据!$C:$DL,ROW(A284),FALSE))</f>
        <v>24.44717</v>
      </c>
      <c r="C284">
        <f>VALUE(HLOOKUP(C$1,原始数据!$C:$DL,ROW(B284),FALSE))</f>
        <v>12.97617</v>
      </c>
      <c r="D284">
        <f>VALUE(HLOOKUP(D$1,原始数据!$C:$DL,ROW(C284),FALSE))</f>
        <v>2.4151699999999998</v>
      </c>
      <c r="E284">
        <f>VALUE(HLOOKUP(E$1,原始数据!$C:$DL,ROW(D284),FALSE))</f>
        <v>287.16199999999998</v>
      </c>
      <c r="F284">
        <f>VALUE(HLOOKUP(F$1,原始数据!$C:$DL,ROW(E284),FALSE))</f>
        <v>0.46416000000000002</v>
      </c>
      <c r="G284">
        <f>VALUE(HLOOKUP(G$1,原始数据!$C:$DL,ROW(F284),FALSE))</f>
        <v>7.4833299999999996</v>
      </c>
      <c r="H284">
        <f>VALUE(HLOOKUP(H$1,原始数据!$C:$DL,ROW(G284),FALSE))</f>
        <v>115</v>
      </c>
      <c r="I284">
        <f>VALUE(HLOOKUP(I$1,原始数据!$C:$DL,ROW(H284),FALSE))</f>
        <v>1</v>
      </c>
      <c r="J284">
        <f>VALUE(HLOOKUP(J$1,原始数据!$C:$DL,ROW(I284),FALSE))</f>
        <v>7</v>
      </c>
      <c r="K284">
        <f>VALUE(HLOOKUP(K$1,原始数据!$C:$DL,ROW(J284),FALSE))</f>
        <v>0.49</v>
      </c>
    </row>
    <row r="285" spans="1:11" x14ac:dyDescent="0.2">
      <c r="A285" s="5">
        <f>VALUE(原始数据!A285)</f>
        <v>44320.791666666664</v>
      </c>
      <c r="B285">
        <f>VALUE(HLOOKUP(B$1,原始数据!$C:$DL,ROW(A285),FALSE))</f>
        <v>23.244</v>
      </c>
      <c r="C285">
        <f>VALUE(HLOOKUP(C$1,原始数据!$C:$DL,ROW(B285),FALSE))</f>
        <v>16.496500000000001</v>
      </c>
      <c r="D285">
        <f>VALUE(HLOOKUP(D$1,原始数据!$C:$DL,ROW(C285),FALSE))</f>
        <v>1.6236699999999999</v>
      </c>
      <c r="E285">
        <f>VALUE(HLOOKUP(E$1,原始数据!$C:$DL,ROW(D285),FALSE))</f>
        <v>268.09230000000002</v>
      </c>
      <c r="F285">
        <f>VALUE(HLOOKUP(F$1,原始数据!$C:$DL,ROW(E285),FALSE))</f>
        <v>4.8149999999999998E-2</v>
      </c>
      <c r="G285">
        <f>VALUE(HLOOKUP(G$1,原始数据!$C:$DL,ROW(F285),FALSE))</f>
        <v>1.75</v>
      </c>
      <c r="H285">
        <f>VALUE(HLOOKUP(H$1,原始数据!$C:$DL,ROW(G285),FALSE))</f>
        <v>106</v>
      </c>
      <c r="I285">
        <f>VALUE(HLOOKUP(I$1,原始数据!$C:$DL,ROW(H285),FALSE))</f>
        <v>1</v>
      </c>
      <c r="J285">
        <f>VALUE(HLOOKUP(J$1,原始数据!$C:$DL,ROW(I285),FALSE))</f>
        <v>10</v>
      </c>
      <c r="K285">
        <f>VALUE(HLOOKUP(K$1,原始数据!$C:$DL,ROW(J285),FALSE))</f>
        <v>0.47</v>
      </c>
    </row>
    <row r="286" spans="1:11" x14ac:dyDescent="0.2">
      <c r="A286" s="5">
        <f>VALUE(原始数据!A286)</f>
        <v>44320.833333333336</v>
      </c>
      <c r="B286">
        <f>VALUE(HLOOKUP(B$1,原始数据!$C:$DL,ROW(A286),FALSE))</f>
        <v>21.084330000000001</v>
      </c>
      <c r="C286">
        <f>VALUE(HLOOKUP(C$1,原始数据!$C:$DL,ROW(B286),FALSE))</f>
        <v>22.616669999999999</v>
      </c>
      <c r="D286">
        <f>VALUE(HLOOKUP(D$1,原始数据!$C:$DL,ROW(C286),FALSE))</f>
        <v>1.91567</v>
      </c>
      <c r="E286">
        <f>VALUE(HLOOKUP(E$1,原始数据!$C:$DL,ROW(D286),FALSE))</f>
        <v>226.66679999999999</v>
      </c>
      <c r="F286">
        <f>VALUE(HLOOKUP(F$1,原始数据!$C:$DL,ROW(E286),FALSE))</f>
        <v>6.497E-2</v>
      </c>
      <c r="G286">
        <f>VALUE(HLOOKUP(G$1,原始数据!$C:$DL,ROW(F286),FALSE))</f>
        <v>0</v>
      </c>
      <c r="H286">
        <f>VALUE(HLOOKUP(H$1,原始数据!$C:$DL,ROW(G286),FALSE))</f>
        <v>86</v>
      </c>
      <c r="I286">
        <f>VALUE(HLOOKUP(I$1,原始数据!$C:$DL,ROW(H286),FALSE))</f>
        <v>1</v>
      </c>
      <c r="J286">
        <f>VALUE(HLOOKUP(J$1,原始数据!$C:$DL,ROW(I286),FALSE))</f>
        <v>17</v>
      </c>
      <c r="K286">
        <f>VALUE(HLOOKUP(K$1,原始数据!$C:$DL,ROW(J286),FALSE))</f>
        <v>0.48</v>
      </c>
    </row>
    <row r="287" spans="1:11" x14ac:dyDescent="0.2">
      <c r="A287" s="5">
        <f>VALUE(原始数据!A287)</f>
        <v>44320.875</v>
      </c>
      <c r="B287">
        <f>VALUE(HLOOKUP(B$1,原始数据!$C:$DL,ROW(A287),FALSE))</f>
        <v>17.812999999999999</v>
      </c>
      <c r="C287">
        <f>VALUE(HLOOKUP(C$1,原始数据!$C:$DL,ROW(B287),FALSE))</f>
        <v>32.00517</v>
      </c>
      <c r="D287">
        <f>VALUE(HLOOKUP(D$1,原始数据!$C:$DL,ROW(C287),FALSE))</f>
        <v>2.2353299999999998</v>
      </c>
      <c r="E287">
        <f>VALUE(HLOOKUP(E$1,原始数据!$C:$DL,ROW(D287),FALSE))</f>
        <v>93.368840000000006</v>
      </c>
      <c r="F287">
        <f>VALUE(HLOOKUP(F$1,原始数据!$C:$DL,ROW(E287),FALSE))</f>
        <v>6.9629999999999997E-2</v>
      </c>
      <c r="G287">
        <f>VALUE(HLOOKUP(G$1,原始数据!$C:$DL,ROW(F287),FALSE))</f>
        <v>0</v>
      </c>
      <c r="H287">
        <f>VALUE(HLOOKUP(H$1,原始数据!$C:$DL,ROW(G287),FALSE))</f>
        <v>89</v>
      </c>
      <c r="I287">
        <f>VALUE(HLOOKUP(I$1,原始数据!$C:$DL,ROW(H287),FALSE))</f>
        <v>1</v>
      </c>
      <c r="J287">
        <f>VALUE(HLOOKUP(J$1,原始数据!$C:$DL,ROW(I287),FALSE))</f>
        <v>10</v>
      </c>
      <c r="K287">
        <f>VALUE(HLOOKUP(K$1,原始数据!$C:$DL,ROW(J287),FALSE))</f>
        <v>0.56000000000000005</v>
      </c>
    </row>
    <row r="288" spans="1:11" x14ac:dyDescent="0.2">
      <c r="A288" s="5">
        <f>VALUE(原始数据!A288)</f>
        <v>44320.916666666664</v>
      </c>
      <c r="B288">
        <f>VALUE(HLOOKUP(B$1,原始数据!$C:$DL,ROW(A288),FALSE))</f>
        <v>16.66133</v>
      </c>
      <c r="C288">
        <f>VALUE(HLOOKUP(C$1,原始数据!$C:$DL,ROW(B288),FALSE))</f>
        <v>34.593170000000001</v>
      </c>
      <c r="D288">
        <f>VALUE(HLOOKUP(D$1,原始数据!$C:$DL,ROW(C288),FALSE))</f>
        <v>2.0068299999999999</v>
      </c>
      <c r="E288">
        <f>VALUE(HLOOKUP(E$1,原始数据!$C:$DL,ROW(D288),FALSE))</f>
        <v>77.967330000000004</v>
      </c>
      <c r="F288">
        <f>VALUE(HLOOKUP(F$1,原始数据!$C:$DL,ROW(E288),FALSE))</f>
        <v>7.2179999999999994E-2</v>
      </c>
      <c r="G288">
        <f>VALUE(HLOOKUP(G$1,原始数据!$C:$DL,ROW(F288),FALSE))</f>
        <v>0</v>
      </c>
      <c r="H288">
        <f>VALUE(HLOOKUP(H$1,原始数据!$C:$DL,ROW(G288),FALSE))</f>
        <v>87</v>
      </c>
      <c r="I288">
        <f>VALUE(HLOOKUP(I$1,原始数据!$C:$DL,ROW(H288),FALSE))</f>
        <v>1</v>
      </c>
      <c r="J288">
        <f>VALUE(HLOOKUP(J$1,原始数据!$C:$DL,ROW(I288),FALSE))</f>
        <v>9</v>
      </c>
      <c r="K288">
        <f>VALUE(HLOOKUP(K$1,原始数据!$C:$DL,ROW(J288),FALSE))</f>
        <v>0.53</v>
      </c>
    </row>
    <row r="289" spans="1:11" x14ac:dyDescent="0.2">
      <c r="A289" s="5">
        <f>VALUE(原始数据!A289)</f>
        <v>44320.958333333336</v>
      </c>
      <c r="B289">
        <f>VALUE(HLOOKUP(B$1,原始数据!$C:$DL,ROW(A289),FALSE))</f>
        <v>16.333670000000001</v>
      </c>
      <c r="C289">
        <f>VALUE(HLOOKUP(C$1,原始数据!$C:$DL,ROW(B289),FALSE))</f>
        <v>33.971170000000001</v>
      </c>
      <c r="D289">
        <f>VALUE(HLOOKUP(D$1,原始数据!$C:$DL,ROW(C289),FALSE))</f>
        <v>1.92083</v>
      </c>
      <c r="E289">
        <f>VALUE(HLOOKUP(E$1,原始数据!$C:$DL,ROW(D289),FALSE))</f>
        <v>85.157839999999993</v>
      </c>
      <c r="F289">
        <f>VALUE(HLOOKUP(F$1,原始数据!$C:$DL,ROW(E289),FALSE))</f>
        <v>7.4249999999999997E-2</v>
      </c>
      <c r="G289">
        <f>VALUE(HLOOKUP(G$1,原始数据!$C:$DL,ROW(F289),FALSE))</f>
        <v>0</v>
      </c>
      <c r="H289">
        <f>VALUE(HLOOKUP(H$1,原始数据!$C:$DL,ROW(G289),FALSE))</f>
        <v>85</v>
      </c>
      <c r="I289">
        <f>VALUE(HLOOKUP(I$1,原始数据!$C:$DL,ROW(H289),FALSE))</f>
        <v>1</v>
      </c>
      <c r="J289">
        <f>VALUE(HLOOKUP(J$1,原始数据!$C:$DL,ROW(I289),FALSE))</f>
        <v>9</v>
      </c>
      <c r="K289">
        <f>VALUE(HLOOKUP(K$1,原始数据!$C:$DL,ROW(J289),FALSE))</f>
        <v>0.5</v>
      </c>
    </row>
    <row r="290" spans="1:11" x14ac:dyDescent="0.2">
      <c r="A290" s="5">
        <f>VALUE(原始数据!A290)</f>
        <v>44321</v>
      </c>
      <c r="B290">
        <f>VALUE(HLOOKUP(B$1,原始数据!$C:$DL,ROW(A290),FALSE))</f>
        <v>15.77033</v>
      </c>
      <c r="C290">
        <f>VALUE(HLOOKUP(C$1,原始数据!$C:$DL,ROW(B290),FALSE))</f>
        <v>34.129829999999998</v>
      </c>
      <c r="D290">
        <f>VALUE(HLOOKUP(D$1,原始数据!$C:$DL,ROW(C290),FALSE))</f>
        <v>0.94</v>
      </c>
      <c r="E290">
        <f>VALUE(HLOOKUP(E$1,原始数据!$C:$DL,ROW(D290),FALSE))</f>
        <v>88.845169999999996</v>
      </c>
      <c r="F290">
        <f>VALUE(HLOOKUP(F$1,原始数据!$C:$DL,ROW(E290),FALSE))</f>
        <v>7.7270000000000005E-2</v>
      </c>
      <c r="G290">
        <f>VALUE(HLOOKUP(G$1,原始数据!$C:$DL,ROW(F290),FALSE))</f>
        <v>0</v>
      </c>
      <c r="H290">
        <f>VALUE(HLOOKUP(H$1,原始数据!$C:$DL,ROW(G290),FALSE))</f>
        <v>82</v>
      </c>
      <c r="I290">
        <f>VALUE(HLOOKUP(I$1,原始数据!$C:$DL,ROW(H290),FALSE))</f>
        <v>1</v>
      </c>
      <c r="J290">
        <f>VALUE(HLOOKUP(J$1,原始数据!$C:$DL,ROW(I290),FALSE))</f>
        <v>11</v>
      </c>
      <c r="K290">
        <f>VALUE(HLOOKUP(K$1,原始数据!$C:$DL,ROW(J290),FALSE))</f>
        <v>0.47</v>
      </c>
    </row>
    <row r="291" spans="1:11" x14ac:dyDescent="0.2">
      <c r="A291" s="5">
        <f>VALUE(原始数据!A291)</f>
        <v>44321.041666666664</v>
      </c>
      <c r="B291">
        <f>VALUE(HLOOKUP(B$1,原始数据!$C:$DL,ROW(A291),FALSE))</f>
        <v>14.955539999999999</v>
      </c>
      <c r="C291">
        <f>VALUE(HLOOKUP(C$1,原始数据!$C:$DL,ROW(B291),FALSE))</f>
        <v>37.097859999999997</v>
      </c>
      <c r="D291">
        <f>VALUE(HLOOKUP(D$1,原始数据!$C:$DL,ROW(C291),FALSE))</f>
        <v>0.58286000000000004</v>
      </c>
      <c r="E291">
        <f>VALUE(HLOOKUP(E$1,原始数据!$C:$DL,ROW(D291),FALSE))</f>
        <v>147.6609</v>
      </c>
      <c r="F291">
        <f>VALUE(HLOOKUP(F$1,原始数据!$C:$DL,ROW(E291),FALSE))</f>
        <v>7.4810000000000001E-2</v>
      </c>
      <c r="G291">
        <f>VALUE(HLOOKUP(G$1,原始数据!$C:$DL,ROW(F291),FALSE))</f>
        <v>0</v>
      </c>
      <c r="H291">
        <f>VALUE(HLOOKUP(H$1,原始数据!$C:$DL,ROW(G291),FALSE))</f>
        <v>60</v>
      </c>
      <c r="I291">
        <f>VALUE(HLOOKUP(I$1,原始数据!$C:$DL,ROW(H291),FALSE))</f>
        <v>1</v>
      </c>
      <c r="J291">
        <f>VALUE(HLOOKUP(J$1,原始数据!$C:$DL,ROW(I291),FALSE))</f>
        <v>19</v>
      </c>
      <c r="K291">
        <f>VALUE(HLOOKUP(K$1,原始数据!$C:$DL,ROW(J291),FALSE))</f>
        <v>0.45</v>
      </c>
    </row>
    <row r="292" spans="1:11" x14ac:dyDescent="0.2">
      <c r="A292" s="5">
        <f>VALUE(原始数据!A292)</f>
        <v>44321.083333333336</v>
      </c>
      <c r="B292">
        <f>VALUE(HLOOKUP(B$1,原始数据!$C:$DL,ROW(A292),FALSE))</f>
        <v>14.557</v>
      </c>
      <c r="C292">
        <f>VALUE(HLOOKUP(C$1,原始数据!$C:$DL,ROW(B292),FALSE))</f>
        <v>38.038670000000003</v>
      </c>
      <c r="D292">
        <f>VALUE(HLOOKUP(D$1,原始数据!$C:$DL,ROW(C292),FALSE))</f>
        <v>0.81799999999999995</v>
      </c>
      <c r="E292">
        <f>VALUE(HLOOKUP(E$1,原始数据!$C:$DL,ROW(D292),FALSE))</f>
        <v>187.75550000000001</v>
      </c>
      <c r="F292">
        <f>VALUE(HLOOKUP(F$1,原始数据!$C:$DL,ROW(E292),FALSE))</f>
        <v>7.6289999999999997E-2</v>
      </c>
      <c r="G292">
        <f>VALUE(HLOOKUP(G$1,原始数据!$C:$DL,ROW(F292),FALSE))</f>
        <v>0</v>
      </c>
      <c r="H292">
        <f>VALUE(HLOOKUP(H$1,原始数据!$C:$DL,ROW(G292),FALSE))</f>
        <v>59</v>
      </c>
      <c r="I292">
        <f>VALUE(HLOOKUP(I$1,原始数据!$C:$DL,ROW(H292),FALSE))</f>
        <v>1</v>
      </c>
      <c r="J292">
        <f>VALUE(HLOOKUP(J$1,原始数据!$C:$DL,ROW(I292),FALSE))</f>
        <v>20</v>
      </c>
      <c r="K292">
        <f>VALUE(HLOOKUP(K$1,原始数据!$C:$DL,ROW(J292),FALSE))</f>
        <v>0.45</v>
      </c>
    </row>
    <row r="293" spans="1:11" x14ac:dyDescent="0.2">
      <c r="A293" s="5">
        <f>VALUE(原始数据!A293)</f>
        <v>44321.125</v>
      </c>
      <c r="B293">
        <f>VALUE(HLOOKUP(B$1,原始数据!$C:$DL,ROW(A293),FALSE))</f>
        <v>14.393000000000001</v>
      </c>
      <c r="C293">
        <f>VALUE(HLOOKUP(C$1,原始数据!$C:$DL,ROW(B293),FALSE))</f>
        <v>39.35333</v>
      </c>
      <c r="D293">
        <f>VALUE(HLOOKUP(D$1,原始数据!$C:$DL,ROW(C293),FALSE))</f>
        <v>1.47933</v>
      </c>
      <c r="E293">
        <f>VALUE(HLOOKUP(E$1,原始数据!$C:$DL,ROW(D293),FALSE))</f>
        <v>173.3287</v>
      </c>
      <c r="F293">
        <f>VALUE(HLOOKUP(F$1,原始数据!$C:$DL,ROW(E293),FALSE))</f>
        <v>7.7929999999999999E-2</v>
      </c>
      <c r="G293">
        <f>VALUE(HLOOKUP(G$1,原始数据!$C:$DL,ROW(F293),FALSE))</f>
        <v>0</v>
      </c>
      <c r="H293">
        <f>VALUE(HLOOKUP(H$1,原始数据!$C:$DL,ROW(G293),FALSE))</f>
        <v>63</v>
      </c>
      <c r="I293">
        <f>VALUE(HLOOKUP(I$1,原始数据!$C:$DL,ROW(H293),FALSE))</f>
        <v>1</v>
      </c>
      <c r="J293">
        <f>VALUE(HLOOKUP(J$1,原始数据!$C:$DL,ROW(I293),FALSE))</f>
        <v>18</v>
      </c>
      <c r="K293">
        <f>VALUE(HLOOKUP(K$1,原始数据!$C:$DL,ROW(J293),FALSE))</f>
        <v>0.45</v>
      </c>
    </row>
    <row r="294" spans="1:11" x14ac:dyDescent="0.2">
      <c r="A294" s="5">
        <f>VALUE(原始数据!A294)</f>
        <v>44321.166666666664</v>
      </c>
      <c r="B294">
        <f>VALUE(HLOOKUP(B$1,原始数据!$C:$DL,ROW(A294),FALSE))</f>
        <v>13.818669999999999</v>
      </c>
      <c r="C294">
        <f>VALUE(HLOOKUP(C$1,原始数据!$C:$DL,ROW(B294),FALSE))</f>
        <v>42.433169999999997</v>
      </c>
      <c r="D294">
        <f>VALUE(HLOOKUP(D$1,原始数据!$C:$DL,ROW(C294),FALSE))</f>
        <v>0.98350000000000004</v>
      </c>
      <c r="E294">
        <f>VALUE(HLOOKUP(E$1,原始数据!$C:$DL,ROW(D294),FALSE))</f>
        <v>168.16980000000001</v>
      </c>
      <c r="F294">
        <f>VALUE(HLOOKUP(F$1,原始数据!$C:$DL,ROW(E294),FALSE))</f>
        <v>7.7399999999999997E-2</v>
      </c>
      <c r="G294">
        <f>VALUE(HLOOKUP(G$1,原始数据!$C:$DL,ROW(F294),FALSE))</f>
        <v>0</v>
      </c>
      <c r="H294">
        <f>VALUE(HLOOKUP(H$1,原始数据!$C:$DL,ROW(G294),FALSE))</f>
        <v>63</v>
      </c>
      <c r="I294">
        <f>VALUE(HLOOKUP(I$1,原始数据!$C:$DL,ROW(H294),FALSE))</f>
        <v>1</v>
      </c>
      <c r="J294">
        <f>VALUE(HLOOKUP(J$1,原始数据!$C:$DL,ROW(I294),FALSE))</f>
        <v>16</v>
      </c>
      <c r="K294">
        <f>VALUE(HLOOKUP(K$1,原始数据!$C:$DL,ROW(J294),FALSE))</f>
        <v>0.45</v>
      </c>
    </row>
    <row r="295" spans="1:11" x14ac:dyDescent="0.2">
      <c r="A295" s="5">
        <f>VALUE(原始数据!A295)</f>
        <v>44321.208333333336</v>
      </c>
      <c r="B295">
        <f>VALUE(HLOOKUP(B$1,原始数据!$C:$DL,ROW(A295),FALSE))</f>
        <v>13.185499999999999</v>
      </c>
      <c r="C295">
        <f>VALUE(HLOOKUP(C$1,原始数据!$C:$DL,ROW(B295),FALSE))</f>
        <v>46.205170000000003</v>
      </c>
      <c r="D295">
        <f>VALUE(HLOOKUP(D$1,原始数据!$C:$DL,ROW(C295),FALSE))</f>
        <v>0.98350000000000004</v>
      </c>
      <c r="E295">
        <f>VALUE(HLOOKUP(E$1,原始数据!$C:$DL,ROW(D295),FALSE))</f>
        <v>233.08279999999999</v>
      </c>
      <c r="F295">
        <f>VALUE(HLOOKUP(F$1,原始数据!$C:$DL,ROW(E295),FALSE))</f>
        <v>0.18468999999999999</v>
      </c>
      <c r="G295">
        <f>VALUE(HLOOKUP(G$1,原始数据!$C:$DL,ROW(F295),FALSE))</f>
        <v>0</v>
      </c>
      <c r="H295">
        <f>VALUE(HLOOKUP(H$1,原始数据!$C:$DL,ROW(G295),FALSE))</f>
        <v>52</v>
      </c>
      <c r="I295">
        <f>VALUE(HLOOKUP(I$1,原始数据!$C:$DL,ROW(H295),FALSE))</f>
        <v>2</v>
      </c>
      <c r="J295">
        <f>VALUE(HLOOKUP(J$1,原始数据!$C:$DL,ROW(I295),FALSE))</f>
        <v>20</v>
      </c>
      <c r="K295">
        <f>VALUE(HLOOKUP(K$1,原始数据!$C:$DL,ROW(J295),FALSE))</f>
        <v>0.45</v>
      </c>
    </row>
    <row r="296" spans="1:11" x14ac:dyDescent="0.2">
      <c r="A296" s="5">
        <f>VALUE(原始数据!A296)</f>
        <v>44321.25</v>
      </c>
      <c r="B296">
        <f>VALUE(HLOOKUP(B$1,原始数据!$C:$DL,ROW(A296),FALSE))</f>
        <v>12.762</v>
      </c>
      <c r="C296">
        <f>VALUE(HLOOKUP(C$1,原始数据!$C:$DL,ROW(B296),FALSE))</f>
        <v>46.43083</v>
      </c>
      <c r="D296">
        <f>VALUE(HLOOKUP(D$1,原始数据!$C:$DL,ROW(C296),FALSE))</f>
        <v>1.1486700000000001</v>
      </c>
      <c r="E296">
        <f>VALUE(HLOOKUP(E$1,原始数据!$C:$DL,ROW(D296),FALSE))</f>
        <v>252.5617</v>
      </c>
      <c r="F296">
        <f>VALUE(HLOOKUP(F$1,原始数据!$C:$DL,ROW(E296),FALSE))</f>
        <v>1.63245</v>
      </c>
      <c r="G296">
        <f>VALUE(HLOOKUP(G$1,原始数据!$C:$DL,ROW(F296),FALSE))</f>
        <v>0.68332999999999999</v>
      </c>
      <c r="H296">
        <f>VALUE(HLOOKUP(H$1,原始数据!$C:$DL,ROW(G296),FALSE))</f>
        <v>43</v>
      </c>
      <c r="I296">
        <f>VALUE(HLOOKUP(I$1,原始数据!$C:$DL,ROW(H296),FALSE))</f>
        <v>2</v>
      </c>
      <c r="J296">
        <f>VALUE(HLOOKUP(J$1,原始数据!$C:$DL,ROW(I296),FALSE))</f>
        <v>25</v>
      </c>
      <c r="K296">
        <f>VALUE(HLOOKUP(K$1,原始数据!$C:$DL,ROW(J296),FALSE))</f>
        <v>0.46</v>
      </c>
    </row>
    <row r="297" spans="1:11" x14ac:dyDescent="0.2">
      <c r="A297" s="5">
        <f>VALUE(原始数据!A297)</f>
        <v>44321.291666666664</v>
      </c>
      <c r="B297">
        <f>VALUE(HLOOKUP(B$1,原始数据!$C:$DL,ROW(A297),FALSE))</f>
        <v>13.642329999999999</v>
      </c>
      <c r="C297">
        <f>VALUE(HLOOKUP(C$1,原始数据!$C:$DL,ROW(B297),FALSE))</f>
        <v>44.667670000000001</v>
      </c>
      <c r="D297">
        <f>VALUE(HLOOKUP(D$1,原始数据!$C:$DL,ROW(C297),FALSE))</f>
        <v>1.601</v>
      </c>
      <c r="E297">
        <f>VALUE(HLOOKUP(E$1,原始数据!$C:$DL,ROW(D297),FALSE))</f>
        <v>279.791</v>
      </c>
      <c r="F297">
        <f>VALUE(HLOOKUP(F$1,原始数据!$C:$DL,ROW(E297),FALSE))</f>
        <v>3.79209</v>
      </c>
      <c r="G297">
        <f>VALUE(HLOOKUP(G$1,原始数据!$C:$DL,ROW(F297),FALSE))</f>
        <v>5.9</v>
      </c>
      <c r="H297">
        <f>VALUE(HLOOKUP(H$1,原始数据!$C:$DL,ROW(G297),FALSE))</f>
        <v>50</v>
      </c>
      <c r="I297">
        <f>VALUE(HLOOKUP(I$1,原始数据!$C:$DL,ROW(H297),FALSE))</f>
        <v>3</v>
      </c>
      <c r="J297">
        <f>VALUE(HLOOKUP(J$1,原始数据!$C:$DL,ROW(I297),FALSE))</f>
        <v>21</v>
      </c>
      <c r="K297">
        <f>VALUE(HLOOKUP(K$1,原始数据!$C:$DL,ROW(J297),FALSE))</f>
        <v>0.46</v>
      </c>
    </row>
    <row r="298" spans="1:11" x14ac:dyDescent="0.2">
      <c r="A298" s="5">
        <f>VALUE(原始数据!A298)</f>
        <v>44321.333333333336</v>
      </c>
      <c r="B298">
        <f>VALUE(HLOOKUP(B$1,原始数据!$C:$DL,ROW(A298),FALSE))</f>
        <v>15.7265</v>
      </c>
      <c r="C298">
        <f>VALUE(HLOOKUP(C$1,原始数据!$C:$DL,ROW(B298),FALSE))</f>
        <v>40.816499999999998</v>
      </c>
      <c r="D298">
        <f>VALUE(HLOOKUP(D$1,原始数据!$C:$DL,ROW(C298),FALSE))</f>
        <v>1.4635</v>
      </c>
      <c r="E298">
        <f>VALUE(HLOOKUP(E$1,原始数据!$C:$DL,ROW(D298),FALSE))</f>
        <v>250.23050000000001</v>
      </c>
      <c r="F298">
        <f>VALUE(HLOOKUP(F$1,原始数据!$C:$DL,ROW(E298),FALSE))</f>
        <v>5.3948400000000003</v>
      </c>
      <c r="G298">
        <f>VALUE(HLOOKUP(G$1,原始数据!$C:$DL,ROW(F298),FALSE))</f>
        <v>15.1</v>
      </c>
      <c r="H298">
        <f>VALUE(HLOOKUP(H$1,原始数据!$C:$DL,ROW(G298),FALSE))</f>
        <v>54</v>
      </c>
      <c r="I298">
        <f>VALUE(HLOOKUP(I$1,原始数据!$C:$DL,ROW(H298),FALSE))</f>
        <v>4</v>
      </c>
      <c r="J298">
        <f>VALUE(HLOOKUP(J$1,原始数据!$C:$DL,ROW(I298),FALSE))</f>
        <v>19</v>
      </c>
      <c r="K298">
        <f>VALUE(HLOOKUP(K$1,原始数据!$C:$DL,ROW(J298),FALSE))</f>
        <v>0.47</v>
      </c>
    </row>
    <row r="299" spans="1:11" x14ac:dyDescent="0.2">
      <c r="A299" s="5">
        <f>VALUE(原始数据!A299)</f>
        <v>44321.375</v>
      </c>
      <c r="B299">
        <f>VALUE(HLOOKUP(B$1,原始数据!$C:$DL,ROW(A299),FALSE))</f>
        <v>18.999669999999998</v>
      </c>
      <c r="C299">
        <f>VALUE(HLOOKUP(C$1,原始数据!$C:$DL,ROW(B299),FALSE))</f>
        <v>35.58417</v>
      </c>
      <c r="D299">
        <f>VALUE(HLOOKUP(D$1,原始数据!$C:$DL,ROW(C299),FALSE))</f>
        <v>1.36517</v>
      </c>
      <c r="E299">
        <f>VALUE(HLOOKUP(E$1,原始数据!$C:$DL,ROW(D299),FALSE))</f>
        <v>251.31899999999999</v>
      </c>
      <c r="F299">
        <f>VALUE(HLOOKUP(F$1,原始数据!$C:$DL,ROW(E299),FALSE))</f>
        <v>6.2583599999999997</v>
      </c>
      <c r="G299">
        <f>VALUE(HLOOKUP(G$1,原始数据!$C:$DL,ROW(F299),FALSE))</f>
        <v>25.766670000000001</v>
      </c>
      <c r="H299">
        <f>VALUE(HLOOKUP(H$1,原始数据!$C:$DL,ROW(G299),FALSE))</f>
        <v>0</v>
      </c>
      <c r="I299">
        <f>VALUE(HLOOKUP(I$1,原始数据!$C:$DL,ROW(H299),FALSE))</f>
        <v>4</v>
      </c>
      <c r="J299">
        <f>VALUE(HLOOKUP(J$1,原始数据!$C:$DL,ROW(I299),FALSE))</f>
        <v>15</v>
      </c>
      <c r="K299">
        <f>VALUE(HLOOKUP(K$1,原始数据!$C:$DL,ROW(J299),FALSE))</f>
        <v>0.45</v>
      </c>
    </row>
    <row r="300" spans="1:11" x14ac:dyDescent="0.2">
      <c r="A300" s="5">
        <f>VALUE(原始数据!A300)</f>
        <v>44321.416666666664</v>
      </c>
      <c r="B300">
        <f>VALUE(HLOOKUP(B$1,原始数据!$C:$DL,ROW(A300),FALSE))</f>
        <v>20.858499999999999</v>
      </c>
      <c r="C300">
        <f>VALUE(HLOOKUP(C$1,原始数据!$C:$DL,ROW(B300),FALSE))</f>
        <v>32.395000000000003</v>
      </c>
      <c r="D300">
        <f>VALUE(HLOOKUP(D$1,原始数据!$C:$DL,ROW(C300),FALSE))</f>
        <v>1.94617</v>
      </c>
      <c r="E300">
        <f>VALUE(HLOOKUP(E$1,原始数据!$C:$DL,ROW(D300),FALSE))</f>
        <v>257.1293</v>
      </c>
      <c r="F300">
        <f>VALUE(HLOOKUP(F$1,原始数据!$C:$DL,ROW(E300),FALSE))</f>
        <v>6.69252</v>
      </c>
      <c r="G300">
        <f>VALUE(HLOOKUP(G$1,原始数据!$C:$DL,ROW(F300),FALSE))</f>
        <v>35.4</v>
      </c>
      <c r="H300">
        <f>VALUE(HLOOKUP(H$1,原始数据!$C:$DL,ROW(G300),FALSE))</f>
        <v>0</v>
      </c>
      <c r="I300">
        <f>VALUE(HLOOKUP(I$1,原始数据!$C:$DL,ROW(H300),FALSE))</f>
        <v>195</v>
      </c>
      <c r="J300">
        <f>VALUE(HLOOKUP(J$1,原始数据!$C:$DL,ROW(I300),FALSE))</f>
        <v>7</v>
      </c>
      <c r="K300">
        <f>VALUE(HLOOKUP(K$1,原始数据!$C:$DL,ROW(J300),FALSE))</f>
        <v>0.47</v>
      </c>
    </row>
    <row r="301" spans="1:11" x14ac:dyDescent="0.2">
      <c r="A301" s="5">
        <f>VALUE(原始数据!A301)</f>
        <v>44321.458333333336</v>
      </c>
      <c r="B301">
        <f>VALUE(HLOOKUP(B$1,原始数据!$C:$DL,ROW(A301),FALSE))</f>
        <v>23.003830000000001</v>
      </c>
      <c r="C301">
        <f>VALUE(HLOOKUP(C$1,原始数据!$C:$DL,ROW(B301),FALSE))</f>
        <v>27.76267</v>
      </c>
      <c r="D301">
        <f>VALUE(HLOOKUP(D$1,原始数据!$C:$DL,ROW(C301),FALSE))</f>
        <v>2.21583</v>
      </c>
      <c r="E301">
        <f>VALUE(HLOOKUP(E$1,原始数据!$C:$DL,ROW(D301),FALSE))</f>
        <v>244.0147</v>
      </c>
      <c r="F301">
        <f>VALUE(HLOOKUP(F$1,原始数据!$C:$DL,ROW(E301),FALSE))</f>
        <v>6.9202199999999996</v>
      </c>
      <c r="G301">
        <f>VALUE(HLOOKUP(G$1,原始数据!$C:$DL,ROW(F301),FALSE))</f>
        <v>42.683329999999998</v>
      </c>
      <c r="H301">
        <f>VALUE(HLOOKUP(H$1,原始数据!$C:$DL,ROW(G301),FALSE))</f>
        <v>0</v>
      </c>
      <c r="I301">
        <f>VALUE(HLOOKUP(I$1,原始数据!$C:$DL,ROW(H301),FALSE))</f>
        <v>3</v>
      </c>
      <c r="J301">
        <f>VALUE(HLOOKUP(J$1,原始数据!$C:$DL,ROW(I301),FALSE))</f>
        <v>13</v>
      </c>
      <c r="K301">
        <f>VALUE(HLOOKUP(K$1,原始数据!$C:$DL,ROW(J301),FALSE))</f>
        <v>0.55000000000000004</v>
      </c>
    </row>
    <row r="302" spans="1:11" x14ac:dyDescent="0.2">
      <c r="A302" s="5">
        <f>VALUE(原始数据!A302)</f>
        <v>44321.5</v>
      </c>
      <c r="B302">
        <f>VALUE(HLOOKUP(B$1,原始数据!$C:$DL,ROW(A302),FALSE))</f>
        <v>25.315000000000001</v>
      </c>
      <c r="C302">
        <f>VALUE(HLOOKUP(C$1,原始数据!$C:$DL,ROW(B302),FALSE))</f>
        <v>21.4665</v>
      </c>
      <c r="D302">
        <f>VALUE(HLOOKUP(D$1,原始数据!$C:$DL,ROW(C302),FALSE))</f>
        <v>2.3746700000000001</v>
      </c>
      <c r="E302">
        <f>VALUE(HLOOKUP(E$1,原始数据!$C:$DL,ROW(D302),FALSE))</f>
        <v>243.9325</v>
      </c>
      <c r="F302">
        <f>VALUE(HLOOKUP(F$1,原始数据!$C:$DL,ROW(E302),FALSE))</f>
        <v>7.0019900000000002</v>
      </c>
      <c r="G302">
        <f>VALUE(HLOOKUP(G$1,原始数据!$C:$DL,ROW(F302),FALSE))</f>
        <v>46.15</v>
      </c>
      <c r="H302">
        <f>VALUE(HLOOKUP(H$1,原始数据!$C:$DL,ROW(G302),FALSE))</f>
        <v>116</v>
      </c>
      <c r="I302">
        <f>VALUE(HLOOKUP(I$1,原始数据!$C:$DL,ROW(H302),FALSE))</f>
        <v>2</v>
      </c>
      <c r="J302">
        <f>VALUE(HLOOKUP(J$1,原始数据!$C:$DL,ROW(I302),FALSE))</f>
        <v>9</v>
      </c>
      <c r="K302">
        <f>VALUE(HLOOKUP(K$1,原始数据!$C:$DL,ROW(J302),FALSE))</f>
        <v>0.61</v>
      </c>
    </row>
    <row r="303" spans="1:11" x14ac:dyDescent="0.2">
      <c r="A303" s="5">
        <f>VALUE(原始数据!A303)</f>
        <v>44321.541666666664</v>
      </c>
      <c r="B303">
        <f>VALUE(HLOOKUP(B$1,原始数据!$C:$DL,ROW(A303),FALSE))</f>
        <v>27.010829999999999</v>
      </c>
      <c r="C303">
        <f>VALUE(HLOOKUP(C$1,原始数据!$C:$DL,ROW(B303),FALSE))</f>
        <v>14.4245</v>
      </c>
      <c r="D303">
        <f>VALUE(HLOOKUP(D$1,原始数据!$C:$DL,ROW(C303),FALSE))</f>
        <v>2.65367</v>
      </c>
      <c r="E303">
        <f>VALUE(HLOOKUP(E$1,原始数据!$C:$DL,ROW(D303),FALSE))</f>
        <v>269.1035</v>
      </c>
      <c r="F303">
        <f>VALUE(HLOOKUP(F$1,原始数据!$C:$DL,ROW(E303),FALSE))</f>
        <v>6.9632399999999999</v>
      </c>
      <c r="G303">
        <f>VALUE(HLOOKUP(G$1,原始数据!$C:$DL,ROW(F303),FALSE))</f>
        <v>47.050849999999997</v>
      </c>
      <c r="H303">
        <f>VALUE(HLOOKUP(H$1,原始数据!$C:$DL,ROW(G303),FALSE))</f>
        <v>129</v>
      </c>
      <c r="I303">
        <f>VALUE(HLOOKUP(I$1,原始数据!$C:$DL,ROW(H303),FALSE))</f>
        <v>1</v>
      </c>
      <c r="J303">
        <f>VALUE(HLOOKUP(J$1,原始数据!$C:$DL,ROW(I303),FALSE))</f>
        <v>5</v>
      </c>
      <c r="K303">
        <f>VALUE(HLOOKUP(K$1,原始数据!$C:$DL,ROW(J303),FALSE))</f>
        <v>0.49</v>
      </c>
    </row>
    <row r="304" spans="1:11" x14ac:dyDescent="0.2">
      <c r="A304" s="5">
        <f>VALUE(原始数据!A304)</f>
        <v>44321.583333333336</v>
      </c>
      <c r="B304">
        <f>VALUE(HLOOKUP(B$1,原始数据!$C:$DL,ROW(A304),FALSE))</f>
        <v>28.046330000000001</v>
      </c>
      <c r="C304">
        <f>VALUE(HLOOKUP(C$1,原始数据!$C:$DL,ROW(B304),FALSE))</f>
        <v>13.095499999999999</v>
      </c>
      <c r="D304">
        <f>VALUE(HLOOKUP(D$1,原始数据!$C:$DL,ROW(C304),FALSE))</f>
        <v>2.4056700000000002</v>
      </c>
      <c r="E304">
        <f>VALUE(HLOOKUP(E$1,原始数据!$C:$DL,ROW(D304),FALSE))</f>
        <v>258.0985</v>
      </c>
      <c r="F304">
        <f>VALUE(HLOOKUP(F$1,原始数据!$C:$DL,ROW(E304),FALSE))</f>
        <v>6.63612</v>
      </c>
      <c r="G304">
        <f>VALUE(HLOOKUP(G$1,原始数据!$C:$DL,ROW(F304),FALSE))</f>
        <v>44.661020000000001</v>
      </c>
      <c r="H304">
        <f>VALUE(HLOOKUP(H$1,原始数据!$C:$DL,ROW(G304),FALSE))</f>
        <v>134</v>
      </c>
      <c r="I304">
        <f>VALUE(HLOOKUP(I$1,原始数据!$C:$DL,ROW(H304),FALSE))</f>
        <v>1</v>
      </c>
      <c r="J304">
        <f>VALUE(HLOOKUP(J$1,原始数据!$C:$DL,ROW(I304),FALSE))</f>
        <v>5</v>
      </c>
      <c r="K304">
        <f>VALUE(HLOOKUP(K$1,原始数据!$C:$DL,ROW(J304),FALSE))</f>
        <v>0.5</v>
      </c>
    </row>
    <row r="305" spans="1:11" x14ac:dyDescent="0.2">
      <c r="A305" s="5">
        <f>VALUE(原始数据!A305)</f>
        <v>44321.625</v>
      </c>
      <c r="B305">
        <f>VALUE(HLOOKUP(B$1,原始数据!$C:$DL,ROW(A305),FALSE))</f>
        <v>28.887</v>
      </c>
      <c r="C305">
        <f>VALUE(HLOOKUP(C$1,原始数据!$C:$DL,ROW(B305),FALSE))</f>
        <v>13.07967</v>
      </c>
      <c r="D305">
        <f>VALUE(HLOOKUP(D$1,原始数据!$C:$DL,ROW(C305),FALSE))</f>
        <v>2.33867</v>
      </c>
      <c r="E305">
        <f>VALUE(HLOOKUP(E$1,原始数据!$C:$DL,ROW(D305),FALSE))</f>
        <v>272.00369999999998</v>
      </c>
      <c r="F305">
        <f>VALUE(HLOOKUP(F$1,原始数据!$C:$DL,ROW(E305),FALSE))</f>
        <v>5.8919100000000002</v>
      </c>
      <c r="G305">
        <f>VALUE(HLOOKUP(G$1,原始数据!$C:$DL,ROW(F305),FALSE))</f>
        <v>38.135590000000001</v>
      </c>
      <c r="H305">
        <f>VALUE(HLOOKUP(H$1,原始数据!$C:$DL,ROW(G305),FALSE))</f>
        <v>138</v>
      </c>
      <c r="I305">
        <f>VALUE(HLOOKUP(I$1,原始数据!$C:$DL,ROW(H305),FALSE))</f>
        <v>2</v>
      </c>
      <c r="J305">
        <f>VALUE(HLOOKUP(J$1,原始数据!$C:$DL,ROW(I305),FALSE))</f>
        <v>5</v>
      </c>
      <c r="K305">
        <f>VALUE(HLOOKUP(K$1,原始数据!$C:$DL,ROW(J305),FALSE))</f>
        <v>0.53</v>
      </c>
    </row>
    <row r="306" spans="1:11" x14ac:dyDescent="0.2">
      <c r="A306" s="5">
        <f>VALUE(原始数据!A306)</f>
        <v>44321.666666666664</v>
      </c>
      <c r="B306">
        <f>VALUE(HLOOKUP(B$1,原始数据!$C:$DL,ROW(A306),FALSE))</f>
        <v>28.863499999999998</v>
      </c>
      <c r="C306">
        <f>VALUE(HLOOKUP(C$1,原始数据!$C:$DL,ROW(B306),FALSE))</f>
        <v>13.64367</v>
      </c>
      <c r="D306">
        <f>VALUE(HLOOKUP(D$1,原始数据!$C:$DL,ROW(C306),FALSE))</f>
        <v>2.2793299999999999</v>
      </c>
      <c r="E306">
        <f>VALUE(HLOOKUP(E$1,原始数据!$C:$DL,ROW(D306),FALSE))</f>
        <v>225.32149999999999</v>
      </c>
      <c r="F306">
        <f>VALUE(HLOOKUP(F$1,原始数据!$C:$DL,ROW(E306),FALSE))</f>
        <v>4.6524400000000004</v>
      </c>
      <c r="G306">
        <f>VALUE(HLOOKUP(G$1,原始数据!$C:$DL,ROW(F306),FALSE))</f>
        <v>29.066669999999998</v>
      </c>
      <c r="H306">
        <f>VALUE(HLOOKUP(H$1,原始数据!$C:$DL,ROW(G306),FALSE))</f>
        <v>140</v>
      </c>
      <c r="I306">
        <f>VALUE(HLOOKUP(I$1,原始数据!$C:$DL,ROW(H306),FALSE))</f>
        <v>1</v>
      </c>
      <c r="J306">
        <f>VALUE(HLOOKUP(J$1,原始数据!$C:$DL,ROW(I306),FALSE))</f>
        <v>6</v>
      </c>
      <c r="K306">
        <f>VALUE(HLOOKUP(K$1,原始数据!$C:$DL,ROW(J306),FALSE))</f>
        <v>0.52</v>
      </c>
    </row>
    <row r="307" spans="1:11" x14ac:dyDescent="0.2">
      <c r="A307" s="5">
        <f>VALUE(原始数据!A307)</f>
        <v>44321.708333333336</v>
      </c>
      <c r="B307">
        <f>VALUE(HLOOKUP(B$1,原始数据!$C:$DL,ROW(A307),FALSE))</f>
        <v>28.446000000000002</v>
      </c>
      <c r="C307">
        <f>VALUE(HLOOKUP(C$1,原始数据!$C:$DL,ROW(B307),FALSE))</f>
        <v>15.05983</v>
      </c>
      <c r="D307">
        <f>VALUE(HLOOKUP(D$1,原始数据!$C:$DL,ROW(C307),FALSE))</f>
        <v>2.3208299999999999</v>
      </c>
      <c r="E307">
        <f>VALUE(HLOOKUP(E$1,原始数据!$C:$DL,ROW(D307),FALSE))</f>
        <v>211.37870000000001</v>
      </c>
      <c r="F307">
        <f>VALUE(HLOOKUP(F$1,原始数据!$C:$DL,ROW(E307),FALSE))</f>
        <v>2.7276600000000002</v>
      </c>
      <c r="G307">
        <f>VALUE(HLOOKUP(G$1,原始数据!$C:$DL,ROW(F307),FALSE))</f>
        <v>19.203389999999999</v>
      </c>
      <c r="H307">
        <f>VALUE(HLOOKUP(H$1,原始数据!$C:$DL,ROW(G307),FALSE))</f>
        <v>140</v>
      </c>
      <c r="I307">
        <f>VALUE(HLOOKUP(I$1,原始数据!$C:$DL,ROW(H307),FALSE))</f>
        <v>1</v>
      </c>
      <c r="J307">
        <f>VALUE(HLOOKUP(J$1,原始数据!$C:$DL,ROW(I307),FALSE))</f>
        <v>7</v>
      </c>
      <c r="K307">
        <f>VALUE(HLOOKUP(K$1,原始数据!$C:$DL,ROW(J307),FALSE))</f>
        <v>0.51</v>
      </c>
    </row>
    <row r="308" spans="1:11" x14ac:dyDescent="0.2">
      <c r="A308" s="5">
        <f>VALUE(原始数据!A308)</f>
        <v>44321.75</v>
      </c>
      <c r="B308">
        <f>VALUE(HLOOKUP(B$1,原始数据!$C:$DL,ROW(A308),FALSE))</f>
        <v>27.427330000000001</v>
      </c>
      <c r="C308">
        <f>VALUE(HLOOKUP(C$1,原始数据!$C:$DL,ROW(B308),FALSE))</f>
        <v>17.3565</v>
      </c>
      <c r="D308">
        <f>VALUE(HLOOKUP(D$1,原始数据!$C:$DL,ROW(C308),FALSE))</f>
        <v>2.2123300000000001</v>
      </c>
      <c r="E308">
        <f>VALUE(HLOOKUP(E$1,原始数据!$C:$DL,ROW(D308),FALSE))</f>
        <v>202.578</v>
      </c>
      <c r="F308">
        <f>VALUE(HLOOKUP(F$1,原始数据!$C:$DL,ROW(E308),FALSE))</f>
        <v>0.72211000000000003</v>
      </c>
      <c r="G308">
        <f>VALUE(HLOOKUP(G$1,原始数据!$C:$DL,ROW(F308),FALSE))</f>
        <v>9.0500000000000007</v>
      </c>
      <c r="H308">
        <f>VALUE(HLOOKUP(H$1,原始数据!$C:$DL,ROW(G308),FALSE))</f>
        <v>145</v>
      </c>
      <c r="I308">
        <f>VALUE(HLOOKUP(I$1,原始数据!$C:$DL,ROW(H308),FALSE))</f>
        <v>1</v>
      </c>
      <c r="J308">
        <f>VALUE(HLOOKUP(J$1,原始数据!$C:$DL,ROW(I308),FALSE))</f>
        <v>8</v>
      </c>
      <c r="K308">
        <f>VALUE(HLOOKUP(K$1,原始数据!$C:$DL,ROW(J308),FALSE))</f>
        <v>0.56000000000000005</v>
      </c>
    </row>
    <row r="309" spans="1:11" x14ac:dyDescent="0.2">
      <c r="A309" s="5">
        <f>VALUE(原始数据!A309)</f>
        <v>44321.791666666664</v>
      </c>
      <c r="B309">
        <f>VALUE(HLOOKUP(B$1,原始数据!$C:$DL,ROW(A309),FALSE))</f>
        <v>25.748169999999998</v>
      </c>
      <c r="C309">
        <f>VALUE(HLOOKUP(C$1,原始数据!$C:$DL,ROW(B309),FALSE))</f>
        <v>20.123999999999999</v>
      </c>
      <c r="D309">
        <f>VALUE(HLOOKUP(D$1,原始数据!$C:$DL,ROW(C309),FALSE))</f>
        <v>1.7208300000000001</v>
      </c>
      <c r="E309">
        <f>VALUE(HLOOKUP(E$1,原始数据!$C:$DL,ROW(D309),FALSE))</f>
        <v>213.22630000000001</v>
      </c>
      <c r="F309">
        <f>VALUE(HLOOKUP(F$1,原始数据!$C:$DL,ROW(E309),FALSE))</f>
        <v>4.4630000000000003E-2</v>
      </c>
      <c r="G309">
        <f>VALUE(HLOOKUP(G$1,原始数据!$C:$DL,ROW(F309),FALSE))</f>
        <v>2.3666700000000001</v>
      </c>
      <c r="H309">
        <f>VALUE(HLOOKUP(H$1,原始数据!$C:$DL,ROW(G309),FALSE))</f>
        <v>144</v>
      </c>
      <c r="I309">
        <f>VALUE(HLOOKUP(I$1,原始数据!$C:$DL,ROW(H309),FALSE))</f>
        <v>1</v>
      </c>
      <c r="J309">
        <f>VALUE(HLOOKUP(J$1,原始数据!$C:$DL,ROW(I309),FALSE))</f>
        <v>9</v>
      </c>
      <c r="K309">
        <f>VALUE(HLOOKUP(K$1,原始数据!$C:$DL,ROW(J309),FALSE))</f>
        <v>0.61</v>
      </c>
    </row>
    <row r="310" spans="1:11" x14ac:dyDescent="0.2">
      <c r="A310" s="5">
        <f>VALUE(原始数据!A310)</f>
        <v>44321.833333333336</v>
      </c>
      <c r="B310">
        <f>VALUE(HLOOKUP(B$1,原始数据!$C:$DL,ROW(A310),FALSE))</f>
        <v>23.64967</v>
      </c>
      <c r="C310">
        <f>VALUE(HLOOKUP(C$1,原始数据!$C:$DL,ROW(B310),FALSE))</f>
        <v>24.548829999999999</v>
      </c>
      <c r="D310">
        <f>VALUE(HLOOKUP(D$1,原始数据!$C:$DL,ROW(C310),FALSE))</f>
        <v>1.52233</v>
      </c>
      <c r="E310">
        <f>VALUE(HLOOKUP(E$1,原始数据!$C:$DL,ROW(D310),FALSE))</f>
        <v>195.55449999999999</v>
      </c>
      <c r="F310">
        <f>VALUE(HLOOKUP(F$1,原始数据!$C:$DL,ROW(E310),FALSE))</f>
        <v>5.5660000000000001E-2</v>
      </c>
      <c r="G310">
        <f>VALUE(HLOOKUP(G$1,原始数据!$C:$DL,ROW(F310),FALSE))</f>
        <v>0</v>
      </c>
      <c r="H310">
        <f>VALUE(HLOOKUP(H$1,原始数据!$C:$DL,ROW(G310),FALSE))</f>
        <v>129</v>
      </c>
      <c r="I310">
        <f>VALUE(HLOOKUP(I$1,原始数据!$C:$DL,ROW(H310),FALSE))</f>
        <v>1</v>
      </c>
      <c r="J310">
        <f>VALUE(HLOOKUP(J$1,原始数据!$C:$DL,ROW(I310),FALSE))</f>
        <v>11</v>
      </c>
      <c r="K310">
        <f>VALUE(HLOOKUP(K$1,原始数据!$C:$DL,ROW(J310),FALSE))</f>
        <v>0.61</v>
      </c>
    </row>
    <row r="311" spans="1:11" x14ac:dyDescent="0.2">
      <c r="A311" s="5">
        <f>VALUE(原始数据!A311)</f>
        <v>44321.875</v>
      </c>
      <c r="B311">
        <f>VALUE(HLOOKUP(B$1,原始数据!$C:$DL,ROW(A311),FALSE))</f>
        <v>22.156169999999999</v>
      </c>
      <c r="C311">
        <f>VALUE(HLOOKUP(C$1,原始数据!$C:$DL,ROW(B311),FALSE))</f>
        <v>29.285499999999999</v>
      </c>
      <c r="D311">
        <f>VALUE(HLOOKUP(D$1,原始数据!$C:$DL,ROW(C311),FALSE))</f>
        <v>1.5553300000000001</v>
      </c>
      <c r="E311">
        <f>VALUE(HLOOKUP(E$1,原始数据!$C:$DL,ROW(D311),FALSE))</f>
        <v>187.93530000000001</v>
      </c>
      <c r="F311">
        <f>VALUE(HLOOKUP(F$1,原始数据!$C:$DL,ROW(E311),FALSE))</f>
        <v>5.8590000000000003E-2</v>
      </c>
      <c r="G311">
        <f>VALUE(HLOOKUP(G$1,原始数据!$C:$DL,ROW(F311),FALSE))</f>
        <v>0</v>
      </c>
      <c r="H311">
        <f>VALUE(HLOOKUP(H$1,原始数据!$C:$DL,ROW(G311),FALSE))</f>
        <v>121</v>
      </c>
      <c r="I311">
        <f>VALUE(HLOOKUP(I$1,原始数据!$C:$DL,ROW(H311),FALSE))</f>
        <v>1</v>
      </c>
      <c r="J311">
        <f>VALUE(HLOOKUP(J$1,原始数据!$C:$DL,ROW(I311),FALSE))</f>
        <v>12</v>
      </c>
      <c r="K311">
        <f>VALUE(HLOOKUP(K$1,原始数据!$C:$DL,ROW(J311),FALSE))</f>
        <v>0.64</v>
      </c>
    </row>
    <row r="312" spans="1:11" x14ac:dyDescent="0.2">
      <c r="A312" s="5">
        <f>VALUE(原始数据!A312)</f>
        <v>44321.916666666664</v>
      </c>
      <c r="B312">
        <f>VALUE(HLOOKUP(B$1,原始数据!$C:$DL,ROW(A312),FALSE))</f>
        <v>21.165669999999999</v>
      </c>
      <c r="C312">
        <f>VALUE(HLOOKUP(C$1,原始数据!$C:$DL,ROW(B312),FALSE))</f>
        <v>31.686</v>
      </c>
      <c r="D312">
        <f>VALUE(HLOOKUP(D$1,原始数据!$C:$DL,ROW(C312),FALSE))</f>
        <v>1.86233</v>
      </c>
      <c r="E312">
        <f>VALUE(HLOOKUP(E$1,原始数据!$C:$DL,ROW(D312),FALSE))</f>
        <v>179.8707</v>
      </c>
      <c r="F312">
        <f>VALUE(HLOOKUP(F$1,原始数据!$C:$DL,ROW(E312),FALSE))</f>
        <v>6.1969999999999997E-2</v>
      </c>
      <c r="G312">
        <f>VALUE(HLOOKUP(G$1,原始数据!$C:$DL,ROW(F312),FALSE))</f>
        <v>0</v>
      </c>
      <c r="H312">
        <f>VALUE(HLOOKUP(H$1,原始数据!$C:$DL,ROW(G312),FALSE))</f>
        <v>118</v>
      </c>
      <c r="I312">
        <f>VALUE(HLOOKUP(I$1,原始数据!$C:$DL,ROW(H312),FALSE))</f>
        <v>1</v>
      </c>
      <c r="J312">
        <f>VALUE(HLOOKUP(J$1,原始数据!$C:$DL,ROW(I312),FALSE))</f>
        <v>13</v>
      </c>
      <c r="K312">
        <f>VALUE(HLOOKUP(K$1,原始数据!$C:$DL,ROW(J312),FALSE))</f>
        <v>0.67</v>
      </c>
    </row>
    <row r="313" spans="1:11" x14ac:dyDescent="0.2">
      <c r="A313" s="5">
        <f>VALUE(原始数据!A313)</f>
        <v>44321.958333333336</v>
      </c>
      <c r="B313">
        <f>VALUE(HLOOKUP(B$1,原始数据!$C:$DL,ROW(A313),FALSE))</f>
        <v>20.17717</v>
      </c>
      <c r="C313">
        <f>VALUE(HLOOKUP(C$1,原始数据!$C:$DL,ROW(B313),FALSE))</f>
        <v>35.194670000000002</v>
      </c>
      <c r="D313">
        <f>VALUE(HLOOKUP(D$1,原始数据!$C:$DL,ROW(C313),FALSE))</f>
        <v>2.0518299999999998</v>
      </c>
      <c r="E313">
        <f>VALUE(HLOOKUP(E$1,原始数据!$C:$DL,ROW(D313),FALSE))</f>
        <v>171.554</v>
      </c>
      <c r="F313">
        <f>VALUE(HLOOKUP(F$1,原始数据!$C:$DL,ROW(E313),FALSE))</f>
        <v>6.5970000000000001E-2</v>
      </c>
      <c r="G313">
        <f>VALUE(HLOOKUP(G$1,原始数据!$C:$DL,ROW(F313),FALSE))</f>
        <v>0</v>
      </c>
      <c r="H313">
        <f>VALUE(HLOOKUP(H$1,原始数据!$C:$DL,ROW(G313),FALSE))</f>
        <v>113</v>
      </c>
      <c r="I313">
        <f>VALUE(HLOOKUP(I$1,原始数据!$C:$DL,ROW(H313),FALSE))</f>
        <v>1</v>
      </c>
      <c r="J313">
        <f>VALUE(HLOOKUP(J$1,原始数据!$C:$DL,ROW(I313),FALSE))</f>
        <v>14</v>
      </c>
      <c r="K313">
        <f>VALUE(HLOOKUP(K$1,原始数据!$C:$DL,ROW(J313),FALSE))</f>
        <v>0.73</v>
      </c>
    </row>
    <row r="314" spans="1:11" x14ac:dyDescent="0.2">
      <c r="A314" s="5">
        <f>VALUE(原始数据!A314)</f>
        <v>44322</v>
      </c>
      <c r="B314">
        <f>VALUE(HLOOKUP(B$1,原始数据!$C:$DL,ROW(A314),FALSE))</f>
        <v>19.556830000000001</v>
      </c>
      <c r="C314">
        <f>VALUE(HLOOKUP(C$1,原始数据!$C:$DL,ROW(B314),FALSE))</f>
        <v>37.472830000000002</v>
      </c>
      <c r="D314">
        <f>VALUE(HLOOKUP(D$1,原始数据!$C:$DL,ROW(C314),FALSE))</f>
        <v>2.1251699999999998</v>
      </c>
      <c r="E314">
        <f>VALUE(HLOOKUP(E$1,原始数据!$C:$DL,ROW(D314),FALSE))</f>
        <v>177.92</v>
      </c>
      <c r="F314">
        <f>VALUE(HLOOKUP(F$1,原始数据!$C:$DL,ROW(E314),FALSE))</f>
        <v>6.6930000000000003E-2</v>
      </c>
      <c r="G314">
        <f>VALUE(HLOOKUP(G$1,原始数据!$C:$DL,ROW(F314),FALSE))</f>
        <v>0</v>
      </c>
      <c r="H314">
        <f>VALUE(HLOOKUP(H$1,原始数据!$C:$DL,ROW(G314),FALSE))</f>
        <v>107</v>
      </c>
      <c r="I314">
        <f>VALUE(HLOOKUP(I$1,原始数据!$C:$DL,ROW(H314),FALSE))</f>
        <v>1</v>
      </c>
      <c r="J314">
        <f>VALUE(HLOOKUP(J$1,原始数据!$C:$DL,ROW(I314),FALSE))</f>
        <v>14</v>
      </c>
      <c r="K314">
        <f>VALUE(HLOOKUP(K$1,原始数据!$C:$DL,ROW(J314),FALSE))</f>
        <v>0.69</v>
      </c>
    </row>
    <row r="315" spans="1:11" x14ac:dyDescent="0.2">
      <c r="A315" s="5">
        <f>VALUE(原始数据!A315)</f>
        <v>44322.041666666664</v>
      </c>
      <c r="B315">
        <f>VALUE(HLOOKUP(B$1,原始数据!$C:$DL,ROW(A315),FALSE))</f>
        <v>19.815709999999999</v>
      </c>
      <c r="C315">
        <f>VALUE(HLOOKUP(C$1,原始数据!$C:$DL,ROW(B315),FALSE))</f>
        <v>37.951970000000003</v>
      </c>
      <c r="D315">
        <f>VALUE(HLOOKUP(D$1,原始数据!$C:$DL,ROW(C315),FALSE))</f>
        <v>1.8948199999999999</v>
      </c>
      <c r="E315">
        <f>VALUE(HLOOKUP(E$1,原始数据!$C:$DL,ROW(D315),FALSE))</f>
        <v>186.59280000000001</v>
      </c>
      <c r="F315">
        <f>VALUE(HLOOKUP(F$1,原始数据!$C:$DL,ROW(E315),FALSE))</f>
        <v>6.7879999999999996E-2</v>
      </c>
      <c r="G315">
        <f>VALUE(HLOOKUP(G$1,原始数据!$C:$DL,ROW(F315),FALSE))</f>
        <v>0</v>
      </c>
      <c r="H315">
        <f>VALUE(HLOOKUP(H$1,原始数据!$C:$DL,ROW(G315),FALSE))</f>
        <v>105</v>
      </c>
      <c r="I315">
        <f>VALUE(HLOOKUP(I$1,原始数据!$C:$DL,ROW(H315),FALSE))</f>
        <v>1</v>
      </c>
      <c r="J315">
        <f>VALUE(HLOOKUP(J$1,原始数据!$C:$DL,ROW(I315),FALSE))</f>
        <v>12</v>
      </c>
      <c r="K315">
        <f>VALUE(HLOOKUP(K$1,原始数据!$C:$DL,ROW(J315),FALSE))</f>
        <v>0.57999999999999996</v>
      </c>
    </row>
    <row r="316" spans="1:11" x14ac:dyDescent="0.2">
      <c r="A316" s="5">
        <f>VALUE(原始数据!A316)</f>
        <v>44322.083333333336</v>
      </c>
      <c r="B316">
        <f>VALUE(HLOOKUP(B$1,原始数据!$C:$DL,ROW(A316),FALSE))</f>
        <v>19.157330000000002</v>
      </c>
      <c r="C316">
        <f>VALUE(HLOOKUP(C$1,原始数据!$C:$DL,ROW(B316),FALSE))</f>
        <v>40.814830000000001</v>
      </c>
      <c r="D316">
        <f>VALUE(HLOOKUP(D$1,原始数据!$C:$DL,ROW(C316),FALSE))</f>
        <v>2.1838299999999999</v>
      </c>
      <c r="E316">
        <f>VALUE(HLOOKUP(E$1,原始数据!$C:$DL,ROW(D316),FALSE))</f>
        <v>180.96100000000001</v>
      </c>
      <c r="F316">
        <f>VALUE(HLOOKUP(F$1,原始数据!$C:$DL,ROW(E316),FALSE))</f>
        <v>6.9389999999999993E-2</v>
      </c>
      <c r="G316">
        <f>VALUE(HLOOKUP(G$1,原始数据!$C:$DL,ROW(F316),FALSE))</f>
        <v>0</v>
      </c>
      <c r="H316">
        <f>VALUE(HLOOKUP(H$1,原始数据!$C:$DL,ROW(G316),FALSE))</f>
        <v>96</v>
      </c>
      <c r="I316">
        <f>VALUE(HLOOKUP(I$1,原始数据!$C:$DL,ROW(H316),FALSE))</f>
        <v>1</v>
      </c>
      <c r="J316">
        <f>VALUE(HLOOKUP(J$1,原始数据!$C:$DL,ROW(I316),FALSE))</f>
        <v>12</v>
      </c>
      <c r="K316">
        <f>VALUE(HLOOKUP(K$1,原始数据!$C:$DL,ROW(J316),FALSE))</f>
        <v>0.54</v>
      </c>
    </row>
    <row r="317" spans="1:11" x14ac:dyDescent="0.2">
      <c r="A317" s="5">
        <f>VALUE(原始数据!A317)</f>
        <v>44322.125</v>
      </c>
      <c r="B317">
        <f>VALUE(HLOOKUP(B$1,原始数据!$C:$DL,ROW(A317),FALSE))</f>
        <v>18.596499999999999</v>
      </c>
      <c r="C317">
        <f>VALUE(HLOOKUP(C$1,原始数据!$C:$DL,ROW(B317),FALSE))</f>
        <v>42.984659999999998</v>
      </c>
      <c r="D317">
        <f>VALUE(HLOOKUP(D$1,原始数据!$C:$DL,ROW(C317),FALSE))</f>
        <v>2.1549999999999998</v>
      </c>
      <c r="E317">
        <f>VALUE(HLOOKUP(E$1,原始数据!$C:$DL,ROW(D317),FALSE))</f>
        <v>179.39930000000001</v>
      </c>
      <c r="F317">
        <f>VALUE(HLOOKUP(F$1,原始数据!$C:$DL,ROW(E317),FALSE))</f>
        <v>7.0279999999999995E-2</v>
      </c>
      <c r="G317">
        <f>VALUE(HLOOKUP(G$1,原始数据!$C:$DL,ROW(F317),FALSE))</f>
        <v>0</v>
      </c>
      <c r="H317">
        <f>VALUE(HLOOKUP(H$1,原始数据!$C:$DL,ROW(G317),FALSE))</f>
        <v>87</v>
      </c>
      <c r="I317">
        <f>VALUE(HLOOKUP(I$1,原始数据!$C:$DL,ROW(H317),FALSE))</f>
        <v>1</v>
      </c>
      <c r="J317">
        <f>VALUE(HLOOKUP(J$1,原始数据!$C:$DL,ROW(I317),FALSE))</f>
        <v>13</v>
      </c>
      <c r="K317">
        <f>VALUE(HLOOKUP(K$1,原始数据!$C:$DL,ROW(J317),FALSE))</f>
        <v>0.5</v>
      </c>
    </row>
    <row r="318" spans="1:11" x14ac:dyDescent="0.2">
      <c r="A318" s="5">
        <f>VALUE(原始数据!A318)</f>
        <v>44322.166666666664</v>
      </c>
      <c r="B318">
        <f>VALUE(HLOOKUP(B$1,原始数据!$C:$DL,ROW(A318),FALSE))</f>
        <v>18.375830000000001</v>
      </c>
      <c r="C318">
        <f>VALUE(HLOOKUP(C$1,原始数据!$C:$DL,ROW(B318),FALSE))</f>
        <v>43.677999999999997</v>
      </c>
      <c r="D318">
        <f>VALUE(HLOOKUP(D$1,原始数据!$C:$DL,ROW(C318),FALSE))</f>
        <v>2.2410000000000001</v>
      </c>
      <c r="E318">
        <f>VALUE(HLOOKUP(E$1,原始数据!$C:$DL,ROW(D318),FALSE))</f>
        <v>180.94280000000001</v>
      </c>
      <c r="F318">
        <f>VALUE(HLOOKUP(F$1,原始数据!$C:$DL,ROW(E318),FALSE))</f>
        <v>7.0870000000000002E-2</v>
      </c>
      <c r="G318">
        <f>VALUE(HLOOKUP(G$1,原始数据!$C:$DL,ROW(F318),FALSE))</f>
        <v>0</v>
      </c>
      <c r="H318">
        <f>VALUE(HLOOKUP(H$1,原始数据!$C:$DL,ROW(G318),FALSE))</f>
        <v>82</v>
      </c>
      <c r="I318">
        <f>VALUE(HLOOKUP(I$1,原始数据!$C:$DL,ROW(H318),FALSE))</f>
        <v>1</v>
      </c>
      <c r="J318">
        <f>VALUE(HLOOKUP(J$1,原始数据!$C:$DL,ROW(I318),FALSE))</f>
        <v>13</v>
      </c>
      <c r="K318">
        <f>VALUE(HLOOKUP(K$1,原始数据!$C:$DL,ROW(J318),FALSE))</f>
        <v>0.48</v>
      </c>
    </row>
    <row r="319" spans="1:11" x14ac:dyDescent="0.2">
      <c r="A319" s="5">
        <f>VALUE(原始数据!A319)</f>
        <v>44322.208333333336</v>
      </c>
      <c r="B319">
        <f>VALUE(HLOOKUP(B$1,原始数据!$C:$DL,ROW(A319),FALSE))</f>
        <v>17.96733</v>
      </c>
      <c r="C319">
        <f>VALUE(HLOOKUP(C$1,原始数据!$C:$DL,ROW(B319),FALSE))</f>
        <v>45.576830000000001</v>
      </c>
      <c r="D319">
        <f>VALUE(HLOOKUP(D$1,原始数据!$C:$DL,ROW(C319),FALSE))</f>
        <v>2.1598299999999999</v>
      </c>
      <c r="E319">
        <f>VALUE(HLOOKUP(E$1,原始数据!$C:$DL,ROW(D319),FALSE))</f>
        <v>186.83879999999999</v>
      </c>
      <c r="F319">
        <f>VALUE(HLOOKUP(F$1,原始数据!$C:$DL,ROW(E319),FALSE))</f>
        <v>0.17523</v>
      </c>
      <c r="G319">
        <f>VALUE(HLOOKUP(G$1,原始数据!$C:$DL,ROW(F319),FALSE))</f>
        <v>0</v>
      </c>
      <c r="H319">
        <f>VALUE(HLOOKUP(H$1,原始数据!$C:$DL,ROW(G319),FALSE))</f>
        <v>79</v>
      </c>
      <c r="I319">
        <f>VALUE(HLOOKUP(I$1,原始数据!$C:$DL,ROW(H319),FALSE))</f>
        <v>1</v>
      </c>
      <c r="J319">
        <f>VALUE(HLOOKUP(J$1,原始数据!$C:$DL,ROW(I319),FALSE))</f>
        <v>14</v>
      </c>
      <c r="K319">
        <f>VALUE(HLOOKUP(K$1,原始数据!$C:$DL,ROW(J319),FALSE))</f>
        <v>0.48</v>
      </c>
    </row>
    <row r="320" spans="1:11" x14ac:dyDescent="0.2">
      <c r="A320" s="5">
        <f>VALUE(原始数据!A320)</f>
        <v>44322.25</v>
      </c>
      <c r="B320">
        <f>VALUE(HLOOKUP(B$1,原始数据!$C:$DL,ROW(A320),FALSE))</f>
        <v>17.32667</v>
      </c>
      <c r="C320">
        <f>VALUE(HLOOKUP(C$1,原始数据!$C:$DL,ROW(B320),FALSE))</f>
        <v>49.031669999999998</v>
      </c>
      <c r="D320">
        <f>VALUE(HLOOKUP(D$1,原始数据!$C:$DL,ROW(C320),FALSE))</f>
        <v>2.0190000000000001</v>
      </c>
      <c r="E320">
        <f>VALUE(HLOOKUP(E$1,原始数据!$C:$DL,ROW(D320),FALSE))</f>
        <v>182.8887</v>
      </c>
      <c r="F320">
        <f>VALUE(HLOOKUP(F$1,原始数据!$C:$DL,ROW(E320),FALSE))</f>
        <v>1.42086</v>
      </c>
      <c r="G320">
        <f>VALUE(HLOOKUP(G$1,原始数据!$C:$DL,ROW(F320),FALSE))</f>
        <v>0.64407000000000003</v>
      </c>
      <c r="H320">
        <f>VALUE(HLOOKUP(H$1,原始数据!$C:$DL,ROW(G320),FALSE))</f>
        <v>76</v>
      </c>
      <c r="I320">
        <f>VALUE(HLOOKUP(I$1,原始数据!$C:$DL,ROW(H320),FALSE))</f>
        <v>1</v>
      </c>
      <c r="J320">
        <f>VALUE(HLOOKUP(J$1,原始数据!$C:$DL,ROW(I320),FALSE))</f>
        <v>14</v>
      </c>
      <c r="K320">
        <f>VALUE(HLOOKUP(K$1,原始数据!$C:$DL,ROW(J320),FALSE))</f>
        <v>0.47</v>
      </c>
    </row>
    <row r="321" spans="1:11" x14ac:dyDescent="0.2">
      <c r="A321" s="5">
        <f>VALUE(原始数据!A321)</f>
        <v>44322.291666666664</v>
      </c>
      <c r="B321">
        <f>VALUE(HLOOKUP(B$1,原始数据!$C:$DL,ROW(A321),FALSE))</f>
        <v>17.466000000000001</v>
      </c>
      <c r="C321">
        <f>VALUE(HLOOKUP(C$1,原始数据!$C:$DL,ROW(B321),FALSE))</f>
        <v>49.991</v>
      </c>
      <c r="D321">
        <f>VALUE(HLOOKUP(D$1,原始数据!$C:$DL,ROW(C321),FALSE))</f>
        <v>2.0851700000000002</v>
      </c>
      <c r="E321">
        <f>VALUE(HLOOKUP(E$1,原始数据!$C:$DL,ROW(D321),FALSE))</f>
        <v>187.08349999999999</v>
      </c>
      <c r="F321">
        <f>VALUE(HLOOKUP(F$1,原始数据!$C:$DL,ROW(E321),FALSE))</f>
        <v>3.3519000000000001</v>
      </c>
      <c r="G321">
        <f>VALUE(HLOOKUP(G$1,原始数据!$C:$DL,ROW(F321),FALSE))</f>
        <v>5.3050800000000002</v>
      </c>
      <c r="H321">
        <f>VALUE(HLOOKUP(H$1,原始数据!$C:$DL,ROW(G321),FALSE))</f>
        <v>71</v>
      </c>
      <c r="I321">
        <f>VALUE(HLOOKUP(I$1,原始数据!$C:$DL,ROW(H321),FALSE))</f>
        <v>2</v>
      </c>
      <c r="J321">
        <f>VALUE(HLOOKUP(J$1,原始数据!$C:$DL,ROW(I321),FALSE))</f>
        <v>17</v>
      </c>
      <c r="K321">
        <f>VALUE(HLOOKUP(K$1,原始数据!$C:$DL,ROW(J321),FALSE))</f>
        <v>0.48</v>
      </c>
    </row>
    <row r="322" spans="1:11" x14ac:dyDescent="0.2">
      <c r="A322" s="5">
        <f>VALUE(原始数据!A322)</f>
        <v>44322.333333333336</v>
      </c>
      <c r="B322">
        <f>VALUE(HLOOKUP(B$1,原始数据!$C:$DL,ROW(A322),FALSE))</f>
        <v>18.829999999999998</v>
      </c>
      <c r="C322">
        <f>VALUE(HLOOKUP(C$1,原始数据!$C:$DL,ROW(B322),FALSE))</f>
        <v>47.53</v>
      </c>
      <c r="D322">
        <f>VALUE(HLOOKUP(D$1,原始数据!$C:$DL,ROW(C322),FALSE))</f>
        <v>1.97</v>
      </c>
      <c r="E322">
        <f>VALUE(HLOOKUP(E$1,原始数据!$C:$DL,ROW(D322),FALSE))</f>
        <v>210.98</v>
      </c>
      <c r="F322">
        <f>VALUE(HLOOKUP(F$1,原始数据!$C:$DL,ROW(E322),FALSE))</f>
        <v>4.6651800000000003</v>
      </c>
      <c r="G322">
        <f>VALUE(HLOOKUP(G$1,原始数据!$C:$DL,ROW(F322),FALSE))</f>
        <v>13.52</v>
      </c>
      <c r="H322">
        <f>VALUE(HLOOKUP(H$1,原始数据!$C:$DL,ROW(G322),FALSE))</f>
        <v>69</v>
      </c>
      <c r="I322">
        <f>VALUE(HLOOKUP(I$1,原始数据!$C:$DL,ROW(H322),FALSE))</f>
        <v>3</v>
      </c>
      <c r="J322">
        <f>VALUE(HLOOKUP(J$1,原始数据!$C:$DL,ROW(I322),FALSE))</f>
        <v>18</v>
      </c>
      <c r="K322">
        <f>VALUE(HLOOKUP(K$1,原始数据!$C:$DL,ROW(J322),FALSE))</f>
        <v>0.52</v>
      </c>
    </row>
    <row r="323" spans="1:11" x14ac:dyDescent="0.2">
      <c r="A323" s="5">
        <f>VALUE(原始数据!A323)</f>
        <v>44322.375</v>
      </c>
      <c r="B323">
        <f>VALUE(HLOOKUP(B$1,原始数据!$C:$DL,ROW(A323),FALSE))</f>
        <v>20.88</v>
      </c>
      <c r="C323">
        <f>VALUE(HLOOKUP(C$1,原始数据!$C:$DL,ROW(B323),FALSE))</f>
        <v>44.21</v>
      </c>
      <c r="D323">
        <f>VALUE(HLOOKUP(D$1,原始数据!$C:$DL,ROW(C323),FALSE))</f>
        <v>1.94</v>
      </c>
      <c r="E323">
        <f>VALUE(HLOOKUP(E$1,原始数据!$C:$DL,ROW(D323),FALSE))</f>
        <v>219.08</v>
      </c>
      <c r="F323">
        <f>VALUE(HLOOKUP(F$1,原始数据!$C:$DL,ROW(E323),FALSE))</f>
        <v>5.2514700000000003</v>
      </c>
      <c r="G323">
        <f>VALUE(HLOOKUP(G$1,原始数据!$C:$DL,ROW(F323),FALSE))</f>
        <v>22.17</v>
      </c>
      <c r="H323">
        <f>VALUE(HLOOKUP(H$1,原始数据!$C:$DL,ROW(G323),FALSE))</f>
        <v>72</v>
      </c>
      <c r="I323">
        <f>VALUE(HLOOKUP(I$1,原始数据!$C:$DL,ROW(H323),FALSE))</f>
        <v>3</v>
      </c>
      <c r="J323">
        <f>VALUE(HLOOKUP(J$1,原始数据!$C:$DL,ROW(I323),FALSE))</f>
        <v>19</v>
      </c>
      <c r="K323">
        <f>VALUE(HLOOKUP(K$1,原始数据!$C:$DL,ROW(J323),FALSE))</f>
        <v>0.56000000000000005</v>
      </c>
    </row>
    <row r="324" spans="1:11" x14ac:dyDescent="0.2">
      <c r="A324" s="5">
        <f>VALUE(原始数据!A324)</f>
        <v>44322.416666666664</v>
      </c>
      <c r="B324">
        <f>VALUE(HLOOKUP(B$1,原始数据!$C:$DL,ROW(A324),FALSE))</f>
        <v>23.49</v>
      </c>
      <c r="C324">
        <f>VALUE(HLOOKUP(C$1,原始数据!$C:$DL,ROW(B324),FALSE))</f>
        <v>39.57</v>
      </c>
      <c r="D324">
        <f>VALUE(HLOOKUP(D$1,原始数据!$C:$DL,ROW(C324),FALSE))</f>
        <v>1.78</v>
      </c>
      <c r="E324">
        <f>VALUE(HLOOKUP(E$1,原始数据!$C:$DL,ROW(D324),FALSE))</f>
        <v>228.06</v>
      </c>
      <c r="F324">
        <f>VALUE(HLOOKUP(F$1,原始数据!$C:$DL,ROW(E324),FALSE))</f>
        <v>6.1307799999999997</v>
      </c>
      <c r="G324">
        <f>VALUE(HLOOKUP(G$1,原始数据!$C:$DL,ROW(F324),FALSE))</f>
        <v>28.75</v>
      </c>
      <c r="H324">
        <f>VALUE(HLOOKUP(H$1,原始数据!$C:$DL,ROW(G324),FALSE))</f>
        <v>77</v>
      </c>
      <c r="I324">
        <f>VALUE(HLOOKUP(I$1,原始数据!$C:$DL,ROW(H324),FALSE))</f>
        <v>4</v>
      </c>
      <c r="J324">
        <f>VALUE(HLOOKUP(J$1,原始数据!$C:$DL,ROW(I324),FALSE))</f>
        <v>21</v>
      </c>
      <c r="K324">
        <f>VALUE(HLOOKUP(K$1,原始数据!$C:$DL,ROW(J324),FALSE))</f>
        <v>0.56999999999999995</v>
      </c>
    </row>
    <row r="325" spans="1:11" x14ac:dyDescent="0.2">
      <c r="A325" s="5">
        <f>VALUE(原始数据!A325)</f>
        <v>44322.458333333336</v>
      </c>
      <c r="B325">
        <f>VALUE(HLOOKUP(B$1,原始数据!$C:$DL,ROW(A325),FALSE))</f>
        <v>26.46</v>
      </c>
      <c r="C325">
        <f>VALUE(HLOOKUP(C$1,原始数据!$C:$DL,ROW(B325),FALSE))</f>
        <v>34.1</v>
      </c>
      <c r="D325">
        <f>VALUE(HLOOKUP(D$1,原始数据!$C:$DL,ROW(C325),FALSE))</f>
        <v>1.39</v>
      </c>
      <c r="E325">
        <f>VALUE(HLOOKUP(E$1,原始数据!$C:$DL,ROW(D325),FALSE))</f>
        <v>245.67</v>
      </c>
      <c r="F325">
        <f>VALUE(HLOOKUP(F$1,原始数据!$C:$DL,ROW(E325),FALSE))</f>
        <v>6.33263</v>
      </c>
      <c r="G325">
        <f>VALUE(HLOOKUP(G$1,原始数据!$C:$DL,ROW(F325),FALSE))</f>
        <v>37.78</v>
      </c>
      <c r="H325">
        <f>VALUE(HLOOKUP(H$1,原始数据!$C:$DL,ROW(G325),FALSE))</f>
        <v>98</v>
      </c>
      <c r="I325">
        <f>VALUE(HLOOKUP(I$1,原始数据!$C:$DL,ROW(H325),FALSE))</f>
        <v>3</v>
      </c>
      <c r="J325">
        <f>VALUE(HLOOKUP(J$1,原始数据!$C:$DL,ROW(I325),FALSE))</f>
        <v>17</v>
      </c>
      <c r="K325">
        <f>VALUE(HLOOKUP(K$1,原始数据!$C:$DL,ROW(J325),FALSE))</f>
        <v>0.57999999999999996</v>
      </c>
    </row>
    <row r="326" spans="1:11" x14ac:dyDescent="0.2">
      <c r="A326" s="5">
        <f>VALUE(原始数据!A326)</f>
        <v>44322.5</v>
      </c>
      <c r="B326">
        <f>VALUE(HLOOKUP(B$1,原始数据!$C:$DL,ROW(A326),FALSE))</f>
        <v>28.7</v>
      </c>
      <c r="C326">
        <f>VALUE(HLOOKUP(C$1,原始数据!$C:$DL,ROW(B326),FALSE))</f>
        <v>30.1</v>
      </c>
      <c r="D326">
        <f>VALUE(HLOOKUP(D$1,原始数据!$C:$DL,ROW(C326),FALSE))</f>
        <v>1.78</v>
      </c>
      <c r="E326">
        <f>VALUE(HLOOKUP(E$1,原始数据!$C:$DL,ROW(D326),FALSE))</f>
        <v>272.63</v>
      </c>
      <c r="F326">
        <f>VALUE(HLOOKUP(F$1,原始数据!$C:$DL,ROW(E326),FALSE))</f>
        <v>6.0897800000000002</v>
      </c>
      <c r="G326">
        <f>VALUE(HLOOKUP(G$1,原始数据!$C:$DL,ROW(F326),FALSE))</f>
        <v>41.12</v>
      </c>
      <c r="H326">
        <f>VALUE(HLOOKUP(H$1,原始数据!$C:$DL,ROW(G326),FALSE))</f>
        <v>119</v>
      </c>
      <c r="I326">
        <f>VALUE(HLOOKUP(I$1,原始数据!$C:$DL,ROW(H326),FALSE))</f>
        <v>2</v>
      </c>
      <c r="J326">
        <f>VALUE(HLOOKUP(J$1,原始数据!$C:$DL,ROW(I326),FALSE))</f>
        <v>17</v>
      </c>
      <c r="K326">
        <f>VALUE(HLOOKUP(K$1,原始数据!$C:$DL,ROW(J326),FALSE))</f>
        <v>0.61</v>
      </c>
    </row>
    <row r="327" spans="1:11" x14ac:dyDescent="0.2">
      <c r="A327" s="5">
        <f>VALUE(原始数据!A327)</f>
        <v>44322.541666666664</v>
      </c>
      <c r="B327">
        <f>VALUE(HLOOKUP(B$1,原始数据!$C:$DL,ROW(A327),FALSE))</f>
        <v>30.57</v>
      </c>
      <c r="C327">
        <f>VALUE(HLOOKUP(C$1,原始数据!$C:$DL,ROW(B327),FALSE))</f>
        <v>24.78</v>
      </c>
      <c r="D327">
        <f>VALUE(HLOOKUP(D$1,原始数据!$C:$DL,ROW(C327),FALSE))</f>
        <v>1.91</v>
      </c>
      <c r="E327">
        <f>VALUE(HLOOKUP(E$1,原始数据!$C:$DL,ROW(D327),FALSE))</f>
        <v>274.01</v>
      </c>
      <c r="F327">
        <f>VALUE(HLOOKUP(F$1,原始数据!$C:$DL,ROW(E327),FALSE))</f>
        <v>5.6509999999999998</v>
      </c>
      <c r="G327">
        <f>VALUE(HLOOKUP(G$1,原始数据!$C:$DL,ROW(F327),FALSE))</f>
        <v>38.85</v>
      </c>
      <c r="H327">
        <f>VALUE(HLOOKUP(H$1,原始数据!$C:$DL,ROW(G327),FALSE))</f>
        <v>142</v>
      </c>
      <c r="I327">
        <f>VALUE(HLOOKUP(I$1,原始数据!$C:$DL,ROW(H327),FALSE))</f>
        <v>2</v>
      </c>
      <c r="J327">
        <f>VALUE(HLOOKUP(J$1,原始数据!$C:$DL,ROW(I327),FALSE))</f>
        <v>14</v>
      </c>
      <c r="K327">
        <f>VALUE(HLOOKUP(K$1,原始数据!$C:$DL,ROW(J327),FALSE))</f>
        <v>0.68</v>
      </c>
    </row>
    <row r="328" spans="1:11" x14ac:dyDescent="0.2">
      <c r="A328" s="5">
        <f>VALUE(原始数据!A328)</f>
        <v>44322.583333333336</v>
      </c>
      <c r="B328">
        <f>VALUE(HLOOKUP(B$1,原始数据!$C:$DL,ROW(A328),FALSE))</f>
        <v>31.85</v>
      </c>
      <c r="C328">
        <f>VALUE(HLOOKUP(C$1,原始数据!$C:$DL,ROW(B328),FALSE))</f>
        <v>18.55</v>
      </c>
      <c r="D328">
        <f>VALUE(HLOOKUP(D$1,原始数据!$C:$DL,ROW(C328),FALSE))</f>
        <v>2.15</v>
      </c>
      <c r="E328">
        <f>VALUE(HLOOKUP(E$1,原始数据!$C:$DL,ROW(D328),FALSE))</f>
        <v>279.89999999999998</v>
      </c>
      <c r="F328">
        <f>VALUE(HLOOKUP(F$1,原始数据!$C:$DL,ROW(E328),FALSE))</f>
        <v>4.69801</v>
      </c>
      <c r="G328">
        <f>VALUE(HLOOKUP(G$1,原始数据!$C:$DL,ROW(F328),FALSE))</f>
        <v>34.299999999999997</v>
      </c>
      <c r="H328">
        <f>VALUE(HLOOKUP(H$1,原始数据!$C:$DL,ROW(G328),FALSE))</f>
        <v>158</v>
      </c>
      <c r="I328">
        <f>VALUE(HLOOKUP(I$1,原始数据!$C:$DL,ROW(H328),FALSE))</f>
        <v>1</v>
      </c>
      <c r="J328">
        <f>VALUE(HLOOKUP(J$1,原始数据!$C:$DL,ROW(I328),FALSE))</f>
        <v>8</v>
      </c>
      <c r="K328">
        <f>VALUE(HLOOKUP(K$1,原始数据!$C:$DL,ROW(J328),FALSE))</f>
        <v>0.71</v>
      </c>
    </row>
    <row r="329" spans="1:11" x14ac:dyDescent="0.2">
      <c r="A329" s="5">
        <f>VALUE(原始数据!A329)</f>
        <v>44322.625</v>
      </c>
      <c r="B329">
        <f>VALUE(HLOOKUP(B$1,原始数据!$C:$DL,ROW(A329),FALSE))</f>
        <v>32.22</v>
      </c>
      <c r="C329">
        <f>VALUE(HLOOKUP(C$1,原始数据!$C:$DL,ROW(B329),FALSE))</f>
        <v>19.79</v>
      </c>
      <c r="D329">
        <f>VALUE(HLOOKUP(D$1,原始数据!$C:$DL,ROW(C329),FALSE))</f>
        <v>1.43</v>
      </c>
      <c r="E329">
        <f>VALUE(HLOOKUP(E$1,原始数据!$C:$DL,ROW(D329),FALSE))</f>
        <v>270.22000000000003</v>
      </c>
      <c r="F329">
        <f>VALUE(HLOOKUP(F$1,原始数据!$C:$DL,ROW(E329),FALSE))</f>
        <v>3.6636199999999999</v>
      </c>
      <c r="G329">
        <f>VALUE(HLOOKUP(G$1,原始数据!$C:$DL,ROW(F329),FALSE))</f>
        <v>25.27</v>
      </c>
      <c r="H329">
        <f>VALUE(HLOOKUP(H$1,原始数据!$C:$DL,ROW(G329),FALSE))</f>
        <v>161</v>
      </c>
      <c r="I329">
        <f>VALUE(HLOOKUP(I$1,原始数据!$C:$DL,ROW(H329),FALSE))</f>
        <v>2</v>
      </c>
      <c r="J329">
        <f>VALUE(HLOOKUP(J$1,原始数据!$C:$DL,ROW(I329),FALSE))</f>
        <v>10</v>
      </c>
      <c r="K329">
        <f>VALUE(HLOOKUP(K$1,原始数据!$C:$DL,ROW(J329),FALSE))</f>
        <v>0.7</v>
      </c>
    </row>
    <row r="330" spans="1:11" x14ac:dyDescent="0.2">
      <c r="A330" s="5">
        <f>VALUE(原始数据!A330)</f>
        <v>44322.666666666664</v>
      </c>
      <c r="B330">
        <f>VALUE(HLOOKUP(B$1,原始数据!$C:$DL,ROW(A330),FALSE))</f>
        <v>31.65</v>
      </c>
      <c r="C330">
        <f>VALUE(HLOOKUP(C$1,原始数据!$C:$DL,ROW(B330),FALSE))</f>
        <v>14.26</v>
      </c>
      <c r="D330">
        <f>VALUE(HLOOKUP(D$1,原始数据!$C:$DL,ROW(C330),FALSE))</f>
        <v>1.2</v>
      </c>
      <c r="E330">
        <f>VALUE(HLOOKUP(E$1,原始数据!$C:$DL,ROW(D330),FALSE))</f>
        <v>287.31</v>
      </c>
      <c r="F330">
        <f>VALUE(HLOOKUP(F$1,原始数据!$C:$DL,ROW(E330),FALSE))</f>
        <v>2.5476200000000002</v>
      </c>
      <c r="G330">
        <f>VALUE(HLOOKUP(G$1,原始数据!$C:$DL,ROW(F330),FALSE))</f>
        <v>17.37</v>
      </c>
      <c r="H330">
        <f>VALUE(HLOOKUP(H$1,原始数据!$C:$DL,ROW(G330),FALSE))</f>
        <v>120</v>
      </c>
      <c r="I330">
        <f>VALUE(HLOOKUP(I$1,原始数据!$C:$DL,ROW(H330),FALSE))</f>
        <v>1</v>
      </c>
      <c r="J330">
        <f>VALUE(HLOOKUP(J$1,原始数据!$C:$DL,ROW(I330),FALSE))</f>
        <v>7</v>
      </c>
      <c r="K330">
        <f>VALUE(HLOOKUP(K$1,原始数据!$C:$DL,ROW(J330),FALSE))</f>
        <v>0.38</v>
      </c>
    </row>
    <row r="331" spans="1:11" x14ac:dyDescent="0.2">
      <c r="A331" s="5">
        <f>VALUE(原始数据!A331)</f>
        <v>44322.708333333336</v>
      </c>
      <c r="B331">
        <f>VALUE(HLOOKUP(B$1,原始数据!$C:$DL,ROW(A331),FALSE))</f>
        <v>31.08</v>
      </c>
      <c r="C331">
        <f>VALUE(HLOOKUP(C$1,原始数据!$C:$DL,ROW(B331),FALSE))</f>
        <v>13.59</v>
      </c>
      <c r="D331">
        <f>VALUE(HLOOKUP(D$1,原始数据!$C:$DL,ROW(C331),FALSE))</f>
        <v>1.37</v>
      </c>
      <c r="E331">
        <f>VALUE(HLOOKUP(E$1,原始数据!$C:$DL,ROW(D331),FALSE))</f>
        <v>233.41</v>
      </c>
      <c r="F331">
        <f>VALUE(HLOOKUP(F$1,原始数据!$C:$DL,ROW(E331),FALSE))</f>
        <v>1.2503599999999999</v>
      </c>
      <c r="G331">
        <f>VALUE(HLOOKUP(G$1,原始数据!$C:$DL,ROW(F331),FALSE))</f>
        <v>10.75</v>
      </c>
      <c r="H331">
        <f>VALUE(HLOOKUP(H$1,原始数据!$C:$DL,ROW(G331),FALSE))</f>
        <v>107</v>
      </c>
      <c r="I331">
        <f>VALUE(HLOOKUP(I$1,原始数据!$C:$DL,ROW(H331),FALSE))</f>
        <v>2</v>
      </c>
      <c r="J331">
        <f>VALUE(HLOOKUP(J$1,原始数据!$C:$DL,ROW(I331),FALSE))</f>
        <v>8</v>
      </c>
      <c r="K331">
        <f>VALUE(HLOOKUP(K$1,原始数据!$C:$DL,ROW(J331),FALSE))</f>
        <v>0.22</v>
      </c>
    </row>
    <row r="332" spans="1:11" x14ac:dyDescent="0.2">
      <c r="A332" s="5">
        <f>VALUE(原始数据!A332)</f>
        <v>44322.75</v>
      </c>
      <c r="B332">
        <f>VALUE(HLOOKUP(B$1,原始数据!$C:$DL,ROW(A332),FALSE))</f>
        <v>29.88</v>
      </c>
      <c r="C332">
        <f>VALUE(HLOOKUP(C$1,原始数据!$C:$DL,ROW(B332),FALSE))</f>
        <v>12.57</v>
      </c>
      <c r="D332">
        <f>VALUE(HLOOKUP(D$1,原始数据!$C:$DL,ROW(C332),FALSE))</f>
        <v>1.65</v>
      </c>
      <c r="E332">
        <f>VALUE(HLOOKUP(E$1,原始数据!$C:$DL,ROW(D332),FALSE))</f>
        <v>191.63</v>
      </c>
      <c r="F332">
        <f>VALUE(HLOOKUP(F$1,原始数据!$C:$DL,ROW(E332),FALSE))</f>
        <v>0.33365</v>
      </c>
      <c r="G332">
        <f>VALUE(HLOOKUP(G$1,原始数据!$C:$DL,ROW(F332),FALSE))</f>
        <v>4.8</v>
      </c>
      <c r="H332">
        <f>VALUE(HLOOKUP(H$1,原始数据!$C:$DL,ROW(G332),FALSE))</f>
        <v>103</v>
      </c>
      <c r="I332">
        <f>VALUE(HLOOKUP(I$1,原始数据!$C:$DL,ROW(H332),FALSE))</f>
        <v>1</v>
      </c>
      <c r="J332">
        <f>VALUE(HLOOKUP(J$1,原始数据!$C:$DL,ROW(I332),FALSE))</f>
        <v>9</v>
      </c>
      <c r="K332">
        <f>VALUE(HLOOKUP(K$1,原始数据!$C:$DL,ROW(J332),FALSE))</f>
        <v>0.21</v>
      </c>
    </row>
    <row r="333" spans="1:11" x14ac:dyDescent="0.2">
      <c r="A333" s="5">
        <f>VALUE(原始数据!A333)</f>
        <v>44322.791666666664</v>
      </c>
      <c r="B333">
        <f>VALUE(HLOOKUP(B$1,原始数据!$C:$DL,ROW(A333),FALSE))</f>
        <v>26.92</v>
      </c>
      <c r="C333">
        <f>VALUE(HLOOKUP(C$1,原始数据!$C:$DL,ROW(B333),FALSE))</f>
        <v>14.07</v>
      </c>
      <c r="D333">
        <f>VALUE(HLOOKUP(D$1,原始数据!$C:$DL,ROW(C333),FALSE))</f>
        <v>2.72</v>
      </c>
      <c r="E333">
        <f>VALUE(HLOOKUP(E$1,原始数据!$C:$DL,ROW(D333),FALSE))</f>
        <v>83.37</v>
      </c>
      <c r="F333">
        <f>VALUE(HLOOKUP(F$1,原始数据!$C:$DL,ROW(E333),FALSE))</f>
        <v>3.8739999999999997E-2</v>
      </c>
      <c r="G333">
        <f>VALUE(HLOOKUP(G$1,原始数据!$C:$DL,ROW(F333),FALSE))</f>
        <v>1.2</v>
      </c>
      <c r="H333">
        <f>VALUE(HLOOKUP(H$1,原始数据!$C:$DL,ROW(G333),FALSE))</f>
        <v>110</v>
      </c>
      <c r="I333">
        <f>VALUE(HLOOKUP(I$1,原始数据!$C:$DL,ROW(H333),FALSE))</f>
        <v>1</v>
      </c>
      <c r="J333">
        <f>VALUE(HLOOKUP(J$1,原始数据!$C:$DL,ROW(I333),FALSE))</f>
        <v>9</v>
      </c>
      <c r="K333">
        <f>VALUE(HLOOKUP(K$1,原始数据!$C:$DL,ROW(J333),FALSE))</f>
        <v>0.25</v>
      </c>
    </row>
    <row r="334" spans="1:11" x14ac:dyDescent="0.2">
      <c r="A334" s="5">
        <f>VALUE(原始数据!A334)</f>
        <v>44322.833333333336</v>
      </c>
      <c r="B334">
        <f>VALUE(HLOOKUP(B$1,原始数据!$C:$DL,ROW(A334),FALSE))</f>
        <v>24.97</v>
      </c>
      <c r="C334">
        <f>VALUE(HLOOKUP(C$1,原始数据!$C:$DL,ROW(B334),FALSE))</f>
        <v>14.77</v>
      </c>
      <c r="D334">
        <f>VALUE(HLOOKUP(D$1,原始数据!$C:$DL,ROW(C334),FALSE))</f>
        <v>2.79</v>
      </c>
      <c r="E334">
        <f>VALUE(HLOOKUP(E$1,原始数据!$C:$DL,ROW(D334),FALSE))</f>
        <v>62.88</v>
      </c>
      <c r="F334">
        <f>VALUE(HLOOKUP(F$1,原始数据!$C:$DL,ROW(E334),FALSE))</f>
        <v>5.1810000000000002E-2</v>
      </c>
      <c r="G334">
        <f>VALUE(HLOOKUP(G$1,原始数据!$C:$DL,ROW(F334),FALSE))</f>
        <v>0</v>
      </c>
      <c r="H334">
        <f>VALUE(HLOOKUP(H$1,原始数据!$C:$DL,ROW(G334),FALSE))</f>
        <v>102</v>
      </c>
      <c r="I334">
        <f>VALUE(HLOOKUP(I$1,原始数据!$C:$DL,ROW(H334),FALSE))</f>
        <v>1</v>
      </c>
      <c r="J334">
        <f>VALUE(HLOOKUP(J$1,原始数据!$C:$DL,ROW(I334),FALSE))</f>
        <v>13</v>
      </c>
      <c r="K334">
        <f>VALUE(HLOOKUP(K$1,原始数据!$C:$DL,ROW(J334),FALSE))</f>
        <v>0.27</v>
      </c>
    </row>
    <row r="335" spans="1:11" x14ac:dyDescent="0.2">
      <c r="A335" s="5">
        <f>VALUE(原始数据!A335)</f>
        <v>44322.875</v>
      </c>
      <c r="B335">
        <f>VALUE(HLOOKUP(B$1,原始数据!$C:$DL,ROW(A335),FALSE))</f>
        <v>23.14</v>
      </c>
      <c r="C335">
        <f>VALUE(HLOOKUP(C$1,原始数据!$C:$DL,ROW(B335),FALSE))</f>
        <v>16.04</v>
      </c>
      <c r="D335">
        <f>VALUE(HLOOKUP(D$1,原始数据!$C:$DL,ROW(C335),FALSE))</f>
        <v>2.38</v>
      </c>
      <c r="E335">
        <f>VALUE(HLOOKUP(E$1,原始数据!$C:$DL,ROW(D335),FALSE))</f>
        <v>107.16</v>
      </c>
      <c r="F335">
        <f>VALUE(HLOOKUP(F$1,原始数据!$C:$DL,ROW(E335),FALSE))</f>
        <v>5.4699999999999999E-2</v>
      </c>
      <c r="G335">
        <f>VALUE(HLOOKUP(G$1,原始数据!$C:$DL,ROW(F335),FALSE))</f>
        <v>0</v>
      </c>
      <c r="H335">
        <f>VALUE(HLOOKUP(H$1,原始数据!$C:$DL,ROW(G335),FALSE))</f>
        <v>92</v>
      </c>
      <c r="I335">
        <f>VALUE(HLOOKUP(I$1,原始数据!$C:$DL,ROW(H335),FALSE))</f>
        <v>1</v>
      </c>
      <c r="J335">
        <f>VALUE(HLOOKUP(J$1,原始数据!$C:$DL,ROW(I335),FALSE))</f>
        <v>17</v>
      </c>
      <c r="K335">
        <f>VALUE(HLOOKUP(K$1,原始数据!$C:$DL,ROW(J335),FALSE))</f>
        <v>0.3</v>
      </c>
    </row>
    <row r="336" spans="1:11" x14ac:dyDescent="0.2">
      <c r="A336" s="5">
        <f>VALUE(原始数据!A336)</f>
        <v>44322.916666666664</v>
      </c>
      <c r="B336">
        <f>VALUE(HLOOKUP(B$1,原始数据!$C:$DL,ROW(A336),FALSE))</f>
        <v>21.64</v>
      </c>
      <c r="C336">
        <f>VALUE(HLOOKUP(C$1,原始数据!$C:$DL,ROW(B336),FALSE))</f>
        <v>16.100000000000001</v>
      </c>
      <c r="D336">
        <f>VALUE(HLOOKUP(D$1,原始数据!$C:$DL,ROW(C336),FALSE))</f>
        <v>2.1696599999999999</v>
      </c>
      <c r="E336">
        <f>VALUE(HLOOKUP(E$1,原始数据!$C:$DL,ROW(D336),FALSE))</f>
        <v>83.277460000000005</v>
      </c>
      <c r="F336">
        <f>VALUE(HLOOKUP(F$1,原始数据!$C:$DL,ROW(E336),FALSE))</f>
        <v>6.0949999999999997E-2</v>
      </c>
      <c r="G336">
        <f>VALUE(HLOOKUP(G$1,原始数据!$C:$DL,ROW(F336),FALSE))</f>
        <v>0</v>
      </c>
      <c r="H336">
        <f>VALUE(HLOOKUP(H$1,原始数据!$C:$DL,ROW(G336),FALSE))</f>
        <v>90</v>
      </c>
      <c r="I336">
        <f>VALUE(HLOOKUP(I$1,原始数据!$C:$DL,ROW(H336),FALSE))</f>
        <v>1</v>
      </c>
      <c r="J336">
        <f>VALUE(HLOOKUP(J$1,原始数据!$C:$DL,ROW(I336),FALSE))</f>
        <v>16</v>
      </c>
      <c r="K336">
        <f>VALUE(HLOOKUP(K$1,原始数据!$C:$DL,ROW(J336),FALSE))</f>
        <v>0.33</v>
      </c>
    </row>
    <row r="337" spans="1:11" x14ac:dyDescent="0.2">
      <c r="A337" s="5">
        <f>VALUE(原始数据!A337)</f>
        <v>44322.958333333336</v>
      </c>
      <c r="B337">
        <f>VALUE(HLOOKUP(B$1,原始数据!$C:$DL,ROW(A337),FALSE))</f>
        <v>20.420000000000002</v>
      </c>
      <c r="C337">
        <f>VALUE(HLOOKUP(C$1,原始数据!$C:$DL,ROW(B337),FALSE))</f>
        <v>16.559999999999999</v>
      </c>
      <c r="D337">
        <f>VALUE(HLOOKUP(D$1,原始数据!$C:$DL,ROW(C337),FALSE))</f>
        <v>2.4120300000000001</v>
      </c>
      <c r="E337">
        <f>VALUE(HLOOKUP(E$1,原始数据!$C:$DL,ROW(D337),FALSE))</f>
        <v>67.006439999999998</v>
      </c>
      <c r="F337">
        <f>VALUE(HLOOKUP(F$1,原始数据!$C:$DL,ROW(E337),FALSE))</f>
        <v>6.3829999999999998E-2</v>
      </c>
      <c r="G337">
        <f>VALUE(HLOOKUP(G$1,原始数据!$C:$DL,ROW(F337),FALSE))</f>
        <v>0</v>
      </c>
      <c r="H337">
        <f>VALUE(HLOOKUP(H$1,原始数据!$C:$DL,ROW(G337),FALSE))</f>
        <v>85</v>
      </c>
      <c r="I337">
        <f>VALUE(HLOOKUP(I$1,原始数据!$C:$DL,ROW(H337),FALSE))</f>
        <v>1</v>
      </c>
      <c r="J337">
        <f>VALUE(HLOOKUP(J$1,原始数据!$C:$DL,ROW(I337),FALSE))</f>
        <v>13</v>
      </c>
      <c r="K337">
        <f>VALUE(HLOOKUP(K$1,原始数据!$C:$DL,ROW(J337),FALSE))</f>
        <v>0.32</v>
      </c>
    </row>
    <row r="338" spans="1:11" x14ac:dyDescent="0.2">
      <c r="A338" s="5">
        <f>VALUE(原始数据!A338)</f>
        <v>44323</v>
      </c>
      <c r="B338">
        <f>VALUE(HLOOKUP(B$1,原始数据!$C:$DL,ROW(A338),FALSE))</f>
        <v>20.16</v>
      </c>
      <c r="C338">
        <f>VALUE(HLOOKUP(C$1,原始数据!$C:$DL,ROW(B338),FALSE))</f>
        <v>16.149999999999999</v>
      </c>
      <c r="D338">
        <f>VALUE(HLOOKUP(D$1,原始数据!$C:$DL,ROW(C338),FALSE))</f>
        <v>2.7422</v>
      </c>
      <c r="E338">
        <f>VALUE(HLOOKUP(E$1,原始数据!$C:$DL,ROW(D338),FALSE))</f>
        <v>75.884240000000005</v>
      </c>
      <c r="F338">
        <f>VALUE(HLOOKUP(F$1,原始数据!$C:$DL,ROW(E338),FALSE))</f>
        <v>6.5089999999999995E-2</v>
      </c>
      <c r="G338">
        <f>VALUE(HLOOKUP(G$1,原始数据!$C:$DL,ROW(F338),FALSE))</f>
        <v>0</v>
      </c>
      <c r="H338">
        <f>VALUE(HLOOKUP(H$1,原始数据!$C:$DL,ROW(G338),FALSE))</f>
        <v>76</v>
      </c>
      <c r="I338">
        <f>VALUE(HLOOKUP(I$1,原始数据!$C:$DL,ROW(H338),FALSE))</f>
        <v>1</v>
      </c>
      <c r="J338">
        <f>VALUE(HLOOKUP(J$1,原始数据!$C:$DL,ROW(I338),FALSE))</f>
        <v>10</v>
      </c>
      <c r="K338">
        <f>VALUE(HLOOKUP(K$1,原始数据!$C:$DL,ROW(J338),FALSE))</f>
        <v>0.3</v>
      </c>
    </row>
    <row r="339" spans="1:11" x14ac:dyDescent="0.2">
      <c r="A339" s="5">
        <f>VALUE(原始数据!A339)</f>
        <v>44323.041666666664</v>
      </c>
      <c r="B339">
        <f>VALUE(HLOOKUP(B$1,原始数据!$C:$DL,ROW(A339),FALSE))</f>
        <v>19.3</v>
      </c>
      <c r="C339">
        <f>VALUE(HLOOKUP(C$1,原始数据!$C:$DL,ROW(B339),FALSE))</f>
        <v>19.75</v>
      </c>
      <c r="D339">
        <f>VALUE(HLOOKUP(D$1,原始数据!$C:$DL,ROW(C339),FALSE))</f>
        <v>1.994</v>
      </c>
      <c r="E339">
        <f>VALUE(HLOOKUP(E$1,原始数据!$C:$DL,ROW(D339),FALSE))</f>
        <v>96.35633</v>
      </c>
      <c r="F339">
        <f>VALUE(HLOOKUP(F$1,原始数据!$C:$DL,ROW(E339),FALSE))</f>
        <v>6.8269999999999997E-2</v>
      </c>
      <c r="G339">
        <f>VALUE(HLOOKUP(G$1,原始数据!$C:$DL,ROW(F339),FALSE))</f>
        <v>0</v>
      </c>
      <c r="H339">
        <f>VALUE(HLOOKUP(H$1,原始数据!$C:$DL,ROW(G339),FALSE))</f>
        <v>62</v>
      </c>
      <c r="I339">
        <f>VALUE(HLOOKUP(I$1,原始数据!$C:$DL,ROW(H339),FALSE))</f>
        <v>2</v>
      </c>
      <c r="J339">
        <f>VALUE(HLOOKUP(J$1,原始数据!$C:$DL,ROW(I339),FALSE))</f>
        <v>14</v>
      </c>
      <c r="K339">
        <f>VALUE(HLOOKUP(K$1,原始数据!$C:$DL,ROW(J339),FALSE))</f>
        <v>0.28999999999999998</v>
      </c>
    </row>
    <row r="340" spans="1:11" x14ac:dyDescent="0.2">
      <c r="A340" s="5">
        <f>VALUE(原始数据!A340)</f>
        <v>44323.083333333336</v>
      </c>
      <c r="B340">
        <f>VALUE(HLOOKUP(B$1,原始数据!$C:$DL,ROW(A340),FALSE))</f>
        <v>18.690000000000001</v>
      </c>
      <c r="C340">
        <f>VALUE(HLOOKUP(C$1,原始数据!$C:$DL,ROW(B340),FALSE))</f>
        <v>23.27</v>
      </c>
      <c r="D340">
        <f>VALUE(HLOOKUP(D$1,原始数据!$C:$DL,ROW(C340),FALSE))</f>
        <v>2.3040699999999998</v>
      </c>
      <c r="E340">
        <f>VALUE(HLOOKUP(E$1,原始数据!$C:$DL,ROW(D340),FALSE))</f>
        <v>68.927289999999999</v>
      </c>
      <c r="F340">
        <f>VALUE(HLOOKUP(F$1,原始数据!$C:$DL,ROW(E340),FALSE))</f>
        <v>7.1199999999999999E-2</v>
      </c>
      <c r="G340">
        <f>VALUE(HLOOKUP(G$1,原始数据!$C:$DL,ROW(F340),FALSE))</f>
        <v>0</v>
      </c>
      <c r="H340">
        <f>VALUE(HLOOKUP(H$1,原始数据!$C:$DL,ROW(G340),FALSE))</f>
        <v>66</v>
      </c>
      <c r="I340">
        <f>VALUE(HLOOKUP(I$1,原始数据!$C:$DL,ROW(H340),FALSE))</f>
        <v>2</v>
      </c>
      <c r="J340">
        <f>VALUE(HLOOKUP(J$1,原始数据!$C:$DL,ROW(I340),FALSE))</f>
        <v>10</v>
      </c>
      <c r="K340">
        <f>VALUE(HLOOKUP(K$1,原始数据!$C:$DL,ROW(J340),FALSE))</f>
        <v>0.28999999999999998</v>
      </c>
    </row>
    <row r="341" spans="1:11" x14ac:dyDescent="0.2">
      <c r="A341" s="5">
        <f>VALUE(原始数据!A341)</f>
        <v>44323.125</v>
      </c>
      <c r="B341">
        <f>VALUE(HLOOKUP(B$1,原始数据!$C:$DL,ROW(A341),FALSE))</f>
        <v>18.18</v>
      </c>
      <c r="C341">
        <f>VALUE(HLOOKUP(C$1,原始数据!$C:$DL,ROW(B341),FALSE))</f>
        <v>25.43</v>
      </c>
      <c r="D341">
        <f>VALUE(HLOOKUP(D$1,原始数据!$C:$DL,ROW(C341),FALSE))</f>
        <v>2.0979700000000001</v>
      </c>
      <c r="E341">
        <f>VALUE(HLOOKUP(E$1,原始数据!$C:$DL,ROW(D341),FALSE))</f>
        <v>59.067970000000003</v>
      </c>
      <c r="F341">
        <f>VALUE(HLOOKUP(F$1,原始数据!$C:$DL,ROW(E341),FALSE))</f>
        <v>7.2889999999999996E-2</v>
      </c>
      <c r="G341">
        <f>VALUE(HLOOKUP(G$1,原始数据!$C:$DL,ROW(F341),FALSE))</f>
        <v>0</v>
      </c>
      <c r="H341">
        <f>VALUE(HLOOKUP(H$1,原始数据!$C:$DL,ROW(G341),FALSE))</f>
        <v>73</v>
      </c>
      <c r="I341">
        <f>VALUE(HLOOKUP(I$1,原始数据!$C:$DL,ROW(H341),FALSE))</f>
        <v>1</v>
      </c>
      <c r="J341">
        <f>VALUE(HLOOKUP(J$1,原始数据!$C:$DL,ROW(I341),FALSE))</f>
        <v>7</v>
      </c>
      <c r="K341">
        <f>VALUE(HLOOKUP(K$1,原始数据!$C:$DL,ROW(J341),FALSE))</f>
        <v>0.31</v>
      </c>
    </row>
    <row r="342" spans="1:11" x14ac:dyDescent="0.2">
      <c r="A342" s="5">
        <f>VALUE(原始数据!A342)</f>
        <v>44323.166666666664</v>
      </c>
      <c r="B342">
        <f>VALUE(HLOOKUP(B$1,原始数据!$C:$DL,ROW(A342),FALSE))</f>
        <v>17.32</v>
      </c>
      <c r="C342">
        <f>VALUE(HLOOKUP(C$1,原始数据!$C:$DL,ROW(B342),FALSE))</f>
        <v>28.64</v>
      </c>
      <c r="D342">
        <f>VALUE(HLOOKUP(D$1,原始数据!$C:$DL,ROW(C342),FALSE))</f>
        <v>1.6228800000000001</v>
      </c>
      <c r="E342">
        <f>VALUE(HLOOKUP(E$1,原始数据!$C:$DL,ROW(D342),FALSE))</f>
        <v>88.356610000000003</v>
      </c>
      <c r="F342">
        <f>VALUE(HLOOKUP(F$1,原始数据!$C:$DL,ROW(E342),FALSE))</f>
        <v>7.3289999999999994E-2</v>
      </c>
      <c r="G342">
        <f>VALUE(HLOOKUP(G$1,原始数据!$C:$DL,ROW(F342),FALSE))</f>
        <v>0</v>
      </c>
      <c r="H342">
        <f>VALUE(HLOOKUP(H$1,原始数据!$C:$DL,ROW(G342),FALSE))</f>
        <v>66</v>
      </c>
      <c r="I342">
        <f>VALUE(HLOOKUP(I$1,原始数据!$C:$DL,ROW(H342),FALSE))</f>
        <v>2</v>
      </c>
      <c r="J342">
        <f>VALUE(HLOOKUP(J$1,原始数据!$C:$DL,ROW(I342),FALSE))</f>
        <v>11</v>
      </c>
      <c r="K342">
        <f>VALUE(HLOOKUP(K$1,原始数据!$C:$DL,ROW(J342),FALSE))</f>
        <v>0.31</v>
      </c>
    </row>
    <row r="343" spans="1:11" x14ac:dyDescent="0.2">
      <c r="A343" s="5">
        <f>VALUE(原始数据!A343)</f>
        <v>44323.208333333336</v>
      </c>
      <c r="B343">
        <f>VALUE(HLOOKUP(B$1,原始数据!$C:$DL,ROW(A343),FALSE))</f>
        <v>16.61</v>
      </c>
      <c r="C343">
        <f>VALUE(HLOOKUP(C$1,原始数据!$C:$DL,ROW(B343),FALSE))</f>
        <v>30.76</v>
      </c>
      <c r="D343">
        <f>VALUE(HLOOKUP(D$1,原始数据!$C:$DL,ROW(C343),FALSE))</f>
        <v>1.1610199999999999</v>
      </c>
      <c r="E343">
        <f>VALUE(HLOOKUP(E$1,原始数据!$C:$DL,ROW(D343),FALSE))</f>
        <v>99.997960000000006</v>
      </c>
      <c r="F343">
        <f>VALUE(HLOOKUP(F$1,原始数据!$C:$DL,ROW(E343),FALSE))</f>
        <v>0.17990999999999999</v>
      </c>
      <c r="G343">
        <f>VALUE(HLOOKUP(G$1,原始数据!$C:$DL,ROW(F343),FALSE))</f>
        <v>0</v>
      </c>
      <c r="H343">
        <f>VALUE(HLOOKUP(H$1,原始数据!$C:$DL,ROW(G343),FALSE))</f>
        <v>58</v>
      </c>
      <c r="I343">
        <f>VALUE(HLOOKUP(I$1,原始数据!$C:$DL,ROW(H343),FALSE))</f>
        <v>2</v>
      </c>
      <c r="J343">
        <f>VALUE(HLOOKUP(J$1,原始数据!$C:$DL,ROW(I343),FALSE))</f>
        <v>14</v>
      </c>
      <c r="K343">
        <f>VALUE(HLOOKUP(K$1,原始数据!$C:$DL,ROW(J343),FALSE))</f>
        <v>0.3</v>
      </c>
    </row>
    <row r="344" spans="1:11" x14ac:dyDescent="0.2">
      <c r="A344" s="5">
        <f>VALUE(原始数据!A344)</f>
        <v>44323.25</v>
      </c>
      <c r="B344">
        <f>VALUE(HLOOKUP(B$1,原始数据!$C:$DL,ROW(A344),FALSE))</f>
        <v>16.62</v>
      </c>
      <c r="C344">
        <f>VALUE(HLOOKUP(C$1,原始数据!$C:$DL,ROW(B344),FALSE))</f>
        <v>30.5</v>
      </c>
      <c r="D344">
        <f>VALUE(HLOOKUP(D$1,原始数据!$C:$DL,ROW(C344),FALSE))</f>
        <v>0.98253999999999997</v>
      </c>
      <c r="E344">
        <f>VALUE(HLOOKUP(E$1,原始数据!$C:$DL,ROW(D344),FALSE))</f>
        <v>82.09966</v>
      </c>
      <c r="F344">
        <f>VALUE(HLOOKUP(F$1,原始数据!$C:$DL,ROW(E344),FALSE))</f>
        <v>1.6207400000000001</v>
      </c>
      <c r="G344">
        <f>VALUE(HLOOKUP(G$1,原始数据!$C:$DL,ROW(F344),FALSE))</f>
        <v>0.7</v>
      </c>
      <c r="H344">
        <f>VALUE(HLOOKUP(H$1,原始数据!$C:$DL,ROW(G344),FALSE))</f>
        <v>58</v>
      </c>
      <c r="I344">
        <f>VALUE(HLOOKUP(I$1,原始数据!$C:$DL,ROW(H344),FALSE))</f>
        <v>1</v>
      </c>
      <c r="J344">
        <f>VALUE(HLOOKUP(J$1,原始数据!$C:$DL,ROW(I344),FALSE))</f>
        <v>12</v>
      </c>
      <c r="K344">
        <f>VALUE(HLOOKUP(K$1,原始数据!$C:$DL,ROW(J344),FALSE))</f>
        <v>0.3</v>
      </c>
    </row>
    <row r="345" spans="1:11" x14ac:dyDescent="0.2">
      <c r="A345" s="5">
        <f>VALUE(原始数据!A345)</f>
        <v>44323.291666666664</v>
      </c>
      <c r="B345">
        <f>VALUE(HLOOKUP(B$1,原始数据!$C:$DL,ROW(A345),FALSE))</f>
        <v>17.14</v>
      </c>
      <c r="C345">
        <f>VALUE(HLOOKUP(C$1,原始数据!$C:$DL,ROW(B345),FALSE))</f>
        <v>30.77</v>
      </c>
      <c r="D345">
        <f>VALUE(HLOOKUP(D$1,原始数据!$C:$DL,ROW(C345),FALSE))</f>
        <v>0.92017000000000004</v>
      </c>
      <c r="E345">
        <f>VALUE(HLOOKUP(E$1,原始数据!$C:$DL,ROW(D345),FALSE))</f>
        <v>119.9953</v>
      </c>
      <c r="F345">
        <f>VALUE(HLOOKUP(F$1,原始数据!$C:$DL,ROW(E345),FALSE))</f>
        <v>3.74925</v>
      </c>
      <c r="G345">
        <f>VALUE(HLOOKUP(G$1,原始数据!$C:$DL,ROW(F345),FALSE))</f>
        <v>5.82</v>
      </c>
      <c r="H345">
        <f>VALUE(HLOOKUP(H$1,原始数据!$C:$DL,ROW(G345),FALSE))</f>
        <v>57</v>
      </c>
      <c r="I345">
        <f>VALUE(HLOOKUP(I$1,原始数据!$C:$DL,ROW(H345),FALSE))</f>
        <v>2</v>
      </c>
      <c r="J345">
        <f>VALUE(HLOOKUP(J$1,原始数据!$C:$DL,ROW(I345),FALSE))</f>
        <v>13</v>
      </c>
      <c r="K345">
        <f>VALUE(HLOOKUP(K$1,原始数据!$C:$DL,ROW(J345),FALSE))</f>
        <v>0.31</v>
      </c>
    </row>
    <row r="346" spans="1:11" x14ac:dyDescent="0.2">
      <c r="A346" s="5">
        <f>VALUE(原始数据!A346)</f>
        <v>44323.333333333336</v>
      </c>
      <c r="B346">
        <f>VALUE(HLOOKUP(B$1,原始数据!$C:$DL,ROW(A346),FALSE))</f>
        <v>18.12</v>
      </c>
      <c r="C346">
        <f>VALUE(HLOOKUP(C$1,原始数据!$C:$DL,ROW(B346),FALSE))</f>
        <v>30.92</v>
      </c>
      <c r="D346">
        <f>VALUE(HLOOKUP(D$1,原始数据!$C:$DL,ROW(C346),FALSE))</f>
        <v>1.0468299999999999</v>
      </c>
      <c r="E346">
        <f>VALUE(HLOOKUP(E$1,原始数据!$C:$DL,ROW(D346),FALSE))</f>
        <v>112.47280000000001</v>
      </c>
      <c r="F346">
        <f>VALUE(HLOOKUP(F$1,原始数据!$C:$DL,ROW(E346),FALSE))</f>
        <v>5.2769000000000004</v>
      </c>
      <c r="G346">
        <f>VALUE(HLOOKUP(G$1,原始数据!$C:$DL,ROW(F346),FALSE))</f>
        <v>15</v>
      </c>
      <c r="H346">
        <f>VALUE(HLOOKUP(H$1,原始数据!$C:$DL,ROW(G346),FALSE))</f>
        <v>67</v>
      </c>
      <c r="I346">
        <f>VALUE(HLOOKUP(I$1,原始数据!$C:$DL,ROW(H346),FALSE))</f>
        <v>3</v>
      </c>
      <c r="J346">
        <f>VALUE(HLOOKUP(J$1,原始数据!$C:$DL,ROW(I346),FALSE))</f>
        <v>11</v>
      </c>
      <c r="K346">
        <f>VALUE(HLOOKUP(K$1,原始数据!$C:$DL,ROW(J346),FALSE))</f>
        <v>0.33</v>
      </c>
    </row>
    <row r="347" spans="1:11" x14ac:dyDescent="0.2">
      <c r="A347" s="5">
        <f>VALUE(原始数据!A347)</f>
        <v>44323.375</v>
      </c>
      <c r="B347">
        <f>VALUE(HLOOKUP(B$1,原始数据!$C:$DL,ROW(A347),FALSE))</f>
        <v>19.25</v>
      </c>
      <c r="C347">
        <f>VALUE(HLOOKUP(C$1,原始数据!$C:$DL,ROW(B347),FALSE))</f>
        <v>29</v>
      </c>
      <c r="D347">
        <f>VALUE(HLOOKUP(D$1,原始数据!$C:$DL,ROW(C347),FALSE))</f>
        <v>0.98475000000000001</v>
      </c>
      <c r="E347">
        <f>VALUE(HLOOKUP(E$1,原始数据!$C:$DL,ROW(D347),FALSE))</f>
        <v>142.95249999999999</v>
      </c>
      <c r="F347">
        <f>VALUE(HLOOKUP(F$1,原始数据!$C:$DL,ROW(E347),FALSE))</f>
        <v>6.1988300000000001</v>
      </c>
      <c r="G347">
        <f>VALUE(HLOOKUP(G$1,原始数据!$C:$DL,ROW(F347),FALSE))</f>
        <v>25.48</v>
      </c>
      <c r="H347">
        <f>VALUE(HLOOKUP(H$1,原始数据!$C:$DL,ROW(G347),FALSE))</f>
        <v>75</v>
      </c>
      <c r="I347">
        <f>VALUE(HLOOKUP(I$1,原始数据!$C:$DL,ROW(H347),FALSE))</f>
        <v>3</v>
      </c>
      <c r="J347">
        <f>VALUE(HLOOKUP(J$1,原始数据!$C:$DL,ROW(I347),FALSE))</f>
        <v>10</v>
      </c>
      <c r="K347">
        <f>VALUE(HLOOKUP(K$1,原始数据!$C:$DL,ROW(J347),FALSE))</f>
        <v>0.31</v>
      </c>
    </row>
    <row r="348" spans="1:11" x14ac:dyDescent="0.2">
      <c r="A348" s="5">
        <f>VALUE(原始数据!A348)</f>
        <v>44323.416666666664</v>
      </c>
      <c r="B348">
        <f>VALUE(HLOOKUP(B$1,原始数据!$C:$DL,ROW(A348),FALSE))</f>
        <v>20.149999999999999</v>
      </c>
      <c r="C348">
        <f>VALUE(HLOOKUP(C$1,原始数据!$C:$DL,ROW(B348),FALSE))</f>
        <v>28.15</v>
      </c>
      <c r="D348">
        <f>VALUE(HLOOKUP(D$1,原始数据!$C:$DL,ROW(C348),FALSE))</f>
        <v>1.02644</v>
      </c>
      <c r="E348">
        <f>VALUE(HLOOKUP(E$1,原始数据!$C:$DL,ROW(D348),FALSE))</f>
        <v>112.4473</v>
      </c>
      <c r="F348">
        <f>VALUE(HLOOKUP(F$1,原始数据!$C:$DL,ROW(E348),FALSE))</f>
        <v>6.6458300000000001</v>
      </c>
      <c r="G348">
        <f>VALUE(HLOOKUP(G$1,原始数据!$C:$DL,ROW(F348),FALSE))</f>
        <v>35.17</v>
      </c>
      <c r="H348">
        <f>VALUE(HLOOKUP(H$1,原始数据!$C:$DL,ROW(G348),FALSE))</f>
        <v>80</v>
      </c>
      <c r="I348">
        <f>VALUE(HLOOKUP(I$1,原始数据!$C:$DL,ROW(H348),FALSE))</f>
        <v>3</v>
      </c>
      <c r="J348">
        <f>VALUE(HLOOKUP(J$1,原始数据!$C:$DL,ROW(I348),FALSE))</f>
        <v>10</v>
      </c>
      <c r="K348">
        <f>VALUE(HLOOKUP(K$1,原始数据!$C:$DL,ROW(J348),FALSE))</f>
        <v>3.54</v>
      </c>
    </row>
    <row r="349" spans="1:11" x14ac:dyDescent="0.2">
      <c r="A349" s="5">
        <f>VALUE(原始数据!A349)</f>
        <v>44323.458333333336</v>
      </c>
      <c r="B349">
        <f>VALUE(HLOOKUP(B$1,原始数据!$C:$DL,ROW(A349),FALSE))</f>
        <v>21.27</v>
      </c>
      <c r="C349">
        <f>VALUE(HLOOKUP(C$1,原始数据!$C:$DL,ROW(B349),FALSE))</f>
        <v>25.75</v>
      </c>
      <c r="D349">
        <f>VALUE(HLOOKUP(D$1,原始数据!$C:$DL,ROW(C349),FALSE))</f>
        <v>0.98694999999999999</v>
      </c>
      <c r="E349">
        <f>VALUE(HLOOKUP(E$1,原始数据!$C:$DL,ROW(D349),FALSE))</f>
        <v>78.047120000000007</v>
      </c>
      <c r="F349">
        <f>VALUE(HLOOKUP(F$1,原始数据!$C:$DL,ROW(E349),FALSE))</f>
        <v>6.6059799999999997</v>
      </c>
      <c r="G349">
        <f>VALUE(HLOOKUP(G$1,原始数据!$C:$DL,ROW(F349),FALSE))</f>
        <v>42.67</v>
      </c>
      <c r="H349">
        <f>VALUE(HLOOKUP(H$1,原始数据!$C:$DL,ROW(G349),FALSE))</f>
        <v>97</v>
      </c>
      <c r="I349">
        <f>VALUE(HLOOKUP(I$1,原始数据!$C:$DL,ROW(H349),FALSE))</f>
        <v>2</v>
      </c>
      <c r="J349">
        <f>VALUE(HLOOKUP(J$1,原始数据!$C:$DL,ROW(I349),FALSE))</f>
        <v>6</v>
      </c>
      <c r="K349">
        <f>VALUE(HLOOKUP(K$1,原始数据!$C:$DL,ROW(J349),FALSE))</f>
        <v>5.13</v>
      </c>
    </row>
    <row r="350" spans="1:11" x14ac:dyDescent="0.2">
      <c r="A350" s="5">
        <f>VALUE(原始数据!A350)</f>
        <v>44323.5</v>
      </c>
      <c r="B350">
        <f>VALUE(HLOOKUP(B$1,原始数据!$C:$DL,ROW(A350),FALSE))</f>
        <v>22.2</v>
      </c>
      <c r="C350">
        <f>VALUE(HLOOKUP(C$1,原始数据!$C:$DL,ROW(B350),FALSE))</f>
        <v>24.56</v>
      </c>
      <c r="D350">
        <f>VALUE(HLOOKUP(D$1,原始数据!$C:$DL,ROW(C350),FALSE))</f>
        <v>1.1898299999999999</v>
      </c>
      <c r="E350">
        <f>VALUE(HLOOKUP(E$1,原始数据!$C:$DL,ROW(D350),FALSE))</f>
        <v>54.138469999999998</v>
      </c>
      <c r="F350">
        <f>VALUE(HLOOKUP(F$1,原始数据!$C:$DL,ROW(E350),FALSE))</f>
        <v>6.5259799999999997</v>
      </c>
      <c r="G350">
        <f>VALUE(HLOOKUP(G$1,原始数据!$C:$DL,ROW(F350),FALSE))</f>
        <v>44.43</v>
      </c>
      <c r="H350">
        <f>VALUE(HLOOKUP(H$1,原始数据!$C:$DL,ROW(G350),FALSE))</f>
        <v>102</v>
      </c>
      <c r="I350">
        <f>VALUE(HLOOKUP(I$1,原始数据!$C:$DL,ROW(H350),FALSE))</f>
        <v>2</v>
      </c>
      <c r="J350">
        <f>VALUE(HLOOKUP(J$1,原始数据!$C:$DL,ROW(I350),FALSE))</f>
        <v>6</v>
      </c>
      <c r="K350">
        <f>VALUE(HLOOKUP(K$1,原始数据!$C:$DL,ROW(J350),FALSE))</f>
        <v>4.4000000000000004</v>
      </c>
    </row>
    <row r="351" spans="1:11" x14ac:dyDescent="0.2">
      <c r="A351" s="5">
        <f>VALUE(原始数据!A351)</f>
        <v>44323.541666666664</v>
      </c>
      <c r="B351">
        <f>VALUE(HLOOKUP(B$1,原始数据!$C:$DL,ROW(A351),FALSE))</f>
        <v>23.13</v>
      </c>
      <c r="C351">
        <f>VALUE(HLOOKUP(C$1,原始数据!$C:$DL,ROW(B351),FALSE))</f>
        <v>23.94</v>
      </c>
      <c r="D351">
        <f>VALUE(HLOOKUP(D$1,原始数据!$C:$DL,ROW(C351),FALSE))</f>
        <v>0.80915000000000004</v>
      </c>
      <c r="E351">
        <f>VALUE(HLOOKUP(E$1,原始数据!$C:$DL,ROW(D351),FALSE))</f>
        <v>98.025090000000006</v>
      </c>
      <c r="F351">
        <f>VALUE(HLOOKUP(F$1,原始数据!$C:$DL,ROW(E351),FALSE))</f>
        <v>6.3992000000000004</v>
      </c>
      <c r="G351">
        <f>VALUE(HLOOKUP(G$1,原始数据!$C:$DL,ROW(F351),FALSE))</f>
        <v>43.88</v>
      </c>
      <c r="H351">
        <f>VALUE(HLOOKUP(H$1,原始数据!$C:$DL,ROW(G351),FALSE))</f>
        <v>107</v>
      </c>
      <c r="I351">
        <f>VALUE(HLOOKUP(I$1,原始数据!$C:$DL,ROW(H351),FALSE))</f>
        <v>2</v>
      </c>
      <c r="J351">
        <f>VALUE(HLOOKUP(J$1,原始数据!$C:$DL,ROW(I351),FALSE))</f>
        <v>5</v>
      </c>
      <c r="K351">
        <f>VALUE(HLOOKUP(K$1,原始数据!$C:$DL,ROW(J351),FALSE))</f>
        <v>4.9800000000000004</v>
      </c>
    </row>
    <row r="352" spans="1:11" x14ac:dyDescent="0.2">
      <c r="A352" s="5">
        <f>VALUE(原始数据!A352)</f>
        <v>44323.583333333336</v>
      </c>
      <c r="B352">
        <f>VALUE(HLOOKUP(B$1,原始数据!$C:$DL,ROW(A352),FALSE))</f>
        <v>24.22</v>
      </c>
      <c r="C352">
        <f>VALUE(HLOOKUP(C$1,原始数据!$C:$DL,ROW(B352),FALSE))</f>
        <v>23</v>
      </c>
      <c r="D352">
        <f>VALUE(HLOOKUP(D$1,原始数据!$C:$DL,ROW(C352),FALSE))</f>
        <v>0.72406999999999999</v>
      </c>
      <c r="E352">
        <f>VALUE(HLOOKUP(E$1,原始数据!$C:$DL,ROW(D352),FALSE))</f>
        <v>206.65729999999999</v>
      </c>
      <c r="F352">
        <f>VALUE(HLOOKUP(F$1,原始数据!$C:$DL,ROW(E352),FALSE))</f>
        <v>5.8804600000000002</v>
      </c>
      <c r="G352">
        <f>VALUE(HLOOKUP(G$1,原始数据!$C:$DL,ROW(F352),FALSE))</f>
        <v>40.700000000000003</v>
      </c>
      <c r="H352">
        <f>VALUE(HLOOKUP(H$1,原始数据!$C:$DL,ROW(G352),FALSE))</f>
        <v>112</v>
      </c>
      <c r="I352">
        <f>VALUE(HLOOKUP(I$1,原始数据!$C:$DL,ROW(H352),FALSE))</f>
        <v>1</v>
      </c>
      <c r="J352">
        <f>VALUE(HLOOKUP(J$1,原始数据!$C:$DL,ROW(I352),FALSE))</f>
        <v>5</v>
      </c>
      <c r="K352">
        <f>VALUE(HLOOKUP(K$1,原始数据!$C:$DL,ROW(J352),FALSE))</f>
        <v>3.96</v>
      </c>
    </row>
    <row r="353" spans="1:11" x14ac:dyDescent="0.2">
      <c r="A353" s="5">
        <f>VALUE(原始数据!A353)</f>
        <v>44323.625</v>
      </c>
      <c r="B353">
        <f>VALUE(HLOOKUP(B$1,原始数据!$C:$DL,ROW(A353),FALSE))</f>
        <v>25.13</v>
      </c>
      <c r="C353">
        <f>VALUE(HLOOKUP(C$1,原始数据!$C:$DL,ROW(B353),FALSE))</f>
        <v>22.03</v>
      </c>
      <c r="D353">
        <f>VALUE(HLOOKUP(D$1,原始数据!$C:$DL,ROW(C353),FALSE))</f>
        <v>0.99763000000000002</v>
      </c>
      <c r="E353">
        <f>VALUE(HLOOKUP(E$1,原始数据!$C:$DL,ROW(D353),FALSE))</f>
        <v>236.5249</v>
      </c>
      <c r="F353">
        <f>VALUE(HLOOKUP(F$1,原始数据!$C:$DL,ROW(E353),FALSE))</f>
        <v>4.95</v>
      </c>
      <c r="G353">
        <f>VALUE(HLOOKUP(G$1,原始数据!$C:$DL,ROW(F353),FALSE))</f>
        <v>33.33</v>
      </c>
      <c r="H353">
        <f>VALUE(HLOOKUP(H$1,原始数据!$C:$DL,ROW(G353),FALSE))</f>
        <v>114</v>
      </c>
      <c r="I353">
        <f>VALUE(HLOOKUP(I$1,原始数据!$C:$DL,ROW(H353),FALSE))</f>
        <v>2</v>
      </c>
      <c r="J353">
        <f>VALUE(HLOOKUP(J$1,原始数据!$C:$DL,ROW(I353),FALSE))</f>
        <v>6</v>
      </c>
      <c r="K353">
        <f>VALUE(HLOOKUP(K$1,原始数据!$C:$DL,ROW(J353),FALSE))</f>
        <v>2.98</v>
      </c>
    </row>
    <row r="354" spans="1:11" x14ac:dyDescent="0.2">
      <c r="A354" s="5">
        <f>VALUE(原始数据!A354)</f>
        <v>44323.666666666664</v>
      </c>
      <c r="B354">
        <f>VALUE(HLOOKUP(B$1,原始数据!$C:$DL,ROW(A354),FALSE))</f>
        <v>26.06</v>
      </c>
      <c r="C354">
        <f>VALUE(HLOOKUP(C$1,原始数据!$C:$DL,ROW(B354),FALSE))</f>
        <v>20.07</v>
      </c>
      <c r="D354">
        <f>VALUE(HLOOKUP(D$1,原始数据!$C:$DL,ROW(C354),FALSE))</f>
        <v>0.69881000000000004</v>
      </c>
      <c r="E354">
        <f>VALUE(HLOOKUP(E$1,原始数据!$C:$DL,ROW(D354),FALSE))</f>
        <v>188.98419999999999</v>
      </c>
      <c r="F354">
        <f>VALUE(HLOOKUP(F$1,原始数据!$C:$DL,ROW(E354),FALSE))</f>
        <v>3.3817300000000001</v>
      </c>
      <c r="G354">
        <f>VALUE(HLOOKUP(G$1,原始数据!$C:$DL,ROW(F354),FALSE))</f>
        <v>24.36</v>
      </c>
      <c r="H354">
        <f>VALUE(HLOOKUP(H$1,原始数据!$C:$DL,ROW(G354),FALSE))</f>
        <v>114</v>
      </c>
      <c r="I354">
        <f>VALUE(HLOOKUP(I$1,原始数据!$C:$DL,ROW(H354),FALSE))</f>
        <v>1</v>
      </c>
      <c r="J354">
        <f>VALUE(HLOOKUP(J$1,原始数据!$C:$DL,ROW(I354),FALSE))</f>
        <v>6</v>
      </c>
      <c r="K354">
        <f>VALUE(HLOOKUP(K$1,原始数据!$C:$DL,ROW(J354),FALSE))</f>
        <v>2.14</v>
      </c>
    </row>
    <row r="355" spans="1:11" x14ac:dyDescent="0.2">
      <c r="A355" s="5">
        <f>VALUE(原始数据!A355)</f>
        <v>44323.708333333336</v>
      </c>
      <c r="B355">
        <f>VALUE(HLOOKUP(B$1,原始数据!$C:$DL,ROW(A355),FALSE))</f>
        <v>26.24</v>
      </c>
      <c r="C355">
        <f>VALUE(HLOOKUP(C$1,原始数据!$C:$DL,ROW(B355),FALSE))</f>
        <v>20.63</v>
      </c>
      <c r="D355">
        <f>VALUE(HLOOKUP(D$1,原始数据!$C:$DL,ROW(C355),FALSE))</f>
        <v>1.1679999999999999</v>
      </c>
      <c r="E355">
        <f>VALUE(HLOOKUP(E$1,原始数据!$C:$DL,ROW(D355),FALSE))</f>
        <v>147.876</v>
      </c>
      <c r="F355">
        <f>VALUE(HLOOKUP(F$1,原始数据!$C:$DL,ROW(E355),FALSE))</f>
        <v>1.7513799999999999</v>
      </c>
      <c r="G355">
        <f>VALUE(HLOOKUP(G$1,原始数据!$C:$DL,ROW(F355),FALSE))</f>
        <v>14.22</v>
      </c>
      <c r="H355">
        <f>VALUE(HLOOKUP(H$1,原始数据!$C:$DL,ROW(G355),FALSE))</f>
        <v>117</v>
      </c>
      <c r="I355">
        <f>VALUE(HLOOKUP(I$1,原始数据!$C:$DL,ROW(H355),FALSE))</f>
        <v>1</v>
      </c>
      <c r="J355">
        <f>VALUE(HLOOKUP(J$1,原始数据!$C:$DL,ROW(I355),FALSE))</f>
        <v>6</v>
      </c>
      <c r="K355">
        <f>VALUE(HLOOKUP(K$1,原始数据!$C:$DL,ROW(J355),FALSE))</f>
        <v>1.1000000000000001</v>
      </c>
    </row>
    <row r="356" spans="1:11" x14ac:dyDescent="0.2">
      <c r="A356" s="5">
        <f>VALUE(原始数据!A356)</f>
        <v>44323.75</v>
      </c>
      <c r="B356">
        <f>VALUE(HLOOKUP(B$1,原始数据!$C:$DL,ROW(A356),FALSE))</f>
        <v>25.75</v>
      </c>
      <c r="C356">
        <f>VALUE(HLOOKUP(C$1,原始数据!$C:$DL,ROW(B356),FALSE))</f>
        <v>21.93</v>
      </c>
      <c r="D356">
        <f>VALUE(HLOOKUP(D$1,原始数据!$C:$DL,ROW(C356),FALSE))</f>
        <v>0.89102000000000003</v>
      </c>
      <c r="E356">
        <f>VALUE(HLOOKUP(E$1,原始数据!$C:$DL,ROW(D356),FALSE))</f>
        <v>140.02369999999999</v>
      </c>
      <c r="F356">
        <f>VALUE(HLOOKUP(F$1,原始数据!$C:$DL,ROW(E356),FALSE))</f>
        <v>0.46018999999999999</v>
      </c>
      <c r="G356">
        <f>VALUE(HLOOKUP(G$1,原始数据!$C:$DL,ROW(F356),FALSE))</f>
        <v>6.62</v>
      </c>
      <c r="H356">
        <f>VALUE(HLOOKUP(H$1,原始数据!$C:$DL,ROW(G356),FALSE))</f>
        <v>113</v>
      </c>
      <c r="I356">
        <f>VALUE(HLOOKUP(I$1,原始数据!$C:$DL,ROW(H356),FALSE))</f>
        <v>1</v>
      </c>
      <c r="J356">
        <f>VALUE(HLOOKUP(J$1,原始数据!$C:$DL,ROW(I356),FALSE))</f>
        <v>8</v>
      </c>
      <c r="K356">
        <f>VALUE(HLOOKUP(K$1,原始数据!$C:$DL,ROW(J356),FALSE))</f>
        <v>0.49</v>
      </c>
    </row>
    <row r="357" spans="1:11" x14ac:dyDescent="0.2">
      <c r="A357" s="5">
        <f>VALUE(原始数据!A357)</f>
        <v>44323.791666666664</v>
      </c>
      <c r="B357">
        <f>VALUE(HLOOKUP(B$1,原始数据!$C:$DL,ROW(A357),FALSE))</f>
        <v>24.26</v>
      </c>
      <c r="C357">
        <f>VALUE(HLOOKUP(C$1,原始数据!$C:$DL,ROW(B357),FALSE))</f>
        <v>25.63</v>
      </c>
      <c r="D357">
        <f>VALUE(HLOOKUP(D$1,原始数据!$C:$DL,ROW(C357),FALSE))</f>
        <v>0</v>
      </c>
      <c r="E357">
        <f>VALUE(HLOOKUP(E$1,原始数据!$C:$DL,ROW(D357),FALSE))</f>
        <v>0</v>
      </c>
      <c r="F357">
        <f>VALUE(HLOOKUP(F$1,原始数据!$C:$DL,ROW(E357),FALSE))</f>
        <v>4.1660000000000003E-2</v>
      </c>
      <c r="G357">
        <f>VALUE(HLOOKUP(G$1,原始数据!$C:$DL,ROW(F357),FALSE))</f>
        <v>1.75</v>
      </c>
      <c r="H357">
        <f>VALUE(HLOOKUP(H$1,原始数据!$C:$DL,ROW(G357),FALSE))</f>
        <v>106</v>
      </c>
      <c r="I357">
        <f>VALUE(HLOOKUP(I$1,原始数据!$C:$DL,ROW(H357),FALSE))</f>
        <v>1</v>
      </c>
      <c r="J357">
        <f>VALUE(HLOOKUP(J$1,原始数据!$C:$DL,ROW(I357),FALSE))</f>
        <v>11</v>
      </c>
      <c r="K357">
        <f>VALUE(HLOOKUP(K$1,原始数据!$C:$DL,ROW(J357),FALSE))</f>
        <v>0.45</v>
      </c>
    </row>
    <row r="358" spans="1:11" x14ac:dyDescent="0.2">
      <c r="A358" s="5">
        <f>VALUE(原始数据!A358)</f>
        <v>44323.833333333336</v>
      </c>
      <c r="B358">
        <f>VALUE(HLOOKUP(B$1,原始数据!$C:$DL,ROW(A358),FALSE))</f>
        <v>22.88</v>
      </c>
      <c r="C358">
        <f>VALUE(HLOOKUP(C$1,原始数据!$C:$DL,ROW(B358),FALSE))</f>
        <v>30.4</v>
      </c>
      <c r="D358">
        <f>VALUE(HLOOKUP(D$1,原始数据!$C:$DL,ROW(C358),FALSE))</f>
        <v>1.43462</v>
      </c>
      <c r="E358">
        <f>VALUE(HLOOKUP(E$1,原始数据!$C:$DL,ROW(D358),FALSE))</f>
        <v>125.6696</v>
      </c>
      <c r="F358">
        <f>VALUE(HLOOKUP(F$1,原始数据!$C:$DL,ROW(E358),FALSE))</f>
        <v>5.6739999999999999E-2</v>
      </c>
      <c r="G358">
        <f>VALUE(HLOOKUP(G$1,原始数据!$C:$DL,ROW(F358),FALSE))</f>
        <v>0</v>
      </c>
      <c r="H358">
        <f>VALUE(HLOOKUP(H$1,原始数据!$C:$DL,ROW(G358),FALSE))</f>
        <v>106</v>
      </c>
      <c r="I358">
        <f>VALUE(HLOOKUP(I$1,原始数据!$C:$DL,ROW(H358),FALSE))</f>
        <v>1</v>
      </c>
      <c r="J358">
        <f>VALUE(HLOOKUP(J$1,原始数据!$C:$DL,ROW(I358),FALSE))</f>
        <v>13</v>
      </c>
      <c r="K358">
        <f>VALUE(HLOOKUP(K$1,原始数据!$C:$DL,ROW(J358),FALSE))</f>
        <v>0.53</v>
      </c>
    </row>
    <row r="359" spans="1:11" x14ac:dyDescent="0.2">
      <c r="A359" s="5">
        <f>VALUE(原始数据!A359)</f>
        <v>44323.875</v>
      </c>
      <c r="B359">
        <f>VALUE(HLOOKUP(B$1,原始数据!$C:$DL,ROW(A359),FALSE))</f>
        <v>22.07</v>
      </c>
      <c r="C359">
        <f>VALUE(HLOOKUP(C$1,原始数据!$C:$DL,ROW(B359),FALSE))</f>
        <v>31.58</v>
      </c>
      <c r="D359">
        <f>VALUE(HLOOKUP(D$1,原始数据!$C:$DL,ROW(C359),FALSE))</f>
        <v>1.3789800000000001</v>
      </c>
      <c r="E359">
        <f>VALUE(HLOOKUP(E$1,原始数据!$C:$DL,ROW(D359),FALSE))</f>
        <v>191.94049999999999</v>
      </c>
      <c r="F359">
        <f>VALUE(HLOOKUP(F$1,原始数据!$C:$DL,ROW(E359),FALSE))</f>
        <v>5.8819999999999997E-2</v>
      </c>
      <c r="G359">
        <f>VALUE(HLOOKUP(G$1,原始数据!$C:$DL,ROW(F359),FALSE))</f>
        <v>0</v>
      </c>
      <c r="H359">
        <f>VALUE(HLOOKUP(H$1,原始数据!$C:$DL,ROW(G359),FALSE))</f>
        <v>100</v>
      </c>
      <c r="I359">
        <f>VALUE(HLOOKUP(I$1,原始数据!$C:$DL,ROW(H359),FALSE))</f>
        <v>1</v>
      </c>
      <c r="J359">
        <f>VALUE(HLOOKUP(J$1,原始数据!$C:$DL,ROW(I359),FALSE))</f>
        <v>12</v>
      </c>
      <c r="K359">
        <f>VALUE(HLOOKUP(K$1,原始数据!$C:$DL,ROW(J359),FALSE))</f>
        <v>0.48</v>
      </c>
    </row>
    <row r="360" spans="1:11" x14ac:dyDescent="0.2">
      <c r="A360" s="5">
        <f>VALUE(原始数据!A360)</f>
        <v>44323.916666666664</v>
      </c>
      <c r="B360">
        <f>VALUE(HLOOKUP(B$1,原始数据!$C:$DL,ROW(A360),FALSE))</f>
        <v>21.48</v>
      </c>
      <c r="C360">
        <f>VALUE(HLOOKUP(C$1,原始数据!$C:$DL,ROW(B360),FALSE))</f>
        <v>34.369999999999997</v>
      </c>
      <c r="D360">
        <f>VALUE(HLOOKUP(D$1,原始数据!$C:$DL,ROW(C360),FALSE))</f>
        <v>1.49797</v>
      </c>
      <c r="E360">
        <f>VALUE(HLOOKUP(E$1,原始数据!$C:$DL,ROW(D360),FALSE))</f>
        <v>147.87799999999999</v>
      </c>
      <c r="F360">
        <f>VALUE(HLOOKUP(F$1,原始数据!$C:$DL,ROW(E360),FALSE))</f>
        <v>6.1960000000000001E-2</v>
      </c>
      <c r="G360">
        <f>VALUE(HLOOKUP(G$1,原始数据!$C:$DL,ROW(F360),FALSE))</f>
        <v>0</v>
      </c>
      <c r="H360">
        <f>VALUE(HLOOKUP(H$1,原始数据!$C:$DL,ROW(G360),FALSE))</f>
        <v>104</v>
      </c>
      <c r="I360">
        <f>VALUE(HLOOKUP(I$1,原始数据!$C:$DL,ROW(H360),FALSE))</f>
        <v>1</v>
      </c>
      <c r="J360">
        <f>VALUE(HLOOKUP(J$1,原始数据!$C:$DL,ROW(I360),FALSE))</f>
        <v>12</v>
      </c>
      <c r="K360">
        <f>VALUE(HLOOKUP(K$1,原始数据!$C:$DL,ROW(J360),FALSE))</f>
        <v>0.52</v>
      </c>
    </row>
    <row r="361" spans="1:11" x14ac:dyDescent="0.2">
      <c r="A361" s="5">
        <f>VALUE(原始数据!A361)</f>
        <v>44323.958333333336</v>
      </c>
      <c r="B361">
        <f>VALUE(HLOOKUP(B$1,原始数据!$C:$DL,ROW(A361),FALSE))</f>
        <v>20.8</v>
      </c>
      <c r="C361">
        <f>VALUE(HLOOKUP(C$1,原始数据!$C:$DL,ROW(B361),FALSE))</f>
        <v>37.24</v>
      </c>
      <c r="D361">
        <f>VALUE(HLOOKUP(D$1,原始数据!$C:$DL,ROW(C361),FALSE))</f>
        <v>1.4782999999999999</v>
      </c>
      <c r="E361">
        <f>VALUE(HLOOKUP(E$1,原始数据!$C:$DL,ROW(D361),FALSE))</f>
        <v>128.3492</v>
      </c>
      <c r="F361">
        <f>VALUE(HLOOKUP(F$1,原始数据!$C:$DL,ROW(E361),FALSE))</f>
        <v>6.4140000000000003E-2</v>
      </c>
      <c r="G361">
        <f>VALUE(HLOOKUP(G$1,原始数据!$C:$DL,ROW(F361),FALSE))</f>
        <v>0</v>
      </c>
      <c r="H361">
        <f>VALUE(HLOOKUP(H$1,原始数据!$C:$DL,ROW(G361),FALSE))</f>
        <v>100</v>
      </c>
      <c r="I361">
        <f>VALUE(HLOOKUP(I$1,原始数据!$C:$DL,ROW(H361),FALSE))</f>
        <v>1</v>
      </c>
      <c r="J361">
        <f>VALUE(HLOOKUP(J$1,原始数据!$C:$DL,ROW(I361),FALSE))</f>
        <v>13</v>
      </c>
      <c r="K361">
        <f>VALUE(HLOOKUP(K$1,原始数据!$C:$DL,ROW(J361),FALSE))</f>
        <v>0.6</v>
      </c>
    </row>
    <row r="362" spans="1:11" x14ac:dyDescent="0.2">
      <c r="A362" s="5">
        <f>VALUE(原始数据!A362)</f>
        <v>44324</v>
      </c>
      <c r="B362">
        <f>VALUE(HLOOKUP(B$1,原始数据!$C:$DL,ROW(A362),FALSE))</f>
        <v>20.04</v>
      </c>
      <c r="C362">
        <f>VALUE(HLOOKUP(C$1,原始数据!$C:$DL,ROW(B362),FALSE))</f>
        <v>38.369999999999997</v>
      </c>
      <c r="D362">
        <f>VALUE(HLOOKUP(D$1,原始数据!$C:$DL,ROW(C362),FALSE))</f>
        <v>1.33186</v>
      </c>
      <c r="E362">
        <f>VALUE(HLOOKUP(E$1,原始数据!$C:$DL,ROW(D362),FALSE))</f>
        <v>135.4495</v>
      </c>
      <c r="F362">
        <f>VALUE(HLOOKUP(F$1,原始数据!$C:$DL,ROW(E362),FALSE))</f>
        <v>6.5970000000000001E-2</v>
      </c>
      <c r="G362">
        <f>VALUE(HLOOKUP(G$1,原始数据!$C:$DL,ROW(F362),FALSE))</f>
        <v>0</v>
      </c>
      <c r="H362">
        <f>VALUE(HLOOKUP(H$1,原始数据!$C:$DL,ROW(G362),FALSE))</f>
        <v>90</v>
      </c>
      <c r="I362">
        <f>VALUE(HLOOKUP(I$1,原始数据!$C:$DL,ROW(H362),FALSE))</f>
        <v>1</v>
      </c>
      <c r="J362">
        <f>VALUE(HLOOKUP(J$1,原始数据!$C:$DL,ROW(I362),FALSE))</f>
        <v>15</v>
      </c>
      <c r="K362">
        <f>VALUE(HLOOKUP(K$1,原始数据!$C:$DL,ROW(J362),FALSE))</f>
        <v>0.62</v>
      </c>
    </row>
    <row r="363" spans="1:11" x14ac:dyDescent="0.2">
      <c r="A363" s="5">
        <f>VALUE(原始数据!A363)</f>
        <v>44324.041666666664</v>
      </c>
      <c r="B363">
        <f>VALUE(HLOOKUP(B$1,原始数据!$C:$DL,ROW(A363),FALSE))</f>
        <v>19.260000000000002</v>
      </c>
      <c r="C363">
        <f>VALUE(HLOOKUP(C$1,原始数据!$C:$DL,ROW(B363),FALSE))</f>
        <v>41.59</v>
      </c>
      <c r="D363">
        <f>VALUE(HLOOKUP(D$1,原始数据!$C:$DL,ROW(C363),FALSE))</f>
        <v>1.4428799999999999</v>
      </c>
      <c r="E363">
        <f>VALUE(HLOOKUP(E$1,原始数据!$C:$DL,ROW(D363),FALSE))</f>
        <v>144.02539999999999</v>
      </c>
      <c r="F363">
        <f>VALUE(HLOOKUP(F$1,原始数据!$C:$DL,ROW(E363),FALSE))</f>
        <v>6.7650000000000002E-2</v>
      </c>
      <c r="G363">
        <f>VALUE(HLOOKUP(G$1,原始数据!$C:$DL,ROW(F363),FALSE))</f>
        <v>0</v>
      </c>
      <c r="H363">
        <f>VALUE(HLOOKUP(H$1,原始数据!$C:$DL,ROW(G363),FALSE))</f>
        <v>82</v>
      </c>
      <c r="I363">
        <f>VALUE(HLOOKUP(I$1,原始数据!$C:$DL,ROW(H363),FALSE))</f>
        <v>1</v>
      </c>
      <c r="J363">
        <f>VALUE(HLOOKUP(J$1,原始数据!$C:$DL,ROW(I363),FALSE))</f>
        <v>17</v>
      </c>
      <c r="K363">
        <f>VALUE(HLOOKUP(K$1,原始数据!$C:$DL,ROW(J363),FALSE))</f>
        <v>0.72</v>
      </c>
    </row>
    <row r="364" spans="1:11" x14ac:dyDescent="0.2">
      <c r="A364" s="5">
        <f>VALUE(原始数据!A364)</f>
        <v>44324.083333333336</v>
      </c>
      <c r="B364">
        <f>VALUE(HLOOKUP(B$1,原始数据!$C:$DL,ROW(A364),FALSE))</f>
        <v>18.75</v>
      </c>
      <c r="C364">
        <f>VALUE(HLOOKUP(C$1,原始数据!$C:$DL,ROW(B364),FALSE))</f>
        <v>44.72</v>
      </c>
      <c r="D364">
        <f>VALUE(HLOOKUP(D$1,原始数据!$C:$DL,ROW(C364),FALSE))</f>
        <v>1.3566100000000001</v>
      </c>
      <c r="E364">
        <f>VALUE(HLOOKUP(E$1,原始数据!$C:$DL,ROW(D364),FALSE))</f>
        <v>127.01779999999999</v>
      </c>
      <c r="F364">
        <f>VALUE(HLOOKUP(F$1,原始数据!$C:$DL,ROW(E364),FALSE))</f>
        <v>7.0440000000000003E-2</v>
      </c>
      <c r="G364">
        <f>VALUE(HLOOKUP(G$1,原始数据!$C:$DL,ROW(F364),FALSE))</f>
        <v>0</v>
      </c>
      <c r="H364">
        <f>VALUE(HLOOKUP(H$1,原始数据!$C:$DL,ROW(G364),FALSE))</f>
        <v>69</v>
      </c>
      <c r="I364">
        <f>VALUE(HLOOKUP(I$1,原始数据!$C:$DL,ROW(H364),FALSE))</f>
        <v>1</v>
      </c>
      <c r="J364">
        <f>VALUE(HLOOKUP(J$1,原始数据!$C:$DL,ROW(I364),FALSE))</f>
        <v>21</v>
      </c>
      <c r="K364">
        <f>VALUE(HLOOKUP(K$1,原始数据!$C:$DL,ROW(J364),FALSE))</f>
        <v>0.77</v>
      </c>
    </row>
    <row r="365" spans="1:11" x14ac:dyDescent="0.2">
      <c r="A365" s="5">
        <f>VALUE(原始数据!A365)</f>
        <v>44324.125</v>
      </c>
      <c r="B365">
        <f>VALUE(HLOOKUP(B$1,原始数据!$C:$DL,ROW(A365),FALSE))</f>
        <v>18</v>
      </c>
      <c r="C365">
        <f>VALUE(HLOOKUP(C$1,原始数据!$C:$DL,ROW(B365),FALSE))</f>
        <v>49.13</v>
      </c>
      <c r="D365">
        <f>VALUE(HLOOKUP(D$1,原始数据!$C:$DL,ROW(C365),FALSE))</f>
        <v>1.20661</v>
      </c>
      <c r="E365">
        <f>VALUE(HLOOKUP(E$1,原始数据!$C:$DL,ROW(D365),FALSE))</f>
        <v>147.14879999999999</v>
      </c>
      <c r="F365">
        <f>VALUE(HLOOKUP(F$1,原始数据!$C:$DL,ROW(E365),FALSE))</f>
        <v>7.102E-2</v>
      </c>
      <c r="G365">
        <f>VALUE(HLOOKUP(G$1,原始数据!$C:$DL,ROW(F365),FALSE))</f>
        <v>0</v>
      </c>
      <c r="H365">
        <f>VALUE(HLOOKUP(H$1,原始数据!$C:$DL,ROW(G365),FALSE))</f>
        <v>60</v>
      </c>
      <c r="I365">
        <f>VALUE(HLOOKUP(I$1,原始数据!$C:$DL,ROW(H365),FALSE))</f>
        <v>1</v>
      </c>
      <c r="J365">
        <f>VALUE(HLOOKUP(J$1,原始数据!$C:$DL,ROW(I365),FALSE))</f>
        <v>23</v>
      </c>
      <c r="K365">
        <f>VALUE(HLOOKUP(K$1,原始数据!$C:$DL,ROW(J365),FALSE))</f>
        <v>0.77</v>
      </c>
    </row>
    <row r="366" spans="1:11" x14ac:dyDescent="0.2">
      <c r="A366" s="5">
        <f>VALUE(原始数据!A366)</f>
        <v>44324.166666666664</v>
      </c>
      <c r="B366">
        <f>VALUE(HLOOKUP(B$1,原始数据!$C:$DL,ROW(A366),FALSE))</f>
        <v>17.5</v>
      </c>
      <c r="C366">
        <f>VALUE(HLOOKUP(C$1,原始数据!$C:$DL,ROW(B366),FALSE))</f>
        <v>48.61</v>
      </c>
      <c r="D366">
        <f>VALUE(HLOOKUP(D$1,原始数据!$C:$DL,ROW(C366),FALSE))</f>
        <v>1.1738999999999999</v>
      </c>
      <c r="E366">
        <f>VALUE(HLOOKUP(E$1,原始数据!$C:$DL,ROW(D366),FALSE))</f>
        <v>96.999830000000003</v>
      </c>
      <c r="F366">
        <f>VALUE(HLOOKUP(F$1,原始数据!$C:$DL,ROW(E366),FALSE))</f>
        <v>6.9500000000000006E-2</v>
      </c>
      <c r="G366">
        <f>VALUE(HLOOKUP(G$1,原始数据!$C:$DL,ROW(F366),FALSE))</f>
        <v>0</v>
      </c>
      <c r="H366">
        <f>VALUE(HLOOKUP(H$1,原始数据!$C:$DL,ROW(G366),FALSE))</f>
        <v>50</v>
      </c>
      <c r="I366">
        <f>VALUE(HLOOKUP(I$1,原始数据!$C:$DL,ROW(H366),FALSE))</f>
        <v>1</v>
      </c>
      <c r="J366">
        <f>VALUE(HLOOKUP(J$1,原始数据!$C:$DL,ROW(I366),FALSE))</f>
        <v>24</v>
      </c>
      <c r="K366">
        <f>VALUE(HLOOKUP(K$1,原始数据!$C:$DL,ROW(J366),FALSE))</f>
        <v>0.74</v>
      </c>
    </row>
    <row r="367" spans="1:11" x14ac:dyDescent="0.2">
      <c r="A367" s="5">
        <f>VALUE(原始数据!A367)</f>
        <v>44324.208333333336</v>
      </c>
      <c r="B367">
        <f>VALUE(HLOOKUP(B$1,原始数据!$C:$DL,ROW(A367),FALSE))</f>
        <v>17.22</v>
      </c>
      <c r="C367">
        <f>VALUE(HLOOKUP(C$1,原始数据!$C:$DL,ROW(B367),FALSE))</f>
        <v>47.81</v>
      </c>
      <c r="D367">
        <f>VALUE(HLOOKUP(D$1,原始数据!$C:$DL,ROW(C367),FALSE))</f>
        <v>1.3325400000000001</v>
      </c>
      <c r="E367">
        <f>VALUE(HLOOKUP(E$1,原始数据!$C:$DL,ROW(D367),FALSE))</f>
        <v>67.449150000000003</v>
      </c>
      <c r="F367">
        <f>VALUE(HLOOKUP(F$1,原始数据!$C:$DL,ROW(E367),FALSE))</f>
        <v>0.16714000000000001</v>
      </c>
      <c r="G367">
        <f>VALUE(HLOOKUP(G$1,原始数据!$C:$DL,ROW(F367),FALSE))</f>
        <v>0</v>
      </c>
      <c r="H367">
        <f>VALUE(HLOOKUP(H$1,原始数据!$C:$DL,ROW(G367),FALSE))</f>
        <v>43</v>
      </c>
      <c r="I367">
        <f>VALUE(HLOOKUP(I$1,原始数据!$C:$DL,ROW(H367),FALSE))</f>
        <v>1</v>
      </c>
      <c r="J367">
        <f>VALUE(HLOOKUP(J$1,原始数据!$C:$DL,ROW(I367),FALSE))</f>
        <v>24</v>
      </c>
      <c r="K367">
        <f>VALUE(HLOOKUP(K$1,原始数据!$C:$DL,ROW(J367),FALSE))</f>
        <v>0.67</v>
      </c>
    </row>
    <row r="368" spans="1:11" x14ac:dyDescent="0.2">
      <c r="A368" s="5">
        <f>VALUE(原始数据!A368)</f>
        <v>44324.25</v>
      </c>
      <c r="B368">
        <f>VALUE(HLOOKUP(B$1,原始数据!$C:$DL,ROW(A368),FALSE))</f>
        <v>17.149999999999999</v>
      </c>
      <c r="C368">
        <f>VALUE(HLOOKUP(C$1,原始数据!$C:$DL,ROW(B368),FALSE))</f>
        <v>45.63</v>
      </c>
      <c r="D368">
        <f>VALUE(HLOOKUP(D$1,原始数据!$C:$DL,ROW(C368),FALSE))</f>
        <v>1.3864399999999999</v>
      </c>
      <c r="E368">
        <f>VALUE(HLOOKUP(E$1,原始数据!$C:$DL,ROW(D368),FALSE))</f>
        <v>84.000339999999994</v>
      </c>
      <c r="F368">
        <f>VALUE(HLOOKUP(F$1,原始数据!$C:$DL,ROW(E368),FALSE))</f>
        <v>1.36147</v>
      </c>
      <c r="G368">
        <f>VALUE(HLOOKUP(G$1,原始数据!$C:$DL,ROW(F368),FALSE))</f>
        <v>0.66</v>
      </c>
      <c r="H368">
        <f>VALUE(HLOOKUP(H$1,原始数据!$C:$DL,ROW(G368),FALSE))</f>
        <v>37</v>
      </c>
      <c r="I368">
        <f>VALUE(HLOOKUP(I$1,原始数据!$C:$DL,ROW(H368),FALSE))</f>
        <v>2</v>
      </c>
      <c r="J368">
        <f>VALUE(HLOOKUP(J$1,原始数据!$C:$DL,ROW(I368),FALSE))</f>
        <v>25</v>
      </c>
      <c r="K368">
        <f>VALUE(HLOOKUP(K$1,原始数据!$C:$DL,ROW(J368),FALSE))</f>
        <v>0.57999999999999996</v>
      </c>
    </row>
    <row r="369" spans="1:11" x14ac:dyDescent="0.2">
      <c r="A369" s="5">
        <f>VALUE(原始数据!A369)</f>
        <v>44324.291666666664</v>
      </c>
      <c r="B369">
        <f>VALUE(HLOOKUP(B$1,原始数据!$C:$DL,ROW(A369),FALSE))</f>
        <v>18.55</v>
      </c>
      <c r="C369">
        <f>VALUE(HLOOKUP(C$1,原始数据!$C:$DL,ROW(B369),FALSE))</f>
        <v>39.31</v>
      </c>
      <c r="D369">
        <f>VALUE(HLOOKUP(D$1,原始数据!$C:$DL,ROW(C369),FALSE))</f>
        <v>1.5945800000000001</v>
      </c>
      <c r="E369">
        <f>VALUE(HLOOKUP(E$1,原始数据!$C:$DL,ROW(D369),FALSE))</f>
        <v>65.532539999999997</v>
      </c>
      <c r="F369">
        <f>VALUE(HLOOKUP(F$1,原始数据!$C:$DL,ROW(E369),FALSE))</f>
        <v>3.1359499999999998</v>
      </c>
      <c r="G369">
        <f>VALUE(HLOOKUP(G$1,原始数据!$C:$DL,ROW(F369),FALSE))</f>
        <v>5.23</v>
      </c>
      <c r="H369">
        <f>VALUE(HLOOKUP(H$1,原始数据!$C:$DL,ROW(G369),FALSE))</f>
        <v>39</v>
      </c>
      <c r="I369">
        <f>VALUE(HLOOKUP(I$1,原始数据!$C:$DL,ROW(H369),FALSE))</f>
        <v>3</v>
      </c>
      <c r="J369">
        <f>VALUE(HLOOKUP(J$1,原始数据!$C:$DL,ROW(I369),FALSE))</f>
        <v>28</v>
      </c>
      <c r="K369">
        <f>VALUE(HLOOKUP(K$1,原始数据!$C:$DL,ROW(J369),FALSE))</f>
        <v>0.5</v>
      </c>
    </row>
    <row r="370" spans="1:11" x14ac:dyDescent="0.2">
      <c r="A370" s="5">
        <f>VALUE(原始数据!A370)</f>
        <v>44324.333333333336</v>
      </c>
      <c r="B370">
        <f>VALUE(HLOOKUP(B$1,原始数据!$C:$DL,ROW(A370),FALSE))</f>
        <v>20.76</v>
      </c>
      <c r="C370">
        <f>VALUE(HLOOKUP(C$1,原始数据!$C:$DL,ROW(B370),FALSE))</f>
        <v>35.950000000000003</v>
      </c>
      <c r="D370">
        <f>VALUE(HLOOKUP(D$1,原始数据!$C:$DL,ROW(C370),FALSE))</f>
        <v>0</v>
      </c>
      <c r="E370">
        <f>VALUE(HLOOKUP(E$1,原始数据!$C:$DL,ROW(D370),FALSE))</f>
        <v>0</v>
      </c>
      <c r="F370">
        <f>VALUE(HLOOKUP(F$1,原始数据!$C:$DL,ROW(E370),FALSE))</f>
        <v>4.4083600000000001</v>
      </c>
      <c r="G370">
        <f>VALUE(HLOOKUP(G$1,原始数据!$C:$DL,ROW(F370),FALSE))</f>
        <v>12.93</v>
      </c>
      <c r="H370">
        <f>VALUE(HLOOKUP(H$1,原始数据!$C:$DL,ROW(G370),FALSE))</f>
        <v>40</v>
      </c>
      <c r="I370">
        <f>VALUE(HLOOKUP(I$1,原始数据!$C:$DL,ROW(H370),FALSE))</f>
        <v>6</v>
      </c>
      <c r="J370">
        <f>VALUE(HLOOKUP(J$1,原始数据!$C:$DL,ROW(I370),FALSE))</f>
        <v>28</v>
      </c>
      <c r="K370">
        <f>VALUE(HLOOKUP(K$1,原始数据!$C:$DL,ROW(J370),FALSE))</f>
        <v>0.44</v>
      </c>
    </row>
    <row r="371" spans="1:11" x14ac:dyDescent="0.2">
      <c r="A371" s="5">
        <f>VALUE(原始数据!A371)</f>
        <v>44324.375</v>
      </c>
      <c r="B371">
        <f>VALUE(HLOOKUP(B$1,原始数据!$C:$DL,ROW(A371),FALSE))</f>
        <v>22.67</v>
      </c>
      <c r="C371">
        <f>VALUE(HLOOKUP(C$1,原始数据!$C:$DL,ROW(B371),FALSE))</f>
        <v>36</v>
      </c>
      <c r="D371">
        <f>VALUE(HLOOKUP(D$1,原始数据!$C:$DL,ROW(C371),FALSE))</f>
        <v>0</v>
      </c>
      <c r="E371">
        <f>VALUE(HLOOKUP(E$1,原始数据!$C:$DL,ROW(D371),FALSE))</f>
        <v>0</v>
      </c>
      <c r="F371">
        <f>VALUE(HLOOKUP(F$1,原始数据!$C:$DL,ROW(E371),FALSE))</f>
        <v>5.1204799999999997</v>
      </c>
      <c r="G371">
        <f>VALUE(HLOOKUP(G$1,原始数据!$C:$DL,ROW(F371),FALSE))</f>
        <v>21.07</v>
      </c>
      <c r="H371">
        <f>VALUE(HLOOKUP(H$1,原始数据!$C:$DL,ROW(G371),FALSE))</f>
        <v>50</v>
      </c>
      <c r="I371">
        <f>VALUE(HLOOKUP(I$1,原始数据!$C:$DL,ROW(H371),FALSE))</f>
        <v>7</v>
      </c>
      <c r="J371">
        <f>VALUE(HLOOKUP(J$1,原始数据!$C:$DL,ROW(I371),FALSE))</f>
        <v>28</v>
      </c>
      <c r="K371">
        <f>VALUE(HLOOKUP(K$1,原始数据!$C:$DL,ROW(J371),FALSE))</f>
        <v>0.48</v>
      </c>
    </row>
    <row r="372" spans="1:11" x14ac:dyDescent="0.2">
      <c r="A372" s="5">
        <f>VALUE(原始数据!A372)</f>
        <v>44324.416666666664</v>
      </c>
      <c r="B372">
        <f>VALUE(HLOOKUP(B$1,原始数据!$C:$DL,ROW(A372),FALSE))</f>
        <v>24.57</v>
      </c>
      <c r="C372">
        <f>VALUE(HLOOKUP(C$1,原始数据!$C:$DL,ROW(B372),FALSE))</f>
        <v>31.5</v>
      </c>
      <c r="D372">
        <f>VALUE(HLOOKUP(D$1,原始数据!$C:$DL,ROW(C372),FALSE))</f>
        <v>0</v>
      </c>
      <c r="E372">
        <f>VALUE(HLOOKUP(E$1,原始数据!$C:$DL,ROW(D372),FALSE))</f>
        <v>0</v>
      </c>
      <c r="F372">
        <f>VALUE(HLOOKUP(F$1,原始数据!$C:$DL,ROW(E372),FALSE))</f>
        <v>5.6131000000000002</v>
      </c>
      <c r="G372">
        <f>VALUE(HLOOKUP(G$1,原始数据!$C:$DL,ROW(F372),FALSE))</f>
        <v>27.67</v>
      </c>
      <c r="H372">
        <f>VALUE(HLOOKUP(H$1,原始数据!$C:$DL,ROW(G372),FALSE))</f>
        <v>64</v>
      </c>
      <c r="I372">
        <f>VALUE(HLOOKUP(I$1,原始数据!$C:$DL,ROW(H372),FALSE))</f>
        <v>6</v>
      </c>
      <c r="J372">
        <f>VALUE(HLOOKUP(J$1,原始数据!$C:$DL,ROW(I372),FALSE))</f>
        <v>26</v>
      </c>
      <c r="K372">
        <f>VALUE(HLOOKUP(K$1,原始数据!$C:$DL,ROW(J372),FALSE))</f>
        <v>0.51</v>
      </c>
    </row>
    <row r="373" spans="1:11" x14ac:dyDescent="0.2">
      <c r="A373" s="5">
        <f>VALUE(原始数据!A373)</f>
        <v>44324.458333333336</v>
      </c>
      <c r="B373">
        <f>VALUE(HLOOKUP(B$1,原始数据!$C:$DL,ROW(A373),FALSE))</f>
        <v>25.01</v>
      </c>
      <c r="C373">
        <f>VALUE(HLOOKUP(C$1,原始数据!$C:$DL,ROW(B373),FALSE))</f>
        <v>29.57</v>
      </c>
      <c r="D373">
        <f>VALUE(HLOOKUP(D$1,原始数据!$C:$DL,ROW(C373),FALSE))</f>
        <v>0</v>
      </c>
      <c r="E373">
        <f>VALUE(HLOOKUP(E$1,原始数据!$C:$DL,ROW(D373),FALSE))</f>
        <v>0</v>
      </c>
      <c r="F373">
        <f>VALUE(HLOOKUP(F$1,原始数据!$C:$DL,ROW(E373),FALSE))</f>
        <v>5.8569500000000003</v>
      </c>
      <c r="G373">
        <f>VALUE(HLOOKUP(G$1,原始数据!$C:$DL,ROW(F373),FALSE))</f>
        <v>33.96</v>
      </c>
      <c r="H373">
        <f>VALUE(HLOOKUP(H$1,原始数据!$C:$DL,ROW(G373),FALSE))</f>
        <v>92</v>
      </c>
      <c r="I373">
        <f>VALUE(HLOOKUP(I$1,原始数据!$C:$DL,ROW(H373),FALSE))</f>
        <v>3</v>
      </c>
      <c r="J373">
        <f>VALUE(HLOOKUP(J$1,原始数据!$C:$DL,ROW(I373),FALSE))</f>
        <v>15</v>
      </c>
      <c r="K373">
        <f>VALUE(HLOOKUP(K$1,原始数据!$C:$DL,ROW(J373),FALSE))</f>
        <v>0.53</v>
      </c>
    </row>
    <row r="374" spans="1:11" x14ac:dyDescent="0.2">
      <c r="A374" s="5">
        <f>VALUE(原始数据!A374)</f>
        <v>44324.5</v>
      </c>
      <c r="B374">
        <f>VALUE(HLOOKUP(B$1,原始数据!$C:$DL,ROW(A374),FALSE))</f>
        <v>25.62</v>
      </c>
      <c r="C374">
        <f>VALUE(HLOOKUP(C$1,原始数据!$C:$DL,ROW(B374),FALSE))</f>
        <v>29.82</v>
      </c>
      <c r="D374">
        <f>VALUE(HLOOKUP(D$1,原始数据!$C:$DL,ROW(C374),FALSE))</f>
        <v>0</v>
      </c>
      <c r="E374">
        <f>VALUE(HLOOKUP(E$1,原始数据!$C:$DL,ROW(D374),FALSE))</f>
        <v>0</v>
      </c>
      <c r="F374">
        <f>VALUE(HLOOKUP(F$1,原始数据!$C:$DL,ROW(E374),FALSE))</f>
        <v>6.0367100000000002</v>
      </c>
      <c r="G374">
        <f>VALUE(HLOOKUP(G$1,原始数据!$C:$DL,ROW(F374),FALSE))</f>
        <v>36.19</v>
      </c>
      <c r="H374">
        <f>VALUE(HLOOKUP(H$1,原始数据!$C:$DL,ROW(G374),FALSE))</f>
        <v>103</v>
      </c>
      <c r="I374">
        <f>VALUE(HLOOKUP(I$1,原始数据!$C:$DL,ROW(H374),FALSE))</f>
        <v>3</v>
      </c>
      <c r="J374">
        <f>VALUE(HLOOKUP(J$1,原始数据!$C:$DL,ROW(I374),FALSE))</f>
        <v>14</v>
      </c>
      <c r="K374">
        <f>VALUE(HLOOKUP(K$1,原始数据!$C:$DL,ROW(J374),FALSE))</f>
        <v>0.63</v>
      </c>
    </row>
    <row r="375" spans="1:11" x14ac:dyDescent="0.2">
      <c r="A375" s="5">
        <f>VALUE(原始数据!A375)</f>
        <v>44324.541666666664</v>
      </c>
      <c r="B375">
        <f>VALUE(HLOOKUP(B$1,原始数据!$C:$DL,ROW(A375),FALSE))</f>
        <v>27.11</v>
      </c>
      <c r="C375">
        <f>VALUE(HLOOKUP(C$1,原始数据!$C:$DL,ROW(B375),FALSE))</f>
        <v>26.64</v>
      </c>
      <c r="D375">
        <f>VALUE(HLOOKUP(D$1,原始数据!$C:$DL,ROW(C375),FALSE))</f>
        <v>0</v>
      </c>
      <c r="E375">
        <f>VALUE(HLOOKUP(E$1,原始数据!$C:$DL,ROW(D375),FALSE))</f>
        <v>0</v>
      </c>
      <c r="F375">
        <f>VALUE(HLOOKUP(F$1,原始数据!$C:$DL,ROW(E375),FALSE))</f>
        <v>4.7815500000000002</v>
      </c>
      <c r="G375">
        <f>VALUE(HLOOKUP(G$1,原始数据!$C:$DL,ROW(F375),FALSE))</f>
        <v>37.29</v>
      </c>
      <c r="H375">
        <f>VALUE(HLOOKUP(H$1,原始数据!$C:$DL,ROW(G375),FALSE))</f>
        <v>122</v>
      </c>
      <c r="I375">
        <f>VALUE(HLOOKUP(I$1,原始数据!$C:$DL,ROW(H375),FALSE))</f>
        <v>2</v>
      </c>
      <c r="J375">
        <f>VALUE(HLOOKUP(J$1,原始数据!$C:$DL,ROW(I375),FALSE))</f>
        <v>12</v>
      </c>
      <c r="K375">
        <f>VALUE(HLOOKUP(K$1,原始数据!$C:$DL,ROW(J375),FALSE))</f>
        <v>0.75</v>
      </c>
    </row>
    <row r="376" spans="1:11" x14ac:dyDescent="0.2">
      <c r="A376" s="5">
        <f>VALUE(原始数据!A376)</f>
        <v>44324.583333333336</v>
      </c>
      <c r="B376">
        <f>VALUE(HLOOKUP(B$1,原始数据!$C:$DL,ROW(A376),FALSE))</f>
        <v>27.24644</v>
      </c>
      <c r="C376">
        <f>VALUE(HLOOKUP(C$1,原始数据!$C:$DL,ROW(B376),FALSE))</f>
        <v>27.38898</v>
      </c>
      <c r="D376">
        <f>VALUE(HLOOKUP(D$1,原始数据!$C:$DL,ROW(C376),FALSE))</f>
        <v>0</v>
      </c>
      <c r="E376">
        <f>VALUE(HLOOKUP(E$1,原始数据!$C:$DL,ROW(D376),FALSE))</f>
        <v>0</v>
      </c>
      <c r="F376">
        <f>VALUE(HLOOKUP(F$1,原始数据!$C:$DL,ROW(E376),FALSE))</f>
        <v>5.5761399999999997</v>
      </c>
      <c r="G376">
        <f>VALUE(HLOOKUP(G$1,原始数据!$C:$DL,ROW(F376),FALSE))</f>
        <v>27.288139999999999</v>
      </c>
      <c r="H376">
        <f>VALUE(HLOOKUP(H$1,原始数据!$C:$DL,ROW(G376),FALSE))</f>
        <v>133</v>
      </c>
      <c r="I376">
        <f>VALUE(HLOOKUP(I$1,原始数据!$C:$DL,ROW(H376),FALSE))</f>
        <v>2</v>
      </c>
      <c r="J376">
        <f>VALUE(HLOOKUP(J$1,原始数据!$C:$DL,ROW(I376),FALSE))</f>
        <v>12</v>
      </c>
      <c r="K376">
        <f>VALUE(HLOOKUP(K$1,原始数据!$C:$DL,ROW(J376),FALSE))</f>
        <v>0.95</v>
      </c>
    </row>
    <row r="377" spans="1:11" x14ac:dyDescent="0.2">
      <c r="A377" s="5">
        <f>VALUE(原始数据!A377)</f>
        <v>44324.625</v>
      </c>
      <c r="B377">
        <f>VALUE(HLOOKUP(B$1,原始数据!$C:$DL,ROW(A377),FALSE))</f>
        <v>27.238299999999999</v>
      </c>
      <c r="C377">
        <f>VALUE(HLOOKUP(C$1,原始数据!$C:$DL,ROW(B377),FALSE))</f>
        <v>26.825420000000001</v>
      </c>
      <c r="D377">
        <f>VALUE(HLOOKUP(D$1,原始数据!$C:$DL,ROW(C377),FALSE))</f>
        <v>0</v>
      </c>
      <c r="E377">
        <f>VALUE(HLOOKUP(E$1,原始数据!$C:$DL,ROW(D377),FALSE))</f>
        <v>0</v>
      </c>
      <c r="F377">
        <f>VALUE(HLOOKUP(F$1,原始数据!$C:$DL,ROW(E377),FALSE))</f>
        <v>5.2033500000000004</v>
      </c>
      <c r="G377">
        <f>VALUE(HLOOKUP(G$1,原始数据!$C:$DL,ROW(F377),FALSE))</f>
        <v>31.372879999999999</v>
      </c>
      <c r="H377">
        <f>VALUE(HLOOKUP(H$1,原始数据!$C:$DL,ROW(G377),FALSE))</f>
        <v>132</v>
      </c>
      <c r="I377">
        <f>VALUE(HLOOKUP(I$1,原始数据!$C:$DL,ROW(H377),FALSE))</f>
        <v>2</v>
      </c>
      <c r="J377">
        <f>VALUE(HLOOKUP(J$1,原始数据!$C:$DL,ROW(I377),FALSE))</f>
        <v>10</v>
      </c>
      <c r="K377">
        <f>VALUE(HLOOKUP(K$1,原始数据!$C:$DL,ROW(J377),FALSE))</f>
        <v>0.92</v>
      </c>
    </row>
    <row r="378" spans="1:11" x14ac:dyDescent="0.2">
      <c r="A378" s="5">
        <f>VALUE(原始数据!A378)</f>
        <v>44324.666666666664</v>
      </c>
      <c r="B378">
        <f>VALUE(HLOOKUP(B$1,原始数据!$C:$DL,ROW(A378),FALSE))</f>
        <v>27.008469999999999</v>
      </c>
      <c r="C378">
        <f>VALUE(HLOOKUP(C$1,原始数据!$C:$DL,ROW(B378),FALSE))</f>
        <v>25.670339999999999</v>
      </c>
      <c r="D378">
        <f>VALUE(HLOOKUP(D$1,原始数据!$C:$DL,ROW(C378),FALSE))</f>
        <v>0</v>
      </c>
      <c r="E378">
        <f>VALUE(HLOOKUP(E$1,原始数据!$C:$DL,ROW(D378),FALSE))</f>
        <v>0</v>
      </c>
      <c r="F378">
        <f>VALUE(HLOOKUP(F$1,原始数据!$C:$DL,ROW(E378),FALSE))</f>
        <v>4.1034800000000002</v>
      </c>
      <c r="G378">
        <f>VALUE(HLOOKUP(G$1,原始数据!$C:$DL,ROW(F378),FALSE))</f>
        <v>25.847460000000002</v>
      </c>
      <c r="H378">
        <f>VALUE(HLOOKUP(H$1,原始数据!$C:$DL,ROW(G378),FALSE))</f>
        <v>142</v>
      </c>
      <c r="I378">
        <f>VALUE(HLOOKUP(I$1,原始数据!$C:$DL,ROW(H378),FALSE))</f>
        <v>1</v>
      </c>
      <c r="J378">
        <f>VALUE(HLOOKUP(J$1,原始数据!$C:$DL,ROW(I378),FALSE))</f>
        <v>8</v>
      </c>
      <c r="K378">
        <f>VALUE(HLOOKUP(K$1,原始数据!$C:$DL,ROW(J378),FALSE))</f>
        <v>0.95</v>
      </c>
    </row>
    <row r="379" spans="1:11" x14ac:dyDescent="0.2">
      <c r="A379" s="5">
        <f>VALUE(原始数据!A379)</f>
        <v>44324.708333333336</v>
      </c>
      <c r="B379">
        <f>VALUE(HLOOKUP(B$1,原始数据!$C:$DL,ROW(A379),FALSE))</f>
        <v>27.395499999999998</v>
      </c>
      <c r="C379">
        <f>VALUE(HLOOKUP(C$1,原始数据!$C:$DL,ROW(B379),FALSE))</f>
        <v>22.954170000000001</v>
      </c>
      <c r="D379">
        <f>VALUE(HLOOKUP(D$1,原始数据!$C:$DL,ROW(C379),FALSE))</f>
        <v>0</v>
      </c>
      <c r="E379">
        <f>VALUE(HLOOKUP(E$1,原始数据!$C:$DL,ROW(D379),FALSE))</f>
        <v>0</v>
      </c>
      <c r="F379">
        <f>VALUE(HLOOKUP(F$1,原始数据!$C:$DL,ROW(E379),FALSE))</f>
        <v>2.3738800000000002</v>
      </c>
      <c r="G379">
        <f>VALUE(HLOOKUP(G$1,原始数据!$C:$DL,ROW(F379),FALSE))</f>
        <v>17.118639999999999</v>
      </c>
      <c r="H379">
        <f>VALUE(HLOOKUP(H$1,原始数据!$C:$DL,ROW(G379),FALSE))</f>
        <v>146</v>
      </c>
      <c r="I379">
        <f>VALUE(HLOOKUP(I$1,原始数据!$C:$DL,ROW(H379),FALSE))</f>
        <v>1</v>
      </c>
      <c r="J379">
        <f>VALUE(HLOOKUP(J$1,原始数据!$C:$DL,ROW(I379),FALSE))</f>
        <v>7</v>
      </c>
      <c r="K379">
        <f>VALUE(HLOOKUP(K$1,原始数据!$C:$DL,ROW(J379),FALSE))</f>
        <v>0.82</v>
      </c>
    </row>
    <row r="380" spans="1:11" x14ac:dyDescent="0.2">
      <c r="A380" s="5">
        <f>VALUE(原始数据!A380)</f>
        <v>44324.75</v>
      </c>
      <c r="B380">
        <f>VALUE(HLOOKUP(B$1,原始数据!$C:$DL,ROW(A380),FALSE))</f>
        <v>26.850169999999999</v>
      </c>
      <c r="C380">
        <f>VALUE(HLOOKUP(C$1,原始数据!$C:$DL,ROW(B380),FALSE))</f>
        <v>18.094069999999999</v>
      </c>
      <c r="D380">
        <f>VALUE(HLOOKUP(D$1,原始数据!$C:$DL,ROW(C380),FALSE))</f>
        <v>0</v>
      </c>
      <c r="E380">
        <f>VALUE(HLOOKUP(E$1,原始数据!$C:$DL,ROW(D380),FALSE))</f>
        <v>0</v>
      </c>
      <c r="F380">
        <f>VALUE(HLOOKUP(F$1,原始数据!$C:$DL,ROW(E380),FALSE))</f>
        <v>0.63022999999999996</v>
      </c>
      <c r="G380">
        <f>VALUE(HLOOKUP(G$1,原始数据!$C:$DL,ROW(F380),FALSE))</f>
        <v>8.2711900000000007</v>
      </c>
      <c r="H380">
        <f>VALUE(HLOOKUP(H$1,原始数据!$C:$DL,ROW(G380),FALSE))</f>
        <v>144</v>
      </c>
      <c r="I380">
        <f>VALUE(HLOOKUP(I$1,原始数据!$C:$DL,ROW(H380),FALSE))</f>
        <v>1</v>
      </c>
      <c r="J380">
        <f>VALUE(HLOOKUP(J$1,原始数据!$C:$DL,ROW(I380),FALSE))</f>
        <v>7</v>
      </c>
      <c r="K380">
        <f>VALUE(HLOOKUP(K$1,原始数据!$C:$DL,ROW(J380),FALSE))</f>
        <v>0.68</v>
      </c>
    </row>
    <row r="381" spans="1:11" x14ac:dyDescent="0.2">
      <c r="A381" s="5">
        <f>VALUE(原始数据!A381)</f>
        <v>44324.791666666664</v>
      </c>
      <c r="B381">
        <f>VALUE(HLOOKUP(B$1,原始数据!$C:$DL,ROW(A381),FALSE))</f>
        <v>25.357289999999999</v>
      </c>
      <c r="C381">
        <f>VALUE(HLOOKUP(C$1,原始数据!$C:$DL,ROW(B381),FALSE))</f>
        <v>19.234069999999999</v>
      </c>
      <c r="D381">
        <f>VALUE(HLOOKUP(D$1,原始数据!$C:$DL,ROW(C381),FALSE))</f>
        <v>0</v>
      </c>
      <c r="E381">
        <f>VALUE(HLOOKUP(E$1,原始数据!$C:$DL,ROW(D381),FALSE))</f>
        <v>0</v>
      </c>
      <c r="F381">
        <f>VALUE(HLOOKUP(F$1,原始数据!$C:$DL,ROW(E381),FALSE))</f>
        <v>4.3839999999999997E-2</v>
      </c>
      <c r="G381">
        <f>VALUE(HLOOKUP(G$1,原始数据!$C:$DL,ROW(F381),FALSE))</f>
        <v>2.2711899999999998</v>
      </c>
      <c r="H381">
        <f>VALUE(HLOOKUP(H$1,原始数据!$C:$DL,ROW(G381),FALSE))</f>
        <v>133</v>
      </c>
      <c r="I381">
        <f>VALUE(HLOOKUP(I$1,原始数据!$C:$DL,ROW(H381),FALSE))</f>
        <v>1</v>
      </c>
      <c r="J381">
        <f>VALUE(HLOOKUP(J$1,原始数据!$C:$DL,ROW(I381),FALSE))</f>
        <v>9</v>
      </c>
      <c r="K381">
        <f>VALUE(HLOOKUP(K$1,原始数据!$C:$DL,ROW(J381),FALSE))</f>
        <v>0.64</v>
      </c>
    </row>
    <row r="382" spans="1:11" x14ac:dyDescent="0.2">
      <c r="A382" s="5">
        <f>VALUE(原始数据!A382)</f>
        <v>44324.833333333336</v>
      </c>
      <c r="B382">
        <f>VALUE(HLOOKUP(B$1,原始数据!$C:$DL,ROW(A382),FALSE))</f>
        <v>23.067460000000001</v>
      </c>
      <c r="C382">
        <f>VALUE(HLOOKUP(C$1,原始数据!$C:$DL,ROW(B382),FALSE))</f>
        <v>26.65559</v>
      </c>
      <c r="D382">
        <f>VALUE(HLOOKUP(D$1,原始数据!$C:$DL,ROW(C382),FALSE))</f>
        <v>0</v>
      </c>
      <c r="E382">
        <f>VALUE(HLOOKUP(E$1,原始数据!$C:$DL,ROW(D382),FALSE))</f>
        <v>0</v>
      </c>
      <c r="F382">
        <f>VALUE(HLOOKUP(F$1,原始数据!$C:$DL,ROW(E382),FALSE))</f>
        <v>5.6869999999999997E-2</v>
      </c>
      <c r="G382">
        <f>VALUE(HLOOKUP(G$1,原始数据!$C:$DL,ROW(F382),FALSE))</f>
        <v>0</v>
      </c>
      <c r="H382">
        <f>VALUE(HLOOKUP(H$1,原始数据!$C:$DL,ROW(G382),FALSE))</f>
        <v>123</v>
      </c>
      <c r="I382">
        <f>VALUE(HLOOKUP(I$1,原始数据!$C:$DL,ROW(H382),FALSE))</f>
        <v>1</v>
      </c>
      <c r="J382">
        <f>VALUE(HLOOKUP(J$1,原始数据!$C:$DL,ROW(I382),FALSE))</f>
        <v>13</v>
      </c>
      <c r="K382">
        <f>VALUE(HLOOKUP(K$1,原始数据!$C:$DL,ROW(J382),FALSE))</f>
        <v>0.71</v>
      </c>
    </row>
    <row r="383" spans="1:11" x14ac:dyDescent="0.2">
      <c r="A383" s="5">
        <f>VALUE(原始数据!A383)</f>
        <v>44324.875</v>
      </c>
      <c r="B383">
        <f>VALUE(HLOOKUP(B$1,原始数据!$C:$DL,ROW(A383),FALSE))</f>
        <v>21.362200000000001</v>
      </c>
      <c r="C383">
        <f>VALUE(HLOOKUP(C$1,原始数据!$C:$DL,ROW(B383),FALSE))</f>
        <v>34.868139999999997</v>
      </c>
      <c r="D383">
        <f>VALUE(HLOOKUP(D$1,原始数据!$C:$DL,ROW(C383),FALSE))</f>
        <v>0</v>
      </c>
      <c r="E383">
        <f>VALUE(HLOOKUP(E$1,原始数据!$C:$DL,ROW(D383),FALSE))</f>
        <v>0</v>
      </c>
      <c r="F383">
        <f>VALUE(HLOOKUP(F$1,原始数据!$C:$DL,ROW(E383),FALSE))</f>
        <v>6.1780000000000002E-2</v>
      </c>
      <c r="G383">
        <f>VALUE(HLOOKUP(G$1,原始数据!$C:$DL,ROW(F383),FALSE))</f>
        <v>0</v>
      </c>
      <c r="H383">
        <f>VALUE(HLOOKUP(H$1,原始数据!$C:$DL,ROW(G383),FALSE))</f>
        <v>112</v>
      </c>
      <c r="I383">
        <f>VALUE(HLOOKUP(I$1,原始数据!$C:$DL,ROW(H383),FALSE))</f>
        <v>1</v>
      </c>
      <c r="J383">
        <f>VALUE(HLOOKUP(J$1,原始数据!$C:$DL,ROW(I383),FALSE))</f>
        <v>17</v>
      </c>
      <c r="K383">
        <f>VALUE(HLOOKUP(K$1,原始数据!$C:$DL,ROW(J383),FALSE))</f>
        <v>0.73</v>
      </c>
    </row>
    <row r="384" spans="1:11" x14ac:dyDescent="0.2">
      <c r="A384" s="5">
        <f>VALUE(原始数据!A384)</f>
        <v>44324.916666666664</v>
      </c>
      <c r="B384">
        <f>VALUE(HLOOKUP(B$1,原始数据!$C:$DL,ROW(A384),FALSE))</f>
        <v>20.321870000000001</v>
      </c>
      <c r="C384">
        <f>VALUE(HLOOKUP(C$1,原始数据!$C:$DL,ROW(B384),FALSE))</f>
        <v>37.484070000000003</v>
      </c>
      <c r="D384">
        <f>VALUE(HLOOKUP(D$1,原始数据!$C:$DL,ROW(C384),FALSE))</f>
        <v>0</v>
      </c>
      <c r="E384">
        <f>VALUE(HLOOKUP(E$1,原始数据!$C:$DL,ROW(D384),FALSE))</f>
        <v>0</v>
      </c>
      <c r="F384">
        <f>VALUE(HLOOKUP(F$1,原始数据!$C:$DL,ROW(E384),FALSE))</f>
        <v>6.4229999999999995E-2</v>
      </c>
      <c r="G384">
        <f>VALUE(HLOOKUP(G$1,原始数据!$C:$DL,ROW(F384),FALSE))</f>
        <v>0</v>
      </c>
      <c r="H384">
        <f>VALUE(HLOOKUP(H$1,原始数据!$C:$DL,ROW(G384),FALSE))</f>
        <v>89</v>
      </c>
      <c r="I384">
        <f>VALUE(HLOOKUP(I$1,原始数据!$C:$DL,ROW(H384),FALSE))</f>
        <v>1</v>
      </c>
      <c r="J384">
        <f>VALUE(HLOOKUP(J$1,原始数据!$C:$DL,ROW(I384),FALSE))</f>
        <v>25</v>
      </c>
      <c r="K384">
        <f>VALUE(HLOOKUP(K$1,原始数据!$C:$DL,ROW(J384),FALSE))</f>
        <v>0.72</v>
      </c>
    </row>
    <row r="385" spans="1:11" x14ac:dyDescent="0.2">
      <c r="A385" s="5">
        <f>VALUE(原始数据!A385)</f>
        <v>44324.958333333336</v>
      </c>
      <c r="B385">
        <f>VALUE(HLOOKUP(B$1,原始数据!$C:$DL,ROW(A385),FALSE))</f>
        <v>19.519659999999998</v>
      </c>
      <c r="C385">
        <f>VALUE(HLOOKUP(C$1,原始数据!$C:$DL,ROW(B385),FALSE))</f>
        <v>36.455930000000002</v>
      </c>
      <c r="D385">
        <f>VALUE(HLOOKUP(D$1,原始数据!$C:$DL,ROW(C385),FALSE))</f>
        <v>0</v>
      </c>
      <c r="E385">
        <f>VALUE(HLOOKUP(E$1,原始数据!$C:$DL,ROW(D385),FALSE))</f>
        <v>0</v>
      </c>
      <c r="F385">
        <f>VALUE(HLOOKUP(F$1,原始数据!$C:$DL,ROW(E385),FALSE))</f>
        <v>6.5619999999999998E-2</v>
      </c>
      <c r="G385">
        <f>VALUE(HLOOKUP(G$1,原始数据!$C:$DL,ROW(F385),FALSE))</f>
        <v>0</v>
      </c>
      <c r="H385">
        <f>VALUE(HLOOKUP(H$1,原始数据!$C:$DL,ROW(G385),FALSE))</f>
        <v>83</v>
      </c>
      <c r="I385">
        <f>VALUE(HLOOKUP(I$1,原始数据!$C:$DL,ROW(H385),FALSE))</f>
        <v>1</v>
      </c>
      <c r="J385">
        <f>VALUE(HLOOKUP(J$1,原始数据!$C:$DL,ROW(I385),FALSE))</f>
        <v>27</v>
      </c>
      <c r="K385">
        <f>VALUE(HLOOKUP(K$1,原始数据!$C:$DL,ROW(J385),FALSE))</f>
        <v>0.7</v>
      </c>
    </row>
    <row r="386" spans="1:11" x14ac:dyDescent="0.2">
      <c r="A386" s="5">
        <f>VALUE(原始数据!A386)</f>
        <v>44325</v>
      </c>
      <c r="B386">
        <f>VALUE(HLOOKUP(B$1,原始数据!$C:$DL,ROW(A386),FALSE))</f>
        <v>18.928170000000001</v>
      </c>
      <c r="C386">
        <f>VALUE(HLOOKUP(C$1,原始数据!$C:$DL,ROW(B386),FALSE))</f>
        <v>35.391170000000002</v>
      </c>
      <c r="D386">
        <f>VALUE(HLOOKUP(D$1,原始数据!$C:$DL,ROW(C386),FALSE))</f>
        <v>1.05</v>
      </c>
      <c r="E386">
        <f>VALUE(HLOOKUP(E$1,原始数据!$C:$DL,ROW(D386),FALSE))</f>
        <v>112.47</v>
      </c>
      <c r="F386">
        <f>VALUE(HLOOKUP(F$1,原始数据!$C:$DL,ROW(E386),FALSE))</f>
        <v>6.762E-2</v>
      </c>
      <c r="G386">
        <f>VALUE(HLOOKUP(G$1,原始数据!$C:$DL,ROW(F386),FALSE))</f>
        <v>0</v>
      </c>
      <c r="H386">
        <f>VALUE(HLOOKUP(H$1,原始数据!$C:$DL,ROW(G386),FALSE))</f>
        <v>82</v>
      </c>
      <c r="I386">
        <f>VALUE(HLOOKUP(I$1,原始数据!$C:$DL,ROW(H386),FALSE))</f>
        <v>1</v>
      </c>
      <c r="J386">
        <f>VALUE(HLOOKUP(J$1,原始数据!$C:$DL,ROW(I386),FALSE))</f>
        <v>24</v>
      </c>
      <c r="K386">
        <f>VALUE(HLOOKUP(K$1,原始数据!$C:$DL,ROW(J386),FALSE))</f>
        <v>0.66</v>
      </c>
    </row>
    <row r="387" spans="1:11" x14ac:dyDescent="0.2">
      <c r="A387" s="5">
        <f>VALUE(原始数据!A387)</f>
        <v>44325.041666666664</v>
      </c>
      <c r="B387">
        <f>VALUE(HLOOKUP(B$1,原始数据!$C:$DL,ROW(A387),FALSE))</f>
        <v>18.841360000000002</v>
      </c>
      <c r="C387">
        <f>VALUE(HLOOKUP(C$1,原始数据!$C:$DL,ROW(B387),FALSE))</f>
        <v>30.314409999999999</v>
      </c>
      <c r="D387">
        <f>VALUE(HLOOKUP(D$1,原始数据!$C:$DL,ROW(C387),FALSE))</f>
        <v>0.98</v>
      </c>
      <c r="E387">
        <f>VALUE(HLOOKUP(E$1,原始数据!$C:$DL,ROW(D387),FALSE))</f>
        <v>142.94999999999999</v>
      </c>
      <c r="F387">
        <f>VALUE(HLOOKUP(F$1,原始数据!$C:$DL,ROW(E387),FALSE))</f>
        <v>6.7750000000000005E-2</v>
      </c>
      <c r="G387">
        <f>VALUE(HLOOKUP(G$1,原始数据!$C:$DL,ROW(F387),FALSE))</f>
        <v>0</v>
      </c>
      <c r="H387">
        <f>VALUE(HLOOKUP(H$1,原始数据!$C:$DL,ROW(G387),FALSE))</f>
        <v>94</v>
      </c>
      <c r="I387">
        <f>VALUE(HLOOKUP(I$1,原始数据!$C:$DL,ROW(H387),FALSE))</f>
        <v>1</v>
      </c>
      <c r="J387">
        <f>VALUE(HLOOKUP(J$1,原始数据!$C:$DL,ROW(I387),FALSE))</f>
        <v>15</v>
      </c>
      <c r="K387">
        <f>VALUE(HLOOKUP(K$1,原始数据!$C:$DL,ROW(J387),FALSE))</f>
        <v>0.66</v>
      </c>
    </row>
    <row r="388" spans="1:11" x14ac:dyDescent="0.2">
      <c r="A388" s="5">
        <f>VALUE(原始数据!A388)</f>
        <v>44325.083333333336</v>
      </c>
      <c r="B388">
        <f>VALUE(HLOOKUP(B$1,原始数据!$C:$DL,ROW(A388),FALSE))</f>
        <v>19.327459999999999</v>
      </c>
      <c r="C388">
        <f>VALUE(HLOOKUP(C$1,原始数据!$C:$DL,ROW(B388),FALSE))</f>
        <v>25.999490000000002</v>
      </c>
      <c r="D388">
        <f>VALUE(HLOOKUP(D$1,原始数据!$C:$DL,ROW(C388),FALSE))</f>
        <v>1.03</v>
      </c>
      <c r="E388">
        <f>VALUE(HLOOKUP(E$1,原始数据!$C:$DL,ROW(D388),FALSE))</f>
        <v>112.45</v>
      </c>
      <c r="F388">
        <f>VALUE(HLOOKUP(F$1,原始数据!$C:$DL,ROW(E388),FALSE))</f>
        <v>6.6390000000000005E-2</v>
      </c>
      <c r="G388">
        <f>VALUE(HLOOKUP(G$1,原始数据!$C:$DL,ROW(F388),FALSE))</f>
        <v>0</v>
      </c>
      <c r="H388">
        <f>VALUE(HLOOKUP(H$1,原始数据!$C:$DL,ROW(G388),FALSE))</f>
        <v>95</v>
      </c>
      <c r="I388">
        <f>VALUE(HLOOKUP(I$1,原始数据!$C:$DL,ROW(H388),FALSE))</f>
        <v>1</v>
      </c>
      <c r="J388">
        <f>VALUE(HLOOKUP(J$1,原始数据!$C:$DL,ROW(I388),FALSE))</f>
        <v>12</v>
      </c>
      <c r="K388">
        <f>VALUE(HLOOKUP(K$1,原始数据!$C:$DL,ROW(J388),FALSE))</f>
        <v>0.65</v>
      </c>
    </row>
    <row r="389" spans="1:11" x14ac:dyDescent="0.2">
      <c r="A389" s="5">
        <f>VALUE(原始数据!A389)</f>
        <v>44325.125</v>
      </c>
      <c r="B389">
        <f>VALUE(HLOOKUP(B$1,原始数据!$C:$DL,ROW(A389),FALSE))</f>
        <v>19.273389999999999</v>
      </c>
      <c r="C389">
        <f>VALUE(HLOOKUP(C$1,原始数据!$C:$DL,ROW(B389),FALSE))</f>
        <v>26.339659999999999</v>
      </c>
      <c r="D389">
        <f>VALUE(HLOOKUP(D$1,原始数据!$C:$DL,ROW(C389),FALSE))</f>
        <v>0.99</v>
      </c>
      <c r="E389">
        <f>VALUE(HLOOKUP(E$1,原始数据!$C:$DL,ROW(D389),FALSE))</f>
        <v>78.05</v>
      </c>
      <c r="F389">
        <f>VALUE(HLOOKUP(F$1,原始数据!$C:$DL,ROW(E389),FALSE))</f>
        <v>6.7909999999999998E-2</v>
      </c>
      <c r="G389">
        <f>VALUE(HLOOKUP(G$1,原始数据!$C:$DL,ROW(F389),FALSE))</f>
        <v>0</v>
      </c>
      <c r="H389">
        <f>VALUE(HLOOKUP(H$1,原始数据!$C:$DL,ROW(G389),FALSE))</f>
        <v>78</v>
      </c>
      <c r="I389">
        <f>VALUE(HLOOKUP(I$1,原始数据!$C:$DL,ROW(H389),FALSE))</f>
        <v>1</v>
      </c>
      <c r="J389">
        <f>VALUE(HLOOKUP(J$1,原始数据!$C:$DL,ROW(I389),FALSE))</f>
        <v>19</v>
      </c>
      <c r="K389">
        <f>VALUE(HLOOKUP(K$1,原始数据!$C:$DL,ROW(J389),FALSE))</f>
        <v>0.59</v>
      </c>
    </row>
    <row r="390" spans="1:11" x14ac:dyDescent="0.2">
      <c r="A390" s="5">
        <f>VALUE(原始数据!A390)</f>
        <v>44325.166666666664</v>
      </c>
      <c r="B390">
        <f>VALUE(HLOOKUP(B$1,原始数据!$C:$DL,ROW(A390),FALSE))</f>
        <v>18.27102</v>
      </c>
      <c r="C390">
        <f>VALUE(HLOOKUP(C$1,原始数据!$C:$DL,ROW(B390),FALSE))</f>
        <v>29.45102</v>
      </c>
      <c r="D390">
        <f>VALUE(HLOOKUP(D$1,原始数据!$C:$DL,ROW(C390),FALSE))</f>
        <v>1.19</v>
      </c>
      <c r="E390">
        <f>VALUE(HLOOKUP(E$1,原始数据!$C:$DL,ROW(D390),FALSE))</f>
        <v>54.14</v>
      </c>
      <c r="F390">
        <f>VALUE(HLOOKUP(F$1,原始数据!$C:$DL,ROW(E390),FALSE))</f>
        <v>6.9849999999999995E-2</v>
      </c>
      <c r="G390">
        <f>VALUE(HLOOKUP(G$1,原始数据!$C:$DL,ROW(F390),FALSE))</f>
        <v>0</v>
      </c>
      <c r="H390">
        <f>VALUE(HLOOKUP(H$1,原始数据!$C:$DL,ROW(G390),FALSE))</f>
        <v>53</v>
      </c>
      <c r="I390">
        <f>VALUE(HLOOKUP(I$1,原始数据!$C:$DL,ROW(H390),FALSE))</f>
        <v>1</v>
      </c>
      <c r="J390">
        <f>VALUE(HLOOKUP(J$1,原始数据!$C:$DL,ROW(I390),FALSE))</f>
        <v>34</v>
      </c>
      <c r="K390">
        <f>VALUE(HLOOKUP(K$1,原始数据!$C:$DL,ROW(J390),FALSE))</f>
        <v>0.54</v>
      </c>
    </row>
    <row r="391" spans="1:11" x14ac:dyDescent="0.2">
      <c r="A391" s="5">
        <f>VALUE(原始数据!A391)</f>
        <v>44325.208333333336</v>
      </c>
      <c r="B391">
        <f>VALUE(HLOOKUP(B$1,原始数据!$C:$DL,ROW(A391),FALSE))</f>
        <v>17.674579999999999</v>
      </c>
      <c r="C391">
        <f>VALUE(HLOOKUP(C$1,原始数据!$C:$DL,ROW(B391),FALSE))</f>
        <v>29.607970000000002</v>
      </c>
      <c r="D391">
        <f>VALUE(HLOOKUP(D$1,原始数据!$C:$DL,ROW(C391),FALSE))</f>
        <v>0.81</v>
      </c>
      <c r="E391">
        <f>VALUE(HLOOKUP(E$1,原始数据!$C:$DL,ROW(D391),FALSE))</f>
        <v>98.03</v>
      </c>
      <c r="F391">
        <f>VALUE(HLOOKUP(F$1,原始数据!$C:$DL,ROW(E391),FALSE))</f>
        <v>0.21812000000000001</v>
      </c>
      <c r="G391">
        <f>VALUE(HLOOKUP(G$1,原始数据!$C:$DL,ROW(F391),FALSE))</f>
        <v>0</v>
      </c>
      <c r="H391">
        <f>VALUE(HLOOKUP(H$1,原始数据!$C:$DL,ROW(G391),FALSE))</f>
        <v>70</v>
      </c>
      <c r="I391">
        <f>VALUE(HLOOKUP(I$1,原始数据!$C:$DL,ROW(H391),FALSE))</f>
        <v>1</v>
      </c>
      <c r="J391">
        <f>VALUE(HLOOKUP(J$1,原始数据!$C:$DL,ROW(I391),FALSE))</f>
        <v>20</v>
      </c>
      <c r="K391">
        <f>VALUE(HLOOKUP(K$1,原始数据!$C:$DL,ROW(J391),FALSE))</f>
        <v>0.51</v>
      </c>
    </row>
    <row r="392" spans="1:11" x14ac:dyDescent="0.2">
      <c r="A392" s="5">
        <f>VALUE(原始数据!A392)</f>
        <v>44325.25</v>
      </c>
      <c r="B392">
        <f>VALUE(HLOOKUP(B$1,原始数据!$C:$DL,ROW(A392),FALSE))</f>
        <v>16.425419999999999</v>
      </c>
      <c r="C392">
        <f>VALUE(HLOOKUP(C$1,原始数据!$C:$DL,ROW(B392),FALSE))</f>
        <v>35.34525</v>
      </c>
      <c r="D392">
        <f>VALUE(HLOOKUP(D$1,原始数据!$C:$DL,ROW(C392),FALSE))</f>
        <v>0.72</v>
      </c>
      <c r="E392">
        <f>VALUE(HLOOKUP(E$1,原始数据!$C:$DL,ROW(D392),FALSE))</f>
        <v>206.66</v>
      </c>
      <c r="F392">
        <f>VALUE(HLOOKUP(F$1,原始数据!$C:$DL,ROW(E392),FALSE))</f>
        <v>1.6059600000000001</v>
      </c>
      <c r="G392">
        <f>VALUE(HLOOKUP(G$1,原始数据!$C:$DL,ROW(F392),FALSE))</f>
        <v>0.81355999999999995</v>
      </c>
      <c r="H392">
        <f>VALUE(HLOOKUP(H$1,原始数据!$C:$DL,ROW(G392),FALSE))</f>
        <v>43</v>
      </c>
      <c r="I392">
        <f>VALUE(HLOOKUP(I$1,原始数据!$C:$DL,ROW(H392),FALSE))</f>
        <v>4</v>
      </c>
      <c r="J392">
        <f>VALUE(HLOOKUP(J$1,原始数据!$C:$DL,ROW(I392),FALSE))</f>
        <v>31</v>
      </c>
      <c r="K392">
        <f>VALUE(HLOOKUP(K$1,原始数据!$C:$DL,ROW(J392),FALSE))</f>
        <v>0.5</v>
      </c>
    </row>
    <row r="393" spans="1:11" x14ac:dyDescent="0.2">
      <c r="A393" s="5">
        <f>VALUE(原始数据!A393)</f>
        <v>44325.291666666664</v>
      </c>
      <c r="B393">
        <f>VALUE(HLOOKUP(B$1,原始数据!$C:$DL,ROW(A393),FALSE))</f>
        <v>16.242370000000001</v>
      </c>
      <c r="C393">
        <f>VALUE(HLOOKUP(C$1,原始数据!$C:$DL,ROW(B393),FALSE))</f>
        <v>43.231529999999999</v>
      </c>
      <c r="D393">
        <f>VALUE(HLOOKUP(D$1,原始数据!$C:$DL,ROW(C393),FALSE))</f>
        <v>1</v>
      </c>
      <c r="E393">
        <f>VALUE(HLOOKUP(E$1,原始数据!$C:$DL,ROW(D393),FALSE))</f>
        <v>236.52</v>
      </c>
      <c r="F393">
        <f>VALUE(HLOOKUP(F$1,原始数据!$C:$DL,ROW(E393),FALSE))</f>
        <v>3.4293</v>
      </c>
      <c r="G393">
        <f>VALUE(HLOOKUP(G$1,原始数据!$C:$DL,ROW(F393),FALSE))</f>
        <v>5.7796599999999998</v>
      </c>
      <c r="H393">
        <f>VALUE(HLOOKUP(H$1,原始数据!$C:$DL,ROW(G393),FALSE))</f>
        <v>13</v>
      </c>
      <c r="I393">
        <f>VALUE(HLOOKUP(I$1,原始数据!$C:$DL,ROW(H393),FALSE))</f>
        <v>26</v>
      </c>
      <c r="J393">
        <f>VALUE(HLOOKUP(J$1,原始数据!$C:$DL,ROW(I393),FALSE))</f>
        <v>56</v>
      </c>
      <c r="K393">
        <f>VALUE(HLOOKUP(K$1,原始数据!$C:$DL,ROW(J393),FALSE))</f>
        <v>0.4</v>
      </c>
    </row>
    <row r="394" spans="1:11" x14ac:dyDescent="0.2">
      <c r="A394" s="5">
        <f>VALUE(原始数据!A394)</f>
        <v>44325.333333333336</v>
      </c>
      <c r="B394">
        <f>VALUE(HLOOKUP(B$1,原始数据!$C:$DL,ROW(A394),FALSE))</f>
        <v>20.541689999999999</v>
      </c>
      <c r="C394">
        <f>VALUE(HLOOKUP(C$1,原始数据!$C:$DL,ROW(B394),FALSE))</f>
        <v>33.536439999999999</v>
      </c>
      <c r="D394">
        <f>VALUE(HLOOKUP(D$1,原始数据!$C:$DL,ROW(C394),FALSE))</f>
        <v>0.7</v>
      </c>
      <c r="E394">
        <f>VALUE(HLOOKUP(E$1,原始数据!$C:$DL,ROW(D394),FALSE))</f>
        <v>188.98</v>
      </c>
      <c r="F394">
        <f>VALUE(HLOOKUP(F$1,原始数据!$C:$DL,ROW(E394),FALSE))</f>
        <v>4.6040900000000002</v>
      </c>
      <c r="G394">
        <f>VALUE(HLOOKUP(G$1,原始数据!$C:$DL,ROW(F394),FALSE))</f>
        <v>13.898300000000001</v>
      </c>
      <c r="H394">
        <f>VALUE(HLOOKUP(H$1,原始数据!$C:$DL,ROW(G394),FALSE))</f>
        <v>30</v>
      </c>
      <c r="I394">
        <f>VALUE(HLOOKUP(I$1,原始数据!$C:$DL,ROW(H394),FALSE))</f>
        <v>20</v>
      </c>
      <c r="J394">
        <f>VALUE(HLOOKUP(J$1,原始数据!$C:$DL,ROW(I394),FALSE))</f>
        <v>49</v>
      </c>
      <c r="K394">
        <f>VALUE(HLOOKUP(K$1,原始数据!$C:$DL,ROW(J394),FALSE))</f>
        <v>0.51</v>
      </c>
    </row>
    <row r="395" spans="1:11" x14ac:dyDescent="0.2">
      <c r="A395" s="5">
        <f>VALUE(原始数据!A395)</f>
        <v>44325.375</v>
      </c>
      <c r="B395">
        <f>VALUE(HLOOKUP(B$1,原始数据!$C:$DL,ROW(A395),FALSE))</f>
        <v>22.198499999999999</v>
      </c>
      <c r="C395">
        <f>VALUE(HLOOKUP(C$1,原始数据!$C:$DL,ROW(B395),FALSE))</f>
        <v>28.733000000000001</v>
      </c>
      <c r="D395">
        <f>VALUE(HLOOKUP(D$1,原始数据!$C:$DL,ROW(C395),FALSE))</f>
        <v>1.17</v>
      </c>
      <c r="E395">
        <f>VALUE(HLOOKUP(E$1,原始数据!$C:$DL,ROW(D395),FALSE))</f>
        <v>147.88</v>
      </c>
      <c r="F395">
        <f>VALUE(HLOOKUP(F$1,原始数据!$C:$DL,ROW(E395),FALSE))</f>
        <v>5.3115300000000003</v>
      </c>
      <c r="G395">
        <f>VALUE(HLOOKUP(G$1,原始数据!$C:$DL,ROW(F395),FALSE))</f>
        <v>21.813559999999999</v>
      </c>
      <c r="H395">
        <f>VALUE(HLOOKUP(H$1,原始数据!$C:$DL,ROW(G395),FALSE))</f>
        <v>64</v>
      </c>
      <c r="I395">
        <f>VALUE(HLOOKUP(I$1,原始数据!$C:$DL,ROW(H395),FALSE))</f>
        <v>9</v>
      </c>
      <c r="J395">
        <f>VALUE(HLOOKUP(J$1,原始数据!$C:$DL,ROW(I395),FALSE))</f>
        <v>38</v>
      </c>
      <c r="K395">
        <f>VALUE(HLOOKUP(K$1,原始数据!$C:$DL,ROW(J395),FALSE))</f>
        <v>0.82</v>
      </c>
    </row>
    <row r="396" spans="1:11" x14ac:dyDescent="0.2">
      <c r="A396" s="5">
        <f>VALUE(原始数据!A396)</f>
        <v>44325.416666666664</v>
      </c>
      <c r="B396">
        <f>VALUE(HLOOKUP(B$1,原始数据!$C:$DL,ROW(A396),FALSE))</f>
        <v>24.20729</v>
      </c>
      <c r="C396">
        <f>VALUE(HLOOKUP(C$1,原始数据!$C:$DL,ROW(B396),FALSE))</f>
        <v>26.628139999999998</v>
      </c>
      <c r="D396">
        <f>VALUE(HLOOKUP(D$1,原始数据!$C:$DL,ROW(C396),FALSE))</f>
        <v>0.89</v>
      </c>
      <c r="E396">
        <f>VALUE(HLOOKUP(E$1,原始数据!$C:$DL,ROW(D396),FALSE))</f>
        <v>140.02000000000001</v>
      </c>
      <c r="F396">
        <f>VALUE(HLOOKUP(F$1,原始数据!$C:$DL,ROW(E396),FALSE))</f>
        <v>0</v>
      </c>
      <c r="G396">
        <f>VALUE(HLOOKUP(G$1,原始数据!$C:$DL,ROW(F396),FALSE))</f>
        <v>27.322030000000002</v>
      </c>
      <c r="H396">
        <f>VALUE(HLOOKUP(H$1,原始数据!$C:$DL,ROW(G396),FALSE))</f>
        <v>77</v>
      </c>
      <c r="I396">
        <f>VALUE(HLOOKUP(I$1,原始数据!$C:$DL,ROW(H396),FALSE))</f>
        <v>6</v>
      </c>
      <c r="J396">
        <f>VALUE(HLOOKUP(J$1,原始数据!$C:$DL,ROW(I396),FALSE))</f>
        <v>30</v>
      </c>
      <c r="K396">
        <f>VALUE(HLOOKUP(K$1,原始数据!$C:$DL,ROW(J396),FALSE))</f>
        <v>0.74</v>
      </c>
    </row>
    <row r="397" spans="1:11" x14ac:dyDescent="0.2">
      <c r="A397" s="5">
        <f>VALUE(原始数据!A397)</f>
        <v>44325.458333333336</v>
      </c>
      <c r="B397">
        <f>VALUE(HLOOKUP(B$1,原始数据!$C:$DL,ROW(A397),FALSE))</f>
        <v>0</v>
      </c>
      <c r="C397">
        <f>VALUE(HLOOKUP(C$1,原始数据!$C:$DL,ROW(B397),FALSE))</f>
        <v>0</v>
      </c>
      <c r="D397" t="e">
        <f>VALUE(HLOOKUP(D$1,原始数据!$C:$DL,ROW(C397),FALSE))</f>
        <v>#VALUE!</v>
      </c>
      <c r="E397" t="e">
        <f>VALUE(HLOOKUP(E$1,原始数据!$C:$DL,ROW(D397),FALSE))</f>
        <v>#VALUE!</v>
      </c>
      <c r="F397">
        <f>VALUE(HLOOKUP(F$1,原始数据!$C:$DL,ROW(E397),FALSE))</f>
        <v>6.6236199999999998</v>
      </c>
      <c r="G397">
        <f>VALUE(HLOOKUP(G$1,原始数据!$C:$DL,ROW(F397),FALSE))</f>
        <v>0</v>
      </c>
      <c r="H397">
        <f>VALUE(HLOOKUP(H$1,原始数据!$C:$DL,ROW(G397),FALSE))</f>
        <v>0</v>
      </c>
      <c r="I397">
        <f>VALUE(HLOOKUP(I$1,原始数据!$C:$DL,ROW(H397),FALSE))</f>
        <v>0</v>
      </c>
      <c r="J397">
        <f>VALUE(HLOOKUP(J$1,原始数据!$C:$DL,ROW(I397),FALSE))</f>
        <v>0</v>
      </c>
      <c r="K397">
        <f>VALUE(HLOOKUP(K$1,原始数据!$C:$DL,ROW(J397),FALSE))</f>
        <v>0</v>
      </c>
    </row>
    <row r="398" spans="1:11" x14ac:dyDescent="0.2">
      <c r="A398" s="5">
        <f>VALUE(原始数据!A398)</f>
        <v>44325.5</v>
      </c>
      <c r="B398">
        <f>VALUE(HLOOKUP(B$1,原始数据!$C:$DL,ROW(A398),FALSE))</f>
        <v>26.761150000000001</v>
      </c>
      <c r="C398">
        <f>VALUE(HLOOKUP(C$1,原始数据!$C:$DL,ROW(B398),FALSE))</f>
        <v>19.190770000000001</v>
      </c>
      <c r="D398">
        <f>VALUE(HLOOKUP(D$1,原始数据!$C:$DL,ROW(C398),FALSE))</f>
        <v>1.43</v>
      </c>
      <c r="E398">
        <f>VALUE(HLOOKUP(E$1,原始数据!$C:$DL,ROW(D398),FALSE))</f>
        <v>125.67</v>
      </c>
      <c r="F398">
        <f>VALUE(HLOOKUP(F$1,原始数据!$C:$DL,ROW(E398),FALSE))</f>
        <v>6.4136199999999999</v>
      </c>
      <c r="G398">
        <f>VALUE(HLOOKUP(G$1,原始数据!$C:$DL,ROW(F398),FALSE))</f>
        <v>42.115380000000002</v>
      </c>
      <c r="H398">
        <f>VALUE(HLOOKUP(H$1,原始数据!$C:$DL,ROW(G398),FALSE))</f>
        <v>70</v>
      </c>
      <c r="I398">
        <f>VALUE(HLOOKUP(I$1,原始数据!$C:$DL,ROW(H398),FALSE))</f>
        <v>44</v>
      </c>
      <c r="J398">
        <f>VALUE(HLOOKUP(J$1,原始数据!$C:$DL,ROW(I398),FALSE))</f>
        <v>8</v>
      </c>
      <c r="K398">
        <f>VALUE(HLOOKUP(K$1,原始数据!$C:$DL,ROW(J398),FALSE))</f>
        <v>0.14000000000000001</v>
      </c>
    </row>
    <row r="399" spans="1:11" x14ac:dyDescent="0.2">
      <c r="A399" s="5">
        <f>VALUE(原始数据!A399)</f>
        <v>44325.541666666664</v>
      </c>
      <c r="B399">
        <f>VALUE(HLOOKUP(B$1,原始数据!$C:$DL,ROW(A399),FALSE))</f>
        <v>27.277629999999998</v>
      </c>
      <c r="C399">
        <f>VALUE(HLOOKUP(C$1,原始数据!$C:$DL,ROW(B399),FALSE))</f>
        <v>22.569320000000001</v>
      </c>
      <c r="D399">
        <f>VALUE(HLOOKUP(D$1,原始数据!$C:$DL,ROW(C399),FALSE))</f>
        <v>1.38</v>
      </c>
      <c r="E399">
        <f>VALUE(HLOOKUP(E$1,原始数据!$C:$DL,ROW(D399),FALSE))</f>
        <v>191.94</v>
      </c>
      <c r="F399">
        <f>VALUE(HLOOKUP(F$1,原始数据!$C:$DL,ROW(E399),FALSE))</f>
        <v>5.8742999999999999</v>
      </c>
      <c r="G399">
        <f>VALUE(HLOOKUP(G$1,原始数据!$C:$DL,ROW(F399),FALSE))</f>
        <v>39.847459999999998</v>
      </c>
      <c r="H399">
        <f>VALUE(HLOOKUP(H$1,原始数据!$C:$DL,ROW(G399),FALSE))</f>
        <v>123</v>
      </c>
      <c r="I399">
        <f>VALUE(HLOOKUP(I$1,原始数据!$C:$DL,ROW(H399),FALSE))</f>
        <v>3</v>
      </c>
      <c r="J399">
        <f>VALUE(HLOOKUP(J$1,原始数据!$C:$DL,ROW(I399),FALSE))</f>
        <v>8</v>
      </c>
      <c r="K399">
        <f>VALUE(HLOOKUP(K$1,原始数据!$C:$DL,ROW(J399),FALSE))</f>
        <v>0.95</v>
      </c>
    </row>
    <row r="400" spans="1:11" x14ac:dyDescent="0.2">
      <c r="A400" s="5">
        <f>VALUE(原始数据!A400)</f>
        <v>44325.583333333336</v>
      </c>
      <c r="B400">
        <f>VALUE(HLOOKUP(B$1,原始数据!$C:$DL,ROW(A400),FALSE))</f>
        <v>27.631360000000001</v>
      </c>
      <c r="C400">
        <f>VALUE(HLOOKUP(C$1,原始数据!$C:$DL,ROW(B400),FALSE))</f>
        <v>26.489660000000001</v>
      </c>
      <c r="D400">
        <f>VALUE(HLOOKUP(D$1,原始数据!$C:$DL,ROW(C400),FALSE))</f>
        <v>1.5</v>
      </c>
      <c r="E400">
        <f>VALUE(HLOOKUP(E$1,原始数据!$C:$DL,ROW(D400),FALSE))</f>
        <v>147.88</v>
      </c>
      <c r="F400">
        <f>VALUE(HLOOKUP(F$1,原始数据!$C:$DL,ROW(E400),FALSE))</f>
        <v>4.4267700000000003</v>
      </c>
      <c r="G400">
        <f>VALUE(HLOOKUP(G$1,原始数据!$C:$DL,ROW(F400),FALSE))</f>
        <v>34.033900000000003</v>
      </c>
      <c r="H400">
        <f>VALUE(HLOOKUP(H$1,原始数据!$C:$DL,ROW(G400),FALSE))</f>
        <v>158</v>
      </c>
      <c r="I400">
        <f>VALUE(HLOOKUP(I$1,原始数据!$C:$DL,ROW(H400),FALSE))</f>
        <v>4</v>
      </c>
      <c r="J400">
        <f>VALUE(HLOOKUP(J$1,原始数据!$C:$DL,ROW(I400),FALSE))</f>
        <v>8</v>
      </c>
      <c r="K400">
        <f>VALUE(HLOOKUP(K$1,原始数据!$C:$DL,ROW(J400),FALSE))</f>
        <v>1.46</v>
      </c>
    </row>
    <row r="401" spans="1:11" x14ac:dyDescent="0.2">
      <c r="A401" s="5">
        <f>VALUE(原始数据!A401)</f>
        <v>44325.625</v>
      </c>
      <c r="B401">
        <f>VALUE(HLOOKUP(B$1,原始数据!$C:$DL,ROW(A401),FALSE))</f>
        <v>27.329830000000001</v>
      </c>
      <c r="C401">
        <f>VALUE(HLOOKUP(C$1,原始数据!$C:$DL,ROW(B401),FALSE))</f>
        <v>29.862030000000001</v>
      </c>
      <c r="D401">
        <f>VALUE(HLOOKUP(D$1,原始数据!$C:$DL,ROW(C401),FALSE))</f>
        <v>1.48</v>
      </c>
      <c r="E401">
        <f>VALUE(HLOOKUP(E$1,原始数据!$C:$DL,ROW(D401),FALSE))</f>
        <v>128.35</v>
      </c>
      <c r="F401">
        <f>VALUE(HLOOKUP(F$1,原始数据!$C:$DL,ROW(E401),FALSE))</f>
        <v>2.5813799999999998</v>
      </c>
      <c r="G401">
        <f>VALUE(HLOOKUP(G$1,原始数据!$C:$DL,ROW(F401),FALSE))</f>
        <v>23.186440000000001</v>
      </c>
      <c r="H401">
        <f>VALUE(HLOOKUP(H$1,原始数据!$C:$DL,ROW(G401),FALSE))</f>
        <v>150</v>
      </c>
      <c r="I401">
        <f>VALUE(HLOOKUP(I$1,原始数据!$C:$DL,ROW(H401),FALSE))</f>
        <v>4</v>
      </c>
      <c r="J401">
        <f>VALUE(HLOOKUP(J$1,原始数据!$C:$DL,ROW(I401),FALSE))</f>
        <v>10</v>
      </c>
      <c r="K401">
        <f>VALUE(HLOOKUP(K$1,原始数据!$C:$DL,ROW(J401),FALSE))</f>
        <v>1.86</v>
      </c>
    </row>
    <row r="402" spans="1:11" x14ac:dyDescent="0.2">
      <c r="A402" s="5">
        <f>VALUE(原始数据!A402)</f>
        <v>44325.666666666664</v>
      </c>
      <c r="B402">
        <f>VALUE(HLOOKUP(B$1,原始数据!$C:$DL,ROW(A402),FALSE))</f>
        <v>26.993390000000002</v>
      </c>
      <c r="C402">
        <f>VALUE(HLOOKUP(C$1,原始数据!$C:$DL,ROW(B402),FALSE))</f>
        <v>31.695589999999999</v>
      </c>
      <c r="D402">
        <f>VALUE(HLOOKUP(D$1,原始数据!$C:$DL,ROW(C402),FALSE))</f>
        <v>1.33</v>
      </c>
      <c r="E402">
        <f>VALUE(HLOOKUP(E$1,原始数据!$C:$DL,ROW(D402),FALSE))</f>
        <v>135.44999999999999</v>
      </c>
      <c r="F402">
        <f>VALUE(HLOOKUP(F$1,原始数据!$C:$DL,ROW(E402),FALSE))</f>
        <v>1.1382000000000001</v>
      </c>
      <c r="G402">
        <f>VALUE(HLOOKUP(G$1,原始数据!$C:$DL,ROW(F402),FALSE))</f>
        <v>13.08475</v>
      </c>
      <c r="H402">
        <f>VALUE(HLOOKUP(H$1,原始数据!$C:$DL,ROW(G402),FALSE))</f>
        <v>171</v>
      </c>
      <c r="I402">
        <f>VALUE(HLOOKUP(I$1,原始数据!$C:$DL,ROW(H402),FALSE))</f>
        <v>4</v>
      </c>
      <c r="J402">
        <f>VALUE(HLOOKUP(J$1,原始数据!$C:$DL,ROW(I402),FALSE))</f>
        <v>9</v>
      </c>
      <c r="K402">
        <f>VALUE(HLOOKUP(K$1,原始数据!$C:$DL,ROW(J402),FALSE))</f>
        <v>1.89</v>
      </c>
    </row>
    <row r="403" spans="1:11" x14ac:dyDescent="0.2">
      <c r="A403" s="5">
        <f>VALUE(原始数据!A403)</f>
        <v>44325.708333333336</v>
      </c>
      <c r="B403">
        <f>VALUE(HLOOKUP(B$1,原始数据!$C:$DL,ROW(A403),FALSE))</f>
        <v>25.815249999999999</v>
      </c>
      <c r="C403">
        <f>VALUE(HLOOKUP(C$1,原始数据!$C:$DL,ROW(B403),FALSE))</f>
        <v>36.693559999999998</v>
      </c>
      <c r="D403">
        <f>VALUE(HLOOKUP(D$1,原始数据!$C:$DL,ROW(C403),FALSE))</f>
        <v>1.44</v>
      </c>
      <c r="E403">
        <f>VALUE(HLOOKUP(E$1,原始数据!$C:$DL,ROW(D403),FALSE))</f>
        <v>144.03</v>
      </c>
      <c r="F403">
        <f>VALUE(HLOOKUP(F$1,原始数据!$C:$DL,ROW(E403),FALSE))</f>
        <v>0.81469999999999998</v>
      </c>
      <c r="G403">
        <f>VALUE(HLOOKUP(G$1,原始数据!$C:$DL,ROW(F403),FALSE))</f>
        <v>5.8135599999999998</v>
      </c>
      <c r="H403">
        <f>VALUE(HLOOKUP(H$1,原始数据!$C:$DL,ROW(G403),FALSE))</f>
        <v>169</v>
      </c>
      <c r="I403">
        <f>VALUE(HLOOKUP(I$1,原始数据!$C:$DL,ROW(H403),FALSE))</f>
        <v>4</v>
      </c>
      <c r="J403">
        <f>VALUE(HLOOKUP(J$1,原始数据!$C:$DL,ROW(I403),FALSE))</f>
        <v>9</v>
      </c>
      <c r="K403">
        <f>VALUE(HLOOKUP(K$1,原始数据!$C:$DL,ROW(J403),FALSE))</f>
        <v>1.89</v>
      </c>
    </row>
    <row r="404" spans="1:11" x14ac:dyDescent="0.2">
      <c r="A404" s="5">
        <f>VALUE(原始数据!A404)</f>
        <v>44325.75</v>
      </c>
      <c r="B404">
        <f>VALUE(HLOOKUP(B$1,原始数据!$C:$DL,ROW(A404),FALSE))</f>
        <v>25.483560000000001</v>
      </c>
      <c r="C404">
        <f>VALUE(HLOOKUP(C$1,原始数据!$C:$DL,ROW(B404),FALSE))</f>
        <v>38.683729999999997</v>
      </c>
      <c r="D404">
        <f>VALUE(HLOOKUP(D$1,原始数据!$C:$DL,ROW(C404),FALSE))</f>
        <v>1.36</v>
      </c>
      <c r="E404">
        <f>VALUE(HLOOKUP(E$1,原始数据!$C:$DL,ROW(D404),FALSE))</f>
        <v>127.02</v>
      </c>
      <c r="F404">
        <f>VALUE(HLOOKUP(F$1,原始数据!$C:$DL,ROW(E404),FALSE))</f>
        <v>0.19152</v>
      </c>
      <c r="G404">
        <f>VALUE(HLOOKUP(G$1,原始数据!$C:$DL,ROW(F404),FALSE))</f>
        <v>3.95</v>
      </c>
      <c r="H404">
        <f>VALUE(HLOOKUP(H$1,原始数据!$C:$DL,ROW(G404),FALSE))</f>
        <v>137</v>
      </c>
      <c r="I404">
        <f>VALUE(HLOOKUP(I$1,原始数据!$C:$DL,ROW(H404),FALSE))</f>
        <v>4</v>
      </c>
      <c r="J404">
        <f>VALUE(HLOOKUP(J$1,原始数据!$C:$DL,ROW(I404),FALSE))</f>
        <v>11</v>
      </c>
      <c r="K404">
        <f>VALUE(HLOOKUP(K$1,原始数据!$C:$DL,ROW(J404),FALSE))</f>
        <v>1.83</v>
      </c>
    </row>
    <row r="405" spans="1:11" x14ac:dyDescent="0.2">
      <c r="A405" s="5">
        <f>VALUE(原始数据!A405)</f>
        <v>44325.791666666664</v>
      </c>
      <c r="B405">
        <f>VALUE(HLOOKUP(B$1,原始数据!$C:$DL,ROW(A405),FALSE))</f>
        <v>24.692540000000001</v>
      </c>
      <c r="C405">
        <f>VALUE(HLOOKUP(C$1,原始数据!$C:$DL,ROW(B405),FALSE))</f>
        <v>41.915080000000003</v>
      </c>
      <c r="D405">
        <f>VALUE(HLOOKUP(D$1,原始数据!$C:$DL,ROW(C405),FALSE))</f>
        <v>1.21</v>
      </c>
      <c r="E405">
        <f>VALUE(HLOOKUP(E$1,原始数据!$C:$DL,ROW(D405),FALSE))</f>
        <v>147.15</v>
      </c>
      <c r="F405">
        <f>VALUE(HLOOKUP(F$1,原始数据!$C:$DL,ROW(E405),FALSE))</f>
        <v>4.6679999999999999E-2</v>
      </c>
      <c r="G405">
        <f>VALUE(HLOOKUP(G$1,原始数据!$C:$DL,ROW(F405),FALSE))</f>
        <v>0.67796999999999996</v>
      </c>
      <c r="H405">
        <f>VALUE(HLOOKUP(H$1,原始数据!$C:$DL,ROW(G405),FALSE))</f>
        <v>141</v>
      </c>
      <c r="I405">
        <f>VALUE(HLOOKUP(I$1,原始数据!$C:$DL,ROW(H405),FALSE))</f>
        <v>4</v>
      </c>
      <c r="J405">
        <f>VALUE(HLOOKUP(J$1,原始数据!$C:$DL,ROW(I405),FALSE))</f>
        <v>11</v>
      </c>
      <c r="K405">
        <f>VALUE(HLOOKUP(K$1,原始数据!$C:$DL,ROW(J405),FALSE))</f>
        <v>1.61</v>
      </c>
    </row>
    <row r="406" spans="1:11" x14ac:dyDescent="0.2">
      <c r="A406" s="5">
        <f>VALUE(原始数据!A406)</f>
        <v>44325.833333333336</v>
      </c>
      <c r="B406">
        <f>VALUE(HLOOKUP(B$1,原始数据!$C:$DL,ROW(A406),FALSE))</f>
        <v>24.253050000000002</v>
      </c>
      <c r="C406">
        <f>VALUE(HLOOKUP(C$1,原始数据!$C:$DL,ROW(B406),FALSE))</f>
        <v>43.83661</v>
      </c>
      <c r="D406">
        <f>VALUE(HLOOKUP(D$1,原始数据!$C:$DL,ROW(C406),FALSE))</f>
        <v>1.17</v>
      </c>
      <c r="E406">
        <f>VALUE(HLOOKUP(E$1,原始数据!$C:$DL,ROW(D406),FALSE))</f>
        <v>97</v>
      </c>
      <c r="F406">
        <f>VALUE(HLOOKUP(F$1,原始数据!$C:$DL,ROW(E406),FALSE))</f>
        <v>5.4190000000000002E-2</v>
      </c>
      <c r="G406">
        <f>VALUE(HLOOKUP(G$1,原始数据!$C:$DL,ROW(F406),FALSE))</f>
        <v>0</v>
      </c>
      <c r="H406">
        <f>VALUE(HLOOKUP(H$1,原始数据!$C:$DL,ROW(G406),FALSE))</f>
        <v>120</v>
      </c>
      <c r="I406">
        <f>VALUE(HLOOKUP(I$1,原始数据!$C:$DL,ROW(H406),FALSE))</f>
        <v>4</v>
      </c>
      <c r="J406">
        <f>VALUE(HLOOKUP(J$1,原始数据!$C:$DL,ROW(I406),FALSE))</f>
        <v>14</v>
      </c>
      <c r="K406">
        <f>VALUE(HLOOKUP(K$1,原始数据!$C:$DL,ROW(J406),FALSE))</f>
        <v>1.56</v>
      </c>
    </row>
    <row r="407" spans="1:11" x14ac:dyDescent="0.2">
      <c r="A407" s="5">
        <f>VALUE(原始数据!A407)</f>
        <v>44325.875</v>
      </c>
      <c r="B407">
        <f>VALUE(HLOOKUP(B$1,原始数据!$C:$DL,ROW(A407),FALSE))</f>
        <v>24.010169999999999</v>
      </c>
      <c r="C407">
        <f>VALUE(HLOOKUP(C$1,原始数据!$C:$DL,ROW(B407),FALSE))</f>
        <v>43.06644</v>
      </c>
      <c r="D407">
        <f>VALUE(HLOOKUP(D$1,原始数据!$C:$DL,ROW(C407),FALSE))</f>
        <v>1.33</v>
      </c>
      <c r="E407">
        <f>VALUE(HLOOKUP(E$1,原始数据!$C:$DL,ROW(D407),FALSE))</f>
        <v>67.45</v>
      </c>
      <c r="F407">
        <f>VALUE(HLOOKUP(F$1,原始数据!$C:$DL,ROW(E407),FALSE))</f>
        <v>5.6410000000000002E-2</v>
      </c>
      <c r="G407">
        <f>VALUE(HLOOKUP(G$1,原始数据!$C:$DL,ROW(F407),FALSE))</f>
        <v>0</v>
      </c>
      <c r="H407">
        <f>VALUE(HLOOKUP(H$1,原始数据!$C:$DL,ROW(G407),FALSE))</f>
        <v>124</v>
      </c>
      <c r="I407">
        <f>VALUE(HLOOKUP(I$1,原始数据!$C:$DL,ROW(H407),FALSE))</f>
        <v>4</v>
      </c>
      <c r="J407">
        <f>VALUE(HLOOKUP(J$1,原始数据!$C:$DL,ROW(I407),FALSE))</f>
        <v>17</v>
      </c>
      <c r="K407">
        <f>VALUE(HLOOKUP(K$1,原始数据!$C:$DL,ROW(J407),FALSE))</f>
        <v>1.68</v>
      </c>
    </row>
    <row r="408" spans="1:11" x14ac:dyDescent="0.2">
      <c r="A408" s="5">
        <f>VALUE(原始数据!A408)</f>
        <v>44325.916666666664</v>
      </c>
      <c r="B408">
        <f>VALUE(HLOOKUP(B$1,原始数据!$C:$DL,ROW(A408),FALSE))</f>
        <v>23.80424</v>
      </c>
      <c r="C408">
        <f>VALUE(HLOOKUP(C$1,原始数据!$C:$DL,ROW(B408),FALSE))</f>
        <v>40.717799999999997</v>
      </c>
      <c r="D408">
        <f>VALUE(HLOOKUP(D$1,原始数据!$C:$DL,ROW(C408),FALSE))</f>
        <v>1.39</v>
      </c>
      <c r="E408">
        <f>VALUE(HLOOKUP(E$1,原始数据!$C:$DL,ROW(D408),FALSE))</f>
        <v>84</v>
      </c>
      <c r="F408">
        <f>VALUE(HLOOKUP(F$1,原始数据!$C:$DL,ROW(E408),FALSE))</f>
        <v>5.9330000000000001E-2</v>
      </c>
      <c r="G408">
        <f>VALUE(HLOOKUP(G$1,原始数据!$C:$DL,ROW(F408),FALSE))</f>
        <v>0</v>
      </c>
      <c r="H408">
        <f>VALUE(HLOOKUP(H$1,原始数据!$C:$DL,ROW(G408),FALSE))</f>
        <v>129</v>
      </c>
      <c r="I408">
        <f>VALUE(HLOOKUP(I$1,原始数据!$C:$DL,ROW(H408),FALSE))</f>
        <v>4</v>
      </c>
      <c r="J408">
        <f>VALUE(HLOOKUP(J$1,原始数据!$C:$DL,ROW(I408),FALSE))</f>
        <v>18</v>
      </c>
      <c r="K408">
        <f>VALUE(HLOOKUP(K$1,原始数据!$C:$DL,ROW(J408),FALSE))</f>
        <v>1.9</v>
      </c>
    </row>
    <row r="409" spans="1:11" x14ac:dyDescent="0.2">
      <c r="A409" s="5">
        <f>VALUE(原始数据!A409)</f>
        <v>44325.958333333336</v>
      </c>
      <c r="B409">
        <f>VALUE(HLOOKUP(B$1,原始数据!$C:$DL,ROW(A409),FALSE))</f>
        <v>22.853390000000001</v>
      </c>
      <c r="C409">
        <f>VALUE(HLOOKUP(C$1,原始数据!$C:$DL,ROW(B409),FALSE))</f>
        <v>40.9039</v>
      </c>
      <c r="D409">
        <f>VALUE(HLOOKUP(D$1,原始数据!$C:$DL,ROW(C409),FALSE))</f>
        <v>1.59</v>
      </c>
      <c r="E409">
        <f>VALUE(HLOOKUP(E$1,原始数据!$C:$DL,ROW(D409),FALSE))</f>
        <v>65.53</v>
      </c>
      <c r="F409">
        <f>VALUE(HLOOKUP(F$1,原始数据!$C:$DL,ROW(E409),FALSE))</f>
        <v>6.2370000000000002E-2</v>
      </c>
      <c r="G409">
        <f>VALUE(HLOOKUP(G$1,原始数据!$C:$DL,ROW(F409),FALSE))</f>
        <v>0</v>
      </c>
      <c r="H409">
        <f>VALUE(HLOOKUP(H$1,原始数据!$C:$DL,ROW(G409),FALSE))</f>
        <v>96</v>
      </c>
      <c r="I409">
        <f>VALUE(HLOOKUP(I$1,原始数据!$C:$DL,ROW(H409),FALSE))</f>
        <v>4</v>
      </c>
      <c r="J409">
        <f>VALUE(HLOOKUP(J$1,原始数据!$C:$DL,ROW(I409),FALSE))</f>
        <v>23</v>
      </c>
      <c r="K409">
        <f>VALUE(HLOOKUP(K$1,原始数据!$C:$DL,ROW(J409),FALSE))</f>
        <v>1.74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24"/>
  <sheetViews>
    <sheetView topLeftCell="CR352" workbookViewId="0">
      <selection activeCell="DB362" sqref="DB362"/>
    </sheetView>
  </sheetViews>
  <sheetFormatPr defaultRowHeight="14.25" x14ac:dyDescent="0.2"/>
  <cols>
    <col min="1" max="1" width="15.375" bestFit="1" customWidth="1"/>
    <col min="106" max="113" width="9" style="7"/>
  </cols>
  <sheetData>
    <row r="1" spans="1:113" ht="57" x14ac:dyDescent="0.2">
      <c r="A1" t="s">
        <v>1517</v>
      </c>
      <c r="B1" s="1" t="s">
        <v>10</v>
      </c>
      <c r="C1" s="1" t="s">
        <v>13</v>
      </c>
      <c r="D1" s="1" t="s">
        <v>17</v>
      </c>
      <c r="E1" s="1" t="s">
        <v>19</v>
      </c>
      <c r="F1" s="1" t="s">
        <v>26</v>
      </c>
      <c r="G1" s="1" t="s">
        <v>29</v>
      </c>
      <c r="H1" s="1" t="s">
        <v>32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42</v>
      </c>
      <c r="N1" s="1" t="s">
        <v>45</v>
      </c>
      <c r="O1" s="1" t="s">
        <v>46</v>
      </c>
      <c r="P1" s="1" t="s">
        <v>47</v>
      </c>
      <c r="Q1" s="1" t="s">
        <v>50</v>
      </c>
      <c r="R1" s="1" t="s">
        <v>52</v>
      </c>
      <c r="S1" s="1" t="s">
        <v>53</v>
      </c>
      <c r="T1" s="1" t="s">
        <v>54</v>
      </c>
      <c r="U1" s="1" t="s">
        <v>58</v>
      </c>
      <c r="V1" s="1" t="s">
        <v>59</v>
      </c>
      <c r="W1" s="1" t="s">
        <v>61</v>
      </c>
      <c r="X1" s="1" t="s">
        <v>63</v>
      </c>
      <c r="Y1" s="1" t="s">
        <v>64</v>
      </c>
      <c r="Z1" s="1" t="s">
        <v>66</v>
      </c>
      <c r="AA1" s="1" t="s">
        <v>68</v>
      </c>
      <c r="AB1" s="1" t="s">
        <v>75</v>
      </c>
      <c r="AC1" s="1" t="s">
        <v>83</v>
      </c>
      <c r="AD1" s="1" t="s">
        <v>92</v>
      </c>
      <c r="AE1" s="1" t="s">
        <v>93</v>
      </c>
      <c r="AF1" s="1" t="s">
        <v>11</v>
      </c>
      <c r="AG1" s="1" t="s">
        <v>14</v>
      </c>
      <c r="AH1" s="1" t="s">
        <v>18</v>
      </c>
      <c r="AI1" s="1" t="s">
        <v>21</v>
      </c>
      <c r="AJ1" s="1" t="s">
        <v>22</v>
      </c>
      <c r="AK1" s="1" t="s">
        <v>23</v>
      </c>
      <c r="AL1" s="1" t="s">
        <v>28</v>
      </c>
      <c r="AM1" s="1" t="s">
        <v>30</v>
      </c>
      <c r="AN1" s="1" t="s">
        <v>31</v>
      </c>
      <c r="AO1" s="1" t="s">
        <v>12</v>
      </c>
      <c r="AP1" s="1" t="s">
        <v>57</v>
      </c>
      <c r="AQ1" s="1" t="s">
        <v>67</v>
      </c>
      <c r="AR1" s="1" t="s">
        <v>74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84</v>
      </c>
      <c r="BA1" s="1" t="s">
        <v>85</v>
      </c>
      <c r="BB1" s="1" t="s">
        <v>86</v>
      </c>
      <c r="BC1" s="1" t="s">
        <v>89</v>
      </c>
      <c r="BD1" s="1" t="s">
        <v>94</v>
      </c>
      <c r="BE1" s="1" t="s">
        <v>95</v>
      </c>
      <c r="BF1" s="1" t="s">
        <v>105</v>
      </c>
      <c r="BG1" s="1" t="s">
        <v>15</v>
      </c>
      <c r="BH1" s="1" t="s">
        <v>16</v>
      </c>
      <c r="BI1" s="1" t="s">
        <v>20</v>
      </c>
      <c r="BJ1" s="1" t="s">
        <v>24</v>
      </c>
      <c r="BK1" s="1" t="s">
        <v>25</v>
      </c>
      <c r="BL1" s="1" t="s">
        <v>27</v>
      </c>
      <c r="BM1" s="1" t="s">
        <v>34</v>
      </c>
      <c r="BN1" s="1" t="s">
        <v>35</v>
      </c>
      <c r="BO1" s="1" t="s">
        <v>39</v>
      </c>
      <c r="BP1" s="1" t="s">
        <v>48</v>
      </c>
      <c r="BQ1" s="1" t="s">
        <v>49</v>
      </c>
      <c r="BR1" s="1" t="s">
        <v>51</v>
      </c>
      <c r="BS1" s="1" t="s">
        <v>55</v>
      </c>
      <c r="BT1" s="1" t="s">
        <v>56</v>
      </c>
      <c r="BU1" s="1" t="s">
        <v>60</v>
      </c>
      <c r="BV1" s="1" t="s">
        <v>62</v>
      </c>
      <c r="BW1" s="1" t="s">
        <v>65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87</v>
      </c>
      <c r="CD1" s="1" t="s">
        <v>88</v>
      </c>
      <c r="CE1" s="1" t="s">
        <v>90</v>
      </c>
      <c r="CF1" s="1" t="s">
        <v>91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104</v>
      </c>
      <c r="CL1" s="1" t="s">
        <v>106</v>
      </c>
      <c r="CM1" s="1" t="s">
        <v>109</v>
      </c>
      <c r="CN1" s="1" t="s">
        <v>113</v>
      </c>
      <c r="CO1" s="1" t="s">
        <v>33</v>
      </c>
      <c r="CP1" s="1" t="s">
        <v>37</v>
      </c>
      <c r="CQ1" s="1" t="s">
        <v>43</v>
      </c>
      <c r="CR1" s="1" t="s">
        <v>44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107</v>
      </c>
      <c r="CX1" s="1" t="s">
        <v>108</v>
      </c>
      <c r="CY1" s="1" t="s">
        <v>111</v>
      </c>
      <c r="CZ1" s="1" t="s">
        <v>112</v>
      </c>
      <c r="DA1" s="1" t="s">
        <v>110</v>
      </c>
      <c r="DB1" s="6" t="s">
        <v>1520</v>
      </c>
      <c r="DC1" s="6" t="s">
        <v>1521</v>
      </c>
      <c r="DD1" s="6" t="s">
        <v>1522</v>
      </c>
      <c r="DE1" s="6" t="s">
        <v>1523</v>
      </c>
      <c r="DF1" s="6" t="s">
        <v>1524</v>
      </c>
      <c r="DG1" s="6" t="s">
        <v>1525</v>
      </c>
      <c r="DH1" s="6" t="s">
        <v>1527</v>
      </c>
      <c r="DI1" s="6" t="s">
        <v>1526</v>
      </c>
    </row>
    <row r="2" spans="1:113" x14ac:dyDescent="0.2">
      <c r="A2" s="5">
        <f>VALUE(原始数据!A2)</f>
        <v>44309</v>
      </c>
      <c r="B2">
        <f>IF(VALUE(HLOOKUP(B$1,原始数据!$C:$DL,ROW(A2),FALSE))=0,"",VALUE(HLOOKUP(B$1,原始数据!$C:$DL,ROW(A2),FALSE)))</f>
        <v>1.98</v>
      </c>
      <c r="C2">
        <f>IF(VALUE(HLOOKUP(C$1,原始数据!$C:$DL,ROW(B2),FALSE))=0,"",VALUE(HLOOKUP(C$1,原始数据!$C:$DL,ROW(B2),FALSE)))</f>
        <v>9.8800000000000008</v>
      </c>
      <c r="D2">
        <f>IF(VALUE(HLOOKUP(D$1,原始数据!$C:$DL,ROW(C2),FALSE))=0,"",VALUE(HLOOKUP(D$1,原始数据!$C:$DL,ROW(C2),FALSE)))</f>
        <v>7.34</v>
      </c>
      <c r="E2">
        <f>IF(VALUE(HLOOKUP(E$1,原始数据!$C:$DL,ROW(D2),FALSE))=0,"",VALUE(HLOOKUP(E$1,原始数据!$C:$DL,ROW(D2),FALSE)))</f>
        <v>3.71</v>
      </c>
      <c r="F2">
        <f>IF(VALUE(HLOOKUP(F$1,原始数据!$C:$DL,ROW(E2),FALSE))=0,"",VALUE(HLOOKUP(F$1,原始数据!$C:$DL,ROW(E2),FALSE)))</f>
        <v>2.33</v>
      </c>
      <c r="G2">
        <f>IF(VALUE(HLOOKUP(G$1,原始数据!$C:$DL,ROW(F2),FALSE))=0,"",VALUE(HLOOKUP(G$1,原始数据!$C:$DL,ROW(F2),FALSE)))</f>
        <v>1.92</v>
      </c>
      <c r="H2">
        <f>IF(VALUE(HLOOKUP(H$1,原始数据!$C:$DL,ROW(G2),FALSE))=0,"",VALUE(HLOOKUP(H$1,原始数据!$C:$DL,ROW(G2),FALSE)))</f>
        <v>1.54</v>
      </c>
      <c r="I2">
        <f>IF(VALUE(HLOOKUP(I$1,原始数据!$C:$DL,ROW(H2),FALSE))=0,"",VALUE(HLOOKUP(I$1,原始数据!$C:$DL,ROW(H2),FALSE)))</f>
        <v>1.56</v>
      </c>
      <c r="J2">
        <f>IF(VALUE(HLOOKUP(J$1,原始数据!$C:$DL,ROW(I2),FALSE))=0,"",VALUE(HLOOKUP(J$1,原始数据!$C:$DL,ROW(I2),FALSE)))</f>
        <v>1.67</v>
      </c>
      <c r="K2">
        <f>IF(VALUE(HLOOKUP(K$1,原始数据!$C:$DL,ROW(J2),FALSE))=0,"",VALUE(HLOOKUP(K$1,原始数据!$C:$DL,ROW(J2),FALSE)))</f>
        <v>1.52</v>
      </c>
      <c r="L2">
        <f>IF(VALUE(HLOOKUP(L$1,原始数据!$C:$DL,ROW(K2),FALSE))=0,"",VALUE(HLOOKUP(L$1,原始数据!$C:$DL,ROW(K2),FALSE)))</f>
        <v>1.88</v>
      </c>
      <c r="M2">
        <f>IF(VALUE(HLOOKUP(M$1,原始数据!$C:$DL,ROW(L2),FALSE))=0,"",VALUE(HLOOKUP(M$1,原始数据!$C:$DL,ROW(L2),FALSE)))</f>
        <v>1.63</v>
      </c>
      <c r="N2">
        <f>IF(VALUE(HLOOKUP(N$1,原始数据!$C:$DL,ROW(M2),FALSE))=0,"",VALUE(HLOOKUP(N$1,原始数据!$C:$DL,ROW(M2),FALSE)))</f>
        <v>1.63</v>
      </c>
      <c r="O2">
        <f>IF(VALUE(HLOOKUP(O$1,原始数据!$C:$DL,ROW(N2),FALSE))=0,"",VALUE(HLOOKUP(O$1,原始数据!$C:$DL,ROW(N2),FALSE)))</f>
        <v>1.63</v>
      </c>
      <c r="P2">
        <f>IF(VALUE(HLOOKUP(P$1,原始数据!$C:$DL,ROW(O2),FALSE))=0,"",VALUE(HLOOKUP(P$1,原始数据!$C:$DL,ROW(O2),FALSE)))</f>
        <v>1.63</v>
      </c>
      <c r="Q2">
        <f>IF(VALUE(HLOOKUP(Q$1,原始数据!$C:$DL,ROW(P2),FALSE))=0,"",VALUE(HLOOKUP(Q$1,原始数据!$C:$DL,ROW(P2),FALSE)))</f>
        <v>1.58</v>
      </c>
      <c r="R2">
        <f>IF(VALUE(HLOOKUP(R$1,原始数据!$C:$DL,ROW(Q2),FALSE))=0,"",VALUE(HLOOKUP(R$1,原始数据!$C:$DL,ROW(Q2),FALSE)))</f>
        <v>1.63</v>
      </c>
      <c r="S2">
        <f>IF(VALUE(HLOOKUP(S$1,原始数据!$C:$DL,ROW(R2),FALSE))=0,"",VALUE(HLOOKUP(S$1,原始数据!$C:$DL,ROW(R2),FALSE)))</f>
        <v>1.59</v>
      </c>
      <c r="T2">
        <f>IF(VALUE(HLOOKUP(T$1,原始数据!$C:$DL,ROW(S2),FALSE))=0,"",VALUE(HLOOKUP(T$1,原始数据!$C:$DL,ROW(S2),FALSE)))</f>
        <v>1.63</v>
      </c>
      <c r="U2">
        <f>IF(VALUE(HLOOKUP(U$1,原始数据!$C:$DL,ROW(T2),FALSE))=0,"",VALUE(HLOOKUP(U$1,原始数据!$C:$DL,ROW(T2),FALSE)))</f>
        <v>1.64</v>
      </c>
      <c r="V2">
        <f>IF(VALUE(HLOOKUP(V$1,原始数据!$C:$DL,ROW(U2),FALSE))=0,"",VALUE(HLOOKUP(V$1,原始数据!$C:$DL,ROW(U2),FALSE)))</f>
        <v>1.63</v>
      </c>
      <c r="W2">
        <f>IF(VALUE(HLOOKUP(W$1,原始数据!$C:$DL,ROW(V2),FALSE))=0,"",VALUE(HLOOKUP(W$1,原始数据!$C:$DL,ROW(V2),FALSE)))</f>
        <v>1.6</v>
      </c>
      <c r="X2">
        <f>IF(VALUE(HLOOKUP(X$1,原始数据!$C:$DL,ROW(W2),FALSE))=0,"",VALUE(HLOOKUP(X$1,原始数据!$C:$DL,ROW(W2),FALSE)))</f>
        <v>1.64</v>
      </c>
      <c r="Y2">
        <f>IF(VALUE(HLOOKUP(Y$1,原始数据!$C:$DL,ROW(X2),FALSE))=0,"",VALUE(HLOOKUP(Y$1,原始数据!$C:$DL,ROW(X2),FALSE)))</f>
        <v>1.64</v>
      </c>
      <c r="Z2">
        <f>IF(VALUE(HLOOKUP(Z$1,原始数据!$C:$DL,ROW(Y2),FALSE))=0,"",VALUE(HLOOKUP(Z$1,原始数据!$C:$DL,ROW(Y2),FALSE)))</f>
        <v>1.66</v>
      </c>
      <c r="AA2">
        <f>IF(VALUE(HLOOKUP(AA$1,原始数据!$C:$DL,ROW(Z2),FALSE))=0,"",VALUE(HLOOKUP(AA$1,原始数据!$C:$DL,ROW(Z2),FALSE)))</f>
        <v>1.71</v>
      </c>
      <c r="AB2">
        <f>IF(VALUE(HLOOKUP(AB$1,原始数据!$C:$DL,ROW(AA2),FALSE))=0,"",VALUE(HLOOKUP(AB$1,原始数据!$C:$DL,ROW(AA2),FALSE)))</f>
        <v>1.75</v>
      </c>
      <c r="AC2">
        <f>IF(VALUE(HLOOKUP(AC$1,原始数据!$C:$DL,ROW(AB2),FALSE))=0,"",VALUE(HLOOKUP(AC$1,原始数据!$C:$DL,ROW(AB2),FALSE)))</f>
        <v>1.71</v>
      </c>
      <c r="AD2">
        <f>IF(VALUE(HLOOKUP(AD$1,原始数据!$C:$DL,ROW(AC2),FALSE))=0,"",VALUE(HLOOKUP(AD$1,原始数据!$C:$DL,ROW(AC2),FALSE)))</f>
        <v>2.44</v>
      </c>
      <c r="AE2">
        <f>IF(VALUE(HLOOKUP(AE$1,原始数据!$C:$DL,ROW(AD2),FALSE))=0,"",VALUE(HLOOKUP(AE$1,原始数据!$C:$DL,ROW(AD2),FALSE)))</f>
        <v>1.9</v>
      </c>
      <c r="AF2">
        <f>IF(VALUE(HLOOKUP(AF$1,原始数据!$C:$DL,ROW(AE2),FALSE))=0,"",VALUE(HLOOKUP(AF$1,原始数据!$C:$DL,ROW(AE2),FALSE)))</f>
        <v>1.9</v>
      </c>
      <c r="AG2">
        <f>IF(VALUE(HLOOKUP(AG$1,原始数据!$C:$DL,ROW(AF2),FALSE))=0,"",VALUE(HLOOKUP(AG$1,原始数据!$C:$DL,ROW(AF2),FALSE)))</f>
        <v>1.88</v>
      </c>
      <c r="AH2">
        <f>IF(VALUE(HLOOKUP(AH$1,原始数据!$C:$DL,ROW(AG2),FALSE))=0,"",VALUE(HLOOKUP(AH$1,原始数据!$C:$DL,ROW(AG2),FALSE)))</f>
        <v>1.87</v>
      </c>
      <c r="AI2">
        <f>IF(VALUE(HLOOKUP(AI$1,原始数据!$C:$DL,ROW(AH2),FALSE))=0,"",VALUE(HLOOKUP(AI$1,原始数据!$C:$DL,ROW(AH2),FALSE)))</f>
        <v>0.12</v>
      </c>
      <c r="AJ2">
        <f>IF(VALUE(HLOOKUP(AJ$1,原始数据!$C:$DL,ROW(AI2),FALSE))=0,"",VALUE(HLOOKUP(AJ$1,原始数据!$C:$DL,ROW(AI2),FALSE)))</f>
        <v>1.88</v>
      </c>
      <c r="AK2">
        <f>IF(VALUE(HLOOKUP(AK$1,原始数据!$C:$DL,ROW(AJ2),FALSE))=0,"",VALUE(HLOOKUP(AK$1,原始数据!$C:$DL,ROW(AJ2),FALSE)))</f>
        <v>1.89</v>
      </c>
      <c r="AL2">
        <f>IF(VALUE(HLOOKUP(AL$1,原始数据!$C:$DL,ROW(AK2),FALSE))=0,"",VALUE(HLOOKUP(AL$1,原始数据!$C:$DL,ROW(AK2),FALSE)))</f>
        <v>1.47</v>
      </c>
      <c r="AM2">
        <f>IF(VALUE(HLOOKUP(AM$1,原始数据!$C:$DL,ROW(AL2),FALSE))=0,"",VALUE(HLOOKUP(AM$1,原始数据!$C:$DL,ROW(AL2),FALSE)))</f>
        <v>1.52</v>
      </c>
      <c r="AN2">
        <f>IF(VALUE(HLOOKUP(AN$1,原始数据!$C:$DL,ROW(AM2),FALSE))=0,"",VALUE(HLOOKUP(AN$1,原始数据!$C:$DL,ROW(AM2),FALSE)))</f>
        <v>1.59</v>
      </c>
      <c r="AO2">
        <f>IF(VALUE(HLOOKUP(AO$1,原始数据!$C:$DL,ROW(AN2),FALSE))=0,"",VALUE(HLOOKUP(AO$1,原始数据!$C:$DL,ROW(AN2),FALSE)))</f>
        <v>1.89</v>
      </c>
      <c r="AP2">
        <f>IF(VALUE(HLOOKUP(AP$1,原始数据!$C:$DL,ROW(AO2),FALSE))=0,"",VALUE(HLOOKUP(AP$1,原始数据!$C:$DL,ROW(AO2),FALSE)))</f>
        <v>1.54</v>
      </c>
      <c r="AQ2">
        <f>IF(VALUE(HLOOKUP(AQ$1,原始数据!$C:$DL,ROW(AP2),FALSE))=0,"",VALUE(HLOOKUP(AQ$1,原始数据!$C:$DL,ROW(AP2),FALSE)))</f>
        <v>1.7</v>
      </c>
      <c r="AR2">
        <f>IF(VALUE(HLOOKUP(AR$1,原始数据!$C:$DL,ROW(AQ2),FALSE))=0,"",VALUE(HLOOKUP(AR$1,原始数据!$C:$DL,ROW(AQ2),FALSE)))</f>
        <v>1.68</v>
      </c>
      <c r="AS2">
        <f>IF(VALUE(HLOOKUP(AS$1,原始数据!$C:$DL,ROW(AR2),FALSE))=0,"",VALUE(HLOOKUP(AS$1,原始数据!$C:$DL,ROW(AR2),FALSE)))</f>
        <v>3.46</v>
      </c>
      <c r="AT2">
        <f>IF(VALUE(HLOOKUP(AT$1,原始数据!$C:$DL,ROW(AS2),FALSE))=0,"",VALUE(HLOOKUP(AT$1,原始数据!$C:$DL,ROW(AS2),FALSE)))</f>
        <v>1.76</v>
      </c>
      <c r="AU2">
        <f>IF(VALUE(HLOOKUP(AU$1,原始数据!$C:$DL,ROW(AT2),FALSE))=0,"",VALUE(HLOOKUP(AU$1,原始数据!$C:$DL,ROW(AT2),FALSE)))</f>
        <v>1.47</v>
      </c>
      <c r="AV2">
        <f>IF(VALUE(HLOOKUP(AV$1,原始数据!$C:$DL,ROW(AU2),FALSE))=0,"",VALUE(HLOOKUP(AV$1,原始数据!$C:$DL,ROW(AU2),FALSE)))</f>
        <v>1.64</v>
      </c>
      <c r="AW2">
        <f>IF(VALUE(HLOOKUP(AW$1,原始数据!$C:$DL,ROW(AV2),FALSE))=0,"",VALUE(HLOOKUP(AW$1,原始数据!$C:$DL,ROW(AV2),FALSE)))</f>
        <v>1.54</v>
      </c>
      <c r="AX2" t="str">
        <f>IF(VALUE(HLOOKUP(AX$1,原始数据!$C:$DL,ROW(AW2),FALSE))=0,"",VALUE(HLOOKUP(AX$1,原始数据!$C:$DL,ROW(AW2),FALSE)))</f>
        <v/>
      </c>
      <c r="AY2" t="str">
        <f>IF(VALUE(HLOOKUP(AY$1,原始数据!$C:$DL,ROW(AX2),FALSE))=0,"",VALUE(HLOOKUP(AY$1,原始数据!$C:$DL,ROW(AX2),FALSE)))</f>
        <v/>
      </c>
      <c r="AZ2">
        <f>IF(VALUE(HLOOKUP(AZ$1,原始数据!$C:$DL,ROW(AY2),FALSE))=0,"",VALUE(HLOOKUP(AZ$1,原始数据!$C:$DL,ROW(AY2),FALSE)))</f>
        <v>1.53</v>
      </c>
      <c r="BA2">
        <f>IF(VALUE(HLOOKUP(BA$1,原始数据!$C:$DL,ROW(AZ2),FALSE))=0,"",VALUE(HLOOKUP(BA$1,原始数据!$C:$DL,ROW(AZ2),FALSE)))</f>
        <v>1.51</v>
      </c>
      <c r="BB2" t="str">
        <f>IF(VALUE(HLOOKUP(BB$1,原始数据!$C:$DL,ROW(BA2),FALSE))=0,"",VALUE(HLOOKUP(BB$1,原始数据!$C:$DL,ROW(BA2),FALSE)))</f>
        <v/>
      </c>
      <c r="BC2">
        <f>IF(VALUE(HLOOKUP(BC$1,原始数据!$C:$DL,ROW(BB2),FALSE))=0,"",VALUE(HLOOKUP(BC$1,原始数据!$C:$DL,ROW(BB2),FALSE)))</f>
        <v>1.6</v>
      </c>
      <c r="BD2" t="str">
        <f>IF(VALUE(HLOOKUP(BD$1,原始数据!$C:$DL,ROW(BC2),FALSE))=0,"",VALUE(HLOOKUP(BD$1,原始数据!$C:$DL,ROW(BC2),FALSE)))</f>
        <v/>
      </c>
      <c r="BE2" t="str">
        <f>IF(VALUE(HLOOKUP(BE$1,原始数据!$C:$DL,ROW(BD2),FALSE))=0,"",VALUE(HLOOKUP(BE$1,原始数据!$C:$DL,ROW(BD2),FALSE)))</f>
        <v/>
      </c>
      <c r="BF2" t="str">
        <f>IF(VALUE(HLOOKUP(BF$1,原始数据!$C:$DL,ROW(BE2),FALSE))=0,"",VALUE(HLOOKUP(BF$1,原始数据!$C:$DL,ROW(BE2),FALSE)))</f>
        <v/>
      </c>
      <c r="BG2" t="str">
        <f>IF(VALUE(HLOOKUP(BG$1,原始数据!$C:$DL,ROW(BF2),FALSE))=0,"",VALUE(HLOOKUP(BG$1,原始数据!$C:$DL,ROW(BF2),FALSE)))</f>
        <v/>
      </c>
      <c r="BH2">
        <f>IF(VALUE(HLOOKUP(BH$1,原始数据!$C:$DL,ROW(BG2),FALSE))=0,"",VALUE(HLOOKUP(BH$1,原始数据!$C:$DL,ROW(BG2),FALSE)))</f>
        <v>0.14000000000000001</v>
      </c>
      <c r="BI2">
        <f>IF(VALUE(HLOOKUP(BI$1,原始数据!$C:$DL,ROW(BH2),FALSE))=0,"",VALUE(HLOOKUP(BI$1,原始数据!$C:$DL,ROW(BH2),FALSE)))</f>
        <v>0.01</v>
      </c>
      <c r="BJ2">
        <f>IF(VALUE(HLOOKUP(BJ$1,原始数据!$C:$DL,ROW(BI2),FALSE))=0,"",VALUE(HLOOKUP(BJ$1,原始数据!$C:$DL,ROW(BI2),FALSE)))</f>
        <v>0.01</v>
      </c>
      <c r="BK2">
        <f>IF(VALUE(HLOOKUP(BK$1,原始数据!$C:$DL,ROW(BJ2),FALSE))=0,"",VALUE(HLOOKUP(BK$1,原始数据!$C:$DL,ROW(BJ2),FALSE)))</f>
        <v>0.01</v>
      </c>
      <c r="BL2">
        <f>IF(VALUE(HLOOKUP(BL$1,原始数据!$C:$DL,ROW(BK2),FALSE))=0,"",VALUE(HLOOKUP(BL$1,原始数据!$C:$DL,ROW(BK2),FALSE)))</f>
        <v>0.01</v>
      </c>
      <c r="BM2">
        <f>IF(VALUE(HLOOKUP(BM$1,原始数据!$C:$DL,ROW(BL2),FALSE))=0,"",VALUE(HLOOKUP(BM$1,原始数据!$C:$DL,ROW(BL2),FALSE)))</f>
        <v>0.01</v>
      </c>
      <c r="BN2">
        <f>IF(VALUE(HLOOKUP(BN$1,原始数据!$C:$DL,ROW(BM2),FALSE))=0,"",VALUE(HLOOKUP(BN$1,原始数据!$C:$DL,ROW(BM2),FALSE)))</f>
        <v>0.01</v>
      </c>
      <c r="BO2">
        <f>IF(VALUE(HLOOKUP(BO$1,原始数据!$C:$DL,ROW(BN2),FALSE))=0,"",VALUE(HLOOKUP(BO$1,原始数据!$C:$DL,ROW(BN2),FALSE)))</f>
        <v>0.11</v>
      </c>
      <c r="BP2">
        <f>IF(VALUE(HLOOKUP(BP$1,原始数据!$C:$DL,ROW(BO2),FALSE))=0,"",VALUE(HLOOKUP(BP$1,原始数据!$C:$DL,ROW(BO2),FALSE)))</f>
        <v>0.01</v>
      </c>
      <c r="BQ2" t="str">
        <f>IF(VALUE(HLOOKUP(BQ$1,原始数据!$C:$DL,ROW(BP2),FALSE))=0,"",VALUE(HLOOKUP(BQ$1,原始数据!$C:$DL,ROW(BP2),FALSE)))</f>
        <v/>
      </c>
      <c r="BR2">
        <f>IF(VALUE(HLOOKUP(BR$1,原始数据!$C:$DL,ROW(BQ2),FALSE))=0,"",VALUE(HLOOKUP(BR$1,原始数据!$C:$DL,ROW(BQ2),FALSE)))</f>
        <v>0.01</v>
      </c>
      <c r="BS2">
        <f>IF(VALUE(HLOOKUP(BS$1,原始数据!$C:$DL,ROW(BR2),FALSE))=0,"",VALUE(HLOOKUP(BS$1,原始数据!$C:$DL,ROW(BR2),FALSE)))</f>
        <v>0.01</v>
      </c>
      <c r="BT2">
        <f>IF(VALUE(HLOOKUP(BT$1,原始数据!$C:$DL,ROW(BS2),FALSE))=0,"",VALUE(HLOOKUP(BT$1,原始数据!$C:$DL,ROW(BS2),FALSE)))</f>
        <v>0.11</v>
      </c>
      <c r="BU2">
        <f>IF(VALUE(HLOOKUP(BU$1,原始数据!$C:$DL,ROW(BT2),FALSE))=0,"",VALUE(HLOOKUP(BU$1,原始数据!$C:$DL,ROW(BT2),FALSE)))</f>
        <v>0.03</v>
      </c>
      <c r="BV2">
        <f>IF(VALUE(HLOOKUP(BV$1,原始数据!$C:$DL,ROW(BU2),FALSE))=0,"",VALUE(HLOOKUP(BV$1,原始数据!$C:$DL,ROW(BU2),FALSE)))</f>
        <v>0.01</v>
      </c>
      <c r="BW2">
        <f>IF(VALUE(HLOOKUP(BW$1,原始数据!$C:$DL,ROW(BV2),FALSE))=0,"",VALUE(HLOOKUP(BW$1,原始数据!$C:$DL,ROW(BV2),FALSE)))</f>
        <v>0.01</v>
      </c>
      <c r="BX2">
        <f>IF(VALUE(HLOOKUP(BX$1,原始数据!$C:$DL,ROW(BW2),FALSE))=0,"",VALUE(HLOOKUP(BX$1,原始数据!$C:$DL,ROW(BW2),FALSE)))</f>
        <v>0.01</v>
      </c>
      <c r="BY2">
        <f>IF(VALUE(HLOOKUP(BY$1,原始数据!$C:$DL,ROW(BX2),FALSE))=0,"",VALUE(HLOOKUP(BY$1,原始数据!$C:$DL,ROW(BX2),FALSE)))</f>
        <v>0.02</v>
      </c>
      <c r="BZ2">
        <f>IF(VALUE(HLOOKUP(BZ$1,原始数据!$C:$DL,ROW(BY2),FALSE))=0,"",VALUE(HLOOKUP(BZ$1,原始数据!$C:$DL,ROW(BY2),FALSE)))</f>
        <v>0.04</v>
      </c>
      <c r="CA2" t="str">
        <f>IF(VALUE(HLOOKUP(CA$1,原始数据!$C:$DL,ROW(BZ2),FALSE))=0,"",VALUE(HLOOKUP(CA$1,原始数据!$C:$DL,ROW(BZ2),FALSE)))</f>
        <v/>
      </c>
      <c r="CB2">
        <f>IF(VALUE(HLOOKUP(CB$1,原始数据!$C:$DL,ROW(CA2),FALSE))=0,"",VALUE(HLOOKUP(CB$1,原始数据!$C:$DL,ROW(CA2),FALSE)))</f>
        <v>0.04</v>
      </c>
      <c r="CC2">
        <f>IF(VALUE(HLOOKUP(CC$1,原始数据!$C:$DL,ROW(CB2),FALSE))=0,"",VALUE(HLOOKUP(CC$1,原始数据!$C:$DL,ROW(CB2),FALSE)))</f>
        <v>0.13</v>
      </c>
      <c r="CD2">
        <f>IF(VALUE(HLOOKUP(CD$1,原始数据!$C:$DL,ROW(CC2),FALSE))=0,"",VALUE(HLOOKUP(CD$1,原始数据!$C:$DL,ROW(CC2),FALSE)))</f>
        <v>0.14000000000000001</v>
      </c>
      <c r="CE2" t="str">
        <f>IF(VALUE(HLOOKUP(CE$1,原始数据!$C:$DL,ROW(CD2),FALSE))=0,"",VALUE(HLOOKUP(CE$1,原始数据!$C:$DL,ROW(CD2),FALSE)))</f>
        <v/>
      </c>
      <c r="CF2">
        <f>IF(VALUE(HLOOKUP(CF$1,原始数据!$C:$DL,ROW(CE2),FALSE))=0,"",VALUE(HLOOKUP(CF$1,原始数据!$C:$DL,ROW(CE2),FALSE)))</f>
        <v>0.12</v>
      </c>
      <c r="CG2">
        <f>IF(VALUE(HLOOKUP(CG$1,原始数据!$C:$DL,ROW(CF2),FALSE))=0,"",VALUE(HLOOKUP(CG$1,原始数据!$C:$DL,ROW(CF2),FALSE)))</f>
        <v>7.0000000000000007E-2</v>
      </c>
      <c r="CH2" t="str">
        <f>IF(VALUE(HLOOKUP(CH$1,原始数据!$C:$DL,ROW(CG2),FALSE))=0,"",VALUE(HLOOKUP(CH$1,原始数据!$C:$DL,ROW(CG2),FALSE)))</f>
        <v/>
      </c>
      <c r="CI2" t="str">
        <f>IF(VALUE(HLOOKUP(CI$1,原始数据!$C:$DL,ROW(CH2),FALSE))=0,"",VALUE(HLOOKUP(CI$1,原始数据!$C:$DL,ROW(CH2),FALSE)))</f>
        <v/>
      </c>
      <c r="CJ2">
        <f>IF(VALUE(HLOOKUP(CJ$1,原始数据!$C:$DL,ROW(CI2),FALSE))=0,"",VALUE(HLOOKUP(CJ$1,原始数据!$C:$DL,ROW(CI2),FALSE)))</f>
        <v>0.04</v>
      </c>
      <c r="CK2">
        <f>IF(VALUE(HLOOKUP(CK$1,原始数据!$C:$DL,ROW(CJ2),FALSE))=0,"",VALUE(HLOOKUP(CK$1,原始数据!$C:$DL,ROW(CJ2),FALSE)))</f>
        <v>0.01</v>
      </c>
      <c r="CL2" t="str">
        <f>IF(VALUE(HLOOKUP(CL$1,原始数据!$C:$DL,ROW(CK2),FALSE))=0,"",VALUE(HLOOKUP(CL$1,原始数据!$C:$DL,ROW(CK2),FALSE)))</f>
        <v/>
      </c>
      <c r="CM2" t="str">
        <f>IF(VALUE(HLOOKUP(CM$1,原始数据!$C:$DL,ROW(CL2),FALSE))=0,"",VALUE(HLOOKUP(CM$1,原始数据!$C:$DL,ROW(CL2),FALSE)))</f>
        <v/>
      </c>
      <c r="CN2">
        <f>IF(VALUE(HLOOKUP(CN$1,原始数据!$C:$DL,ROW(CM2),FALSE))=0,"",VALUE(HLOOKUP(CN$1,原始数据!$C:$DL,ROW(CM2),FALSE)))</f>
        <v>0.02</v>
      </c>
      <c r="CO2">
        <f>IF(VALUE(HLOOKUP(CO$1,原始数据!$C:$DL,ROW(CN2),FALSE))=0,"",VALUE(HLOOKUP(CO$1,原始数据!$C:$DL,ROW(CN2),FALSE)))</f>
        <v>0.67</v>
      </c>
      <c r="CP2">
        <f>IF(VALUE(HLOOKUP(CP$1,原始数据!$C:$DL,ROW(CO2),FALSE))=0,"",VALUE(HLOOKUP(CP$1,原始数据!$C:$DL,ROW(CO2),FALSE)))</f>
        <v>0.3</v>
      </c>
      <c r="CQ2">
        <f>IF(VALUE(HLOOKUP(CQ$1,原始数据!$C:$DL,ROW(CP2),FALSE))=0,"",VALUE(HLOOKUP(CQ$1,原始数据!$C:$DL,ROW(CP2),FALSE)))</f>
        <v>0.02</v>
      </c>
      <c r="CR2">
        <f>IF(VALUE(HLOOKUP(CR$1,原始数据!$C:$DL,ROW(CQ2),FALSE))=0,"",VALUE(HLOOKUP(CR$1,原始数据!$C:$DL,ROW(CQ2),FALSE)))</f>
        <v>1.54</v>
      </c>
      <c r="CS2">
        <f>IF(VALUE(HLOOKUP(CS$1,原始数据!$C:$DL,ROW(CR2),FALSE))=0,"",VALUE(HLOOKUP(CS$1,原始数据!$C:$DL,ROW(CR2),FALSE)))</f>
        <v>0.05</v>
      </c>
      <c r="CT2">
        <f>IF(VALUE(HLOOKUP(CT$1,原始数据!$C:$DL,ROW(CS2),FALSE))=0,"",VALUE(HLOOKUP(CT$1,原始数据!$C:$DL,ROW(CS2),FALSE)))</f>
        <v>0.62</v>
      </c>
      <c r="CU2" t="str">
        <f>IF(VALUE(HLOOKUP(CU$1,原始数据!$C:$DL,ROW(CT2),FALSE))=0,"",VALUE(HLOOKUP(CU$1,原始数据!$C:$DL,ROW(CT2),FALSE)))</f>
        <v/>
      </c>
      <c r="CV2" t="str">
        <f>IF(VALUE(HLOOKUP(CV$1,原始数据!$C:$DL,ROW(CU2),FALSE))=0,"",VALUE(HLOOKUP(CV$1,原始数据!$C:$DL,ROW(CU2),FALSE)))</f>
        <v/>
      </c>
      <c r="CW2" t="str">
        <f>IF(VALUE(HLOOKUP(CW$1,原始数据!$C:$DL,ROW(CV2),FALSE))=0,"",VALUE(HLOOKUP(CW$1,原始数据!$C:$DL,ROW(CV2),FALSE)))</f>
        <v/>
      </c>
      <c r="CX2" t="str">
        <f>IF(VALUE(HLOOKUP(CX$1,原始数据!$C:$DL,ROW(CW2),FALSE))=0,"",VALUE(HLOOKUP(CX$1,原始数据!$C:$DL,ROW(CW2),FALSE)))</f>
        <v/>
      </c>
      <c r="CY2">
        <f>IF(VALUE(HLOOKUP(CY$1,原始数据!$C:$DL,ROW(CX2),FALSE))=0,"",VALUE(HLOOKUP(CY$1,原始数据!$C:$DL,ROW(CX2),FALSE)))</f>
        <v>0.05</v>
      </c>
      <c r="CZ2">
        <f>IF(VALUE(HLOOKUP(CZ$1,原始数据!$C:$DL,ROW(CY2),FALSE))=0,"",VALUE(HLOOKUP(CZ$1,原始数据!$C:$DL,ROW(CY2),FALSE)))</f>
        <v>0.01</v>
      </c>
      <c r="DA2">
        <f>IF(VALUE(HLOOKUP(DA$1,原始数据!$C:$DL,ROW(CZ2),FALSE))=0,"",VALUE(HLOOKUP(DA$1,原始数据!$C:$DL,ROW(CZ2),FALSE)))</f>
        <v>0.02</v>
      </c>
      <c r="DB2" s="7">
        <f>SUM(B2:AE2)</f>
        <v>67.600000000000037</v>
      </c>
      <c r="DC2" s="7">
        <f>SUM(AF2:AN2)</f>
        <v>14.120000000000001</v>
      </c>
      <c r="DD2" s="7">
        <f>AO2</f>
        <v>1.89</v>
      </c>
      <c r="DE2" s="7">
        <f>SUM(AP2:BF2)</f>
        <v>19.430000000000003</v>
      </c>
      <c r="DF2" s="7">
        <f>SUM(BG2:CN2)</f>
        <v>1.1400000000000003</v>
      </c>
      <c r="DG2" s="7">
        <f>SUM(CO2:CZ2)</f>
        <v>3.26</v>
      </c>
      <c r="DH2" s="7">
        <f>DA2</f>
        <v>0.02</v>
      </c>
      <c r="DI2" s="7">
        <f>SUM(B2:DA2)</f>
        <v>107.46000000000014</v>
      </c>
    </row>
    <row r="3" spans="1:113" x14ac:dyDescent="0.2">
      <c r="A3" s="5">
        <f>VALUE(原始数据!A3)</f>
        <v>44309.041666666664</v>
      </c>
      <c r="B3">
        <f>IF(VALUE(HLOOKUP(B$1,原始数据!$C:$DL,ROW(A3),FALSE))=0,"",VALUE(HLOOKUP(B$1,原始数据!$C:$DL,ROW(A3),FALSE)))</f>
        <v>2.93</v>
      </c>
      <c r="C3">
        <f>IF(VALUE(HLOOKUP(C$1,原始数据!$C:$DL,ROW(B3),FALSE))=0,"",VALUE(HLOOKUP(C$1,原始数据!$C:$DL,ROW(B3),FALSE)))</f>
        <v>1.97</v>
      </c>
      <c r="D3">
        <f>IF(VALUE(HLOOKUP(D$1,原始数据!$C:$DL,ROW(C3),FALSE))=0,"",VALUE(HLOOKUP(D$1,原始数据!$C:$DL,ROW(C3),FALSE)))</f>
        <v>0.47</v>
      </c>
      <c r="E3">
        <f>IF(VALUE(HLOOKUP(E$1,原始数据!$C:$DL,ROW(D3),FALSE))=0,"",VALUE(HLOOKUP(E$1,原始数据!$C:$DL,ROW(D3),FALSE)))</f>
        <v>0.59</v>
      </c>
      <c r="F3">
        <f>IF(VALUE(HLOOKUP(F$1,原始数据!$C:$DL,ROW(E3),FALSE))=0,"",VALUE(HLOOKUP(F$1,原始数据!$C:$DL,ROW(E3),FALSE)))</f>
        <v>1.41</v>
      </c>
      <c r="G3">
        <f>IF(VALUE(HLOOKUP(G$1,原始数据!$C:$DL,ROW(F3),FALSE))=0,"",VALUE(HLOOKUP(G$1,原始数据!$C:$DL,ROW(F3),FALSE)))</f>
        <v>0.52</v>
      </c>
      <c r="H3" t="str">
        <f>IF(VALUE(HLOOKUP(H$1,原始数据!$C:$DL,ROW(G3),FALSE))=0,"",VALUE(HLOOKUP(H$1,原始数据!$C:$DL,ROW(G3),FALSE)))</f>
        <v/>
      </c>
      <c r="I3">
        <f>IF(VALUE(HLOOKUP(I$1,原始数据!$C:$DL,ROW(H3),FALSE))=0,"",VALUE(HLOOKUP(I$1,原始数据!$C:$DL,ROW(H3),FALSE)))</f>
        <v>0.01</v>
      </c>
      <c r="J3">
        <f>IF(VALUE(HLOOKUP(J$1,原始数据!$C:$DL,ROW(I3),FALSE))=0,"",VALUE(HLOOKUP(J$1,原始数据!$C:$DL,ROW(I3),FALSE)))</f>
        <v>0.01</v>
      </c>
      <c r="K3">
        <f>IF(VALUE(HLOOKUP(K$1,原始数据!$C:$DL,ROW(J3),FALSE))=0,"",VALUE(HLOOKUP(K$1,原始数据!$C:$DL,ROW(J3),FALSE)))</f>
        <v>7.0000000000000007E-2</v>
      </c>
      <c r="L3">
        <f>IF(VALUE(HLOOKUP(L$1,原始数据!$C:$DL,ROW(K3),FALSE))=0,"",VALUE(HLOOKUP(L$1,原始数据!$C:$DL,ROW(K3),FALSE)))</f>
        <v>0.08</v>
      </c>
      <c r="M3">
        <f>IF(VALUE(HLOOKUP(M$1,原始数据!$C:$DL,ROW(L3),FALSE))=0,"",VALUE(HLOOKUP(M$1,原始数据!$C:$DL,ROW(L3),FALSE)))</f>
        <v>0.01</v>
      </c>
      <c r="N3">
        <f>IF(VALUE(HLOOKUP(N$1,原始数据!$C:$DL,ROW(M3),FALSE))=0,"",VALUE(HLOOKUP(N$1,原始数据!$C:$DL,ROW(M3),FALSE)))</f>
        <v>0.12</v>
      </c>
      <c r="O3">
        <f>IF(VALUE(HLOOKUP(O$1,原始数据!$C:$DL,ROW(N3),FALSE))=0,"",VALUE(HLOOKUP(O$1,原始数据!$C:$DL,ROW(N3),FALSE)))</f>
        <v>0.01</v>
      </c>
      <c r="P3">
        <f>IF(VALUE(HLOOKUP(P$1,原始数据!$C:$DL,ROW(O3),FALSE))=0,"",VALUE(HLOOKUP(P$1,原始数据!$C:$DL,ROW(O3),FALSE)))</f>
        <v>0.05</v>
      </c>
      <c r="Q3">
        <f>IF(VALUE(HLOOKUP(Q$1,原始数据!$C:$DL,ROW(P3),FALSE))=0,"",VALUE(HLOOKUP(Q$1,原始数据!$C:$DL,ROW(P3),FALSE)))</f>
        <v>0.04</v>
      </c>
      <c r="R3">
        <f>IF(VALUE(HLOOKUP(R$1,原始数据!$C:$DL,ROW(Q3),FALSE))=0,"",VALUE(HLOOKUP(R$1,原始数据!$C:$DL,ROW(Q3),FALSE)))</f>
        <v>0.04</v>
      </c>
      <c r="S3">
        <f>IF(VALUE(HLOOKUP(S$1,原始数据!$C:$DL,ROW(R3),FALSE))=0,"",VALUE(HLOOKUP(S$1,原始数据!$C:$DL,ROW(R3),FALSE)))</f>
        <v>0.01</v>
      </c>
      <c r="T3">
        <f>IF(VALUE(HLOOKUP(T$1,原始数据!$C:$DL,ROW(S3),FALSE))=0,"",VALUE(HLOOKUP(T$1,原始数据!$C:$DL,ROW(S3),FALSE)))</f>
        <v>0.04</v>
      </c>
      <c r="U3">
        <f>IF(VALUE(HLOOKUP(U$1,原始数据!$C:$DL,ROW(T3),FALSE))=0,"",VALUE(HLOOKUP(U$1,原始数据!$C:$DL,ROW(T3),FALSE)))</f>
        <v>0.01</v>
      </c>
      <c r="V3">
        <f>IF(VALUE(HLOOKUP(V$1,原始数据!$C:$DL,ROW(U3),FALSE))=0,"",VALUE(HLOOKUP(V$1,原始数据!$C:$DL,ROW(U3),FALSE)))</f>
        <v>0.09</v>
      </c>
      <c r="W3">
        <f>IF(VALUE(HLOOKUP(W$1,原始数据!$C:$DL,ROW(V3),FALSE))=0,"",VALUE(HLOOKUP(W$1,原始数据!$C:$DL,ROW(V3),FALSE)))</f>
        <v>0.05</v>
      </c>
      <c r="X3">
        <f>IF(VALUE(HLOOKUP(X$1,原始数据!$C:$DL,ROW(W3),FALSE))=0,"",VALUE(HLOOKUP(X$1,原始数据!$C:$DL,ROW(W3),FALSE)))</f>
        <v>0.01</v>
      </c>
      <c r="Y3">
        <f>IF(VALUE(HLOOKUP(Y$1,原始数据!$C:$DL,ROW(X3),FALSE))=0,"",VALUE(HLOOKUP(Y$1,原始数据!$C:$DL,ROW(X3),FALSE)))</f>
        <v>0.01</v>
      </c>
      <c r="Z3">
        <f>IF(VALUE(HLOOKUP(Z$1,原始数据!$C:$DL,ROW(Y3),FALSE))=0,"",VALUE(HLOOKUP(Z$1,原始数据!$C:$DL,ROW(Y3),FALSE)))</f>
        <v>0.01</v>
      </c>
      <c r="AA3">
        <f>IF(VALUE(HLOOKUP(AA$1,原始数据!$C:$DL,ROW(Z3),FALSE))=0,"",VALUE(HLOOKUP(AA$1,原始数据!$C:$DL,ROW(Z3),FALSE)))</f>
        <v>0.02</v>
      </c>
      <c r="AB3">
        <f>IF(VALUE(HLOOKUP(AB$1,原始数据!$C:$DL,ROW(AA3),FALSE))=0,"",VALUE(HLOOKUP(AB$1,原始数据!$C:$DL,ROW(AA3),FALSE)))</f>
        <v>0.03</v>
      </c>
      <c r="AC3">
        <f>IF(VALUE(HLOOKUP(AC$1,原始数据!$C:$DL,ROW(AB3),FALSE))=0,"",VALUE(HLOOKUP(AC$1,原始数据!$C:$DL,ROW(AB3),FALSE)))</f>
        <v>0.03</v>
      </c>
      <c r="AD3">
        <f>IF(VALUE(HLOOKUP(AD$1,原始数据!$C:$DL,ROW(AC3),FALSE))=0,"",VALUE(HLOOKUP(AD$1,原始数据!$C:$DL,ROW(AC3),FALSE)))</f>
        <v>0.09</v>
      </c>
      <c r="AE3">
        <f>IF(VALUE(HLOOKUP(AE$1,原始数据!$C:$DL,ROW(AD3),FALSE))=0,"",VALUE(HLOOKUP(AE$1,原始数据!$C:$DL,ROW(AD3),FALSE)))</f>
        <v>0.04</v>
      </c>
      <c r="AF3">
        <f>IF(VALUE(HLOOKUP(AF$1,原始数据!$C:$DL,ROW(AE3),FALSE))=0,"",VALUE(HLOOKUP(AF$1,原始数据!$C:$DL,ROW(AE3),FALSE)))</f>
        <v>1.02</v>
      </c>
      <c r="AG3">
        <f>IF(VALUE(HLOOKUP(AG$1,原始数据!$C:$DL,ROW(AF3),FALSE))=0,"",VALUE(HLOOKUP(AG$1,原始数据!$C:$DL,ROW(AF3),FALSE)))</f>
        <v>0.15</v>
      </c>
      <c r="AH3">
        <f>IF(VALUE(HLOOKUP(AH$1,原始数据!$C:$DL,ROW(AG3),FALSE))=0,"",VALUE(HLOOKUP(AH$1,原始数据!$C:$DL,ROW(AG3),FALSE)))</f>
        <v>0.04</v>
      </c>
      <c r="AI3">
        <f>IF(VALUE(HLOOKUP(AI$1,原始数据!$C:$DL,ROW(AH3),FALSE))=0,"",VALUE(HLOOKUP(AI$1,原始数据!$C:$DL,ROW(AH3),FALSE)))</f>
        <v>0.03</v>
      </c>
      <c r="AJ3">
        <f>IF(VALUE(HLOOKUP(AJ$1,原始数据!$C:$DL,ROW(AI3),FALSE))=0,"",VALUE(HLOOKUP(AJ$1,原始数据!$C:$DL,ROW(AI3),FALSE)))</f>
        <v>0.02</v>
      </c>
      <c r="AK3">
        <f>IF(VALUE(HLOOKUP(AK$1,原始数据!$C:$DL,ROW(AJ3),FALSE))=0,"",VALUE(HLOOKUP(AK$1,原始数据!$C:$DL,ROW(AJ3),FALSE)))</f>
        <v>0.01</v>
      </c>
      <c r="AL3">
        <f>IF(VALUE(HLOOKUP(AL$1,原始数据!$C:$DL,ROW(AK3),FALSE))=0,"",VALUE(HLOOKUP(AL$1,原始数据!$C:$DL,ROW(AK3),FALSE)))</f>
        <v>0.01</v>
      </c>
      <c r="AM3" t="str">
        <f>IF(VALUE(HLOOKUP(AM$1,原始数据!$C:$DL,ROW(AL3),FALSE))=0,"",VALUE(HLOOKUP(AM$1,原始数据!$C:$DL,ROW(AL3),FALSE)))</f>
        <v/>
      </c>
      <c r="AN3" t="str">
        <f>IF(VALUE(HLOOKUP(AN$1,原始数据!$C:$DL,ROW(AM3),FALSE))=0,"",VALUE(HLOOKUP(AN$1,原始数据!$C:$DL,ROW(AM3),FALSE)))</f>
        <v/>
      </c>
      <c r="AO3">
        <f>IF(VALUE(HLOOKUP(AO$1,原始数据!$C:$DL,ROW(AN3),FALSE))=0,"",VALUE(HLOOKUP(AO$1,原始数据!$C:$DL,ROW(AN3),FALSE)))</f>
        <v>1.01</v>
      </c>
      <c r="AP3">
        <f>IF(VALUE(HLOOKUP(AP$1,原始数据!$C:$DL,ROW(AO3),FALSE))=0,"",VALUE(HLOOKUP(AP$1,原始数据!$C:$DL,ROW(AO3),FALSE)))</f>
        <v>0.31</v>
      </c>
      <c r="AQ3">
        <f>IF(VALUE(HLOOKUP(AQ$1,原始数据!$C:$DL,ROW(AP3),FALSE))=0,"",VALUE(HLOOKUP(AQ$1,原始数据!$C:$DL,ROW(AP3),FALSE)))</f>
        <v>0.51</v>
      </c>
      <c r="AR3">
        <f>IF(VALUE(HLOOKUP(AR$1,原始数据!$C:$DL,ROW(AQ3),FALSE))=0,"",VALUE(HLOOKUP(AR$1,原始数据!$C:$DL,ROW(AQ3),FALSE)))</f>
        <v>0.19</v>
      </c>
      <c r="AS3">
        <f>IF(VALUE(HLOOKUP(AS$1,原始数据!$C:$DL,ROW(AR3),FALSE))=0,"",VALUE(HLOOKUP(AS$1,原始数据!$C:$DL,ROW(AR3),FALSE)))</f>
        <v>0.74</v>
      </c>
      <c r="AT3">
        <f>IF(VALUE(HLOOKUP(AT$1,原始数据!$C:$DL,ROW(AS3),FALSE))=0,"",VALUE(HLOOKUP(AT$1,原始数据!$C:$DL,ROW(AS3),FALSE)))</f>
        <v>0.28999999999999998</v>
      </c>
      <c r="AU3">
        <f>IF(VALUE(HLOOKUP(AU$1,原始数据!$C:$DL,ROW(AT3),FALSE))=0,"",VALUE(HLOOKUP(AU$1,原始数据!$C:$DL,ROW(AT3),FALSE)))</f>
        <v>0.22</v>
      </c>
      <c r="AV3">
        <f>IF(VALUE(HLOOKUP(AV$1,原始数据!$C:$DL,ROW(AU3),FALSE))=0,"",VALUE(HLOOKUP(AV$1,原始数据!$C:$DL,ROW(AU3),FALSE)))</f>
        <v>0.02</v>
      </c>
      <c r="AW3">
        <f>IF(VALUE(HLOOKUP(AW$1,原始数据!$C:$DL,ROW(AV3),FALSE))=0,"",VALUE(HLOOKUP(AW$1,原始数据!$C:$DL,ROW(AV3),FALSE)))</f>
        <v>0.02</v>
      </c>
      <c r="AX3" t="str">
        <f>IF(VALUE(HLOOKUP(AX$1,原始数据!$C:$DL,ROW(AW3),FALSE))=0,"",VALUE(HLOOKUP(AX$1,原始数据!$C:$DL,ROW(AW3),FALSE)))</f>
        <v/>
      </c>
      <c r="AY3" t="str">
        <f>IF(VALUE(HLOOKUP(AY$1,原始数据!$C:$DL,ROW(AX3),FALSE))=0,"",VALUE(HLOOKUP(AY$1,原始数据!$C:$DL,ROW(AX3),FALSE)))</f>
        <v/>
      </c>
      <c r="AZ3">
        <f>IF(VALUE(HLOOKUP(AZ$1,原始数据!$C:$DL,ROW(AY3),FALSE))=0,"",VALUE(HLOOKUP(AZ$1,原始数据!$C:$DL,ROW(AY3),FALSE)))</f>
        <v>0.02</v>
      </c>
      <c r="BA3">
        <f>IF(VALUE(HLOOKUP(BA$1,原始数据!$C:$DL,ROW(AZ3),FALSE))=0,"",VALUE(HLOOKUP(BA$1,原始数据!$C:$DL,ROW(AZ3),FALSE)))</f>
        <v>0.02</v>
      </c>
      <c r="BB3" t="str">
        <f>IF(VALUE(HLOOKUP(BB$1,原始数据!$C:$DL,ROW(BA3),FALSE))=0,"",VALUE(HLOOKUP(BB$1,原始数据!$C:$DL,ROW(BA3),FALSE)))</f>
        <v/>
      </c>
      <c r="BC3">
        <f>IF(VALUE(HLOOKUP(BC$1,原始数据!$C:$DL,ROW(BB3),FALSE))=0,"",VALUE(HLOOKUP(BC$1,原始数据!$C:$DL,ROW(BB3),FALSE)))</f>
        <v>0.03</v>
      </c>
      <c r="BD3" t="str">
        <f>IF(VALUE(HLOOKUP(BD$1,原始数据!$C:$DL,ROW(BC3),FALSE))=0,"",VALUE(HLOOKUP(BD$1,原始数据!$C:$DL,ROW(BC3),FALSE)))</f>
        <v/>
      </c>
      <c r="BE3" t="str">
        <f>IF(VALUE(HLOOKUP(BE$1,原始数据!$C:$DL,ROW(BD3),FALSE))=0,"",VALUE(HLOOKUP(BE$1,原始数据!$C:$DL,ROW(BD3),FALSE)))</f>
        <v/>
      </c>
      <c r="BF3" t="str">
        <f>IF(VALUE(HLOOKUP(BF$1,原始数据!$C:$DL,ROW(BE3),FALSE))=0,"",VALUE(HLOOKUP(BF$1,原始数据!$C:$DL,ROW(BE3),FALSE)))</f>
        <v/>
      </c>
      <c r="BG3">
        <f>IF(VALUE(HLOOKUP(BG$1,原始数据!$C:$DL,ROW(BF3),FALSE))=0,"",VALUE(HLOOKUP(BG$1,原始数据!$C:$DL,ROW(BF3),FALSE)))</f>
        <v>0.01</v>
      </c>
      <c r="BH3">
        <f>IF(VALUE(HLOOKUP(BH$1,原始数据!$C:$DL,ROW(BG3),FALSE))=0,"",VALUE(HLOOKUP(BH$1,原始数据!$C:$DL,ROW(BG3),FALSE)))</f>
        <v>0.34</v>
      </c>
      <c r="BI3">
        <f>IF(VALUE(HLOOKUP(BI$1,原始数据!$C:$DL,ROW(BH3),FALSE))=0,"",VALUE(HLOOKUP(BI$1,原始数据!$C:$DL,ROW(BH3),FALSE)))</f>
        <v>0.05</v>
      </c>
      <c r="BJ3" t="str">
        <f>IF(VALUE(HLOOKUP(BJ$1,原始数据!$C:$DL,ROW(BI3),FALSE))=0,"",VALUE(HLOOKUP(BJ$1,原始数据!$C:$DL,ROW(BI3),FALSE)))</f>
        <v/>
      </c>
      <c r="BK3">
        <f>IF(VALUE(HLOOKUP(BK$1,原始数据!$C:$DL,ROW(BJ3),FALSE))=0,"",VALUE(HLOOKUP(BK$1,原始数据!$C:$DL,ROW(BJ3),FALSE)))</f>
        <v>0.02</v>
      </c>
      <c r="BL3">
        <f>IF(VALUE(HLOOKUP(BL$1,原始数据!$C:$DL,ROW(BK3),FALSE))=0,"",VALUE(HLOOKUP(BL$1,原始数据!$C:$DL,ROW(BK3),FALSE)))</f>
        <v>0.19</v>
      </c>
      <c r="BM3">
        <f>IF(VALUE(HLOOKUP(BM$1,原始数据!$C:$DL,ROW(BL3),FALSE))=0,"",VALUE(HLOOKUP(BM$1,原始数据!$C:$DL,ROW(BL3),FALSE)))</f>
        <v>0.05</v>
      </c>
      <c r="BN3">
        <f>IF(VALUE(HLOOKUP(BN$1,原始数据!$C:$DL,ROW(BM3),FALSE))=0,"",VALUE(HLOOKUP(BN$1,原始数据!$C:$DL,ROW(BM3),FALSE)))</f>
        <v>0.01</v>
      </c>
      <c r="BO3">
        <f>IF(VALUE(HLOOKUP(BO$1,原始数据!$C:$DL,ROW(BN3),FALSE))=0,"",VALUE(HLOOKUP(BO$1,原始数据!$C:$DL,ROW(BN3),FALSE)))</f>
        <v>1.48</v>
      </c>
      <c r="BP3" t="str">
        <f>IF(VALUE(HLOOKUP(BP$1,原始数据!$C:$DL,ROW(BO3),FALSE))=0,"",VALUE(HLOOKUP(BP$1,原始数据!$C:$DL,ROW(BO3),FALSE)))</f>
        <v/>
      </c>
      <c r="BQ3" t="str">
        <f>IF(VALUE(HLOOKUP(BQ$1,原始数据!$C:$DL,ROW(BP3),FALSE))=0,"",VALUE(HLOOKUP(BQ$1,原始数据!$C:$DL,ROW(BP3),FALSE)))</f>
        <v/>
      </c>
      <c r="BR3" t="str">
        <f>IF(VALUE(HLOOKUP(BR$1,原始数据!$C:$DL,ROW(BQ3),FALSE))=0,"",VALUE(HLOOKUP(BR$1,原始数据!$C:$DL,ROW(BQ3),FALSE)))</f>
        <v/>
      </c>
      <c r="BS3">
        <f>IF(VALUE(HLOOKUP(BS$1,原始数据!$C:$DL,ROW(BR3),FALSE))=0,"",VALUE(HLOOKUP(BS$1,原始数据!$C:$DL,ROW(BR3),FALSE)))</f>
        <v>0.06</v>
      </c>
      <c r="BT3">
        <f>IF(VALUE(HLOOKUP(BT$1,原始数据!$C:$DL,ROW(BS3),FALSE))=0,"",VALUE(HLOOKUP(BT$1,原始数据!$C:$DL,ROW(BS3),FALSE)))</f>
        <v>0.34</v>
      </c>
      <c r="BU3">
        <f>IF(VALUE(HLOOKUP(BU$1,原始数据!$C:$DL,ROW(BT3),FALSE))=0,"",VALUE(HLOOKUP(BU$1,原始数据!$C:$DL,ROW(BT3),FALSE)))</f>
        <v>0.03</v>
      </c>
      <c r="BV3">
        <f>IF(VALUE(HLOOKUP(BV$1,原始数据!$C:$DL,ROW(BU3),FALSE))=0,"",VALUE(HLOOKUP(BV$1,原始数据!$C:$DL,ROW(BU3),FALSE)))</f>
        <v>0.16</v>
      </c>
      <c r="BW3" t="str">
        <f>IF(VALUE(HLOOKUP(BW$1,原始数据!$C:$DL,ROW(BV3),FALSE))=0,"",VALUE(HLOOKUP(BW$1,原始数据!$C:$DL,ROW(BV3),FALSE)))</f>
        <v/>
      </c>
      <c r="BX3" t="str">
        <f>IF(VALUE(HLOOKUP(BX$1,原始数据!$C:$DL,ROW(BW3),FALSE))=0,"",VALUE(HLOOKUP(BX$1,原始数据!$C:$DL,ROW(BW3),FALSE)))</f>
        <v/>
      </c>
      <c r="BY3">
        <f>IF(VALUE(HLOOKUP(BY$1,原始数据!$C:$DL,ROW(BX3),FALSE))=0,"",VALUE(HLOOKUP(BY$1,原始数据!$C:$DL,ROW(BX3),FALSE)))</f>
        <v>0.02</v>
      </c>
      <c r="BZ3">
        <f>IF(VALUE(HLOOKUP(BZ$1,原始数据!$C:$DL,ROW(BY3),FALSE))=0,"",VALUE(HLOOKUP(BZ$1,原始数据!$C:$DL,ROW(BY3),FALSE)))</f>
        <v>0.01</v>
      </c>
      <c r="CA3" t="str">
        <f>IF(VALUE(HLOOKUP(CA$1,原始数据!$C:$DL,ROW(BZ3),FALSE))=0,"",VALUE(HLOOKUP(CA$1,原始数据!$C:$DL,ROW(BZ3),FALSE)))</f>
        <v/>
      </c>
      <c r="CB3">
        <f>IF(VALUE(HLOOKUP(CB$1,原始数据!$C:$DL,ROW(CA3),FALSE))=0,"",VALUE(HLOOKUP(CB$1,原始数据!$C:$DL,ROW(CA3),FALSE)))</f>
        <v>0.02</v>
      </c>
      <c r="CC3" t="str">
        <f>IF(VALUE(HLOOKUP(CC$1,原始数据!$C:$DL,ROW(CB3),FALSE))=0,"",VALUE(HLOOKUP(CC$1,原始数据!$C:$DL,ROW(CB3),FALSE)))</f>
        <v/>
      </c>
      <c r="CD3">
        <f>IF(VALUE(HLOOKUP(CD$1,原始数据!$C:$DL,ROW(CC3),FALSE))=0,"",VALUE(HLOOKUP(CD$1,原始数据!$C:$DL,ROW(CC3),FALSE)))</f>
        <v>0.01</v>
      </c>
      <c r="CE3" t="str">
        <f>IF(VALUE(HLOOKUP(CE$1,原始数据!$C:$DL,ROW(CD3),FALSE))=0,"",VALUE(HLOOKUP(CE$1,原始数据!$C:$DL,ROW(CD3),FALSE)))</f>
        <v/>
      </c>
      <c r="CF3" t="str">
        <f>IF(VALUE(HLOOKUP(CF$1,原始数据!$C:$DL,ROW(CE3),FALSE))=0,"",VALUE(HLOOKUP(CF$1,原始数据!$C:$DL,ROW(CE3),FALSE)))</f>
        <v/>
      </c>
      <c r="CG3">
        <f>IF(VALUE(HLOOKUP(CG$1,原始数据!$C:$DL,ROW(CF3),FALSE))=0,"",VALUE(HLOOKUP(CG$1,原始数据!$C:$DL,ROW(CF3),FALSE)))</f>
        <v>0.11</v>
      </c>
      <c r="CH3" t="str">
        <f>IF(VALUE(HLOOKUP(CH$1,原始数据!$C:$DL,ROW(CG3),FALSE))=0,"",VALUE(HLOOKUP(CH$1,原始数据!$C:$DL,ROW(CG3),FALSE)))</f>
        <v/>
      </c>
      <c r="CI3" t="str">
        <f>IF(VALUE(HLOOKUP(CI$1,原始数据!$C:$DL,ROW(CH3),FALSE))=0,"",VALUE(HLOOKUP(CI$1,原始数据!$C:$DL,ROW(CH3),FALSE)))</f>
        <v/>
      </c>
      <c r="CJ3">
        <f>IF(VALUE(HLOOKUP(CJ$1,原始数据!$C:$DL,ROW(CI3),FALSE))=0,"",VALUE(HLOOKUP(CJ$1,原始数据!$C:$DL,ROW(CI3),FALSE)))</f>
        <v>0.01</v>
      </c>
      <c r="CK3">
        <f>IF(VALUE(HLOOKUP(CK$1,原始数据!$C:$DL,ROW(CJ3),FALSE))=0,"",VALUE(HLOOKUP(CK$1,原始数据!$C:$DL,ROW(CJ3),FALSE)))</f>
        <v>0.05</v>
      </c>
      <c r="CL3" t="str">
        <f>IF(VALUE(HLOOKUP(CL$1,原始数据!$C:$DL,ROW(CK3),FALSE))=0,"",VALUE(HLOOKUP(CL$1,原始数据!$C:$DL,ROW(CK3),FALSE)))</f>
        <v/>
      </c>
      <c r="CM3" t="str">
        <f>IF(VALUE(HLOOKUP(CM$1,原始数据!$C:$DL,ROW(CL3),FALSE))=0,"",VALUE(HLOOKUP(CM$1,原始数据!$C:$DL,ROW(CL3),FALSE)))</f>
        <v/>
      </c>
      <c r="CN3">
        <f>IF(VALUE(HLOOKUP(CN$1,原始数据!$C:$DL,ROW(CM3),FALSE))=0,"",VALUE(HLOOKUP(CN$1,原始数据!$C:$DL,ROW(CM3),FALSE)))</f>
        <v>0.01</v>
      </c>
      <c r="CO3">
        <f>IF(VALUE(HLOOKUP(CO$1,原始数据!$C:$DL,ROW(CN3),FALSE))=0,"",VALUE(HLOOKUP(CO$1,原始数据!$C:$DL,ROW(CN3),FALSE)))</f>
        <v>0.04</v>
      </c>
      <c r="CP3">
        <f>IF(VALUE(HLOOKUP(CP$1,原始数据!$C:$DL,ROW(CO3),FALSE))=0,"",VALUE(HLOOKUP(CP$1,原始数据!$C:$DL,ROW(CO3),FALSE)))</f>
        <v>1.99</v>
      </c>
      <c r="CQ3">
        <f>IF(VALUE(HLOOKUP(CQ$1,原始数据!$C:$DL,ROW(CP3),FALSE))=0,"",VALUE(HLOOKUP(CQ$1,原始数据!$C:$DL,ROW(CP3),FALSE)))</f>
        <v>0.03</v>
      </c>
      <c r="CR3" t="str">
        <f>IF(VALUE(HLOOKUP(CR$1,原始数据!$C:$DL,ROW(CQ3),FALSE))=0,"",VALUE(HLOOKUP(CR$1,原始数据!$C:$DL,ROW(CQ3),FALSE)))</f>
        <v/>
      </c>
      <c r="CS3">
        <f>IF(VALUE(HLOOKUP(CS$1,原始数据!$C:$DL,ROW(CR3),FALSE))=0,"",VALUE(HLOOKUP(CS$1,原始数据!$C:$DL,ROW(CR3),FALSE)))</f>
        <v>0.09</v>
      </c>
      <c r="CT3" t="str">
        <f>IF(VALUE(HLOOKUP(CT$1,原始数据!$C:$DL,ROW(CS3),FALSE))=0,"",VALUE(HLOOKUP(CT$1,原始数据!$C:$DL,ROW(CS3),FALSE)))</f>
        <v/>
      </c>
      <c r="CU3" t="str">
        <f>IF(VALUE(HLOOKUP(CU$1,原始数据!$C:$DL,ROW(CT3),FALSE))=0,"",VALUE(HLOOKUP(CU$1,原始数据!$C:$DL,ROW(CT3),FALSE)))</f>
        <v/>
      </c>
      <c r="CV3">
        <f>IF(VALUE(HLOOKUP(CV$1,原始数据!$C:$DL,ROW(CU3),FALSE))=0,"",VALUE(HLOOKUP(CV$1,原始数据!$C:$DL,ROW(CU3),FALSE)))</f>
        <v>0.02</v>
      </c>
      <c r="CW3" t="str">
        <f>IF(VALUE(HLOOKUP(CW$1,原始数据!$C:$DL,ROW(CV3),FALSE))=0,"",VALUE(HLOOKUP(CW$1,原始数据!$C:$DL,ROW(CV3),FALSE)))</f>
        <v/>
      </c>
      <c r="CX3" t="str">
        <f>IF(VALUE(HLOOKUP(CX$1,原始数据!$C:$DL,ROW(CW3),FALSE))=0,"",VALUE(HLOOKUP(CX$1,原始数据!$C:$DL,ROW(CW3),FALSE)))</f>
        <v/>
      </c>
      <c r="CY3">
        <f>IF(VALUE(HLOOKUP(CY$1,原始数据!$C:$DL,ROW(CX3),FALSE))=0,"",VALUE(HLOOKUP(CY$1,原始数据!$C:$DL,ROW(CX3),FALSE)))</f>
        <v>0.56000000000000005</v>
      </c>
      <c r="CZ3" t="str">
        <f>IF(VALUE(HLOOKUP(CZ$1,原始数据!$C:$DL,ROW(CY3),FALSE))=0,"",VALUE(HLOOKUP(CZ$1,原始数据!$C:$DL,ROW(CY3),FALSE)))</f>
        <v/>
      </c>
      <c r="DA3">
        <f>IF(VALUE(HLOOKUP(DA$1,原始数据!$C:$DL,ROW(CZ3),FALSE))=0,"",VALUE(HLOOKUP(DA$1,原始数据!$C:$DL,ROW(CZ3),FALSE)))</f>
        <v>0.27</v>
      </c>
      <c r="DB3" s="7">
        <f t="shared" ref="DB3:DB66" si="0">SUM(B3:AE3)</f>
        <v>8.7699999999999942</v>
      </c>
      <c r="DC3" s="7">
        <f t="shared" ref="DC3:DC66" si="1">SUM(AF3:AN3)</f>
        <v>1.28</v>
      </c>
      <c r="DD3" s="7">
        <f t="shared" ref="DD3:DD66" si="2">AO3</f>
        <v>1.01</v>
      </c>
      <c r="DE3" s="7">
        <f t="shared" ref="DE3:DE66" si="3">SUM(AP3:BF3)</f>
        <v>2.37</v>
      </c>
      <c r="DF3" s="7">
        <f t="shared" ref="DF3:DF66" si="4">SUM(BG3:CN3)</f>
        <v>2.9799999999999991</v>
      </c>
      <c r="DG3" s="7">
        <f t="shared" ref="DG3:DG66" si="5">SUM(CO3:CZ3)</f>
        <v>2.7299999999999995</v>
      </c>
      <c r="DH3" s="7">
        <f t="shared" ref="DH3:DH66" si="6">DA3</f>
        <v>0.27</v>
      </c>
      <c r="DI3" s="7">
        <f t="shared" ref="DI3:DI66" si="7">SUM(B3:DA3)</f>
        <v>19.409999999999993</v>
      </c>
    </row>
    <row r="4" spans="1:113" x14ac:dyDescent="0.2">
      <c r="A4" s="5">
        <f>VALUE(原始数据!A4)</f>
        <v>44309.083333333336</v>
      </c>
      <c r="B4">
        <f>IF(VALUE(HLOOKUP(B$1,原始数据!$C:$DL,ROW(A4),FALSE))=0,"",VALUE(HLOOKUP(B$1,原始数据!$C:$DL,ROW(A4),FALSE)))</f>
        <v>3.59</v>
      </c>
      <c r="C4">
        <f>IF(VALUE(HLOOKUP(C$1,原始数据!$C:$DL,ROW(B4),FALSE))=0,"",VALUE(HLOOKUP(C$1,原始数据!$C:$DL,ROW(B4),FALSE)))</f>
        <v>2.56</v>
      </c>
      <c r="D4">
        <f>IF(VALUE(HLOOKUP(D$1,原始数据!$C:$DL,ROW(C4),FALSE))=0,"",VALUE(HLOOKUP(D$1,原始数据!$C:$DL,ROW(C4),FALSE)))</f>
        <v>0.7</v>
      </c>
      <c r="E4">
        <f>IF(VALUE(HLOOKUP(E$1,原始数据!$C:$DL,ROW(D4),FALSE))=0,"",VALUE(HLOOKUP(E$1,原始数据!$C:$DL,ROW(D4),FALSE)))</f>
        <v>0.99</v>
      </c>
      <c r="F4">
        <f>IF(VALUE(HLOOKUP(F$1,原始数据!$C:$DL,ROW(E4),FALSE))=0,"",VALUE(HLOOKUP(F$1,原始数据!$C:$DL,ROW(E4),FALSE)))</f>
        <v>1.78</v>
      </c>
      <c r="G4">
        <f>IF(VALUE(HLOOKUP(G$1,原始数据!$C:$DL,ROW(F4),FALSE))=0,"",VALUE(HLOOKUP(G$1,原始数据!$C:$DL,ROW(F4),FALSE)))</f>
        <v>0.73</v>
      </c>
      <c r="H4" t="str">
        <f>IF(VALUE(HLOOKUP(H$1,原始数据!$C:$DL,ROW(G4),FALSE))=0,"",VALUE(HLOOKUP(H$1,原始数据!$C:$DL,ROW(G4),FALSE)))</f>
        <v/>
      </c>
      <c r="I4">
        <f>IF(VALUE(HLOOKUP(I$1,原始数据!$C:$DL,ROW(H4),FALSE))=0,"",VALUE(HLOOKUP(I$1,原始数据!$C:$DL,ROW(H4),FALSE)))</f>
        <v>0.01</v>
      </c>
      <c r="J4">
        <f>IF(VALUE(HLOOKUP(J$1,原始数据!$C:$DL,ROW(I4),FALSE))=0,"",VALUE(HLOOKUP(J$1,原始数据!$C:$DL,ROW(I4),FALSE)))</f>
        <v>0.02</v>
      </c>
      <c r="K4">
        <f>IF(VALUE(HLOOKUP(K$1,原始数据!$C:$DL,ROW(J4),FALSE))=0,"",VALUE(HLOOKUP(K$1,原始数据!$C:$DL,ROW(J4),FALSE)))</f>
        <v>0.1</v>
      </c>
      <c r="L4">
        <f>IF(VALUE(HLOOKUP(L$1,原始数据!$C:$DL,ROW(K4),FALSE))=0,"",VALUE(HLOOKUP(L$1,原始数据!$C:$DL,ROW(K4),FALSE)))</f>
        <v>7.0000000000000007E-2</v>
      </c>
      <c r="M4">
        <f>IF(VALUE(HLOOKUP(M$1,原始数据!$C:$DL,ROW(L4),FALSE))=0,"",VALUE(HLOOKUP(M$1,原始数据!$C:$DL,ROW(L4),FALSE)))</f>
        <v>0.01</v>
      </c>
      <c r="N4">
        <f>IF(VALUE(HLOOKUP(N$1,原始数据!$C:$DL,ROW(M4),FALSE))=0,"",VALUE(HLOOKUP(N$1,原始数据!$C:$DL,ROW(M4),FALSE)))</f>
        <v>0.16</v>
      </c>
      <c r="O4">
        <f>IF(VALUE(HLOOKUP(O$1,原始数据!$C:$DL,ROW(N4),FALSE))=0,"",VALUE(HLOOKUP(O$1,原始数据!$C:$DL,ROW(N4),FALSE)))</f>
        <v>0.01</v>
      </c>
      <c r="P4">
        <f>IF(VALUE(HLOOKUP(P$1,原始数据!$C:$DL,ROW(O4),FALSE))=0,"",VALUE(HLOOKUP(P$1,原始数据!$C:$DL,ROW(O4),FALSE)))</f>
        <v>7.0000000000000007E-2</v>
      </c>
      <c r="Q4">
        <f>IF(VALUE(HLOOKUP(Q$1,原始数据!$C:$DL,ROW(P4),FALSE))=0,"",VALUE(HLOOKUP(Q$1,原始数据!$C:$DL,ROW(P4),FALSE)))</f>
        <v>0.04</v>
      </c>
      <c r="R4">
        <f>IF(VALUE(HLOOKUP(R$1,原始数据!$C:$DL,ROW(Q4),FALSE))=0,"",VALUE(HLOOKUP(R$1,原始数据!$C:$DL,ROW(Q4),FALSE)))</f>
        <v>0.05</v>
      </c>
      <c r="S4">
        <f>IF(VALUE(HLOOKUP(S$1,原始数据!$C:$DL,ROW(R4),FALSE))=0,"",VALUE(HLOOKUP(S$1,原始数据!$C:$DL,ROW(R4),FALSE)))</f>
        <v>0.01</v>
      </c>
      <c r="T4">
        <f>IF(VALUE(HLOOKUP(T$1,原始数据!$C:$DL,ROW(S4),FALSE))=0,"",VALUE(HLOOKUP(T$1,原始数据!$C:$DL,ROW(S4),FALSE)))</f>
        <v>0.04</v>
      </c>
      <c r="U4">
        <f>IF(VALUE(HLOOKUP(U$1,原始数据!$C:$DL,ROW(T4),FALSE))=0,"",VALUE(HLOOKUP(U$1,原始数据!$C:$DL,ROW(T4),FALSE)))</f>
        <v>0.01</v>
      </c>
      <c r="V4">
        <f>IF(VALUE(HLOOKUP(V$1,原始数据!$C:$DL,ROW(U4),FALSE))=0,"",VALUE(HLOOKUP(V$1,原始数据!$C:$DL,ROW(U4),FALSE)))</f>
        <v>0.1</v>
      </c>
      <c r="W4">
        <f>IF(VALUE(HLOOKUP(W$1,原始数据!$C:$DL,ROW(V4),FALSE))=0,"",VALUE(HLOOKUP(W$1,原始数据!$C:$DL,ROW(V4),FALSE)))</f>
        <v>0.06</v>
      </c>
      <c r="X4">
        <f>IF(VALUE(HLOOKUP(X$1,原始数据!$C:$DL,ROW(W4),FALSE))=0,"",VALUE(HLOOKUP(X$1,原始数据!$C:$DL,ROW(W4),FALSE)))</f>
        <v>0.01</v>
      </c>
      <c r="Y4">
        <f>IF(VALUE(HLOOKUP(Y$1,原始数据!$C:$DL,ROW(X4),FALSE))=0,"",VALUE(HLOOKUP(Y$1,原始数据!$C:$DL,ROW(X4),FALSE)))</f>
        <v>0.01</v>
      </c>
      <c r="Z4">
        <f>IF(VALUE(HLOOKUP(Z$1,原始数据!$C:$DL,ROW(Y4),FALSE))=0,"",VALUE(HLOOKUP(Z$1,原始数据!$C:$DL,ROW(Y4),FALSE)))</f>
        <v>0.01</v>
      </c>
      <c r="AA4">
        <f>IF(VALUE(HLOOKUP(AA$1,原始数据!$C:$DL,ROW(Z4),FALSE))=0,"",VALUE(HLOOKUP(AA$1,原始数据!$C:$DL,ROW(Z4),FALSE)))</f>
        <v>0.03</v>
      </c>
      <c r="AB4">
        <f>IF(VALUE(HLOOKUP(AB$1,原始数据!$C:$DL,ROW(AA4),FALSE))=0,"",VALUE(HLOOKUP(AB$1,原始数据!$C:$DL,ROW(AA4),FALSE)))</f>
        <v>0.04</v>
      </c>
      <c r="AC4">
        <f>IF(VALUE(HLOOKUP(AC$1,原始数据!$C:$DL,ROW(AB4),FALSE))=0,"",VALUE(HLOOKUP(AC$1,原始数据!$C:$DL,ROW(AB4),FALSE)))</f>
        <v>0.05</v>
      </c>
      <c r="AD4">
        <f>IF(VALUE(HLOOKUP(AD$1,原始数据!$C:$DL,ROW(AC4),FALSE))=0,"",VALUE(HLOOKUP(AD$1,原始数据!$C:$DL,ROW(AC4),FALSE)))</f>
        <v>0.11</v>
      </c>
      <c r="AE4">
        <f>IF(VALUE(HLOOKUP(AE$1,原始数据!$C:$DL,ROW(AD4),FALSE))=0,"",VALUE(HLOOKUP(AE$1,原始数据!$C:$DL,ROW(AD4),FALSE)))</f>
        <v>0.06</v>
      </c>
      <c r="AF4">
        <f>IF(VALUE(HLOOKUP(AF$1,原始数据!$C:$DL,ROW(AE4),FALSE))=0,"",VALUE(HLOOKUP(AF$1,原始数据!$C:$DL,ROW(AE4),FALSE)))</f>
        <v>1.1599999999999999</v>
      </c>
      <c r="AG4">
        <f>IF(VALUE(HLOOKUP(AG$1,原始数据!$C:$DL,ROW(AF4),FALSE))=0,"",VALUE(HLOOKUP(AG$1,原始数据!$C:$DL,ROW(AF4),FALSE)))</f>
        <v>0.19</v>
      </c>
      <c r="AH4">
        <f>IF(VALUE(HLOOKUP(AH$1,原始数据!$C:$DL,ROW(AG4),FALSE))=0,"",VALUE(HLOOKUP(AH$1,原始数据!$C:$DL,ROW(AG4),FALSE)))</f>
        <v>0.04</v>
      </c>
      <c r="AI4">
        <f>IF(VALUE(HLOOKUP(AI$1,原始数据!$C:$DL,ROW(AH4),FALSE))=0,"",VALUE(HLOOKUP(AI$1,原始数据!$C:$DL,ROW(AH4),FALSE)))</f>
        <v>0.03</v>
      </c>
      <c r="AJ4">
        <f>IF(VALUE(HLOOKUP(AJ$1,原始数据!$C:$DL,ROW(AI4),FALSE))=0,"",VALUE(HLOOKUP(AJ$1,原始数据!$C:$DL,ROW(AI4),FALSE)))</f>
        <v>0.02</v>
      </c>
      <c r="AK4">
        <f>IF(VALUE(HLOOKUP(AK$1,原始数据!$C:$DL,ROW(AJ4),FALSE))=0,"",VALUE(HLOOKUP(AK$1,原始数据!$C:$DL,ROW(AJ4),FALSE)))</f>
        <v>0.01</v>
      </c>
      <c r="AL4">
        <f>IF(VALUE(HLOOKUP(AL$1,原始数据!$C:$DL,ROW(AK4),FALSE))=0,"",VALUE(HLOOKUP(AL$1,原始数据!$C:$DL,ROW(AK4),FALSE)))</f>
        <v>0.01</v>
      </c>
      <c r="AM4" t="str">
        <f>IF(VALUE(HLOOKUP(AM$1,原始数据!$C:$DL,ROW(AL4),FALSE))=0,"",VALUE(HLOOKUP(AM$1,原始数据!$C:$DL,ROW(AL4),FALSE)))</f>
        <v/>
      </c>
      <c r="AN4">
        <f>IF(VALUE(HLOOKUP(AN$1,原始数据!$C:$DL,ROW(AM4),FALSE))=0,"",VALUE(HLOOKUP(AN$1,原始数据!$C:$DL,ROW(AM4),FALSE)))</f>
        <v>0.01</v>
      </c>
      <c r="AO4">
        <f>IF(VALUE(HLOOKUP(AO$1,原始数据!$C:$DL,ROW(AN4),FALSE))=0,"",VALUE(HLOOKUP(AO$1,原始数据!$C:$DL,ROW(AN4),FALSE)))</f>
        <v>1.39</v>
      </c>
      <c r="AP4">
        <f>IF(VALUE(HLOOKUP(AP$1,原始数据!$C:$DL,ROW(AO4),FALSE))=0,"",VALUE(HLOOKUP(AP$1,原始数据!$C:$DL,ROW(AO4),FALSE)))</f>
        <v>0.3</v>
      </c>
      <c r="AQ4">
        <f>IF(VALUE(HLOOKUP(AQ$1,原始数据!$C:$DL,ROW(AP4),FALSE))=0,"",VALUE(HLOOKUP(AQ$1,原始数据!$C:$DL,ROW(AP4),FALSE)))</f>
        <v>0.53</v>
      </c>
      <c r="AR4">
        <f>IF(VALUE(HLOOKUP(AR$1,原始数据!$C:$DL,ROW(AQ4),FALSE))=0,"",VALUE(HLOOKUP(AR$1,原始数据!$C:$DL,ROW(AQ4),FALSE)))</f>
        <v>0.18</v>
      </c>
      <c r="AS4">
        <f>IF(VALUE(HLOOKUP(AS$1,原始数据!$C:$DL,ROW(AR4),FALSE))=0,"",VALUE(HLOOKUP(AS$1,原始数据!$C:$DL,ROW(AR4),FALSE)))</f>
        <v>0.72</v>
      </c>
      <c r="AT4">
        <f>IF(VALUE(HLOOKUP(AT$1,原始数据!$C:$DL,ROW(AS4),FALSE))=0,"",VALUE(HLOOKUP(AT$1,原始数据!$C:$DL,ROW(AS4),FALSE)))</f>
        <v>0.28000000000000003</v>
      </c>
      <c r="AU4">
        <f>IF(VALUE(HLOOKUP(AU$1,原始数据!$C:$DL,ROW(AT4),FALSE))=0,"",VALUE(HLOOKUP(AU$1,原始数据!$C:$DL,ROW(AT4),FALSE)))</f>
        <v>0.14000000000000001</v>
      </c>
      <c r="AV4">
        <f>IF(VALUE(HLOOKUP(AV$1,原始数据!$C:$DL,ROW(AU4),FALSE))=0,"",VALUE(HLOOKUP(AV$1,原始数据!$C:$DL,ROW(AU4),FALSE)))</f>
        <v>0.01</v>
      </c>
      <c r="AW4">
        <f>IF(VALUE(HLOOKUP(AW$1,原始数据!$C:$DL,ROW(AV4),FALSE))=0,"",VALUE(HLOOKUP(AW$1,原始数据!$C:$DL,ROW(AV4),FALSE)))</f>
        <v>0.02</v>
      </c>
      <c r="AX4" t="str">
        <f>IF(VALUE(HLOOKUP(AX$1,原始数据!$C:$DL,ROW(AW4),FALSE))=0,"",VALUE(HLOOKUP(AX$1,原始数据!$C:$DL,ROW(AW4),FALSE)))</f>
        <v/>
      </c>
      <c r="AY4" t="str">
        <f>IF(VALUE(HLOOKUP(AY$1,原始数据!$C:$DL,ROW(AX4),FALSE))=0,"",VALUE(HLOOKUP(AY$1,原始数据!$C:$DL,ROW(AX4),FALSE)))</f>
        <v/>
      </c>
      <c r="AZ4">
        <f>IF(VALUE(HLOOKUP(AZ$1,原始数据!$C:$DL,ROW(AY4),FALSE))=0,"",VALUE(HLOOKUP(AZ$1,原始数据!$C:$DL,ROW(AY4),FALSE)))</f>
        <v>0.02</v>
      </c>
      <c r="BA4">
        <f>IF(VALUE(HLOOKUP(BA$1,原始数据!$C:$DL,ROW(AZ4),FALSE))=0,"",VALUE(HLOOKUP(BA$1,原始数据!$C:$DL,ROW(AZ4),FALSE)))</f>
        <v>0.02</v>
      </c>
      <c r="BB4" t="str">
        <f>IF(VALUE(HLOOKUP(BB$1,原始数据!$C:$DL,ROW(BA4),FALSE))=0,"",VALUE(HLOOKUP(BB$1,原始数据!$C:$DL,ROW(BA4),FALSE)))</f>
        <v/>
      </c>
      <c r="BC4">
        <f>IF(VALUE(HLOOKUP(BC$1,原始数据!$C:$DL,ROW(BB4),FALSE))=0,"",VALUE(HLOOKUP(BC$1,原始数据!$C:$DL,ROW(BB4),FALSE)))</f>
        <v>0.02</v>
      </c>
      <c r="BD4" t="str">
        <f>IF(VALUE(HLOOKUP(BD$1,原始数据!$C:$DL,ROW(BC4),FALSE))=0,"",VALUE(HLOOKUP(BD$1,原始数据!$C:$DL,ROW(BC4),FALSE)))</f>
        <v/>
      </c>
      <c r="BE4" t="str">
        <f>IF(VALUE(HLOOKUP(BE$1,原始数据!$C:$DL,ROW(BD4),FALSE))=0,"",VALUE(HLOOKUP(BE$1,原始数据!$C:$DL,ROW(BD4),FALSE)))</f>
        <v/>
      </c>
      <c r="BF4" t="str">
        <f>IF(VALUE(HLOOKUP(BF$1,原始数据!$C:$DL,ROW(BE4),FALSE))=0,"",VALUE(HLOOKUP(BF$1,原始数据!$C:$DL,ROW(BE4),FALSE)))</f>
        <v/>
      </c>
      <c r="BG4">
        <f>IF(VALUE(HLOOKUP(BG$1,原始数据!$C:$DL,ROW(BF4),FALSE))=0,"",VALUE(HLOOKUP(BG$1,原始数据!$C:$DL,ROW(BF4),FALSE)))</f>
        <v>0.01</v>
      </c>
      <c r="BH4">
        <f>IF(VALUE(HLOOKUP(BH$1,原始数据!$C:$DL,ROW(BG4),FALSE))=0,"",VALUE(HLOOKUP(BH$1,原始数据!$C:$DL,ROW(BG4),FALSE)))</f>
        <v>0.4</v>
      </c>
      <c r="BI4">
        <f>IF(VALUE(HLOOKUP(BI$1,原始数据!$C:$DL,ROW(BH4),FALSE))=0,"",VALUE(HLOOKUP(BI$1,原始数据!$C:$DL,ROW(BH4),FALSE)))</f>
        <v>7.0000000000000007E-2</v>
      </c>
      <c r="BJ4">
        <f>IF(VALUE(HLOOKUP(BJ$1,原始数据!$C:$DL,ROW(BI4),FALSE))=0,"",VALUE(HLOOKUP(BJ$1,原始数据!$C:$DL,ROW(BI4),FALSE)))</f>
        <v>0.01</v>
      </c>
      <c r="BK4">
        <f>IF(VALUE(HLOOKUP(BK$1,原始数据!$C:$DL,ROW(BJ4),FALSE))=0,"",VALUE(HLOOKUP(BK$1,原始数据!$C:$DL,ROW(BJ4),FALSE)))</f>
        <v>0.03</v>
      </c>
      <c r="BL4">
        <f>IF(VALUE(HLOOKUP(BL$1,原始数据!$C:$DL,ROW(BK4),FALSE))=0,"",VALUE(HLOOKUP(BL$1,原始数据!$C:$DL,ROW(BK4),FALSE)))</f>
        <v>0.19</v>
      </c>
      <c r="BM4">
        <f>IF(VALUE(HLOOKUP(BM$1,原始数据!$C:$DL,ROW(BL4),FALSE))=0,"",VALUE(HLOOKUP(BM$1,原始数据!$C:$DL,ROW(BL4),FALSE)))</f>
        <v>0.05</v>
      </c>
      <c r="BN4">
        <f>IF(VALUE(HLOOKUP(BN$1,原始数据!$C:$DL,ROW(BM4),FALSE))=0,"",VALUE(HLOOKUP(BN$1,原始数据!$C:$DL,ROW(BM4),FALSE)))</f>
        <v>0.01</v>
      </c>
      <c r="BO4">
        <f>IF(VALUE(HLOOKUP(BO$1,原始数据!$C:$DL,ROW(BN4),FALSE))=0,"",VALUE(HLOOKUP(BO$1,原始数据!$C:$DL,ROW(BN4),FALSE)))</f>
        <v>1.46</v>
      </c>
      <c r="BP4" t="str">
        <f>IF(VALUE(HLOOKUP(BP$1,原始数据!$C:$DL,ROW(BO4),FALSE))=0,"",VALUE(HLOOKUP(BP$1,原始数据!$C:$DL,ROW(BO4),FALSE)))</f>
        <v/>
      </c>
      <c r="BQ4" t="str">
        <f>IF(VALUE(HLOOKUP(BQ$1,原始数据!$C:$DL,ROW(BP4),FALSE))=0,"",VALUE(HLOOKUP(BQ$1,原始数据!$C:$DL,ROW(BP4),FALSE)))</f>
        <v/>
      </c>
      <c r="BR4" t="str">
        <f>IF(VALUE(HLOOKUP(BR$1,原始数据!$C:$DL,ROW(BQ4),FALSE))=0,"",VALUE(HLOOKUP(BR$1,原始数据!$C:$DL,ROW(BQ4),FALSE)))</f>
        <v/>
      </c>
      <c r="BS4">
        <f>IF(VALUE(HLOOKUP(BS$1,原始数据!$C:$DL,ROW(BR4),FALSE))=0,"",VALUE(HLOOKUP(BS$1,原始数据!$C:$DL,ROW(BR4),FALSE)))</f>
        <v>0.06</v>
      </c>
      <c r="BT4">
        <f>IF(VALUE(HLOOKUP(BT$1,原始数据!$C:$DL,ROW(BS4),FALSE))=0,"",VALUE(HLOOKUP(BT$1,原始数据!$C:$DL,ROW(BS4),FALSE)))</f>
        <v>0.4</v>
      </c>
      <c r="BU4">
        <f>IF(VALUE(HLOOKUP(BU$1,原始数据!$C:$DL,ROW(BT4),FALSE))=0,"",VALUE(HLOOKUP(BU$1,原始数据!$C:$DL,ROW(BT4),FALSE)))</f>
        <v>0.04</v>
      </c>
      <c r="BV4">
        <f>IF(VALUE(HLOOKUP(BV$1,原始数据!$C:$DL,ROW(BU4),FALSE))=0,"",VALUE(HLOOKUP(BV$1,原始数据!$C:$DL,ROW(BU4),FALSE)))</f>
        <v>0.19</v>
      </c>
      <c r="BW4" t="str">
        <f>IF(VALUE(HLOOKUP(BW$1,原始数据!$C:$DL,ROW(BV4),FALSE))=0,"",VALUE(HLOOKUP(BW$1,原始数据!$C:$DL,ROW(BV4),FALSE)))</f>
        <v/>
      </c>
      <c r="BX4" t="str">
        <f>IF(VALUE(HLOOKUP(BX$1,原始数据!$C:$DL,ROW(BW4),FALSE))=0,"",VALUE(HLOOKUP(BX$1,原始数据!$C:$DL,ROW(BW4),FALSE)))</f>
        <v/>
      </c>
      <c r="BY4">
        <f>IF(VALUE(HLOOKUP(BY$1,原始数据!$C:$DL,ROW(BX4),FALSE))=0,"",VALUE(HLOOKUP(BY$1,原始数据!$C:$DL,ROW(BX4),FALSE)))</f>
        <v>0.02</v>
      </c>
      <c r="BZ4">
        <f>IF(VALUE(HLOOKUP(BZ$1,原始数据!$C:$DL,ROW(BY4),FALSE))=0,"",VALUE(HLOOKUP(BZ$1,原始数据!$C:$DL,ROW(BY4),FALSE)))</f>
        <v>0.01</v>
      </c>
      <c r="CA4" t="str">
        <f>IF(VALUE(HLOOKUP(CA$1,原始数据!$C:$DL,ROW(BZ4),FALSE))=0,"",VALUE(HLOOKUP(CA$1,原始数据!$C:$DL,ROW(BZ4),FALSE)))</f>
        <v/>
      </c>
      <c r="CB4">
        <f>IF(VALUE(HLOOKUP(CB$1,原始数据!$C:$DL,ROW(CA4),FALSE))=0,"",VALUE(HLOOKUP(CB$1,原始数据!$C:$DL,ROW(CA4),FALSE)))</f>
        <v>0.02</v>
      </c>
      <c r="CC4" t="str">
        <f>IF(VALUE(HLOOKUP(CC$1,原始数据!$C:$DL,ROW(CB4),FALSE))=0,"",VALUE(HLOOKUP(CC$1,原始数据!$C:$DL,ROW(CB4),FALSE)))</f>
        <v/>
      </c>
      <c r="CD4">
        <f>IF(VALUE(HLOOKUP(CD$1,原始数据!$C:$DL,ROW(CC4),FALSE))=0,"",VALUE(HLOOKUP(CD$1,原始数据!$C:$DL,ROW(CC4),FALSE)))</f>
        <v>0.01</v>
      </c>
      <c r="CE4" t="str">
        <f>IF(VALUE(HLOOKUP(CE$1,原始数据!$C:$DL,ROW(CD4),FALSE))=0,"",VALUE(HLOOKUP(CE$1,原始数据!$C:$DL,ROW(CD4),FALSE)))</f>
        <v/>
      </c>
      <c r="CF4" t="str">
        <f>IF(VALUE(HLOOKUP(CF$1,原始数据!$C:$DL,ROW(CE4),FALSE))=0,"",VALUE(HLOOKUP(CF$1,原始数据!$C:$DL,ROW(CE4),FALSE)))</f>
        <v/>
      </c>
      <c r="CG4">
        <f>IF(VALUE(HLOOKUP(CG$1,原始数据!$C:$DL,ROW(CF4),FALSE))=0,"",VALUE(HLOOKUP(CG$1,原始数据!$C:$DL,ROW(CF4),FALSE)))</f>
        <v>0.1</v>
      </c>
      <c r="CH4" t="str">
        <f>IF(VALUE(HLOOKUP(CH$1,原始数据!$C:$DL,ROW(CG4),FALSE))=0,"",VALUE(HLOOKUP(CH$1,原始数据!$C:$DL,ROW(CG4),FALSE)))</f>
        <v/>
      </c>
      <c r="CI4" t="str">
        <f>IF(VALUE(HLOOKUP(CI$1,原始数据!$C:$DL,ROW(CH4),FALSE))=0,"",VALUE(HLOOKUP(CI$1,原始数据!$C:$DL,ROW(CH4),FALSE)))</f>
        <v/>
      </c>
      <c r="CJ4">
        <f>IF(VALUE(HLOOKUP(CJ$1,原始数据!$C:$DL,ROW(CI4),FALSE))=0,"",VALUE(HLOOKUP(CJ$1,原始数据!$C:$DL,ROW(CI4),FALSE)))</f>
        <v>0.01</v>
      </c>
      <c r="CK4">
        <f>IF(VALUE(HLOOKUP(CK$1,原始数据!$C:$DL,ROW(CJ4),FALSE))=0,"",VALUE(HLOOKUP(CK$1,原始数据!$C:$DL,ROW(CJ4),FALSE)))</f>
        <v>0.08</v>
      </c>
      <c r="CL4" t="str">
        <f>IF(VALUE(HLOOKUP(CL$1,原始数据!$C:$DL,ROW(CK4),FALSE))=0,"",VALUE(HLOOKUP(CL$1,原始数据!$C:$DL,ROW(CK4),FALSE)))</f>
        <v/>
      </c>
      <c r="CM4" t="str">
        <f>IF(VALUE(HLOOKUP(CM$1,原始数据!$C:$DL,ROW(CL4),FALSE))=0,"",VALUE(HLOOKUP(CM$1,原始数据!$C:$DL,ROW(CL4),FALSE)))</f>
        <v/>
      </c>
      <c r="CN4">
        <f>IF(VALUE(HLOOKUP(CN$1,原始数据!$C:$DL,ROW(CM4),FALSE))=0,"",VALUE(HLOOKUP(CN$1,原始数据!$C:$DL,ROW(CM4),FALSE)))</f>
        <v>0.01</v>
      </c>
      <c r="CO4">
        <f>IF(VALUE(HLOOKUP(CO$1,原始数据!$C:$DL,ROW(CN4),FALSE))=0,"",VALUE(HLOOKUP(CO$1,原始数据!$C:$DL,ROW(CN4),FALSE)))</f>
        <v>0.04</v>
      </c>
      <c r="CP4">
        <f>IF(VALUE(HLOOKUP(CP$1,原始数据!$C:$DL,ROW(CO4),FALSE))=0,"",VALUE(HLOOKUP(CP$1,原始数据!$C:$DL,ROW(CO4),FALSE)))</f>
        <v>1.52</v>
      </c>
      <c r="CQ4">
        <f>IF(VALUE(HLOOKUP(CQ$1,原始数据!$C:$DL,ROW(CP4),FALSE))=0,"",VALUE(HLOOKUP(CQ$1,原始数据!$C:$DL,ROW(CP4),FALSE)))</f>
        <v>0.03</v>
      </c>
      <c r="CR4" t="str">
        <f>IF(VALUE(HLOOKUP(CR$1,原始数据!$C:$DL,ROW(CQ4),FALSE))=0,"",VALUE(HLOOKUP(CR$1,原始数据!$C:$DL,ROW(CQ4),FALSE)))</f>
        <v/>
      </c>
      <c r="CS4">
        <f>IF(VALUE(HLOOKUP(CS$1,原始数据!$C:$DL,ROW(CR4),FALSE))=0,"",VALUE(HLOOKUP(CS$1,原始数据!$C:$DL,ROW(CR4),FALSE)))</f>
        <v>0.06</v>
      </c>
      <c r="CT4" t="str">
        <f>IF(VALUE(HLOOKUP(CT$1,原始数据!$C:$DL,ROW(CS4),FALSE))=0,"",VALUE(HLOOKUP(CT$1,原始数据!$C:$DL,ROW(CS4),FALSE)))</f>
        <v/>
      </c>
      <c r="CU4" t="str">
        <f>IF(VALUE(HLOOKUP(CU$1,原始数据!$C:$DL,ROW(CT4),FALSE))=0,"",VALUE(HLOOKUP(CU$1,原始数据!$C:$DL,ROW(CT4),FALSE)))</f>
        <v/>
      </c>
      <c r="CV4">
        <f>IF(VALUE(HLOOKUP(CV$1,原始数据!$C:$DL,ROW(CU4),FALSE))=0,"",VALUE(HLOOKUP(CV$1,原始数据!$C:$DL,ROW(CU4),FALSE)))</f>
        <v>0.01</v>
      </c>
      <c r="CW4" t="str">
        <f>IF(VALUE(HLOOKUP(CW$1,原始数据!$C:$DL,ROW(CV4),FALSE))=0,"",VALUE(HLOOKUP(CW$1,原始数据!$C:$DL,ROW(CV4),FALSE)))</f>
        <v/>
      </c>
      <c r="CX4" t="str">
        <f>IF(VALUE(HLOOKUP(CX$1,原始数据!$C:$DL,ROW(CW4),FALSE))=0,"",VALUE(HLOOKUP(CX$1,原始数据!$C:$DL,ROW(CW4),FALSE)))</f>
        <v/>
      </c>
      <c r="CY4">
        <f>IF(VALUE(HLOOKUP(CY$1,原始数据!$C:$DL,ROW(CX4),FALSE))=0,"",VALUE(HLOOKUP(CY$1,原始数据!$C:$DL,ROW(CX4),FALSE)))</f>
        <v>0.54</v>
      </c>
      <c r="CZ4" t="str">
        <f>IF(VALUE(HLOOKUP(CZ$1,原始数据!$C:$DL,ROW(CY4),FALSE))=0,"",VALUE(HLOOKUP(CZ$1,原始数据!$C:$DL,ROW(CY4),FALSE)))</f>
        <v/>
      </c>
      <c r="DA4">
        <f>IF(VALUE(HLOOKUP(DA$1,原始数据!$C:$DL,ROW(CZ4),FALSE))=0,"",VALUE(HLOOKUP(DA$1,原始数据!$C:$DL,ROW(CZ4),FALSE)))</f>
        <v>0.14000000000000001</v>
      </c>
      <c r="DB4" s="7">
        <f t="shared" si="0"/>
        <v>11.429999999999998</v>
      </c>
      <c r="DC4" s="7">
        <f t="shared" si="1"/>
        <v>1.47</v>
      </c>
      <c r="DD4" s="7">
        <f t="shared" si="2"/>
        <v>1.39</v>
      </c>
      <c r="DE4" s="7">
        <f t="shared" si="3"/>
        <v>2.2399999999999998</v>
      </c>
      <c r="DF4" s="7">
        <f t="shared" si="4"/>
        <v>3.1799999999999993</v>
      </c>
      <c r="DG4" s="7">
        <f t="shared" si="5"/>
        <v>2.2000000000000002</v>
      </c>
      <c r="DH4" s="7">
        <f t="shared" si="6"/>
        <v>0.14000000000000001</v>
      </c>
      <c r="DI4" s="7">
        <f t="shared" si="7"/>
        <v>22.050000000000008</v>
      </c>
    </row>
    <row r="5" spans="1:113" x14ac:dyDescent="0.2">
      <c r="A5" s="5">
        <f>VALUE(原始数据!A5)</f>
        <v>44309.125</v>
      </c>
      <c r="B5">
        <f>IF(VALUE(HLOOKUP(B$1,原始数据!$C:$DL,ROW(A5),FALSE))=0,"",VALUE(HLOOKUP(B$1,原始数据!$C:$DL,ROW(A5),FALSE)))</f>
        <v>3.24</v>
      </c>
      <c r="C5">
        <f>IF(VALUE(HLOOKUP(C$1,原始数据!$C:$DL,ROW(B5),FALSE))=0,"",VALUE(HLOOKUP(C$1,原始数据!$C:$DL,ROW(B5),FALSE)))</f>
        <v>1.93</v>
      </c>
      <c r="D5">
        <f>IF(VALUE(HLOOKUP(D$1,原始数据!$C:$DL,ROW(C5),FALSE))=0,"",VALUE(HLOOKUP(D$1,原始数据!$C:$DL,ROW(C5),FALSE)))</f>
        <v>0.54</v>
      </c>
      <c r="E5">
        <f>IF(VALUE(HLOOKUP(E$1,原始数据!$C:$DL,ROW(D5),FALSE))=0,"",VALUE(HLOOKUP(E$1,原始数据!$C:$DL,ROW(D5),FALSE)))</f>
        <v>0.78</v>
      </c>
      <c r="F5">
        <f>IF(VALUE(HLOOKUP(F$1,原始数据!$C:$DL,ROW(E5),FALSE))=0,"",VALUE(HLOOKUP(F$1,原始数据!$C:$DL,ROW(E5),FALSE)))</f>
        <v>1.38</v>
      </c>
      <c r="G5">
        <f>IF(VALUE(HLOOKUP(G$1,原始数据!$C:$DL,ROW(F5),FALSE))=0,"",VALUE(HLOOKUP(G$1,原始数据!$C:$DL,ROW(F5),FALSE)))</f>
        <v>0.52</v>
      </c>
      <c r="H5" t="str">
        <f>IF(VALUE(HLOOKUP(H$1,原始数据!$C:$DL,ROW(G5),FALSE))=0,"",VALUE(HLOOKUP(H$1,原始数据!$C:$DL,ROW(G5),FALSE)))</f>
        <v/>
      </c>
      <c r="I5">
        <f>IF(VALUE(HLOOKUP(I$1,原始数据!$C:$DL,ROW(H5),FALSE))=0,"",VALUE(HLOOKUP(I$1,原始数据!$C:$DL,ROW(H5),FALSE)))</f>
        <v>0.01</v>
      </c>
      <c r="J5">
        <f>IF(VALUE(HLOOKUP(J$1,原始数据!$C:$DL,ROW(I5),FALSE))=0,"",VALUE(HLOOKUP(J$1,原始数据!$C:$DL,ROW(I5),FALSE)))</f>
        <v>0.02</v>
      </c>
      <c r="K5">
        <f>IF(VALUE(HLOOKUP(K$1,原始数据!$C:$DL,ROW(J5),FALSE))=0,"",VALUE(HLOOKUP(K$1,原始数据!$C:$DL,ROW(J5),FALSE)))</f>
        <v>0.11</v>
      </c>
      <c r="L5">
        <f>IF(VALUE(HLOOKUP(L$1,原始数据!$C:$DL,ROW(K5),FALSE))=0,"",VALUE(HLOOKUP(L$1,原始数据!$C:$DL,ROW(K5),FALSE)))</f>
        <v>0.08</v>
      </c>
      <c r="M5" t="str">
        <f>IF(VALUE(HLOOKUP(M$1,原始数据!$C:$DL,ROW(L5),FALSE))=0,"",VALUE(HLOOKUP(M$1,原始数据!$C:$DL,ROW(L5),FALSE)))</f>
        <v/>
      </c>
      <c r="N5">
        <f>IF(VALUE(HLOOKUP(N$1,原始数据!$C:$DL,ROW(M5),FALSE))=0,"",VALUE(HLOOKUP(N$1,原始数据!$C:$DL,ROW(M5),FALSE)))</f>
        <v>0.13</v>
      </c>
      <c r="O5">
        <f>IF(VALUE(HLOOKUP(O$1,原始数据!$C:$DL,ROW(N5),FALSE))=0,"",VALUE(HLOOKUP(O$1,原始数据!$C:$DL,ROW(N5),FALSE)))</f>
        <v>0.02</v>
      </c>
      <c r="P5">
        <f>IF(VALUE(HLOOKUP(P$1,原始数据!$C:$DL,ROW(O5),FALSE))=0,"",VALUE(HLOOKUP(P$1,原始数据!$C:$DL,ROW(O5),FALSE)))</f>
        <v>0.06</v>
      </c>
      <c r="Q5">
        <f>IF(VALUE(HLOOKUP(Q$1,原始数据!$C:$DL,ROW(P5),FALSE))=0,"",VALUE(HLOOKUP(Q$1,原始数据!$C:$DL,ROW(P5),FALSE)))</f>
        <v>0.05</v>
      </c>
      <c r="R5">
        <f>IF(VALUE(HLOOKUP(R$1,原始数据!$C:$DL,ROW(Q5),FALSE))=0,"",VALUE(HLOOKUP(R$1,原始数据!$C:$DL,ROW(Q5),FALSE)))</f>
        <v>7.0000000000000007E-2</v>
      </c>
      <c r="S5">
        <f>IF(VALUE(HLOOKUP(S$1,原始数据!$C:$DL,ROW(R5),FALSE))=0,"",VALUE(HLOOKUP(S$1,原始数据!$C:$DL,ROW(R5),FALSE)))</f>
        <v>0.01</v>
      </c>
      <c r="T5">
        <f>IF(VALUE(HLOOKUP(T$1,原始数据!$C:$DL,ROW(S5),FALSE))=0,"",VALUE(HLOOKUP(T$1,原始数据!$C:$DL,ROW(S5),FALSE)))</f>
        <v>0.05</v>
      </c>
      <c r="U5">
        <f>IF(VALUE(HLOOKUP(U$1,原始数据!$C:$DL,ROW(T5),FALSE))=0,"",VALUE(HLOOKUP(U$1,原始数据!$C:$DL,ROW(T5),FALSE)))</f>
        <v>0.01</v>
      </c>
      <c r="V5">
        <f>IF(VALUE(HLOOKUP(V$1,原始数据!$C:$DL,ROW(U5),FALSE))=0,"",VALUE(HLOOKUP(V$1,原始数据!$C:$DL,ROW(U5),FALSE)))</f>
        <v>0.12</v>
      </c>
      <c r="W5">
        <f>IF(VALUE(HLOOKUP(W$1,原始数据!$C:$DL,ROW(V5),FALSE))=0,"",VALUE(HLOOKUP(W$1,原始数据!$C:$DL,ROW(V5),FALSE)))</f>
        <v>0.08</v>
      </c>
      <c r="X5" t="str">
        <f>IF(VALUE(HLOOKUP(X$1,原始数据!$C:$DL,ROW(W5),FALSE))=0,"",VALUE(HLOOKUP(X$1,原始数据!$C:$DL,ROW(W5),FALSE)))</f>
        <v/>
      </c>
      <c r="Y5">
        <f>IF(VALUE(HLOOKUP(Y$1,原始数据!$C:$DL,ROW(X5),FALSE))=0,"",VALUE(HLOOKUP(Y$1,原始数据!$C:$DL,ROW(X5),FALSE)))</f>
        <v>0.01</v>
      </c>
      <c r="Z5">
        <f>IF(VALUE(HLOOKUP(Z$1,原始数据!$C:$DL,ROW(Y5),FALSE))=0,"",VALUE(HLOOKUP(Z$1,原始数据!$C:$DL,ROW(Y5),FALSE)))</f>
        <v>0.01</v>
      </c>
      <c r="AA5">
        <f>IF(VALUE(HLOOKUP(AA$1,原始数据!$C:$DL,ROW(Z5),FALSE))=0,"",VALUE(HLOOKUP(AA$1,原始数据!$C:$DL,ROW(Z5),FALSE)))</f>
        <v>0.02</v>
      </c>
      <c r="AB5">
        <f>IF(VALUE(HLOOKUP(AB$1,原始数据!$C:$DL,ROW(AA5),FALSE))=0,"",VALUE(HLOOKUP(AB$1,原始数据!$C:$DL,ROW(AA5),FALSE)))</f>
        <v>0.02</v>
      </c>
      <c r="AC5">
        <f>IF(VALUE(HLOOKUP(AC$1,原始数据!$C:$DL,ROW(AB5),FALSE))=0,"",VALUE(HLOOKUP(AC$1,原始数据!$C:$DL,ROW(AB5),FALSE)))</f>
        <v>0.03</v>
      </c>
      <c r="AD5">
        <f>IF(VALUE(HLOOKUP(AD$1,原始数据!$C:$DL,ROW(AC5),FALSE))=0,"",VALUE(HLOOKUP(AD$1,原始数据!$C:$DL,ROW(AC5),FALSE)))</f>
        <v>0.08</v>
      </c>
      <c r="AE5">
        <f>IF(VALUE(HLOOKUP(AE$1,原始数据!$C:$DL,ROW(AD5),FALSE))=0,"",VALUE(HLOOKUP(AE$1,原始数据!$C:$DL,ROW(AD5),FALSE)))</f>
        <v>0.04</v>
      </c>
      <c r="AF5">
        <f>IF(VALUE(HLOOKUP(AF$1,原始数据!$C:$DL,ROW(AE5),FALSE))=0,"",VALUE(HLOOKUP(AF$1,原始数据!$C:$DL,ROW(AE5),FALSE)))</f>
        <v>1.19</v>
      </c>
      <c r="AG5">
        <f>IF(VALUE(HLOOKUP(AG$1,原始数据!$C:$DL,ROW(AF5),FALSE))=0,"",VALUE(HLOOKUP(AG$1,原始数据!$C:$DL,ROW(AF5),FALSE)))</f>
        <v>0.13</v>
      </c>
      <c r="AH5">
        <f>IF(VALUE(HLOOKUP(AH$1,原始数据!$C:$DL,ROW(AG5),FALSE))=0,"",VALUE(HLOOKUP(AH$1,原始数据!$C:$DL,ROW(AG5),FALSE)))</f>
        <v>0.03</v>
      </c>
      <c r="AI5">
        <f>IF(VALUE(HLOOKUP(AI$1,原始数据!$C:$DL,ROW(AH5),FALSE))=0,"",VALUE(HLOOKUP(AI$1,原始数据!$C:$DL,ROW(AH5),FALSE)))</f>
        <v>0.01</v>
      </c>
      <c r="AJ5">
        <f>IF(VALUE(HLOOKUP(AJ$1,原始数据!$C:$DL,ROW(AI5),FALSE))=0,"",VALUE(HLOOKUP(AJ$1,原始数据!$C:$DL,ROW(AI5),FALSE)))</f>
        <v>0.01</v>
      </c>
      <c r="AK5">
        <f>IF(VALUE(HLOOKUP(AK$1,原始数据!$C:$DL,ROW(AJ5),FALSE))=0,"",VALUE(HLOOKUP(AK$1,原始数据!$C:$DL,ROW(AJ5),FALSE)))</f>
        <v>0.01</v>
      </c>
      <c r="AL5">
        <f>IF(VALUE(HLOOKUP(AL$1,原始数据!$C:$DL,ROW(AK5),FALSE))=0,"",VALUE(HLOOKUP(AL$1,原始数据!$C:$DL,ROW(AK5),FALSE)))</f>
        <v>0.01</v>
      </c>
      <c r="AM5" t="str">
        <f>IF(VALUE(HLOOKUP(AM$1,原始数据!$C:$DL,ROW(AL5),FALSE))=0,"",VALUE(HLOOKUP(AM$1,原始数据!$C:$DL,ROW(AL5),FALSE)))</f>
        <v/>
      </c>
      <c r="AN5" t="str">
        <f>IF(VALUE(HLOOKUP(AN$1,原始数据!$C:$DL,ROW(AM5),FALSE))=0,"",VALUE(HLOOKUP(AN$1,原始数据!$C:$DL,ROW(AM5),FALSE)))</f>
        <v/>
      </c>
      <c r="AO5">
        <f>IF(VALUE(HLOOKUP(AO$1,原始数据!$C:$DL,ROW(AN5),FALSE))=0,"",VALUE(HLOOKUP(AO$1,原始数据!$C:$DL,ROW(AN5),FALSE)))</f>
        <v>1.04</v>
      </c>
      <c r="AP5">
        <f>IF(VALUE(HLOOKUP(AP$1,原始数据!$C:$DL,ROW(AO5),FALSE))=0,"",VALUE(HLOOKUP(AP$1,原始数据!$C:$DL,ROW(AO5),FALSE)))</f>
        <v>0.36</v>
      </c>
      <c r="AQ5">
        <f>IF(VALUE(HLOOKUP(AQ$1,原始数据!$C:$DL,ROW(AP5),FALSE))=0,"",VALUE(HLOOKUP(AQ$1,原始数据!$C:$DL,ROW(AP5),FALSE)))</f>
        <v>0.54</v>
      </c>
      <c r="AR5">
        <f>IF(VALUE(HLOOKUP(AR$1,原始数据!$C:$DL,ROW(AQ5),FALSE))=0,"",VALUE(HLOOKUP(AR$1,原始数据!$C:$DL,ROW(AQ5),FALSE)))</f>
        <v>0.18</v>
      </c>
      <c r="AS5">
        <f>IF(VALUE(HLOOKUP(AS$1,原始数据!$C:$DL,ROW(AR5),FALSE))=0,"",VALUE(HLOOKUP(AS$1,原始数据!$C:$DL,ROW(AR5),FALSE)))</f>
        <v>0.73</v>
      </c>
      <c r="AT5">
        <f>IF(VALUE(HLOOKUP(AT$1,原始数据!$C:$DL,ROW(AS5),FALSE))=0,"",VALUE(HLOOKUP(AT$1,原始数据!$C:$DL,ROW(AS5),FALSE)))</f>
        <v>0.28000000000000003</v>
      </c>
      <c r="AU5">
        <f>IF(VALUE(HLOOKUP(AU$1,原始数据!$C:$DL,ROW(AT5),FALSE))=0,"",VALUE(HLOOKUP(AU$1,原始数据!$C:$DL,ROW(AT5),FALSE)))</f>
        <v>7.0000000000000007E-2</v>
      </c>
      <c r="AV5">
        <f>IF(VALUE(HLOOKUP(AV$1,原始数据!$C:$DL,ROW(AU5),FALSE))=0,"",VALUE(HLOOKUP(AV$1,原始数据!$C:$DL,ROW(AU5),FALSE)))</f>
        <v>0.01</v>
      </c>
      <c r="AW5">
        <f>IF(VALUE(HLOOKUP(AW$1,原始数据!$C:$DL,ROW(AV5),FALSE))=0,"",VALUE(HLOOKUP(AW$1,原始数据!$C:$DL,ROW(AV5),FALSE)))</f>
        <v>0.01</v>
      </c>
      <c r="AX5" t="str">
        <f>IF(VALUE(HLOOKUP(AX$1,原始数据!$C:$DL,ROW(AW5),FALSE))=0,"",VALUE(HLOOKUP(AX$1,原始数据!$C:$DL,ROW(AW5),FALSE)))</f>
        <v/>
      </c>
      <c r="AY5" t="str">
        <f>IF(VALUE(HLOOKUP(AY$1,原始数据!$C:$DL,ROW(AX5),FALSE))=0,"",VALUE(HLOOKUP(AY$1,原始数据!$C:$DL,ROW(AX5),FALSE)))</f>
        <v/>
      </c>
      <c r="AZ5">
        <f>IF(VALUE(HLOOKUP(AZ$1,原始数据!$C:$DL,ROW(AY5),FALSE))=0,"",VALUE(HLOOKUP(AZ$1,原始数据!$C:$DL,ROW(AY5),FALSE)))</f>
        <v>0.01</v>
      </c>
      <c r="BA5">
        <f>IF(VALUE(HLOOKUP(BA$1,原始数据!$C:$DL,ROW(AZ5),FALSE))=0,"",VALUE(HLOOKUP(BA$1,原始数据!$C:$DL,ROW(AZ5),FALSE)))</f>
        <v>0.01</v>
      </c>
      <c r="BB5" t="str">
        <f>IF(VALUE(HLOOKUP(BB$1,原始数据!$C:$DL,ROW(BA5),FALSE))=0,"",VALUE(HLOOKUP(BB$1,原始数据!$C:$DL,ROW(BA5),FALSE)))</f>
        <v/>
      </c>
      <c r="BC5">
        <f>IF(VALUE(HLOOKUP(BC$1,原始数据!$C:$DL,ROW(BB5),FALSE))=0,"",VALUE(HLOOKUP(BC$1,原始数据!$C:$DL,ROW(BB5),FALSE)))</f>
        <v>0.02</v>
      </c>
      <c r="BD5" t="str">
        <f>IF(VALUE(HLOOKUP(BD$1,原始数据!$C:$DL,ROW(BC5),FALSE))=0,"",VALUE(HLOOKUP(BD$1,原始数据!$C:$DL,ROW(BC5),FALSE)))</f>
        <v/>
      </c>
      <c r="BE5" t="str">
        <f>IF(VALUE(HLOOKUP(BE$1,原始数据!$C:$DL,ROW(BD5),FALSE))=0,"",VALUE(HLOOKUP(BE$1,原始数据!$C:$DL,ROW(BD5),FALSE)))</f>
        <v/>
      </c>
      <c r="BF5" t="str">
        <f>IF(VALUE(HLOOKUP(BF$1,原始数据!$C:$DL,ROW(BE5),FALSE))=0,"",VALUE(HLOOKUP(BF$1,原始数据!$C:$DL,ROW(BE5),FALSE)))</f>
        <v/>
      </c>
      <c r="BG5">
        <f>IF(VALUE(HLOOKUP(BG$1,原始数据!$C:$DL,ROW(BF5),FALSE))=0,"",VALUE(HLOOKUP(BG$1,原始数据!$C:$DL,ROW(BF5),FALSE)))</f>
        <v>0.01</v>
      </c>
      <c r="BH5">
        <f>IF(VALUE(HLOOKUP(BH$1,原始数据!$C:$DL,ROW(BG5),FALSE))=0,"",VALUE(HLOOKUP(BH$1,原始数据!$C:$DL,ROW(BG5),FALSE)))</f>
        <v>0.49</v>
      </c>
      <c r="BI5">
        <f>IF(VALUE(HLOOKUP(BI$1,原始数据!$C:$DL,ROW(BH5),FALSE))=0,"",VALUE(HLOOKUP(BI$1,原始数据!$C:$DL,ROW(BH5),FALSE)))</f>
        <v>0.02</v>
      </c>
      <c r="BJ5">
        <f>IF(VALUE(HLOOKUP(BJ$1,原始数据!$C:$DL,ROW(BI5),FALSE))=0,"",VALUE(HLOOKUP(BJ$1,原始数据!$C:$DL,ROW(BI5),FALSE)))</f>
        <v>0.01</v>
      </c>
      <c r="BK5">
        <f>IF(VALUE(HLOOKUP(BK$1,原始数据!$C:$DL,ROW(BJ5),FALSE))=0,"",VALUE(HLOOKUP(BK$1,原始数据!$C:$DL,ROW(BJ5),FALSE)))</f>
        <v>0.02</v>
      </c>
      <c r="BL5">
        <f>IF(VALUE(HLOOKUP(BL$1,原始数据!$C:$DL,ROW(BK5),FALSE))=0,"",VALUE(HLOOKUP(BL$1,原始数据!$C:$DL,ROW(BK5),FALSE)))</f>
        <v>0.18</v>
      </c>
      <c r="BM5">
        <f>IF(VALUE(HLOOKUP(BM$1,原始数据!$C:$DL,ROW(BL5),FALSE))=0,"",VALUE(HLOOKUP(BM$1,原始数据!$C:$DL,ROW(BL5),FALSE)))</f>
        <v>0.05</v>
      </c>
      <c r="BN5">
        <f>IF(VALUE(HLOOKUP(BN$1,原始数据!$C:$DL,ROW(BM5),FALSE))=0,"",VALUE(HLOOKUP(BN$1,原始数据!$C:$DL,ROW(BM5),FALSE)))</f>
        <v>0.01</v>
      </c>
      <c r="BO5">
        <f>IF(VALUE(HLOOKUP(BO$1,原始数据!$C:$DL,ROW(BN5),FALSE))=0,"",VALUE(HLOOKUP(BO$1,原始数据!$C:$DL,ROW(BN5),FALSE)))</f>
        <v>1.49</v>
      </c>
      <c r="BP5" t="str">
        <f>IF(VALUE(HLOOKUP(BP$1,原始数据!$C:$DL,ROW(BO5),FALSE))=0,"",VALUE(HLOOKUP(BP$1,原始数据!$C:$DL,ROW(BO5),FALSE)))</f>
        <v/>
      </c>
      <c r="BQ5" t="str">
        <f>IF(VALUE(HLOOKUP(BQ$1,原始数据!$C:$DL,ROW(BP5),FALSE))=0,"",VALUE(HLOOKUP(BQ$1,原始数据!$C:$DL,ROW(BP5),FALSE)))</f>
        <v/>
      </c>
      <c r="BR5" t="str">
        <f>IF(VALUE(HLOOKUP(BR$1,原始数据!$C:$DL,ROW(BQ5),FALSE))=0,"",VALUE(HLOOKUP(BR$1,原始数据!$C:$DL,ROW(BQ5),FALSE)))</f>
        <v/>
      </c>
      <c r="BS5">
        <f>IF(VALUE(HLOOKUP(BS$1,原始数据!$C:$DL,ROW(BR5),FALSE))=0,"",VALUE(HLOOKUP(BS$1,原始数据!$C:$DL,ROW(BR5),FALSE)))</f>
        <v>0.06</v>
      </c>
      <c r="BT5">
        <f>IF(VALUE(HLOOKUP(BT$1,原始数据!$C:$DL,ROW(BS5),FALSE))=0,"",VALUE(HLOOKUP(BT$1,原始数据!$C:$DL,ROW(BS5),FALSE)))</f>
        <v>0.33</v>
      </c>
      <c r="BU5">
        <f>IF(VALUE(HLOOKUP(BU$1,原始数据!$C:$DL,ROW(BT5),FALSE))=0,"",VALUE(HLOOKUP(BU$1,原始数据!$C:$DL,ROW(BT5),FALSE)))</f>
        <v>0.02</v>
      </c>
      <c r="BV5">
        <f>IF(VALUE(HLOOKUP(BV$1,原始数据!$C:$DL,ROW(BU5),FALSE))=0,"",VALUE(HLOOKUP(BV$1,原始数据!$C:$DL,ROW(BU5),FALSE)))</f>
        <v>0.26</v>
      </c>
      <c r="BW5" t="str">
        <f>IF(VALUE(HLOOKUP(BW$1,原始数据!$C:$DL,ROW(BV5),FALSE))=0,"",VALUE(HLOOKUP(BW$1,原始数据!$C:$DL,ROW(BV5),FALSE)))</f>
        <v/>
      </c>
      <c r="BX5" t="str">
        <f>IF(VALUE(HLOOKUP(BX$1,原始数据!$C:$DL,ROW(BW5),FALSE))=0,"",VALUE(HLOOKUP(BX$1,原始数据!$C:$DL,ROW(BW5),FALSE)))</f>
        <v/>
      </c>
      <c r="BY5">
        <f>IF(VALUE(HLOOKUP(BY$1,原始数据!$C:$DL,ROW(BX5),FALSE))=0,"",VALUE(HLOOKUP(BY$1,原始数据!$C:$DL,ROW(BX5),FALSE)))</f>
        <v>0.02</v>
      </c>
      <c r="BZ5">
        <f>IF(VALUE(HLOOKUP(BZ$1,原始数据!$C:$DL,ROW(BY5),FALSE))=0,"",VALUE(HLOOKUP(BZ$1,原始数据!$C:$DL,ROW(BY5),FALSE)))</f>
        <v>0.01</v>
      </c>
      <c r="CA5" t="str">
        <f>IF(VALUE(HLOOKUP(CA$1,原始数据!$C:$DL,ROW(BZ5),FALSE))=0,"",VALUE(HLOOKUP(CA$1,原始数据!$C:$DL,ROW(BZ5),FALSE)))</f>
        <v/>
      </c>
      <c r="CB5">
        <f>IF(VALUE(HLOOKUP(CB$1,原始数据!$C:$DL,ROW(CA5),FALSE))=0,"",VALUE(HLOOKUP(CB$1,原始数据!$C:$DL,ROW(CA5),FALSE)))</f>
        <v>0.02</v>
      </c>
      <c r="CC5" t="str">
        <f>IF(VALUE(HLOOKUP(CC$1,原始数据!$C:$DL,ROW(CB5),FALSE))=0,"",VALUE(HLOOKUP(CC$1,原始数据!$C:$DL,ROW(CB5),FALSE)))</f>
        <v/>
      </c>
      <c r="CD5">
        <f>IF(VALUE(HLOOKUP(CD$1,原始数据!$C:$DL,ROW(CC5),FALSE))=0,"",VALUE(HLOOKUP(CD$1,原始数据!$C:$DL,ROW(CC5),FALSE)))</f>
        <v>0.01</v>
      </c>
      <c r="CE5" t="str">
        <f>IF(VALUE(HLOOKUP(CE$1,原始数据!$C:$DL,ROW(CD5),FALSE))=0,"",VALUE(HLOOKUP(CE$1,原始数据!$C:$DL,ROW(CD5),FALSE)))</f>
        <v/>
      </c>
      <c r="CF5" t="str">
        <f>IF(VALUE(HLOOKUP(CF$1,原始数据!$C:$DL,ROW(CE5),FALSE))=0,"",VALUE(HLOOKUP(CF$1,原始数据!$C:$DL,ROW(CE5),FALSE)))</f>
        <v/>
      </c>
      <c r="CG5">
        <f>IF(VALUE(HLOOKUP(CG$1,原始数据!$C:$DL,ROW(CF5),FALSE))=0,"",VALUE(HLOOKUP(CG$1,原始数据!$C:$DL,ROW(CF5),FALSE)))</f>
        <v>0.1</v>
      </c>
      <c r="CH5" t="str">
        <f>IF(VALUE(HLOOKUP(CH$1,原始数据!$C:$DL,ROW(CG5),FALSE))=0,"",VALUE(HLOOKUP(CH$1,原始数据!$C:$DL,ROW(CG5),FALSE)))</f>
        <v/>
      </c>
      <c r="CI5" t="str">
        <f>IF(VALUE(HLOOKUP(CI$1,原始数据!$C:$DL,ROW(CH5),FALSE))=0,"",VALUE(HLOOKUP(CI$1,原始数据!$C:$DL,ROW(CH5),FALSE)))</f>
        <v/>
      </c>
      <c r="CJ5">
        <f>IF(VALUE(HLOOKUP(CJ$1,原始数据!$C:$DL,ROW(CI5),FALSE))=0,"",VALUE(HLOOKUP(CJ$1,原始数据!$C:$DL,ROW(CI5),FALSE)))</f>
        <v>0.01</v>
      </c>
      <c r="CK5">
        <f>IF(VALUE(HLOOKUP(CK$1,原始数据!$C:$DL,ROW(CJ5),FALSE))=0,"",VALUE(HLOOKUP(CK$1,原始数据!$C:$DL,ROW(CJ5),FALSE)))</f>
        <v>0.15</v>
      </c>
      <c r="CL5" t="str">
        <f>IF(VALUE(HLOOKUP(CL$1,原始数据!$C:$DL,ROW(CK5),FALSE))=0,"",VALUE(HLOOKUP(CL$1,原始数据!$C:$DL,ROW(CK5),FALSE)))</f>
        <v/>
      </c>
      <c r="CM5" t="str">
        <f>IF(VALUE(HLOOKUP(CM$1,原始数据!$C:$DL,ROW(CL5),FALSE))=0,"",VALUE(HLOOKUP(CM$1,原始数据!$C:$DL,ROW(CL5),FALSE)))</f>
        <v/>
      </c>
      <c r="CN5">
        <f>IF(VALUE(HLOOKUP(CN$1,原始数据!$C:$DL,ROW(CM5),FALSE))=0,"",VALUE(HLOOKUP(CN$1,原始数据!$C:$DL,ROW(CM5),FALSE)))</f>
        <v>0.01</v>
      </c>
      <c r="CO5">
        <f>IF(VALUE(HLOOKUP(CO$1,原始数据!$C:$DL,ROW(CN5),FALSE))=0,"",VALUE(HLOOKUP(CO$1,原始数据!$C:$DL,ROW(CN5),FALSE)))</f>
        <v>0.05</v>
      </c>
      <c r="CP5">
        <f>IF(VALUE(HLOOKUP(CP$1,原始数据!$C:$DL,ROW(CO5),FALSE))=0,"",VALUE(HLOOKUP(CP$1,原始数据!$C:$DL,ROW(CO5),FALSE)))</f>
        <v>1.44</v>
      </c>
      <c r="CQ5">
        <f>IF(VALUE(HLOOKUP(CQ$1,原始数据!$C:$DL,ROW(CP5),FALSE))=0,"",VALUE(HLOOKUP(CQ$1,原始数据!$C:$DL,ROW(CP5),FALSE)))</f>
        <v>0.03</v>
      </c>
      <c r="CR5" t="str">
        <f>IF(VALUE(HLOOKUP(CR$1,原始数据!$C:$DL,ROW(CQ5),FALSE))=0,"",VALUE(HLOOKUP(CR$1,原始数据!$C:$DL,ROW(CQ5),FALSE)))</f>
        <v/>
      </c>
      <c r="CS5">
        <f>IF(VALUE(HLOOKUP(CS$1,原始数据!$C:$DL,ROW(CR5),FALSE))=0,"",VALUE(HLOOKUP(CS$1,原始数据!$C:$DL,ROW(CR5),FALSE)))</f>
        <v>0.05</v>
      </c>
      <c r="CT5" t="str">
        <f>IF(VALUE(HLOOKUP(CT$1,原始数据!$C:$DL,ROW(CS5),FALSE))=0,"",VALUE(HLOOKUP(CT$1,原始数据!$C:$DL,ROW(CS5),FALSE)))</f>
        <v/>
      </c>
      <c r="CU5" t="str">
        <f>IF(VALUE(HLOOKUP(CU$1,原始数据!$C:$DL,ROW(CT5),FALSE))=0,"",VALUE(HLOOKUP(CU$1,原始数据!$C:$DL,ROW(CT5),FALSE)))</f>
        <v/>
      </c>
      <c r="CV5">
        <f>IF(VALUE(HLOOKUP(CV$1,原始数据!$C:$DL,ROW(CU5),FALSE))=0,"",VALUE(HLOOKUP(CV$1,原始数据!$C:$DL,ROW(CU5),FALSE)))</f>
        <v>0.01</v>
      </c>
      <c r="CW5" t="str">
        <f>IF(VALUE(HLOOKUP(CW$1,原始数据!$C:$DL,ROW(CV5),FALSE))=0,"",VALUE(HLOOKUP(CW$1,原始数据!$C:$DL,ROW(CV5),FALSE)))</f>
        <v/>
      </c>
      <c r="CX5" t="str">
        <f>IF(VALUE(HLOOKUP(CX$1,原始数据!$C:$DL,ROW(CW5),FALSE))=0,"",VALUE(HLOOKUP(CX$1,原始数据!$C:$DL,ROW(CW5),FALSE)))</f>
        <v/>
      </c>
      <c r="CY5">
        <f>IF(VALUE(HLOOKUP(CY$1,原始数据!$C:$DL,ROW(CX5),FALSE))=0,"",VALUE(HLOOKUP(CY$1,原始数据!$C:$DL,ROW(CX5),FALSE)))</f>
        <v>0.51</v>
      </c>
      <c r="CZ5" t="str">
        <f>IF(VALUE(HLOOKUP(CZ$1,原始数据!$C:$DL,ROW(CY5),FALSE))=0,"",VALUE(HLOOKUP(CZ$1,原始数据!$C:$DL,ROW(CY5),FALSE)))</f>
        <v/>
      </c>
      <c r="DA5">
        <f>IF(VALUE(HLOOKUP(DA$1,原始数据!$C:$DL,ROW(CZ5),FALSE))=0,"",VALUE(HLOOKUP(DA$1,原始数据!$C:$DL,ROW(CZ5),FALSE)))</f>
        <v>0.09</v>
      </c>
      <c r="DB5" s="7">
        <f t="shared" si="0"/>
        <v>9.4199999999999982</v>
      </c>
      <c r="DC5" s="7">
        <f t="shared" si="1"/>
        <v>1.39</v>
      </c>
      <c r="DD5" s="7">
        <f t="shared" si="2"/>
        <v>1.04</v>
      </c>
      <c r="DE5" s="7">
        <f t="shared" si="3"/>
        <v>2.2199999999999989</v>
      </c>
      <c r="DF5" s="7">
        <f t="shared" si="4"/>
        <v>3.2799999999999994</v>
      </c>
      <c r="DG5" s="7">
        <f t="shared" si="5"/>
        <v>2.09</v>
      </c>
      <c r="DH5" s="7">
        <f t="shared" si="6"/>
        <v>0.09</v>
      </c>
      <c r="DI5" s="7">
        <f t="shared" si="7"/>
        <v>19.530000000000005</v>
      </c>
    </row>
    <row r="6" spans="1:113" x14ac:dyDescent="0.2">
      <c r="A6" s="5">
        <f>VALUE(原始数据!A6)</f>
        <v>44309.166666666664</v>
      </c>
      <c r="B6">
        <f>IF(VALUE(HLOOKUP(B$1,原始数据!$C:$DL,ROW(A6),FALSE))=0,"",VALUE(HLOOKUP(B$1,原始数据!$C:$DL,ROW(A6),FALSE)))</f>
        <v>3.81</v>
      </c>
      <c r="C6">
        <f>IF(VALUE(HLOOKUP(C$1,原始数据!$C:$DL,ROW(B6),FALSE))=0,"",VALUE(HLOOKUP(C$1,原始数据!$C:$DL,ROW(B6),FALSE)))</f>
        <v>3.04</v>
      </c>
      <c r="D6">
        <f>IF(VALUE(HLOOKUP(D$1,原始数据!$C:$DL,ROW(C6),FALSE))=0,"",VALUE(HLOOKUP(D$1,原始数据!$C:$DL,ROW(C6),FALSE)))</f>
        <v>0.78</v>
      </c>
      <c r="E6">
        <f>IF(VALUE(HLOOKUP(E$1,原始数据!$C:$DL,ROW(D6),FALSE))=0,"",VALUE(HLOOKUP(E$1,原始数据!$C:$DL,ROW(D6),FALSE)))</f>
        <v>1.31</v>
      </c>
      <c r="F6">
        <f>IF(VALUE(HLOOKUP(F$1,原始数据!$C:$DL,ROW(E6),FALSE))=0,"",VALUE(HLOOKUP(F$1,原始数据!$C:$DL,ROW(E6),FALSE)))</f>
        <v>1.64</v>
      </c>
      <c r="G6">
        <f>IF(VALUE(HLOOKUP(G$1,原始数据!$C:$DL,ROW(F6),FALSE))=0,"",VALUE(HLOOKUP(G$1,原始数据!$C:$DL,ROW(F6),FALSE)))</f>
        <v>0.78</v>
      </c>
      <c r="H6" t="str">
        <f>IF(VALUE(HLOOKUP(H$1,原始数据!$C:$DL,ROW(G6),FALSE))=0,"",VALUE(HLOOKUP(H$1,原始数据!$C:$DL,ROW(G6),FALSE)))</f>
        <v/>
      </c>
      <c r="I6">
        <f>IF(VALUE(HLOOKUP(I$1,原始数据!$C:$DL,ROW(H6),FALSE))=0,"",VALUE(HLOOKUP(I$1,原始数据!$C:$DL,ROW(H6),FALSE)))</f>
        <v>0.01</v>
      </c>
      <c r="J6">
        <f>IF(VALUE(HLOOKUP(J$1,原始数据!$C:$DL,ROW(I6),FALSE))=0,"",VALUE(HLOOKUP(J$1,原始数据!$C:$DL,ROW(I6),FALSE)))</f>
        <v>0.03</v>
      </c>
      <c r="K6">
        <f>IF(VALUE(HLOOKUP(K$1,原始数据!$C:$DL,ROW(J6),FALSE))=0,"",VALUE(HLOOKUP(K$1,原始数据!$C:$DL,ROW(J6),FALSE)))</f>
        <v>0.2</v>
      </c>
      <c r="L6">
        <f>IF(VALUE(HLOOKUP(L$1,原始数据!$C:$DL,ROW(K6),FALSE))=0,"",VALUE(HLOOKUP(L$1,原始数据!$C:$DL,ROW(K6),FALSE)))</f>
        <v>0.09</v>
      </c>
      <c r="M6" t="str">
        <f>IF(VALUE(HLOOKUP(M$1,原始数据!$C:$DL,ROW(L6),FALSE))=0,"",VALUE(HLOOKUP(M$1,原始数据!$C:$DL,ROW(L6),FALSE)))</f>
        <v/>
      </c>
      <c r="N6">
        <f>IF(VALUE(HLOOKUP(N$1,原始数据!$C:$DL,ROW(M6),FALSE))=0,"",VALUE(HLOOKUP(N$1,原始数据!$C:$DL,ROW(M6),FALSE)))</f>
        <v>0.28000000000000003</v>
      </c>
      <c r="O6">
        <f>IF(VALUE(HLOOKUP(O$1,原始数据!$C:$DL,ROW(N6),FALSE))=0,"",VALUE(HLOOKUP(O$1,原始数据!$C:$DL,ROW(N6),FALSE)))</f>
        <v>0.01</v>
      </c>
      <c r="P6">
        <f>IF(VALUE(HLOOKUP(P$1,原始数据!$C:$DL,ROW(O6),FALSE))=0,"",VALUE(HLOOKUP(P$1,原始数据!$C:$DL,ROW(O6),FALSE)))</f>
        <v>0.1</v>
      </c>
      <c r="Q6">
        <f>IF(VALUE(HLOOKUP(Q$1,原始数据!$C:$DL,ROW(P6),FALSE))=0,"",VALUE(HLOOKUP(Q$1,原始数据!$C:$DL,ROW(P6),FALSE)))</f>
        <v>0.05</v>
      </c>
      <c r="R6">
        <f>IF(VALUE(HLOOKUP(R$1,原始数据!$C:$DL,ROW(Q6),FALSE))=0,"",VALUE(HLOOKUP(R$1,原始数据!$C:$DL,ROW(Q6),FALSE)))</f>
        <v>0.08</v>
      </c>
      <c r="S6">
        <f>IF(VALUE(HLOOKUP(S$1,原始数据!$C:$DL,ROW(R6),FALSE))=0,"",VALUE(HLOOKUP(S$1,原始数据!$C:$DL,ROW(R6),FALSE)))</f>
        <v>0.01</v>
      </c>
      <c r="T6">
        <f>IF(VALUE(HLOOKUP(T$1,原始数据!$C:$DL,ROW(S6),FALSE))=0,"",VALUE(HLOOKUP(T$1,原始数据!$C:$DL,ROW(S6),FALSE)))</f>
        <v>0.05</v>
      </c>
      <c r="U6">
        <f>IF(VALUE(HLOOKUP(U$1,原始数据!$C:$DL,ROW(T6),FALSE))=0,"",VALUE(HLOOKUP(U$1,原始数据!$C:$DL,ROW(T6),FALSE)))</f>
        <v>0.01</v>
      </c>
      <c r="V6">
        <f>IF(VALUE(HLOOKUP(V$1,原始数据!$C:$DL,ROW(U6),FALSE))=0,"",VALUE(HLOOKUP(V$1,原始数据!$C:$DL,ROW(U6),FALSE)))</f>
        <v>0.11</v>
      </c>
      <c r="W6">
        <f>IF(VALUE(HLOOKUP(W$1,原始数据!$C:$DL,ROW(V6),FALSE))=0,"",VALUE(HLOOKUP(W$1,原始数据!$C:$DL,ROW(V6),FALSE)))</f>
        <v>0.09</v>
      </c>
      <c r="X6">
        <f>IF(VALUE(HLOOKUP(X$1,原始数据!$C:$DL,ROW(W6),FALSE))=0,"",VALUE(HLOOKUP(X$1,原始数据!$C:$DL,ROW(W6),FALSE)))</f>
        <v>0.01</v>
      </c>
      <c r="Y6">
        <f>IF(VALUE(HLOOKUP(Y$1,原始数据!$C:$DL,ROW(X6),FALSE))=0,"",VALUE(HLOOKUP(Y$1,原始数据!$C:$DL,ROW(X6),FALSE)))</f>
        <v>0.02</v>
      </c>
      <c r="Z6">
        <f>IF(VALUE(HLOOKUP(Z$1,原始数据!$C:$DL,ROW(Y6),FALSE))=0,"",VALUE(HLOOKUP(Z$1,原始数据!$C:$DL,ROW(Y6),FALSE)))</f>
        <v>0.01</v>
      </c>
      <c r="AA6">
        <f>IF(VALUE(HLOOKUP(AA$1,原始数据!$C:$DL,ROW(Z6),FALSE))=0,"",VALUE(HLOOKUP(AA$1,原始数据!$C:$DL,ROW(Z6),FALSE)))</f>
        <v>0.03</v>
      </c>
      <c r="AB6">
        <f>IF(VALUE(HLOOKUP(AB$1,原始数据!$C:$DL,ROW(AA6),FALSE))=0,"",VALUE(HLOOKUP(AB$1,原始数据!$C:$DL,ROW(AA6),FALSE)))</f>
        <v>0.02</v>
      </c>
      <c r="AC6">
        <f>IF(VALUE(HLOOKUP(AC$1,原始数据!$C:$DL,ROW(AB6),FALSE))=0,"",VALUE(HLOOKUP(AC$1,原始数据!$C:$DL,ROW(AB6),FALSE)))</f>
        <v>0.02</v>
      </c>
      <c r="AD6">
        <f>IF(VALUE(HLOOKUP(AD$1,原始数据!$C:$DL,ROW(AC6),FALSE))=0,"",VALUE(HLOOKUP(AD$1,原始数据!$C:$DL,ROW(AC6),FALSE)))</f>
        <v>0.06</v>
      </c>
      <c r="AE6">
        <f>IF(VALUE(HLOOKUP(AE$1,原始数据!$C:$DL,ROW(AD6),FALSE))=0,"",VALUE(HLOOKUP(AE$1,原始数据!$C:$DL,ROW(AD6),FALSE)))</f>
        <v>0.03</v>
      </c>
      <c r="AF6">
        <f>IF(VALUE(HLOOKUP(AF$1,原始数据!$C:$DL,ROW(AE6),FALSE))=0,"",VALUE(HLOOKUP(AF$1,原始数据!$C:$DL,ROW(AE6),FALSE)))</f>
        <v>1.19</v>
      </c>
      <c r="AG6">
        <f>IF(VALUE(HLOOKUP(AG$1,原始数据!$C:$DL,ROW(AF6),FALSE))=0,"",VALUE(HLOOKUP(AG$1,原始数据!$C:$DL,ROW(AF6),FALSE)))</f>
        <v>0.15</v>
      </c>
      <c r="AH6">
        <f>IF(VALUE(HLOOKUP(AH$1,原始数据!$C:$DL,ROW(AG6),FALSE))=0,"",VALUE(HLOOKUP(AH$1,原始数据!$C:$DL,ROW(AG6),FALSE)))</f>
        <v>0.03</v>
      </c>
      <c r="AI6">
        <f>IF(VALUE(HLOOKUP(AI$1,原始数据!$C:$DL,ROW(AH6),FALSE))=0,"",VALUE(HLOOKUP(AI$1,原始数据!$C:$DL,ROW(AH6),FALSE)))</f>
        <v>0.02</v>
      </c>
      <c r="AJ6">
        <f>IF(VALUE(HLOOKUP(AJ$1,原始数据!$C:$DL,ROW(AI6),FALSE))=0,"",VALUE(HLOOKUP(AJ$1,原始数据!$C:$DL,ROW(AI6),FALSE)))</f>
        <v>0.01</v>
      </c>
      <c r="AK6">
        <f>IF(VALUE(HLOOKUP(AK$1,原始数据!$C:$DL,ROW(AJ6),FALSE))=0,"",VALUE(HLOOKUP(AK$1,原始数据!$C:$DL,ROW(AJ6),FALSE)))</f>
        <v>0.01</v>
      </c>
      <c r="AL6">
        <f>IF(VALUE(HLOOKUP(AL$1,原始数据!$C:$DL,ROW(AK6),FALSE))=0,"",VALUE(HLOOKUP(AL$1,原始数据!$C:$DL,ROW(AK6),FALSE)))</f>
        <v>0.01</v>
      </c>
      <c r="AM6" t="str">
        <f>IF(VALUE(HLOOKUP(AM$1,原始数据!$C:$DL,ROW(AL6),FALSE))=0,"",VALUE(HLOOKUP(AM$1,原始数据!$C:$DL,ROW(AL6),FALSE)))</f>
        <v/>
      </c>
      <c r="AN6" t="str">
        <f>IF(VALUE(HLOOKUP(AN$1,原始数据!$C:$DL,ROW(AM6),FALSE))=0,"",VALUE(HLOOKUP(AN$1,原始数据!$C:$DL,ROW(AM6),FALSE)))</f>
        <v/>
      </c>
      <c r="AO6">
        <f>IF(VALUE(HLOOKUP(AO$1,原始数据!$C:$DL,ROW(AN6),FALSE))=0,"",VALUE(HLOOKUP(AO$1,原始数据!$C:$DL,ROW(AN6),FALSE)))</f>
        <v>0.92</v>
      </c>
      <c r="AP6">
        <f>IF(VALUE(HLOOKUP(AP$1,原始数据!$C:$DL,ROW(AO6),FALSE))=0,"",VALUE(HLOOKUP(AP$1,原始数据!$C:$DL,ROW(AO6),FALSE)))</f>
        <v>0.35</v>
      </c>
      <c r="AQ6">
        <f>IF(VALUE(HLOOKUP(AQ$1,原始数据!$C:$DL,ROW(AP6),FALSE))=0,"",VALUE(HLOOKUP(AQ$1,原始数据!$C:$DL,ROW(AP6),FALSE)))</f>
        <v>0.56000000000000005</v>
      </c>
      <c r="AR6">
        <f>IF(VALUE(HLOOKUP(AR$1,原始数据!$C:$DL,ROW(AQ6),FALSE))=0,"",VALUE(HLOOKUP(AR$1,原始数据!$C:$DL,ROW(AQ6),FALSE)))</f>
        <v>0.23</v>
      </c>
      <c r="AS6">
        <f>IF(VALUE(HLOOKUP(AS$1,原始数据!$C:$DL,ROW(AR6),FALSE))=0,"",VALUE(HLOOKUP(AS$1,原始数据!$C:$DL,ROW(AR6),FALSE)))</f>
        <v>0.93</v>
      </c>
      <c r="AT6">
        <f>IF(VALUE(HLOOKUP(AT$1,原始数据!$C:$DL,ROW(AS6),FALSE))=0,"",VALUE(HLOOKUP(AT$1,原始数据!$C:$DL,ROW(AS6),FALSE)))</f>
        <v>0.35</v>
      </c>
      <c r="AU6">
        <f>IF(VALUE(HLOOKUP(AU$1,原始数据!$C:$DL,ROW(AT6),FALSE))=0,"",VALUE(HLOOKUP(AU$1,原始数据!$C:$DL,ROW(AT6),FALSE)))</f>
        <v>0.08</v>
      </c>
      <c r="AV6">
        <f>IF(VALUE(HLOOKUP(AV$1,原始数据!$C:$DL,ROW(AU6),FALSE))=0,"",VALUE(HLOOKUP(AV$1,原始数据!$C:$DL,ROW(AU6),FALSE)))</f>
        <v>0.01</v>
      </c>
      <c r="AW6">
        <f>IF(VALUE(HLOOKUP(AW$1,原始数据!$C:$DL,ROW(AV6),FALSE))=0,"",VALUE(HLOOKUP(AW$1,原始数据!$C:$DL,ROW(AV6),FALSE)))</f>
        <v>0.01</v>
      </c>
      <c r="AX6" t="str">
        <f>IF(VALUE(HLOOKUP(AX$1,原始数据!$C:$DL,ROW(AW6),FALSE))=0,"",VALUE(HLOOKUP(AX$1,原始数据!$C:$DL,ROW(AW6),FALSE)))</f>
        <v/>
      </c>
      <c r="AY6" t="str">
        <f>IF(VALUE(HLOOKUP(AY$1,原始数据!$C:$DL,ROW(AX6),FALSE))=0,"",VALUE(HLOOKUP(AY$1,原始数据!$C:$DL,ROW(AX6),FALSE)))</f>
        <v/>
      </c>
      <c r="AZ6">
        <f>IF(VALUE(HLOOKUP(AZ$1,原始数据!$C:$DL,ROW(AY6),FALSE))=0,"",VALUE(HLOOKUP(AZ$1,原始数据!$C:$DL,ROW(AY6),FALSE)))</f>
        <v>0.01</v>
      </c>
      <c r="BA6">
        <f>IF(VALUE(HLOOKUP(BA$1,原始数据!$C:$DL,ROW(AZ6),FALSE))=0,"",VALUE(HLOOKUP(BA$1,原始数据!$C:$DL,ROW(AZ6),FALSE)))</f>
        <v>0.01</v>
      </c>
      <c r="BB6" t="str">
        <f>IF(VALUE(HLOOKUP(BB$1,原始数据!$C:$DL,ROW(BA6),FALSE))=0,"",VALUE(HLOOKUP(BB$1,原始数据!$C:$DL,ROW(BA6),FALSE)))</f>
        <v/>
      </c>
      <c r="BC6">
        <f>IF(VALUE(HLOOKUP(BC$1,原始数据!$C:$DL,ROW(BB6),FALSE))=0,"",VALUE(HLOOKUP(BC$1,原始数据!$C:$DL,ROW(BB6),FALSE)))</f>
        <v>0.02</v>
      </c>
      <c r="BD6" t="str">
        <f>IF(VALUE(HLOOKUP(BD$1,原始数据!$C:$DL,ROW(BC6),FALSE))=0,"",VALUE(HLOOKUP(BD$1,原始数据!$C:$DL,ROW(BC6),FALSE)))</f>
        <v/>
      </c>
      <c r="BE6" t="str">
        <f>IF(VALUE(HLOOKUP(BE$1,原始数据!$C:$DL,ROW(BD6),FALSE))=0,"",VALUE(HLOOKUP(BE$1,原始数据!$C:$DL,ROW(BD6),FALSE)))</f>
        <v/>
      </c>
      <c r="BF6" t="str">
        <f>IF(VALUE(HLOOKUP(BF$1,原始数据!$C:$DL,ROW(BE6),FALSE))=0,"",VALUE(HLOOKUP(BF$1,原始数据!$C:$DL,ROW(BE6),FALSE)))</f>
        <v/>
      </c>
      <c r="BG6">
        <f>IF(VALUE(HLOOKUP(BG$1,原始数据!$C:$DL,ROW(BF6),FALSE))=0,"",VALUE(HLOOKUP(BG$1,原始数据!$C:$DL,ROW(BF6),FALSE)))</f>
        <v>0.01</v>
      </c>
      <c r="BH6">
        <f>IF(VALUE(HLOOKUP(BH$1,原始数据!$C:$DL,ROW(BG6),FALSE))=0,"",VALUE(HLOOKUP(BH$1,原始数据!$C:$DL,ROW(BG6),FALSE)))</f>
        <v>0.33</v>
      </c>
      <c r="BI6">
        <f>IF(VALUE(HLOOKUP(BI$1,原始数据!$C:$DL,ROW(BH6),FALSE))=0,"",VALUE(HLOOKUP(BI$1,原始数据!$C:$DL,ROW(BH6),FALSE)))</f>
        <v>0.02</v>
      </c>
      <c r="BJ6" t="str">
        <f>IF(VALUE(HLOOKUP(BJ$1,原始数据!$C:$DL,ROW(BI6),FALSE))=0,"",VALUE(HLOOKUP(BJ$1,原始数据!$C:$DL,ROW(BI6),FALSE)))</f>
        <v/>
      </c>
      <c r="BK6">
        <f>IF(VALUE(HLOOKUP(BK$1,原始数据!$C:$DL,ROW(BJ6),FALSE))=0,"",VALUE(HLOOKUP(BK$1,原始数据!$C:$DL,ROW(BJ6),FALSE)))</f>
        <v>0.02</v>
      </c>
      <c r="BL6">
        <f>IF(VALUE(HLOOKUP(BL$1,原始数据!$C:$DL,ROW(BK6),FALSE))=0,"",VALUE(HLOOKUP(BL$1,原始数据!$C:$DL,ROW(BK6),FALSE)))</f>
        <v>0.18</v>
      </c>
      <c r="BM6">
        <f>IF(VALUE(HLOOKUP(BM$1,原始数据!$C:$DL,ROW(BL6),FALSE))=0,"",VALUE(HLOOKUP(BM$1,原始数据!$C:$DL,ROW(BL6),FALSE)))</f>
        <v>0.05</v>
      </c>
      <c r="BN6">
        <f>IF(VALUE(HLOOKUP(BN$1,原始数据!$C:$DL,ROW(BM6),FALSE))=0,"",VALUE(HLOOKUP(BN$1,原始数据!$C:$DL,ROW(BM6),FALSE)))</f>
        <v>0.01</v>
      </c>
      <c r="BO6">
        <f>IF(VALUE(HLOOKUP(BO$1,原始数据!$C:$DL,ROW(BN6),FALSE))=0,"",VALUE(HLOOKUP(BO$1,原始数据!$C:$DL,ROW(BN6),FALSE)))</f>
        <v>1.36</v>
      </c>
      <c r="BP6" t="str">
        <f>IF(VALUE(HLOOKUP(BP$1,原始数据!$C:$DL,ROW(BO6),FALSE))=0,"",VALUE(HLOOKUP(BP$1,原始数据!$C:$DL,ROW(BO6),FALSE)))</f>
        <v/>
      </c>
      <c r="BQ6" t="str">
        <f>IF(VALUE(HLOOKUP(BQ$1,原始数据!$C:$DL,ROW(BP6),FALSE))=0,"",VALUE(HLOOKUP(BQ$1,原始数据!$C:$DL,ROW(BP6),FALSE)))</f>
        <v/>
      </c>
      <c r="BR6" t="str">
        <f>IF(VALUE(HLOOKUP(BR$1,原始数据!$C:$DL,ROW(BQ6),FALSE))=0,"",VALUE(HLOOKUP(BR$1,原始数据!$C:$DL,ROW(BQ6),FALSE)))</f>
        <v/>
      </c>
      <c r="BS6">
        <f>IF(VALUE(HLOOKUP(BS$1,原始数据!$C:$DL,ROW(BR6),FALSE))=0,"",VALUE(HLOOKUP(BS$1,原始数据!$C:$DL,ROW(BR6),FALSE)))</f>
        <v>0.06</v>
      </c>
      <c r="BT6">
        <f>IF(VALUE(HLOOKUP(BT$1,原始数据!$C:$DL,ROW(BS6),FALSE))=0,"",VALUE(HLOOKUP(BT$1,原始数据!$C:$DL,ROW(BS6),FALSE)))</f>
        <v>0.32</v>
      </c>
      <c r="BU6">
        <f>IF(VALUE(HLOOKUP(BU$1,原始数据!$C:$DL,ROW(BT6),FALSE))=0,"",VALUE(HLOOKUP(BU$1,原始数据!$C:$DL,ROW(BT6),FALSE)))</f>
        <v>0.02</v>
      </c>
      <c r="BV6">
        <f>IF(VALUE(HLOOKUP(BV$1,原始数据!$C:$DL,ROW(BU6),FALSE))=0,"",VALUE(HLOOKUP(BV$1,原始数据!$C:$DL,ROW(BU6),FALSE)))</f>
        <v>0.24</v>
      </c>
      <c r="BW6" t="str">
        <f>IF(VALUE(HLOOKUP(BW$1,原始数据!$C:$DL,ROW(BV6),FALSE))=0,"",VALUE(HLOOKUP(BW$1,原始数据!$C:$DL,ROW(BV6),FALSE)))</f>
        <v/>
      </c>
      <c r="BX6" t="str">
        <f>IF(VALUE(HLOOKUP(BX$1,原始数据!$C:$DL,ROW(BW6),FALSE))=0,"",VALUE(HLOOKUP(BX$1,原始数据!$C:$DL,ROW(BW6),FALSE)))</f>
        <v/>
      </c>
      <c r="BY6">
        <f>IF(VALUE(HLOOKUP(BY$1,原始数据!$C:$DL,ROW(BX6),FALSE))=0,"",VALUE(HLOOKUP(BY$1,原始数据!$C:$DL,ROW(BX6),FALSE)))</f>
        <v>0.02</v>
      </c>
      <c r="BZ6">
        <f>IF(VALUE(HLOOKUP(BZ$1,原始数据!$C:$DL,ROW(BY6),FALSE))=0,"",VALUE(HLOOKUP(BZ$1,原始数据!$C:$DL,ROW(BY6),FALSE)))</f>
        <v>0.01</v>
      </c>
      <c r="CA6" t="str">
        <f>IF(VALUE(HLOOKUP(CA$1,原始数据!$C:$DL,ROW(BZ6),FALSE))=0,"",VALUE(HLOOKUP(CA$1,原始数据!$C:$DL,ROW(BZ6),FALSE)))</f>
        <v/>
      </c>
      <c r="CB6">
        <f>IF(VALUE(HLOOKUP(CB$1,原始数据!$C:$DL,ROW(CA6),FALSE))=0,"",VALUE(HLOOKUP(CB$1,原始数据!$C:$DL,ROW(CA6),FALSE)))</f>
        <v>0.01</v>
      </c>
      <c r="CC6" t="str">
        <f>IF(VALUE(HLOOKUP(CC$1,原始数据!$C:$DL,ROW(CB6),FALSE))=0,"",VALUE(HLOOKUP(CC$1,原始数据!$C:$DL,ROW(CB6),FALSE)))</f>
        <v/>
      </c>
      <c r="CD6">
        <f>IF(VALUE(HLOOKUP(CD$1,原始数据!$C:$DL,ROW(CC6),FALSE))=0,"",VALUE(HLOOKUP(CD$1,原始数据!$C:$DL,ROW(CC6),FALSE)))</f>
        <v>0.01</v>
      </c>
      <c r="CE6" t="str">
        <f>IF(VALUE(HLOOKUP(CE$1,原始数据!$C:$DL,ROW(CD6),FALSE))=0,"",VALUE(HLOOKUP(CE$1,原始数据!$C:$DL,ROW(CD6),FALSE)))</f>
        <v/>
      </c>
      <c r="CF6" t="str">
        <f>IF(VALUE(HLOOKUP(CF$1,原始数据!$C:$DL,ROW(CE6),FALSE))=0,"",VALUE(HLOOKUP(CF$1,原始数据!$C:$DL,ROW(CE6),FALSE)))</f>
        <v/>
      </c>
      <c r="CG6">
        <f>IF(VALUE(HLOOKUP(CG$1,原始数据!$C:$DL,ROW(CF6),FALSE))=0,"",VALUE(HLOOKUP(CG$1,原始数据!$C:$DL,ROW(CF6),FALSE)))</f>
        <v>0.09</v>
      </c>
      <c r="CH6" t="str">
        <f>IF(VALUE(HLOOKUP(CH$1,原始数据!$C:$DL,ROW(CG6),FALSE))=0,"",VALUE(HLOOKUP(CH$1,原始数据!$C:$DL,ROW(CG6),FALSE)))</f>
        <v/>
      </c>
      <c r="CI6" t="str">
        <f>IF(VALUE(HLOOKUP(CI$1,原始数据!$C:$DL,ROW(CH6),FALSE))=0,"",VALUE(HLOOKUP(CI$1,原始数据!$C:$DL,ROW(CH6),FALSE)))</f>
        <v/>
      </c>
      <c r="CJ6">
        <f>IF(VALUE(HLOOKUP(CJ$1,原始数据!$C:$DL,ROW(CI6),FALSE))=0,"",VALUE(HLOOKUP(CJ$1,原始数据!$C:$DL,ROW(CI6),FALSE)))</f>
        <v>0.01</v>
      </c>
      <c r="CK6">
        <f>IF(VALUE(HLOOKUP(CK$1,原始数据!$C:$DL,ROW(CJ6),FALSE))=0,"",VALUE(HLOOKUP(CK$1,原始数据!$C:$DL,ROW(CJ6),FALSE)))</f>
        <v>0.05</v>
      </c>
      <c r="CL6" t="str">
        <f>IF(VALUE(HLOOKUP(CL$1,原始数据!$C:$DL,ROW(CK6),FALSE))=0,"",VALUE(HLOOKUP(CL$1,原始数据!$C:$DL,ROW(CK6),FALSE)))</f>
        <v/>
      </c>
      <c r="CM6" t="str">
        <f>IF(VALUE(HLOOKUP(CM$1,原始数据!$C:$DL,ROW(CL6),FALSE))=0,"",VALUE(HLOOKUP(CM$1,原始数据!$C:$DL,ROW(CL6),FALSE)))</f>
        <v/>
      </c>
      <c r="CN6" t="str">
        <f>IF(VALUE(HLOOKUP(CN$1,原始数据!$C:$DL,ROW(CM6),FALSE))=0,"",VALUE(HLOOKUP(CN$1,原始数据!$C:$DL,ROW(CM6),FALSE)))</f>
        <v/>
      </c>
      <c r="CO6">
        <f>IF(VALUE(HLOOKUP(CO$1,原始数据!$C:$DL,ROW(CN6),FALSE))=0,"",VALUE(HLOOKUP(CO$1,原始数据!$C:$DL,ROW(CN6),FALSE)))</f>
        <v>0.04</v>
      </c>
      <c r="CP6">
        <f>IF(VALUE(HLOOKUP(CP$1,原始数据!$C:$DL,ROW(CO6),FALSE))=0,"",VALUE(HLOOKUP(CP$1,原始数据!$C:$DL,ROW(CO6),FALSE)))</f>
        <v>1.6</v>
      </c>
      <c r="CQ6">
        <f>IF(VALUE(HLOOKUP(CQ$1,原始数据!$C:$DL,ROW(CP6),FALSE))=0,"",VALUE(HLOOKUP(CQ$1,原始数据!$C:$DL,ROW(CP6),FALSE)))</f>
        <v>0.03</v>
      </c>
      <c r="CR6" t="str">
        <f>IF(VALUE(HLOOKUP(CR$1,原始数据!$C:$DL,ROW(CQ6),FALSE))=0,"",VALUE(HLOOKUP(CR$1,原始数据!$C:$DL,ROW(CQ6),FALSE)))</f>
        <v/>
      </c>
      <c r="CS6">
        <f>IF(VALUE(HLOOKUP(CS$1,原始数据!$C:$DL,ROW(CR6),FALSE))=0,"",VALUE(HLOOKUP(CS$1,原始数据!$C:$DL,ROW(CR6),FALSE)))</f>
        <v>0.11</v>
      </c>
      <c r="CT6" t="str">
        <f>IF(VALUE(HLOOKUP(CT$1,原始数据!$C:$DL,ROW(CS6),FALSE))=0,"",VALUE(HLOOKUP(CT$1,原始数据!$C:$DL,ROW(CS6),FALSE)))</f>
        <v/>
      </c>
      <c r="CU6" t="str">
        <f>IF(VALUE(HLOOKUP(CU$1,原始数据!$C:$DL,ROW(CT6),FALSE))=0,"",VALUE(HLOOKUP(CU$1,原始数据!$C:$DL,ROW(CT6),FALSE)))</f>
        <v/>
      </c>
      <c r="CV6">
        <f>IF(VALUE(HLOOKUP(CV$1,原始数据!$C:$DL,ROW(CU6),FALSE))=0,"",VALUE(HLOOKUP(CV$1,原始数据!$C:$DL,ROW(CU6),FALSE)))</f>
        <v>0.01</v>
      </c>
      <c r="CW6" t="str">
        <f>IF(VALUE(HLOOKUP(CW$1,原始数据!$C:$DL,ROW(CV6),FALSE))=0,"",VALUE(HLOOKUP(CW$1,原始数据!$C:$DL,ROW(CV6),FALSE)))</f>
        <v/>
      </c>
      <c r="CX6" t="str">
        <f>IF(VALUE(HLOOKUP(CX$1,原始数据!$C:$DL,ROW(CW6),FALSE))=0,"",VALUE(HLOOKUP(CX$1,原始数据!$C:$DL,ROW(CW6),FALSE)))</f>
        <v/>
      </c>
      <c r="CY6">
        <f>IF(VALUE(HLOOKUP(CY$1,原始数据!$C:$DL,ROW(CX6),FALSE))=0,"",VALUE(HLOOKUP(CY$1,原始数据!$C:$DL,ROW(CX6),FALSE)))</f>
        <v>1.49</v>
      </c>
      <c r="CZ6" t="str">
        <f>IF(VALUE(HLOOKUP(CZ$1,原始数据!$C:$DL,ROW(CY6),FALSE))=0,"",VALUE(HLOOKUP(CZ$1,原始数据!$C:$DL,ROW(CY6),FALSE)))</f>
        <v/>
      </c>
      <c r="DA6">
        <f>IF(VALUE(HLOOKUP(DA$1,原始数据!$C:$DL,ROW(CZ6),FALSE))=0,"",VALUE(HLOOKUP(DA$1,原始数据!$C:$DL,ROW(CZ6),FALSE)))</f>
        <v>0.08</v>
      </c>
      <c r="DB6" s="7">
        <f t="shared" si="0"/>
        <v>12.679999999999994</v>
      </c>
      <c r="DC6" s="7">
        <f t="shared" si="1"/>
        <v>1.42</v>
      </c>
      <c r="DD6" s="7">
        <f t="shared" si="2"/>
        <v>0.92</v>
      </c>
      <c r="DE6" s="7">
        <f t="shared" si="3"/>
        <v>2.5599999999999996</v>
      </c>
      <c r="DF6" s="7">
        <f t="shared" si="4"/>
        <v>2.819999999999999</v>
      </c>
      <c r="DG6" s="7">
        <f t="shared" si="5"/>
        <v>3.2800000000000002</v>
      </c>
      <c r="DH6" s="7">
        <f t="shared" si="6"/>
        <v>0.08</v>
      </c>
      <c r="DI6" s="7">
        <f t="shared" si="7"/>
        <v>23.76</v>
      </c>
    </row>
    <row r="7" spans="1:113" x14ac:dyDescent="0.2">
      <c r="A7" s="5">
        <f>VALUE(原始数据!A7)</f>
        <v>44309.208333333336</v>
      </c>
      <c r="B7">
        <f>IF(VALUE(HLOOKUP(B$1,原始数据!$C:$DL,ROW(A7),FALSE))=0,"",VALUE(HLOOKUP(B$1,原始数据!$C:$DL,ROW(A7),FALSE)))</f>
        <v>4.87</v>
      </c>
      <c r="C7">
        <f>IF(VALUE(HLOOKUP(C$1,原始数据!$C:$DL,ROW(B7),FALSE))=0,"",VALUE(HLOOKUP(C$1,原始数据!$C:$DL,ROW(B7),FALSE)))</f>
        <v>4.3</v>
      </c>
      <c r="D7">
        <f>IF(VALUE(HLOOKUP(D$1,原始数据!$C:$DL,ROW(C7),FALSE))=0,"",VALUE(HLOOKUP(D$1,原始数据!$C:$DL,ROW(C7),FALSE)))</f>
        <v>1.08</v>
      </c>
      <c r="E7">
        <f>IF(VALUE(HLOOKUP(E$1,原始数据!$C:$DL,ROW(D7),FALSE))=0,"",VALUE(HLOOKUP(E$1,原始数据!$C:$DL,ROW(D7),FALSE)))</f>
        <v>2.23</v>
      </c>
      <c r="F7">
        <f>IF(VALUE(HLOOKUP(F$1,原始数据!$C:$DL,ROW(E7),FALSE))=0,"",VALUE(HLOOKUP(F$1,原始数据!$C:$DL,ROW(E7),FALSE)))</f>
        <v>1.82</v>
      </c>
      <c r="G7">
        <f>IF(VALUE(HLOOKUP(G$1,原始数据!$C:$DL,ROW(F7),FALSE))=0,"",VALUE(HLOOKUP(G$1,原始数据!$C:$DL,ROW(F7),FALSE)))</f>
        <v>0.97</v>
      </c>
      <c r="H7" t="str">
        <f>IF(VALUE(HLOOKUP(H$1,原始数据!$C:$DL,ROW(G7),FALSE))=0,"",VALUE(HLOOKUP(H$1,原始数据!$C:$DL,ROW(G7),FALSE)))</f>
        <v/>
      </c>
      <c r="I7">
        <f>IF(VALUE(HLOOKUP(I$1,原始数据!$C:$DL,ROW(H7),FALSE))=0,"",VALUE(HLOOKUP(I$1,原始数据!$C:$DL,ROW(H7),FALSE)))</f>
        <v>0.01</v>
      </c>
      <c r="J7">
        <f>IF(VALUE(HLOOKUP(J$1,原始数据!$C:$DL,ROW(I7),FALSE))=0,"",VALUE(HLOOKUP(J$1,原始数据!$C:$DL,ROW(I7),FALSE)))</f>
        <v>0.03</v>
      </c>
      <c r="K7">
        <f>IF(VALUE(HLOOKUP(K$1,原始数据!$C:$DL,ROW(J7),FALSE))=0,"",VALUE(HLOOKUP(K$1,原始数据!$C:$DL,ROW(J7),FALSE)))</f>
        <v>0.24</v>
      </c>
      <c r="L7">
        <f>IF(VALUE(HLOOKUP(L$1,原始数据!$C:$DL,ROW(K7),FALSE))=0,"",VALUE(HLOOKUP(L$1,原始数据!$C:$DL,ROW(K7),FALSE)))</f>
        <v>0.11</v>
      </c>
      <c r="M7">
        <f>IF(VALUE(HLOOKUP(M$1,原始数据!$C:$DL,ROW(L7),FALSE))=0,"",VALUE(HLOOKUP(M$1,原始数据!$C:$DL,ROW(L7),FALSE)))</f>
        <v>0.01</v>
      </c>
      <c r="N7">
        <f>IF(VALUE(HLOOKUP(N$1,原始数据!$C:$DL,ROW(M7),FALSE))=0,"",VALUE(HLOOKUP(N$1,原始数据!$C:$DL,ROW(M7),FALSE)))</f>
        <v>0.42</v>
      </c>
      <c r="O7">
        <f>IF(VALUE(HLOOKUP(O$1,原始数据!$C:$DL,ROW(N7),FALSE))=0,"",VALUE(HLOOKUP(O$1,原始数据!$C:$DL,ROW(N7),FALSE)))</f>
        <v>0.02</v>
      </c>
      <c r="P7">
        <f>IF(VALUE(HLOOKUP(P$1,原始数据!$C:$DL,ROW(O7),FALSE))=0,"",VALUE(HLOOKUP(P$1,原始数据!$C:$DL,ROW(O7),FALSE)))</f>
        <v>0.13</v>
      </c>
      <c r="Q7">
        <f>IF(VALUE(HLOOKUP(Q$1,原始数据!$C:$DL,ROW(P7),FALSE))=0,"",VALUE(HLOOKUP(Q$1,原始数据!$C:$DL,ROW(P7),FALSE)))</f>
        <v>0.05</v>
      </c>
      <c r="R7">
        <f>IF(VALUE(HLOOKUP(R$1,原始数据!$C:$DL,ROW(Q7),FALSE))=0,"",VALUE(HLOOKUP(R$1,原始数据!$C:$DL,ROW(Q7),FALSE)))</f>
        <v>0.09</v>
      </c>
      <c r="S7">
        <f>IF(VALUE(HLOOKUP(S$1,原始数据!$C:$DL,ROW(R7),FALSE))=0,"",VALUE(HLOOKUP(S$1,原始数据!$C:$DL,ROW(R7),FALSE)))</f>
        <v>0.01</v>
      </c>
      <c r="T7">
        <f>IF(VALUE(HLOOKUP(T$1,原始数据!$C:$DL,ROW(S7),FALSE))=0,"",VALUE(HLOOKUP(T$1,原始数据!$C:$DL,ROW(S7),FALSE)))</f>
        <v>0.05</v>
      </c>
      <c r="U7">
        <f>IF(VALUE(HLOOKUP(U$1,原始数据!$C:$DL,ROW(T7),FALSE))=0,"",VALUE(HLOOKUP(U$1,原始数据!$C:$DL,ROW(T7),FALSE)))</f>
        <v>0.01</v>
      </c>
      <c r="V7">
        <f>IF(VALUE(HLOOKUP(V$1,原始数据!$C:$DL,ROW(U7),FALSE))=0,"",VALUE(HLOOKUP(V$1,原始数据!$C:$DL,ROW(U7),FALSE)))</f>
        <v>0.12</v>
      </c>
      <c r="W7">
        <f>IF(VALUE(HLOOKUP(W$1,原始数据!$C:$DL,ROW(V7),FALSE))=0,"",VALUE(HLOOKUP(W$1,原始数据!$C:$DL,ROW(V7),FALSE)))</f>
        <v>0.09</v>
      </c>
      <c r="X7" t="str">
        <f>IF(VALUE(HLOOKUP(X$1,原始数据!$C:$DL,ROW(W7),FALSE))=0,"",VALUE(HLOOKUP(X$1,原始数据!$C:$DL,ROW(W7),FALSE)))</f>
        <v/>
      </c>
      <c r="Y7">
        <f>IF(VALUE(HLOOKUP(Y$1,原始数据!$C:$DL,ROW(X7),FALSE))=0,"",VALUE(HLOOKUP(Y$1,原始数据!$C:$DL,ROW(X7),FALSE)))</f>
        <v>0.02</v>
      </c>
      <c r="Z7">
        <f>IF(VALUE(HLOOKUP(Z$1,原始数据!$C:$DL,ROW(Y7),FALSE))=0,"",VALUE(HLOOKUP(Z$1,原始数据!$C:$DL,ROW(Y7),FALSE)))</f>
        <v>0.01</v>
      </c>
      <c r="AA7">
        <f>IF(VALUE(HLOOKUP(AA$1,原始数据!$C:$DL,ROW(Z7),FALSE))=0,"",VALUE(HLOOKUP(AA$1,原始数据!$C:$DL,ROW(Z7),FALSE)))</f>
        <v>0.03</v>
      </c>
      <c r="AB7">
        <f>IF(VALUE(HLOOKUP(AB$1,原始数据!$C:$DL,ROW(AA7),FALSE))=0,"",VALUE(HLOOKUP(AB$1,原始数据!$C:$DL,ROW(AA7),FALSE)))</f>
        <v>0.03</v>
      </c>
      <c r="AC7">
        <f>IF(VALUE(HLOOKUP(AC$1,原始数据!$C:$DL,ROW(AB7),FALSE))=0,"",VALUE(HLOOKUP(AC$1,原始数据!$C:$DL,ROW(AB7),FALSE)))</f>
        <v>0.02</v>
      </c>
      <c r="AD7">
        <f>IF(VALUE(HLOOKUP(AD$1,原始数据!$C:$DL,ROW(AC7),FALSE))=0,"",VALUE(HLOOKUP(AD$1,原始数据!$C:$DL,ROW(AC7),FALSE)))</f>
        <v>7.0000000000000007E-2</v>
      </c>
      <c r="AE7">
        <f>IF(VALUE(HLOOKUP(AE$1,原始数据!$C:$DL,ROW(AD7),FALSE))=0,"",VALUE(HLOOKUP(AE$1,原始数据!$C:$DL,ROW(AD7),FALSE)))</f>
        <v>0.03</v>
      </c>
      <c r="AF7">
        <f>IF(VALUE(HLOOKUP(AF$1,原始数据!$C:$DL,ROW(AE7),FALSE))=0,"",VALUE(HLOOKUP(AF$1,原始数据!$C:$DL,ROW(AE7),FALSE)))</f>
        <v>1.56</v>
      </c>
      <c r="AG7">
        <f>IF(VALUE(HLOOKUP(AG$1,原始数据!$C:$DL,ROW(AF7),FALSE))=0,"",VALUE(HLOOKUP(AG$1,原始数据!$C:$DL,ROW(AF7),FALSE)))</f>
        <v>0.25</v>
      </c>
      <c r="AH7">
        <f>IF(VALUE(HLOOKUP(AH$1,原始数据!$C:$DL,ROW(AG7),FALSE))=0,"",VALUE(HLOOKUP(AH$1,原始数据!$C:$DL,ROW(AG7),FALSE)))</f>
        <v>0.05</v>
      </c>
      <c r="AI7">
        <f>IF(VALUE(HLOOKUP(AI$1,原始数据!$C:$DL,ROW(AH7),FALSE))=0,"",VALUE(HLOOKUP(AI$1,原始数据!$C:$DL,ROW(AH7),FALSE)))</f>
        <v>0.02</v>
      </c>
      <c r="AJ7">
        <f>IF(VALUE(HLOOKUP(AJ$1,原始数据!$C:$DL,ROW(AI7),FALSE))=0,"",VALUE(HLOOKUP(AJ$1,原始数据!$C:$DL,ROW(AI7),FALSE)))</f>
        <v>0.02</v>
      </c>
      <c r="AK7">
        <f>IF(VALUE(HLOOKUP(AK$1,原始数据!$C:$DL,ROW(AJ7),FALSE))=0,"",VALUE(HLOOKUP(AK$1,原始数据!$C:$DL,ROW(AJ7),FALSE)))</f>
        <v>0.01</v>
      </c>
      <c r="AL7">
        <f>IF(VALUE(HLOOKUP(AL$1,原始数据!$C:$DL,ROW(AK7),FALSE))=0,"",VALUE(HLOOKUP(AL$1,原始数据!$C:$DL,ROW(AK7),FALSE)))</f>
        <v>0.01</v>
      </c>
      <c r="AM7" t="str">
        <f>IF(VALUE(HLOOKUP(AM$1,原始数据!$C:$DL,ROW(AL7),FALSE))=0,"",VALUE(HLOOKUP(AM$1,原始数据!$C:$DL,ROW(AL7),FALSE)))</f>
        <v/>
      </c>
      <c r="AN7">
        <f>IF(VALUE(HLOOKUP(AN$1,原始数据!$C:$DL,ROW(AM7),FALSE))=0,"",VALUE(HLOOKUP(AN$1,原始数据!$C:$DL,ROW(AM7),FALSE)))</f>
        <v>0.01</v>
      </c>
      <c r="AO7">
        <f>IF(VALUE(HLOOKUP(AO$1,原始数据!$C:$DL,ROW(AN7),FALSE))=0,"",VALUE(HLOOKUP(AO$1,原始数据!$C:$DL,ROW(AN7),FALSE)))</f>
        <v>1.22</v>
      </c>
      <c r="AP7">
        <f>IF(VALUE(HLOOKUP(AP$1,原始数据!$C:$DL,ROW(AO7),FALSE))=0,"",VALUE(HLOOKUP(AP$1,原始数据!$C:$DL,ROW(AO7),FALSE)))</f>
        <v>0.4</v>
      </c>
      <c r="AQ7">
        <f>IF(VALUE(HLOOKUP(AQ$1,原始数据!$C:$DL,ROW(AP7),FALSE))=0,"",VALUE(HLOOKUP(AQ$1,原始数据!$C:$DL,ROW(AP7),FALSE)))</f>
        <v>0.63</v>
      </c>
      <c r="AR7">
        <f>IF(VALUE(HLOOKUP(AR$1,原始数据!$C:$DL,ROW(AQ7),FALSE))=0,"",VALUE(HLOOKUP(AR$1,原始数据!$C:$DL,ROW(AQ7),FALSE)))</f>
        <v>0.2</v>
      </c>
      <c r="AS7">
        <f>IF(VALUE(HLOOKUP(AS$1,原始数据!$C:$DL,ROW(AR7),FALSE))=0,"",VALUE(HLOOKUP(AS$1,原始数据!$C:$DL,ROW(AR7),FALSE)))</f>
        <v>0.79</v>
      </c>
      <c r="AT7">
        <f>IF(VALUE(HLOOKUP(AT$1,原始数据!$C:$DL,ROW(AS7),FALSE))=0,"",VALUE(HLOOKUP(AT$1,原始数据!$C:$DL,ROW(AS7),FALSE)))</f>
        <v>0.3</v>
      </c>
      <c r="AU7">
        <f>IF(VALUE(HLOOKUP(AU$1,原始数据!$C:$DL,ROW(AT7),FALSE))=0,"",VALUE(HLOOKUP(AU$1,原始数据!$C:$DL,ROW(AT7),FALSE)))</f>
        <v>0.08</v>
      </c>
      <c r="AV7">
        <f>IF(VALUE(HLOOKUP(AV$1,原始数据!$C:$DL,ROW(AU7),FALSE))=0,"",VALUE(HLOOKUP(AV$1,原始数据!$C:$DL,ROW(AU7),FALSE)))</f>
        <v>0.01</v>
      </c>
      <c r="AW7">
        <f>IF(VALUE(HLOOKUP(AW$1,原始数据!$C:$DL,ROW(AV7),FALSE))=0,"",VALUE(HLOOKUP(AW$1,原始数据!$C:$DL,ROW(AV7),FALSE)))</f>
        <v>0.01</v>
      </c>
      <c r="AX7" t="str">
        <f>IF(VALUE(HLOOKUP(AX$1,原始数据!$C:$DL,ROW(AW7),FALSE))=0,"",VALUE(HLOOKUP(AX$1,原始数据!$C:$DL,ROW(AW7),FALSE)))</f>
        <v/>
      </c>
      <c r="AY7" t="str">
        <f>IF(VALUE(HLOOKUP(AY$1,原始数据!$C:$DL,ROW(AX7),FALSE))=0,"",VALUE(HLOOKUP(AY$1,原始数据!$C:$DL,ROW(AX7),FALSE)))</f>
        <v/>
      </c>
      <c r="AZ7">
        <f>IF(VALUE(HLOOKUP(AZ$1,原始数据!$C:$DL,ROW(AY7),FALSE))=0,"",VALUE(HLOOKUP(AZ$1,原始数据!$C:$DL,ROW(AY7),FALSE)))</f>
        <v>0.01</v>
      </c>
      <c r="BA7">
        <f>IF(VALUE(HLOOKUP(BA$1,原始数据!$C:$DL,ROW(AZ7),FALSE))=0,"",VALUE(HLOOKUP(BA$1,原始数据!$C:$DL,ROW(AZ7),FALSE)))</f>
        <v>0.01</v>
      </c>
      <c r="BB7" t="str">
        <f>IF(VALUE(HLOOKUP(BB$1,原始数据!$C:$DL,ROW(BA7),FALSE))=0,"",VALUE(HLOOKUP(BB$1,原始数据!$C:$DL,ROW(BA7),FALSE)))</f>
        <v/>
      </c>
      <c r="BC7">
        <f>IF(VALUE(HLOOKUP(BC$1,原始数据!$C:$DL,ROW(BB7),FALSE))=0,"",VALUE(HLOOKUP(BC$1,原始数据!$C:$DL,ROW(BB7),FALSE)))</f>
        <v>0.02</v>
      </c>
      <c r="BD7" t="str">
        <f>IF(VALUE(HLOOKUP(BD$1,原始数据!$C:$DL,ROW(BC7),FALSE))=0,"",VALUE(HLOOKUP(BD$1,原始数据!$C:$DL,ROW(BC7),FALSE)))</f>
        <v/>
      </c>
      <c r="BE7" t="str">
        <f>IF(VALUE(HLOOKUP(BE$1,原始数据!$C:$DL,ROW(BD7),FALSE))=0,"",VALUE(HLOOKUP(BE$1,原始数据!$C:$DL,ROW(BD7),FALSE)))</f>
        <v/>
      </c>
      <c r="BF7" t="str">
        <f>IF(VALUE(HLOOKUP(BF$1,原始数据!$C:$DL,ROW(BE7),FALSE))=0,"",VALUE(HLOOKUP(BF$1,原始数据!$C:$DL,ROW(BE7),FALSE)))</f>
        <v/>
      </c>
      <c r="BG7">
        <f>IF(VALUE(HLOOKUP(BG$1,原始数据!$C:$DL,ROW(BF7),FALSE))=0,"",VALUE(HLOOKUP(BG$1,原始数据!$C:$DL,ROW(BF7),FALSE)))</f>
        <v>0.01</v>
      </c>
      <c r="BH7">
        <f>IF(VALUE(HLOOKUP(BH$1,原始数据!$C:$DL,ROW(BG7),FALSE))=0,"",VALUE(HLOOKUP(BH$1,原始数据!$C:$DL,ROW(BG7),FALSE)))</f>
        <v>0.44</v>
      </c>
      <c r="BI7">
        <f>IF(VALUE(HLOOKUP(BI$1,原始数据!$C:$DL,ROW(BH7),FALSE))=0,"",VALUE(HLOOKUP(BI$1,原始数据!$C:$DL,ROW(BH7),FALSE)))</f>
        <v>0.02</v>
      </c>
      <c r="BJ7" t="str">
        <f>IF(VALUE(HLOOKUP(BJ$1,原始数据!$C:$DL,ROW(BI7),FALSE))=0,"",VALUE(HLOOKUP(BJ$1,原始数据!$C:$DL,ROW(BI7),FALSE)))</f>
        <v/>
      </c>
      <c r="BK7">
        <f>IF(VALUE(HLOOKUP(BK$1,原始数据!$C:$DL,ROW(BJ7),FALSE))=0,"",VALUE(HLOOKUP(BK$1,原始数据!$C:$DL,ROW(BJ7),FALSE)))</f>
        <v>0.02</v>
      </c>
      <c r="BL7">
        <f>IF(VALUE(HLOOKUP(BL$1,原始数据!$C:$DL,ROW(BK7),FALSE))=0,"",VALUE(HLOOKUP(BL$1,原始数据!$C:$DL,ROW(BK7),FALSE)))</f>
        <v>0.18</v>
      </c>
      <c r="BM7">
        <f>IF(VALUE(HLOOKUP(BM$1,原始数据!$C:$DL,ROW(BL7),FALSE))=0,"",VALUE(HLOOKUP(BM$1,原始数据!$C:$DL,ROW(BL7),FALSE)))</f>
        <v>0.05</v>
      </c>
      <c r="BN7">
        <f>IF(VALUE(HLOOKUP(BN$1,原始数据!$C:$DL,ROW(BM7),FALSE))=0,"",VALUE(HLOOKUP(BN$1,原始数据!$C:$DL,ROW(BM7),FALSE)))</f>
        <v>0.01</v>
      </c>
      <c r="BO7">
        <f>IF(VALUE(HLOOKUP(BO$1,原始数据!$C:$DL,ROW(BN7),FALSE))=0,"",VALUE(HLOOKUP(BO$1,原始数据!$C:$DL,ROW(BN7),FALSE)))</f>
        <v>1.44</v>
      </c>
      <c r="BP7" t="str">
        <f>IF(VALUE(HLOOKUP(BP$1,原始数据!$C:$DL,ROW(BO7),FALSE))=0,"",VALUE(HLOOKUP(BP$1,原始数据!$C:$DL,ROW(BO7),FALSE)))</f>
        <v/>
      </c>
      <c r="BQ7" t="str">
        <f>IF(VALUE(HLOOKUP(BQ$1,原始数据!$C:$DL,ROW(BP7),FALSE))=0,"",VALUE(HLOOKUP(BQ$1,原始数据!$C:$DL,ROW(BP7),FALSE)))</f>
        <v/>
      </c>
      <c r="BR7" t="str">
        <f>IF(VALUE(HLOOKUP(BR$1,原始数据!$C:$DL,ROW(BQ7),FALSE))=0,"",VALUE(HLOOKUP(BR$1,原始数据!$C:$DL,ROW(BQ7),FALSE)))</f>
        <v/>
      </c>
      <c r="BS7">
        <f>IF(VALUE(HLOOKUP(BS$1,原始数据!$C:$DL,ROW(BR7),FALSE))=0,"",VALUE(HLOOKUP(BS$1,原始数据!$C:$DL,ROW(BR7),FALSE)))</f>
        <v>0.06</v>
      </c>
      <c r="BT7">
        <f>IF(VALUE(HLOOKUP(BT$1,原始数据!$C:$DL,ROW(BS7),FALSE))=0,"",VALUE(HLOOKUP(BT$1,原始数据!$C:$DL,ROW(BS7),FALSE)))</f>
        <v>0.89</v>
      </c>
      <c r="BU7">
        <f>IF(VALUE(HLOOKUP(BU$1,原始数据!$C:$DL,ROW(BT7),FALSE))=0,"",VALUE(HLOOKUP(BU$1,原始数据!$C:$DL,ROW(BT7),FALSE)))</f>
        <v>0.02</v>
      </c>
      <c r="BV7">
        <f>IF(VALUE(HLOOKUP(BV$1,原始数据!$C:$DL,ROW(BU7),FALSE))=0,"",VALUE(HLOOKUP(BV$1,原始数据!$C:$DL,ROW(BU7),FALSE)))</f>
        <v>0.44</v>
      </c>
      <c r="BW7" t="str">
        <f>IF(VALUE(HLOOKUP(BW$1,原始数据!$C:$DL,ROW(BV7),FALSE))=0,"",VALUE(HLOOKUP(BW$1,原始数据!$C:$DL,ROW(BV7),FALSE)))</f>
        <v/>
      </c>
      <c r="BX7" t="str">
        <f>IF(VALUE(HLOOKUP(BX$1,原始数据!$C:$DL,ROW(BW7),FALSE))=0,"",VALUE(HLOOKUP(BX$1,原始数据!$C:$DL,ROW(BW7),FALSE)))</f>
        <v/>
      </c>
      <c r="BY7">
        <f>IF(VALUE(HLOOKUP(BY$1,原始数据!$C:$DL,ROW(BX7),FALSE))=0,"",VALUE(HLOOKUP(BY$1,原始数据!$C:$DL,ROW(BX7),FALSE)))</f>
        <v>0.02</v>
      </c>
      <c r="BZ7">
        <f>IF(VALUE(HLOOKUP(BZ$1,原始数据!$C:$DL,ROW(BY7),FALSE))=0,"",VALUE(HLOOKUP(BZ$1,原始数据!$C:$DL,ROW(BY7),FALSE)))</f>
        <v>0.01</v>
      </c>
      <c r="CA7" t="str">
        <f>IF(VALUE(HLOOKUP(CA$1,原始数据!$C:$DL,ROW(BZ7),FALSE))=0,"",VALUE(HLOOKUP(CA$1,原始数据!$C:$DL,ROW(BZ7),FALSE)))</f>
        <v/>
      </c>
      <c r="CB7">
        <f>IF(VALUE(HLOOKUP(CB$1,原始数据!$C:$DL,ROW(CA7),FALSE))=0,"",VALUE(HLOOKUP(CB$1,原始数据!$C:$DL,ROW(CA7),FALSE)))</f>
        <v>0.01</v>
      </c>
      <c r="CC7" t="str">
        <f>IF(VALUE(HLOOKUP(CC$1,原始数据!$C:$DL,ROW(CB7),FALSE))=0,"",VALUE(HLOOKUP(CC$1,原始数据!$C:$DL,ROW(CB7),FALSE)))</f>
        <v/>
      </c>
      <c r="CD7">
        <f>IF(VALUE(HLOOKUP(CD$1,原始数据!$C:$DL,ROW(CC7),FALSE))=0,"",VALUE(HLOOKUP(CD$1,原始数据!$C:$DL,ROW(CC7),FALSE)))</f>
        <v>0.01</v>
      </c>
      <c r="CE7" t="str">
        <f>IF(VALUE(HLOOKUP(CE$1,原始数据!$C:$DL,ROW(CD7),FALSE))=0,"",VALUE(HLOOKUP(CE$1,原始数据!$C:$DL,ROW(CD7),FALSE)))</f>
        <v/>
      </c>
      <c r="CF7" t="str">
        <f>IF(VALUE(HLOOKUP(CF$1,原始数据!$C:$DL,ROW(CE7),FALSE))=0,"",VALUE(HLOOKUP(CF$1,原始数据!$C:$DL,ROW(CE7),FALSE)))</f>
        <v/>
      </c>
      <c r="CG7">
        <f>IF(VALUE(HLOOKUP(CG$1,原始数据!$C:$DL,ROW(CF7),FALSE))=0,"",VALUE(HLOOKUP(CG$1,原始数据!$C:$DL,ROW(CF7),FALSE)))</f>
        <v>0.1</v>
      </c>
      <c r="CH7" t="str">
        <f>IF(VALUE(HLOOKUP(CH$1,原始数据!$C:$DL,ROW(CG7),FALSE))=0,"",VALUE(HLOOKUP(CH$1,原始数据!$C:$DL,ROW(CG7),FALSE)))</f>
        <v/>
      </c>
      <c r="CI7" t="str">
        <f>IF(VALUE(HLOOKUP(CI$1,原始数据!$C:$DL,ROW(CH7),FALSE))=0,"",VALUE(HLOOKUP(CI$1,原始数据!$C:$DL,ROW(CH7),FALSE)))</f>
        <v/>
      </c>
      <c r="CJ7">
        <f>IF(VALUE(HLOOKUP(CJ$1,原始数据!$C:$DL,ROW(CI7),FALSE))=0,"",VALUE(HLOOKUP(CJ$1,原始数据!$C:$DL,ROW(CI7),FALSE)))</f>
        <v>0.01</v>
      </c>
      <c r="CK7">
        <f>IF(VALUE(HLOOKUP(CK$1,原始数据!$C:$DL,ROW(CJ7),FALSE))=0,"",VALUE(HLOOKUP(CK$1,原始数据!$C:$DL,ROW(CJ7),FALSE)))</f>
        <v>0.08</v>
      </c>
      <c r="CL7" t="str">
        <f>IF(VALUE(HLOOKUP(CL$1,原始数据!$C:$DL,ROW(CK7),FALSE))=0,"",VALUE(HLOOKUP(CL$1,原始数据!$C:$DL,ROW(CK7),FALSE)))</f>
        <v/>
      </c>
      <c r="CM7" t="str">
        <f>IF(VALUE(HLOOKUP(CM$1,原始数据!$C:$DL,ROW(CL7),FALSE))=0,"",VALUE(HLOOKUP(CM$1,原始数据!$C:$DL,ROW(CL7),FALSE)))</f>
        <v/>
      </c>
      <c r="CN7">
        <f>IF(VALUE(HLOOKUP(CN$1,原始数据!$C:$DL,ROW(CM7),FALSE))=0,"",VALUE(HLOOKUP(CN$1,原始数据!$C:$DL,ROW(CM7),FALSE)))</f>
        <v>0.01</v>
      </c>
      <c r="CO7">
        <f>IF(VALUE(HLOOKUP(CO$1,原始数据!$C:$DL,ROW(CN7),FALSE))=0,"",VALUE(HLOOKUP(CO$1,原始数据!$C:$DL,ROW(CN7),FALSE)))</f>
        <v>0.05</v>
      </c>
      <c r="CP7">
        <f>IF(VALUE(HLOOKUP(CP$1,原始数据!$C:$DL,ROW(CO7),FALSE))=0,"",VALUE(HLOOKUP(CP$1,原始数据!$C:$DL,ROW(CO7),FALSE)))</f>
        <v>1.58</v>
      </c>
      <c r="CQ7">
        <f>IF(VALUE(HLOOKUP(CQ$1,原始数据!$C:$DL,ROW(CP7),FALSE))=0,"",VALUE(HLOOKUP(CQ$1,原始数据!$C:$DL,ROW(CP7),FALSE)))</f>
        <v>0.04</v>
      </c>
      <c r="CR7">
        <f>IF(VALUE(HLOOKUP(CR$1,原始数据!$C:$DL,ROW(CQ7),FALSE))=0,"",VALUE(HLOOKUP(CR$1,原始数据!$C:$DL,ROW(CQ7),FALSE)))</f>
        <v>0.01</v>
      </c>
      <c r="CS7">
        <f>IF(VALUE(HLOOKUP(CS$1,原始数据!$C:$DL,ROW(CR7),FALSE))=0,"",VALUE(HLOOKUP(CS$1,原始数据!$C:$DL,ROW(CR7),FALSE)))</f>
        <v>0.12</v>
      </c>
      <c r="CT7" t="str">
        <f>IF(VALUE(HLOOKUP(CT$1,原始数据!$C:$DL,ROW(CS7),FALSE))=0,"",VALUE(HLOOKUP(CT$1,原始数据!$C:$DL,ROW(CS7),FALSE)))</f>
        <v/>
      </c>
      <c r="CU7" t="str">
        <f>IF(VALUE(HLOOKUP(CU$1,原始数据!$C:$DL,ROW(CT7),FALSE))=0,"",VALUE(HLOOKUP(CU$1,原始数据!$C:$DL,ROW(CT7),FALSE)))</f>
        <v/>
      </c>
      <c r="CV7">
        <f>IF(VALUE(HLOOKUP(CV$1,原始数据!$C:$DL,ROW(CU7),FALSE))=0,"",VALUE(HLOOKUP(CV$1,原始数据!$C:$DL,ROW(CU7),FALSE)))</f>
        <v>0.02</v>
      </c>
      <c r="CW7" t="str">
        <f>IF(VALUE(HLOOKUP(CW$1,原始数据!$C:$DL,ROW(CV7),FALSE))=0,"",VALUE(HLOOKUP(CW$1,原始数据!$C:$DL,ROW(CV7),FALSE)))</f>
        <v/>
      </c>
      <c r="CX7" t="str">
        <f>IF(VALUE(HLOOKUP(CX$1,原始数据!$C:$DL,ROW(CW7),FALSE))=0,"",VALUE(HLOOKUP(CX$1,原始数据!$C:$DL,ROW(CW7),FALSE)))</f>
        <v/>
      </c>
      <c r="CY7">
        <f>IF(VALUE(HLOOKUP(CY$1,原始数据!$C:$DL,ROW(CX7),FALSE))=0,"",VALUE(HLOOKUP(CY$1,原始数据!$C:$DL,ROW(CX7),FALSE)))</f>
        <v>1.26</v>
      </c>
      <c r="CZ7" t="str">
        <f>IF(VALUE(HLOOKUP(CZ$1,原始数据!$C:$DL,ROW(CY7),FALSE))=0,"",VALUE(HLOOKUP(CZ$1,原始数据!$C:$DL,ROW(CY7),FALSE)))</f>
        <v/>
      </c>
      <c r="DA7">
        <f>IF(VALUE(HLOOKUP(DA$1,原始数据!$C:$DL,ROW(CZ7),FALSE))=0,"",VALUE(HLOOKUP(DA$1,原始数据!$C:$DL,ROW(CZ7),FALSE)))</f>
        <v>0.09</v>
      </c>
      <c r="DB7" s="7">
        <f t="shared" si="0"/>
        <v>16.870000000000008</v>
      </c>
      <c r="DC7" s="7">
        <f t="shared" si="1"/>
        <v>1.9300000000000002</v>
      </c>
      <c r="DD7" s="7">
        <f t="shared" si="2"/>
        <v>1.22</v>
      </c>
      <c r="DE7" s="7">
        <f t="shared" si="3"/>
        <v>2.4599999999999991</v>
      </c>
      <c r="DF7" s="7">
        <f t="shared" si="4"/>
        <v>3.8299999999999992</v>
      </c>
      <c r="DG7" s="7">
        <f t="shared" si="5"/>
        <v>3.08</v>
      </c>
      <c r="DH7" s="7">
        <f t="shared" si="6"/>
        <v>0.09</v>
      </c>
      <c r="DI7" s="7">
        <f t="shared" si="7"/>
        <v>29.480000000000029</v>
      </c>
    </row>
    <row r="8" spans="1:113" x14ac:dyDescent="0.2">
      <c r="A8" s="5">
        <f>VALUE(原始数据!A8)</f>
        <v>44309.25</v>
      </c>
      <c r="B8">
        <f>IF(VALUE(HLOOKUP(B$1,原始数据!$C:$DL,ROW(A8),FALSE))=0,"",VALUE(HLOOKUP(B$1,原始数据!$C:$DL,ROW(A8),FALSE)))</f>
        <v>4.5</v>
      </c>
      <c r="C8">
        <f>IF(VALUE(HLOOKUP(C$1,原始数据!$C:$DL,ROW(B8),FALSE))=0,"",VALUE(HLOOKUP(C$1,原始数据!$C:$DL,ROW(B8),FALSE)))</f>
        <v>3.64</v>
      </c>
      <c r="D8">
        <f>IF(VALUE(HLOOKUP(D$1,原始数据!$C:$DL,ROW(C8),FALSE))=0,"",VALUE(HLOOKUP(D$1,原始数据!$C:$DL,ROW(C8),FALSE)))</f>
        <v>1</v>
      </c>
      <c r="E8">
        <f>IF(VALUE(HLOOKUP(E$1,原始数据!$C:$DL,ROW(D8),FALSE))=0,"",VALUE(HLOOKUP(E$1,原始数据!$C:$DL,ROW(D8),FALSE)))</f>
        <v>1.72</v>
      </c>
      <c r="F8">
        <f>IF(VALUE(HLOOKUP(F$1,原始数据!$C:$DL,ROW(E8),FALSE))=0,"",VALUE(HLOOKUP(F$1,原始数据!$C:$DL,ROW(E8),FALSE)))</f>
        <v>2.02</v>
      </c>
      <c r="G8">
        <f>IF(VALUE(HLOOKUP(G$1,原始数据!$C:$DL,ROW(F8),FALSE))=0,"",VALUE(HLOOKUP(G$1,原始数据!$C:$DL,ROW(F8),FALSE)))</f>
        <v>1.06</v>
      </c>
      <c r="H8" t="str">
        <f>IF(VALUE(HLOOKUP(H$1,原始数据!$C:$DL,ROW(G8),FALSE))=0,"",VALUE(HLOOKUP(H$1,原始数据!$C:$DL,ROW(G8),FALSE)))</f>
        <v/>
      </c>
      <c r="I8">
        <f>IF(VALUE(HLOOKUP(I$1,原始数据!$C:$DL,ROW(H8),FALSE))=0,"",VALUE(HLOOKUP(I$1,原始数据!$C:$DL,ROW(H8),FALSE)))</f>
        <v>0.04</v>
      </c>
      <c r="J8">
        <f>IF(VALUE(HLOOKUP(J$1,原始数据!$C:$DL,ROW(I8),FALSE))=0,"",VALUE(HLOOKUP(J$1,原始数据!$C:$DL,ROW(I8),FALSE)))</f>
        <v>0.06</v>
      </c>
      <c r="K8">
        <f>IF(VALUE(HLOOKUP(K$1,原始数据!$C:$DL,ROW(J8),FALSE))=0,"",VALUE(HLOOKUP(K$1,原始数据!$C:$DL,ROW(J8),FALSE)))</f>
        <v>0.33</v>
      </c>
      <c r="L8">
        <f>IF(VALUE(HLOOKUP(L$1,原始数据!$C:$DL,ROW(K8),FALSE))=0,"",VALUE(HLOOKUP(L$1,原始数据!$C:$DL,ROW(K8),FALSE)))</f>
        <v>0.11</v>
      </c>
      <c r="M8">
        <f>IF(VALUE(HLOOKUP(M$1,原始数据!$C:$DL,ROW(L8),FALSE))=0,"",VALUE(HLOOKUP(M$1,原始数据!$C:$DL,ROW(L8),FALSE)))</f>
        <v>0.01</v>
      </c>
      <c r="N8">
        <f>IF(VALUE(HLOOKUP(N$1,原始数据!$C:$DL,ROW(M8),FALSE))=0,"",VALUE(HLOOKUP(N$1,原始数据!$C:$DL,ROW(M8),FALSE)))</f>
        <v>0.46</v>
      </c>
      <c r="O8">
        <f>IF(VALUE(HLOOKUP(O$1,原始数据!$C:$DL,ROW(N8),FALSE))=0,"",VALUE(HLOOKUP(O$1,原始数据!$C:$DL,ROW(N8),FALSE)))</f>
        <v>0.03</v>
      </c>
      <c r="P8">
        <f>IF(VALUE(HLOOKUP(P$1,原始数据!$C:$DL,ROW(O8),FALSE))=0,"",VALUE(HLOOKUP(P$1,原始数据!$C:$DL,ROW(O8),FALSE)))</f>
        <v>0.13</v>
      </c>
      <c r="Q8">
        <f>IF(VALUE(HLOOKUP(Q$1,原始数据!$C:$DL,ROW(P8),FALSE))=0,"",VALUE(HLOOKUP(Q$1,原始数据!$C:$DL,ROW(P8),FALSE)))</f>
        <v>0.1</v>
      </c>
      <c r="R8">
        <f>IF(VALUE(HLOOKUP(R$1,原始数据!$C:$DL,ROW(Q8),FALSE))=0,"",VALUE(HLOOKUP(R$1,原始数据!$C:$DL,ROW(Q8),FALSE)))</f>
        <v>0.08</v>
      </c>
      <c r="S8">
        <f>IF(VALUE(HLOOKUP(S$1,原始数据!$C:$DL,ROW(R8),FALSE))=0,"",VALUE(HLOOKUP(S$1,原始数据!$C:$DL,ROW(R8),FALSE)))</f>
        <v>0.01</v>
      </c>
      <c r="T8">
        <f>IF(VALUE(HLOOKUP(T$1,原始数据!$C:$DL,ROW(S8),FALSE))=0,"",VALUE(HLOOKUP(T$1,原始数据!$C:$DL,ROW(S8),FALSE)))</f>
        <v>0.1</v>
      </c>
      <c r="U8">
        <f>IF(VALUE(HLOOKUP(U$1,原始数据!$C:$DL,ROW(T8),FALSE))=0,"",VALUE(HLOOKUP(U$1,原始数据!$C:$DL,ROW(T8),FALSE)))</f>
        <v>0.01</v>
      </c>
      <c r="V8">
        <f>IF(VALUE(HLOOKUP(V$1,原始数据!$C:$DL,ROW(U8),FALSE))=0,"",VALUE(HLOOKUP(V$1,原始数据!$C:$DL,ROW(U8),FALSE)))</f>
        <v>0.12</v>
      </c>
      <c r="W8">
        <f>IF(VALUE(HLOOKUP(W$1,原始数据!$C:$DL,ROW(V8),FALSE))=0,"",VALUE(HLOOKUP(W$1,原始数据!$C:$DL,ROW(V8),FALSE)))</f>
        <v>0.08</v>
      </c>
      <c r="X8">
        <f>IF(VALUE(HLOOKUP(X$1,原始数据!$C:$DL,ROW(W8),FALSE))=0,"",VALUE(HLOOKUP(X$1,原始数据!$C:$DL,ROW(W8),FALSE)))</f>
        <v>0.01</v>
      </c>
      <c r="Y8">
        <f>IF(VALUE(HLOOKUP(Y$1,原始数据!$C:$DL,ROW(X8),FALSE))=0,"",VALUE(HLOOKUP(Y$1,原始数据!$C:$DL,ROW(X8),FALSE)))</f>
        <v>0.01</v>
      </c>
      <c r="Z8">
        <f>IF(VALUE(HLOOKUP(Z$1,原始数据!$C:$DL,ROW(Y8),FALSE))=0,"",VALUE(HLOOKUP(Z$1,原始数据!$C:$DL,ROW(Y8),FALSE)))</f>
        <v>0.01</v>
      </c>
      <c r="AA8">
        <f>IF(VALUE(HLOOKUP(AA$1,原始数据!$C:$DL,ROW(Z8),FALSE))=0,"",VALUE(HLOOKUP(AA$1,原始数据!$C:$DL,ROW(Z8),FALSE)))</f>
        <v>0.03</v>
      </c>
      <c r="AB8">
        <f>IF(VALUE(HLOOKUP(AB$1,原始数据!$C:$DL,ROW(AA8),FALSE))=0,"",VALUE(HLOOKUP(AB$1,原始数据!$C:$DL,ROW(AA8),FALSE)))</f>
        <v>0.03</v>
      </c>
      <c r="AC8">
        <f>IF(VALUE(HLOOKUP(AC$1,原始数据!$C:$DL,ROW(AB8),FALSE))=0,"",VALUE(HLOOKUP(AC$1,原始数据!$C:$DL,ROW(AB8),FALSE)))</f>
        <v>0.03</v>
      </c>
      <c r="AD8">
        <f>IF(VALUE(HLOOKUP(AD$1,原始数据!$C:$DL,ROW(AC8),FALSE))=0,"",VALUE(HLOOKUP(AD$1,原始数据!$C:$DL,ROW(AC8),FALSE)))</f>
        <v>7.0000000000000007E-2</v>
      </c>
      <c r="AE8">
        <f>IF(VALUE(HLOOKUP(AE$1,原始数据!$C:$DL,ROW(AD8),FALSE))=0,"",VALUE(HLOOKUP(AE$1,原始数据!$C:$DL,ROW(AD8),FALSE)))</f>
        <v>0.03</v>
      </c>
      <c r="AF8">
        <f>IF(VALUE(HLOOKUP(AF$1,原始数据!$C:$DL,ROW(AE8),FALSE))=0,"",VALUE(HLOOKUP(AF$1,原始数据!$C:$DL,ROW(AE8),FALSE)))</f>
        <v>2</v>
      </c>
      <c r="AG8">
        <f>IF(VALUE(HLOOKUP(AG$1,原始数据!$C:$DL,ROW(AF8),FALSE))=0,"",VALUE(HLOOKUP(AG$1,原始数据!$C:$DL,ROW(AF8),FALSE)))</f>
        <v>0.33</v>
      </c>
      <c r="AH8">
        <f>IF(VALUE(HLOOKUP(AH$1,原始数据!$C:$DL,ROW(AG8),FALSE))=0,"",VALUE(HLOOKUP(AH$1,原始数据!$C:$DL,ROW(AG8),FALSE)))</f>
        <v>0.06</v>
      </c>
      <c r="AI8">
        <f>IF(VALUE(HLOOKUP(AI$1,原始数据!$C:$DL,ROW(AH8),FALSE))=0,"",VALUE(HLOOKUP(AI$1,原始数据!$C:$DL,ROW(AH8),FALSE)))</f>
        <v>0.03</v>
      </c>
      <c r="AJ8">
        <f>IF(VALUE(HLOOKUP(AJ$1,原始数据!$C:$DL,ROW(AI8),FALSE))=0,"",VALUE(HLOOKUP(AJ$1,原始数据!$C:$DL,ROW(AI8),FALSE)))</f>
        <v>0.01</v>
      </c>
      <c r="AK8">
        <f>IF(VALUE(HLOOKUP(AK$1,原始数据!$C:$DL,ROW(AJ8),FALSE))=0,"",VALUE(HLOOKUP(AK$1,原始数据!$C:$DL,ROW(AJ8),FALSE)))</f>
        <v>0.02</v>
      </c>
      <c r="AL8">
        <f>IF(VALUE(HLOOKUP(AL$1,原始数据!$C:$DL,ROW(AK8),FALSE))=0,"",VALUE(HLOOKUP(AL$1,原始数据!$C:$DL,ROW(AK8),FALSE)))</f>
        <v>0.01</v>
      </c>
      <c r="AM8" t="str">
        <f>IF(VALUE(HLOOKUP(AM$1,原始数据!$C:$DL,ROW(AL8),FALSE))=0,"",VALUE(HLOOKUP(AM$1,原始数据!$C:$DL,ROW(AL8),FALSE)))</f>
        <v/>
      </c>
      <c r="AN8">
        <f>IF(VALUE(HLOOKUP(AN$1,原始数据!$C:$DL,ROW(AM8),FALSE))=0,"",VALUE(HLOOKUP(AN$1,原始数据!$C:$DL,ROW(AM8),FALSE)))</f>
        <v>0.01</v>
      </c>
      <c r="AO8">
        <f>IF(VALUE(HLOOKUP(AO$1,原始数据!$C:$DL,ROW(AN8),FALSE))=0,"",VALUE(HLOOKUP(AO$1,原始数据!$C:$DL,ROW(AN8),FALSE)))</f>
        <v>1.3</v>
      </c>
      <c r="AP8">
        <f>IF(VALUE(HLOOKUP(AP$1,原始数据!$C:$DL,ROW(AO8),FALSE))=0,"",VALUE(HLOOKUP(AP$1,原始数据!$C:$DL,ROW(AO8),FALSE)))</f>
        <v>0.74</v>
      </c>
      <c r="AQ8">
        <f>IF(VALUE(HLOOKUP(AQ$1,原始数据!$C:$DL,ROW(AP8),FALSE))=0,"",VALUE(HLOOKUP(AQ$1,原始数据!$C:$DL,ROW(AP8),FALSE)))</f>
        <v>0.64</v>
      </c>
      <c r="AR8">
        <f>IF(VALUE(HLOOKUP(AR$1,原始数据!$C:$DL,ROW(AQ8),FALSE))=0,"",VALUE(HLOOKUP(AR$1,原始数据!$C:$DL,ROW(AQ8),FALSE)))</f>
        <v>0.21</v>
      </c>
      <c r="AS8">
        <f>IF(VALUE(HLOOKUP(AS$1,原始数据!$C:$DL,ROW(AR8),FALSE))=0,"",VALUE(HLOOKUP(AS$1,原始数据!$C:$DL,ROW(AR8),FALSE)))</f>
        <v>0.77</v>
      </c>
      <c r="AT8">
        <f>IF(VALUE(HLOOKUP(AT$1,原始数据!$C:$DL,ROW(AS8),FALSE))=0,"",VALUE(HLOOKUP(AT$1,原始数据!$C:$DL,ROW(AS8),FALSE)))</f>
        <v>0.28999999999999998</v>
      </c>
      <c r="AU8">
        <f>IF(VALUE(HLOOKUP(AU$1,原始数据!$C:$DL,ROW(AT8),FALSE))=0,"",VALUE(HLOOKUP(AU$1,原始数据!$C:$DL,ROW(AT8),FALSE)))</f>
        <v>0.09</v>
      </c>
      <c r="AV8">
        <f>IF(VALUE(HLOOKUP(AV$1,原始数据!$C:$DL,ROW(AU8),FALSE))=0,"",VALUE(HLOOKUP(AV$1,原始数据!$C:$DL,ROW(AU8),FALSE)))</f>
        <v>0.01</v>
      </c>
      <c r="AW8">
        <f>IF(VALUE(HLOOKUP(AW$1,原始数据!$C:$DL,ROW(AV8),FALSE))=0,"",VALUE(HLOOKUP(AW$1,原始数据!$C:$DL,ROW(AV8),FALSE)))</f>
        <v>0.02</v>
      </c>
      <c r="AX8" t="str">
        <f>IF(VALUE(HLOOKUP(AX$1,原始数据!$C:$DL,ROW(AW8),FALSE))=0,"",VALUE(HLOOKUP(AX$1,原始数据!$C:$DL,ROW(AW8),FALSE)))</f>
        <v/>
      </c>
      <c r="AY8" t="str">
        <f>IF(VALUE(HLOOKUP(AY$1,原始数据!$C:$DL,ROW(AX8),FALSE))=0,"",VALUE(HLOOKUP(AY$1,原始数据!$C:$DL,ROW(AX8),FALSE)))</f>
        <v/>
      </c>
      <c r="AZ8">
        <f>IF(VALUE(HLOOKUP(AZ$1,原始数据!$C:$DL,ROW(AY8),FALSE))=0,"",VALUE(HLOOKUP(AZ$1,原始数据!$C:$DL,ROW(AY8),FALSE)))</f>
        <v>0.01</v>
      </c>
      <c r="BA8">
        <f>IF(VALUE(HLOOKUP(BA$1,原始数据!$C:$DL,ROW(AZ8),FALSE))=0,"",VALUE(HLOOKUP(BA$1,原始数据!$C:$DL,ROW(AZ8),FALSE)))</f>
        <v>0.02</v>
      </c>
      <c r="BB8" t="str">
        <f>IF(VALUE(HLOOKUP(BB$1,原始数据!$C:$DL,ROW(BA8),FALSE))=0,"",VALUE(HLOOKUP(BB$1,原始数据!$C:$DL,ROW(BA8),FALSE)))</f>
        <v/>
      </c>
      <c r="BC8">
        <f>IF(VALUE(HLOOKUP(BC$1,原始数据!$C:$DL,ROW(BB8),FALSE))=0,"",VALUE(HLOOKUP(BC$1,原始数据!$C:$DL,ROW(BB8),FALSE)))</f>
        <v>0.02</v>
      </c>
      <c r="BD8" t="str">
        <f>IF(VALUE(HLOOKUP(BD$1,原始数据!$C:$DL,ROW(BC8),FALSE))=0,"",VALUE(HLOOKUP(BD$1,原始数据!$C:$DL,ROW(BC8),FALSE)))</f>
        <v/>
      </c>
      <c r="BE8" t="str">
        <f>IF(VALUE(HLOOKUP(BE$1,原始数据!$C:$DL,ROW(BD8),FALSE))=0,"",VALUE(HLOOKUP(BE$1,原始数据!$C:$DL,ROW(BD8),FALSE)))</f>
        <v/>
      </c>
      <c r="BF8" t="str">
        <f>IF(VALUE(HLOOKUP(BF$1,原始数据!$C:$DL,ROW(BE8),FALSE))=0,"",VALUE(HLOOKUP(BF$1,原始数据!$C:$DL,ROW(BE8),FALSE)))</f>
        <v/>
      </c>
      <c r="BG8">
        <f>IF(VALUE(HLOOKUP(BG$1,原始数据!$C:$DL,ROW(BF8),FALSE))=0,"",VALUE(HLOOKUP(BG$1,原始数据!$C:$DL,ROW(BF8),FALSE)))</f>
        <v>0.01</v>
      </c>
      <c r="BH8">
        <f>IF(VALUE(HLOOKUP(BH$1,原始数据!$C:$DL,ROW(BG8),FALSE))=0,"",VALUE(HLOOKUP(BH$1,原始数据!$C:$DL,ROW(BG8),FALSE)))</f>
        <v>0.49</v>
      </c>
      <c r="BI8">
        <f>IF(VALUE(HLOOKUP(BI$1,原始数据!$C:$DL,ROW(BH8),FALSE))=0,"",VALUE(HLOOKUP(BI$1,原始数据!$C:$DL,ROW(BH8),FALSE)))</f>
        <v>0.02</v>
      </c>
      <c r="BJ8" t="str">
        <f>IF(VALUE(HLOOKUP(BJ$1,原始数据!$C:$DL,ROW(BI8),FALSE))=0,"",VALUE(HLOOKUP(BJ$1,原始数据!$C:$DL,ROW(BI8),FALSE)))</f>
        <v/>
      </c>
      <c r="BK8">
        <f>IF(VALUE(HLOOKUP(BK$1,原始数据!$C:$DL,ROW(BJ8),FALSE))=0,"",VALUE(HLOOKUP(BK$1,原始数据!$C:$DL,ROW(BJ8),FALSE)))</f>
        <v>0.02</v>
      </c>
      <c r="BL8">
        <f>IF(VALUE(HLOOKUP(BL$1,原始数据!$C:$DL,ROW(BK8),FALSE))=0,"",VALUE(HLOOKUP(BL$1,原始数据!$C:$DL,ROW(BK8),FALSE)))</f>
        <v>0.17</v>
      </c>
      <c r="BM8">
        <f>IF(VALUE(HLOOKUP(BM$1,原始数据!$C:$DL,ROW(BL8),FALSE))=0,"",VALUE(HLOOKUP(BM$1,原始数据!$C:$DL,ROW(BL8),FALSE)))</f>
        <v>0.05</v>
      </c>
      <c r="BN8" t="str">
        <f>IF(VALUE(HLOOKUP(BN$1,原始数据!$C:$DL,ROW(BM8),FALSE))=0,"",VALUE(HLOOKUP(BN$1,原始数据!$C:$DL,ROW(BM8),FALSE)))</f>
        <v/>
      </c>
      <c r="BO8">
        <f>IF(VALUE(HLOOKUP(BO$1,原始数据!$C:$DL,ROW(BN8),FALSE))=0,"",VALUE(HLOOKUP(BO$1,原始数据!$C:$DL,ROW(BN8),FALSE)))</f>
        <v>1.37</v>
      </c>
      <c r="BP8" t="str">
        <f>IF(VALUE(HLOOKUP(BP$1,原始数据!$C:$DL,ROW(BO8),FALSE))=0,"",VALUE(HLOOKUP(BP$1,原始数据!$C:$DL,ROW(BO8),FALSE)))</f>
        <v/>
      </c>
      <c r="BQ8" t="str">
        <f>IF(VALUE(HLOOKUP(BQ$1,原始数据!$C:$DL,ROW(BP8),FALSE))=0,"",VALUE(HLOOKUP(BQ$1,原始数据!$C:$DL,ROW(BP8),FALSE)))</f>
        <v/>
      </c>
      <c r="BR8" t="str">
        <f>IF(VALUE(HLOOKUP(BR$1,原始数据!$C:$DL,ROW(BQ8),FALSE))=0,"",VALUE(HLOOKUP(BR$1,原始数据!$C:$DL,ROW(BQ8),FALSE)))</f>
        <v/>
      </c>
      <c r="BS8">
        <f>IF(VALUE(HLOOKUP(BS$1,原始数据!$C:$DL,ROW(BR8),FALSE))=0,"",VALUE(HLOOKUP(BS$1,原始数据!$C:$DL,ROW(BR8),FALSE)))</f>
        <v>0.06</v>
      </c>
      <c r="BT8">
        <f>IF(VALUE(HLOOKUP(BT$1,原始数据!$C:$DL,ROW(BS8),FALSE))=0,"",VALUE(HLOOKUP(BT$1,原始数据!$C:$DL,ROW(BS8),FALSE)))</f>
        <v>0.54</v>
      </c>
      <c r="BU8">
        <f>IF(VALUE(HLOOKUP(BU$1,原始数据!$C:$DL,ROW(BT8),FALSE))=0,"",VALUE(HLOOKUP(BU$1,原始数据!$C:$DL,ROW(BT8),FALSE)))</f>
        <v>0.02</v>
      </c>
      <c r="BV8">
        <f>IF(VALUE(HLOOKUP(BV$1,原始数据!$C:$DL,ROW(BU8),FALSE))=0,"",VALUE(HLOOKUP(BV$1,原始数据!$C:$DL,ROW(BU8),FALSE)))</f>
        <v>0.51</v>
      </c>
      <c r="BW8" t="str">
        <f>IF(VALUE(HLOOKUP(BW$1,原始数据!$C:$DL,ROW(BV8),FALSE))=0,"",VALUE(HLOOKUP(BW$1,原始数据!$C:$DL,ROW(BV8),FALSE)))</f>
        <v/>
      </c>
      <c r="BX8" t="str">
        <f>IF(VALUE(HLOOKUP(BX$1,原始数据!$C:$DL,ROW(BW8),FALSE))=0,"",VALUE(HLOOKUP(BX$1,原始数据!$C:$DL,ROW(BW8),FALSE)))</f>
        <v/>
      </c>
      <c r="BY8">
        <f>IF(VALUE(HLOOKUP(BY$1,原始数据!$C:$DL,ROW(BX8),FALSE))=0,"",VALUE(HLOOKUP(BY$1,原始数据!$C:$DL,ROW(BX8),FALSE)))</f>
        <v>0.02</v>
      </c>
      <c r="BZ8">
        <f>IF(VALUE(HLOOKUP(BZ$1,原始数据!$C:$DL,ROW(BY8),FALSE))=0,"",VALUE(HLOOKUP(BZ$1,原始数据!$C:$DL,ROW(BY8),FALSE)))</f>
        <v>0.02</v>
      </c>
      <c r="CA8" t="str">
        <f>IF(VALUE(HLOOKUP(CA$1,原始数据!$C:$DL,ROW(BZ8),FALSE))=0,"",VALUE(HLOOKUP(CA$1,原始数据!$C:$DL,ROW(BZ8),FALSE)))</f>
        <v/>
      </c>
      <c r="CB8">
        <f>IF(VALUE(HLOOKUP(CB$1,原始数据!$C:$DL,ROW(CA8),FALSE))=0,"",VALUE(HLOOKUP(CB$1,原始数据!$C:$DL,ROW(CA8),FALSE)))</f>
        <v>0.01</v>
      </c>
      <c r="CC8" t="str">
        <f>IF(VALUE(HLOOKUP(CC$1,原始数据!$C:$DL,ROW(CB8),FALSE))=0,"",VALUE(HLOOKUP(CC$1,原始数据!$C:$DL,ROW(CB8),FALSE)))</f>
        <v/>
      </c>
      <c r="CD8">
        <f>IF(VALUE(HLOOKUP(CD$1,原始数据!$C:$DL,ROW(CC8),FALSE))=0,"",VALUE(HLOOKUP(CD$1,原始数据!$C:$DL,ROW(CC8),FALSE)))</f>
        <v>0.01</v>
      </c>
      <c r="CE8" t="str">
        <f>IF(VALUE(HLOOKUP(CE$1,原始数据!$C:$DL,ROW(CD8),FALSE))=0,"",VALUE(HLOOKUP(CE$1,原始数据!$C:$DL,ROW(CD8),FALSE)))</f>
        <v/>
      </c>
      <c r="CF8" t="str">
        <f>IF(VALUE(HLOOKUP(CF$1,原始数据!$C:$DL,ROW(CE8),FALSE))=0,"",VALUE(HLOOKUP(CF$1,原始数据!$C:$DL,ROW(CE8),FALSE)))</f>
        <v/>
      </c>
      <c r="CG8">
        <f>IF(VALUE(HLOOKUP(CG$1,原始数据!$C:$DL,ROW(CF8),FALSE))=0,"",VALUE(HLOOKUP(CG$1,原始数据!$C:$DL,ROW(CF8),FALSE)))</f>
        <v>0.09</v>
      </c>
      <c r="CH8" t="str">
        <f>IF(VALUE(HLOOKUP(CH$1,原始数据!$C:$DL,ROW(CG8),FALSE))=0,"",VALUE(HLOOKUP(CH$1,原始数据!$C:$DL,ROW(CG8),FALSE)))</f>
        <v/>
      </c>
      <c r="CI8" t="str">
        <f>IF(VALUE(HLOOKUP(CI$1,原始数据!$C:$DL,ROW(CH8),FALSE))=0,"",VALUE(HLOOKUP(CI$1,原始数据!$C:$DL,ROW(CH8),FALSE)))</f>
        <v/>
      </c>
      <c r="CJ8">
        <f>IF(VALUE(HLOOKUP(CJ$1,原始数据!$C:$DL,ROW(CI8),FALSE))=0,"",VALUE(HLOOKUP(CJ$1,原始数据!$C:$DL,ROW(CI8),FALSE)))</f>
        <v>0.02</v>
      </c>
      <c r="CK8">
        <f>IF(VALUE(HLOOKUP(CK$1,原始数据!$C:$DL,ROW(CJ8),FALSE))=0,"",VALUE(HLOOKUP(CK$1,原始数据!$C:$DL,ROW(CJ8),FALSE)))</f>
        <v>0.13</v>
      </c>
      <c r="CL8" t="str">
        <f>IF(VALUE(HLOOKUP(CL$1,原始数据!$C:$DL,ROW(CK8),FALSE))=0,"",VALUE(HLOOKUP(CL$1,原始数据!$C:$DL,ROW(CK8),FALSE)))</f>
        <v/>
      </c>
      <c r="CM8" t="str">
        <f>IF(VALUE(HLOOKUP(CM$1,原始数据!$C:$DL,ROW(CL8),FALSE))=0,"",VALUE(HLOOKUP(CM$1,原始数据!$C:$DL,ROW(CL8),FALSE)))</f>
        <v/>
      </c>
      <c r="CN8">
        <f>IF(VALUE(HLOOKUP(CN$1,原始数据!$C:$DL,ROW(CM8),FALSE))=0,"",VALUE(HLOOKUP(CN$1,原始数据!$C:$DL,ROW(CM8),FALSE)))</f>
        <v>0.01</v>
      </c>
      <c r="CO8">
        <f>IF(VALUE(HLOOKUP(CO$1,原始数据!$C:$DL,ROW(CN8),FALSE))=0,"",VALUE(HLOOKUP(CO$1,原始数据!$C:$DL,ROW(CN8),FALSE)))</f>
        <v>0.06</v>
      </c>
      <c r="CP8">
        <f>IF(VALUE(HLOOKUP(CP$1,原始数据!$C:$DL,ROW(CO8),FALSE))=0,"",VALUE(HLOOKUP(CP$1,原始数据!$C:$DL,ROW(CO8),FALSE)))</f>
        <v>1.79</v>
      </c>
      <c r="CQ8">
        <f>IF(VALUE(HLOOKUP(CQ$1,原始数据!$C:$DL,ROW(CP8),FALSE))=0,"",VALUE(HLOOKUP(CQ$1,原始数据!$C:$DL,ROW(CP8),FALSE)))</f>
        <v>0.05</v>
      </c>
      <c r="CR8">
        <f>IF(VALUE(HLOOKUP(CR$1,原始数据!$C:$DL,ROW(CQ8),FALSE))=0,"",VALUE(HLOOKUP(CR$1,原始数据!$C:$DL,ROW(CQ8),FALSE)))</f>
        <v>0.01</v>
      </c>
      <c r="CS8">
        <f>IF(VALUE(HLOOKUP(CS$1,原始数据!$C:$DL,ROW(CR8),FALSE))=0,"",VALUE(HLOOKUP(CS$1,原始数据!$C:$DL,ROW(CR8),FALSE)))</f>
        <v>7.0000000000000007E-2</v>
      </c>
      <c r="CT8" t="str">
        <f>IF(VALUE(HLOOKUP(CT$1,原始数据!$C:$DL,ROW(CS8),FALSE))=0,"",VALUE(HLOOKUP(CT$1,原始数据!$C:$DL,ROW(CS8),FALSE)))</f>
        <v/>
      </c>
      <c r="CU8" t="str">
        <f>IF(VALUE(HLOOKUP(CU$1,原始数据!$C:$DL,ROW(CT8),FALSE))=0,"",VALUE(HLOOKUP(CU$1,原始数据!$C:$DL,ROW(CT8),FALSE)))</f>
        <v/>
      </c>
      <c r="CV8">
        <f>IF(VALUE(HLOOKUP(CV$1,原始数据!$C:$DL,ROW(CU8),FALSE))=0,"",VALUE(HLOOKUP(CV$1,原始数据!$C:$DL,ROW(CU8),FALSE)))</f>
        <v>0.01</v>
      </c>
      <c r="CW8" t="str">
        <f>IF(VALUE(HLOOKUP(CW$1,原始数据!$C:$DL,ROW(CV8),FALSE))=0,"",VALUE(HLOOKUP(CW$1,原始数据!$C:$DL,ROW(CV8),FALSE)))</f>
        <v/>
      </c>
      <c r="CX8" t="str">
        <f>IF(VALUE(HLOOKUP(CX$1,原始数据!$C:$DL,ROW(CW8),FALSE))=0,"",VALUE(HLOOKUP(CX$1,原始数据!$C:$DL,ROW(CW8),FALSE)))</f>
        <v/>
      </c>
      <c r="CY8">
        <f>IF(VALUE(HLOOKUP(CY$1,原始数据!$C:$DL,ROW(CX8),FALSE))=0,"",VALUE(HLOOKUP(CY$1,原始数据!$C:$DL,ROW(CX8),FALSE)))</f>
        <v>0.62</v>
      </c>
      <c r="CZ8" t="str">
        <f>IF(VALUE(HLOOKUP(CZ$1,原始数据!$C:$DL,ROW(CY8),FALSE))=0,"",VALUE(HLOOKUP(CZ$1,原始数据!$C:$DL,ROW(CY8),FALSE)))</f>
        <v/>
      </c>
      <c r="DA8">
        <f>IF(VALUE(HLOOKUP(DA$1,原始数据!$C:$DL,ROW(CZ8),FALSE))=0,"",VALUE(HLOOKUP(DA$1,原始数据!$C:$DL,ROW(CZ8),FALSE)))</f>
        <v>0.09</v>
      </c>
      <c r="DB8" s="7">
        <f t="shared" si="0"/>
        <v>15.829999999999997</v>
      </c>
      <c r="DC8" s="7">
        <f t="shared" si="1"/>
        <v>2.4699999999999993</v>
      </c>
      <c r="DD8" s="7">
        <f t="shared" si="2"/>
        <v>1.3</v>
      </c>
      <c r="DE8" s="7">
        <f t="shared" si="3"/>
        <v>2.8199999999999994</v>
      </c>
      <c r="DF8" s="7">
        <f t="shared" si="4"/>
        <v>3.57</v>
      </c>
      <c r="DG8" s="7">
        <f t="shared" si="5"/>
        <v>2.6100000000000003</v>
      </c>
      <c r="DH8" s="7">
        <f t="shared" si="6"/>
        <v>0.09</v>
      </c>
      <c r="DI8" s="7">
        <f t="shared" si="7"/>
        <v>28.690000000000008</v>
      </c>
    </row>
    <row r="9" spans="1:113" x14ac:dyDescent="0.2">
      <c r="A9" s="5">
        <f>VALUE(原始数据!A9)</f>
        <v>44309.291666666664</v>
      </c>
      <c r="B9">
        <f>IF(VALUE(HLOOKUP(B$1,原始数据!$C:$DL,ROW(A9),FALSE))=0,"",VALUE(HLOOKUP(B$1,原始数据!$C:$DL,ROW(A9),FALSE)))</f>
        <v>4.04</v>
      </c>
      <c r="C9">
        <f>IF(VALUE(HLOOKUP(C$1,原始数据!$C:$DL,ROW(B9),FALSE))=0,"",VALUE(HLOOKUP(C$1,原始数据!$C:$DL,ROW(B9),FALSE)))</f>
        <v>2.9</v>
      </c>
      <c r="D9">
        <f>IF(VALUE(HLOOKUP(D$1,原始数据!$C:$DL,ROW(C9),FALSE))=0,"",VALUE(HLOOKUP(D$1,原始数据!$C:$DL,ROW(C9),FALSE)))</f>
        <v>0.92</v>
      </c>
      <c r="E9">
        <f>IF(VALUE(HLOOKUP(E$1,原始数据!$C:$DL,ROW(D9),FALSE))=0,"",VALUE(HLOOKUP(E$1,原始数据!$C:$DL,ROW(D9),FALSE)))</f>
        <v>1.53</v>
      </c>
      <c r="F9">
        <f>IF(VALUE(HLOOKUP(F$1,原始数据!$C:$DL,ROW(E9),FALSE))=0,"",VALUE(HLOOKUP(F$1,原始数据!$C:$DL,ROW(E9),FALSE)))</f>
        <v>2.41</v>
      </c>
      <c r="G9">
        <f>IF(VALUE(HLOOKUP(G$1,原始数据!$C:$DL,ROW(F9),FALSE))=0,"",VALUE(HLOOKUP(G$1,原始数据!$C:$DL,ROW(F9),FALSE)))</f>
        <v>1.1299999999999999</v>
      </c>
      <c r="H9" t="str">
        <f>IF(VALUE(HLOOKUP(H$1,原始数据!$C:$DL,ROW(G9),FALSE))=0,"",VALUE(HLOOKUP(H$1,原始数据!$C:$DL,ROW(G9),FALSE)))</f>
        <v/>
      </c>
      <c r="I9">
        <f>IF(VALUE(HLOOKUP(I$1,原始数据!$C:$DL,ROW(H9),FALSE))=0,"",VALUE(HLOOKUP(I$1,原始数据!$C:$DL,ROW(H9),FALSE)))</f>
        <v>0.05</v>
      </c>
      <c r="J9">
        <f>IF(VALUE(HLOOKUP(J$1,原始数据!$C:$DL,ROW(I9),FALSE))=0,"",VALUE(HLOOKUP(J$1,原始数据!$C:$DL,ROW(I9),FALSE)))</f>
        <v>0.05</v>
      </c>
      <c r="K9">
        <f>IF(VALUE(HLOOKUP(K$1,原始数据!$C:$DL,ROW(J9),FALSE))=0,"",VALUE(HLOOKUP(K$1,原始数据!$C:$DL,ROW(J9),FALSE)))</f>
        <v>0.32</v>
      </c>
      <c r="L9">
        <f>IF(VALUE(HLOOKUP(L$1,原始数据!$C:$DL,ROW(K9),FALSE))=0,"",VALUE(HLOOKUP(L$1,原始数据!$C:$DL,ROW(K9),FALSE)))</f>
        <v>0.1</v>
      </c>
      <c r="M9">
        <f>IF(VALUE(HLOOKUP(M$1,原始数据!$C:$DL,ROW(L9),FALSE))=0,"",VALUE(HLOOKUP(M$1,原始数据!$C:$DL,ROW(L9),FALSE)))</f>
        <v>0.01</v>
      </c>
      <c r="N9">
        <f>IF(VALUE(HLOOKUP(N$1,原始数据!$C:$DL,ROW(M9),FALSE))=0,"",VALUE(HLOOKUP(N$1,原始数据!$C:$DL,ROW(M9),FALSE)))</f>
        <v>0.41</v>
      </c>
      <c r="O9">
        <f>IF(VALUE(HLOOKUP(O$1,原始数据!$C:$DL,ROW(N9),FALSE))=0,"",VALUE(HLOOKUP(O$1,原始数据!$C:$DL,ROW(N9),FALSE)))</f>
        <v>0.03</v>
      </c>
      <c r="P9">
        <f>IF(VALUE(HLOOKUP(P$1,原始数据!$C:$DL,ROW(O9),FALSE))=0,"",VALUE(HLOOKUP(P$1,原始数据!$C:$DL,ROW(O9),FALSE)))</f>
        <v>0.12</v>
      </c>
      <c r="Q9">
        <f>IF(VALUE(HLOOKUP(Q$1,原始数据!$C:$DL,ROW(P9),FALSE))=0,"",VALUE(HLOOKUP(Q$1,原始数据!$C:$DL,ROW(P9),FALSE)))</f>
        <v>0.08</v>
      </c>
      <c r="R9">
        <f>IF(VALUE(HLOOKUP(R$1,原始数据!$C:$DL,ROW(Q9),FALSE))=0,"",VALUE(HLOOKUP(R$1,原始数据!$C:$DL,ROW(Q9),FALSE)))</f>
        <v>0.08</v>
      </c>
      <c r="S9">
        <f>IF(VALUE(HLOOKUP(S$1,原始数据!$C:$DL,ROW(R9),FALSE))=0,"",VALUE(HLOOKUP(S$1,原始数据!$C:$DL,ROW(R9),FALSE)))</f>
        <v>0.02</v>
      </c>
      <c r="T9">
        <f>IF(VALUE(HLOOKUP(T$1,原始数据!$C:$DL,ROW(S9),FALSE))=0,"",VALUE(HLOOKUP(T$1,原始数据!$C:$DL,ROW(S9),FALSE)))</f>
        <v>0.08</v>
      </c>
      <c r="U9">
        <f>IF(VALUE(HLOOKUP(U$1,原始数据!$C:$DL,ROW(T9),FALSE))=0,"",VALUE(HLOOKUP(U$1,原始数据!$C:$DL,ROW(T9),FALSE)))</f>
        <v>0.02</v>
      </c>
      <c r="V9">
        <f>IF(VALUE(HLOOKUP(V$1,原始数据!$C:$DL,ROW(U9),FALSE))=0,"",VALUE(HLOOKUP(V$1,原始数据!$C:$DL,ROW(U9),FALSE)))</f>
        <v>0.1</v>
      </c>
      <c r="W9">
        <f>IF(VALUE(HLOOKUP(W$1,原始数据!$C:$DL,ROW(V9),FALSE))=0,"",VALUE(HLOOKUP(W$1,原始数据!$C:$DL,ROW(V9),FALSE)))</f>
        <v>7.0000000000000007E-2</v>
      </c>
      <c r="X9">
        <f>IF(VALUE(HLOOKUP(X$1,原始数据!$C:$DL,ROW(W9),FALSE))=0,"",VALUE(HLOOKUP(X$1,原始数据!$C:$DL,ROW(W9),FALSE)))</f>
        <v>0.01</v>
      </c>
      <c r="Y9">
        <f>IF(VALUE(HLOOKUP(Y$1,原始数据!$C:$DL,ROW(X9),FALSE))=0,"",VALUE(HLOOKUP(Y$1,原始数据!$C:$DL,ROW(X9),FALSE)))</f>
        <v>0.01</v>
      </c>
      <c r="Z9">
        <f>IF(VALUE(HLOOKUP(Z$1,原始数据!$C:$DL,ROW(Y9),FALSE))=0,"",VALUE(HLOOKUP(Z$1,原始数据!$C:$DL,ROW(Y9),FALSE)))</f>
        <v>0.01</v>
      </c>
      <c r="AA9">
        <f>IF(VALUE(HLOOKUP(AA$1,原始数据!$C:$DL,ROW(Z9),FALSE))=0,"",VALUE(HLOOKUP(AA$1,原始数据!$C:$DL,ROW(Z9),FALSE)))</f>
        <v>0.03</v>
      </c>
      <c r="AB9">
        <f>IF(VALUE(HLOOKUP(AB$1,原始数据!$C:$DL,ROW(AA9),FALSE))=0,"",VALUE(HLOOKUP(AB$1,原始数据!$C:$DL,ROW(AA9),FALSE)))</f>
        <v>0.02</v>
      </c>
      <c r="AC9">
        <f>IF(VALUE(HLOOKUP(AC$1,原始数据!$C:$DL,ROW(AB9),FALSE))=0,"",VALUE(HLOOKUP(AC$1,原始数据!$C:$DL,ROW(AB9),FALSE)))</f>
        <v>0.02</v>
      </c>
      <c r="AD9">
        <f>IF(VALUE(HLOOKUP(AD$1,原始数据!$C:$DL,ROW(AC9),FALSE))=0,"",VALUE(HLOOKUP(AD$1,原始数据!$C:$DL,ROW(AC9),FALSE)))</f>
        <v>0.08</v>
      </c>
      <c r="AE9">
        <f>IF(VALUE(HLOOKUP(AE$1,原始数据!$C:$DL,ROW(AD9),FALSE))=0,"",VALUE(HLOOKUP(AE$1,原始数据!$C:$DL,ROW(AD9),FALSE)))</f>
        <v>0.03</v>
      </c>
      <c r="AF9">
        <f>IF(VALUE(HLOOKUP(AF$1,原始数据!$C:$DL,ROW(AE9),FALSE))=0,"",VALUE(HLOOKUP(AF$1,原始数据!$C:$DL,ROW(AE9),FALSE)))</f>
        <v>1.89</v>
      </c>
      <c r="AG9">
        <f>IF(VALUE(HLOOKUP(AG$1,原始数据!$C:$DL,ROW(AF9),FALSE))=0,"",VALUE(HLOOKUP(AG$1,原始数据!$C:$DL,ROW(AF9),FALSE)))</f>
        <v>0.31</v>
      </c>
      <c r="AH9">
        <f>IF(VALUE(HLOOKUP(AH$1,原始数据!$C:$DL,ROW(AG9),FALSE))=0,"",VALUE(HLOOKUP(AH$1,原始数据!$C:$DL,ROW(AG9),FALSE)))</f>
        <v>0.05</v>
      </c>
      <c r="AI9">
        <f>IF(VALUE(HLOOKUP(AI$1,原始数据!$C:$DL,ROW(AH9),FALSE))=0,"",VALUE(HLOOKUP(AI$1,原始数据!$C:$DL,ROW(AH9),FALSE)))</f>
        <v>0.02</v>
      </c>
      <c r="AJ9">
        <f>IF(VALUE(HLOOKUP(AJ$1,原始数据!$C:$DL,ROW(AI9),FALSE))=0,"",VALUE(HLOOKUP(AJ$1,原始数据!$C:$DL,ROW(AI9),FALSE)))</f>
        <v>0.02</v>
      </c>
      <c r="AK9">
        <f>IF(VALUE(HLOOKUP(AK$1,原始数据!$C:$DL,ROW(AJ9),FALSE))=0,"",VALUE(HLOOKUP(AK$1,原始数据!$C:$DL,ROW(AJ9),FALSE)))</f>
        <v>0.01</v>
      </c>
      <c r="AL9">
        <f>IF(VALUE(HLOOKUP(AL$1,原始数据!$C:$DL,ROW(AK9),FALSE))=0,"",VALUE(HLOOKUP(AL$1,原始数据!$C:$DL,ROW(AK9),FALSE)))</f>
        <v>0.01</v>
      </c>
      <c r="AM9" t="str">
        <f>IF(VALUE(HLOOKUP(AM$1,原始数据!$C:$DL,ROW(AL9),FALSE))=0,"",VALUE(HLOOKUP(AM$1,原始数据!$C:$DL,ROW(AL9),FALSE)))</f>
        <v/>
      </c>
      <c r="AN9">
        <f>IF(VALUE(HLOOKUP(AN$1,原始数据!$C:$DL,ROW(AM9),FALSE))=0,"",VALUE(HLOOKUP(AN$1,原始数据!$C:$DL,ROW(AM9),FALSE)))</f>
        <v>0.01</v>
      </c>
      <c r="AO9">
        <f>IF(VALUE(HLOOKUP(AO$1,原始数据!$C:$DL,ROW(AN9),FALSE))=0,"",VALUE(HLOOKUP(AO$1,原始数据!$C:$DL,ROW(AN9),FALSE)))</f>
        <v>1.27</v>
      </c>
      <c r="AP9">
        <f>IF(VALUE(HLOOKUP(AP$1,原始数据!$C:$DL,ROW(AO9),FALSE))=0,"",VALUE(HLOOKUP(AP$1,原始数据!$C:$DL,ROW(AO9),FALSE)))</f>
        <v>0.7</v>
      </c>
      <c r="AQ9">
        <f>IF(VALUE(HLOOKUP(AQ$1,原始数据!$C:$DL,ROW(AP9),FALSE))=0,"",VALUE(HLOOKUP(AQ$1,原始数据!$C:$DL,ROW(AP9),FALSE)))</f>
        <v>0.61</v>
      </c>
      <c r="AR9">
        <f>IF(VALUE(HLOOKUP(AR$1,原始数据!$C:$DL,ROW(AQ9),FALSE))=0,"",VALUE(HLOOKUP(AR$1,原始数据!$C:$DL,ROW(AQ9),FALSE)))</f>
        <v>0.19</v>
      </c>
      <c r="AS9">
        <f>IF(VALUE(HLOOKUP(AS$1,原始数据!$C:$DL,ROW(AR9),FALSE))=0,"",VALUE(HLOOKUP(AS$1,原始数据!$C:$DL,ROW(AR9),FALSE)))</f>
        <v>0.7</v>
      </c>
      <c r="AT9">
        <f>IF(VALUE(HLOOKUP(AT$1,原始数据!$C:$DL,ROW(AS9),FALSE))=0,"",VALUE(HLOOKUP(AT$1,原始数据!$C:$DL,ROW(AS9),FALSE)))</f>
        <v>0.27</v>
      </c>
      <c r="AU9">
        <f>IF(VALUE(HLOOKUP(AU$1,原始数据!$C:$DL,ROW(AT9),FALSE))=0,"",VALUE(HLOOKUP(AU$1,原始数据!$C:$DL,ROW(AT9),FALSE)))</f>
        <v>0.09</v>
      </c>
      <c r="AV9">
        <f>IF(VALUE(HLOOKUP(AV$1,原始数据!$C:$DL,ROW(AU9),FALSE))=0,"",VALUE(HLOOKUP(AV$1,原始数据!$C:$DL,ROW(AU9),FALSE)))</f>
        <v>0.01</v>
      </c>
      <c r="AW9">
        <f>IF(VALUE(HLOOKUP(AW$1,原始数据!$C:$DL,ROW(AV9),FALSE))=0,"",VALUE(HLOOKUP(AW$1,原始数据!$C:$DL,ROW(AV9),FALSE)))</f>
        <v>0.01</v>
      </c>
      <c r="AX9" t="str">
        <f>IF(VALUE(HLOOKUP(AX$1,原始数据!$C:$DL,ROW(AW9),FALSE))=0,"",VALUE(HLOOKUP(AX$1,原始数据!$C:$DL,ROW(AW9),FALSE)))</f>
        <v/>
      </c>
      <c r="AY9" t="str">
        <f>IF(VALUE(HLOOKUP(AY$1,原始数据!$C:$DL,ROW(AX9),FALSE))=0,"",VALUE(HLOOKUP(AY$1,原始数据!$C:$DL,ROW(AX9),FALSE)))</f>
        <v/>
      </c>
      <c r="AZ9">
        <f>IF(VALUE(HLOOKUP(AZ$1,原始数据!$C:$DL,ROW(AY9),FALSE))=0,"",VALUE(HLOOKUP(AZ$1,原始数据!$C:$DL,ROW(AY9),FALSE)))</f>
        <v>0.01</v>
      </c>
      <c r="BA9">
        <f>IF(VALUE(HLOOKUP(BA$1,原始数据!$C:$DL,ROW(AZ9),FALSE))=0,"",VALUE(HLOOKUP(BA$1,原始数据!$C:$DL,ROW(AZ9),FALSE)))</f>
        <v>0.02</v>
      </c>
      <c r="BB9" t="str">
        <f>IF(VALUE(HLOOKUP(BB$1,原始数据!$C:$DL,ROW(BA9),FALSE))=0,"",VALUE(HLOOKUP(BB$1,原始数据!$C:$DL,ROW(BA9),FALSE)))</f>
        <v/>
      </c>
      <c r="BC9">
        <f>IF(VALUE(HLOOKUP(BC$1,原始数据!$C:$DL,ROW(BB9),FALSE))=0,"",VALUE(HLOOKUP(BC$1,原始数据!$C:$DL,ROW(BB9),FALSE)))</f>
        <v>0.02</v>
      </c>
      <c r="BD9" t="str">
        <f>IF(VALUE(HLOOKUP(BD$1,原始数据!$C:$DL,ROW(BC9),FALSE))=0,"",VALUE(HLOOKUP(BD$1,原始数据!$C:$DL,ROW(BC9),FALSE)))</f>
        <v/>
      </c>
      <c r="BE9" t="str">
        <f>IF(VALUE(HLOOKUP(BE$1,原始数据!$C:$DL,ROW(BD9),FALSE))=0,"",VALUE(HLOOKUP(BE$1,原始数据!$C:$DL,ROW(BD9),FALSE)))</f>
        <v/>
      </c>
      <c r="BF9" t="str">
        <f>IF(VALUE(HLOOKUP(BF$1,原始数据!$C:$DL,ROW(BE9),FALSE))=0,"",VALUE(HLOOKUP(BF$1,原始数据!$C:$DL,ROW(BE9),FALSE)))</f>
        <v/>
      </c>
      <c r="BG9">
        <f>IF(VALUE(HLOOKUP(BG$1,原始数据!$C:$DL,ROW(BF9),FALSE))=0,"",VALUE(HLOOKUP(BG$1,原始数据!$C:$DL,ROW(BF9),FALSE)))</f>
        <v>0.01</v>
      </c>
      <c r="BH9">
        <f>IF(VALUE(HLOOKUP(BH$1,原始数据!$C:$DL,ROW(BG9),FALSE))=0,"",VALUE(HLOOKUP(BH$1,原始数据!$C:$DL,ROW(BG9),FALSE)))</f>
        <v>0.28999999999999998</v>
      </c>
      <c r="BI9">
        <f>IF(VALUE(HLOOKUP(BI$1,原始数据!$C:$DL,ROW(BH9),FALSE))=0,"",VALUE(HLOOKUP(BI$1,原始数据!$C:$DL,ROW(BH9),FALSE)))</f>
        <v>0.01</v>
      </c>
      <c r="BJ9">
        <f>IF(VALUE(HLOOKUP(BJ$1,原始数据!$C:$DL,ROW(BI9),FALSE))=0,"",VALUE(HLOOKUP(BJ$1,原始数据!$C:$DL,ROW(BI9),FALSE)))</f>
        <v>0.01</v>
      </c>
      <c r="BK9">
        <f>IF(VALUE(HLOOKUP(BK$1,原始数据!$C:$DL,ROW(BJ9),FALSE))=0,"",VALUE(HLOOKUP(BK$1,原始数据!$C:$DL,ROW(BJ9),FALSE)))</f>
        <v>0.02</v>
      </c>
      <c r="BL9">
        <f>IF(VALUE(HLOOKUP(BL$1,原始数据!$C:$DL,ROW(BK9),FALSE))=0,"",VALUE(HLOOKUP(BL$1,原始数据!$C:$DL,ROW(BK9),FALSE)))</f>
        <v>0.17</v>
      </c>
      <c r="BM9">
        <f>IF(VALUE(HLOOKUP(BM$1,原始数据!$C:$DL,ROW(BL9),FALSE))=0,"",VALUE(HLOOKUP(BM$1,原始数据!$C:$DL,ROW(BL9),FALSE)))</f>
        <v>0.05</v>
      </c>
      <c r="BN9" t="str">
        <f>IF(VALUE(HLOOKUP(BN$1,原始数据!$C:$DL,ROW(BM9),FALSE))=0,"",VALUE(HLOOKUP(BN$1,原始数据!$C:$DL,ROW(BM9),FALSE)))</f>
        <v/>
      </c>
      <c r="BO9">
        <f>IF(VALUE(HLOOKUP(BO$1,原始数据!$C:$DL,ROW(BN9),FALSE))=0,"",VALUE(HLOOKUP(BO$1,原始数据!$C:$DL,ROW(BN9),FALSE)))</f>
        <v>1.31</v>
      </c>
      <c r="BP9" t="str">
        <f>IF(VALUE(HLOOKUP(BP$1,原始数据!$C:$DL,ROW(BO9),FALSE))=0,"",VALUE(HLOOKUP(BP$1,原始数据!$C:$DL,ROW(BO9),FALSE)))</f>
        <v/>
      </c>
      <c r="BQ9" t="str">
        <f>IF(VALUE(HLOOKUP(BQ$1,原始数据!$C:$DL,ROW(BP9),FALSE))=0,"",VALUE(HLOOKUP(BQ$1,原始数据!$C:$DL,ROW(BP9),FALSE)))</f>
        <v/>
      </c>
      <c r="BR9" t="str">
        <f>IF(VALUE(HLOOKUP(BR$1,原始数据!$C:$DL,ROW(BQ9),FALSE))=0,"",VALUE(HLOOKUP(BR$1,原始数据!$C:$DL,ROW(BQ9),FALSE)))</f>
        <v/>
      </c>
      <c r="BS9">
        <f>IF(VALUE(HLOOKUP(BS$1,原始数据!$C:$DL,ROW(BR9),FALSE))=0,"",VALUE(HLOOKUP(BS$1,原始数据!$C:$DL,ROW(BR9),FALSE)))</f>
        <v>0.06</v>
      </c>
      <c r="BT9">
        <f>IF(VALUE(HLOOKUP(BT$1,原始数据!$C:$DL,ROW(BS9),FALSE))=0,"",VALUE(HLOOKUP(BT$1,原始数据!$C:$DL,ROW(BS9),FALSE)))</f>
        <v>0.39</v>
      </c>
      <c r="BU9">
        <f>IF(VALUE(HLOOKUP(BU$1,原始数据!$C:$DL,ROW(BT9),FALSE))=0,"",VALUE(HLOOKUP(BU$1,原始数据!$C:$DL,ROW(BT9),FALSE)))</f>
        <v>0.02</v>
      </c>
      <c r="BV9">
        <f>IF(VALUE(HLOOKUP(BV$1,原始数据!$C:$DL,ROW(BU9),FALSE))=0,"",VALUE(HLOOKUP(BV$1,原始数据!$C:$DL,ROW(BU9),FALSE)))</f>
        <v>0.45</v>
      </c>
      <c r="BW9" t="str">
        <f>IF(VALUE(HLOOKUP(BW$1,原始数据!$C:$DL,ROW(BV9),FALSE))=0,"",VALUE(HLOOKUP(BW$1,原始数据!$C:$DL,ROW(BV9),FALSE)))</f>
        <v/>
      </c>
      <c r="BX9" t="str">
        <f>IF(VALUE(HLOOKUP(BX$1,原始数据!$C:$DL,ROW(BW9),FALSE))=0,"",VALUE(HLOOKUP(BX$1,原始数据!$C:$DL,ROW(BW9),FALSE)))</f>
        <v/>
      </c>
      <c r="BY9">
        <f>IF(VALUE(HLOOKUP(BY$1,原始数据!$C:$DL,ROW(BX9),FALSE))=0,"",VALUE(HLOOKUP(BY$1,原始数据!$C:$DL,ROW(BX9),FALSE)))</f>
        <v>0.02</v>
      </c>
      <c r="BZ9">
        <f>IF(VALUE(HLOOKUP(BZ$1,原始数据!$C:$DL,ROW(BY9),FALSE))=0,"",VALUE(HLOOKUP(BZ$1,原始数据!$C:$DL,ROW(BY9),FALSE)))</f>
        <v>0.03</v>
      </c>
      <c r="CA9" t="str">
        <f>IF(VALUE(HLOOKUP(CA$1,原始数据!$C:$DL,ROW(BZ9),FALSE))=0,"",VALUE(HLOOKUP(CA$1,原始数据!$C:$DL,ROW(BZ9),FALSE)))</f>
        <v/>
      </c>
      <c r="CB9">
        <f>IF(VALUE(HLOOKUP(CB$1,原始数据!$C:$DL,ROW(CA9),FALSE))=0,"",VALUE(HLOOKUP(CB$1,原始数据!$C:$DL,ROW(CA9),FALSE)))</f>
        <v>0.01</v>
      </c>
      <c r="CC9" t="str">
        <f>IF(VALUE(HLOOKUP(CC$1,原始数据!$C:$DL,ROW(CB9),FALSE))=0,"",VALUE(HLOOKUP(CC$1,原始数据!$C:$DL,ROW(CB9),FALSE)))</f>
        <v/>
      </c>
      <c r="CD9">
        <f>IF(VALUE(HLOOKUP(CD$1,原始数据!$C:$DL,ROW(CC9),FALSE))=0,"",VALUE(HLOOKUP(CD$1,原始数据!$C:$DL,ROW(CC9),FALSE)))</f>
        <v>0.01</v>
      </c>
      <c r="CE9" t="str">
        <f>IF(VALUE(HLOOKUP(CE$1,原始数据!$C:$DL,ROW(CD9),FALSE))=0,"",VALUE(HLOOKUP(CE$1,原始数据!$C:$DL,ROW(CD9),FALSE)))</f>
        <v/>
      </c>
      <c r="CF9" t="str">
        <f>IF(VALUE(HLOOKUP(CF$1,原始数据!$C:$DL,ROW(CE9),FALSE))=0,"",VALUE(HLOOKUP(CF$1,原始数据!$C:$DL,ROW(CE9),FALSE)))</f>
        <v/>
      </c>
      <c r="CG9">
        <f>IF(VALUE(HLOOKUP(CG$1,原始数据!$C:$DL,ROW(CF9),FALSE))=0,"",VALUE(HLOOKUP(CG$1,原始数据!$C:$DL,ROW(CF9),FALSE)))</f>
        <v>0.09</v>
      </c>
      <c r="CH9" t="str">
        <f>IF(VALUE(HLOOKUP(CH$1,原始数据!$C:$DL,ROW(CG9),FALSE))=0,"",VALUE(HLOOKUP(CH$1,原始数据!$C:$DL,ROW(CG9),FALSE)))</f>
        <v/>
      </c>
      <c r="CI9" t="str">
        <f>IF(VALUE(HLOOKUP(CI$1,原始数据!$C:$DL,ROW(CH9),FALSE))=0,"",VALUE(HLOOKUP(CI$1,原始数据!$C:$DL,ROW(CH9),FALSE)))</f>
        <v/>
      </c>
      <c r="CJ9">
        <f>IF(VALUE(HLOOKUP(CJ$1,原始数据!$C:$DL,ROW(CI9),FALSE))=0,"",VALUE(HLOOKUP(CJ$1,原始数据!$C:$DL,ROW(CI9),FALSE)))</f>
        <v>0.03</v>
      </c>
      <c r="CK9">
        <f>IF(VALUE(HLOOKUP(CK$1,原始数据!$C:$DL,ROW(CJ9),FALSE))=0,"",VALUE(HLOOKUP(CK$1,原始数据!$C:$DL,ROW(CJ9),FALSE)))</f>
        <v>0.05</v>
      </c>
      <c r="CL9" t="str">
        <f>IF(VALUE(HLOOKUP(CL$1,原始数据!$C:$DL,ROW(CK9),FALSE))=0,"",VALUE(HLOOKUP(CL$1,原始数据!$C:$DL,ROW(CK9),FALSE)))</f>
        <v/>
      </c>
      <c r="CM9" t="str">
        <f>IF(VALUE(HLOOKUP(CM$1,原始数据!$C:$DL,ROW(CL9),FALSE))=0,"",VALUE(HLOOKUP(CM$1,原始数据!$C:$DL,ROW(CL9),FALSE)))</f>
        <v/>
      </c>
      <c r="CN9" t="str">
        <f>IF(VALUE(HLOOKUP(CN$1,原始数据!$C:$DL,ROW(CM9),FALSE))=0,"",VALUE(HLOOKUP(CN$1,原始数据!$C:$DL,ROW(CM9),FALSE)))</f>
        <v/>
      </c>
      <c r="CO9">
        <f>IF(VALUE(HLOOKUP(CO$1,原始数据!$C:$DL,ROW(CN9),FALSE))=0,"",VALUE(HLOOKUP(CO$1,原始数据!$C:$DL,ROW(CN9),FALSE)))</f>
        <v>0.06</v>
      </c>
      <c r="CP9">
        <f>IF(VALUE(HLOOKUP(CP$1,原始数据!$C:$DL,ROW(CO9),FALSE))=0,"",VALUE(HLOOKUP(CP$1,原始数据!$C:$DL,ROW(CO9),FALSE)))</f>
        <v>2.0699999999999998</v>
      </c>
      <c r="CQ9">
        <f>IF(VALUE(HLOOKUP(CQ$1,原始数据!$C:$DL,ROW(CP9),FALSE))=0,"",VALUE(HLOOKUP(CQ$1,原始数据!$C:$DL,ROW(CP9),FALSE)))</f>
        <v>0.06</v>
      </c>
      <c r="CR9">
        <f>IF(VALUE(HLOOKUP(CR$1,原始数据!$C:$DL,ROW(CQ9),FALSE))=0,"",VALUE(HLOOKUP(CR$1,原始数据!$C:$DL,ROW(CQ9),FALSE)))</f>
        <v>0.01</v>
      </c>
      <c r="CS9">
        <f>IF(VALUE(HLOOKUP(CS$1,原始数据!$C:$DL,ROW(CR9),FALSE))=0,"",VALUE(HLOOKUP(CS$1,原始数据!$C:$DL,ROW(CR9),FALSE)))</f>
        <v>0.11</v>
      </c>
      <c r="CT9" t="str">
        <f>IF(VALUE(HLOOKUP(CT$1,原始数据!$C:$DL,ROW(CS9),FALSE))=0,"",VALUE(HLOOKUP(CT$1,原始数据!$C:$DL,ROW(CS9),FALSE)))</f>
        <v/>
      </c>
      <c r="CU9" t="str">
        <f>IF(VALUE(HLOOKUP(CU$1,原始数据!$C:$DL,ROW(CT9),FALSE))=0,"",VALUE(HLOOKUP(CU$1,原始数据!$C:$DL,ROW(CT9),FALSE)))</f>
        <v/>
      </c>
      <c r="CV9">
        <f>IF(VALUE(HLOOKUP(CV$1,原始数据!$C:$DL,ROW(CU9),FALSE))=0,"",VALUE(HLOOKUP(CV$1,原始数据!$C:$DL,ROW(CU9),FALSE)))</f>
        <v>0.01</v>
      </c>
      <c r="CW9" t="str">
        <f>IF(VALUE(HLOOKUP(CW$1,原始数据!$C:$DL,ROW(CV9),FALSE))=0,"",VALUE(HLOOKUP(CW$1,原始数据!$C:$DL,ROW(CV9),FALSE)))</f>
        <v/>
      </c>
      <c r="CX9" t="str">
        <f>IF(VALUE(HLOOKUP(CX$1,原始数据!$C:$DL,ROW(CW9),FALSE))=0,"",VALUE(HLOOKUP(CX$1,原始数据!$C:$DL,ROW(CW9),FALSE)))</f>
        <v/>
      </c>
      <c r="CY9">
        <f>IF(VALUE(HLOOKUP(CY$1,原始数据!$C:$DL,ROW(CX9),FALSE))=0,"",VALUE(HLOOKUP(CY$1,原始数据!$C:$DL,ROW(CX9),FALSE)))</f>
        <v>0.55000000000000004</v>
      </c>
      <c r="CZ9" t="str">
        <f>IF(VALUE(HLOOKUP(CZ$1,原始数据!$C:$DL,ROW(CY9),FALSE))=0,"",VALUE(HLOOKUP(CZ$1,原始数据!$C:$DL,ROW(CY9),FALSE)))</f>
        <v/>
      </c>
      <c r="DA9">
        <f>IF(VALUE(HLOOKUP(DA$1,原始数据!$C:$DL,ROW(CZ9),FALSE))=0,"",VALUE(HLOOKUP(DA$1,原始数据!$C:$DL,ROW(CZ9),FALSE)))</f>
        <v>0.08</v>
      </c>
      <c r="DB9" s="7">
        <f t="shared" si="0"/>
        <v>14.679999999999996</v>
      </c>
      <c r="DC9" s="7">
        <f t="shared" si="1"/>
        <v>2.319999999999999</v>
      </c>
      <c r="DD9" s="7">
        <f t="shared" si="2"/>
        <v>1.27</v>
      </c>
      <c r="DE9" s="7">
        <f t="shared" si="3"/>
        <v>2.6299999999999994</v>
      </c>
      <c r="DF9" s="7">
        <f t="shared" si="4"/>
        <v>3.0299999999999994</v>
      </c>
      <c r="DG9" s="7">
        <f t="shared" si="5"/>
        <v>2.8699999999999992</v>
      </c>
      <c r="DH9" s="7">
        <f t="shared" si="6"/>
        <v>0.08</v>
      </c>
      <c r="DI9" s="7">
        <f t="shared" si="7"/>
        <v>26.88000000000001</v>
      </c>
    </row>
    <row r="10" spans="1:113" x14ac:dyDescent="0.2">
      <c r="A10" s="5">
        <f>VALUE(原始数据!A10)</f>
        <v>44309.333333333336</v>
      </c>
      <c r="B10">
        <f>IF(VALUE(HLOOKUP(B$1,原始数据!$C:$DL,ROW(A10),FALSE))=0,"",VALUE(HLOOKUP(B$1,原始数据!$C:$DL,ROW(A10),FALSE)))</f>
        <v>3.29</v>
      </c>
      <c r="C10">
        <f>IF(VALUE(HLOOKUP(C$1,原始数据!$C:$DL,ROW(B10),FALSE))=0,"",VALUE(HLOOKUP(C$1,原始数据!$C:$DL,ROW(B10),FALSE)))</f>
        <v>2.2200000000000002</v>
      </c>
      <c r="D10">
        <f>IF(VALUE(HLOOKUP(D$1,原始数据!$C:$DL,ROW(C10),FALSE))=0,"",VALUE(HLOOKUP(D$1,原始数据!$C:$DL,ROW(C10),FALSE)))</f>
        <v>0.72</v>
      </c>
      <c r="E10">
        <f>IF(VALUE(HLOOKUP(E$1,原始数据!$C:$DL,ROW(D10),FALSE))=0,"",VALUE(HLOOKUP(E$1,原始数据!$C:$DL,ROW(D10),FALSE)))</f>
        <v>1.0900000000000001</v>
      </c>
      <c r="F10">
        <f>IF(VALUE(HLOOKUP(F$1,原始数据!$C:$DL,ROW(E10),FALSE))=0,"",VALUE(HLOOKUP(F$1,原始数据!$C:$DL,ROW(E10),FALSE)))</f>
        <v>1.68</v>
      </c>
      <c r="G10">
        <f>IF(VALUE(HLOOKUP(G$1,原始数据!$C:$DL,ROW(F10),FALSE))=0,"",VALUE(HLOOKUP(G$1,原始数据!$C:$DL,ROW(F10),FALSE)))</f>
        <v>0.5</v>
      </c>
      <c r="H10" t="str">
        <f>IF(VALUE(HLOOKUP(H$1,原始数据!$C:$DL,ROW(G10),FALSE))=0,"",VALUE(HLOOKUP(H$1,原始数据!$C:$DL,ROW(G10),FALSE)))</f>
        <v/>
      </c>
      <c r="I10">
        <f>IF(VALUE(HLOOKUP(I$1,原始数据!$C:$DL,ROW(H10),FALSE))=0,"",VALUE(HLOOKUP(I$1,原始数据!$C:$DL,ROW(H10),FALSE)))</f>
        <v>0.01</v>
      </c>
      <c r="J10">
        <f>IF(VALUE(HLOOKUP(J$1,原始数据!$C:$DL,ROW(I10),FALSE))=0,"",VALUE(HLOOKUP(J$1,原始数据!$C:$DL,ROW(I10),FALSE)))</f>
        <v>0.02</v>
      </c>
      <c r="K10">
        <f>IF(VALUE(HLOOKUP(K$1,原始数据!$C:$DL,ROW(J10),FALSE))=0,"",VALUE(HLOOKUP(K$1,原始数据!$C:$DL,ROW(J10),FALSE)))</f>
        <v>0.12</v>
      </c>
      <c r="L10">
        <f>IF(VALUE(HLOOKUP(L$1,原始数据!$C:$DL,ROW(K10),FALSE))=0,"",VALUE(HLOOKUP(L$1,原始数据!$C:$DL,ROW(K10),FALSE)))</f>
        <v>0.06</v>
      </c>
      <c r="M10">
        <f>IF(VALUE(HLOOKUP(M$1,原始数据!$C:$DL,ROW(L10),FALSE))=0,"",VALUE(HLOOKUP(M$1,原始数据!$C:$DL,ROW(L10),FALSE)))</f>
        <v>0.01</v>
      </c>
      <c r="N10">
        <f>IF(VALUE(HLOOKUP(N$1,原始数据!$C:$DL,ROW(M10),FALSE))=0,"",VALUE(HLOOKUP(N$1,原始数据!$C:$DL,ROW(M10),FALSE)))</f>
        <v>0.18</v>
      </c>
      <c r="O10">
        <f>IF(VALUE(HLOOKUP(O$1,原始数据!$C:$DL,ROW(N10),FALSE))=0,"",VALUE(HLOOKUP(O$1,原始数据!$C:$DL,ROW(N10),FALSE)))</f>
        <v>0.01</v>
      </c>
      <c r="P10">
        <f>IF(VALUE(HLOOKUP(P$1,原始数据!$C:$DL,ROW(O10),FALSE))=0,"",VALUE(HLOOKUP(P$1,原始数据!$C:$DL,ROW(O10),FALSE)))</f>
        <v>7.0000000000000007E-2</v>
      </c>
      <c r="Q10">
        <f>IF(VALUE(HLOOKUP(Q$1,原始数据!$C:$DL,ROW(P10),FALSE))=0,"",VALUE(HLOOKUP(Q$1,原始数据!$C:$DL,ROW(P10),FALSE)))</f>
        <v>0.03</v>
      </c>
      <c r="R10">
        <f>IF(VALUE(HLOOKUP(R$1,原始数据!$C:$DL,ROW(Q10),FALSE))=0,"",VALUE(HLOOKUP(R$1,原始数据!$C:$DL,ROW(Q10),FALSE)))</f>
        <v>0.06</v>
      </c>
      <c r="S10">
        <f>IF(VALUE(HLOOKUP(S$1,原始数据!$C:$DL,ROW(R10),FALSE))=0,"",VALUE(HLOOKUP(S$1,原始数据!$C:$DL,ROW(R10),FALSE)))</f>
        <v>0.01</v>
      </c>
      <c r="T10">
        <f>IF(VALUE(HLOOKUP(T$1,原始数据!$C:$DL,ROW(S10),FALSE))=0,"",VALUE(HLOOKUP(T$1,原始数据!$C:$DL,ROW(S10),FALSE)))</f>
        <v>0.03</v>
      </c>
      <c r="U10">
        <f>IF(VALUE(HLOOKUP(U$1,原始数据!$C:$DL,ROW(T10),FALSE))=0,"",VALUE(HLOOKUP(U$1,原始数据!$C:$DL,ROW(T10),FALSE)))</f>
        <v>0.01</v>
      </c>
      <c r="V10">
        <f>IF(VALUE(HLOOKUP(V$1,原始数据!$C:$DL,ROW(U10),FALSE))=0,"",VALUE(HLOOKUP(V$1,原始数据!$C:$DL,ROW(U10),FALSE)))</f>
        <v>0.06</v>
      </c>
      <c r="W10">
        <f>IF(VALUE(HLOOKUP(W$1,原始数据!$C:$DL,ROW(V10),FALSE))=0,"",VALUE(HLOOKUP(W$1,原始数据!$C:$DL,ROW(V10),FALSE)))</f>
        <v>0.05</v>
      </c>
      <c r="X10">
        <f>IF(VALUE(HLOOKUP(X$1,原始数据!$C:$DL,ROW(W10),FALSE))=0,"",VALUE(HLOOKUP(X$1,原始数据!$C:$DL,ROW(W10),FALSE)))</f>
        <v>0.01</v>
      </c>
      <c r="Y10">
        <f>IF(VALUE(HLOOKUP(Y$1,原始数据!$C:$DL,ROW(X10),FALSE))=0,"",VALUE(HLOOKUP(Y$1,原始数据!$C:$DL,ROW(X10),FALSE)))</f>
        <v>0.01</v>
      </c>
      <c r="Z10">
        <f>IF(VALUE(HLOOKUP(Z$1,原始数据!$C:$DL,ROW(Y10),FALSE))=0,"",VALUE(HLOOKUP(Z$1,原始数据!$C:$DL,ROW(Y10),FALSE)))</f>
        <v>0.01</v>
      </c>
      <c r="AA10">
        <f>IF(VALUE(HLOOKUP(AA$1,原始数据!$C:$DL,ROW(Z10),FALSE))=0,"",VALUE(HLOOKUP(AA$1,原始数据!$C:$DL,ROW(Z10),FALSE)))</f>
        <v>0.02</v>
      </c>
      <c r="AB10">
        <f>IF(VALUE(HLOOKUP(AB$1,原始数据!$C:$DL,ROW(AA10),FALSE))=0,"",VALUE(HLOOKUP(AB$1,原始数据!$C:$DL,ROW(AA10),FALSE)))</f>
        <v>0.02</v>
      </c>
      <c r="AC10">
        <f>IF(VALUE(HLOOKUP(AC$1,原始数据!$C:$DL,ROW(AB10),FALSE))=0,"",VALUE(HLOOKUP(AC$1,原始数据!$C:$DL,ROW(AB10),FALSE)))</f>
        <v>0.02</v>
      </c>
      <c r="AD10">
        <f>IF(VALUE(HLOOKUP(AD$1,原始数据!$C:$DL,ROW(AC10),FALSE))=0,"",VALUE(HLOOKUP(AD$1,原始数据!$C:$DL,ROW(AC10),FALSE)))</f>
        <v>7.0000000000000007E-2</v>
      </c>
      <c r="AE10">
        <f>IF(VALUE(HLOOKUP(AE$1,原始数据!$C:$DL,ROW(AD10),FALSE))=0,"",VALUE(HLOOKUP(AE$1,原始数据!$C:$DL,ROW(AD10),FALSE)))</f>
        <v>0.03</v>
      </c>
      <c r="AF10">
        <f>IF(VALUE(HLOOKUP(AF$1,原始数据!$C:$DL,ROW(AE10),FALSE))=0,"",VALUE(HLOOKUP(AF$1,原始数据!$C:$DL,ROW(AE10),FALSE)))</f>
        <v>1.31</v>
      </c>
      <c r="AG10">
        <f>IF(VALUE(HLOOKUP(AG$1,原始数据!$C:$DL,ROW(AF10),FALSE))=0,"",VALUE(HLOOKUP(AG$1,原始数据!$C:$DL,ROW(AF10),FALSE)))</f>
        <v>0.26</v>
      </c>
      <c r="AH10">
        <f>IF(VALUE(HLOOKUP(AH$1,原始数据!$C:$DL,ROW(AG10),FALSE))=0,"",VALUE(HLOOKUP(AH$1,原始数据!$C:$DL,ROW(AG10),FALSE)))</f>
        <v>0.04</v>
      </c>
      <c r="AI10">
        <f>IF(VALUE(HLOOKUP(AI$1,原始数据!$C:$DL,ROW(AH10),FALSE))=0,"",VALUE(HLOOKUP(AI$1,原始数据!$C:$DL,ROW(AH10),FALSE)))</f>
        <v>0.01</v>
      </c>
      <c r="AJ10">
        <f>IF(VALUE(HLOOKUP(AJ$1,原始数据!$C:$DL,ROW(AI10),FALSE))=0,"",VALUE(HLOOKUP(AJ$1,原始数据!$C:$DL,ROW(AI10),FALSE)))</f>
        <v>0.01</v>
      </c>
      <c r="AK10">
        <f>IF(VALUE(HLOOKUP(AK$1,原始数据!$C:$DL,ROW(AJ10),FALSE))=0,"",VALUE(HLOOKUP(AK$1,原始数据!$C:$DL,ROW(AJ10),FALSE)))</f>
        <v>0.01</v>
      </c>
      <c r="AL10">
        <f>IF(VALUE(HLOOKUP(AL$1,原始数据!$C:$DL,ROW(AK10),FALSE))=0,"",VALUE(HLOOKUP(AL$1,原始数据!$C:$DL,ROW(AK10),FALSE)))</f>
        <v>0.01</v>
      </c>
      <c r="AM10" t="str">
        <f>IF(VALUE(HLOOKUP(AM$1,原始数据!$C:$DL,ROW(AL10),FALSE))=0,"",VALUE(HLOOKUP(AM$1,原始数据!$C:$DL,ROW(AL10),FALSE)))</f>
        <v/>
      </c>
      <c r="AN10">
        <f>IF(VALUE(HLOOKUP(AN$1,原始数据!$C:$DL,ROW(AM10),FALSE))=0,"",VALUE(HLOOKUP(AN$1,原始数据!$C:$DL,ROW(AM10),FALSE)))</f>
        <v>0.03</v>
      </c>
      <c r="AO10">
        <f>IF(VALUE(HLOOKUP(AO$1,原始数据!$C:$DL,ROW(AN10),FALSE))=0,"",VALUE(HLOOKUP(AO$1,原始数据!$C:$DL,ROW(AN10),FALSE)))</f>
        <v>0.91</v>
      </c>
      <c r="AP10">
        <f>IF(VALUE(HLOOKUP(AP$1,原始数据!$C:$DL,ROW(AO10),FALSE))=0,"",VALUE(HLOOKUP(AP$1,原始数据!$C:$DL,ROW(AO10),FALSE)))</f>
        <v>0.39</v>
      </c>
      <c r="AQ10">
        <f>IF(VALUE(HLOOKUP(AQ$1,原始数据!$C:$DL,ROW(AP10),FALSE))=0,"",VALUE(HLOOKUP(AQ$1,原始数据!$C:$DL,ROW(AP10),FALSE)))</f>
        <v>0.55000000000000004</v>
      </c>
      <c r="AR10">
        <f>IF(VALUE(HLOOKUP(AR$1,原始数据!$C:$DL,ROW(AQ10),FALSE))=0,"",VALUE(HLOOKUP(AR$1,原始数据!$C:$DL,ROW(AQ10),FALSE)))</f>
        <v>0.15</v>
      </c>
      <c r="AS10">
        <f>IF(VALUE(HLOOKUP(AS$1,原始数据!$C:$DL,ROW(AR10),FALSE))=0,"",VALUE(HLOOKUP(AS$1,原始数据!$C:$DL,ROW(AR10),FALSE)))</f>
        <v>0.57999999999999996</v>
      </c>
      <c r="AT10">
        <f>IF(VALUE(HLOOKUP(AT$1,原始数据!$C:$DL,ROW(AS10),FALSE))=0,"",VALUE(HLOOKUP(AT$1,原始数据!$C:$DL,ROW(AS10),FALSE)))</f>
        <v>0.22</v>
      </c>
      <c r="AU10">
        <f>IF(VALUE(HLOOKUP(AU$1,原始数据!$C:$DL,ROW(AT10),FALSE))=0,"",VALUE(HLOOKUP(AU$1,原始数据!$C:$DL,ROW(AT10),FALSE)))</f>
        <v>0.06</v>
      </c>
      <c r="AV10">
        <f>IF(VALUE(HLOOKUP(AV$1,原始数据!$C:$DL,ROW(AU10),FALSE))=0,"",VALUE(HLOOKUP(AV$1,原始数据!$C:$DL,ROW(AU10),FALSE)))</f>
        <v>0.01</v>
      </c>
      <c r="AW10">
        <f>IF(VALUE(HLOOKUP(AW$1,原始数据!$C:$DL,ROW(AV10),FALSE))=0,"",VALUE(HLOOKUP(AW$1,原始数据!$C:$DL,ROW(AV10),FALSE)))</f>
        <v>0.01</v>
      </c>
      <c r="AX10" t="str">
        <f>IF(VALUE(HLOOKUP(AX$1,原始数据!$C:$DL,ROW(AW10),FALSE))=0,"",VALUE(HLOOKUP(AX$1,原始数据!$C:$DL,ROW(AW10),FALSE)))</f>
        <v/>
      </c>
      <c r="AY10" t="str">
        <f>IF(VALUE(HLOOKUP(AY$1,原始数据!$C:$DL,ROW(AX10),FALSE))=0,"",VALUE(HLOOKUP(AY$1,原始数据!$C:$DL,ROW(AX10),FALSE)))</f>
        <v/>
      </c>
      <c r="AZ10">
        <f>IF(VALUE(HLOOKUP(AZ$1,原始数据!$C:$DL,ROW(AY10),FALSE))=0,"",VALUE(HLOOKUP(AZ$1,原始数据!$C:$DL,ROW(AY10),FALSE)))</f>
        <v>0.01</v>
      </c>
      <c r="BA10">
        <f>IF(VALUE(HLOOKUP(BA$1,原始数据!$C:$DL,ROW(AZ10),FALSE))=0,"",VALUE(HLOOKUP(BA$1,原始数据!$C:$DL,ROW(AZ10),FALSE)))</f>
        <v>0.01</v>
      </c>
      <c r="BB10" t="str">
        <f>IF(VALUE(HLOOKUP(BB$1,原始数据!$C:$DL,ROW(BA10),FALSE))=0,"",VALUE(HLOOKUP(BB$1,原始数据!$C:$DL,ROW(BA10),FALSE)))</f>
        <v/>
      </c>
      <c r="BC10">
        <f>IF(VALUE(HLOOKUP(BC$1,原始数据!$C:$DL,ROW(BB10),FALSE))=0,"",VALUE(HLOOKUP(BC$1,原始数据!$C:$DL,ROW(BB10),FALSE)))</f>
        <v>0.02</v>
      </c>
      <c r="BD10" t="str">
        <f>IF(VALUE(HLOOKUP(BD$1,原始数据!$C:$DL,ROW(BC10),FALSE))=0,"",VALUE(HLOOKUP(BD$1,原始数据!$C:$DL,ROW(BC10),FALSE)))</f>
        <v/>
      </c>
      <c r="BE10" t="str">
        <f>IF(VALUE(HLOOKUP(BE$1,原始数据!$C:$DL,ROW(BD10),FALSE))=0,"",VALUE(HLOOKUP(BE$1,原始数据!$C:$DL,ROW(BD10),FALSE)))</f>
        <v/>
      </c>
      <c r="BF10" t="str">
        <f>IF(VALUE(HLOOKUP(BF$1,原始数据!$C:$DL,ROW(BE10),FALSE))=0,"",VALUE(HLOOKUP(BF$1,原始数据!$C:$DL,ROW(BE10),FALSE)))</f>
        <v/>
      </c>
      <c r="BG10">
        <f>IF(VALUE(HLOOKUP(BG$1,原始数据!$C:$DL,ROW(BF10),FALSE))=0,"",VALUE(HLOOKUP(BG$1,原始数据!$C:$DL,ROW(BF10),FALSE)))</f>
        <v>0.01</v>
      </c>
      <c r="BH10">
        <f>IF(VALUE(HLOOKUP(BH$1,原始数据!$C:$DL,ROW(BG10),FALSE))=0,"",VALUE(HLOOKUP(BH$1,原始数据!$C:$DL,ROW(BG10),FALSE)))</f>
        <v>0.48</v>
      </c>
      <c r="BI10">
        <f>IF(VALUE(HLOOKUP(BI$1,原始数据!$C:$DL,ROW(BH10),FALSE))=0,"",VALUE(HLOOKUP(BI$1,原始数据!$C:$DL,ROW(BH10),FALSE)))</f>
        <v>0.01</v>
      </c>
      <c r="BJ10">
        <f>IF(VALUE(HLOOKUP(BJ$1,原始数据!$C:$DL,ROW(BI10),FALSE))=0,"",VALUE(HLOOKUP(BJ$1,原始数据!$C:$DL,ROW(BI10),FALSE)))</f>
        <v>0.01</v>
      </c>
      <c r="BK10">
        <f>IF(VALUE(HLOOKUP(BK$1,原始数据!$C:$DL,ROW(BJ10),FALSE))=0,"",VALUE(HLOOKUP(BK$1,原始数据!$C:$DL,ROW(BJ10),FALSE)))</f>
        <v>0.02</v>
      </c>
      <c r="BL10">
        <f>IF(VALUE(HLOOKUP(BL$1,原始数据!$C:$DL,ROW(BK10),FALSE))=0,"",VALUE(HLOOKUP(BL$1,原始数据!$C:$DL,ROW(BK10),FALSE)))</f>
        <v>0.18</v>
      </c>
      <c r="BM10">
        <f>IF(VALUE(HLOOKUP(BM$1,原始数据!$C:$DL,ROW(BL10),FALSE))=0,"",VALUE(HLOOKUP(BM$1,原始数据!$C:$DL,ROW(BL10),FALSE)))</f>
        <v>0.05</v>
      </c>
      <c r="BN10">
        <f>IF(VALUE(HLOOKUP(BN$1,原始数据!$C:$DL,ROW(BM10),FALSE))=0,"",VALUE(HLOOKUP(BN$1,原始数据!$C:$DL,ROW(BM10),FALSE)))</f>
        <v>0.01</v>
      </c>
      <c r="BO10">
        <f>IF(VALUE(HLOOKUP(BO$1,原始数据!$C:$DL,ROW(BN10),FALSE))=0,"",VALUE(HLOOKUP(BO$1,原始数据!$C:$DL,ROW(BN10),FALSE)))</f>
        <v>0.86</v>
      </c>
      <c r="BP10" t="str">
        <f>IF(VALUE(HLOOKUP(BP$1,原始数据!$C:$DL,ROW(BO10),FALSE))=0,"",VALUE(HLOOKUP(BP$1,原始数据!$C:$DL,ROW(BO10),FALSE)))</f>
        <v/>
      </c>
      <c r="BQ10" t="str">
        <f>IF(VALUE(HLOOKUP(BQ$1,原始数据!$C:$DL,ROW(BP10),FALSE))=0,"",VALUE(HLOOKUP(BQ$1,原始数据!$C:$DL,ROW(BP10),FALSE)))</f>
        <v/>
      </c>
      <c r="BR10" t="str">
        <f>IF(VALUE(HLOOKUP(BR$1,原始数据!$C:$DL,ROW(BQ10),FALSE))=0,"",VALUE(HLOOKUP(BR$1,原始数据!$C:$DL,ROW(BQ10),FALSE)))</f>
        <v/>
      </c>
      <c r="BS10">
        <f>IF(VALUE(HLOOKUP(BS$1,原始数据!$C:$DL,ROW(BR10),FALSE))=0,"",VALUE(HLOOKUP(BS$1,原始数据!$C:$DL,ROW(BR10),FALSE)))</f>
        <v>0.06</v>
      </c>
      <c r="BT10">
        <f>IF(VALUE(HLOOKUP(BT$1,原始数据!$C:$DL,ROW(BS10),FALSE))=0,"",VALUE(HLOOKUP(BT$1,原始数据!$C:$DL,ROW(BS10),FALSE)))</f>
        <v>0.28000000000000003</v>
      </c>
      <c r="BU10">
        <f>IF(VALUE(HLOOKUP(BU$1,原始数据!$C:$DL,ROW(BT10),FALSE))=0,"",VALUE(HLOOKUP(BU$1,原始数据!$C:$DL,ROW(BT10),FALSE)))</f>
        <v>0.02</v>
      </c>
      <c r="BV10">
        <f>IF(VALUE(HLOOKUP(BV$1,原始数据!$C:$DL,ROW(BU10),FALSE))=0,"",VALUE(HLOOKUP(BV$1,原始数据!$C:$DL,ROW(BU10),FALSE)))</f>
        <v>0.23</v>
      </c>
      <c r="BW10" t="str">
        <f>IF(VALUE(HLOOKUP(BW$1,原始数据!$C:$DL,ROW(BV10),FALSE))=0,"",VALUE(HLOOKUP(BW$1,原始数据!$C:$DL,ROW(BV10),FALSE)))</f>
        <v/>
      </c>
      <c r="BX10" t="str">
        <f>IF(VALUE(HLOOKUP(BX$1,原始数据!$C:$DL,ROW(BW10),FALSE))=0,"",VALUE(HLOOKUP(BX$1,原始数据!$C:$DL,ROW(BW10),FALSE)))</f>
        <v/>
      </c>
      <c r="BY10">
        <f>IF(VALUE(HLOOKUP(BY$1,原始数据!$C:$DL,ROW(BX10),FALSE))=0,"",VALUE(HLOOKUP(BY$1,原始数据!$C:$DL,ROW(BX10),FALSE)))</f>
        <v>0.02</v>
      </c>
      <c r="BZ10">
        <f>IF(VALUE(HLOOKUP(BZ$1,原始数据!$C:$DL,ROW(BY10),FALSE))=0,"",VALUE(HLOOKUP(BZ$1,原始数据!$C:$DL,ROW(BY10),FALSE)))</f>
        <v>0.02</v>
      </c>
      <c r="CA10" t="str">
        <f>IF(VALUE(HLOOKUP(CA$1,原始数据!$C:$DL,ROW(BZ10),FALSE))=0,"",VALUE(HLOOKUP(CA$1,原始数据!$C:$DL,ROW(BZ10),FALSE)))</f>
        <v/>
      </c>
      <c r="CB10">
        <f>IF(VALUE(HLOOKUP(CB$1,原始数据!$C:$DL,ROW(CA10),FALSE))=0,"",VALUE(HLOOKUP(CB$1,原始数据!$C:$DL,ROW(CA10),FALSE)))</f>
        <v>0.01</v>
      </c>
      <c r="CC10" t="str">
        <f>IF(VALUE(HLOOKUP(CC$1,原始数据!$C:$DL,ROW(CB10),FALSE))=0,"",VALUE(HLOOKUP(CC$1,原始数据!$C:$DL,ROW(CB10),FALSE)))</f>
        <v/>
      </c>
      <c r="CD10">
        <f>IF(VALUE(HLOOKUP(CD$1,原始数据!$C:$DL,ROW(CC10),FALSE))=0,"",VALUE(HLOOKUP(CD$1,原始数据!$C:$DL,ROW(CC10),FALSE)))</f>
        <v>0.01</v>
      </c>
      <c r="CE10" t="str">
        <f>IF(VALUE(HLOOKUP(CE$1,原始数据!$C:$DL,ROW(CD10),FALSE))=0,"",VALUE(HLOOKUP(CE$1,原始数据!$C:$DL,ROW(CD10),FALSE)))</f>
        <v/>
      </c>
      <c r="CF10" t="str">
        <f>IF(VALUE(HLOOKUP(CF$1,原始数据!$C:$DL,ROW(CE10),FALSE))=0,"",VALUE(HLOOKUP(CF$1,原始数据!$C:$DL,ROW(CE10),FALSE)))</f>
        <v/>
      </c>
      <c r="CG10">
        <f>IF(VALUE(HLOOKUP(CG$1,原始数据!$C:$DL,ROW(CF10),FALSE))=0,"",VALUE(HLOOKUP(CG$1,原始数据!$C:$DL,ROW(CF10),FALSE)))</f>
        <v>0.09</v>
      </c>
      <c r="CH10" t="str">
        <f>IF(VALUE(HLOOKUP(CH$1,原始数据!$C:$DL,ROW(CG10),FALSE))=0,"",VALUE(HLOOKUP(CH$1,原始数据!$C:$DL,ROW(CG10),FALSE)))</f>
        <v/>
      </c>
      <c r="CI10" t="str">
        <f>IF(VALUE(HLOOKUP(CI$1,原始数据!$C:$DL,ROW(CH10),FALSE))=0,"",VALUE(HLOOKUP(CI$1,原始数据!$C:$DL,ROW(CH10),FALSE)))</f>
        <v/>
      </c>
      <c r="CJ10">
        <f>IF(VALUE(HLOOKUP(CJ$1,原始数据!$C:$DL,ROW(CI10),FALSE))=0,"",VALUE(HLOOKUP(CJ$1,原始数据!$C:$DL,ROW(CI10),FALSE)))</f>
        <v>0.02</v>
      </c>
      <c r="CK10">
        <f>IF(VALUE(HLOOKUP(CK$1,原始数据!$C:$DL,ROW(CJ10),FALSE))=0,"",VALUE(HLOOKUP(CK$1,原始数据!$C:$DL,ROW(CJ10),FALSE)))</f>
        <v>0.12</v>
      </c>
      <c r="CL10" t="str">
        <f>IF(VALUE(HLOOKUP(CL$1,原始数据!$C:$DL,ROW(CK10),FALSE))=0,"",VALUE(HLOOKUP(CL$1,原始数据!$C:$DL,ROW(CK10),FALSE)))</f>
        <v/>
      </c>
      <c r="CM10" t="str">
        <f>IF(VALUE(HLOOKUP(CM$1,原始数据!$C:$DL,ROW(CL10),FALSE))=0,"",VALUE(HLOOKUP(CM$1,原始数据!$C:$DL,ROW(CL10),FALSE)))</f>
        <v/>
      </c>
      <c r="CN10" t="str">
        <f>IF(VALUE(HLOOKUP(CN$1,原始数据!$C:$DL,ROW(CM10),FALSE))=0,"",VALUE(HLOOKUP(CN$1,原始数据!$C:$DL,ROW(CM10),FALSE)))</f>
        <v/>
      </c>
      <c r="CO10">
        <f>IF(VALUE(HLOOKUP(CO$1,原始数据!$C:$DL,ROW(CN10),FALSE))=0,"",VALUE(HLOOKUP(CO$1,原始数据!$C:$DL,ROW(CN10),FALSE)))</f>
        <v>0.06</v>
      </c>
      <c r="CP10">
        <f>IF(VALUE(HLOOKUP(CP$1,原始数据!$C:$DL,ROW(CO10),FALSE))=0,"",VALUE(HLOOKUP(CP$1,原始数据!$C:$DL,ROW(CO10),FALSE)))</f>
        <v>1.52</v>
      </c>
      <c r="CQ10">
        <f>IF(VALUE(HLOOKUP(CQ$1,原始数据!$C:$DL,ROW(CP10),FALSE))=0,"",VALUE(HLOOKUP(CQ$1,原始数据!$C:$DL,ROW(CP10),FALSE)))</f>
        <v>0.04</v>
      </c>
      <c r="CR10" t="str">
        <f>IF(VALUE(HLOOKUP(CR$1,原始数据!$C:$DL,ROW(CQ10),FALSE))=0,"",VALUE(HLOOKUP(CR$1,原始数据!$C:$DL,ROW(CQ10),FALSE)))</f>
        <v/>
      </c>
      <c r="CS10">
        <f>IF(VALUE(HLOOKUP(CS$1,原始数据!$C:$DL,ROW(CR10),FALSE))=0,"",VALUE(HLOOKUP(CS$1,原始数据!$C:$DL,ROW(CR10),FALSE)))</f>
        <v>0.09</v>
      </c>
      <c r="CT10" t="str">
        <f>IF(VALUE(HLOOKUP(CT$1,原始数据!$C:$DL,ROW(CS10),FALSE))=0,"",VALUE(HLOOKUP(CT$1,原始数据!$C:$DL,ROW(CS10),FALSE)))</f>
        <v/>
      </c>
      <c r="CU10" t="str">
        <f>IF(VALUE(HLOOKUP(CU$1,原始数据!$C:$DL,ROW(CT10),FALSE))=0,"",VALUE(HLOOKUP(CU$1,原始数据!$C:$DL,ROW(CT10),FALSE)))</f>
        <v/>
      </c>
      <c r="CV10">
        <f>IF(VALUE(HLOOKUP(CV$1,原始数据!$C:$DL,ROW(CU10),FALSE))=0,"",VALUE(HLOOKUP(CV$1,原始数据!$C:$DL,ROW(CU10),FALSE)))</f>
        <v>0.01</v>
      </c>
      <c r="CW10" t="str">
        <f>IF(VALUE(HLOOKUP(CW$1,原始数据!$C:$DL,ROW(CV10),FALSE))=0,"",VALUE(HLOOKUP(CW$1,原始数据!$C:$DL,ROW(CV10),FALSE)))</f>
        <v/>
      </c>
      <c r="CX10" t="str">
        <f>IF(VALUE(HLOOKUP(CX$1,原始数据!$C:$DL,ROW(CW10),FALSE))=0,"",VALUE(HLOOKUP(CX$1,原始数据!$C:$DL,ROW(CW10),FALSE)))</f>
        <v/>
      </c>
      <c r="CY10">
        <f>IF(VALUE(HLOOKUP(CY$1,原始数据!$C:$DL,ROW(CX10),FALSE))=0,"",VALUE(HLOOKUP(CY$1,原始数据!$C:$DL,ROW(CX10),FALSE)))</f>
        <v>0.55000000000000004</v>
      </c>
      <c r="CZ10" t="str">
        <f>IF(VALUE(HLOOKUP(CZ$1,原始数据!$C:$DL,ROW(CY10),FALSE))=0,"",VALUE(HLOOKUP(CZ$1,原始数据!$C:$DL,ROW(CY10),FALSE)))</f>
        <v/>
      </c>
      <c r="DA10">
        <f>IF(VALUE(HLOOKUP(DA$1,原始数据!$C:$DL,ROW(CZ10),FALSE))=0,"",VALUE(HLOOKUP(DA$1,原始数据!$C:$DL,ROW(CZ10),FALSE)))</f>
        <v>0.05</v>
      </c>
      <c r="DB10" s="7">
        <f t="shared" si="0"/>
        <v>10.419999999999996</v>
      </c>
      <c r="DC10" s="7">
        <f t="shared" si="1"/>
        <v>1.6800000000000002</v>
      </c>
      <c r="DD10" s="7">
        <f t="shared" si="2"/>
        <v>0.91</v>
      </c>
      <c r="DE10" s="7">
        <f t="shared" si="3"/>
        <v>2.0099999999999998</v>
      </c>
      <c r="DF10" s="7">
        <f t="shared" si="4"/>
        <v>2.5099999999999998</v>
      </c>
      <c r="DG10" s="7">
        <f t="shared" si="5"/>
        <v>2.2700000000000005</v>
      </c>
      <c r="DH10" s="7">
        <f t="shared" si="6"/>
        <v>0.05</v>
      </c>
      <c r="DI10" s="7">
        <f t="shared" si="7"/>
        <v>19.849999999999998</v>
      </c>
    </row>
    <row r="11" spans="1:113" x14ac:dyDescent="0.2">
      <c r="A11" s="5">
        <f>VALUE(原始数据!A11)</f>
        <v>44309.375</v>
      </c>
      <c r="B11">
        <f>IF(VALUE(HLOOKUP(B$1,原始数据!$C:$DL,ROW(A11),FALSE))=0,"",VALUE(HLOOKUP(B$1,原始数据!$C:$DL,ROW(A11),FALSE)))</f>
        <v>2.71</v>
      </c>
      <c r="C11">
        <f>IF(VALUE(HLOOKUP(C$1,原始数据!$C:$DL,ROW(B11),FALSE))=0,"",VALUE(HLOOKUP(C$1,原始数据!$C:$DL,ROW(B11),FALSE)))</f>
        <v>2.09</v>
      </c>
      <c r="D11">
        <f>IF(VALUE(HLOOKUP(D$1,原始数据!$C:$DL,ROW(C11),FALSE))=0,"",VALUE(HLOOKUP(D$1,原始数据!$C:$DL,ROW(C11),FALSE)))</f>
        <v>0.53</v>
      </c>
      <c r="E11">
        <f>IF(VALUE(HLOOKUP(E$1,原始数据!$C:$DL,ROW(D11),FALSE))=0,"",VALUE(HLOOKUP(E$1,原始数据!$C:$DL,ROW(D11),FALSE)))</f>
        <v>0.83</v>
      </c>
      <c r="F11">
        <f>IF(VALUE(HLOOKUP(F$1,原始数据!$C:$DL,ROW(E11),FALSE))=0,"",VALUE(HLOOKUP(F$1,原始数据!$C:$DL,ROW(E11),FALSE)))</f>
        <v>0.99</v>
      </c>
      <c r="G11">
        <f>IF(VALUE(HLOOKUP(G$1,原始数据!$C:$DL,ROW(F11),FALSE))=0,"",VALUE(HLOOKUP(G$1,原始数据!$C:$DL,ROW(F11),FALSE)))</f>
        <v>0.32</v>
      </c>
      <c r="H11" t="str">
        <f>IF(VALUE(HLOOKUP(H$1,原始数据!$C:$DL,ROW(G11),FALSE))=0,"",VALUE(HLOOKUP(H$1,原始数据!$C:$DL,ROW(G11),FALSE)))</f>
        <v/>
      </c>
      <c r="I11">
        <f>IF(VALUE(HLOOKUP(I$1,原始数据!$C:$DL,ROW(H11),FALSE))=0,"",VALUE(HLOOKUP(I$1,原始数据!$C:$DL,ROW(H11),FALSE)))</f>
        <v>0.01</v>
      </c>
      <c r="J11">
        <f>IF(VALUE(HLOOKUP(J$1,原始数据!$C:$DL,ROW(I11),FALSE))=0,"",VALUE(HLOOKUP(J$1,原始数据!$C:$DL,ROW(I11),FALSE)))</f>
        <v>0.01</v>
      </c>
      <c r="K11">
        <f>IF(VALUE(HLOOKUP(K$1,原始数据!$C:$DL,ROW(J11),FALSE))=0,"",VALUE(HLOOKUP(K$1,原始数据!$C:$DL,ROW(J11),FALSE)))</f>
        <v>0.06</v>
      </c>
      <c r="L11">
        <f>IF(VALUE(HLOOKUP(L$1,原始数据!$C:$DL,ROW(K11),FALSE))=0,"",VALUE(HLOOKUP(L$1,原始数据!$C:$DL,ROW(K11),FALSE)))</f>
        <v>0.03</v>
      </c>
      <c r="M11" t="str">
        <f>IF(VALUE(HLOOKUP(M$1,原始数据!$C:$DL,ROW(L11),FALSE))=0,"",VALUE(HLOOKUP(M$1,原始数据!$C:$DL,ROW(L11),FALSE)))</f>
        <v/>
      </c>
      <c r="N11">
        <f>IF(VALUE(HLOOKUP(N$1,原始数据!$C:$DL,ROW(M11),FALSE))=0,"",VALUE(HLOOKUP(N$1,原始数据!$C:$DL,ROW(M11),FALSE)))</f>
        <v>0.1</v>
      </c>
      <c r="O11" t="str">
        <f>IF(VALUE(HLOOKUP(O$1,原始数据!$C:$DL,ROW(N11),FALSE))=0,"",VALUE(HLOOKUP(O$1,原始数据!$C:$DL,ROW(N11),FALSE)))</f>
        <v/>
      </c>
      <c r="P11">
        <f>IF(VALUE(HLOOKUP(P$1,原始数据!$C:$DL,ROW(O11),FALSE))=0,"",VALUE(HLOOKUP(P$1,原始数据!$C:$DL,ROW(O11),FALSE)))</f>
        <v>0.04</v>
      </c>
      <c r="Q11">
        <f>IF(VALUE(HLOOKUP(Q$1,原始数据!$C:$DL,ROW(P11),FALSE))=0,"",VALUE(HLOOKUP(Q$1,原始数据!$C:$DL,ROW(P11),FALSE)))</f>
        <v>0.01</v>
      </c>
      <c r="R11">
        <f>IF(VALUE(HLOOKUP(R$1,原始数据!$C:$DL,ROW(Q11),FALSE))=0,"",VALUE(HLOOKUP(R$1,原始数据!$C:$DL,ROW(Q11),FALSE)))</f>
        <v>0.03</v>
      </c>
      <c r="S11">
        <f>IF(VALUE(HLOOKUP(S$1,原始数据!$C:$DL,ROW(R11),FALSE))=0,"",VALUE(HLOOKUP(S$1,原始数据!$C:$DL,ROW(R11),FALSE)))</f>
        <v>0.02</v>
      </c>
      <c r="T11">
        <f>IF(VALUE(HLOOKUP(T$1,原始数据!$C:$DL,ROW(S11),FALSE))=0,"",VALUE(HLOOKUP(T$1,原始数据!$C:$DL,ROW(S11),FALSE)))</f>
        <v>0.01</v>
      </c>
      <c r="U11">
        <f>IF(VALUE(HLOOKUP(U$1,原始数据!$C:$DL,ROW(T11),FALSE))=0,"",VALUE(HLOOKUP(U$1,原始数据!$C:$DL,ROW(T11),FALSE)))</f>
        <v>0.01</v>
      </c>
      <c r="V11">
        <f>IF(VALUE(HLOOKUP(V$1,原始数据!$C:$DL,ROW(U11),FALSE))=0,"",VALUE(HLOOKUP(V$1,原始数据!$C:$DL,ROW(U11),FALSE)))</f>
        <v>0.03</v>
      </c>
      <c r="W11">
        <f>IF(VALUE(HLOOKUP(W$1,原始数据!$C:$DL,ROW(V11),FALSE))=0,"",VALUE(HLOOKUP(W$1,原始数据!$C:$DL,ROW(V11),FALSE)))</f>
        <v>0.02</v>
      </c>
      <c r="X11" t="str">
        <f>IF(VALUE(HLOOKUP(X$1,原始数据!$C:$DL,ROW(W11),FALSE))=0,"",VALUE(HLOOKUP(X$1,原始数据!$C:$DL,ROW(W11),FALSE)))</f>
        <v/>
      </c>
      <c r="Y11">
        <f>IF(VALUE(HLOOKUP(Y$1,原始数据!$C:$DL,ROW(X11),FALSE))=0,"",VALUE(HLOOKUP(Y$1,原始数据!$C:$DL,ROW(X11),FALSE)))</f>
        <v>0.01</v>
      </c>
      <c r="Z11" t="str">
        <f>IF(VALUE(HLOOKUP(Z$1,原始数据!$C:$DL,ROW(Y11),FALSE))=0,"",VALUE(HLOOKUP(Z$1,原始数据!$C:$DL,ROW(Y11),FALSE)))</f>
        <v/>
      </c>
      <c r="AA11">
        <f>IF(VALUE(HLOOKUP(AA$1,原始数据!$C:$DL,ROW(Z11),FALSE))=0,"",VALUE(HLOOKUP(AA$1,原始数据!$C:$DL,ROW(Z11),FALSE)))</f>
        <v>0.01</v>
      </c>
      <c r="AB11">
        <f>IF(VALUE(HLOOKUP(AB$1,原始数据!$C:$DL,ROW(AA11),FALSE))=0,"",VALUE(HLOOKUP(AB$1,原始数据!$C:$DL,ROW(AA11),FALSE)))</f>
        <v>0.01</v>
      </c>
      <c r="AC11">
        <f>IF(VALUE(HLOOKUP(AC$1,原始数据!$C:$DL,ROW(AB11),FALSE))=0,"",VALUE(HLOOKUP(AC$1,原始数据!$C:$DL,ROW(AB11),FALSE)))</f>
        <v>0.01</v>
      </c>
      <c r="AD11">
        <f>IF(VALUE(HLOOKUP(AD$1,原始数据!$C:$DL,ROW(AC11),FALSE))=0,"",VALUE(HLOOKUP(AD$1,原始数据!$C:$DL,ROW(AC11),FALSE)))</f>
        <v>0.06</v>
      </c>
      <c r="AE11">
        <f>IF(VALUE(HLOOKUP(AE$1,原始数据!$C:$DL,ROW(AD11),FALSE))=0,"",VALUE(HLOOKUP(AE$1,原始数据!$C:$DL,ROW(AD11),FALSE)))</f>
        <v>0.02</v>
      </c>
      <c r="AF11">
        <f>IF(VALUE(HLOOKUP(AF$1,原始数据!$C:$DL,ROW(AE11),FALSE))=0,"",VALUE(HLOOKUP(AF$1,原始数据!$C:$DL,ROW(AE11),FALSE)))</f>
        <v>0.71</v>
      </c>
      <c r="AG11">
        <f>IF(VALUE(HLOOKUP(AG$1,原始数据!$C:$DL,ROW(AF11),FALSE))=0,"",VALUE(HLOOKUP(AG$1,原始数据!$C:$DL,ROW(AF11),FALSE)))</f>
        <v>0.18</v>
      </c>
      <c r="AH11">
        <f>IF(VALUE(HLOOKUP(AH$1,原始数据!$C:$DL,ROW(AG11),FALSE))=0,"",VALUE(HLOOKUP(AH$1,原始数据!$C:$DL,ROW(AG11),FALSE)))</f>
        <v>0.02</v>
      </c>
      <c r="AI11" t="str">
        <f>IF(VALUE(HLOOKUP(AI$1,原始数据!$C:$DL,ROW(AH11),FALSE))=0,"",VALUE(HLOOKUP(AI$1,原始数据!$C:$DL,ROW(AH11),FALSE)))</f>
        <v/>
      </c>
      <c r="AJ11">
        <f>IF(VALUE(HLOOKUP(AJ$1,原始数据!$C:$DL,ROW(AI11),FALSE))=0,"",VALUE(HLOOKUP(AJ$1,原始数据!$C:$DL,ROW(AI11),FALSE)))</f>
        <v>0.01</v>
      </c>
      <c r="AK11">
        <f>IF(VALUE(HLOOKUP(AK$1,原始数据!$C:$DL,ROW(AJ11),FALSE))=0,"",VALUE(HLOOKUP(AK$1,原始数据!$C:$DL,ROW(AJ11),FALSE)))</f>
        <v>0.01</v>
      </c>
      <c r="AL11" t="str">
        <f>IF(VALUE(HLOOKUP(AL$1,原始数据!$C:$DL,ROW(AK11),FALSE))=0,"",VALUE(HLOOKUP(AL$1,原始数据!$C:$DL,ROW(AK11),FALSE)))</f>
        <v/>
      </c>
      <c r="AM11" t="str">
        <f>IF(VALUE(HLOOKUP(AM$1,原始数据!$C:$DL,ROW(AL11),FALSE))=0,"",VALUE(HLOOKUP(AM$1,原始数据!$C:$DL,ROW(AL11),FALSE)))</f>
        <v/>
      </c>
      <c r="AN11">
        <f>IF(VALUE(HLOOKUP(AN$1,原始数据!$C:$DL,ROW(AM11),FALSE))=0,"",VALUE(HLOOKUP(AN$1,原始数据!$C:$DL,ROW(AM11),FALSE)))</f>
        <v>0.03</v>
      </c>
      <c r="AO11">
        <f>IF(VALUE(HLOOKUP(AO$1,原始数据!$C:$DL,ROW(AN11),FALSE))=0,"",VALUE(HLOOKUP(AO$1,原始数据!$C:$DL,ROW(AN11),FALSE)))</f>
        <v>0.53</v>
      </c>
      <c r="AP11">
        <f>IF(VALUE(HLOOKUP(AP$1,原始数据!$C:$DL,ROW(AO11),FALSE))=0,"",VALUE(HLOOKUP(AP$1,原始数据!$C:$DL,ROW(AO11),FALSE)))</f>
        <v>0.23</v>
      </c>
      <c r="AQ11">
        <f>IF(VALUE(HLOOKUP(AQ$1,原始数据!$C:$DL,ROW(AP11),FALSE))=0,"",VALUE(HLOOKUP(AQ$1,原始数据!$C:$DL,ROW(AP11),FALSE)))</f>
        <v>0.3</v>
      </c>
      <c r="AR11">
        <f>IF(VALUE(HLOOKUP(AR$1,原始数据!$C:$DL,ROW(AQ11),FALSE))=0,"",VALUE(HLOOKUP(AR$1,原始数据!$C:$DL,ROW(AQ11),FALSE)))</f>
        <v>0.17</v>
      </c>
      <c r="AS11">
        <f>IF(VALUE(HLOOKUP(AS$1,原始数据!$C:$DL,ROW(AR11),FALSE))=0,"",VALUE(HLOOKUP(AS$1,原始数据!$C:$DL,ROW(AR11),FALSE)))</f>
        <v>0.45</v>
      </c>
      <c r="AT11">
        <f>IF(VALUE(HLOOKUP(AT$1,原始数据!$C:$DL,ROW(AS11),FALSE))=0,"",VALUE(HLOOKUP(AT$1,原始数据!$C:$DL,ROW(AS11),FALSE)))</f>
        <v>0.17</v>
      </c>
      <c r="AU11">
        <f>IF(VALUE(HLOOKUP(AU$1,原始数据!$C:$DL,ROW(AT11),FALSE))=0,"",VALUE(HLOOKUP(AU$1,原始数据!$C:$DL,ROW(AT11),FALSE)))</f>
        <v>0.03</v>
      </c>
      <c r="AV11">
        <f>IF(VALUE(HLOOKUP(AV$1,原始数据!$C:$DL,ROW(AU11),FALSE))=0,"",VALUE(HLOOKUP(AV$1,原始数据!$C:$DL,ROW(AU11),FALSE)))</f>
        <v>0.01</v>
      </c>
      <c r="AW11">
        <f>IF(VALUE(HLOOKUP(AW$1,原始数据!$C:$DL,ROW(AV11),FALSE))=0,"",VALUE(HLOOKUP(AW$1,原始数据!$C:$DL,ROW(AV11),FALSE)))</f>
        <v>0.01</v>
      </c>
      <c r="AX11" t="str">
        <f>IF(VALUE(HLOOKUP(AX$1,原始数据!$C:$DL,ROW(AW11),FALSE))=0,"",VALUE(HLOOKUP(AX$1,原始数据!$C:$DL,ROW(AW11),FALSE)))</f>
        <v/>
      </c>
      <c r="AY11" t="str">
        <f>IF(VALUE(HLOOKUP(AY$1,原始数据!$C:$DL,ROW(AX11),FALSE))=0,"",VALUE(HLOOKUP(AY$1,原始数据!$C:$DL,ROW(AX11),FALSE)))</f>
        <v/>
      </c>
      <c r="AZ11">
        <f>IF(VALUE(HLOOKUP(AZ$1,原始数据!$C:$DL,ROW(AY11),FALSE))=0,"",VALUE(HLOOKUP(AZ$1,原始数据!$C:$DL,ROW(AY11),FALSE)))</f>
        <v>0.01</v>
      </c>
      <c r="BA11">
        <f>IF(VALUE(HLOOKUP(BA$1,原始数据!$C:$DL,ROW(AZ11),FALSE))=0,"",VALUE(HLOOKUP(BA$1,原始数据!$C:$DL,ROW(AZ11),FALSE)))</f>
        <v>0.01</v>
      </c>
      <c r="BB11" t="str">
        <f>IF(VALUE(HLOOKUP(BB$1,原始数据!$C:$DL,ROW(BA11),FALSE))=0,"",VALUE(HLOOKUP(BB$1,原始数据!$C:$DL,ROW(BA11),FALSE)))</f>
        <v/>
      </c>
      <c r="BC11">
        <f>IF(VALUE(HLOOKUP(BC$1,原始数据!$C:$DL,ROW(BB11),FALSE))=0,"",VALUE(HLOOKUP(BC$1,原始数据!$C:$DL,ROW(BB11),FALSE)))</f>
        <v>0.01</v>
      </c>
      <c r="BD11" t="str">
        <f>IF(VALUE(HLOOKUP(BD$1,原始数据!$C:$DL,ROW(BC11),FALSE))=0,"",VALUE(HLOOKUP(BD$1,原始数据!$C:$DL,ROW(BC11),FALSE)))</f>
        <v/>
      </c>
      <c r="BE11" t="str">
        <f>IF(VALUE(HLOOKUP(BE$1,原始数据!$C:$DL,ROW(BD11),FALSE))=0,"",VALUE(HLOOKUP(BE$1,原始数据!$C:$DL,ROW(BD11),FALSE)))</f>
        <v/>
      </c>
      <c r="BF11" t="str">
        <f>IF(VALUE(HLOOKUP(BF$1,原始数据!$C:$DL,ROW(BE11),FALSE))=0,"",VALUE(HLOOKUP(BF$1,原始数据!$C:$DL,ROW(BE11),FALSE)))</f>
        <v/>
      </c>
      <c r="BG11">
        <f>IF(VALUE(HLOOKUP(BG$1,原始数据!$C:$DL,ROW(BF11),FALSE))=0,"",VALUE(HLOOKUP(BG$1,原始数据!$C:$DL,ROW(BF11),FALSE)))</f>
        <v>0.01</v>
      </c>
      <c r="BH11">
        <f>IF(VALUE(HLOOKUP(BH$1,原始数据!$C:$DL,ROW(BG11),FALSE))=0,"",VALUE(HLOOKUP(BH$1,原始数据!$C:$DL,ROW(BG11),FALSE)))</f>
        <v>0.49</v>
      </c>
      <c r="BI11" t="str">
        <f>IF(VALUE(HLOOKUP(BI$1,原始数据!$C:$DL,ROW(BH11),FALSE))=0,"",VALUE(HLOOKUP(BI$1,原始数据!$C:$DL,ROW(BH11),FALSE)))</f>
        <v/>
      </c>
      <c r="BJ11">
        <f>IF(VALUE(HLOOKUP(BJ$1,原始数据!$C:$DL,ROW(BI11),FALSE))=0,"",VALUE(HLOOKUP(BJ$1,原始数据!$C:$DL,ROW(BI11),FALSE)))</f>
        <v>0.01</v>
      </c>
      <c r="BK11">
        <f>IF(VALUE(HLOOKUP(BK$1,原始数据!$C:$DL,ROW(BJ11),FALSE))=0,"",VALUE(HLOOKUP(BK$1,原始数据!$C:$DL,ROW(BJ11),FALSE)))</f>
        <v>0.01</v>
      </c>
      <c r="BL11">
        <f>IF(VALUE(HLOOKUP(BL$1,原始数据!$C:$DL,ROW(BK11),FALSE))=0,"",VALUE(HLOOKUP(BL$1,原始数据!$C:$DL,ROW(BK11),FALSE)))</f>
        <v>0.17</v>
      </c>
      <c r="BM11">
        <f>IF(VALUE(HLOOKUP(BM$1,原始数据!$C:$DL,ROW(BL11),FALSE))=0,"",VALUE(HLOOKUP(BM$1,原始数据!$C:$DL,ROW(BL11),FALSE)))</f>
        <v>0.05</v>
      </c>
      <c r="BN11" t="str">
        <f>IF(VALUE(HLOOKUP(BN$1,原始数据!$C:$DL,ROW(BM11),FALSE))=0,"",VALUE(HLOOKUP(BN$1,原始数据!$C:$DL,ROW(BM11),FALSE)))</f>
        <v/>
      </c>
      <c r="BO11">
        <f>IF(VALUE(HLOOKUP(BO$1,原始数据!$C:$DL,ROW(BN11),FALSE))=0,"",VALUE(HLOOKUP(BO$1,原始数据!$C:$DL,ROW(BN11),FALSE)))</f>
        <v>0.46</v>
      </c>
      <c r="BP11" t="str">
        <f>IF(VALUE(HLOOKUP(BP$1,原始数据!$C:$DL,ROW(BO11),FALSE))=0,"",VALUE(HLOOKUP(BP$1,原始数据!$C:$DL,ROW(BO11),FALSE)))</f>
        <v/>
      </c>
      <c r="BQ11" t="str">
        <f>IF(VALUE(HLOOKUP(BQ$1,原始数据!$C:$DL,ROW(BP11),FALSE))=0,"",VALUE(HLOOKUP(BQ$1,原始数据!$C:$DL,ROW(BP11),FALSE)))</f>
        <v/>
      </c>
      <c r="BR11" t="str">
        <f>IF(VALUE(HLOOKUP(BR$1,原始数据!$C:$DL,ROW(BQ11),FALSE))=0,"",VALUE(HLOOKUP(BR$1,原始数据!$C:$DL,ROW(BQ11),FALSE)))</f>
        <v/>
      </c>
      <c r="BS11">
        <f>IF(VALUE(HLOOKUP(BS$1,原始数据!$C:$DL,ROW(BR11),FALSE))=0,"",VALUE(HLOOKUP(BS$1,原始数据!$C:$DL,ROW(BR11),FALSE)))</f>
        <v>0.06</v>
      </c>
      <c r="BT11">
        <f>IF(VALUE(HLOOKUP(BT$1,原始数据!$C:$DL,ROW(BS11),FALSE))=0,"",VALUE(HLOOKUP(BT$1,原始数据!$C:$DL,ROW(BS11),FALSE)))</f>
        <v>0.21</v>
      </c>
      <c r="BU11">
        <f>IF(VALUE(HLOOKUP(BU$1,原始数据!$C:$DL,ROW(BT11),FALSE))=0,"",VALUE(HLOOKUP(BU$1,原始数据!$C:$DL,ROW(BT11),FALSE)))</f>
        <v>0.01</v>
      </c>
      <c r="BV11">
        <f>IF(VALUE(HLOOKUP(BV$1,原始数据!$C:$DL,ROW(BU11),FALSE))=0,"",VALUE(HLOOKUP(BV$1,原始数据!$C:$DL,ROW(BU11),FALSE)))</f>
        <v>0.11</v>
      </c>
      <c r="BW11" t="str">
        <f>IF(VALUE(HLOOKUP(BW$1,原始数据!$C:$DL,ROW(BV11),FALSE))=0,"",VALUE(HLOOKUP(BW$1,原始数据!$C:$DL,ROW(BV11),FALSE)))</f>
        <v/>
      </c>
      <c r="BX11" t="str">
        <f>IF(VALUE(HLOOKUP(BX$1,原始数据!$C:$DL,ROW(BW11),FALSE))=0,"",VALUE(HLOOKUP(BX$1,原始数据!$C:$DL,ROW(BW11),FALSE)))</f>
        <v/>
      </c>
      <c r="BY11">
        <f>IF(VALUE(HLOOKUP(BY$1,原始数据!$C:$DL,ROW(BX11),FALSE))=0,"",VALUE(HLOOKUP(BY$1,原始数据!$C:$DL,ROW(BX11),FALSE)))</f>
        <v>0.01</v>
      </c>
      <c r="BZ11">
        <f>IF(VALUE(HLOOKUP(BZ$1,原始数据!$C:$DL,ROW(BY11),FALSE))=0,"",VALUE(HLOOKUP(BZ$1,原始数据!$C:$DL,ROW(BY11),FALSE)))</f>
        <v>0.01</v>
      </c>
      <c r="CA11" t="str">
        <f>IF(VALUE(HLOOKUP(CA$1,原始数据!$C:$DL,ROW(BZ11),FALSE))=0,"",VALUE(HLOOKUP(CA$1,原始数据!$C:$DL,ROW(BZ11),FALSE)))</f>
        <v/>
      </c>
      <c r="CB11" t="str">
        <f>IF(VALUE(HLOOKUP(CB$1,原始数据!$C:$DL,ROW(CA11),FALSE))=0,"",VALUE(HLOOKUP(CB$1,原始数据!$C:$DL,ROW(CA11),FALSE)))</f>
        <v/>
      </c>
      <c r="CC11" t="str">
        <f>IF(VALUE(HLOOKUP(CC$1,原始数据!$C:$DL,ROW(CB11),FALSE))=0,"",VALUE(HLOOKUP(CC$1,原始数据!$C:$DL,ROW(CB11),FALSE)))</f>
        <v/>
      </c>
      <c r="CD11" t="str">
        <f>IF(VALUE(HLOOKUP(CD$1,原始数据!$C:$DL,ROW(CC11),FALSE))=0,"",VALUE(HLOOKUP(CD$1,原始数据!$C:$DL,ROW(CC11),FALSE)))</f>
        <v/>
      </c>
      <c r="CE11" t="str">
        <f>IF(VALUE(HLOOKUP(CE$1,原始数据!$C:$DL,ROW(CD11),FALSE))=0,"",VALUE(HLOOKUP(CE$1,原始数据!$C:$DL,ROW(CD11),FALSE)))</f>
        <v/>
      </c>
      <c r="CF11" t="str">
        <f>IF(VALUE(HLOOKUP(CF$1,原始数据!$C:$DL,ROW(CE11),FALSE))=0,"",VALUE(HLOOKUP(CF$1,原始数据!$C:$DL,ROW(CE11),FALSE)))</f>
        <v/>
      </c>
      <c r="CG11">
        <f>IF(VALUE(HLOOKUP(CG$1,原始数据!$C:$DL,ROW(CF11),FALSE))=0,"",VALUE(HLOOKUP(CG$1,原始数据!$C:$DL,ROW(CF11),FALSE)))</f>
        <v>0.08</v>
      </c>
      <c r="CH11" t="str">
        <f>IF(VALUE(HLOOKUP(CH$1,原始数据!$C:$DL,ROW(CG11),FALSE))=0,"",VALUE(HLOOKUP(CH$1,原始数据!$C:$DL,ROW(CG11),FALSE)))</f>
        <v/>
      </c>
      <c r="CI11" t="str">
        <f>IF(VALUE(HLOOKUP(CI$1,原始数据!$C:$DL,ROW(CH11),FALSE))=0,"",VALUE(HLOOKUP(CI$1,原始数据!$C:$DL,ROW(CH11),FALSE)))</f>
        <v/>
      </c>
      <c r="CJ11">
        <f>IF(VALUE(HLOOKUP(CJ$1,原始数据!$C:$DL,ROW(CI11),FALSE))=0,"",VALUE(HLOOKUP(CJ$1,原始数据!$C:$DL,ROW(CI11),FALSE)))</f>
        <v>0.01</v>
      </c>
      <c r="CK11">
        <f>IF(VALUE(HLOOKUP(CK$1,原始数据!$C:$DL,ROW(CJ11),FALSE))=0,"",VALUE(HLOOKUP(CK$1,原始数据!$C:$DL,ROW(CJ11),FALSE)))</f>
        <v>0.2</v>
      </c>
      <c r="CL11" t="str">
        <f>IF(VALUE(HLOOKUP(CL$1,原始数据!$C:$DL,ROW(CK11),FALSE))=0,"",VALUE(HLOOKUP(CL$1,原始数据!$C:$DL,ROW(CK11),FALSE)))</f>
        <v/>
      </c>
      <c r="CM11" t="str">
        <f>IF(VALUE(HLOOKUP(CM$1,原始数据!$C:$DL,ROW(CL11),FALSE))=0,"",VALUE(HLOOKUP(CM$1,原始数据!$C:$DL,ROW(CL11),FALSE)))</f>
        <v/>
      </c>
      <c r="CN11" t="str">
        <f>IF(VALUE(HLOOKUP(CN$1,原始数据!$C:$DL,ROW(CM11),FALSE))=0,"",VALUE(HLOOKUP(CN$1,原始数据!$C:$DL,ROW(CM11),FALSE)))</f>
        <v/>
      </c>
      <c r="CO11">
        <f>IF(VALUE(HLOOKUP(CO$1,原始数据!$C:$DL,ROW(CN11),FALSE))=0,"",VALUE(HLOOKUP(CO$1,原始数据!$C:$DL,ROW(CN11),FALSE)))</f>
        <v>0.04</v>
      </c>
      <c r="CP11">
        <f>IF(VALUE(HLOOKUP(CP$1,原始数据!$C:$DL,ROW(CO11),FALSE))=0,"",VALUE(HLOOKUP(CP$1,原始数据!$C:$DL,ROW(CO11),FALSE)))</f>
        <v>1.41</v>
      </c>
      <c r="CQ11">
        <f>IF(VALUE(HLOOKUP(CQ$1,原始数据!$C:$DL,ROW(CP11),FALSE))=0,"",VALUE(HLOOKUP(CQ$1,原始数据!$C:$DL,ROW(CP11),FALSE)))</f>
        <v>0.03</v>
      </c>
      <c r="CR11" t="str">
        <f>IF(VALUE(HLOOKUP(CR$1,原始数据!$C:$DL,ROW(CQ11),FALSE))=0,"",VALUE(HLOOKUP(CR$1,原始数据!$C:$DL,ROW(CQ11),FALSE)))</f>
        <v/>
      </c>
      <c r="CS11">
        <f>IF(VALUE(HLOOKUP(CS$1,原始数据!$C:$DL,ROW(CR11),FALSE))=0,"",VALUE(HLOOKUP(CS$1,原始数据!$C:$DL,ROW(CR11),FALSE)))</f>
        <v>0.05</v>
      </c>
      <c r="CT11" t="str">
        <f>IF(VALUE(HLOOKUP(CT$1,原始数据!$C:$DL,ROW(CS11),FALSE))=0,"",VALUE(HLOOKUP(CT$1,原始数据!$C:$DL,ROW(CS11),FALSE)))</f>
        <v/>
      </c>
      <c r="CU11" t="str">
        <f>IF(VALUE(HLOOKUP(CU$1,原始数据!$C:$DL,ROW(CT11),FALSE))=0,"",VALUE(HLOOKUP(CU$1,原始数据!$C:$DL,ROW(CT11),FALSE)))</f>
        <v/>
      </c>
      <c r="CV11" t="str">
        <f>IF(VALUE(HLOOKUP(CV$1,原始数据!$C:$DL,ROW(CU11),FALSE))=0,"",VALUE(HLOOKUP(CV$1,原始数据!$C:$DL,ROW(CU11),FALSE)))</f>
        <v/>
      </c>
      <c r="CW11" t="str">
        <f>IF(VALUE(HLOOKUP(CW$1,原始数据!$C:$DL,ROW(CV11),FALSE))=0,"",VALUE(HLOOKUP(CW$1,原始数据!$C:$DL,ROW(CV11),FALSE)))</f>
        <v/>
      </c>
      <c r="CX11" t="str">
        <f>IF(VALUE(HLOOKUP(CX$1,原始数据!$C:$DL,ROW(CW11),FALSE))=0,"",VALUE(HLOOKUP(CX$1,原始数据!$C:$DL,ROW(CW11),FALSE)))</f>
        <v/>
      </c>
      <c r="CY11">
        <f>IF(VALUE(HLOOKUP(CY$1,原始数据!$C:$DL,ROW(CX11),FALSE))=0,"",VALUE(HLOOKUP(CY$1,原始数据!$C:$DL,ROW(CX11),FALSE)))</f>
        <v>0.23</v>
      </c>
      <c r="CZ11" t="str">
        <f>IF(VALUE(HLOOKUP(CZ$1,原始数据!$C:$DL,ROW(CY11),FALSE))=0,"",VALUE(HLOOKUP(CZ$1,原始数据!$C:$DL,ROW(CY11),FALSE)))</f>
        <v/>
      </c>
      <c r="DA11">
        <f>IF(VALUE(HLOOKUP(DA$1,原始数据!$C:$DL,ROW(CZ11),FALSE))=0,"",VALUE(HLOOKUP(DA$1,原始数据!$C:$DL,ROW(CZ11),FALSE)))</f>
        <v>0.03</v>
      </c>
      <c r="DB11" s="7">
        <f t="shared" si="0"/>
        <v>7.9699999999999971</v>
      </c>
      <c r="DC11" s="7">
        <f t="shared" si="1"/>
        <v>0.96</v>
      </c>
      <c r="DD11" s="7">
        <f t="shared" si="2"/>
        <v>0.53</v>
      </c>
      <c r="DE11" s="7">
        <f t="shared" si="3"/>
        <v>1.4000000000000001</v>
      </c>
      <c r="DF11" s="7">
        <f t="shared" si="4"/>
        <v>1.9000000000000004</v>
      </c>
      <c r="DG11" s="7">
        <f t="shared" si="5"/>
        <v>1.76</v>
      </c>
      <c r="DH11" s="7">
        <f t="shared" si="6"/>
        <v>0.03</v>
      </c>
      <c r="DI11" s="7">
        <f t="shared" si="7"/>
        <v>14.549999999999992</v>
      </c>
    </row>
    <row r="12" spans="1:113" x14ac:dyDescent="0.2">
      <c r="A12" s="5">
        <f>VALUE(原始数据!A12)</f>
        <v>44309.416666666664</v>
      </c>
      <c r="B12">
        <f>IF(VALUE(HLOOKUP(B$1,原始数据!$C:$DL,ROW(A12),FALSE))=0,"",VALUE(HLOOKUP(B$1,原始数据!$C:$DL,ROW(A12),FALSE)))</f>
        <v>2.4300000000000002</v>
      </c>
      <c r="C12">
        <f>IF(VALUE(HLOOKUP(C$1,原始数据!$C:$DL,ROW(B12),FALSE))=0,"",VALUE(HLOOKUP(C$1,原始数据!$C:$DL,ROW(B12),FALSE)))</f>
        <v>1.97</v>
      </c>
      <c r="D12">
        <f>IF(VALUE(HLOOKUP(D$1,原始数据!$C:$DL,ROW(C12),FALSE))=0,"",VALUE(HLOOKUP(D$1,原始数据!$C:$DL,ROW(C12),FALSE)))</f>
        <v>0.45</v>
      </c>
      <c r="E12">
        <f>IF(VALUE(HLOOKUP(E$1,原始数据!$C:$DL,ROW(D12),FALSE))=0,"",VALUE(HLOOKUP(E$1,原始数据!$C:$DL,ROW(D12),FALSE)))</f>
        <v>0.74</v>
      </c>
      <c r="F12">
        <f>IF(VALUE(HLOOKUP(F$1,原始数据!$C:$DL,ROW(E12),FALSE))=0,"",VALUE(HLOOKUP(F$1,原始数据!$C:$DL,ROW(E12),FALSE)))</f>
        <v>0.83</v>
      </c>
      <c r="G12">
        <f>IF(VALUE(HLOOKUP(G$1,原始数据!$C:$DL,ROW(F12),FALSE))=0,"",VALUE(HLOOKUP(G$1,原始数据!$C:$DL,ROW(F12),FALSE)))</f>
        <v>0.28000000000000003</v>
      </c>
      <c r="H12" t="str">
        <f>IF(VALUE(HLOOKUP(H$1,原始数据!$C:$DL,ROW(G12),FALSE))=0,"",VALUE(HLOOKUP(H$1,原始数据!$C:$DL,ROW(G12),FALSE)))</f>
        <v/>
      </c>
      <c r="I12" t="str">
        <f>IF(VALUE(HLOOKUP(I$1,原始数据!$C:$DL,ROW(H12),FALSE))=0,"",VALUE(HLOOKUP(I$1,原始数据!$C:$DL,ROW(H12),FALSE)))</f>
        <v/>
      </c>
      <c r="J12">
        <f>IF(VALUE(HLOOKUP(J$1,原始数据!$C:$DL,ROW(I12),FALSE))=0,"",VALUE(HLOOKUP(J$1,原始数据!$C:$DL,ROW(I12),FALSE)))</f>
        <v>0.01</v>
      </c>
      <c r="K12">
        <f>IF(VALUE(HLOOKUP(K$1,原始数据!$C:$DL,ROW(J12),FALSE))=0,"",VALUE(HLOOKUP(K$1,原始数据!$C:$DL,ROW(J12),FALSE)))</f>
        <v>0.05</v>
      </c>
      <c r="L12">
        <f>IF(VALUE(HLOOKUP(L$1,原始数据!$C:$DL,ROW(K12),FALSE))=0,"",VALUE(HLOOKUP(L$1,原始数据!$C:$DL,ROW(K12),FALSE)))</f>
        <v>0.03</v>
      </c>
      <c r="M12" t="str">
        <f>IF(VALUE(HLOOKUP(M$1,原始数据!$C:$DL,ROW(L12),FALSE))=0,"",VALUE(HLOOKUP(M$1,原始数据!$C:$DL,ROW(L12),FALSE)))</f>
        <v/>
      </c>
      <c r="N12">
        <f>IF(VALUE(HLOOKUP(N$1,原始数据!$C:$DL,ROW(M12),FALSE))=0,"",VALUE(HLOOKUP(N$1,原始数据!$C:$DL,ROW(M12),FALSE)))</f>
        <v>0.08</v>
      </c>
      <c r="O12" t="str">
        <f>IF(VALUE(HLOOKUP(O$1,原始数据!$C:$DL,ROW(N12),FALSE))=0,"",VALUE(HLOOKUP(O$1,原始数据!$C:$DL,ROW(N12),FALSE)))</f>
        <v/>
      </c>
      <c r="P12">
        <f>IF(VALUE(HLOOKUP(P$1,原始数据!$C:$DL,ROW(O12),FALSE))=0,"",VALUE(HLOOKUP(P$1,原始数据!$C:$DL,ROW(O12),FALSE)))</f>
        <v>0.03</v>
      </c>
      <c r="Q12">
        <f>IF(VALUE(HLOOKUP(Q$1,原始数据!$C:$DL,ROW(P12),FALSE))=0,"",VALUE(HLOOKUP(Q$1,原始数据!$C:$DL,ROW(P12),FALSE)))</f>
        <v>0.01</v>
      </c>
      <c r="R12">
        <f>IF(VALUE(HLOOKUP(R$1,原始数据!$C:$DL,ROW(Q12),FALSE))=0,"",VALUE(HLOOKUP(R$1,原始数据!$C:$DL,ROW(Q12),FALSE)))</f>
        <v>0.02</v>
      </c>
      <c r="S12">
        <f>IF(VALUE(HLOOKUP(S$1,原始数据!$C:$DL,ROW(R12),FALSE))=0,"",VALUE(HLOOKUP(S$1,原始数据!$C:$DL,ROW(R12),FALSE)))</f>
        <v>0.01</v>
      </c>
      <c r="T12">
        <f>IF(VALUE(HLOOKUP(T$1,原始数据!$C:$DL,ROW(S12),FALSE))=0,"",VALUE(HLOOKUP(T$1,原始数据!$C:$DL,ROW(S12),FALSE)))</f>
        <v>0.01</v>
      </c>
      <c r="U12">
        <f>IF(VALUE(HLOOKUP(U$1,原始数据!$C:$DL,ROW(T12),FALSE))=0,"",VALUE(HLOOKUP(U$1,原始数据!$C:$DL,ROW(T12),FALSE)))</f>
        <v>0.01</v>
      </c>
      <c r="V12">
        <f>IF(VALUE(HLOOKUP(V$1,原始数据!$C:$DL,ROW(U12),FALSE))=0,"",VALUE(HLOOKUP(V$1,原始数据!$C:$DL,ROW(U12),FALSE)))</f>
        <v>0.02</v>
      </c>
      <c r="W12">
        <f>IF(VALUE(HLOOKUP(W$1,原始数据!$C:$DL,ROW(V12),FALSE))=0,"",VALUE(HLOOKUP(W$1,原始数据!$C:$DL,ROW(V12),FALSE)))</f>
        <v>0.02</v>
      </c>
      <c r="X12" t="str">
        <f>IF(VALUE(HLOOKUP(X$1,原始数据!$C:$DL,ROW(W12),FALSE))=0,"",VALUE(HLOOKUP(X$1,原始数据!$C:$DL,ROW(W12),FALSE)))</f>
        <v/>
      </c>
      <c r="Y12" t="str">
        <f>IF(VALUE(HLOOKUP(Y$1,原始数据!$C:$DL,ROW(X12),FALSE))=0,"",VALUE(HLOOKUP(Y$1,原始数据!$C:$DL,ROW(X12),FALSE)))</f>
        <v/>
      </c>
      <c r="Z12" t="str">
        <f>IF(VALUE(HLOOKUP(Z$1,原始数据!$C:$DL,ROW(Y12),FALSE))=0,"",VALUE(HLOOKUP(Z$1,原始数据!$C:$DL,ROW(Y12),FALSE)))</f>
        <v/>
      </c>
      <c r="AA12">
        <f>IF(VALUE(HLOOKUP(AA$1,原始数据!$C:$DL,ROW(Z12),FALSE))=0,"",VALUE(HLOOKUP(AA$1,原始数据!$C:$DL,ROW(Z12),FALSE)))</f>
        <v>0.01</v>
      </c>
      <c r="AB12">
        <f>IF(VALUE(HLOOKUP(AB$1,原始数据!$C:$DL,ROW(AA12),FALSE))=0,"",VALUE(HLOOKUP(AB$1,原始数据!$C:$DL,ROW(AA12),FALSE)))</f>
        <v>0.01</v>
      </c>
      <c r="AC12">
        <f>IF(VALUE(HLOOKUP(AC$1,原始数据!$C:$DL,ROW(AB12),FALSE))=0,"",VALUE(HLOOKUP(AC$1,原始数据!$C:$DL,ROW(AB12),FALSE)))</f>
        <v>0.01</v>
      </c>
      <c r="AD12">
        <f>IF(VALUE(HLOOKUP(AD$1,原始数据!$C:$DL,ROW(AC12),FALSE))=0,"",VALUE(HLOOKUP(AD$1,原始数据!$C:$DL,ROW(AC12),FALSE)))</f>
        <v>0.05</v>
      </c>
      <c r="AE12">
        <f>IF(VALUE(HLOOKUP(AE$1,原始数据!$C:$DL,ROW(AD12),FALSE))=0,"",VALUE(HLOOKUP(AE$1,原始数据!$C:$DL,ROW(AD12),FALSE)))</f>
        <v>0.02</v>
      </c>
      <c r="AF12">
        <f>IF(VALUE(HLOOKUP(AF$1,原始数据!$C:$DL,ROW(AE12),FALSE))=0,"",VALUE(HLOOKUP(AF$1,原始数据!$C:$DL,ROW(AE12),FALSE)))</f>
        <v>0.55000000000000004</v>
      </c>
      <c r="AG12">
        <f>IF(VALUE(HLOOKUP(AG$1,原始数据!$C:$DL,ROW(AF12),FALSE))=0,"",VALUE(HLOOKUP(AG$1,原始数据!$C:$DL,ROW(AF12),FALSE)))</f>
        <v>0.14000000000000001</v>
      </c>
      <c r="AH12">
        <f>IF(VALUE(HLOOKUP(AH$1,原始数据!$C:$DL,ROW(AG12),FALSE))=0,"",VALUE(HLOOKUP(AH$1,原始数据!$C:$DL,ROW(AG12),FALSE)))</f>
        <v>0.02</v>
      </c>
      <c r="AI12" t="str">
        <f>IF(VALUE(HLOOKUP(AI$1,原始数据!$C:$DL,ROW(AH12),FALSE))=0,"",VALUE(HLOOKUP(AI$1,原始数据!$C:$DL,ROW(AH12),FALSE)))</f>
        <v/>
      </c>
      <c r="AJ12">
        <f>IF(VALUE(HLOOKUP(AJ$1,原始数据!$C:$DL,ROW(AI12),FALSE))=0,"",VALUE(HLOOKUP(AJ$1,原始数据!$C:$DL,ROW(AI12),FALSE)))</f>
        <v>0.01</v>
      </c>
      <c r="AK12">
        <f>IF(VALUE(HLOOKUP(AK$1,原始数据!$C:$DL,ROW(AJ12),FALSE))=0,"",VALUE(HLOOKUP(AK$1,原始数据!$C:$DL,ROW(AJ12),FALSE)))</f>
        <v>0.01</v>
      </c>
      <c r="AL12" t="str">
        <f>IF(VALUE(HLOOKUP(AL$1,原始数据!$C:$DL,ROW(AK12),FALSE))=0,"",VALUE(HLOOKUP(AL$1,原始数据!$C:$DL,ROW(AK12),FALSE)))</f>
        <v/>
      </c>
      <c r="AM12" t="str">
        <f>IF(VALUE(HLOOKUP(AM$1,原始数据!$C:$DL,ROW(AL12),FALSE))=0,"",VALUE(HLOOKUP(AM$1,原始数据!$C:$DL,ROW(AL12),FALSE)))</f>
        <v/>
      </c>
      <c r="AN12">
        <f>IF(VALUE(HLOOKUP(AN$1,原始数据!$C:$DL,ROW(AM12),FALSE))=0,"",VALUE(HLOOKUP(AN$1,原始数据!$C:$DL,ROW(AM12),FALSE)))</f>
        <v>0.03</v>
      </c>
      <c r="AO12">
        <f>IF(VALUE(HLOOKUP(AO$1,原始数据!$C:$DL,ROW(AN12),FALSE))=0,"",VALUE(HLOOKUP(AO$1,原始数据!$C:$DL,ROW(AN12),FALSE)))</f>
        <v>0.44</v>
      </c>
      <c r="AP12">
        <f>IF(VALUE(HLOOKUP(AP$1,原始数据!$C:$DL,ROW(AO12),FALSE))=0,"",VALUE(HLOOKUP(AP$1,原始数据!$C:$DL,ROW(AO12),FALSE)))</f>
        <v>0.18</v>
      </c>
      <c r="AQ12">
        <f>IF(VALUE(HLOOKUP(AQ$1,原始数据!$C:$DL,ROW(AP12),FALSE))=0,"",VALUE(HLOOKUP(AQ$1,原始数据!$C:$DL,ROW(AP12),FALSE)))</f>
        <v>0.22</v>
      </c>
      <c r="AR12">
        <f>IF(VALUE(HLOOKUP(AR$1,原始数据!$C:$DL,ROW(AQ12),FALSE))=0,"",VALUE(HLOOKUP(AR$1,原始数据!$C:$DL,ROW(AQ12),FALSE)))</f>
        <v>0.15</v>
      </c>
      <c r="AS12">
        <f>IF(VALUE(HLOOKUP(AS$1,原始数据!$C:$DL,ROW(AR12),FALSE))=0,"",VALUE(HLOOKUP(AS$1,原始数据!$C:$DL,ROW(AR12),FALSE)))</f>
        <v>0.37</v>
      </c>
      <c r="AT12">
        <f>IF(VALUE(HLOOKUP(AT$1,原始数据!$C:$DL,ROW(AS12),FALSE))=0,"",VALUE(HLOOKUP(AT$1,原始数据!$C:$DL,ROW(AS12),FALSE)))</f>
        <v>0.14000000000000001</v>
      </c>
      <c r="AU12">
        <f>IF(VALUE(HLOOKUP(AU$1,原始数据!$C:$DL,ROW(AT12),FALSE))=0,"",VALUE(HLOOKUP(AU$1,原始数据!$C:$DL,ROW(AT12),FALSE)))</f>
        <v>0.02</v>
      </c>
      <c r="AV12">
        <f>IF(VALUE(HLOOKUP(AV$1,原始数据!$C:$DL,ROW(AU12),FALSE))=0,"",VALUE(HLOOKUP(AV$1,原始数据!$C:$DL,ROW(AU12),FALSE)))</f>
        <v>0.01</v>
      </c>
      <c r="AW12">
        <f>IF(VALUE(HLOOKUP(AW$1,原始数据!$C:$DL,ROW(AV12),FALSE))=0,"",VALUE(HLOOKUP(AW$1,原始数据!$C:$DL,ROW(AV12),FALSE)))</f>
        <v>0.01</v>
      </c>
      <c r="AX12" t="str">
        <f>IF(VALUE(HLOOKUP(AX$1,原始数据!$C:$DL,ROW(AW12),FALSE))=0,"",VALUE(HLOOKUP(AX$1,原始数据!$C:$DL,ROW(AW12),FALSE)))</f>
        <v/>
      </c>
      <c r="AY12" t="str">
        <f>IF(VALUE(HLOOKUP(AY$1,原始数据!$C:$DL,ROW(AX12),FALSE))=0,"",VALUE(HLOOKUP(AY$1,原始数据!$C:$DL,ROW(AX12),FALSE)))</f>
        <v/>
      </c>
      <c r="AZ12">
        <f>IF(VALUE(HLOOKUP(AZ$1,原始数据!$C:$DL,ROW(AY12),FALSE))=0,"",VALUE(HLOOKUP(AZ$1,原始数据!$C:$DL,ROW(AY12),FALSE)))</f>
        <v>0.01</v>
      </c>
      <c r="BA12">
        <f>IF(VALUE(HLOOKUP(BA$1,原始数据!$C:$DL,ROW(AZ12),FALSE))=0,"",VALUE(HLOOKUP(BA$1,原始数据!$C:$DL,ROW(AZ12),FALSE)))</f>
        <v>0.01</v>
      </c>
      <c r="BB12" t="str">
        <f>IF(VALUE(HLOOKUP(BB$1,原始数据!$C:$DL,ROW(BA12),FALSE))=0,"",VALUE(HLOOKUP(BB$1,原始数据!$C:$DL,ROW(BA12),FALSE)))</f>
        <v/>
      </c>
      <c r="BC12">
        <f>IF(VALUE(HLOOKUP(BC$1,原始数据!$C:$DL,ROW(BB12),FALSE))=0,"",VALUE(HLOOKUP(BC$1,原始数据!$C:$DL,ROW(BB12),FALSE)))</f>
        <v>0.01</v>
      </c>
      <c r="BD12" t="str">
        <f>IF(VALUE(HLOOKUP(BD$1,原始数据!$C:$DL,ROW(BC12),FALSE))=0,"",VALUE(HLOOKUP(BD$1,原始数据!$C:$DL,ROW(BC12),FALSE)))</f>
        <v/>
      </c>
      <c r="BE12" t="str">
        <f>IF(VALUE(HLOOKUP(BE$1,原始数据!$C:$DL,ROW(BD12),FALSE))=0,"",VALUE(HLOOKUP(BE$1,原始数据!$C:$DL,ROW(BD12),FALSE)))</f>
        <v/>
      </c>
      <c r="BF12" t="str">
        <f>IF(VALUE(HLOOKUP(BF$1,原始数据!$C:$DL,ROW(BE12),FALSE))=0,"",VALUE(HLOOKUP(BF$1,原始数据!$C:$DL,ROW(BE12),FALSE)))</f>
        <v/>
      </c>
      <c r="BG12">
        <f>IF(VALUE(HLOOKUP(BG$1,原始数据!$C:$DL,ROW(BF12),FALSE))=0,"",VALUE(HLOOKUP(BG$1,原始数据!$C:$DL,ROW(BF12),FALSE)))</f>
        <v>0.01</v>
      </c>
      <c r="BH12">
        <f>IF(VALUE(HLOOKUP(BH$1,原始数据!$C:$DL,ROW(BG12),FALSE))=0,"",VALUE(HLOOKUP(BH$1,原始数据!$C:$DL,ROW(BG12),FALSE)))</f>
        <v>0.38</v>
      </c>
      <c r="BI12" t="str">
        <f>IF(VALUE(HLOOKUP(BI$1,原始数据!$C:$DL,ROW(BH12),FALSE))=0,"",VALUE(HLOOKUP(BI$1,原始数据!$C:$DL,ROW(BH12),FALSE)))</f>
        <v/>
      </c>
      <c r="BJ12">
        <f>IF(VALUE(HLOOKUP(BJ$1,原始数据!$C:$DL,ROW(BI12),FALSE))=0,"",VALUE(HLOOKUP(BJ$1,原始数据!$C:$DL,ROW(BI12),FALSE)))</f>
        <v>0.01</v>
      </c>
      <c r="BK12">
        <f>IF(VALUE(HLOOKUP(BK$1,原始数据!$C:$DL,ROW(BJ12),FALSE))=0,"",VALUE(HLOOKUP(BK$1,原始数据!$C:$DL,ROW(BJ12),FALSE)))</f>
        <v>0.01</v>
      </c>
      <c r="BL12">
        <f>IF(VALUE(HLOOKUP(BL$1,原始数据!$C:$DL,ROW(BK12),FALSE))=0,"",VALUE(HLOOKUP(BL$1,原始数据!$C:$DL,ROW(BK12),FALSE)))</f>
        <v>0.18</v>
      </c>
      <c r="BM12">
        <f>IF(VALUE(HLOOKUP(BM$1,原始数据!$C:$DL,ROW(BL12),FALSE))=0,"",VALUE(HLOOKUP(BM$1,原始数据!$C:$DL,ROW(BL12),FALSE)))</f>
        <v>0.05</v>
      </c>
      <c r="BN12" t="str">
        <f>IF(VALUE(HLOOKUP(BN$1,原始数据!$C:$DL,ROW(BM12),FALSE))=0,"",VALUE(HLOOKUP(BN$1,原始数据!$C:$DL,ROW(BM12),FALSE)))</f>
        <v/>
      </c>
      <c r="BO12">
        <f>IF(VALUE(HLOOKUP(BO$1,原始数据!$C:$DL,ROW(BN12),FALSE))=0,"",VALUE(HLOOKUP(BO$1,原始数据!$C:$DL,ROW(BN12),FALSE)))</f>
        <v>0.35</v>
      </c>
      <c r="BP12" t="str">
        <f>IF(VALUE(HLOOKUP(BP$1,原始数据!$C:$DL,ROW(BO12),FALSE))=0,"",VALUE(HLOOKUP(BP$1,原始数据!$C:$DL,ROW(BO12),FALSE)))</f>
        <v/>
      </c>
      <c r="BQ12" t="str">
        <f>IF(VALUE(HLOOKUP(BQ$1,原始数据!$C:$DL,ROW(BP12),FALSE))=0,"",VALUE(HLOOKUP(BQ$1,原始数据!$C:$DL,ROW(BP12),FALSE)))</f>
        <v/>
      </c>
      <c r="BR12" t="str">
        <f>IF(VALUE(HLOOKUP(BR$1,原始数据!$C:$DL,ROW(BQ12),FALSE))=0,"",VALUE(HLOOKUP(BR$1,原始数据!$C:$DL,ROW(BQ12),FALSE)))</f>
        <v/>
      </c>
      <c r="BS12">
        <f>IF(VALUE(HLOOKUP(BS$1,原始数据!$C:$DL,ROW(BR12),FALSE))=0,"",VALUE(HLOOKUP(BS$1,原始数据!$C:$DL,ROW(BR12),FALSE)))</f>
        <v>0.06</v>
      </c>
      <c r="BT12">
        <f>IF(VALUE(HLOOKUP(BT$1,原始数据!$C:$DL,ROW(BS12),FALSE))=0,"",VALUE(HLOOKUP(BT$1,原始数据!$C:$DL,ROW(BS12),FALSE)))</f>
        <v>0.19</v>
      </c>
      <c r="BU12">
        <f>IF(VALUE(HLOOKUP(BU$1,原始数据!$C:$DL,ROW(BT12),FALSE))=0,"",VALUE(HLOOKUP(BU$1,原始数据!$C:$DL,ROW(BT12),FALSE)))</f>
        <v>0.01</v>
      </c>
      <c r="BV12">
        <f>IF(VALUE(HLOOKUP(BV$1,原始数据!$C:$DL,ROW(BU12),FALSE))=0,"",VALUE(HLOOKUP(BV$1,原始数据!$C:$DL,ROW(BU12),FALSE)))</f>
        <v>7.0000000000000007E-2</v>
      </c>
      <c r="BW12" t="str">
        <f>IF(VALUE(HLOOKUP(BW$1,原始数据!$C:$DL,ROW(BV12),FALSE))=0,"",VALUE(HLOOKUP(BW$1,原始数据!$C:$DL,ROW(BV12),FALSE)))</f>
        <v/>
      </c>
      <c r="BX12" t="str">
        <f>IF(VALUE(HLOOKUP(BX$1,原始数据!$C:$DL,ROW(BW12),FALSE))=0,"",VALUE(HLOOKUP(BX$1,原始数据!$C:$DL,ROW(BW12),FALSE)))</f>
        <v/>
      </c>
      <c r="BY12">
        <f>IF(VALUE(HLOOKUP(BY$1,原始数据!$C:$DL,ROW(BX12),FALSE))=0,"",VALUE(HLOOKUP(BY$1,原始数据!$C:$DL,ROW(BX12),FALSE)))</f>
        <v>0.01</v>
      </c>
      <c r="BZ12">
        <f>IF(VALUE(HLOOKUP(BZ$1,原始数据!$C:$DL,ROW(BY12),FALSE))=0,"",VALUE(HLOOKUP(BZ$1,原始数据!$C:$DL,ROW(BY12),FALSE)))</f>
        <v>0.01</v>
      </c>
      <c r="CA12" t="str">
        <f>IF(VALUE(HLOOKUP(CA$1,原始数据!$C:$DL,ROW(BZ12),FALSE))=0,"",VALUE(HLOOKUP(CA$1,原始数据!$C:$DL,ROW(BZ12),FALSE)))</f>
        <v/>
      </c>
      <c r="CB12" t="str">
        <f>IF(VALUE(HLOOKUP(CB$1,原始数据!$C:$DL,ROW(CA12),FALSE))=0,"",VALUE(HLOOKUP(CB$1,原始数据!$C:$DL,ROW(CA12),FALSE)))</f>
        <v/>
      </c>
      <c r="CC12" t="str">
        <f>IF(VALUE(HLOOKUP(CC$1,原始数据!$C:$DL,ROW(CB12),FALSE))=0,"",VALUE(HLOOKUP(CC$1,原始数据!$C:$DL,ROW(CB12),FALSE)))</f>
        <v/>
      </c>
      <c r="CD12" t="str">
        <f>IF(VALUE(HLOOKUP(CD$1,原始数据!$C:$DL,ROW(CC12),FALSE))=0,"",VALUE(HLOOKUP(CD$1,原始数据!$C:$DL,ROW(CC12),FALSE)))</f>
        <v/>
      </c>
      <c r="CE12" t="str">
        <f>IF(VALUE(HLOOKUP(CE$1,原始数据!$C:$DL,ROW(CD12),FALSE))=0,"",VALUE(HLOOKUP(CE$1,原始数据!$C:$DL,ROW(CD12),FALSE)))</f>
        <v/>
      </c>
      <c r="CF12" t="str">
        <f>IF(VALUE(HLOOKUP(CF$1,原始数据!$C:$DL,ROW(CE12),FALSE))=0,"",VALUE(HLOOKUP(CF$1,原始数据!$C:$DL,ROW(CE12),FALSE)))</f>
        <v/>
      </c>
      <c r="CG12">
        <f>IF(VALUE(HLOOKUP(CG$1,原始数据!$C:$DL,ROW(CF12),FALSE))=0,"",VALUE(HLOOKUP(CG$1,原始数据!$C:$DL,ROW(CF12),FALSE)))</f>
        <v>0.08</v>
      </c>
      <c r="CH12" t="str">
        <f>IF(VALUE(HLOOKUP(CH$1,原始数据!$C:$DL,ROW(CG12),FALSE))=0,"",VALUE(HLOOKUP(CH$1,原始数据!$C:$DL,ROW(CG12),FALSE)))</f>
        <v/>
      </c>
      <c r="CI12" t="str">
        <f>IF(VALUE(HLOOKUP(CI$1,原始数据!$C:$DL,ROW(CH12),FALSE))=0,"",VALUE(HLOOKUP(CI$1,原始数据!$C:$DL,ROW(CH12),FALSE)))</f>
        <v/>
      </c>
      <c r="CJ12">
        <f>IF(VALUE(HLOOKUP(CJ$1,原始数据!$C:$DL,ROW(CI12),FALSE))=0,"",VALUE(HLOOKUP(CJ$1,原始数据!$C:$DL,ROW(CI12),FALSE)))</f>
        <v>0.01</v>
      </c>
      <c r="CK12">
        <f>IF(VALUE(HLOOKUP(CK$1,原始数据!$C:$DL,ROW(CJ12),FALSE))=0,"",VALUE(HLOOKUP(CK$1,原始数据!$C:$DL,ROW(CJ12),FALSE)))</f>
        <v>0.09</v>
      </c>
      <c r="CL12" t="str">
        <f>IF(VALUE(HLOOKUP(CL$1,原始数据!$C:$DL,ROW(CK12),FALSE))=0,"",VALUE(HLOOKUP(CL$1,原始数据!$C:$DL,ROW(CK12),FALSE)))</f>
        <v/>
      </c>
      <c r="CM12" t="str">
        <f>IF(VALUE(HLOOKUP(CM$1,原始数据!$C:$DL,ROW(CL12),FALSE))=0,"",VALUE(HLOOKUP(CM$1,原始数据!$C:$DL,ROW(CL12),FALSE)))</f>
        <v/>
      </c>
      <c r="CN12" t="str">
        <f>IF(VALUE(HLOOKUP(CN$1,原始数据!$C:$DL,ROW(CM12),FALSE))=0,"",VALUE(HLOOKUP(CN$1,原始数据!$C:$DL,ROW(CM12),FALSE)))</f>
        <v/>
      </c>
      <c r="CO12">
        <f>IF(VALUE(HLOOKUP(CO$1,原始数据!$C:$DL,ROW(CN12),FALSE))=0,"",VALUE(HLOOKUP(CO$1,原始数据!$C:$DL,ROW(CN12),FALSE)))</f>
        <v>0.03</v>
      </c>
      <c r="CP12">
        <f>IF(VALUE(HLOOKUP(CP$1,原始数据!$C:$DL,ROW(CO12),FALSE))=0,"",VALUE(HLOOKUP(CP$1,原始数据!$C:$DL,ROW(CO12),FALSE)))</f>
        <v>1.53</v>
      </c>
      <c r="CQ12">
        <f>IF(VALUE(HLOOKUP(CQ$1,原始数据!$C:$DL,ROW(CP12),FALSE))=0,"",VALUE(HLOOKUP(CQ$1,原始数据!$C:$DL,ROW(CP12),FALSE)))</f>
        <v>0.02</v>
      </c>
      <c r="CR12" t="str">
        <f>IF(VALUE(HLOOKUP(CR$1,原始数据!$C:$DL,ROW(CQ12),FALSE))=0,"",VALUE(HLOOKUP(CR$1,原始数据!$C:$DL,ROW(CQ12),FALSE)))</f>
        <v/>
      </c>
      <c r="CS12">
        <f>IF(VALUE(HLOOKUP(CS$1,原始数据!$C:$DL,ROW(CR12),FALSE))=0,"",VALUE(HLOOKUP(CS$1,原始数据!$C:$DL,ROW(CR12),FALSE)))</f>
        <v>7.0000000000000007E-2</v>
      </c>
      <c r="CT12" t="str">
        <f>IF(VALUE(HLOOKUP(CT$1,原始数据!$C:$DL,ROW(CS12),FALSE))=0,"",VALUE(HLOOKUP(CT$1,原始数据!$C:$DL,ROW(CS12),FALSE)))</f>
        <v/>
      </c>
      <c r="CU12" t="str">
        <f>IF(VALUE(HLOOKUP(CU$1,原始数据!$C:$DL,ROW(CT12),FALSE))=0,"",VALUE(HLOOKUP(CU$1,原始数据!$C:$DL,ROW(CT12),FALSE)))</f>
        <v/>
      </c>
      <c r="CV12" t="str">
        <f>IF(VALUE(HLOOKUP(CV$1,原始数据!$C:$DL,ROW(CU12),FALSE))=0,"",VALUE(HLOOKUP(CV$1,原始数据!$C:$DL,ROW(CU12),FALSE)))</f>
        <v/>
      </c>
      <c r="CW12" t="str">
        <f>IF(VALUE(HLOOKUP(CW$1,原始数据!$C:$DL,ROW(CV12),FALSE))=0,"",VALUE(HLOOKUP(CW$1,原始数据!$C:$DL,ROW(CV12),FALSE)))</f>
        <v/>
      </c>
      <c r="CX12" t="str">
        <f>IF(VALUE(HLOOKUP(CX$1,原始数据!$C:$DL,ROW(CW12),FALSE))=0,"",VALUE(HLOOKUP(CX$1,原始数据!$C:$DL,ROW(CW12),FALSE)))</f>
        <v/>
      </c>
      <c r="CY12">
        <f>IF(VALUE(HLOOKUP(CY$1,原始数据!$C:$DL,ROW(CX12),FALSE))=0,"",VALUE(HLOOKUP(CY$1,原始数据!$C:$DL,ROW(CX12),FALSE)))</f>
        <v>0.23</v>
      </c>
      <c r="CZ12" t="str">
        <f>IF(VALUE(HLOOKUP(CZ$1,原始数据!$C:$DL,ROW(CY12),FALSE))=0,"",VALUE(HLOOKUP(CZ$1,原始数据!$C:$DL,ROW(CY12),FALSE)))</f>
        <v/>
      </c>
      <c r="DA12">
        <f>IF(VALUE(HLOOKUP(DA$1,原始数据!$C:$DL,ROW(CZ12),FALSE))=0,"",VALUE(HLOOKUP(DA$1,原始数据!$C:$DL,ROW(CZ12),FALSE)))</f>
        <v>0.02</v>
      </c>
      <c r="DB12" s="7">
        <f t="shared" si="0"/>
        <v>7.0999999999999979</v>
      </c>
      <c r="DC12" s="7">
        <f t="shared" si="1"/>
        <v>0.76000000000000012</v>
      </c>
      <c r="DD12" s="7">
        <f t="shared" si="2"/>
        <v>0.44</v>
      </c>
      <c r="DE12" s="7">
        <f t="shared" si="3"/>
        <v>1.1300000000000001</v>
      </c>
      <c r="DF12" s="7">
        <f t="shared" si="4"/>
        <v>1.5200000000000002</v>
      </c>
      <c r="DG12" s="7">
        <f t="shared" si="5"/>
        <v>1.8800000000000001</v>
      </c>
      <c r="DH12" s="7">
        <f t="shared" si="6"/>
        <v>0.02</v>
      </c>
      <c r="DI12" s="7">
        <f t="shared" si="7"/>
        <v>12.849999999999994</v>
      </c>
    </row>
    <row r="13" spans="1:113" x14ac:dyDescent="0.2">
      <c r="A13" s="5">
        <f>VALUE(原始数据!A13)</f>
        <v>44309.458333333336</v>
      </c>
      <c r="B13">
        <f>IF(VALUE(HLOOKUP(B$1,原始数据!$C:$DL,ROW(A13),FALSE))=0,"",VALUE(HLOOKUP(B$1,原始数据!$C:$DL,ROW(A13),FALSE)))</f>
        <v>2.73</v>
      </c>
      <c r="C13">
        <f>IF(VALUE(HLOOKUP(C$1,原始数据!$C:$DL,ROW(B13),FALSE))=0,"",VALUE(HLOOKUP(C$1,原始数据!$C:$DL,ROW(B13),FALSE)))</f>
        <v>1.97</v>
      </c>
      <c r="D13">
        <f>IF(VALUE(HLOOKUP(D$1,原始数据!$C:$DL,ROW(C13),FALSE))=0,"",VALUE(HLOOKUP(D$1,原始数据!$C:$DL,ROW(C13),FALSE)))</f>
        <v>0.56999999999999995</v>
      </c>
      <c r="E13">
        <f>IF(VALUE(HLOOKUP(E$1,原始数据!$C:$DL,ROW(D13),FALSE))=0,"",VALUE(HLOOKUP(E$1,原始数据!$C:$DL,ROW(D13),FALSE)))</f>
        <v>0.89</v>
      </c>
      <c r="F13">
        <f>IF(VALUE(HLOOKUP(F$1,原始数据!$C:$DL,ROW(E13),FALSE))=0,"",VALUE(HLOOKUP(F$1,原始数据!$C:$DL,ROW(E13),FALSE)))</f>
        <v>1.08</v>
      </c>
      <c r="G13">
        <f>IF(VALUE(HLOOKUP(G$1,原始数据!$C:$DL,ROW(F13),FALSE))=0,"",VALUE(HLOOKUP(G$1,原始数据!$C:$DL,ROW(F13),FALSE)))</f>
        <v>0.33</v>
      </c>
      <c r="H13" t="str">
        <f>IF(VALUE(HLOOKUP(H$1,原始数据!$C:$DL,ROW(G13),FALSE))=0,"",VALUE(HLOOKUP(H$1,原始数据!$C:$DL,ROW(G13),FALSE)))</f>
        <v/>
      </c>
      <c r="I13">
        <f>IF(VALUE(HLOOKUP(I$1,原始数据!$C:$DL,ROW(H13),FALSE))=0,"",VALUE(HLOOKUP(I$1,原始数据!$C:$DL,ROW(H13),FALSE)))</f>
        <v>0.01</v>
      </c>
      <c r="J13">
        <f>IF(VALUE(HLOOKUP(J$1,原始数据!$C:$DL,ROW(I13),FALSE))=0,"",VALUE(HLOOKUP(J$1,原始数据!$C:$DL,ROW(I13),FALSE)))</f>
        <v>0.01</v>
      </c>
      <c r="K13">
        <f>IF(VALUE(HLOOKUP(K$1,原始数据!$C:$DL,ROW(J13),FALSE))=0,"",VALUE(HLOOKUP(K$1,原始数据!$C:$DL,ROW(J13),FALSE)))</f>
        <v>0.06</v>
      </c>
      <c r="L13">
        <f>IF(VALUE(HLOOKUP(L$1,原始数据!$C:$DL,ROW(K13),FALSE))=0,"",VALUE(HLOOKUP(L$1,原始数据!$C:$DL,ROW(K13),FALSE)))</f>
        <v>0.03</v>
      </c>
      <c r="M13" t="str">
        <f>IF(VALUE(HLOOKUP(M$1,原始数据!$C:$DL,ROW(L13),FALSE))=0,"",VALUE(HLOOKUP(M$1,原始数据!$C:$DL,ROW(L13),FALSE)))</f>
        <v/>
      </c>
      <c r="N13">
        <f>IF(VALUE(HLOOKUP(N$1,原始数据!$C:$DL,ROW(M13),FALSE))=0,"",VALUE(HLOOKUP(N$1,原始数据!$C:$DL,ROW(M13),FALSE)))</f>
        <v>0.08</v>
      </c>
      <c r="O13" t="str">
        <f>IF(VALUE(HLOOKUP(O$1,原始数据!$C:$DL,ROW(N13),FALSE))=0,"",VALUE(HLOOKUP(O$1,原始数据!$C:$DL,ROW(N13),FALSE)))</f>
        <v/>
      </c>
      <c r="P13">
        <f>IF(VALUE(HLOOKUP(P$1,原始数据!$C:$DL,ROW(O13),FALSE))=0,"",VALUE(HLOOKUP(P$1,原始数据!$C:$DL,ROW(O13),FALSE)))</f>
        <v>0.04</v>
      </c>
      <c r="Q13">
        <f>IF(VALUE(HLOOKUP(Q$1,原始数据!$C:$DL,ROW(P13),FALSE))=0,"",VALUE(HLOOKUP(Q$1,原始数据!$C:$DL,ROW(P13),FALSE)))</f>
        <v>0.02</v>
      </c>
      <c r="R13">
        <f>IF(VALUE(HLOOKUP(R$1,原始数据!$C:$DL,ROW(Q13),FALSE))=0,"",VALUE(HLOOKUP(R$1,原始数据!$C:$DL,ROW(Q13),FALSE)))</f>
        <v>0.02</v>
      </c>
      <c r="S13">
        <f>IF(VALUE(HLOOKUP(S$1,原始数据!$C:$DL,ROW(R13),FALSE))=0,"",VALUE(HLOOKUP(S$1,原始数据!$C:$DL,ROW(R13),FALSE)))</f>
        <v>0.02</v>
      </c>
      <c r="T13">
        <f>IF(VALUE(HLOOKUP(T$1,原始数据!$C:$DL,ROW(S13),FALSE))=0,"",VALUE(HLOOKUP(T$1,原始数据!$C:$DL,ROW(S13),FALSE)))</f>
        <v>0.02</v>
      </c>
      <c r="U13">
        <f>IF(VALUE(HLOOKUP(U$1,原始数据!$C:$DL,ROW(T13),FALSE))=0,"",VALUE(HLOOKUP(U$1,原始数据!$C:$DL,ROW(T13),FALSE)))</f>
        <v>0.01</v>
      </c>
      <c r="V13">
        <f>IF(VALUE(HLOOKUP(V$1,原始数据!$C:$DL,ROW(U13),FALSE))=0,"",VALUE(HLOOKUP(V$1,原始数据!$C:$DL,ROW(U13),FALSE)))</f>
        <v>0.03</v>
      </c>
      <c r="W13">
        <f>IF(VALUE(HLOOKUP(W$1,原始数据!$C:$DL,ROW(V13),FALSE))=0,"",VALUE(HLOOKUP(W$1,原始数据!$C:$DL,ROW(V13),FALSE)))</f>
        <v>0.02</v>
      </c>
      <c r="X13" t="str">
        <f>IF(VALUE(HLOOKUP(X$1,原始数据!$C:$DL,ROW(W13),FALSE))=0,"",VALUE(HLOOKUP(X$1,原始数据!$C:$DL,ROW(W13),FALSE)))</f>
        <v/>
      </c>
      <c r="Y13">
        <f>IF(VALUE(HLOOKUP(Y$1,原始数据!$C:$DL,ROW(X13),FALSE))=0,"",VALUE(HLOOKUP(Y$1,原始数据!$C:$DL,ROW(X13),FALSE)))</f>
        <v>0.01</v>
      </c>
      <c r="Z13" t="str">
        <f>IF(VALUE(HLOOKUP(Z$1,原始数据!$C:$DL,ROW(Y13),FALSE))=0,"",VALUE(HLOOKUP(Z$1,原始数据!$C:$DL,ROW(Y13),FALSE)))</f>
        <v/>
      </c>
      <c r="AA13">
        <f>IF(VALUE(HLOOKUP(AA$1,原始数据!$C:$DL,ROW(Z13),FALSE))=0,"",VALUE(HLOOKUP(AA$1,原始数据!$C:$DL,ROW(Z13),FALSE)))</f>
        <v>0.01</v>
      </c>
      <c r="AB13">
        <f>IF(VALUE(HLOOKUP(AB$1,原始数据!$C:$DL,ROW(AA13),FALSE))=0,"",VALUE(HLOOKUP(AB$1,原始数据!$C:$DL,ROW(AA13),FALSE)))</f>
        <v>0.01</v>
      </c>
      <c r="AC13">
        <f>IF(VALUE(HLOOKUP(AC$1,原始数据!$C:$DL,ROW(AB13),FALSE))=0,"",VALUE(HLOOKUP(AC$1,原始数据!$C:$DL,ROW(AB13),FALSE)))</f>
        <v>0.01</v>
      </c>
      <c r="AD13">
        <f>IF(VALUE(HLOOKUP(AD$1,原始数据!$C:$DL,ROW(AC13),FALSE))=0,"",VALUE(HLOOKUP(AD$1,原始数据!$C:$DL,ROW(AC13),FALSE)))</f>
        <v>0.05</v>
      </c>
      <c r="AE13">
        <f>IF(VALUE(HLOOKUP(AE$1,原始数据!$C:$DL,ROW(AD13),FALSE))=0,"",VALUE(HLOOKUP(AE$1,原始数据!$C:$DL,ROW(AD13),FALSE)))</f>
        <v>0.02</v>
      </c>
      <c r="AF13">
        <f>IF(VALUE(HLOOKUP(AF$1,原始数据!$C:$DL,ROW(AE13),FALSE))=0,"",VALUE(HLOOKUP(AF$1,原始数据!$C:$DL,ROW(AE13),FALSE)))</f>
        <v>0.54</v>
      </c>
      <c r="AG13">
        <f>IF(VALUE(HLOOKUP(AG$1,原始数据!$C:$DL,ROW(AF13),FALSE))=0,"",VALUE(HLOOKUP(AG$1,原始数据!$C:$DL,ROW(AF13),FALSE)))</f>
        <v>0.11</v>
      </c>
      <c r="AH13">
        <f>IF(VALUE(HLOOKUP(AH$1,原始数据!$C:$DL,ROW(AG13),FALSE))=0,"",VALUE(HLOOKUP(AH$1,原始数据!$C:$DL,ROW(AG13),FALSE)))</f>
        <v>0.02</v>
      </c>
      <c r="AI13" t="str">
        <f>IF(VALUE(HLOOKUP(AI$1,原始数据!$C:$DL,ROW(AH13),FALSE))=0,"",VALUE(HLOOKUP(AI$1,原始数据!$C:$DL,ROW(AH13),FALSE)))</f>
        <v/>
      </c>
      <c r="AJ13">
        <f>IF(VALUE(HLOOKUP(AJ$1,原始数据!$C:$DL,ROW(AI13),FALSE))=0,"",VALUE(HLOOKUP(AJ$1,原始数据!$C:$DL,ROW(AI13),FALSE)))</f>
        <v>0.01</v>
      </c>
      <c r="AK13" t="str">
        <f>IF(VALUE(HLOOKUP(AK$1,原始数据!$C:$DL,ROW(AJ13),FALSE))=0,"",VALUE(HLOOKUP(AK$1,原始数据!$C:$DL,ROW(AJ13),FALSE)))</f>
        <v/>
      </c>
      <c r="AL13" t="str">
        <f>IF(VALUE(HLOOKUP(AL$1,原始数据!$C:$DL,ROW(AK13),FALSE))=0,"",VALUE(HLOOKUP(AL$1,原始数据!$C:$DL,ROW(AK13),FALSE)))</f>
        <v/>
      </c>
      <c r="AM13" t="str">
        <f>IF(VALUE(HLOOKUP(AM$1,原始数据!$C:$DL,ROW(AL13),FALSE))=0,"",VALUE(HLOOKUP(AM$1,原始数据!$C:$DL,ROW(AL13),FALSE)))</f>
        <v/>
      </c>
      <c r="AN13">
        <f>IF(VALUE(HLOOKUP(AN$1,原始数据!$C:$DL,ROW(AM13),FALSE))=0,"",VALUE(HLOOKUP(AN$1,原始数据!$C:$DL,ROW(AM13),FALSE)))</f>
        <v>0.03</v>
      </c>
      <c r="AO13">
        <f>IF(VALUE(HLOOKUP(AO$1,原始数据!$C:$DL,ROW(AN13),FALSE))=0,"",VALUE(HLOOKUP(AO$1,原始数据!$C:$DL,ROW(AN13),FALSE)))</f>
        <v>0.5</v>
      </c>
      <c r="AP13">
        <f>IF(VALUE(HLOOKUP(AP$1,原始数据!$C:$DL,ROW(AO13),FALSE))=0,"",VALUE(HLOOKUP(AP$1,原始数据!$C:$DL,ROW(AO13),FALSE)))</f>
        <v>0.19</v>
      </c>
      <c r="AQ13">
        <f>IF(VALUE(HLOOKUP(AQ$1,原始数据!$C:$DL,ROW(AP13),FALSE))=0,"",VALUE(HLOOKUP(AQ$1,原始数据!$C:$DL,ROW(AP13),FALSE)))</f>
        <v>0.28999999999999998</v>
      </c>
      <c r="AR13">
        <f>IF(VALUE(HLOOKUP(AR$1,原始数据!$C:$DL,ROW(AQ13),FALSE))=0,"",VALUE(HLOOKUP(AR$1,原始数据!$C:$DL,ROW(AQ13),FALSE)))</f>
        <v>0.09</v>
      </c>
      <c r="AS13">
        <f>IF(VALUE(HLOOKUP(AS$1,原始数据!$C:$DL,ROW(AR13),FALSE))=0,"",VALUE(HLOOKUP(AS$1,原始数据!$C:$DL,ROW(AR13),FALSE)))</f>
        <v>0.32</v>
      </c>
      <c r="AT13">
        <f>IF(VALUE(HLOOKUP(AT$1,原始数据!$C:$DL,ROW(AS13),FALSE))=0,"",VALUE(HLOOKUP(AT$1,原始数据!$C:$DL,ROW(AS13),FALSE)))</f>
        <v>0.13</v>
      </c>
      <c r="AU13">
        <f>IF(VALUE(HLOOKUP(AU$1,原始数据!$C:$DL,ROW(AT13),FALSE))=0,"",VALUE(HLOOKUP(AU$1,原始数据!$C:$DL,ROW(AT13),FALSE)))</f>
        <v>0.02</v>
      </c>
      <c r="AV13" t="str">
        <f>IF(VALUE(HLOOKUP(AV$1,原始数据!$C:$DL,ROW(AU13),FALSE))=0,"",VALUE(HLOOKUP(AV$1,原始数据!$C:$DL,ROW(AU13),FALSE)))</f>
        <v/>
      </c>
      <c r="AW13">
        <f>IF(VALUE(HLOOKUP(AW$1,原始数据!$C:$DL,ROW(AV13),FALSE))=0,"",VALUE(HLOOKUP(AW$1,原始数据!$C:$DL,ROW(AV13),FALSE)))</f>
        <v>0.01</v>
      </c>
      <c r="AX13" t="str">
        <f>IF(VALUE(HLOOKUP(AX$1,原始数据!$C:$DL,ROW(AW13),FALSE))=0,"",VALUE(HLOOKUP(AX$1,原始数据!$C:$DL,ROW(AW13),FALSE)))</f>
        <v/>
      </c>
      <c r="AY13" t="str">
        <f>IF(VALUE(HLOOKUP(AY$1,原始数据!$C:$DL,ROW(AX13),FALSE))=0,"",VALUE(HLOOKUP(AY$1,原始数据!$C:$DL,ROW(AX13),FALSE)))</f>
        <v/>
      </c>
      <c r="AZ13" t="str">
        <f>IF(VALUE(HLOOKUP(AZ$1,原始数据!$C:$DL,ROW(AY13),FALSE))=0,"",VALUE(HLOOKUP(AZ$1,原始数据!$C:$DL,ROW(AY13),FALSE)))</f>
        <v/>
      </c>
      <c r="BA13">
        <f>IF(VALUE(HLOOKUP(BA$1,原始数据!$C:$DL,ROW(AZ13),FALSE))=0,"",VALUE(HLOOKUP(BA$1,原始数据!$C:$DL,ROW(AZ13),FALSE)))</f>
        <v>0.01</v>
      </c>
      <c r="BB13" t="str">
        <f>IF(VALUE(HLOOKUP(BB$1,原始数据!$C:$DL,ROW(BA13),FALSE))=0,"",VALUE(HLOOKUP(BB$1,原始数据!$C:$DL,ROW(BA13),FALSE)))</f>
        <v/>
      </c>
      <c r="BC13">
        <f>IF(VALUE(HLOOKUP(BC$1,原始数据!$C:$DL,ROW(BB13),FALSE))=0,"",VALUE(HLOOKUP(BC$1,原始数据!$C:$DL,ROW(BB13),FALSE)))</f>
        <v>0.01</v>
      </c>
      <c r="BD13" t="str">
        <f>IF(VALUE(HLOOKUP(BD$1,原始数据!$C:$DL,ROW(BC13),FALSE))=0,"",VALUE(HLOOKUP(BD$1,原始数据!$C:$DL,ROW(BC13),FALSE)))</f>
        <v/>
      </c>
      <c r="BE13" t="str">
        <f>IF(VALUE(HLOOKUP(BE$1,原始数据!$C:$DL,ROW(BD13),FALSE))=0,"",VALUE(HLOOKUP(BE$1,原始数据!$C:$DL,ROW(BD13),FALSE)))</f>
        <v/>
      </c>
      <c r="BF13" t="str">
        <f>IF(VALUE(HLOOKUP(BF$1,原始数据!$C:$DL,ROW(BE13),FALSE))=0,"",VALUE(HLOOKUP(BF$1,原始数据!$C:$DL,ROW(BE13),FALSE)))</f>
        <v/>
      </c>
      <c r="BG13">
        <f>IF(VALUE(HLOOKUP(BG$1,原始数据!$C:$DL,ROW(BF13),FALSE))=0,"",VALUE(HLOOKUP(BG$1,原始数据!$C:$DL,ROW(BF13),FALSE)))</f>
        <v>0.01</v>
      </c>
      <c r="BH13">
        <f>IF(VALUE(HLOOKUP(BH$1,原始数据!$C:$DL,ROW(BG13),FALSE))=0,"",VALUE(HLOOKUP(BH$1,原始数据!$C:$DL,ROW(BG13),FALSE)))</f>
        <v>0.46</v>
      </c>
      <c r="BI13" t="str">
        <f>IF(VALUE(HLOOKUP(BI$1,原始数据!$C:$DL,ROW(BH13),FALSE))=0,"",VALUE(HLOOKUP(BI$1,原始数据!$C:$DL,ROW(BH13),FALSE)))</f>
        <v/>
      </c>
      <c r="BJ13">
        <f>IF(VALUE(HLOOKUP(BJ$1,原始数据!$C:$DL,ROW(BI13),FALSE))=0,"",VALUE(HLOOKUP(BJ$1,原始数据!$C:$DL,ROW(BI13),FALSE)))</f>
        <v>0.01</v>
      </c>
      <c r="BK13">
        <f>IF(VALUE(HLOOKUP(BK$1,原始数据!$C:$DL,ROW(BJ13),FALSE))=0,"",VALUE(HLOOKUP(BK$1,原始数据!$C:$DL,ROW(BJ13),FALSE)))</f>
        <v>0.01</v>
      </c>
      <c r="BL13">
        <f>IF(VALUE(HLOOKUP(BL$1,原始数据!$C:$DL,ROW(BK13),FALSE))=0,"",VALUE(HLOOKUP(BL$1,原始数据!$C:$DL,ROW(BK13),FALSE)))</f>
        <v>0.18</v>
      </c>
      <c r="BM13">
        <f>IF(VALUE(HLOOKUP(BM$1,原始数据!$C:$DL,ROW(BL13),FALSE))=0,"",VALUE(HLOOKUP(BM$1,原始数据!$C:$DL,ROW(BL13),FALSE)))</f>
        <v>0.05</v>
      </c>
      <c r="BN13" t="str">
        <f>IF(VALUE(HLOOKUP(BN$1,原始数据!$C:$DL,ROW(BM13),FALSE))=0,"",VALUE(HLOOKUP(BN$1,原始数据!$C:$DL,ROW(BM13),FALSE)))</f>
        <v/>
      </c>
      <c r="BO13">
        <f>IF(VALUE(HLOOKUP(BO$1,原始数据!$C:$DL,ROW(BN13),FALSE))=0,"",VALUE(HLOOKUP(BO$1,原始数据!$C:$DL,ROW(BN13),FALSE)))</f>
        <v>0.47</v>
      </c>
      <c r="BP13" t="str">
        <f>IF(VALUE(HLOOKUP(BP$1,原始数据!$C:$DL,ROW(BO13),FALSE))=0,"",VALUE(HLOOKUP(BP$1,原始数据!$C:$DL,ROW(BO13),FALSE)))</f>
        <v/>
      </c>
      <c r="BQ13" t="str">
        <f>IF(VALUE(HLOOKUP(BQ$1,原始数据!$C:$DL,ROW(BP13),FALSE))=0,"",VALUE(HLOOKUP(BQ$1,原始数据!$C:$DL,ROW(BP13),FALSE)))</f>
        <v/>
      </c>
      <c r="BR13" t="str">
        <f>IF(VALUE(HLOOKUP(BR$1,原始数据!$C:$DL,ROW(BQ13),FALSE))=0,"",VALUE(HLOOKUP(BR$1,原始数据!$C:$DL,ROW(BQ13),FALSE)))</f>
        <v/>
      </c>
      <c r="BS13">
        <f>IF(VALUE(HLOOKUP(BS$1,原始数据!$C:$DL,ROW(BR13),FALSE))=0,"",VALUE(HLOOKUP(BS$1,原始数据!$C:$DL,ROW(BR13),FALSE)))</f>
        <v>0.06</v>
      </c>
      <c r="BT13">
        <f>IF(VALUE(HLOOKUP(BT$1,原始数据!$C:$DL,ROW(BS13),FALSE))=0,"",VALUE(HLOOKUP(BT$1,原始数据!$C:$DL,ROW(BS13),FALSE)))</f>
        <v>0.23</v>
      </c>
      <c r="BU13">
        <f>IF(VALUE(HLOOKUP(BU$1,原始数据!$C:$DL,ROW(BT13),FALSE))=0,"",VALUE(HLOOKUP(BU$1,原始数据!$C:$DL,ROW(BT13),FALSE)))</f>
        <v>0.01</v>
      </c>
      <c r="BV13">
        <f>IF(VALUE(HLOOKUP(BV$1,原始数据!$C:$DL,ROW(BU13),FALSE))=0,"",VALUE(HLOOKUP(BV$1,原始数据!$C:$DL,ROW(BU13),FALSE)))</f>
        <v>0.12</v>
      </c>
      <c r="BW13" t="str">
        <f>IF(VALUE(HLOOKUP(BW$1,原始数据!$C:$DL,ROW(BV13),FALSE))=0,"",VALUE(HLOOKUP(BW$1,原始数据!$C:$DL,ROW(BV13),FALSE)))</f>
        <v/>
      </c>
      <c r="BX13" t="str">
        <f>IF(VALUE(HLOOKUP(BX$1,原始数据!$C:$DL,ROW(BW13),FALSE))=0,"",VALUE(HLOOKUP(BX$1,原始数据!$C:$DL,ROW(BW13),FALSE)))</f>
        <v/>
      </c>
      <c r="BY13">
        <f>IF(VALUE(HLOOKUP(BY$1,原始数据!$C:$DL,ROW(BX13),FALSE))=0,"",VALUE(HLOOKUP(BY$1,原始数据!$C:$DL,ROW(BX13),FALSE)))</f>
        <v>0.01</v>
      </c>
      <c r="BZ13">
        <f>IF(VALUE(HLOOKUP(BZ$1,原始数据!$C:$DL,ROW(BY13),FALSE))=0,"",VALUE(HLOOKUP(BZ$1,原始数据!$C:$DL,ROW(BY13),FALSE)))</f>
        <v>0.01</v>
      </c>
      <c r="CA13" t="str">
        <f>IF(VALUE(HLOOKUP(CA$1,原始数据!$C:$DL,ROW(BZ13),FALSE))=0,"",VALUE(HLOOKUP(CA$1,原始数据!$C:$DL,ROW(BZ13),FALSE)))</f>
        <v/>
      </c>
      <c r="CB13" t="str">
        <f>IF(VALUE(HLOOKUP(CB$1,原始数据!$C:$DL,ROW(CA13),FALSE))=0,"",VALUE(HLOOKUP(CB$1,原始数据!$C:$DL,ROW(CA13),FALSE)))</f>
        <v/>
      </c>
      <c r="CC13" t="str">
        <f>IF(VALUE(HLOOKUP(CC$1,原始数据!$C:$DL,ROW(CB13),FALSE))=0,"",VALUE(HLOOKUP(CC$1,原始数据!$C:$DL,ROW(CB13),FALSE)))</f>
        <v/>
      </c>
      <c r="CD13" t="str">
        <f>IF(VALUE(HLOOKUP(CD$1,原始数据!$C:$DL,ROW(CC13),FALSE))=0,"",VALUE(HLOOKUP(CD$1,原始数据!$C:$DL,ROW(CC13),FALSE)))</f>
        <v/>
      </c>
      <c r="CE13" t="str">
        <f>IF(VALUE(HLOOKUP(CE$1,原始数据!$C:$DL,ROW(CD13),FALSE))=0,"",VALUE(HLOOKUP(CE$1,原始数据!$C:$DL,ROW(CD13),FALSE)))</f>
        <v/>
      </c>
      <c r="CF13" t="str">
        <f>IF(VALUE(HLOOKUP(CF$1,原始数据!$C:$DL,ROW(CE13),FALSE))=0,"",VALUE(HLOOKUP(CF$1,原始数据!$C:$DL,ROW(CE13),FALSE)))</f>
        <v/>
      </c>
      <c r="CG13">
        <f>IF(VALUE(HLOOKUP(CG$1,原始数据!$C:$DL,ROW(CF13),FALSE))=0,"",VALUE(HLOOKUP(CG$1,原始数据!$C:$DL,ROW(CF13),FALSE)))</f>
        <v>0.08</v>
      </c>
      <c r="CH13" t="str">
        <f>IF(VALUE(HLOOKUP(CH$1,原始数据!$C:$DL,ROW(CG13),FALSE))=0,"",VALUE(HLOOKUP(CH$1,原始数据!$C:$DL,ROW(CG13),FALSE)))</f>
        <v/>
      </c>
      <c r="CI13" t="str">
        <f>IF(VALUE(HLOOKUP(CI$1,原始数据!$C:$DL,ROW(CH13),FALSE))=0,"",VALUE(HLOOKUP(CI$1,原始数据!$C:$DL,ROW(CH13),FALSE)))</f>
        <v/>
      </c>
      <c r="CJ13">
        <f>IF(VALUE(HLOOKUP(CJ$1,原始数据!$C:$DL,ROW(CI13),FALSE))=0,"",VALUE(HLOOKUP(CJ$1,原始数据!$C:$DL,ROW(CI13),FALSE)))</f>
        <v>0.01</v>
      </c>
      <c r="CK13">
        <f>IF(VALUE(HLOOKUP(CK$1,原始数据!$C:$DL,ROW(CJ13),FALSE))=0,"",VALUE(HLOOKUP(CK$1,原始数据!$C:$DL,ROW(CJ13),FALSE)))</f>
        <v>0.15</v>
      </c>
      <c r="CL13" t="str">
        <f>IF(VALUE(HLOOKUP(CL$1,原始数据!$C:$DL,ROW(CK13),FALSE))=0,"",VALUE(HLOOKUP(CL$1,原始数据!$C:$DL,ROW(CK13),FALSE)))</f>
        <v/>
      </c>
      <c r="CM13" t="str">
        <f>IF(VALUE(HLOOKUP(CM$1,原始数据!$C:$DL,ROW(CL13),FALSE))=0,"",VALUE(HLOOKUP(CM$1,原始数据!$C:$DL,ROW(CL13),FALSE)))</f>
        <v/>
      </c>
      <c r="CN13" t="str">
        <f>IF(VALUE(HLOOKUP(CN$1,原始数据!$C:$DL,ROW(CM13),FALSE))=0,"",VALUE(HLOOKUP(CN$1,原始数据!$C:$DL,ROW(CM13),FALSE)))</f>
        <v/>
      </c>
      <c r="CO13">
        <f>IF(VALUE(HLOOKUP(CO$1,原始数据!$C:$DL,ROW(CN13),FALSE))=0,"",VALUE(HLOOKUP(CO$1,原始数据!$C:$DL,ROW(CN13),FALSE)))</f>
        <v>0.04</v>
      </c>
      <c r="CP13">
        <f>IF(VALUE(HLOOKUP(CP$1,原始数据!$C:$DL,ROW(CO13),FALSE))=0,"",VALUE(HLOOKUP(CP$1,原始数据!$C:$DL,ROW(CO13),FALSE)))</f>
        <v>1.47</v>
      </c>
      <c r="CQ13">
        <f>IF(VALUE(HLOOKUP(CQ$1,原始数据!$C:$DL,ROW(CP13),FALSE))=0,"",VALUE(HLOOKUP(CQ$1,原始数据!$C:$DL,ROW(CP13),FALSE)))</f>
        <v>0.03</v>
      </c>
      <c r="CR13" t="str">
        <f>IF(VALUE(HLOOKUP(CR$1,原始数据!$C:$DL,ROW(CQ13),FALSE))=0,"",VALUE(HLOOKUP(CR$1,原始数据!$C:$DL,ROW(CQ13),FALSE)))</f>
        <v/>
      </c>
      <c r="CS13">
        <f>IF(VALUE(HLOOKUP(CS$1,原始数据!$C:$DL,ROW(CR13),FALSE))=0,"",VALUE(HLOOKUP(CS$1,原始数据!$C:$DL,ROW(CR13),FALSE)))</f>
        <v>0.06</v>
      </c>
      <c r="CT13" t="str">
        <f>IF(VALUE(HLOOKUP(CT$1,原始数据!$C:$DL,ROW(CS13),FALSE))=0,"",VALUE(HLOOKUP(CT$1,原始数据!$C:$DL,ROW(CS13),FALSE)))</f>
        <v/>
      </c>
      <c r="CU13" t="str">
        <f>IF(VALUE(HLOOKUP(CU$1,原始数据!$C:$DL,ROW(CT13),FALSE))=0,"",VALUE(HLOOKUP(CU$1,原始数据!$C:$DL,ROW(CT13),FALSE)))</f>
        <v/>
      </c>
      <c r="CV13" t="str">
        <f>IF(VALUE(HLOOKUP(CV$1,原始数据!$C:$DL,ROW(CU13),FALSE))=0,"",VALUE(HLOOKUP(CV$1,原始数据!$C:$DL,ROW(CU13),FALSE)))</f>
        <v/>
      </c>
      <c r="CW13" t="str">
        <f>IF(VALUE(HLOOKUP(CW$1,原始数据!$C:$DL,ROW(CV13),FALSE))=0,"",VALUE(HLOOKUP(CW$1,原始数据!$C:$DL,ROW(CV13),FALSE)))</f>
        <v/>
      </c>
      <c r="CX13" t="str">
        <f>IF(VALUE(HLOOKUP(CX$1,原始数据!$C:$DL,ROW(CW13),FALSE))=0,"",VALUE(HLOOKUP(CX$1,原始数据!$C:$DL,ROW(CW13),FALSE)))</f>
        <v/>
      </c>
      <c r="CY13">
        <f>IF(VALUE(HLOOKUP(CY$1,原始数据!$C:$DL,ROW(CX13),FALSE))=0,"",VALUE(HLOOKUP(CY$1,原始数据!$C:$DL,ROW(CX13),FALSE)))</f>
        <v>0.22</v>
      </c>
      <c r="CZ13" t="str">
        <f>IF(VALUE(HLOOKUP(CZ$1,原始数据!$C:$DL,ROW(CY13),FALSE))=0,"",VALUE(HLOOKUP(CZ$1,原始数据!$C:$DL,ROW(CY13),FALSE)))</f>
        <v/>
      </c>
      <c r="DA13">
        <f>IF(VALUE(HLOOKUP(DA$1,原始数据!$C:$DL,ROW(CZ13),FALSE))=0,"",VALUE(HLOOKUP(DA$1,原始数据!$C:$DL,ROW(CZ13),FALSE)))</f>
        <v>0.02</v>
      </c>
      <c r="DB13" s="7">
        <f t="shared" si="0"/>
        <v>8.0499999999999972</v>
      </c>
      <c r="DC13" s="7">
        <f t="shared" si="1"/>
        <v>0.71000000000000008</v>
      </c>
      <c r="DD13" s="7">
        <f t="shared" si="2"/>
        <v>0.5</v>
      </c>
      <c r="DE13" s="7">
        <f t="shared" si="3"/>
        <v>1.07</v>
      </c>
      <c r="DF13" s="7">
        <f t="shared" si="4"/>
        <v>1.8699999999999999</v>
      </c>
      <c r="DG13" s="7">
        <f t="shared" si="5"/>
        <v>1.82</v>
      </c>
      <c r="DH13" s="7">
        <f t="shared" si="6"/>
        <v>0.02</v>
      </c>
      <c r="DI13" s="7">
        <f t="shared" si="7"/>
        <v>14.039999999999994</v>
      </c>
    </row>
    <row r="14" spans="1:113" x14ac:dyDescent="0.2">
      <c r="A14" s="5">
        <f>VALUE(原始数据!A14)</f>
        <v>44309.5</v>
      </c>
      <c r="B14">
        <f>IF(VALUE(HLOOKUP(B$1,原始数据!$C:$DL,ROW(A14),FALSE))=0,"",VALUE(HLOOKUP(B$1,原始数据!$C:$DL,ROW(A14),FALSE)))</f>
        <v>2.1800000000000002</v>
      </c>
      <c r="C14">
        <f>IF(VALUE(HLOOKUP(C$1,原始数据!$C:$DL,ROW(B14),FALSE))=0,"",VALUE(HLOOKUP(C$1,原始数据!$C:$DL,ROW(B14),FALSE)))</f>
        <v>1.81</v>
      </c>
      <c r="D14">
        <f>IF(VALUE(HLOOKUP(D$1,原始数据!$C:$DL,ROW(C14),FALSE))=0,"",VALUE(HLOOKUP(D$1,原始数据!$C:$DL,ROW(C14),FALSE)))</f>
        <v>0.42</v>
      </c>
      <c r="E14">
        <f>IF(VALUE(HLOOKUP(E$1,原始数据!$C:$DL,ROW(D14),FALSE))=0,"",VALUE(HLOOKUP(E$1,原始数据!$C:$DL,ROW(D14),FALSE)))</f>
        <v>0.54</v>
      </c>
      <c r="F14">
        <f>IF(VALUE(HLOOKUP(F$1,原始数据!$C:$DL,ROW(E14),FALSE))=0,"",VALUE(HLOOKUP(F$1,原始数据!$C:$DL,ROW(E14),FALSE)))</f>
        <v>1.24</v>
      </c>
      <c r="G14">
        <f>IF(VALUE(HLOOKUP(G$1,原始数据!$C:$DL,ROW(F14),FALSE))=0,"",VALUE(HLOOKUP(G$1,原始数据!$C:$DL,ROW(F14),FALSE)))</f>
        <v>0.21</v>
      </c>
      <c r="H14" t="str">
        <f>IF(VALUE(HLOOKUP(H$1,原始数据!$C:$DL,ROW(G14),FALSE))=0,"",VALUE(HLOOKUP(H$1,原始数据!$C:$DL,ROW(G14),FALSE)))</f>
        <v/>
      </c>
      <c r="I14" t="str">
        <f>IF(VALUE(HLOOKUP(I$1,原始数据!$C:$DL,ROW(H14),FALSE))=0,"",VALUE(HLOOKUP(I$1,原始数据!$C:$DL,ROW(H14),FALSE)))</f>
        <v/>
      </c>
      <c r="J14">
        <f>IF(VALUE(HLOOKUP(J$1,原始数据!$C:$DL,ROW(I14),FALSE))=0,"",VALUE(HLOOKUP(J$1,原始数据!$C:$DL,ROW(I14),FALSE)))</f>
        <v>0.01</v>
      </c>
      <c r="K14">
        <f>IF(VALUE(HLOOKUP(K$1,原始数据!$C:$DL,ROW(J14),FALSE))=0,"",VALUE(HLOOKUP(K$1,原始数据!$C:$DL,ROW(J14),FALSE)))</f>
        <v>0.04</v>
      </c>
      <c r="L14">
        <f>IF(VALUE(HLOOKUP(L$1,原始数据!$C:$DL,ROW(K14),FALSE))=0,"",VALUE(HLOOKUP(L$1,原始数据!$C:$DL,ROW(K14),FALSE)))</f>
        <v>0.02</v>
      </c>
      <c r="M14" t="str">
        <f>IF(VALUE(HLOOKUP(M$1,原始数据!$C:$DL,ROW(L14),FALSE))=0,"",VALUE(HLOOKUP(M$1,原始数据!$C:$DL,ROW(L14),FALSE)))</f>
        <v/>
      </c>
      <c r="N14">
        <f>IF(VALUE(HLOOKUP(N$1,原始数据!$C:$DL,ROW(M14),FALSE))=0,"",VALUE(HLOOKUP(N$1,原始数据!$C:$DL,ROW(M14),FALSE)))</f>
        <v>0.06</v>
      </c>
      <c r="O14" t="str">
        <f>IF(VALUE(HLOOKUP(O$1,原始数据!$C:$DL,ROW(N14),FALSE))=0,"",VALUE(HLOOKUP(O$1,原始数据!$C:$DL,ROW(N14),FALSE)))</f>
        <v/>
      </c>
      <c r="P14">
        <f>IF(VALUE(HLOOKUP(P$1,原始数据!$C:$DL,ROW(O14),FALSE))=0,"",VALUE(HLOOKUP(P$1,原始数据!$C:$DL,ROW(O14),FALSE)))</f>
        <v>0.02</v>
      </c>
      <c r="Q14">
        <f>IF(VALUE(HLOOKUP(Q$1,原始数据!$C:$DL,ROW(P14),FALSE))=0,"",VALUE(HLOOKUP(Q$1,原始数据!$C:$DL,ROW(P14),FALSE)))</f>
        <v>0.01</v>
      </c>
      <c r="R14">
        <f>IF(VALUE(HLOOKUP(R$1,原始数据!$C:$DL,ROW(Q14),FALSE))=0,"",VALUE(HLOOKUP(R$1,原始数据!$C:$DL,ROW(Q14),FALSE)))</f>
        <v>0.02</v>
      </c>
      <c r="S14">
        <f>IF(VALUE(HLOOKUP(S$1,原始数据!$C:$DL,ROW(R14),FALSE))=0,"",VALUE(HLOOKUP(S$1,原始数据!$C:$DL,ROW(R14),FALSE)))</f>
        <v>0.02</v>
      </c>
      <c r="T14">
        <f>IF(VALUE(HLOOKUP(T$1,原始数据!$C:$DL,ROW(S14),FALSE))=0,"",VALUE(HLOOKUP(T$1,原始数据!$C:$DL,ROW(S14),FALSE)))</f>
        <v>0.01</v>
      </c>
      <c r="U14">
        <f>IF(VALUE(HLOOKUP(U$1,原始数据!$C:$DL,ROW(T14),FALSE))=0,"",VALUE(HLOOKUP(U$1,原始数据!$C:$DL,ROW(T14),FALSE)))</f>
        <v>0.01</v>
      </c>
      <c r="V14">
        <f>IF(VALUE(HLOOKUP(V$1,原始数据!$C:$DL,ROW(U14),FALSE))=0,"",VALUE(HLOOKUP(V$1,原始数据!$C:$DL,ROW(U14),FALSE)))</f>
        <v>0.02</v>
      </c>
      <c r="W14">
        <f>IF(VALUE(HLOOKUP(W$1,原始数据!$C:$DL,ROW(V14),FALSE))=0,"",VALUE(HLOOKUP(W$1,原始数据!$C:$DL,ROW(V14),FALSE)))</f>
        <v>0.02</v>
      </c>
      <c r="X14" t="str">
        <f>IF(VALUE(HLOOKUP(X$1,原始数据!$C:$DL,ROW(W14),FALSE))=0,"",VALUE(HLOOKUP(X$1,原始数据!$C:$DL,ROW(W14),FALSE)))</f>
        <v/>
      </c>
      <c r="Y14" t="str">
        <f>IF(VALUE(HLOOKUP(Y$1,原始数据!$C:$DL,ROW(X14),FALSE))=0,"",VALUE(HLOOKUP(Y$1,原始数据!$C:$DL,ROW(X14),FALSE)))</f>
        <v/>
      </c>
      <c r="Z14" t="str">
        <f>IF(VALUE(HLOOKUP(Z$1,原始数据!$C:$DL,ROW(Y14),FALSE))=0,"",VALUE(HLOOKUP(Z$1,原始数据!$C:$DL,ROW(Y14),FALSE)))</f>
        <v/>
      </c>
      <c r="AA14">
        <f>IF(VALUE(HLOOKUP(AA$1,原始数据!$C:$DL,ROW(Z14),FALSE))=0,"",VALUE(HLOOKUP(AA$1,原始数据!$C:$DL,ROW(Z14),FALSE)))</f>
        <v>0.01</v>
      </c>
      <c r="AB14">
        <f>IF(VALUE(HLOOKUP(AB$1,原始数据!$C:$DL,ROW(AA14),FALSE))=0,"",VALUE(HLOOKUP(AB$1,原始数据!$C:$DL,ROW(AA14),FALSE)))</f>
        <v>0.01</v>
      </c>
      <c r="AC14">
        <f>IF(VALUE(HLOOKUP(AC$1,原始数据!$C:$DL,ROW(AB14),FALSE))=0,"",VALUE(HLOOKUP(AC$1,原始数据!$C:$DL,ROW(AB14),FALSE)))</f>
        <v>0.01</v>
      </c>
      <c r="AD14">
        <f>IF(VALUE(HLOOKUP(AD$1,原始数据!$C:$DL,ROW(AC14),FALSE))=0,"",VALUE(HLOOKUP(AD$1,原始数据!$C:$DL,ROW(AC14),FALSE)))</f>
        <v>0.05</v>
      </c>
      <c r="AE14">
        <f>IF(VALUE(HLOOKUP(AE$1,原始数据!$C:$DL,ROW(AD14),FALSE))=0,"",VALUE(HLOOKUP(AE$1,原始数据!$C:$DL,ROW(AD14),FALSE)))</f>
        <v>0.01</v>
      </c>
      <c r="AF14">
        <f>IF(VALUE(HLOOKUP(AF$1,原始数据!$C:$DL,ROW(AE14),FALSE))=0,"",VALUE(HLOOKUP(AF$1,原始数据!$C:$DL,ROW(AE14),FALSE)))</f>
        <v>0.48</v>
      </c>
      <c r="AG14">
        <f>IF(VALUE(HLOOKUP(AG$1,原始数据!$C:$DL,ROW(AF14),FALSE))=0,"",VALUE(HLOOKUP(AG$1,原始数据!$C:$DL,ROW(AF14),FALSE)))</f>
        <v>0.08</v>
      </c>
      <c r="AH14">
        <f>IF(VALUE(HLOOKUP(AH$1,原始数据!$C:$DL,ROW(AG14),FALSE))=0,"",VALUE(HLOOKUP(AH$1,原始数据!$C:$DL,ROW(AG14),FALSE)))</f>
        <v>0.02</v>
      </c>
      <c r="AI14" t="str">
        <f>IF(VALUE(HLOOKUP(AI$1,原始数据!$C:$DL,ROW(AH14),FALSE))=0,"",VALUE(HLOOKUP(AI$1,原始数据!$C:$DL,ROW(AH14),FALSE)))</f>
        <v/>
      </c>
      <c r="AJ14">
        <f>IF(VALUE(HLOOKUP(AJ$1,原始数据!$C:$DL,ROW(AI14),FALSE))=0,"",VALUE(HLOOKUP(AJ$1,原始数据!$C:$DL,ROW(AI14),FALSE)))</f>
        <v>0.01</v>
      </c>
      <c r="AK14">
        <f>IF(VALUE(HLOOKUP(AK$1,原始数据!$C:$DL,ROW(AJ14),FALSE))=0,"",VALUE(HLOOKUP(AK$1,原始数据!$C:$DL,ROW(AJ14),FALSE)))</f>
        <v>0.01</v>
      </c>
      <c r="AL14" t="str">
        <f>IF(VALUE(HLOOKUP(AL$1,原始数据!$C:$DL,ROW(AK14),FALSE))=0,"",VALUE(HLOOKUP(AL$1,原始数据!$C:$DL,ROW(AK14),FALSE)))</f>
        <v/>
      </c>
      <c r="AM14" t="str">
        <f>IF(VALUE(HLOOKUP(AM$1,原始数据!$C:$DL,ROW(AL14),FALSE))=0,"",VALUE(HLOOKUP(AM$1,原始数据!$C:$DL,ROW(AL14),FALSE)))</f>
        <v/>
      </c>
      <c r="AN14">
        <f>IF(VALUE(HLOOKUP(AN$1,原始数据!$C:$DL,ROW(AM14),FALSE))=0,"",VALUE(HLOOKUP(AN$1,原始数据!$C:$DL,ROW(AM14),FALSE)))</f>
        <v>0.04</v>
      </c>
      <c r="AO14">
        <f>IF(VALUE(HLOOKUP(AO$1,原始数据!$C:$DL,ROW(AN14),FALSE))=0,"",VALUE(HLOOKUP(AO$1,原始数据!$C:$DL,ROW(AN14),FALSE)))</f>
        <v>0.46</v>
      </c>
      <c r="AP14">
        <f>IF(VALUE(HLOOKUP(AP$1,原始数据!$C:$DL,ROW(AO14),FALSE))=0,"",VALUE(HLOOKUP(AP$1,原始数据!$C:$DL,ROW(AO14),FALSE)))</f>
        <v>0.15</v>
      </c>
      <c r="AQ14">
        <f>IF(VALUE(HLOOKUP(AQ$1,原始数据!$C:$DL,ROW(AP14),FALSE))=0,"",VALUE(HLOOKUP(AQ$1,原始数据!$C:$DL,ROW(AP14),FALSE)))</f>
        <v>0.25</v>
      </c>
      <c r="AR14">
        <f>IF(VALUE(HLOOKUP(AR$1,原始数据!$C:$DL,ROW(AQ14),FALSE))=0,"",VALUE(HLOOKUP(AR$1,原始数据!$C:$DL,ROW(AQ14),FALSE)))</f>
        <v>0.08</v>
      </c>
      <c r="AS14">
        <f>IF(VALUE(HLOOKUP(AS$1,原始数据!$C:$DL,ROW(AR14),FALSE))=0,"",VALUE(HLOOKUP(AS$1,原始数据!$C:$DL,ROW(AR14),FALSE)))</f>
        <v>0.31</v>
      </c>
      <c r="AT14">
        <f>IF(VALUE(HLOOKUP(AT$1,原始数据!$C:$DL,ROW(AS14),FALSE))=0,"",VALUE(HLOOKUP(AT$1,原始数据!$C:$DL,ROW(AS14),FALSE)))</f>
        <v>0.12</v>
      </c>
      <c r="AU14">
        <f>IF(VALUE(HLOOKUP(AU$1,原始数据!$C:$DL,ROW(AT14),FALSE))=0,"",VALUE(HLOOKUP(AU$1,原始数据!$C:$DL,ROW(AT14),FALSE)))</f>
        <v>0.02</v>
      </c>
      <c r="AV14" t="str">
        <f>IF(VALUE(HLOOKUP(AV$1,原始数据!$C:$DL,ROW(AU14),FALSE))=0,"",VALUE(HLOOKUP(AV$1,原始数据!$C:$DL,ROW(AU14),FALSE)))</f>
        <v/>
      </c>
      <c r="AW14">
        <f>IF(VALUE(HLOOKUP(AW$1,原始数据!$C:$DL,ROW(AV14),FALSE))=0,"",VALUE(HLOOKUP(AW$1,原始数据!$C:$DL,ROW(AV14),FALSE)))</f>
        <v>0.01</v>
      </c>
      <c r="AX14" t="str">
        <f>IF(VALUE(HLOOKUP(AX$1,原始数据!$C:$DL,ROW(AW14),FALSE))=0,"",VALUE(HLOOKUP(AX$1,原始数据!$C:$DL,ROW(AW14),FALSE)))</f>
        <v/>
      </c>
      <c r="AY14" t="str">
        <f>IF(VALUE(HLOOKUP(AY$1,原始数据!$C:$DL,ROW(AX14),FALSE))=0,"",VALUE(HLOOKUP(AY$1,原始数据!$C:$DL,ROW(AX14),FALSE)))</f>
        <v/>
      </c>
      <c r="AZ14" t="str">
        <f>IF(VALUE(HLOOKUP(AZ$1,原始数据!$C:$DL,ROW(AY14),FALSE))=0,"",VALUE(HLOOKUP(AZ$1,原始数据!$C:$DL,ROW(AY14),FALSE)))</f>
        <v/>
      </c>
      <c r="BA14">
        <f>IF(VALUE(HLOOKUP(BA$1,原始数据!$C:$DL,ROW(AZ14),FALSE))=0,"",VALUE(HLOOKUP(BA$1,原始数据!$C:$DL,ROW(AZ14),FALSE)))</f>
        <v>0.01</v>
      </c>
      <c r="BB14" t="str">
        <f>IF(VALUE(HLOOKUP(BB$1,原始数据!$C:$DL,ROW(BA14),FALSE))=0,"",VALUE(HLOOKUP(BB$1,原始数据!$C:$DL,ROW(BA14),FALSE)))</f>
        <v/>
      </c>
      <c r="BC14">
        <f>IF(VALUE(HLOOKUP(BC$1,原始数据!$C:$DL,ROW(BB14),FALSE))=0,"",VALUE(HLOOKUP(BC$1,原始数据!$C:$DL,ROW(BB14),FALSE)))</f>
        <v>0.01</v>
      </c>
      <c r="BD14" t="str">
        <f>IF(VALUE(HLOOKUP(BD$1,原始数据!$C:$DL,ROW(BC14),FALSE))=0,"",VALUE(HLOOKUP(BD$1,原始数据!$C:$DL,ROW(BC14),FALSE)))</f>
        <v/>
      </c>
      <c r="BE14" t="str">
        <f>IF(VALUE(HLOOKUP(BE$1,原始数据!$C:$DL,ROW(BD14),FALSE))=0,"",VALUE(HLOOKUP(BE$1,原始数据!$C:$DL,ROW(BD14),FALSE)))</f>
        <v/>
      </c>
      <c r="BF14" t="str">
        <f>IF(VALUE(HLOOKUP(BF$1,原始数据!$C:$DL,ROW(BE14),FALSE))=0,"",VALUE(HLOOKUP(BF$1,原始数据!$C:$DL,ROW(BE14),FALSE)))</f>
        <v/>
      </c>
      <c r="BG14">
        <f>IF(VALUE(HLOOKUP(BG$1,原始数据!$C:$DL,ROW(BF14),FALSE))=0,"",VALUE(HLOOKUP(BG$1,原始数据!$C:$DL,ROW(BF14),FALSE)))</f>
        <v>0.01</v>
      </c>
      <c r="BH14">
        <f>IF(VALUE(HLOOKUP(BH$1,原始数据!$C:$DL,ROW(BG14),FALSE))=0,"",VALUE(HLOOKUP(BH$1,原始数据!$C:$DL,ROW(BG14),FALSE)))</f>
        <v>0.34</v>
      </c>
      <c r="BI14" t="str">
        <f>IF(VALUE(HLOOKUP(BI$1,原始数据!$C:$DL,ROW(BH14),FALSE))=0,"",VALUE(HLOOKUP(BI$1,原始数据!$C:$DL,ROW(BH14),FALSE)))</f>
        <v/>
      </c>
      <c r="BJ14">
        <f>IF(VALUE(HLOOKUP(BJ$1,原始数据!$C:$DL,ROW(BI14),FALSE))=0,"",VALUE(HLOOKUP(BJ$1,原始数据!$C:$DL,ROW(BI14),FALSE)))</f>
        <v>0.01</v>
      </c>
      <c r="BK14">
        <f>IF(VALUE(HLOOKUP(BK$1,原始数据!$C:$DL,ROW(BJ14),FALSE))=0,"",VALUE(HLOOKUP(BK$1,原始数据!$C:$DL,ROW(BJ14),FALSE)))</f>
        <v>0.01</v>
      </c>
      <c r="BL14">
        <f>IF(VALUE(HLOOKUP(BL$1,原始数据!$C:$DL,ROW(BK14),FALSE))=0,"",VALUE(HLOOKUP(BL$1,原始数据!$C:$DL,ROW(BK14),FALSE)))</f>
        <v>0.18</v>
      </c>
      <c r="BM14">
        <f>IF(VALUE(HLOOKUP(BM$1,原始数据!$C:$DL,ROW(BL14),FALSE))=0,"",VALUE(HLOOKUP(BM$1,原始数据!$C:$DL,ROW(BL14),FALSE)))</f>
        <v>0.05</v>
      </c>
      <c r="BN14" t="str">
        <f>IF(VALUE(HLOOKUP(BN$1,原始数据!$C:$DL,ROW(BM14),FALSE))=0,"",VALUE(HLOOKUP(BN$1,原始数据!$C:$DL,ROW(BM14),FALSE)))</f>
        <v/>
      </c>
      <c r="BO14">
        <f>IF(VALUE(HLOOKUP(BO$1,原始数据!$C:$DL,ROW(BN14),FALSE))=0,"",VALUE(HLOOKUP(BO$1,原始数据!$C:$DL,ROW(BN14),FALSE)))</f>
        <v>0.48</v>
      </c>
      <c r="BP14" t="str">
        <f>IF(VALUE(HLOOKUP(BP$1,原始数据!$C:$DL,ROW(BO14),FALSE))=0,"",VALUE(HLOOKUP(BP$1,原始数据!$C:$DL,ROW(BO14),FALSE)))</f>
        <v/>
      </c>
      <c r="BQ14" t="str">
        <f>IF(VALUE(HLOOKUP(BQ$1,原始数据!$C:$DL,ROW(BP14),FALSE))=0,"",VALUE(HLOOKUP(BQ$1,原始数据!$C:$DL,ROW(BP14),FALSE)))</f>
        <v/>
      </c>
      <c r="BR14" t="str">
        <f>IF(VALUE(HLOOKUP(BR$1,原始数据!$C:$DL,ROW(BQ14),FALSE))=0,"",VALUE(HLOOKUP(BR$1,原始数据!$C:$DL,ROW(BQ14),FALSE)))</f>
        <v/>
      </c>
      <c r="BS14">
        <f>IF(VALUE(HLOOKUP(BS$1,原始数据!$C:$DL,ROW(BR14),FALSE))=0,"",VALUE(HLOOKUP(BS$1,原始数据!$C:$DL,ROW(BR14),FALSE)))</f>
        <v>0.06</v>
      </c>
      <c r="BT14">
        <f>IF(VALUE(HLOOKUP(BT$1,原始数据!$C:$DL,ROW(BS14),FALSE))=0,"",VALUE(HLOOKUP(BT$1,原始数据!$C:$DL,ROW(BS14),FALSE)))</f>
        <v>0.2</v>
      </c>
      <c r="BU14">
        <f>IF(VALUE(HLOOKUP(BU$1,原始数据!$C:$DL,ROW(BT14),FALSE))=0,"",VALUE(HLOOKUP(BU$1,原始数据!$C:$DL,ROW(BT14),FALSE)))</f>
        <v>0.01</v>
      </c>
      <c r="BV14">
        <f>IF(VALUE(HLOOKUP(BV$1,原始数据!$C:$DL,ROW(BU14),FALSE))=0,"",VALUE(HLOOKUP(BV$1,原始数据!$C:$DL,ROW(BU14),FALSE)))</f>
        <v>0.09</v>
      </c>
      <c r="BW14" t="str">
        <f>IF(VALUE(HLOOKUP(BW$1,原始数据!$C:$DL,ROW(BV14),FALSE))=0,"",VALUE(HLOOKUP(BW$1,原始数据!$C:$DL,ROW(BV14),FALSE)))</f>
        <v/>
      </c>
      <c r="BX14" t="str">
        <f>IF(VALUE(HLOOKUP(BX$1,原始数据!$C:$DL,ROW(BW14),FALSE))=0,"",VALUE(HLOOKUP(BX$1,原始数据!$C:$DL,ROW(BW14),FALSE)))</f>
        <v/>
      </c>
      <c r="BY14">
        <f>IF(VALUE(HLOOKUP(BY$1,原始数据!$C:$DL,ROW(BX14),FALSE))=0,"",VALUE(HLOOKUP(BY$1,原始数据!$C:$DL,ROW(BX14),FALSE)))</f>
        <v>0.01</v>
      </c>
      <c r="BZ14">
        <f>IF(VALUE(HLOOKUP(BZ$1,原始数据!$C:$DL,ROW(BY14),FALSE))=0,"",VALUE(HLOOKUP(BZ$1,原始数据!$C:$DL,ROW(BY14),FALSE)))</f>
        <v>0.01</v>
      </c>
      <c r="CA14" t="str">
        <f>IF(VALUE(HLOOKUP(CA$1,原始数据!$C:$DL,ROW(BZ14),FALSE))=0,"",VALUE(HLOOKUP(CA$1,原始数据!$C:$DL,ROW(BZ14),FALSE)))</f>
        <v/>
      </c>
      <c r="CB14" t="str">
        <f>IF(VALUE(HLOOKUP(CB$1,原始数据!$C:$DL,ROW(CA14),FALSE))=0,"",VALUE(HLOOKUP(CB$1,原始数据!$C:$DL,ROW(CA14),FALSE)))</f>
        <v/>
      </c>
      <c r="CC14" t="str">
        <f>IF(VALUE(HLOOKUP(CC$1,原始数据!$C:$DL,ROW(CB14),FALSE))=0,"",VALUE(HLOOKUP(CC$1,原始数据!$C:$DL,ROW(CB14),FALSE)))</f>
        <v/>
      </c>
      <c r="CD14" t="str">
        <f>IF(VALUE(HLOOKUP(CD$1,原始数据!$C:$DL,ROW(CC14),FALSE))=0,"",VALUE(HLOOKUP(CD$1,原始数据!$C:$DL,ROW(CC14),FALSE)))</f>
        <v/>
      </c>
      <c r="CE14" t="str">
        <f>IF(VALUE(HLOOKUP(CE$1,原始数据!$C:$DL,ROW(CD14),FALSE))=0,"",VALUE(HLOOKUP(CE$1,原始数据!$C:$DL,ROW(CD14),FALSE)))</f>
        <v/>
      </c>
      <c r="CF14" t="str">
        <f>IF(VALUE(HLOOKUP(CF$1,原始数据!$C:$DL,ROW(CE14),FALSE))=0,"",VALUE(HLOOKUP(CF$1,原始数据!$C:$DL,ROW(CE14),FALSE)))</f>
        <v/>
      </c>
      <c r="CG14">
        <f>IF(VALUE(HLOOKUP(CG$1,原始数据!$C:$DL,ROW(CF14),FALSE))=0,"",VALUE(HLOOKUP(CG$1,原始数据!$C:$DL,ROW(CF14),FALSE)))</f>
        <v>0.09</v>
      </c>
      <c r="CH14" t="str">
        <f>IF(VALUE(HLOOKUP(CH$1,原始数据!$C:$DL,ROW(CG14),FALSE))=0,"",VALUE(HLOOKUP(CH$1,原始数据!$C:$DL,ROW(CG14),FALSE)))</f>
        <v/>
      </c>
      <c r="CI14" t="str">
        <f>IF(VALUE(HLOOKUP(CI$1,原始数据!$C:$DL,ROW(CH14),FALSE))=0,"",VALUE(HLOOKUP(CI$1,原始数据!$C:$DL,ROW(CH14),FALSE)))</f>
        <v/>
      </c>
      <c r="CJ14">
        <f>IF(VALUE(HLOOKUP(CJ$1,原始数据!$C:$DL,ROW(CI14),FALSE))=0,"",VALUE(HLOOKUP(CJ$1,原始数据!$C:$DL,ROW(CI14),FALSE)))</f>
        <v>0.01</v>
      </c>
      <c r="CK14">
        <f>IF(VALUE(HLOOKUP(CK$1,原始数据!$C:$DL,ROW(CJ14),FALSE))=0,"",VALUE(HLOOKUP(CK$1,原始数据!$C:$DL,ROW(CJ14),FALSE)))</f>
        <v>7.0000000000000007E-2</v>
      </c>
      <c r="CL14" t="str">
        <f>IF(VALUE(HLOOKUP(CL$1,原始数据!$C:$DL,ROW(CK14),FALSE))=0,"",VALUE(HLOOKUP(CL$1,原始数据!$C:$DL,ROW(CK14),FALSE)))</f>
        <v/>
      </c>
      <c r="CM14" t="str">
        <f>IF(VALUE(HLOOKUP(CM$1,原始数据!$C:$DL,ROW(CL14),FALSE))=0,"",VALUE(HLOOKUP(CM$1,原始数据!$C:$DL,ROW(CL14),FALSE)))</f>
        <v/>
      </c>
      <c r="CN14" t="str">
        <f>IF(VALUE(HLOOKUP(CN$1,原始数据!$C:$DL,ROW(CM14),FALSE))=0,"",VALUE(HLOOKUP(CN$1,原始数据!$C:$DL,ROW(CM14),FALSE)))</f>
        <v/>
      </c>
      <c r="CO14">
        <f>IF(VALUE(HLOOKUP(CO$1,原始数据!$C:$DL,ROW(CN14),FALSE))=0,"",VALUE(HLOOKUP(CO$1,原始数据!$C:$DL,ROW(CN14),FALSE)))</f>
        <v>0.04</v>
      </c>
      <c r="CP14">
        <f>IF(VALUE(HLOOKUP(CP$1,原始数据!$C:$DL,ROW(CO14),FALSE))=0,"",VALUE(HLOOKUP(CP$1,原始数据!$C:$DL,ROW(CO14),FALSE)))</f>
        <v>1.45</v>
      </c>
      <c r="CQ14">
        <f>IF(VALUE(HLOOKUP(CQ$1,原始数据!$C:$DL,ROW(CP14),FALSE))=0,"",VALUE(HLOOKUP(CQ$1,原始数据!$C:$DL,ROW(CP14),FALSE)))</f>
        <v>0.02</v>
      </c>
      <c r="CR14" t="str">
        <f>IF(VALUE(HLOOKUP(CR$1,原始数据!$C:$DL,ROW(CQ14),FALSE))=0,"",VALUE(HLOOKUP(CR$1,原始数据!$C:$DL,ROW(CQ14),FALSE)))</f>
        <v/>
      </c>
      <c r="CS14">
        <f>IF(VALUE(HLOOKUP(CS$1,原始数据!$C:$DL,ROW(CR14),FALSE))=0,"",VALUE(HLOOKUP(CS$1,原始数据!$C:$DL,ROW(CR14),FALSE)))</f>
        <v>7.0000000000000007E-2</v>
      </c>
      <c r="CT14" t="str">
        <f>IF(VALUE(HLOOKUP(CT$1,原始数据!$C:$DL,ROW(CS14),FALSE))=0,"",VALUE(HLOOKUP(CT$1,原始数据!$C:$DL,ROW(CS14),FALSE)))</f>
        <v/>
      </c>
      <c r="CU14" t="str">
        <f>IF(VALUE(HLOOKUP(CU$1,原始数据!$C:$DL,ROW(CT14),FALSE))=0,"",VALUE(HLOOKUP(CU$1,原始数据!$C:$DL,ROW(CT14),FALSE)))</f>
        <v/>
      </c>
      <c r="CV14" t="str">
        <f>IF(VALUE(HLOOKUP(CV$1,原始数据!$C:$DL,ROW(CU14),FALSE))=0,"",VALUE(HLOOKUP(CV$1,原始数据!$C:$DL,ROW(CU14),FALSE)))</f>
        <v/>
      </c>
      <c r="CW14" t="str">
        <f>IF(VALUE(HLOOKUP(CW$1,原始数据!$C:$DL,ROW(CV14),FALSE))=0,"",VALUE(HLOOKUP(CW$1,原始数据!$C:$DL,ROW(CV14),FALSE)))</f>
        <v/>
      </c>
      <c r="CX14" t="str">
        <f>IF(VALUE(HLOOKUP(CX$1,原始数据!$C:$DL,ROW(CW14),FALSE))=0,"",VALUE(HLOOKUP(CX$1,原始数据!$C:$DL,ROW(CW14),FALSE)))</f>
        <v/>
      </c>
      <c r="CY14">
        <f>IF(VALUE(HLOOKUP(CY$1,原始数据!$C:$DL,ROW(CX14),FALSE))=0,"",VALUE(HLOOKUP(CY$1,原始数据!$C:$DL,ROW(CX14),FALSE)))</f>
        <v>0.25</v>
      </c>
      <c r="CZ14" t="str">
        <f>IF(VALUE(HLOOKUP(CZ$1,原始数据!$C:$DL,ROW(CY14),FALSE))=0,"",VALUE(HLOOKUP(CZ$1,原始数据!$C:$DL,ROW(CY14),FALSE)))</f>
        <v/>
      </c>
      <c r="DA14">
        <f>IF(VALUE(HLOOKUP(DA$1,原始数据!$C:$DL,ROW(CZ14),FALSE))=0,"",VALUE(HLOOKUP(DA$1,原始数据!$C:$DL,ROW(CZ14),FALSE)))</f>
        <v>0.02</v>
      </c>
      <c r="DB14" s="7">
        <f t="shared" si="0"/>
        <v>6.7499999999999956</v>
      </c>
      <c r="DC14" s="7">
        <f t="shared" si="1"/>
        <v>0.64</v>
      </c>
      <c r="DD14" s="7">
        <f t="shared" si="2"/>
        <v>0.46</v>
      </c>
      <c r="DE14" s="7">
        <f t="shared" si="3"/>
        <v>0.96000000000000008</v>
      </c>
      <c r="DF14" s="7">
        <f t="shared" si="4"/>
        <v>1.6300000000000003</v>
      </c>
      <c r="DG14" s="7">
        <f t="shared" si="5"/>
        <v>1.83</v>
      </c>
      <c r="DH14" s="7">
        <f t="shared" si="6"/>
        <v>0.02</v>
      </c>
      <c r="DI14" s="7">
        <f t="shared" si="7"/>
        <v>12.28999999999999</v>
      </c>
    </row>
    <row r="15" spans="1:113" x14ac:dyDescent="0.2">
      <c r="A15" s="5">
        <f>VALUE(原始数据!A15)</f>
        <v>44309.541666666664</v>
      </c>
      <c r="B15">
        <f>IF(VALUE(HLOOKUP(B$1,原始数据!$C:$DL,ROW(A15),FALSE))=0,"",VALUE(HLOOKUP(B$1,原始数据!$C:$DL,ROW(A15),FALSE)))</f>
        <v>1.95</v>
      </c>
      <c r="C15">
        <f>IF(VALUE(HLOOKUP(C$1,原始数据!$C:$DL,ROW(B15),FALSE))=0,"",VALUE(HLOOKUP(C$1,原始数据!$C:$DL,ROW(B15),FALSE)))</f>
        <v>1.28</v>
      </c>
      <c r="D15">
        <f>IF(VALUE(HLOOKUP(D$1,原始数据!$C:$DL,ROW(C15),FALSE))=0,"",VALUE(HLOOKUP(D$1,原始数据!$C:$DL,ROW(C15),FALSE)))</f>
        <v>0.35</v>
      </c>
      <c r="E15">
        <f>IF(VALUE(HLOOKUP(E$1,原始数据!$C:$DL,ROW(D15),FALSE))=0,"",VALUE(HLOOKUP(E$1,原始数据!$C:$DL,ROW(D15),FALSE)))</f>
        <v>0.44</v>
      </c>
      <c r="F15">
        <f>IF(VALUE(HLOOKUP(F$1,原始数据!$C:$DL,ROW(E15),FALSE))=0,"",VALUE(HLOOKUP(F$1,原始数据!$C:$DL,ROW(E15),FALSE)))</f>
        <v>1.2</v>
      </c>
      <c r="G15">
        <f>IF(VALUE(HLOOKUP(G$1,原始数据!$C:$DL,ROW(F15),FALSE))=0,"",VALUE(HLOOKUP(G$1,原始数据!$C:$DL,ROW(F15),FALSE)))</f>
        <v>0.21</v>
      </c>
      <c r="H15" t="str">
        <f>IF(VALUE(HLOOKUP(H$1,原始数据!$C:$DL,ROW(G15),FALSE))=0,"",VALUE(HLOOKUP(H$1,原始数据!$C:$DL,ROW(G15),FALSE)))</f>
        <v/>
      </c>
      <c r="I15" t="str">
        <f>IF(VALUE(HLOOKUP(I$1,原始数据!$C:$DL,ROW(H15),FALSE))=0,"",VALUE(HLOOKUP(I$1,原始数据!$C:$DL,ROW(H15),FALSE)))</f>
        <v/>
      </c>
      <c r="J15" t="str">
        <f>IF(VALUE(HLOOKUP(J$1,原始数据!$C:$DL,ROW(I15),FALSE))=0,"",VALUE(HLOOKUP(J$1,原始数据!$C:$DL,ROW(I15),FALSE)))</f>
        <v/>
      </c>
      <c r="K15">
        <f>IF(VALUE(HLOOKUP(K$1,原始数据!$C:$DL,ROW(J15),FALSE))=0,"",VALUE(HLOOKUP(K$1,原始数据!$C:$DL,ROW(J15),FALSE)))</f>
        <v>0.04</v>
      </c>
      <c r="L15">
        <f>IF(VALUE(HLOOKUP(L$1,原始数据!$C:$DL,ROW(K15),FALSE))=0,"",VALUE(HLOOKUP(L$1,原始数据!$C:$DL,ROW(K15),FALSE)))</f>
        <v>0.03</v>
      </c>
      <c r="M15" t="str">
        <f>IF(VALUE(HLOOKUP(M$1,原始数据!$C:$DL,ROW(L15),FALSE))=0,"",VALUE(HLOOKUP(M$1,原始数据!$C:$DL,ROW(L15),FALSE)))</f>
        <v/>
      </c>
      <c r="N15">
        <f>IF(VALUE(HLOOKUP(N$1,原始数据!$C:$DL,ROW(M15),FALSE))=0,"",VALUE(HLOOKUP(N$1,原始数据!$C:$DL,ROW(M15),FALSE)))</f>
        <v>0.06</v>
      </c>
      <c r="O15" t="str">
        <f>IF(VALUE(HLOOKUP(O$1,原始数据!$C:$DL,ROW(N15),FALSE))=0,"",VALUE(HLOOKUP(O$1,原始数据!$C:$DL,ROW(N15),FALSE)))</f>
        <v/>
      </c>
      <c r="P15">
        <f>IF(VALUE(HLOOKUP(P$1,原始数据!$C:$DL,ROW(O15),FALSE))=0,"",VALUE(HLOOKUP(P$1,原始数据!$C:$DL,ROW(O15),FALSE)))</f>
        <v>0.02</v>
      </c>
      <c r="Q15">
        <f>IF(VALUE(HLOOKUP(Q$1,原始数据!$C:$DL,ROW(P15),FALSE))=0,"",VALUE(HLOOKUP(Q$1,原始数据!$C:$DL,ROW(P15),FALSE)))</f>
        <v>0.01</v>
      </c>
      <c r="R15">
        <f>IF(VALUE(HLOOKUP(R$1,原始数据!$C:$DL,ROW(Q15),FALSE))=0,"",VALUE(HLOOKUP(R$1,原始数据!$C:$DL,ROW(Q15),FALSE)))</f>
        <v>0.02</v>
      </c>
      <c r="S15">
        <f>IF(VALUE(HLOOKUP(S$1,原始数据!$C:$DL,ROW(R15),FALSE))=0,"",VALUE(HLOOKUP(S$1,原始数据!$C:$DL,ROW(R15),FALSE)))</f>
        <v>0.02</v>
      </c>
      <c r="T15">
        <f>IF(VALUE(HLOOKUP(T$1,原始数据!$C:$DL,ROW(S15),FALSE))=0,"",VALUE(HLOOKUP(T$1,原始数据!$C:$DL,ROW(S15),FALSE)))</f>
        <v>0.01</v>
      </c>
      <c r="U15">
        <f>IF(VALUE(HLOOKUP(U$1,原始数据!$C:$DL,ROW(T15),FALSE))=0,"",VALUE(HLOOKUP(U$1,原始数据!$C:$DL,ROW(T15),FALSE)))</f>
        <v>0.01</v>
      </c>
      <c r="V15">
        <f>IF(VALUE(HLOOKUP(V$1,原始数据!$C:$DL,ROW(U15),FALSE))=0,"",VALUE(HLOOKUP(V$1,原始数据!$C:$DL,ROW(U15),FALSE)))</f>
        <v>0.03</v>
      </c>
      <c r="W15">
        <f>IF(VALUE(HLOOKUP(W$1,原始数据!$C:$DL,ROW(V15),FALSE))=0,"",VALUE(HLOOKUP(W$1,原始数据!$C:$DL,ROW(V15),FALSE)))</f>
        <v>0.02</v>
      </c>
      <c r="X15" t="str">
        <f>IF(VALUE(HLOOKUP(X$1,原始数据!$C:$DL,ROW(W15),FALSE))=0,"",VALUE(HLOOKUP(X$1,原始数据!$C:$DL,ROW(W15),FALSE)))</f>
        <v/>
      </c>
      <c r="Y15" t="str">
        <f>IF(VALUE(HLOOKUP(Y$1,原始数据!$C:$DL,ROW(X15),FALSE))=0,"",VALUE(HLOOKUP(Y$1,原始数据!$C:$DL,ROW(X15),FALSE)))</f>
        <v/>
      </c>
      <c r="Z15" t="str">
        <f>IF(VALUE(HLOOKUP(Z$1,原始数据!$C:$DL,ROW(Y15),FALSE))=0,"",VALUE(HLOOKUP(Z$1,原始数据!$C:$DL,ROW(Y15),FALSE)))</f>
        <v/>
      </c>
      <c r="AA15">
        <f>IF(VALUE(HLOOKUP(AA$1,原始数据!$C:$DL,ROW(Z15),FALSE))=0,"",VALUE(HLOOKUP(AA$1,原始数据!$C:$DL,ROW(Z15),FALSE)))</f>
        <v>0.01</v>
      </c>
      <c r="AB15">
        <f>IF(VALUE(HLOOKUP(AB$1,原始数据!$C:$DL,ROW(AA15),FALSE))=0,"",VALUE(HLOOKUP(AB$1,原始数据!$C:$DL,ROW(AA15),FALSE)))</f>
        <v>0.01</v>
      </c>
      <c r="AC15">
        <f>IF(VALUE(HLOOKUP(AC$1,原始数据!$C:$DL,ROW(AB15),FALSE))=0,"",VALUE(HLOOKUP(AC$1,原始数据!$C:$DL,ROW(AB15),FALSE)))</f>
        <v>0.01</v>
      </c>
      <c r="AD15">
        <f>IF(VALUE(HLOOKUP(AD$1,原始数据!$C:$DL,ROW(AC15),FALSE))=0,"",VALUE(HLOOKUP(AD$1,原始数据!$C:$DL,ROW(AC15),FALSE)))</f>
        <v>0.04</v>
      </c>
      <c r="AE15">
        <f>IF(VALUE(HLOOKUP(AE$1,原始数据!$C:$DL,ROW(AD15),FALSE))=0,"",VALUE(HLOOKUP(AE$1,原始数据!$C:$DL,ROW(AD15),FALSE)))</f>
        <v>0.01</v>
      </c>
      <c r="AF15">
        <f>IF(VALUE(HLOOKUP(AF$1,原始数据!$C:$DL,ROW(AE15),FALSE))=0,"",VALUE(HLOOKUP(AF$1,原始数据!$C:$DL,ROW(AE15),FALSE)))</f>
        <v>0.54</v>
      </c>
      <c r="AG15">
        <f>IF(VALUE(HLOOKUP(AG$1,原始数据!$C:$DL,ROW(AF15),FALSE))=0,"",VALUE(HLOOKUP(AG$1,原始数据!$C:$DL,ROW(AF15),FALSE)))</f>
        <v>7.0000000000000007E-2</v>
      </c>
      <c r="AH15">
        <f>IF(VALUE(HLOOKUP(AH$1,原始数据!$C:$DL,ROW(AG15),FALSE))=0,"",VALUE(HLOOKUP(AH$1,原始数据!$C:$DL,ROW(AG15),FALSE)))</f>
        <v>0.02</v>
      </c>
      <c r="AI15" t="str">
        <f>IF(VALUE(HLOOKUP(AI$1,原始数据!$C:$DL,ROW(AH15),FALSE))=0,"",VALUE(HLOOKUP(AI$1,原始数据!$C:$DL,ROW(AH15),FALSE)))</f>
        <v/>
      </c>
      <c r="AJ15">
        <f>IF(VALUE(HLOOKUP(AJ$1,原始数据!$C:$DL,ROW(AI15),FALSE))=0,"",VALUE(HLOOKUP(AJ$1,原始数据!$C:$DL,ROW(AI15),FALSE)))</f>
        <v>0.01</v>
      </c>
      <c r="AK15">
        <f>IF(VALUE(HLOOKUP(AK$1,原始数据!$C:$DL,ROW(AJ15),FALSE))=0,"",VALUE(HLOOKUP(AK$1,原始数据!$C:$DL,ROW(AJ15),FALSE)))</f>
        <v>0.01</v>
      </c>
      <c r="AL15" t="str">
        <f>IF(VALUE(HLOOKUP(AL$1,原始数据!$C:$DL,ROW(AK15),FALSE))=0,"",VALUE(HLOOKUP(AL$1,原始数据!$C:$DL,ROW(AK15),FALSE)))</f>
        <v/>
      </c>
      <c r="AM15" t="str">
        <f>IF(VALUE(HLOOKUP(AM$1,原始数据!$C:$DL,ROW(AL15),FALSE))=0,"",VALUE(HLOOKUP(AM$1,原始数据!$C:$DL,ROW(AL15),FALSE)))</f>
        <v/>
      </c>
      <c r="AN15">
        <f>IF(VALUE(HLOOKUP(AN$1,原始数据!$C:$DL,ROW(AM15),FALSE))=0,"",VALUE(HLOOKUP(AN$1,原始数据!$C:$DL,ROW(AM15),FALSE)))</f>
        <v>0.03</v>
      </c>
      <c r="AO15">
        <f>IF(VALUE(HLOOKUP(AO$1,原始数据!$C:$DL,ROW(AN15),FALSE))=0,"",VALUE(HLOOKUP(AO$1,原始数据!$C:$DL,ROW(AN15),FALSE)))</f>
        <v>0.46</v>
      </c>
      <c r="AP15">
        <f>IF(VALUE(HLOOKUP(AP$1,原始数据!$C:$DL,ROW(AO15),FALSE))=0,"",VALUE(HLOOKUP(AP$1,原始数据!$C:$DL,ROW(AO15),FALSE)))</f>
        <v>0.18</v>
      </c>
      <c r="AQ15">
        <f>IF(VALUE(HLOOKUP(AQ$1,原始数据!$C:$DL,ROW(AP15),FALSE))=0,"",VALUE(HLOOKUP(AQ$1,原始数据!$C:$DL,ROW(AP15),FALSE)))</f>
        <v>0.23</v>
      </c>
      <c r="AR15">
        <f>IF(VALUE(HLOOKUP(AR$1,原始数据!$C:$DL,ROW(AQ15),FALSE))=0,"",VALUE(HLOOKUP(AR$1,原始数据!$C:$DL,ROW(AQ15),FALSE)))</f>
        <v>7.0000000000000007E-2</v>
      </c>
      <c r="AS15">
        <f>IF(VALUE(HLOOKUP(AS$1,原始数据!$C:$DL,ROW(AR15),FALSE))=0,"",VALUE(HLOOKUP(AS$1,原始数据!$C:$DL,ROW(AR15),FALSE)))</f>
        <v>0.31</v>
      </c>
      <c r="AT15">
        <f>IF(VALUE(HLOOKUP(AT$1,原始数据!$C:$DL,ROW(AS15),FALSE))=0,"",VALUE(HLOOKUP(AT$1,原始数据!$C:$DL,ROW(AS15),FALSE)))</f>
        <v>0.12</v>
      </c>
      <c r="AU15">
        <f>IF(VALUE(HLOOKUP(AU$1,原始数据!$C:$DL,ROW(AT15),FALSE))=0,"",VALUE(HLOOKUP(AU$1,原始数据!$C:$DL,ROW(AT15),FALSE)))</f>
        <v>0.02</v>
      </c>
      <c r="AV15" t="str">
        <f>IF(VALUE(HLOOKUP(AV$1,原始数据!$C:$DL,ROW(AU15),FALSE))=0,"",VALUE(HLOOKUP(AV$1,原始数据!$C:$DL,ROW(AU15),FALSE)))</f>
        <v/>
      </c>
      <c r="AW15" t="str">
        <f>IF(VALUE(HLOOKUP(AW$1,原始数据!$C:$DL,ROW(AV15),FALSE))=0,"",VALUE(HLOOKUP(AW$1,原始数据!$C:$DL,ROW(AV15),FALSE)))</f>
        <v/>
      </c>
      <c r="AX15" t="str">
        <f>IF(VALUE(HLOOKUP(AX$1,原始数据!$C:$DL,ROW(AW15),FALSE))=0,"",VALUE(HLOOKUP(AX$1,原始数据!$C:$DL,ROW(AW15),FALSE)))</f>
        <v/>
      </c>
      <c r="AY15" t="str">
        <f>IF(VALUE(HLOOKUP(AY$1,原始数据!$C:$DL,ROW(AX15),FALSE))=0,"",VALUE(HLOOKUP(AY$1,原始数据!$C:$DL,ROW(AX15),FALSE)))</f>
        <v/>
      </c>
      <c r="AZ15" t="str">
        <f>IF(VALUE(HLOOKUP(AZ$1,原始数据!$C:$DL,ROW(AY15),FALSE))=0,"",VALUE(HLOOKUP(AZ$1,原始数据!$C:$DL,ROW(AY15),FALSE)))</f>
        <v/>
      </c>
      <c r="BA15" t="str">
        <f>IF(VALUE(HLOOKUP(BA$1,原始数据!$C:$DL,ROW(AZ15),FALSE))=0,"",VALUE(HLOOKUP(BA$1,原始数据!$C:$DL,ROW(AZ15),FALSE)))</f>
        <v/>
      </c>
      <c r="BB15" t="str">
        <f>IF(VALUE(HLOOKUP(BB$1,原始数据!$C:$DL,ROW(BA15),FALSE))=0,"",VALUE(HLOOKUP(BB$1,原始数据!$C:$DL,ROW(BA15),FALSE)))</f>
        <v/>
      </c>
      <c r="BC15">
        <f>IF(VALUE(HLOOKUP(BC$1,原始数据!$C:$DL,ROW(BB15),FALSE))=0,"",VALUE(HLOOKUP(BC$1,原始数据!$C:$DL,ROW(BB15),FALSE)))</f>
        <v>0.01</v>
      </c>
      <c r="BD15" t="str">
        <f>IF(VALUE(HLOOKUP(BD$1,原始数据!$C:$DL,ROW(BC15),FALSE))=0,"",VALUE(HLOOKUP(BD$1,原始数据!$C:$DL,ROW(BC15),FALSE)))</f>
        <v/>
      </c>
      <c r="BE15" t="str">
        <f>IF(VALUE(HLOOKUP(BE$1,原始数据!$C:$DL,ROW(BD15),FALSE))=0,"",VALUE(HLOOKUP(BE$1,原始数据!$C:$DL,ROW(BD15),FALSE)))</f>
        <v/>
      </c>
      <c r="BF15" t="str">
        <f>IF(VALUE(HLOOKUP(BF$1,原始数据!$C:$DL,ROW(BE15),FALSE))=0,"",VALUE(HLOOKUP(BF$1,原始数据!$C:$DL,ROW(BE15),FALSE)))</f>
        <v/>
      </c>
      <c r="BG15">
        <f>IF(VALUE(HLOOKUP(BG$1,原始数据!$C:$DL,ROW(BF15),FALSE))=0,"",VALUE(HLOOKUP(BG$1,原始数据!$C:$DL,ROW(BF15),FALSE)))</f>
        <v>0.01</v>
      </c>
      <c r="BH15">
        <f>IF(VALUE(HLOOKUP(BH$1,原始数据!$C:$DL,ROW(BG15),FALSE))=0,"",VALUE(HLOOKUP(BH$1,原始数据!$C:$DL,ROW(BG15),FALSE)))</f>
        <v>0.48</v>
      </c>
      <c r="BI15">
        <f>IF(VALUE(HLOOKUP(BI$1,原始数据!$C:$DL,ROW(BH15),FALSE))=0,"",VALUE(HLOOKUP(BI$1,原始数据!$C:$DL,ROW(BH15),FALSE)))</f>
        <v>0.01</v>
      </c>
      <c r="BJ15">
        <f>IF(VALUE(HLOOKUP(BJ$1,原始数据!$C:$DL,ROW(BI15),FALSE))=0,"",VALUE(HLOOKUP(BJ$1,原始数据!$C:$DL,ROW(BI15),FALSE)))</f>
        <v>0.01</v>
      </c>
      <c r="BK15">
        <f>IF(VALUE(HLOOKUP(BK$1,原始数据!$C:$DL,ROW(BJ15),FALSE))=0,"",VALUE(HLOOKUP(BK$1,原始数据!$C:$DL,ROW(BJ15),FALSE)))</f>
        <v>0.01</v>
      </c>
      <c r="BL15">
        <f>IF(VALUE(HLOOKUP(BL$1,原始数据!$C:$DL,ROW(BK15),FALSE))=0,"",VALUE(HLOOKUP(BL$1,原始数据!$C:$DL,ROW(BK15),FALSE)))</f>
        <v>0.18</v>
      </c>
      <c r="BM15">
        <f>IF(VALUE(HLOOKUP(BM$1,原始数据!$C:$DL,ROW(BL15),FALSE))=0,"",VALUE(HLOOKUP(BM$1,原始数据!$C:$DL,ROW(BL15),FALSE)))</f>
        <v>0.05</v>
      </c>
      <c r="BN15" t="str">
        <f>IF(VALUE(HLOOKUP(BN$1,原始数据!$C:$DL,ROW(BM15),FALSE))=0,"",VALUE(HLOOKUP(BN$1,原始数据!$C:$DL,ROW(BM15),FALSE)))</f>
        <v/>
      </c>
      <c r="BO15">
        <f>IF(VALUE(HLOOKUP(BO$1,原始数据!$C:$DL,ROW(BN15),FALSE))=0,"",VALUE(HLOOKUP(BO$1,原始数据!$C:$DL,ROW(BN15),FALSE)))</f>
        <v>0.6</v>
      </c>
      <c r="BP15" t="str">
        <f>IF(VALUE(HLOOKUP(BP$1,原始数据!$C:$DL,ROW(BO15),FALSE))=0,"",VALUE(HLOOKUP(BP$1,原始数据!$C:$DL,ROW(BO15),FALSE)))</f>
        <v/>
      </c>
      <c r="BQ15" t="str">
        <f>IF(VALUE(HLOOKUP(BQ$1,原始数据!$C:$DL,ROW(BP15),FALSE))=0,"",VALUE(HLOOKUP(BQ$1,原始数据!$C:$DL,ROW(BP15),FALSE)))</f>
        <v/>
      </c>
      <c r="BR15" t="str">
        <f>IF(VALUE(HLOOKUP(BR$1,原始数据!$C:$DL,ROW(BQ15),FALSE))=0,"",VALUE(HLOOKUP(BR$1,原始数据!$C:$DL,ROW(BQ15),FALSE)))</f>
        <v/>
      </c>
      <c r="BS15">
        <f>IF(VALUE(HLOOKUP(BS$1,原始数据!$C:$DL,ROW(BR15),FALSE))=0,"",VALUE(HLOOKUP(BS$1,原始数据!$C:$DL,ROW(BR15),FALSE)))</f>
        <v>0.06</v>
      </c>
      <c r="BT15">
        <f>IF(VALUE(HLOOKUP(BT$1,原始数据!$C:$DL,ROW(BS15),FALSE))=0,"",VALUE(HLOOKUP(BT$1,原始数据!$C:$DL,ROW(BS15),FALSE)))</f>
        <v>0.22</v>
      </c>
      <c r="BU15">
        <f>IF(VALUE(HLOOKUP(BU$1,原始数据!$C:$DL,ROW(BT15),FALSE))=0,"",VALUE(HLOOKUP(BU$1,原始数据!$C:$DL,ROW(BT15),FALSE)))</f>
        <v>0.01</v>
      </c>
      <c r="BV15">
        <f>IF(VALUE(HLOOKUP(BV$1,原始数据!$C:$DL,ROW(BU15),FALSE))=0,"",VALUE(HLOOKUP(BV$1,原始数据!$C:$DL,ROW(BU15),FALSE)))</f>
        <v>0.1</v>
      </c>
      <c r="BW15" t="str">
        <f>IF(VALUE(HLOOKUP(BW$1,原始数据!$C:$DL,ROW(BV15),FALSE))=0,"",VALUE(HLOOKUP(BW$1,原始数据!$C:$DL,ROW(BV15),FALSE)))</f>
        <v/>
      </c>
      <c r="BX15" t="str">
        <f>IF(VALUE(HLOOKUP(BX$1,原始数据!$C:$DL,ROW(BW15),FALSE))=0,"",VALUE(HLOOKUP(BX$1,原始数据!$C:$DL,ROW(BW15),FALSE)))</f>
        <v/>
      </c>
      <c r="BY15">
        <f>IF(VALUE(HLOOKUP(BY$1,原始数据!$C:$DL,ROW(BX15),FALSE))=0,"",VALUE(HLOOKUP(BY$1,原始数据!$C:$DL,ROW(BX15),FALSE)))</f>
        <v>0.01</v>
      </c>
      <c r="BZ15">
        <f>IF(VALUE(HLOOKUP(BZ$1,原始数据!$C:$DL,ROW(BY15),FALSE))=0,"",VALUE(HLOOKUP(BZ$1,原始数据!$C:$DL,ROW(BY15),FALSE)))</f>
        <v>0.01</v>
      </c>
      <c r="CA15" t="str">
        <f>IF(VALUE(HLOOKUP(CA$1,原始数据!$C:$DL,ROW(BZ15),FALSE))=0,"",VALUE(HLOOKUP(CA$1,原始数据!$C:$DL,ROW(BZ15),FALSE)))</f>
        <v/>
      </c>
      <c r="CB15">
        <f>IF(VALUE(HLOOKUP(CB$1,原始数据!$C:$DL,ROW(CA15),FALSE))=0,"",VALUE(HLOOKUP(CB$1,原始数据!$C:$DL,ROW(CA15),FALSE)))</f>
        <v>0.01</v>
      </c>
      <c r="CC15" t="str">
        <f>IF(VALUE(HLOOKUP(CC$1,原始数据!$C:$DL,ROW(CB15),FALSE))=0,"",VALUE(HLOOKUP(CC$1,原始数据!$C:$DL,ROW(CB15),FALSE)))</f>
        <v/>
      </c>
      <c r="CD15" t="str">
        <f>IF(VALUE(HLOOKUP(CD$1,原始数据!$C:$DL,ROW(CC15),FALSE))=0,"",VALUE(HLOOKUP(CD$1,原始数据!$C:$DL,ROW(CC15),FALSE)))</f>
        <v/>
      </c>
      <c r="CE15" t="str">
        <f>IF(VALUE(HLOOKUP(CE$1,原始数据!$C:$DL,ROW(CD15),FALSE))=0,"",VALUE(HLOOKUP(CE$1,原始数据!$C:$DL,ROW(CD15),FALSE)))</f>
        <v/>
      </c>
      <c r="CF15" t="str">
        <f>IF(VALUE(HLOOKUP(CF$1,原始数据!$C:$DL,ROW(CE15),FALSE))=0,"",VALUE(HLOOKUP(CF$1,原始数据!$C:$DL,ROW(CE15),FALSE)))</f>
        <v/>
      </c>
      <c r="CG15">
        <f>IF(VALUE(HLOOKUP(CG$1,原始数据!$C:$DL,ROW(CF15),FALSE))=0,"",VALUE(HLOOKUP(CG$1,原始数据!$C:$DL,ROW(CF15),FALSE)))</f>
        <v>0.08</v>
      </c>
      <c r="CH15" t="str">
        <f>IF(VALUE(HLOOKUP(CH$1,原始数据!$C:$DL,ROW(CG15),FALSE))=0,"",VALUE(HLOOKUP(CH$1,原始数据!$C:$DL,ROW(CG15),FALSE)))</f>
        <v/>
      </c>
      <c r="CI15" t="str">
        <f>IF(VALUE(HLOOKUP(CI$1,原始数据!$C:$DL,ROW(CH15),FALSE))=0,"",VALUE(HLOOKUP(CI$1,原始数据!$C:$DL,ROW(CH15),FALSE)))</f>
        <v/>
      </c>
      <c r="CJ15">
        <f>IF(VALUE(HLOOKUP(CJ$1,原始数据!$C:$DL,ROW(CI15),FALSE))=0,"",VALUE(HLOOKUP(CJ$1,原始数据!$C:$DL,ROW(CI15),FALSE)))</f>
        <v>0.01</v>
      </c>
      <c r="CK15">
        <f>IF(VALUE(HLOOKUP(CK$1,原始数据!$C:$DL,ROW(CJ15),FALSE))=0,"",VALUE(HLOOKUP(CK$1,原始数据!$C:$DL,ROW(CJ15),FALSE)))</f>
        <v>0.17</v>
      </c>
      <c r="CL15" t="str">
        <f>IF(VALUE(HLOOKUP(CL$1,原始数据!$C:$DL,ROW(CK15),FALSE))=0,"",VALUE(HLOOKUP(CL$1,原始数据!$C:$DL,ROW(CK15),FALSE)))</f>
        <v/>
      </c>
      <c r="CM15" t="str">
        <f>IF(VALUE(HLOOKUP(CM$1,原始数据!$C:$DL,ROW(CL15),FALSE))=0,"",VALUE(HLOOKUP(CM$1,原始数据!$C:$DL,ROW(CL15),FALSE)))</f>
        <v/>
      </c>
      <c r="CN15" t="str">
        <f>IF(VALUE(HLOOKUP(CN$1,原始数据!$C:$DL,ROW(CM15),FALSE))=0,"",VALUE(HLOOKUP(CN$1,原始数据!$C:$DL,ROW(CM15),FALSE)))</f>
        <v/>
      </c>
      <c r="CO15">
        <f>IF(VALUE(HLOOKUP(CO$1,原始数据!$C:$DL,ROW(CN15),FALSE))=0,"",VALUE(HLOOKUP(CO$1,原始数据!$C:$DL,ROW(CN15),FALSE)))</f>
        <v>0.04</v>
      </c>
      <c r="CP15">
        <f>IF(VALUE(HLOOKUP(CP$1,原始数据!$C:$DL,ROW(CO15),FALSE))=0,"",VALUE(HLOOKUP(CP$1,原始数据!$C:$DL,ROW(CO15),FALSE)))</f>
        <v>1.5</v>
      </c>
      <c r="CQ15">
        <f>IF(VALUE(HLOOKUP(CQ$1,原始数据!$C:$DL,ROW(CP15),FALSE))=0,"",VALUE(HLOOKUP(CQ$1,原始数据!$C:$DL,ROW(CP15),FALSE)))</f>
        <v>0.02</v>
      </c>
      <c r="CR15" t="str">
        <f>IF(VALUE(HLOOKUP(CR$1,原始数据!$C:$DL,ROW(CQ15),FALSE))=0,"",VALUE(HLOOKUP(CR$1,原始数据!$C:$DL,ROW(CQ15),FALSE)))</f>
        <v/>
      </c>
      <c r="CS15">
        <f>IF(VALUE(HLOOKUP(CS$1,原始数据!$C:$DL,ROW(CR15),FALSE))=0,"",VALUE(HLOOKUP(CS$1,原始数据!$C:$DL,ROW(CR15),FALSE)))</f>
        <v>7.0000000000000007E-2</v>
      </c>
      <c r="CT15" t="str">
        <f>IF(VALUE(HLOOKUP(CT$1,原始数据!$C:$DL,ROW(CS15),FALSE))=0,"",VALUE(HLOOKUP(CT$1,原始数据!$C:$DL,ROW(CS15),FALSE)))</f>
        <v/>
      </c>
      <c r="CU15" t="str">
        <f>IF(VALUE(HLOOKUP(CU$1,原始数据!$C:$DL,ROW(CT15),FALSE))=0,"",VALUE(HLOOKUP(CU$1,原始数据!$C:$DL,ROW(CT15),FALSE)))</f>
        <v/>
      </c>
      <c r="CV15" t="str">
        <f>IF(VALUE(HLOOKUP(CV$1,原始数据!$C:$DL,ROW(CU15),FALSE))=0,"",VALUE(HLOOKUP(CV$1,原始数据!$C:$DL,ROW(CU15),FALSE)))</f>
        <v/>
      </c>
      <c r="CW15" t="str">
        <f>IF(VALUE(HLOOKUP(CW$1,原始数据!$C:$DL,ROW(CV15),FALSE))=0,"",VALUE(HLOOKUP(CW$1,原始数据!$C:$DL,ROW(CV15),FALSE)))</f>
        <v/>
      </c>
      <c r="CX15" t="str">
        <f>IF(VALUE(HLOOKUP(CX$1,原始数据!$C:$DL,ROW(CW15),FALSE))=0,"",VALUE(HLOOKUP(CX$1,原始数据!$C:$DL,ROW(CW15),FALSE)))</f>
        <v/>
      </c>
      <c r="CY15">
        <f>IF(VALUE(HLOOKUP(CY$1,原始数据!$C:$DL,ROW(CX15),FALSE))=0,"",VALUE(HLOOKUP(CY$1,原始数据!$C:$DL,ROW(CX15),FALSE)))</f>
        <v>0.22</v>
      </c>
      <c r="CZ15" t="str">
        <f>IF(VALUE(HLOOKUP(CZ$1,原始数据!$C:$DL,ROW(CY15),FALSE))=0,"",VALUE(HLOOKUP(CZ$1,原始数据!$C:$DL,ROW(CY15),FALSE)))</f>
        <v/>
      </c>
      <c r="DA15">
        <f>IF(VALUE(HLOOKUP(DA$1,原始数据!$C:$DL,ROW(CZ15),FALSE))=0,"",VALUE(HLOOKUP(DA$1,原始数据!$C:$DL,ROW(CZ15),FALSE)))</f>
        <v>0.03</v>
      </c>
      <c r="DB15" s="7">
        <f t="shared" si="0"/>
        <v>5.7799999999999976</v>
      </c>
      <c r="DC15" s="7">
        <f t="shared" si="1"/>
        <v>0.68000000000000016</v>
      </c>
      <c r="DD15" s="7">
        <f t="shared" si="2"/>
        <v>0.46</v>
      </c>
      <c r="DE15" s="7">
        <f t="shared" si="3"/>
        <v>0.94000000000000006</v>
      </c>
      <c r="DF15" s="7">
        <f t="shared" si="4"/>
        <v>2.0300000000000002</v>
      </c>
      <c r="DG15" s="7">
        <f t="shared" si="5"/>
        <v>1.85</v>
      </c>
      <c r="DH15" s="7">
        <f t="shared" si="6"/>
        <v>0.03</v>
      </c>
      <c r="DI15" s="7">
        <f t="shared" si="7"/>
        <v>11.769999999999994</v>
      </c>
    </row>
    <row r="16" spans="1:113" x14ac:dyDescent="0.2">
      <c r="A16" s="5">
        <f>VALUE(原始数据!A16)</f>
        <v>44309.583333333336</v>
      </c>
      <c r="B16">
        <f>IF(VALUE(HLOOKUP(B$1,原始数据!$C:$DL,ROW(A16),FALSE))=0,"",VALUE(HLOOKUP(B$1,原始数据!$C:$DL,ROW(A16),FALSE)))</f>
        <v>1.85</v>
      </c>
      <c r="C16">
        <f>IF(VALUE(HLOOKUP(C$1,原始数据!$C:$DL,ROW(B16),FALSE))=0,"",VALUE(HLOOKUP(C$1,原始数据!$C:$DL,ROW(B16),FALSE)))</f>
        <v>1.21</v>
      </c>
      <c r="D16">
        <f>IF(VALUE(HLOOKUP(D$1,原始数据!$C:$DL,ROW(C16),FALSE))=0,"",VALUE(HLOOKUP(D$1,原始数据!$C:$DL,ROW(C16),FALSE)))</f>
        <v>0.32</v>
      </c>
      <c r="E16">
        <f>IF(VALUE(HLOOKUP(E$1,原始数据!$C:$DL,ROW(D16),FALSE))=0,"",VALUE(HLOOKUP(E$1,原始数据!$C:$DL,ROW(D16),FALSE)))</f>
        <v>0.37</v>
      </c>
      <c r="F16">
        <f>IF(VALUE(HLOOKUP(F$1,原始数据!$C:$DL,ROW(E16),FALSE))=0,"",VALUE(HLOOKUP(F$1,原始数据!$C:$DL,ROW(E16),FALSE)))</f>
        <v>1.19</v>
      </c>
      <c r="G16">
        <f>IF(VALUE(HLOOKUP(G$1,原始数据!$C:$DL,ROW(F16),FALSE))=0,"",VALUE(HLOOKUP(G$1,原始数据!$C:$DL,ROW(F16),FALSE)))</f>
        <v>0.22</v>
      </c>
      <c r="H16" t="str">
        <f>IF(VALUE(HLOOKUP(H$1,原始数据!$C:$DL,ROW(G16),FALSE))=0,"",VALUE(HLOOKUP(H$1,原始数据!$C:$DL,ROW(G16),FALSE)))</f>
        <v/>
      </c>
      <c r="I16" t="str">
        <f>IF(VALUE(HLOOKUP(I$1,原始数据!$C:$DL,ROW(H16),FALSE))=0,"",VALUE(HLOOKUP(I$1,原始数据!$C:$DL,ROW(H16),FALSE)))</f>
        <v/>
      </c>
      <c r="J16">
        <f>IF(VALUE(HLOOKUP(J$1,原始数据!$C:$DL,ROW(I16),FALSE))=0,"",VALUE(HLOOKUP(J$1,原始数据!$C:$DL,ROW(I16),FALSE)))</f>
        <v>0.01</v>
      </c>
      <c r="K16">
        <f>IF(VALUE(HLOOKUP(K$1,原始数据!$C:$DL,ROW(J16),FALSE))=0,"",VALUE(HLOOKUP(K$1,原始数据!$C:$DL,ROW(J16),FALSE)))</f>
        <v>0.04</v>
      </c>
      <c r="L16">
        <f>IF(VALUE(HLOOKUP(L$1,原始数据!$C:$DL,ROW(K16),FALSE))=0,"",VALUE(HLOOKUP(L$1,原始数据!$C:$DL,ROW(K16),FALSE)))</f>
        <v>0.03</v>
      </c>
      <c r="M16" t="str">
        <f>IF(VALUE(HLOOKUP(M$1,原始数据!$C:$DL,ROW(L16),FALSE))=0,"",VALUE(HLOOKUP(M$1,原始数据!$C:$DL,ROW(L16),FALSE)))</f>
        <v/>
      </c>
      <c r="N16">
        <f>IF(VALUE(HLOOKUP(N$1,原始数据!$C:$DL,ROW(M16),FALSE))=0,"",VALUE(HLOOKUP(N$1,原始数据!$C:$DL,ROW(M16),FALSE)))</f>
        <v>0.05</v>
      </c>
      <c r="O16" t="str">
        <f>IF(VALUE(HLOOKUP(O$1,原始数据!$C:$DL,ROW(N16),FALSE))=0,"",VALUE(HLOOKUP(O$1,原始数据!$C:$DL,ROW(N16),FALSE)))</f>
        <v/>
      </c>
      <c r="P16">
        <f>IF(VALUE(HLOOKUP(P$1,原始数据!$C:$DL,ROW(O16),FALSE))=0,"",VALUE(HLOOKUP(P$1,原始数据!$C:$DL,ROW(O16),FALSE)))</f>
        <v>0.02</v>
      </c>
      <c r="Q16">
        <f>IF(VALUE(HLOOKUP(Q$1,原始数据!$C:$DL,ROW(P16),FALSE))=0,"",VALUE(HLOOKUP(Q$1,原始数据!$C:$DL,ROW(P16),FALSE)))</f>
        <v>0.01</v>
      </c>
      <c r="R16">
        <f>IF(VALUE(HLOOKUP(R$1,原始数据!$C:$DL,ROW(Q16),FALSE))=0,"",VALUE(HLOOKUP(R$1,原始数据!$C:$DL,ROW(Q16),FALSE)))</f>
        <v>0.02</v>
      </c>
      <c r="S16">
        <f>IF(VALUE(HLOOKUP(S$1,原始数据!$C:$DL,ROW(R16),FALSE))=0,"",VALUE(HLOOKUP(S$1,原始数据!$C:$DL,ROW(R16),FALSE)))</f>
        <v>0.02</v>
      </c>
      <c r="T16">
        <f>IF(VALUE(HLOOKUP(T$1,原始数据!$C:$DL,ROW(S16),FALSE))=0,"",VALUE(HLOOKUP(T$1,原始数据!$C:$DL,ROW(S16),FALSE)))</f>
        <v>0.02</v>
      </c>
      <c r="U16">
        <f>IF(VALUE(HLOOKUP(U$1,原始数据!$C:$DL,ROW(T16),FALSE))=0,"",VALUE(HLOOKUP(U$1,原始数据!$C:$DL,ROW(T16),FALSE)))</f>
        <v>0.01</v>
      </c>
      <c r="V16">
        <f>IF(VALUE(HLOOKUP(V$1,原始数据!$C:$DL,ROW(U16),FALSE))=0,"",VALUE(HLOOKUP(V$1,原始数据!$C:$DL,ROW(U16),FALSE)))</f>
        <v>0.03</v>
      </c>
      <c r="W16">
        <f>IF(VALUE(HLOOKUP(W$1,原始数据!$C:$DL,ROW(V16),FALSE))=0,"",VALUE(HLOOKUP(W$1,原始数据!$C:$DL,ROW(V16),FALSE)))</f>
        <v>0.02</v>
      </c>
      <c r="X16" t="str">
        <f>IF(VALUE(HLOOKUP(X$1,原始数据!$C:$DL,ROW(W16),FALSE))=0,"",VALUE(HLOOKUP(X$1,原始数据!$C:$DL,ROW(W16),FALSE)))</f>
        <v/>
      </c>
      <c r="Y16" t="str">
        <f>IF(VALUE(HLOOKUP(Y$1,原始数据!$C:$DL,ROW(X16),FALSE))=0,"",VALUE(HLOOKUP(Y$1,原始数据!$C:$DL,ROW(X16),FALSE)))</f>
        <v/>
      </c>
      <c r="Z16" t="str">
        <f>IF(VALUE(HLOOKUP(Z$1,原始数据!$C:$DL,ROW(Y16),FALSE))=0,"",VALUE(HLOOKUP(Z$1,原始数据!$C:$DL,ROW(Y16),FALSE)))</f>
        <v/>
      </c>
      <c r="AA16">
        <f>IF(VALUE(HLOOKUP(AA$1,原始数据!$C:$DL,ROW(Z16),FALSE))=0,"",VALUE(HLOOKUP(AA$1,原始数据!$C:$DL,ROW(Z16),FALSE)))</f>
        <v>0.01</v>
      </c>
      <c r="AB16">
        <f>IF(VALUE(HLOOKUP(AB$1,原始数据!$C:$DL,ROW(AA16),FALSE))=0,"",VALUE(HLOOKUP(AB$1,原始数据!$C:$DL,ROW(AA16),FALSE)))</f>
        <v>0.01</v>
      </c>
      <c r="AC16">
        <f>IF(VALUE(HLOOKUP(AC$1,原始数据!$C:$DL,ROW(AB16),FALSE))=0,"",VALUE(HLOOKUP(AC$1,原始数据!$C:$DL,ROW(AB16),FALSE)))</f>
        <v>0.01</v>
      </c>
      <c r="AD16">
        <f>IF(VALUE(HLOOKUP(AD$1,原始数据!$C:$DL,ROW(AC16),FALSE))=0,"",VALUE(HLOOKUP(AD$1,原始数据!$C:$DL,ROW(AC16),FALSE)))</f>
        <v>0.04</v>
      </c>
      <c r="AE16">
        <f>IF(VALUE(HLOOKUP(AE$1,原始数据!$C:$DL,ROW(AD16),FALSE))=0,"",VALUE(HLOOKUP(AE$1,原始数据!$C:$DL,ROW(AD16),FALSE)))</f>
        <v>0.01</v>
      </c>
      <c r="AF16">
        <f>IF(VALUE(HLOOKUP(AF$1,原始数据!$C:$DL,ROW(AE16),FALSE))=0,"",VALUE(HLOOKUP(AF$1,原始数据!$C:$DL,ROW(AE16),FALSE)))</f>
        <v>0.5</v>
      </c>
      <c r="AG16">
        <f>IF(VALUE(HLOOKUP(AG$1,原始数据!$C:$DL,ROW(AF16),FALSE))=0,"",VALUE(HLOOKUP(AG$1,原始数据!$C:$DL,ROW(AF16),FALSE)))</f>
        <v>7.0000000000000007E-2</v>
      </c>
      <c r="AH16">
        <f>IF(VALUE(HLOOKUP(AH$1,原始数据!$C:$DL,ROW(AG16),FALSE))=0,"",VALUE(HLOOKUP(AH$1,原始数据!$C:$DL,ROW(AG16),FALSE)))</f>
        <v>0.02</v>
      </c>
      <c r="AI16" t="str">
        <f>IF(VALUE(HLOOKUP(AI$1,原始数据!$C:$DL,ROW(AH16),FALSE))=0,"",VALUE(HLOOKUP(AI$1,原始数据!$C:$DL,ROW(AH16),FALSE)))</f>
        <v/>
      </c>
      <c r="AJ16">
        <f>IF(VALUE(HLOOKUP(AJ$1,原始数据!$C:$DL,ROW(AI16),FALSE))=0,"",VALUE(HLOOKUP(AJ$1,原始数据!$C:$DL,ROW(AI16),FALSE)))</f>
        <v>0.01</v>
      </c>
      <c r="AK16">
        <f>IF(VALUE(HLOOKUP(AK$1,原始数据!$C:$DL,ROW(AJ16),FALSE))=0,"",VALUE(HLOOKUP(AK$1,原始数据!$C:$DL,ROW(AJ16),FALSE)))</f>
        <v>0.01</v>
      </c>
      <c r="AL16" t="str">
        <f>IF(VALUE(HLOOKUP(AL$1,原始数据!$C:$DL,ROW(AK16),FALSE))=0,"",VALUE(HLOOKUP(AL$1,原始数据!$C:$DL,ROW(AK16),FALSE)))</f>
        <v/>
      </c>
      <c r="AM16" t="str">
        <f>IF(VALUE(HLOOKUP(AM$1,原始数据!$C:$DL,ROW(AL16),FALSE))=0,"",VALUE(HLOOKUP(AM$1,原始数据!$C:$DL,ROW(AL16),FALSE)))</f>
        <v/>
      </c>
      <c r="AN16">
        <f>IF(VALUE(HLOOKUP(AN$1,原始数据!$C:$DL,ROW(AM16),FALSE))=0,"",VALUE(HLOOKUP(AN$1,原始数据!$C:$DL,ROW(AM16),FALSE)))</f>
        <v>0.03</v>
      </c>
      <c r="AO16">
        <f>IF(VALUE(HLOOKUP(AO$1,原始数据!$C:$DL,ROW(AN16),FALSE))=0,"",VALUE(HLOOKUP(AO$1,原始数据!$C:$DL,ROW(AN16),FALSE)))</f>
        <v>0.44</v>
      </c>
      <c r="AP16">
        <f>IF(VALUE(HLOOKUP(AP$1,原始数据!$C:$DL,ROW(AO16),FALSE))=0,"",VALUE(HLOOKUP(AP$1,原始数据!$C:$DL,ROW(AO16),FALSE)))</f>
        <v>0.17</v>
      </c>
      <c r="AQ16">
        <f>IF(VALUE(HLOOKUP(AQ$1,原始数据!$C:$DL,ROW(AP16),FALSE))=0,"",VALUE(HLOOKUP(AQ$1,原始数据!$C:$DL,ROW(AP16),FALSE)))</f>
        <v>0.21</v>
      </c>
      <c r="AR16">
        <f>IF(VALUE(HLOOKUP(AR$1,原始数据!$C:$DL,ROW(AQ16),FALSE))=0,"",VALUE(HLOOKUP(AR$1,原始数据!$C:$DL,ROW(AQ16),FALSE)))</f>
        <v>0.08</v>
      </c>
      <c r="AS16">
        <f>IF(VALUE(HLOOKUP(AS$1,原始数据!$C:$DL,ROW(AR16),FALSE))=0,"",VALUE(HLOOKUP(AS$1,原始数据!$C:$DL,ROW(AR16),FALSE)))</f>
        <v>0.34</v>
      </c>
      <c r="AT16">
        <f>IF(VALUE(HLOOKUP(AT$1,原始数据!$C:$DL,ROW(AS16),FALSE))=0,"",VALUE(HLOOKUP(AT$1,原始数据!$C:$DL,ROW(AS16),FALSE)))</f>
        <v>0.13</v>
      </c>
      <c r="AU16">
        <f>IF(VALUE(HLOOKUP(AU$1,原始数据!$C:$DL,ROW(AT16),FALSE))=0,"",VALUE(HLOOKUP(AU$1,原始数据!$C:$DL,ROW(AT16),FALSE)))</f>
        <v>0.02</v>
      </c>
      <c r="AV16" t="str">
        <f>IF(VALUE(HLOOKUP(AV$1,原始数据!$C:$DL,ROW(AU16),FALSE))=0,"",VALUE(HLOOKUP(AV$1,原始数据!$C:$DL,ROW(AU16),FALSE)))</f>
        <v/>
      </c>
      <c r="AW16">
        <f>IF(VALUE(HLOOKUP(AW$1,原始数据!$C:$DL,ROW(AV16),FALSE))=0,"",VALUE(HLOOKUP(AW$1,原始数据!$C:$DL,ROW(AV16),FALSE)))</f>
        <v>0.01</v>
      </c>
      <c r="AX16" t="str">
        <f>IF(VALUE(HLOOKUP(AX$1,原始数据!$C:$DL,ROW(AW16),FALSE))=0,"",VALUE(HLOOKUP(AX$1,原始数据!$C:$DL,ROW(AW16),FALSE)))</f>
        <v/>
      </c>
      <c r="AY16" t="str">
        <f>IF(VALUE(HLOOKUP(AY$1,原始数据!$C:$DL,ROW(AX16),FALSE))=0,"",VALUE(HLOOKUP(AY$1,原始数据!$C:$DL,ROW(AX16),FALSE)))</f>
        <v/>
      </c>
      <c r="AZ16" t="str">
        <f>IF(VALUE(HLOOKUP(AZ$1,原始数据!$C:$DL,ROW(AY16),FALSE))=0,"",VALUE(HLOOKUP(AZ$1,原始数据!$C:$DL,ROW(AY16),FALSE)))</f>
        <v/>
      </c>
      <c r="BA16">
        <f>IF(VALUE(HLOOKUP(BA$1,原始数据!$C:$DL,ROW(AZ16),FALSE))=0,"",VALUE(HLOOKUP(BA$1,原始数据!$C:$DL,ROW(AZ16),FALSE)))</f>
        <v>0.01</v>
      </c>
      <c r="BB16" t="str">
        <f>IF(VALUE(HLOOKUP(BB$1,原始数据!$C:$DL,ROW(BA16),FALSE))=0,"",VALUE(HLOOKUP(BB$1,原始数据!$C:$DL,ROW(BA16),FALSE)))</f>
        <v/>
      </c>
      <c r="BC16">
        <f>IF(VALUE(HLOOKUP(BC$1,原始数据!$C:$DL,ROW(BB16),FALSE))=0,"",VALUE(HLOOKUP(BC$1,原始数据!$C:$DL,ROW(BB16),FALSE)))</f>
        <v>0.01</v>
      </c>
      <c r="BD16" t="str">
        <f>IF(VALUE(HLOOKUP(BD$1,原始数据!$C:$DL,ROW(BC16),FALSE))=0,"",VALUE(HLOOKUP(BD$1,原始数据!$C:$DL,ROW(BC16),FALSE)))</f>
        <v/>
      </c>
      <c r="BE16" t="str">
        <f>IF(VALUE(HLOOKUP(BE$1,原始数据!$C:$DL,ROW(BD16),FALSE))=0,"",VALUE(HLOOKUP(BE$1,原始数据!$C:$DL,ROW(BD16),FALSE)))</f>
        <v/>
      </c>
      <c r="BF16" t="str">
        <f>IF(VALUE(HLOOKUP(BF$1,原始数据!$C:$DL,ROW(BE16),FALSE))=0,"",VALUE(HLOOKUP(BF$1,原始数据!$C:$DL,ROW(BE16),FALSE)))</f>
        <v/>
      </c>
      <c r="BG16">
        <f>IF(VALUE(HLOOKUP(BG$1,原始数据!$C:$DL,ROW(BF16),FALSE))=0,"",VALUE(HLOOKUP(BG$1,原始数据!$C:$DL,ROW(BF16),FALSE)))</f>
        <v>0.01</v>
      </c>
      <c r="BH16">
        <f>IF(VALUE(HLOOKUP(BH$1,原始数据!$C:$DL,ROW(BG16),FALSE))=0,"",VALUE(HLOOKUP(BH$1,原始数据!$C:$DL,ROW(BG16),FALSE)))</f>
        <v>0.33</v>
      </c>
      <c r="BI16">
        <f>IF(VALUE(HLOOKUP(BI$1,原始数据!$C:$DL,ROW(BH16),FALSE))=0,"",VALUE(HLOOKUP(BI$1,原始数据!$C:$DL,ROW(BH16),FALSE)))</f>
        <v>0.01</v>
      </c>
      <c r="BJ16">
        <f>IF(VALUE(HLOOKUP(BJ$1,原始数据!$C:$DL,ROW(BI16),FALSE))=0,"",VALUE(HLOOKUP(BJ$1,原始数据!$C:$DL,ROW(BI16),FALSE)))</f>
        <v>0.01</v>
      </c>
      <c r="BK16">
        <f>IF(VALUE(HLOOKUP(BK$1,原始数据!$C:$DL,ROW(BJ16),FALSE))=0,"",VALUE(HLOOKUP(BK$1,原始数据!$C:$DL,ROW(BJ16),FALSE)))</f>
        <v>0.01</v>
      </c>
      <c r="BL16">
        <f>IF(VALUE(HLOOKUP(BL$1,原始数据!$C:$DL,ROW(BK16),FALSE))=0,"",VALUE(HLOOKUP(BL$1,原始数据!$C:$DL,ROW(BK16),FALSE)))</f>
        <v>0.18</v>
      </c>
      <c r="BM16">
        <f>IF(VALUE(HLOOKUP(BM$1,原始数据!$C:$DL,ROW(BL16),FALSE))=0,"",VALUE(HLOOKUP(BM$1,原始数据!$C:$DL,ROW(BL16),FALSE)))</f>
        <v>0.05</v>
      </c>
      <c r="BN16" t="str">
        <f>IF(VALUE(HLOOKUP(BN$1,原始数据!$C:$DL,ROW(BM16),FALSE))=0,"",VALUE(HLOOKUP(BN$1,原始数据!$C:$DL,ROW(BM16),FALSE)))</f>
        <v/>
      </c>
      <c r="BO16">
        <f>IF(VALUE(HLOOKUP(BO$1,原始数据!$C:$DL,ROW(BN16),FALSE))=0,"",VALUE(HLOOKUP(BO$1,原始数据!$C:$DL,ROW(BN16),FALSE)))</f>
        <v>0.57999999999999996</v>
      </c>
      <c r="BP16" t="str">
        <f>IF(VALUE(HLOOKUP(BP$1,原始数据!$C:$DL,ROW(BO16),FALSE))=0,"",VALUE(HLOOKUP(BP$1,原始数据!$C:$DL,ROW(BO16),FALSE)))</f>
        <v/>
      </c>
      <c r="BQ16" t="str">
        <f>IF(VALUE(HLOOKUP(BQ$1,原始数据!$C:$DL,ROW(BP16),FALSE))=0,"",VALUE(HLOOKUP(BQ$1,原始数据!$C:$DL,ROW(BP16),FALSE)))</f>
        <v/>
      </c>
      <c r="BR16" t="str">
        <f>IF(VALUE(HLOOKUP(BR$1,原始数据!$C:$DL,ROW(BQ16),FALSE))=0,"",VALUE(HLOOKUP(BR$1,原始数据!$C:$DL,ROW(BQ16),FALSE)))</f>
        <v/>
      </c>
      <c r="BS16">
        <f>IF(VALUE(HLOOKUP(BS$1,原始数据!$C:$DL,ROW(BR16),FALSE))=0,"",VALUE(HLOOKUP(BS$1,原始数据!$C:$DL,ROW(BR16),FALSE)))</f>
        <v>0.06</v>
      </c>
      <c r="BT16">
        <f>IF(VALUE(HLOOKUP(BT$1,原始数据!$C:$DL,ROW(BS16),FALSE))=0,"",VALUE(HLOOKUP(BT$1,原始数据!$C:$DL,ROW(BS16),FALSE)))</f>
        <v>0.24</v>
      </c>
      <c r="BU16">
        <f>IF(VALUE(HLOOKUP(BU$1,原始数据!$C:$DL,ROW(BT16),FALSE))=0,"",VALUE(HLOOKUP(BU$1,原始数据!$C:$DL,ROW(BT16),FALSE)))</f>
        <v>0.01</v>
      </c>
      <c r="BV16">
        <f>IF(VALUE(HLOOKUP(BV$1,原始数据!$C:$DL,ROW(BU16),FALSE))=0,"",VALUE(HLOOKUP(BV$1,原始数据!$C:$DL,ROW(BU16),FALSE)))</f>
        <v>0.06</v>
      </c>
      <c r="BW16" t="str">
        <f>IF(VALUE(HLOOKUP(BW$1,原始数据!$C:$DL,ROW(BV16),FALSE))=0,"",VALUE(HLOOKUP(BW$1,原始数据!$C:$DL,ROW(BV16),FALSE)))</f>
        <v/>
      </c>
      <c r="BX16" t="str">
        <f>IF(VALUE(HLOOKUP(BX$1,原始数据!$C:$DL,ROW(BW16),FALSE))=0,"",VALUE(HLOOKUP(BX$1,原始数据!$C:$DL,ROW(BW16),FALSE)))</f>
        <v/>
      </c>
      <c r="BY16">
        <f>IF(VALUE(HLOOKUP(BY$1,原始数据!$C:$DL,ROW(BX16),FALSE))=0,"",VALUE(HLOOKUP(BY$1,原始数据!$C:$DL,ROW(BX16),FALSE)))</f>
        <v>0.01</v>
      </c>
      <c r="BZ16">
        <f>IF(VALUE(HLOOKUP(BZ$1,原始数据!$C:$DL,ROW(BY16),FALSE))=0,"",VALUE(HLOOKUP(BZ$1,原始数据!$C:$DL,ROW(BY16),FALSE)))</f>
        <v>0.01</v>
      </c>
      <c r="CA16" t="str">
        <f>IF(VALUE(HLOOKUP(CA$1,原始数据!$C:$DL,ROW(BZ16),FALSE))=0,"",VALUE(HLOOKUP(CA$1,原始数据!$C:$DL,ROW(BZ16),FALSE)))</f>
        <v/>
      </c>
      <c r="CB16">
        <f>IF(VALUE(HLOOKUP(CB$1,原始数据!$C:$DL,ROW(CA16),FALSE))=0,"",VALUE(HLOOKUP(CB$1,原始数据!$C:$DL,ROW(CA16),FALSE)))</f>
        <v>0.01</v>
      </c>
      <c r="CC16" t="str">
        <f>IF(VALUE(HLOOKUP(CC$1,原始数据!$C:$DL,ROW(CB16),FALSE))=0,"",VALUE(HLOOKUP(CC$1,原始数据!$C:$DL,ROW(CB16),FALSE)))</f>
        <v/>
      </c>
      <c r="CD16">
        <f>IF(VALUE(HLOOKUP(CD$1,原始数据!$C:$DL,ROW(CC16),FALSE))=0,"",VALUE(HLOOKUP(CD$1,原始数据!$C:$DL,ROW(CC16),FALSE)))</f>
        <v>0.01</v>
      </c>
      <c r="CE16" t="str">
        <f>IF(VALUE(HLOOKUP(CE$1,原始数据!$C:$DL,ROW(CD16),FALSE))=0,"",VALUE(HLOOKUP(CE$1,原始数据!$C:$DL,ROW(CD16),FALSE)))</f>
        <v/>
      </c>
      <c r="CF16" t="str">
        <f>IF(VALUE(HLOOKUP(CF$1,原始数据!$C:$DL,ROW(CE16),FALSE))=0,"",VALUE(HLOOKUP(CF$1,原始数据!$C:$DL,ROW(CE16),FALSE)))</f>
        <v/>
      </c>
      <c r="CG16">
        <f>IF(VALUE(HLOOKUP(CG$1,原始数据!$C:$DL,ROW(CF16),FALSE))=0,"",VALUE(HLOOKUP(CG$1,原始数据!$C:$DL,ROW(CF16),FALSE)))</f>
        <v>0.09</v>
      </c>
      <c r="CH16" t="str">
        <f>IF(VALUE(HLOOKUP(CH$1,原始数据!$C:$DL,ROW(CG16),FALSE))=0,"",VALUE(HLOOKUP(CH$1,原始数据!$C:$DL,ROW(CG16),FALSE)))</f>
        <v/>
      </c>
      <c r="CI16" t="str">
        <f>IF(VALUE(HLOOKUP(CI$1,原始数据!$C:$DL,ROW(CH16),FALSE))=0,"",VALUE(HLOOKUP(CI$1,原始数据!$C:$DL,ROW(CH16),FALSE)))</f>
        <v/>
      </c>
      <c r="CJ16">
        <f>IF(VALUE(HLOOKUP(CJ$1,原始数据!$C:$DL,ROW(CI16),FALSE))=0,"",VALUE(HLOOKUP(CJ$1,原始数据!$C:$DL,ROW(CI16),FALSE)))</f>
        <v>0.01</v>
      </c>
      <c r="CK16">
        <f>IF(VALUE(HLOOKUP(CK$1,原始数据!$C:$DL,ROW(CJ16),FALSE))=0,"",VALUE(HLOOKUP(CK$1,原始数据!$C:$DL,ROW(CJ16),FALSE)))</f>
        <v>0.08</v>
      </c>
      <c r="CL16" t="str">
        <f>IF(VALUE(HLOOKUP(CL$1,原始数据!$C:$DL,ROW(CK16),FALSE))=0,"",VALUE(HLOOKUP(CL$1,原始数据!$C:$DL,ROW(CK16),FALSE)))</f>
        <v/>
      </c>
      <c r="CM16" t="str">
        <f>IF(VALUE(HLOOKUP(CM$1,原始数据!$C:$DL,ROW(CL16),FALSE))=0,"",VALUE(HLOOKUP(CM$1,原始数据!$C:$DL,ROW(CL16),FALSE)))</f>
        <v/>
      </c>
      <c r="CN16" t="str">
        <f>IF(VALUE(HLOOKUP(CN$1,原始数据!$C:$DL,ROW(CM16),FALSE))=0,"",VALUE(HLOOKUP(CN$1,原始数据!$C:$DL,ROW(CM16),FALSE)))</f>
        <v/>
      </c>
      <c r="CO16">
        <f>IF(VALUE(HLOOKUP(CO$1,原始数据!$C:$DL,ROW(CN16),FALSE))=0,"",VALUE(HLOOKUP(CO$1,原始数据!$C:$DL,ROW(CN16),FALSE)))</f>
        <v>0.03</v>
      </c>
      <c r="CP16">
        <f>IF(VALUE(HLOOKUP(CP$1,原始数据!$C:$DL,ROW(CO16),FALSE))=0,"",VALUE(HLOOKUP(CP$1,原始数据!$C:$DL,ROW(CO16),FALSE)))</f>
        <v>1.46</v>
      </c>
      <c r="CQ16">
        <f>IF(VALUE(HLOOKUP(CQ$1,原始数据!$C:$DL,ROW(CP16),FALSE))=0,"",VALUE(HLOOKUP(CQ$1,原始数据!$C:$DL,ROW(CP16),FALSE)))</f>
        <v>0.02</v>
      </c>
      <c r="CR16" t="str">
        <f>IF(VALUE(HLOOKUP(CR$1,原始数据!$C:$DL,ROW(CQ16),FALSE))=0,"",VALUE(HLOOKUP(CR$1,原始数据!$C:$DL,ROW(CQ16),FALSE)))</f>
        <v/>
      </c>
      <c r="CS16">
        <f>IF(VALUE(HLOOKUP(CS$1,原始数据!$C:$DL,ROW(CR16),FALSE))=0,"",VALUE(HLOOKUP(CS$1,原始数据!$C:$DL,ROW(CR16),FALSE)))</f>
        <v>0.08</v>
      </c>
      <c r="CT16" t="str">
        <f>IF(VALUE(HLOOKUP(CT$1,原始数据!$C:$DL,ROW(CS16),FALSE))=0,"",VALUE(HLOOKUP(CT$1,原始数据!$C:$DL,ROW(CS16),FALSE)))</f>
        <v/>
      </c>
      <c r="CU16" t="str">
        <f>IF(VALUE(HLOOKUP(CU$1,原始数据!$C:$DL,ROW(CT16),FALSE))=0,"",VALUE(HLOOKUP(CU$1,原始数据!$C:$DL,ROW(CT16),FALSE)))</f>
        <v/>
      </c>
      <c r="CV16" t="str">
        <f>IF(VALUE(HLOOKUP(CV$1,原始数据!$C:$DL,ROW(CU16),FALSE))=0,"",VALUE(HLOOKUP(CV$1,原始数据!$C:$DL,ROW(CU16),FALSE)))</f>
        <v/>
      </c>
      <c r="CW16" t="str">
        <f>IF(VALUE(HLOOKUP(CW$1,原始数据!$C:$DL,ROW(CV16),FALSE))=0,"",VALUE(HLOOKUP(CW$1,原始数据!$C:$DL,ROW(CV16),FALSE)))</f>
        <v/>
      </c>
      <c r="CX16" t="str">
        <f>IF(VALUE(HLOOKUP(CX$1,原始数据!$C:$DL,ROW(CW16),FALSE))=0,"",VALUE(HLOOKUP(CX$1,原始数据!$C:$DL,ROW(CW16),FALSE)))</f>
        <v/>
      </c>
      <c r="CY16">
        <f>IF(VALUE(HLOOKUP(CY$1,原始数据!$C:$DL,ROW(CX16),FALSE))=0,"",VALUE(HLOOKUP(CY$1,原始数据!$C:$DL,ROW(CX16),FALSE)))</f>
        <v>0.21</v>
      </c>
      <c r="CZ16" t="str">
        <f>IF(VALUE(HLOOKUP(CZ$1,原始数据!$C:$DL,ROW(CY16),FALSE))=0,"",VALUE(HLOOKUP(CZ$1,原始数据!$C:$DL,ROW(CY16),FALSE)))</f>
        <v/>
      </c>
      <c r="DA16">
        <f>IF(VALUE(HLOOKUP(DA$1,原始数据!$C:$DL,ROW(CZ16),FALSE))=0,"",VALUE(HLOOKUP(DA$1,原始数据!$C:$DL,ROW(CZ16),FALSE)))</f>
        <v>0.04</v>
      </c>
      <c r="DB16" s="7">
        <f t="shared" si="0"/>
        <v>5.519999999999996</v>
      </c>
      <c r="DC16" s="7">
        <f t="shared" si="1"/>
        <v>0.64000000000000012</v>
      </c>
      <c r="DD16" s="7">
        <f t="shared" si="2"/>
        <v>0.44</v>
      </c>
      <c r="DE16" s="7">
        <f t="shared" si="3"/>
        <v>0.98000000000000009</v>
      </c>
      <c r="DF16" s="7">
        <f t="shared" si="4"/>
        <v>1.7700000000000005</v>
      </c>
      <c r="DG16" s="7">
        <f t="shared" si="5"/>
        <v>1.8</v>
      </c>
      <c r="DH16" s="7">
        <f t="shared" si="6"/>
        <v>0.04</v>
      </c>
      <c r="DI16" s="7">
        <f t="shared" si="7"/>
        <v>11.189999999999992</v>
      </c>
    </row>
    <row r="17" spans="1:113" x14ac:dyDescent="0.2">
      <c r="A17" s="5">
        <f>VALUE(原始数据!A17)</f>
        <v>44309.625</v>
      </c>
      <c r="B17">
        <f>IF(VALUE(HLOOKUP(B$1,原始数据!$C:$DL,ROW(A17),FALSE))=0,"",VALUE(HLOOKUP(B$1,原始数据!$C:$DL,ROW(A17),FALSE)))</f>
        <v>1.94</v>
      </c>
      <c r="C17">
        <f>IF(VALUE(HLOOKUP(C$1,原始数据!$C:$DL,ROW(B17),FALSE))=0,"",VALUE(HLOOKUP(C$1,原始数据!$C:$DL,ROW(B17),FALSE)))</f>
        <v>1.21</v>
      </c>
      <c r="D17">
        <f>IF(VALUE(HLOOKUP(D$1,原始数据!$C:$DL,ROW(C17),FALSE))=0,"",VALUE(HLOOKUP(D$1,原始数据!$C:$DL,ROW(C17),FALSE)))</f>
        <v>0.27</v>
      </c>
      <c r="E17">
        <f>IF(VALUE(HLOOKUP(E$1,原始数据!$C:$DL,ROW(D17),FALSE))=0,"",VALUE(HLOOKUP(E$1,原始数据!$C:$DL,ROW(D17),FALSE)))</f>
        <v>0.31</v>
      </c>
      <c r="F17">
        <f>IF(VALUE(HLOOKUP(F$1,原始数据!$C:$DL,ROW(E17),FALSE))=0,"",VALUE(HLOOKUP(F$1,原始数据!$C:$DL,ROW(E17),FALSE)))</f>
        <v>1.2</v>
      </c>
      <c r="G17">
        <f>IF(VALUE(HLOOKUP(G$1,原始数据!$C:$DL,ROW(F17),FALSE))=0,"",VALUE(HLOOKUP(G$1,原始数据!$C:$DL,ROW(F17),FALSE)))</f>
        <v>0.22</v>
      </c>
      <c r="H17" t="str">
        <f>IF(VALUE(HLOOKUP(H$1,原始数据!$C:$DL,ROW(G17),FALSE))=0,"",VALUE(HLOOKUP(H$1,原始数据!$C:$DL,ROW(G17),FALSE)))</f>
        <v/>
      </c>
      <c r="I17" t="str">
        <f>IF(VALUE(HLOOKUP(I$1,原始数据!$C:$DL,ROW(H17),FALSE))=0,"",VALUE(HLOOKUP(I$1,原始数据!$C:$DL,ROW(H17),FALSE)))</f>
        <v/>
      </c>
      <c r="J17">
        <f>IF(VALUE(HLOOKUP(J$1,原始数据!$C:$DL,ROW(I17),FALSE))=0,"",VALUE(HLOOKUP(J$1,原始数据!$C:$DL,ROW(I17),FALSE)))</f>
        <v>0.01</v>
      </c>
      <c r="K17">
        <f>IF(VALUE(HLOOKUP(K$1,原始数据!$C:$DL,ROW(J17),FALSE))=0,"",VALUE(HLOOKUP(K$1,原始数据!$C:$DL,ROW(J17),FALSE)))</f>
        <v>0.03</v>
      </c>
      <c r="L17">
        <f>IF(VALUE(HLOOKUP(L$1,原始数据!$C:$DL,ROW(K17),FALSE))=0,"",VALUE(HLOOKUP(L$1,原始数据!$C:$DL,ROW(K17),FALSE)))</f>
        <v>0.02</v>
      </c>
      <c r="M17" t="str">
        <f>IF(VALUE(HLOOKUP(M$1,原始数据!$C:$DL,ROW(L17),FALSE))=0,"",VALUE(HLOOKUP(M$1,原始数据!$C:$DL,ROW(L17),FALSE)))</f>
        <v/>
      </c>
      <c r="N17">
        <f>IF(VALUE(HLOOKUP(N$1,原始数据!$C:$DL,ROW(M17),FALSE))=0,"",VALUE(HLOOKUP(N$1,原始数据!$C:$DL,ROW(M17),FALSE)))</f>
        <v>0.05</v>
      </c>
      <c r="O17" t="str">
        <f>IF(VALUE(HLOOKUP(O$1,原始数据!$C:$DL,ROW(N17),FALSE))=0,"",VALUE(HLOOKUP(O$1,原始数据!$C:$DL,ROW(N17),FALSE)))</f>
        <v/>
      </c>
      <c r="P17">
        <f>IF(VALUE(HLOOKUP(P$1,原始数据!$C:$DL,ROW(O17),FALSE))=0,"",VALUE(HLOOKUP(P$1,原始数据!$C:$DL,ROW(O17),FALSE)))</f>
        <v>0.02</v>
      </c>
      <c r="Q17">
        <f>IF(VALUE(HLOOKUP(Q$1,原始数据!$C:$DL,ROW(P17),FALSE))=0,"",VALUE(HLOOKUP(Q$1,原始数据!$C:$DL,ROW(P17),FALSE)))</f>
        <v>0.01</v>
      </c>
      <c r="R17">
        <f>IF(VALUE(HLOOKUP(R$1,原始数据!$C:$DL,ROW(Q17),FALSE))=0,"",VALUE(HLOOKUP(R$1,原始数据!$C:$DL,ROW(Q17),FALSE)))</f>
        <v>0.01</v>
      </c>
      <c r="S17">
        <f>IF(VALUE(HLOOKUP(S$1,原始数据!$C:$DL,ROW(R17),FALSE))=0,"",VALUE(HLOOKUP(S$1,原始数据!$C:$DL,ROW(R17),FALSE)))</f>
        <v>0.02</v>
      </c>
      <c r="T17">
        <f>IF(VALUE(HLOOKUP(T$1,原始数据!$C:$DL,ROW(S17),FALSE))=0,"",VALUE(HLOOKUP(T$1,原始数据!$C:$DL,ROW(S17),FALSE)))</f>
        <v>0.01</v>
      </c>
      <c r="U17">
        <f>IF(VALUE(HLOOKUP(U$1,原始数据!$C:$DL,ROW(T17),FALSE))=0,"",VALUE(HLOOKUP(U$1,原始数据!$C:$DL,ROW(T17),FALSE)))</f>
        <v>0.01</v>
      </c>
      <c r="V17">
        <f>IF(VALUE(HLOOKUP(V$1,原始数据!$C:$DL,ROW(U17),FALSE))=0,"",VALUE(HLOOKUP(V$1,原始数据!$C:$DL,ROW(U17),FALSE)))</f>
        <v>0.02</v>
      </c>
      <c r="W17">
        <f>IF(VALUE(HLOOKUP(W$1,原始数据!$C:$DL,ROW(V17),FALSE))=0,"",VALUE(HLOOKUP(W$1,原始数据!$C:$DL,ROW(V17),FALSE)))</f>
        <v>0.01</v>
      </c>
      <c r="X17" t="str">
        <f>IF(VALUE(HLOOKUP(X$1,原始数据!$C:$DL,ROW(W17),FALSE))=0,"",VALUE(HLOOKUP(X$1,原始数据!$C:$DL,ROW(W17),FALSE)))</f>
        <v/>
      </c>
      <c r="Y17" t="str">
        <f>IF(VALUE(HLOOKUP(Y$1,原始数据!$C:$DL,ROW(X17),FALSE))=0,"",VALUE(HLOOKUP(Y$1,原始数据!$C:$DL,ROW(X17),FALSE)))</f>
        <v/>
      </c>
      <c r="Z17" t="str">
        <f>IF(VALUE(HLOOKUP(Z$1,原始数据!$C:$DL,ROW(Y17),FALSE))=0,"",VALUE(HLOOKUP(Z$1,原始数据!$C:$DL,ROW(Y17),FALSE)))</f>
        <v/>
      </c>
      <c r="AA17">
        <f>IF(VALUE(HLOOKUP(AA$1,原始数据!$C:$DL,ROW(Z17),FALSE))=0,"",VALUE(HLOOKUP(AA$1,原始数据!$C:$DL,ROW(Z17),FALSE)))</f>
        <v>0.01</v>
      </c>
      <c r="AB17">
        <f>IF(VALUE(HLOOKUP(AB$1,原始数据!$C:$DL,ROW(AA17),FALSE))=0,"",VALUE(HLOOKUP(AB$1,原始数据!$C:$DL,ROW(AA17),FALSE)))</f>
        <v>0.01</v>
      </c>
      <c r="AC17">
        <f>IF(VALUE(HLOOKUP(AC$1,原始数据!$C:$DL,ROW(AB17),FALSE))=0,"",VALUE(HLOOKUP(AC$1,原始数据!$C:$DL,ROW(AB17),FALSE)))</f>
        <v>0.01</v>
      </c>
      <c r="AD17">
        <f>IF(VALUE(HLOOKUP(AD$1,原始数据!$C:$DL,ROW(AC17),FALSE))=0,"",VALUE(HLOOKUP(AD$1,原始数据!$C:$DL,ROW(AC17),FALSE)))</f>
        <v>0.04</v>
      </c>
      <c r="AE17">
        <f>IF(VALUE(HLOOKUP(AE$1,原始数据!$C:$DL,ROW(AD17),FALSE))=0,"",VALUE(HLOOKUP(AE$1,原始数据!$C:$DL,ROW(AD17),FALSE)))</f>
        <v>0.01</v>
      </c>
      <c r="AF17">
        <f>IF(VALUE(HLOOKUP(AF$1,原始数据!$C:$DL,ROW(AE17),FALSE))=0,"",VALUE(HLOOKUP(AF$1,原始数据!$C:$DL,ROW(AE17),FALSE)))</f>
        <v>0.54</v>
      </c>
      <c r="AG17">
        <f>IF(VALUE(HLOOKUP(AG$1,原始数据!$C:$DL,ROW(AF17),FALSE))=0,"",VALUE(HLOOKUP(AG$1,原始数据!$C:$DL,ROW(AF17),FALSE)))</f>
        <v>7.0000000000000007E-2</v>
      </c>
      <c r="AH17">
        <f>IF(VALUE(HLOOKUP(AH$1,原始数据!$C:$DL,ROW(AG17),FALSE))=0,"",VALUE(HLOOKUP(AH$1,原始数据!$C:$DL,ROW(AG17),FALSE)))</f>
        <v>0.02</v>
      </c>
      <c r="AI17" t="str">
        <f>IF(VALUE(HLOOKUP(AI$1,原始数据!$C:$DL,ROW(AH17),FALSE))=0,"",VALUE(HLOOKUP(AI$1,原始数据!$C:$DL,ROW(AH17),FALSE)))</f>
        <v/>
      </c>
      <c r="AJ17">
        <f>IF(VALUE(HLOOKUP(AJ$1,原始数据!$C:$DL,ROW(AI17),FALSE))=0,"",VALUE(HLOOKUP(AJ$1,原始数据!$C:$DL,ROW(AI17),FALSE)))</f>
        <v>0.01</v>
      </c>
      <c r="AK17">
        <f>IF(VALUE(HLOOKUP(AK$1,原始数据!$C:$DL,ROW(AJ17),FALSE))=0,"",VALUE(HLOOKUP(AK$1,原始数据!$C:$DL,ROW(AJ17),FALSE)))</f>
        <v>0.01</v>
      </c>
      <c r="AL17" t="str">
        <f>IF(VALUE(HLOOKUP(AL$1,原始数据!$C:$DL,ROW(AK17),FALSE))=0,"",VALUE(HLOOKUP(AL$1,原始数据!$C:$DL,ROW(AK17),FALSE)))</f>
        <v/>
      </c>
      <c r="AM17" t="str">
        <f>IF(VALUE(HLOOKUP(AM$1,原始数据!$C:$DL,ROW(AL17),FALSE))=0,"",VALUE(HLOOKUP(AM$1,原始数据!$C:$DL,ROW(AL17),FALSE)))</f>
        <v/>
      </c>
      <c r="AN17">
        <f>IF(VALUE(HLOOKUP(AN$1,原始数据!$C:$DL,ROW(AM17),FALSE))=0,"",VALUE(HLOOKUP(AN$1,原始数据!$C:$DL,ROW(AM17),FALSE)))</f>
        <v>0.02</v>
      </c>
      <c r="AO17">
        <f>IF(VALUE(HLOOKUP(AO$1,原始数据!$C:$DL,ROW(AN17),FALSE))=0,"",VALUE(HLOOKUP(AO$1,原始数据!$C:$DL,ROW(AN17),FALSE)))</f>
        <v>0.43</v>
      </c>
      <c r="AP17">
        <f>IF(VALUE(HLOOKUP(AP$1,原始数据!$C:$DL,ROW(AO17),FALSE))=0,"",VALUE(HLOOKUP(AP$1,原始数据!$C:$DL,ROW(AO17),FALSE)))</f>
        <v>0.2</v>
      </c>
      <c r="AQ17">
        <f>IF(VALUE(HLOOKUP(AQ$1,原始数据!$C:$DL,ROW(AP17),FALSE))=0,"",VALUE(HLOOKUP(AQ$1,原始数据!$C:$DL,ROW(AP17),FALSE)))</f>
        <v>0.21</v>
      </c>
      <c r="AR17">
        <f>IF(VALUE(HLOOKUP(AR$1,原始数据!$C:$DL,ROW(AQ17),FALSE))=0,"",VALUE(HLOOKUP(AR$1,原始数据!$C:$DL,ROW(AQ17),FALSE)))</f>
        <v>0.1</v>
      </c>
      <c r="AS17">
        <f>IF(VALUE(HLOOKUP(AS$1,原始数据!$C:$DL,ROW(AR17),FALSE))=0,"",VALUE(HLOOKUP(AS$1,原始数据!$C:$DL,ROW(AR17),FALSE)))</f>
        <v>0.41</v>
      </c>
      <c r="AT17">
        <f>IF(VALUE(HLOOKUP(AT$1,原始数据!$C:$DL,ROW(AS17),FALSE))=0,"",VALUE(HLOOKUP(AT$1,原始数据!$C:$DL,ROW(AS17),FALSE)))</f>
        <v>0.16</v>
      </c>
      <c r="AU17">
        <f>IF(VALUE(HLOOKUP(AU$1,原始数据!$C:$DL,ROW(AT17),FALSE))=0,"",VALUE(HLOOKUP(AU$1,原始数据!$C:$DL,ROW(AT17),FALSE)))</f>
        <v>0.02</v>
      </c>
      <c r="AV17" t="str">
        <f>IF(VALUE(HLOOKUP(AV$1,原始数据!$C:$DL,ROW(AU17),FALSE))=0,"",VALUE(HLOOKUP(AV$1,原始数据!$C:$DL,ROW(AU17),FALSE)))</f>
        <v/>
      </c>
      <c r="AW17">
        <f>IF(VALUE(HLOOKUP(AW$1,原始数据!$C:$DL,ROW(AV17),FALSE))=0,"",VALUE(HLOOKUP(AW$1,原始数据!$C:$DL,ROW(AV17),FALSE)))</f>
        <v>0.01</v>
      </c>
      <c r="AX17" t="str">
        <f>IF(VALUE(HLOOKUP(AX$1,原始数据!$C:$DL,ROW(AW17),FALSE))=0,"",VALUE(HLOOKUP(AX$1,原始数据!$C:$DL,ROW(AW17),FALSE)))</f>
        <v/>
      </c>
      <c r="AY17" t="str">
        <f>IF(VALUE(HLOOKUP(AY$1,原始数据!$C:$DL,ROW(AX17),FALSE))=0,"",VALUE(HLOOKUP(AY$1,原始数据!$C:$DL,ROW(AX17),FALSE)))</f>
        <v/>
      </c>
      <c r="AZ17">
        <f>IF(VALUE(HLOOKUP(AZ$1,原始数据!$C:$DL,ROW(AY17),FALSE))=0,"",VALUE(HLOOKUP(AZ$1,原始数据!$C:$DL,ROW(AY17),FALSE)))</f>
        <v>0.01</v>
      </c>
      <c r="BA17">
        <f>IF(VALUE(HLOOKUP(BA$1,原始数据!$C:$DL,ROW(AZ17),FALSE))=0,"",VALUE(HLOOKUP(BA$1,原始数据!$C:$DL,ROW(AZ17),FALSE)))</f>
        <v>0.01</v>
      </c>
      <c r="BB17" t="str">
        <f>IF(VALUE(HLOOKUP(BB$1,原始数据!$C:$DL,ROW(BA17),FALSE))=0,"",VALUE(HLOOKUP(BB$1,原始数据!$C:$DL,ROW(BA17),FALSE)))</f>
        <v/>
      </c>
      <c r="BC17">
        <f>IF(VALUE(HLOOKUP(BC$1,原始数据!$C:$DL,ROW(BB17),FALSE))=0,"",VALUE(HLOOKUP(BC$1,原始数据!$C:$DL,ROW(BB17),FALSE)))</f>
        <v>0.01</v>
      </c>
      <c r="BD17" t="str">
        <f>IF(VALUE(HLOOKUP(BD$1,原始数据!$C:$DL,ROW(BC17),FALSE))=0,"",VALUE(HLOOKUP(BD$1,原始数据!$C:$DL,ROW(BC17),FALSE)))</f>
        <v/>
      </c>
      <c r="BE17" t="str">
        <f>IF(VALUE(HLOOKUP(BE$1,原始数据!$C:$DL,ROW(BD17),FALSE))=0,"",VALUE(HLOOKUP(BE$1,原始数据!$C:$DL,ROW(BD17),FALSE)))</f>
        <v/>
      </c>
      <c r="BF17" t="str">
        <f>IF(VALUE(HLOOKUP(BF$1,原始数据!$C:$DL,ROW(BE17),FALSE))=0,"",VALUE(HLOOKUP(BF$1,原始数据!$C:$DL,ROW(BE17),FALSE)))</f>
        <v/>
      </c>
      <c r="BG17">
        <f>IF(VALUE(HLOOKUP(BG$1,原始数据!$C:$DL,ROW(BF17),FALSE))=0,"",VALUE(HLOOKUP(BG$1,原始数据!$C:$DL,ROW(BF17),FALSE)))</f>
        <v>0.01</v>
      </c>
      <c r="BH17">
        <f>IF(VALUE(HLOOKUP(BH$1,原始数据!$C:$DL,ROW(BG17),FALSE))=0,"",VALUE(HLOOKUP(BH$1,原始数据!$C:$DL,ROW(BG17),FALSE)))</f>
        <v>0.34</v>
      </c>
      <c r="BI17">
        <f>IF(VALUE(HLOOKUP(BI$1,原始数据!$C:$DL,ROW(BH17),FALSE))=0,"",VALUE(HLOOKUP(BI$1,原始数据!$C:$DL,ROW(BH17),FALSE)))</f>
        <v>0.01</v>
      </c>
      <c r="BJ17">
        <f>IF(VALUE(HLOOKUP(BJ$1,原始数据!$C:$DL,ROW(BI17),FALSE))=0,"",VALUE(HLOOKUP(BJ$1,原始数据!$C:$DL,ROW(BI17),FALSE)))</f>
        <v>0.01</v>
      </c>
      <c r="BK17">
        <f>IF(VALUE(HLOOKUP(BK$1,原始数据!$C:$DL,ROW(BJ17),FALSE))=0,"",VALUE(HLOOKUP(BK$1,原始数据!$C:$DL,ROW(BJ17),FALSE)))</f>
        <v>0.01</v>
      </c>
      <c r="BL17">
        <f>IF(VALUE(HLOOKUP(BL$1,原始数据!$C:$DL,ROW(BK17),FALSE))=0,"",VALUE(HLOOKUP(BL$1,原始数据!$C:$DL,ROW(BK17),FALSE)))</f>
        <v>0.18</v>
      </c>
      <c r="BM17">
        <f>IF(VALUE(HLOOKUP(BM$1,原始数据!$C:$DL,ROW(BL17),FALSE))=0,"",VALUE(HLOOKUP(BM$1,原始数据!$C:$DL,ROW(BL17),FALSE)))</f>
        <v>0.05</v>
      </c>
      <c r="BN17" t="str">
        <f>IF(VALUE(HLOOKUP(BN$1,原始数据!$C:$DL,ROW(BM17),FALSE))=0,"",VALUE(HLOOKUP(BN$1,原始数据!$C:$DL,ROW(BM17),FALSE)))</f>
        <v/>
      </c>
      <c r="BO17">
        <f>IF(VALUE(HLOOKUP(BO$1,原始数据!$C:$DL,ROW(BN17),FALSE))=0,"",VALUE(HLOOKUP(BO$1,原始数据!$C:$DL,ROW(BN17),FALSE)))</f>
        <v>0.46</v>
      </c>
      <c r="BP17" t="str">
        <f>IF(VALUE(HLOOKUP(BP$1,原始数据!$C:$DL,ROW(BO17),FALSE))=0,"",VALUE(HLOOKUP(BP$1,原始数据!$C:$DL,ROW(BO17),FALSE)))</f>
        <v/>
      </c>
      <c r="BQ17" t="str">
        <f>IF(VALUE(HLOOKUP(BQ$1,原始数据!$C:$DL,ROW(BP17),FALSE))=0,"",VALUE(HLOOKUP(BQ$1,原始数据!$C:$DL,ROW(BP17),FALSE)))</f>
        <v/>
      </c>
      <c r="BR17" t="str">
        <f>IF(VALUE(HLOOKUP(BR$1,原始数据!$C:$DL,ROW(BQ17),FALSE))=0,"",VALUE(HLOOKUP(BR$1,原始数据!$C:$DL,ROW(BQ17),FALSE)))</f>
        <v/>
      </c>
      <c r="BS17">
        <f>IF(VALUE(HLOOKUP(BS$1,原始数据!$C:$DL,ROW(BR17),FALSE))=0,"",VALUE(HLOOKUP(BS$1,原始数据!$C:$DL,ROW(BR17),FALSE)))</f>
        <v>0.06</v>
      </c>
      <c r="BT17">
        <f>IF(VALUE(HLOOKUP(BT$1,原始数据!$C:$DL,ROW(BS17),FALSE))=0,"",VALUE(HLOOKUP(BT$1,原始数据!$C:$DL,ROW(BS17),FALSE)))</f>
        <v>0.23</v>
      </c>
      <c r="BU17">
        <f>IF(VALUE(HLOOKUP(BU$1,原始数据!$C:$DL,ROW(BT17),FALSE))=0,"",VALUE(HLOOKUP(BU$1,原始数据!$C:$DL,ROW(BT17),FALSE)))</f>
        <v>0.01</v>
      </c>
      <c r="BV17">
        <f>IF(VALUE(HLOOKUP(BV$1,原始数据!$C:$DL,ROW(BU17),FALSE))=0,"",VALUE(HLOOKUP(BV$1,原始数据!$C:$DL,ROW(BU17),FALSE)))</f>
        <v>0.09</v>
      </c>
      <c r="BW17" t="str">
        <f>IF(VALUE(HLOOKUP(BW$1,原始数据!$C:$DL,ROW(BV17),FALSE))=0,"",VALUE(HLOOKUP(BW$1,原始数据!$C:$DL,ROW(BV17),FALSE)))</f>
        <v/>
      </c>
      <c r="BX17" t="str">
        <f>IF(VALUE(HLOOKUP(BX$1,原始数据!$C:$DL,ROW(BW17),FALSE))=0,"",VALUE(HLOOKUP(BX$1,原始数据!$C:$DL,ROW(BW17),FALSE)))</f>
        <v/>
      </c>
      <c r="BY17">
        <f>IF(VALUE(HLOOKUP(BY$1,原始数据!$C:$DL,ROW(BX17),FALSE))=0,"",VALUE(HLOOKUP(BY$1,原始数据!$C:$DL,ROW(BX17),FALSE)))</f>
        <v>0.01</v>
      </c>
      <c r="BZ17" t="str">
        <f>IF(VALUE(HLOOKUP(BZ$1,原始数据!$C:$DL,ROW(BY17),FALSE))=0,"",VALUE(HLOOKUP(BZ$1,原始数据!$C:$DL,ROW(BY17),FALSE)))</f>
        <v/>
      </c>
      <c r="CA17" t="str">
        <f>IF(VALUE(HLOOKUP(CA$1,原始数据!$C:$DL,ROW(BZ17),FALSE))=0,"",VALUE(HLOOKUP(CA$1,原始数据!$C:$DL,ROW(BZ17),FALSE)))</f>
        <v/>
      </c>
      <c r="CB17" t="str">
        <f>IF(VALUE(HLOOKUP(CB$1,原始数据!$C:$DL,ROW(CA17),FALSE))=0,"",VALUE(HLOOKUP(CB$1,原始数据!$C:$DL,ROW(CA17),FALSE)))</f>
        <v/>
      </c>
      <c r="CC17" t="str">
        <f>IF(VALUE(HLOOKUP(CC$1,原始数据!$C:$DL,ROW(CB17),FALSE))=0,"",VALUE(HLOOKUP(CC$1,原始数据!$C:$DL,ROW(CB17),FALSE)))</f>
        <v/>
      </c>
      <c r="CD17">
        <f>IF(VALUE(HLOOKUP(CD$1,原始数据!$C:$DL,ROW(CC17),FALSE))=0,"",VALUE(HLOOKUP(CD$1,原始数据!$C:$DL,ROW(CC17),FALSE)))</f>
        <v>0.01</v>
      </c>
      <c r="CE17" t="str">
        <f>IF(VALUE(HLOOKUP(CE$1,原始数据!$C:$DL,ROW(CD17),FALSE))=0,"",VALUE(HLOOKUP(CE$1,原始数据!$C:$DL,ROW(CD17),FALSE)))</f>
        <v/>
      </c>
      <c r="CF17" t="str">
        <f>IF(VALUE(HLOOKUP(CF$1,原始数据!$C:$DL,ROW(CE17),FALSE))=0,"",VALUE(HLOOKUP(CF$1,原始数据!$C:$DL,ROW(CE17),FALSE)))</f>
        <v/>
      </c>
      <c r="CG17">
        <f>IF(VALUE(HLOOKUP(CG$1,原始数据!$C:$DL,ROW(CF17),FALSE))=0,"",VALUE(HLOOKUP(CG$1,原始数据!$C:$DL,ROW(CF17),FALSE)))</f>
        <v>0.09</v>
      </c>
      <c r="CH17" t="str">
        <f>IF(VALUE(HLOOKUP(CH$1,原始数据!$C:$DL,ROW(CG17),FALSE))=0,"",VALUE(HLOOKUP(CH$1,原始数据!$C:$DL,ROW(CG17),FALSE)))</f>
        <v/>
      </c>
      <c r="CI17" t="str">
        <f>IF(VALUE(HLOOKUP(CI$1,原始数据!$C:$DL,ROW(CH17),FALSE))=0,"",VALUE(HLOOKUP(CI$1,原始数据!$C:$DL,ROW(CH17),FALSE)))</f>
        <v/>
      </c>
      <c r="CJ17" t="str">
        <f>IF(VALUE(HLOOKUP(CJ$1,原始数据!$C:$DL,ROW(CI17),FALSE))=0,"",VALUE(HLOOKUP(CJ$1,原始数据!$C:$DL,ROW(CI17),FALSE)))</f>
        <v/>
      </c>
      <c r="CK17">
        <f>IF(VALUE(HLOOKUP(CK$1,原始数据!$C:$DL,ROW(CJ17),FALSE))=0,"",VALUE(HLOOKUP(CK$1,原始数据!$C:$DL,ROW(CJ17),FALSE)))</f>
        <v>0.08</v>
      </c>
      <c r="CL17" t="str">
        <f>IF(VALUE(HLOOKUP(CL$1,原始数据!$C:$DL,ROW(CK17),FALSE))=0,"",VALUE(HLOOKUP(CL$1,原始数据!$C:$DL,ROW(CK17),FALSE)))</f>
        <v/>
      </c>
      <c r="CM17" t="str">
        <f>IF(VALUE(HLOOKUP(CM$1,原始数据!$C:$DL,ROW(CL17),FALSE))=0,"",VALUE(HLOOKUP(CM$1,原始数据!$C:$DL,ROW(CL17),FALSE)))</f>
        <v/>
      </c>
      <c r="CN17" t="str">
        <f>IF(VALUE(HLOOKUP(CN$1,原始数据!$C:$DL,ROW(CM17),FALSE))=0,"",VALUE(HLOOKUP(CN$1,原始数据!$C:$DL,ROW(CM17),FALSE)))</f>
        <v/>
      </c>
      <c r="CO17">
        <f>IF(VALUE(HLOOKUP(CO$1,原始数据!$C:$DL,ROW(CN17),FALSE))=0,"",VALUE(HLOOKUP(CO$1,原始数据!$C:$DL,ROW(CN17),FALSE)))</f>
        <v>0.03</v>
      </c>
      <c r="CP17">
        <f>IF(VALUE(HLOOKUP(CP$1,原始数据!$C:$DL,ROW(CO17),FALSE))=0,"",VALUE(HLOOKUP(CP$1,原始数据!$C:$DL,ROW(CO17),FALSE)))</f>
        <v>1.56</v>
      </c>
      <c r="CQ17">
        <f>IF(VALUE(HLOOKUP(CQ$1,原始数据!$C:$DL,ROW(CP17),FALSE))=0,"",VALUE(HLOOKUP(CQ$1,原始数据!$C:$DL,ROW(CP17),FALSE)))</f>
        <v>0.02</v>
      </c>
      <c r="CR17" t="str">
        <f>IF(VALUE(HLOOKUP(CR$1,原始数据!$C:$DL,ROW(CQ17),FALSE))=0,"",VALUE(HLOOKUP(CR$1,原始数据!$C:$DL,ROW(CQ17),FALSE)))</f>
        <v/>
      </c>
      <c r="CS17">
        <f>IF(VALUE(HLOOKUP(CS$1,原始数据!$C:$DL,ROW(CR17),FALSE))=0,"",VALUE(HLOOKUP(CS$1,原始数据!$C:$DL,ROW(CR17),FALSE)))</f>
        <v>0.05</v>
      </c>
      <c r="CT17" t="str">
        <f>IF(VALUE(HLOOKUP(CT$1,原始数据!$C:$DL,ROW(CS17),FALSE))=0,"",VALUE(HLOOKUP(CT$1,原始数据!$C:$DL,ROW(CS17),FALSE)))</f>
        <v/>
      </c>
      <c r="CU17" t="str">
        <f>IF(VALUE(HLOOKUP(CU$1,原始数据!$C:$DL,ROW(CT17),FALSE))=0,"",VALUE(HLOOKUP(CU$1,原始数据!$C:$DL,ROW(CT17),FALSE)))</f>
        <v/>
      </c>
      <c r="CV17" t="str">
        <f>IF(VALUE(HLOOKUP(CV$1,原始数据!$C:$DL,ROW(CU17),FALSE))=0,"",VALUE(HLOOKUP(CV$1,原始数据!$C:$DL,ROW(CU17),FALSE)))</f>
        <v/>
      </c>
      <c r="CW17" t="str">
        <f>IF(VALUE(HLOOKUP(CW$1,原始数据!$C:$DL,ROW(CV17),FALSE))=0,"",VALUE(HLOOKUP(CW$1,原始数据!$C:$DL,ROW(CV17),FALSE)))</f>
        <v/>
      </c>
      <c r="CX17" t="str">
        <f>IF(VALUE(HLOOKUP(CX$1,原始数据!$C:$DL,ROW(CW17),FALSE))=0,"",VALUE(HLOOKUP(CX$1,原始数据!$C:$DL,ROW(CW17),FALSE)))</f>
        <v/>
      </c>
      <c r="CY17">
        <f>IF(VALUE(HLOOKUP(CY$1,原始数据!$C:$DL,ROW(CX17),FALSE))=0,"",VALUE(HLOOKUP(CY$1,原始数据!$C:$DL,ROW(CX17),FALSE)))</f>
        <v>0.24</v>
      </c>
      <c r="CZ17" t="str">
        <f>IF(VALUE(HLOOKUP(CZ$1,原始数据!$C:$DL,ROW(CY17),FALSE))=0,"",VALUE(HLOOKUP(CZ$1,原始数据!$C:$DL,ROW(CY17),FALSE)))</f>
        <v/>
      </c>
      <c r="DA17">
        <f>IF(VALUE(HLOOKUP(DA$1,原始数据!$C:$DL,ROW(CZ17),FALSE))=0,"",VALUE(HLOOKUP(DA$1,原始数据!$C:$DL,ROW(CZ17),FALSE)))</f>
        <v>0.03</v>
      </c>
      <c r="DB17" s="7">
        <f t="shared" si="0"/>
        <v>5.4499999999999957</v>
      </c>
      <c r="DC17" s="7">
        <f t="shared" si="1"/>
        <v>0.67000000000000015</v>
      </c>
      <c r="DD17" s="7">
        <f t="shared" si="2"/>
        <v>0.43</v>
      </c>
      <c r="DE17" s="7">
        <f t="shared" si="3"/>
        <v>1.1399999999999999</v>
      </c>
      <c r="DF17" s="7">
        <f t="shared" si="4"/>
        <v>1.6500000000000004</v>
      </c>
      <c r="DG17" s="7">
        <f t="shared" si="5"/>
        <v>1.9000000000000001</v>
      </c>
      <c r="DH17" s="7">
        <f t="shared" si="6"/>
        <v>0.03</v>
      </c>
      <c r="DI17" s="7">
        <f t="shared" si="7"/>
        <v>11.269999999999994</v>
      </c>
    </row>
    <row r="18" spans="1:113" x14ac:dyDescent="0.2">
      <c r="A18" s="5">
        <f>VALUE(原始数据!A18)</f>
        <v>44309.666666666664</v>
      </c>
      <c r="B18">
        <f>IF(VALUE(HLOOKUP(B$1,原始数据!$C:$DL,ROW(A18),FALSE))=0,"",VALUE(HLOOKUP(B$1,原始数据!$C:$DL,ROW(A18),FALSE)))</f>
        <v>2.13</v>
      </c>
      <c r="C18">
        <f>IF(VALUE(HLOOKUP(C$1,原始数据!$C:$DL,ROW(B18),FALSE))=0,"",VALUE(HLOOKUP(C$1,原始数据!$C:$DL,ROW(B18),FALSE)))</f>
        <v>1.65</v>
      </c>
      <c r="D18">
        <f>IF(VALUE(HLOOKUP(D$1,原始数据!$C:$DL,ROW(C18),FALSE))=0,"",VALUE(HLOOKUP(D$1,原始数据!$C:$DL,ROW(C18),FALSE)))</f>
        <v>0.31</v>
      </c>
      <c r="E18">
        <f>IF(VALUE(HLOOKUP(E$1,原始数据!$C:$DL,ROW(D18),FALSE))=0,"",VALUE(HLOOKUP(E$1,原始数据!$C:$DL,ROW(D18),FALSE)))</f>
        <v>0.37</v>
      </c>
      <c r="F18">
        <f>IF(VALUE(HLOOKUP(F$1,原始数据!$C:$DL,ROW(E18),FALSE))=0,"",VALUE(HLOOKUP(F$1,原始数据!$C:$DL,ROW(E18),FALSE)))</f>
        <v>1.03</v>
      </c>
      <c r="G18">
        <f>IF(VALUE(HLOOKUP(G$1,原始数据!$C:$DL,ROW(F18),FALSE))=0,"",VALUE(HLOOKUP(G$1,原始数据!$C:$DL,ROW(F18),FALSE)))</f>
        <v>0.19</v>
      </c>
      <c r="H18" t="str">
        <f>IF(VALUE(HLOOKUP(H$1,原始数据!$C:$DL,ROW(G18),FALSE))=0,"",VALUE(HLOOKUP(H$1,原始数据!$C:$DL,ROW(G18),FALSE)))</f>
        <v/>
      </c>
      <c r="I18" t="str">
        <f>IF(VALUE(HLOOKUP(I$1,原始数据!$C:$DL,ROW(H18),FALSE))=0,"",VALUE(HLOOKUP(I$1,原始数据!$C:$DL,ROW(H18),FALSE)))</f>
        <v/>
      </c>
      <c r="J18">
        <f>IF(VALUE(HLOOKUP(J$1,原始数据!$C:$DL,ROW(I18),FALSE))=0,"",VALUE(HLOOKUP(J$1,原始数据!$C:$DL,ROW(I18),FALSE)))</f>
        <v>0.01</v>
      </c>
      <c r="K18">
        <f>IF(VALUE(HLOOKUP(K$1,原始数据!$C:$DL,ROW(J18),FALSE))=0,"",VALUE(HLOOKUP(K$1,原始数据!$C:$DL,ROW(J18),FALSE)))</f>
        <v>0.04</v>
      </c>
      <c r="L18">
        <f>IF(VALUE(HLOOKUP(L$1,原始数据!$C:$DL,ROW(K18),FALSE))=0,"",VALUE(HLOOKUP(L$1,原始数据!$C:$DL,ROW(K18),FALSE)))</f>
        <v>0.02</v>
      </c>
      <c r="M18" t="str">
        <f>IF(VALUE(HLOOKUP(M$1,原始数据!$C:$DL,ROW(L18),FALSE))=0,"",VALUE(HLOOKUP(M$1,原始数据!$C:$DL,ROW(L18),FALSE)))</f>
        <v/>
      </c>
      <c r="N18">
        <f>IF(VALUE(HLOOKUP(N$1,原始数据!$C:$DL,ROW(M18),FALSE))=0,"",VALUE(HLOOKUP(N$1,原始数据!$C:$DL,ROW(M18),FALSE)))</f>
        <v>0.06</v>
      </c>
      <c r="O18" t="str">
        <f>IF(VALUE(HLOOKUP(O$1,原始数据!$C:$DL,ROW(N18),FALSE))=0,"",VALUE(HLOOKUP(O$1,原始数据!$C:$DL,ROW(N18),FALSE)))</f>
        <v/>
      </c>
      <c r="P18">
        <f>IF(VALUE(HLOOKUP(P$1,原始数据!$C:$DL,ROW(O18),FALSE))=0,"",VALUE(HLOOKUP(P$1,原始数据!$C:$DL,ROW(O18),FALSE)))</f>
        <v>0.02</v>
      </c>
      <c r="Q18">
        <f>IF(VALUE(HLOOKUP(Q$1,原始数据!$C:$DL,ROW(P18),FALSE))=0,"",VALUE(HLOOKUP(Q$1,原始数据!$C:$DL,ROW(P18),FALSE)))</f>
        <v>0.01</v>
      </c>
      <c r="R18">
        <f>IF(VALUE(HLOOKUP(R$1,原始数据!$C:$DL,ROW(Q18),FALSE))=0,"",VALUE(HLOOKUP(R$1,原始数据!$C:$DL,ROW(Q18),FALSE)))</f>
        <v>0.01</v>
      </c>
      <c r="S18">
        <f>IF(VALUE(HLOOKUP(S$1,原始数据!$C:$DL,ROW(R18),FALSE))=0,"",VALUE(HLOOKUP(S$1,原始数据!$C:$DL,ROW(R18),FALSE)))</f>
        <v>0.02</v>
      </c>
      <c r="T18">
        <f>IF(VALUE(HLOOKUP(T$1,原始数据!$C:$DL,ROW(S18),FALSE))=0,"",VALUE(HLOOKUP(T$1,原始数据!$C:$DL,ROW(S18),FALSE)))</f>
        <v>0.01</v>
      </c>
      <c r="U18">
        <f>IF(VALUE(HLOOKUP(U$1,原始数据!$C:$DL,ROW(T18),FALSE))=0,"",VALUE(HLOOKUP(U$1,原始数据!$C:$DL,ROW(T18),FALSE)))</f>
        <v>0.01</v>
      </c>
      <c r="V18">
        <f>IF(VALUE(HLOOKUP(V$1,原始数据!$C:$DL,ROW(U18),FALSE))=0,"",VALUE(HLOOKUP(V$1,原始数据!$C:$DL,ROW(U18),FALSE)))</f>
        <v>0.02</v>
      </c>
      <c r="W18">
        <f>IF(VALUE(HLOOKUP(W$1,原始数据!$C:$DL,ROW(V18),FALSE))=0,"",VALUE(HLOOKUP(W$1,原始数据!$C:$DL,ROW(V18),FALSE)))</f>
        <v>0.01</v>
      </c>
      <c r="X18" t="str">
        <f>IF(VALUE(HLOOKUP(X$1,原始数据!$C:$DL,ROW(W18),FALSE))=0,"",VALUE(HLOOKUP(X$1,原始数据!$C:$DL,ROW(W18),FALSE)))</f>
        <v/>
      </c>
      <c r="Y18" t="str">
        <f>IF(VALUE(HLOOKUP(Y$1,原始数据!$C:$DL,ROW(X18),FALSE))=0,"",VALUE(HLOOKUP(Y$1,原始数据!$C:$DL,ROW(X18),FALSE)))</f>
        <v/>
      </c>
      <c r="Z18" t="str">
        <f>IF(VALUE(HLOOKUP(Z$1,原始数据!$C:$DL,ROW(Y18),FALSE))=0,"",VALUE(HLOOKUP(Z$1,原始数据!$C:$DL,ROW(Y18),FALSE)))</f>
        <v/>
      </c>
      <c r="AA18">
        <f>IF(VALUE(HLOOKUP(AA$1,原始数据!$C:$DL,ROW(Z18),FALSE))=0,"",VALUE(HLOOKUP(AA$1,原始数据!$C:$DL,ROW(Z18),FALSE)))</f>
        <v>0.01</v>
      </c>
      <c r="AB18">
        <f>IF(VALUE(HLOOKUP(AB$1,原始数据!$C:$DL,ROW(AA18),FALSE))=0,"",VALUE(HLOOKUP(AB$1,原始数据!$C:$DL,ROW(AA18),FALSE)))</f>
        <v>0.01</v>
      </c>
      <c r="AC18">
        <f>IF(VALUE(HLOOKUP(AC$1,原始数据!$C:$DL,ROW(AB18),FALSE))=0,"",VALUE(HLOOKUP(AC$1,原始数据!$C:$DL,ROW(AB18),FALSE)))</f>
        <v>0.01</v>
      </c>
      <c r="AD18">
        <f>IF(VALUE(HLOOKUP(AD$1,原始数据!$C:$DL,ROW(AC18),FALSE))=0,"",VALUE(HLOOKUP(AD$1,原始数据!$C:$DL,ROW(AC18),FALSE)))</f>
        <v>0.04</v>
      </c>
      <c r="AE18">
        <f>IF(VALUE(HLOOKUP(AE$1,原始数据!$C:$DL,ROW(AD18),FALSE))=0,"",VALUE(HLOOKUP(AE$1,原始数据!$C:$DL,ROW(AD18),FALSE)))</f>
        <v>0.01</v>
      </c>
      <c r="AF18">
        <f>IF(VALUE(HLOOKUP(AF$1,原始数据!$C:$DL,ROW(AE18),FALSE))=0,"",VALUE(HLOOKUP(AF$1,原始数据!$C:$DL,ROW(AE18),FALSE)))</f>
        <v>0.9</v>
      </c>
      <c r="AG18">
        <f>IF(VALUE(HLOOKUP(AG$1,原始数据!$C:$DL,ROW(AF18),FALSE))=0,"",VALUE(HLOOKUP(AG$1,原始数据!$C:$DL,ROW(AF18),FALSE)))</f>
        <v>0.11</v>
      </c>
      <c r="AH18">
        <f>IF(VALUE(HLOOKUP(AH$1,原始数据!$C:$DL,ROW(AG18),FALSE))=0,"",VALUE(HLOOKUP(AH$1,原始数据!$C:$DL,ROW(AG18),FALSE)))</f>
        <v>0.02</v>
      </c>
      <c r="AI18" t="str">
        <f>IF(VALUE(HLOOKUP(AI$1,原始数据!$C:$DL,ROW(AH18),FALSE))=0,"",VALUE(HLOOKUP(AI$1,原始数据!$C:$DL,ROW(AH18),FALSE)))</f>
        <v/>
      </c>
      <c r="AJ18">
        <f>IF(VALUE(HLOOKUP(AJ$1,原始数据!$C:$DL,ROW(AI18),FALSE))=0,"",VALUE(HLOOKUP(AJ$1,原始数据!$C:$DL,ROW(AI18),FALSE)))</f>
        <v>0.01</v>
      </c>
      <c r="AK18">
        <f>IF(VALUE(HLOOKUP(AK$1,原始数据!$C:$DL,ROW(AJ18),FALSE))=0,"",VALUE(HLOOKUP(AK$1,原始数据!$C:$DL,ROW(AJ18),FALSE)))</f>
        <v>0.01</v>
      </c>
      <c r="AL18" t="str">
        <f>IF(VALUE(HLOOKUP(AL$1,原始数据!$C:$DL,ROW(AK18),FALSE))=0,"",VALUE(HLOOKUP(AL$1,原始数据!$C:$DL,ROW(AK18),FALSE)))</f>
        <v/>
      </c>
      <c r="AM18" t="str">
        <f>IF(VALUE(HLOOKUP(AM$1,原始数据!$C:$DL,ROW(AL18),FALSE))=0,"",VALUE(HLOOKUP(AM$1,原始数据!$C:$DL,ROW(AL18),FALSE)))</f>
        <v/>
      </c>
      <c r="AN18">
        <f>IF(VALUE(HLOOKUP(AN$1,原始数据!$C:$DL,ROW(AM18),FALSE))=0,"",VALUE(HLOOKUP(AN$1,原始数据!$C:$DL,ROW(AM18),FALSE)))</f>
        <v>0.02</v>
      </c>
      <c r="AO18">
        <f>IF(VALUE(HLOOKUP(AO$1,原始数据!$C:$DL,ROW(AN18),FALSE))=0,"",VALUE(HLOOKUP(AO$1,原始数据!$C:$DL,ROW(AN18),FALSE)))</f>
        <v>0.6</v>
      </c>
      <c r="AP18">
        <f>IF(VALUE(HLOOKUP(AP$1,原始数据!$C:$DL,ROW(AO18),FALSE))=0,"",VALUE(HLOOKUP(AP$1,原始数据!$C:$DL,ROW(AO18),FALSE)))</f>
        <v>0.28000000000000003</v>
      </c>
      <c r="AQ18">
        <f>IF(VALUE(HLOOKUP(AQ$1,原始数据!$C:$DL,ROW(AP18),FALSE))=0,"",VALUE(HLOOKUP(AQ$1,原始数据!$C:$DL,ROW(AP18),FALSE)))</f>
        <v>0.25</v>
      </c>
      <c r="AR18">
        <f>IF(VALUE(HLOOKUP(AR$1,原始数据!$C:$DL,ROW(AQ18),FALSE))=0,"",VALUE(HLOOKUP(AR$1,原始数据!$C:$DL,ROW(AQ18),FALSE)))</f>
        <v>0.11</v>
      </c>
      <c r="AS18">
        <f>IF(VALUE(HLOOKUP(AS$1,原始数据!$C:$DL,ROW(AR18),FALSE))=0,"",VALUE(HLOOKUP(AS$1,原始数据!$C:$DL,ROW(AR18),FALSE)))</f>
        <v>0.46</v>
      </c>
      <c r="AT18">
        <f>IF(VALUE(HLOOKUP(AT$1,原始数据!$C:$DL,ROW(AS18),FALSE))=0,"",VALUE(HLOOKUP(AT$1,原始数据!$C:$DL,ROW(AS18),FALSE)))</f>
        <v>0.18</v>
      </c>
      <c r="AU18">
        <f>IF(VALUE(HLOOKUP(AU$1,原始数据!$C:$DL,ROW(AT18),FALSE))=0,"",VALUE(HLOOKUP(AU$1,原始数据!$C:$DL,ROW(AT18),FALSE)))</f>
        <v>0.03</v>
      </c>
      <c r="AV18" t="str">
        <f>IF(VALUE(HLOOKUP(AV$1,原始数据!$C:$DL,ROW(AU18),FALSE))=0,"",VALUE(HLOOKUP(AV$1,原始数据!$C:$DL,ROW(AU18),FALSE)))</f>
        <v/>
      </c>
      <c r="AW18">
        <f>IF(VALUE(HLOOKUP(AW$1,原始数据!$C:$DL,ROW(AV18),FALSE))=0,"",VALUE(HLOOKUP(AW$1,原始数据!$C:$DL,ROW(AV18),FALSE)))</f>
        <v>0.01</v>
      </c>
      <c r="AX18" t="str">
        <f>IF(VALUE(HLOOKUP(AX$1,原始数据!$C:$DL,ROW(AW18),FALSE))=0,"",VALUE(HLOOKUP(AX$1,原始数据!$C:$DL,ROW(AW18),FALSE)))</f>
        <v/>
      </c>
      <c r="AY18" t="str">
        <f>IF(VALUE(HLOOKUP(AY$1,原始数据!$C:$DL,ROW(AX18),FALSE))=0,"",VALUE(HLOOKUP(AY$1,原始数据!$C:$DL,ROW(AX18),FALSE)))</f>
        <v/>
      </c>
      <c r="AZ18">
        <f>IF(VALUE(HLOOKUP(AZ$1,原始数据!$C:$DL,ROW(AY18),FALSE))=0,"",VALUE(HLOOKUP(AZ$1,原始数据!$C:$DL,ROW(AY18),FALSE)))</f>
        <v>0.01</v>
      </c>
      <c r="BA18">
        <f>IF(VALUE(HLOOKUP(BA$1,原始数据!$C:$DL,ROW(AZ18),FALSE))=0,"",VALUE(HLOOKUP(BA$1,原始数据!$C:$DL,ROW(AZ18),FALSE)))</f>
        <v>0.01</v>
      </c>
      <c r="BB18" t="str">
        <f>IF(VALUE(HLOOKUP(BB$1,原始数据!$C:$DL,ROW(BA18),FALSE))=0,"",VALUE(HLOOKUP(BB$1,原始数据!$C:$DL,ROW(BA18),FALSE)))</f>
        <v/>
      </c>
      <c r="BC18">
        <f>IF(VALUE(HLOOKUP(BC$1,原始数据!$C:$DL,ROW(BB18),FALSE))=0,"",VALUE(HLOOKUP(BC$1,原始数据!$C:$DL,ROW(BB18),FALSE)))</f>
        <v>0.01</v>
      </c>
      <c r="BD18" t="str">
        <f>IF(VALUE(HLOOKUP(BD$1,原始数据!$C:$DL,ROW(BC18),FALSE))=0,"",VALUE(HLOOKUP(BD$1,原始数据!$C:$DL,ROW(BC18),FALSE)))</f>
        <v/>
      </c>
      <c r="BE18" t="str">
        <f>IF(VALUE(HLOOKUP(BE$1,原始数据!$C:$DL,ROW(BD18),FALSE))=0,"",VALUE(HLOOKUP(BE$1,原始数据!$C:$DL,ROW(BD18),FALSE)))</f>
        <v/>
      </c>
      <c r="BF18" t="str">
        <f>IF(VALUE(HLOOKUP(BF$1,原始数据!$C:$DL,ROW(BE18),FALSE))=0,"",VALUE(HLOOKUP(BF$1,原始数据!$C:$DL,ROW(BE18),FALSE)))</f>
        <v/>
      </c>
      <c r="BG18">
        <f>IF(VALUE(HLOOKUP(BG$1,原始数据!$C:$DL,ROW(BF18),FALSE))=0,"",VALUE(HLOOKUP(BG$1,原始数据!$C:$DL,ROW(BF18),FALSE)))</f>
        <v>0.01</v>
      </c>
      <c r="BH18">
        <f>IF(VALUE(HLOOKUP(BH$1,原始数据!$C:$DL,ROW(BG18),FALSE))=0,"",VALUE(HLOOKUP(BH$1,原始数据!$C:$DL,ROW(BG18),FALSE)))</f>
        <v>0.48</v>
      </c>
      <c r="BI18">
        <f>IF(VALUE(HLOOKUP(BI$1,原始数据!$C:$DL,ROW(BH18),FALSE))=0,"",VALUE(HLOOKUP(BI$1,原始数据!$C:$DL,ROW(BH18),FALSE)))</f>
        <v>0.01</v>
      </c>
      <c r="BJ18">
        <f>IF(VALUE(HLOOKUP(BJ$1,原始数据!$C:$DL,ROW(BI18),FALSE))=0,"",VALUE(HLOOKUP(BJ$1,原始数据!$C:$DL,ROW(BI18),FALSE)))</f>
        <v>0.01</v>
      </c>
      <c r="BK18">
        <f>IF(VALUE(HLOOKUP(BK$1,原始数据!$C:$DL,ROW(BJ18),FALSE))=0,"",VALUE(HLOOKUP(BK$1,原始数据!$C:$DL,ROW(BJ18),FALSE)))</f>
        <v>0.02</v>
      </c>
      <c r="BL18">
        <f>IF(VALUE(HLOOKUP(BL$1,原始数据!$C:$DL,ROW(BK18),FALSE))=0,"",VALUE(HLOOKUP(BL$1,原始数据!$C:$DL,ROW(BK18),FALSE)))</f>
        <v>0.18</v>
      </c>
      <c r="BM18">
        <f>IF(VALUE(HLOOKUP(BM$1,原始数据!$C:$DL,ROW(BL18),FALSE))=0,"",VALUE(HLOOKUP(BM$1,原始数据!$C:$DL,ROW(BL18),FALSE)))</f>
        <v>0.05</v>
      </c>
      <c r="BN18" t="str">
        <f>IF(VALUE(HLOOKUP(BN$1,原始数据!$C:$DL,ROW(BM18),FALSE))=0,"",VALUE(HLOOKUP(BN$1,原始数据!$C:$DL,ROW(BM18),FALSE)))</f>
        <v/>
      </c>
      <c r="BO18">
        <f>IF(VALUE(HLOOKUP(BO$1,原始数据!$C:$DL,ROW(BN18),FALSE))=0,"",VALUE(HLOOKUP(BO$1,原始数据!$C:$DL,ROW(BN18),FALSE)))</f>
        <v>1</v>
      </c>
      <c r="BP18" t="str">
        <f>IF(VALUE(HLOOKUP(BP$1,原始数据!$C:$DL,ROW(BO18),FALSE))=0,"",VALUE(HLOOKUP(BP$1,原始数据!$C:$DL,ROW(BO18),FALSE)))</f>
        <v/>
      </c>
      <c r="BQ18" t="str">
        <f>IF(VALUE(HLOOKUP(BQ$1,原始数据!$C:$DL,ROW(BP18),FALSE))=0,"",VALUE(HLOOKUP(BQ$1,原始数据!$C:$DL,ROW(BP18),FALSE)))</f>
        <v/>
      </c>
      <c r="BR18" t="str">
        <f>IF(VALUE(HLOOKUP(BR$1,原始数据!$C:$DL,ROW(BQ18),FALSE))=0,"",VALUE(HLOOKUP(BR$1,原始数据!$C:$DL,ROW(BQ18),FALSE)))</f>
        <v/>
      </c>
      <c r="BS18">
        <f>IF(VALUE(HLOOKUP(BS$1,原始数据!$C:$DL,ROW(BR18),FALSE))=0,"",VALUE(HLOOKUP(BS$1,原始数据!$C:$DL,ROW(BR18),FALSE)))</f>
        <v>0.06</v>
      </c>
      <c r="BT18">
        <f>IF(VALUE(HLOOKUP(BT$1,原始数据!$C:$DL,ROW(BS18),FALSE))=0,"",VALUE(HLOOKUP(BT$1,原始数据!$C:$DL,ROW(BS18),FALSE)))</f>
        <v>0.27</v>
      </c>
      <c r="BU18">
        <f>IF(VALUE(HLOOKUP(BU$1,原始数据!$C:$DL,ROW(BT18),FALSE))=0,"",VALUE(HLOOKUP(BU$1,原始数据!$C:$DL,ROW(BT18),FALSE)))</f>
        <v>0.02</v>
      </c>
      <c r="BV18">
        <f>IF(VALUE(HLOOKUP(BV$1,原始数据!$C:$DL,ROW(BU18),FALSE))=0,"",VALUE(HLOOKUP(BV$1,原始数据!$C:$DL,ROW(BU18),FALSE)))</f>
        <v>0.22</v>
      </c>
      <c r="BW18" t="str">
        <f>IF(VALUE(HLOOKUP(BW$1,原始数据!$C:$DL,ROW(BV18),FALSE))=0,"",VALUE(HLOOKUP(BW$1,原始数据!$C:$DL,ROW(BV18),FALSE)))</f>
        <v/>
      </c>
      <c r="BX18" t="str">
        <f>IF(VALUE(HLOOKUP(BX$1,原始数据!$C:$DL,ROW(BW18),FALSE))=0,"",VALUE(HLOOKUP(BX$1,原始数据!$C:$DL,ROW(BW18),FALSE)))</f>
        <v/>
      </c>
      <c r="BY18">
        <f>IF(VALUE(HLOOKUP(BY$1,原始数据!$C:$DL,ROW(BX18),FALSE))=0,"",VALUE(HLOOKUP(BY$1,原始数据!$C:$DL,ROW(BX18),FALSE)))</f>
        <v>0.01</v>
      </c>
      <c r="BZ18">
        <f>IF(VALUE(HLOOKUP(BZ$1,原始数据!$C:$DL,ROW(BY18),FALSE))=0,"",VALUE(HLOOKUP(BZ$1,原始数据!$C:$DL,ROW(BY18),FALSE)))</f>
        <v>0.01</v>
      </c>
      <c r="CA18" t="str">
        <f>IF(VALUE(HLOOKUP(CA$1,原始数据!$C:$DL,ROW(BZ18),FALSE))=0,"",VALUE(HLOOKUP(CA$1,原始数据!$C:$DL,ROW(BZ18),FALSE)))</f>
        <v/>
      </c>
      <c r="CB18">
        <f>IF(VALUE(HLOOKUP(CB$1,原始数据!$C:$DL,ROW(CA18),FALSE))=0,"",VALUE(HLOOKUP(CB$1,原始数据!$C:$DL,ROW(CA18),FALSE)))</f>
        <v>0.01</v>
      </c>
      <c r="CC18" t="str">
        <f>IF(VALUE(HLOOKUP(CC$1,原始数据!$C:$DL,ROW(CB18),FALSE))=0,"",VALUE(HLOOKUP(CC$1,原始数据!$C:$DL,ROW(CB18),FALSE)))</f>
        <v/>
      </c>
      <c r="CD18">
        <f>IF(VALUE(HLOOKUP(CD$1,原始数据!$C:$DL,ROW(CC18),FALSE))=0,"",VALUE(HLOOKUP(CD$1,原始数据!$C:$DL,ROW(CC18),FALSE)))</f>
        <v>0.01</v>
      </c>
      <c r="CE18" t="str">
        <f>IF(VALUE(HLOOKUP(CE$1,原始数据!$C:$DL,ROW(CD18),FALSE))=0,"",VALUE(HLOOKUP(CE$1,原始数据!$C:$DL,ROW(CD18),FALSE)))</f>
        <v/>
      </c>
      <c r="CF18" t="str">
        <f>IF(VALUE(HLOOKUP(CF$1,原始数据!$C:$DL,ROW(CE18),FALSE))=0,"",VALUE(HLOOKUP(CF$1,原始数据!$C:$DL,ROW(CE18),FALSE)))</f>
        <v/>
      </c>
      <c r="CG18">
        <f>IF(VALUE(HLOOKUP(CG$1,原始数据!$C:$DL,ROW(CF18),FALSE))=0,"",VALUE(HLOOKUP(CG$1,原始数据!$C:$DL,ROW(CF18),FALSE)))</f>
        <v>0.1</v>
      </c>
      <c r="CH18" t="str">
        <f>IF(VALUE(HLOOKUP(CH$1,原始数据!$C:$DL,ROW(CG18),FALSE))=0,"",VALUE(HLOOKUP(CH$1,原始数据!$C:$DL,ROW(CG18),FALSE)))</f>
        <v/>
      </c>
      <c r="CI18" t="str">
        <f>IF(VALUE(HLOOKUP(CI$1,原始数据!$C:$DL,ROW(CH18),FALSE))=0,"",VALUE(HLOOKUP(CI$1,原始数据!$C:$DL,ROW(CH18),FALSE)))</f>
        <v/>
      </c>
      <c r="CJ18">
        <f>IF(VALUE(HLOOKUP(CJ$1,原始数据!$C:$DL,ROW(CI18),FALSE))=0,"",VALUE(HLOOKUP(CJ$1,原始数据!$C:$DL,ROW(CI18),FALSE)))</f>
        <v>0.01</v>
      </c>
      <c r="CK18">
        <f>IF(VALUE(HLOOKUP(CK$1,原始数据!$C:$DL,ROW(CJ18),FALSE))=0,"",VALUE(HLOOKUP(CK$1,原始数据!$C:$DL,ROW(CJ18),FALSE)))</f>
        <v>0.15</v>
      </c>
      <c r="CL18" t="str">
        <f>IF(VALUE(HLOOKUP(CL$1,原始数据!$C:$DL,ROW(CK18),FALSE))=0,"",VALUE(HLOOKUP(CL$1,原始数据!$C:$DL,ROW(CK18),FALSE)))</f>
        <v/>
      </c>
      <c r="CM18" t="str">
        <f>IF(VALUE(HLOOKUP(CM$1,原始数据!$C:$DL,ROW(CL18),FALSE))=0,"",VALUE(HLOOKUP(CM$1,原始数据!$C:$DL,ROW(CL18),FALSE)))</f>
        <v/>
      </c>
      <c r="CN18" t="str">
        <f>IF(VALUE(HLOOKUP(CN$1,原始数据!$C:$DL,ROW(CM18),FALSE))=0,"",VALUE(HLOOKUP(CN$1,原始数据!$C:$DL,ROW(CM18),FALSE)))</f>
        <v/>
      </c>
      <c r="CO18">
        <f>IF(VALUE(HLOOKUP(CO$1,原始数据!$C:$DL,ROW(CN18),FALSE))=0,"",VALUE(HLOOKUP(CO$1,原始数据!$C:$DL,ROW(CN18),FALSE)))</f>
        <v>0.03</v>
      </c>
      <c r="CP18">
        <f>IF(VALUE(HLOOKUP(CP$1,原始数据!$C:$DL,ROW(CO18),FALSE))=0,"",VALUE(HLOOKUP(CP$1,原始数据!$C:$DL,ROW(CO18),FALSE)))</f>
        <v>1.25</v>
      </c>
      <c r="CQ18">
        <f>IF(VALUE(HLOOKUP(CQ$1,原始数据!$C:$DL,ROW(CP18),FALSE))=0,"",VALUE(HLOOKUP(CQ$1,原始数据!$C:$DL,ROW(CP18),FALSE)))</f>
        <v>0.02</v>
      </c>
      <c r="CR18" t="str">
        <f>IF(VALUE(HLOOKUP(CR$1,原始数据!$C:$DL,ROW(CQ18),FALSE))=0,"",VALUE(HLOOKUP(CR$1,原始数据!$C:$DL,ROW(CQ18),FALSE)))</f>
        <v/>
      </c>
      <c r="CS18">
        <f>IF(VALUE(HLOOKUP(CS$1,原始数据!$C:$DL,ROW(CR18),FALSE))=0,"",VALUE(HLOOKUP(CS$1,原始数据!$C:$DL,ROW(CR18),FALSE)))</f>
        <v>0.12</v>
      </c>
      <c r="CT18" t="str">
        <f>IF(VALUE(HLOOKUP(CT$1,原始数据!$C:$DL,ROW(CS18),FALSE))=0,"",VALUE(HLOOKUP(CT$1,原始数据!$C:$DL,ROW(CS18),FALSE)))</f>
        <v/>
      </c>
      <c r="CU18" t="str">
        <f>IF(VALUE(HLOOKUP(CU$1,原始数据!$C:$DL,ROW(CT18),FALSE))=0,"",VALUE(HLOOKUP(CU$1,原始数据!$C:$DL,ROW(CT18),FALSE)))</f>
        <v/>
      </c>
      <c r="CV18" t="str">
        <f>IF(VALUE(HLOOKUP(CV$1,原始数据!$C:$DL,ROW(CU18),FALSE))=0,"",VALUE(HLOOKUP(CV$1,原始数据!$C:$DL,ROW(CU18),FALSE)))</f>
        <v/>
      </c>
      <c r="CW18" t="str">
        <f>IF(VALUE(HLOOKUP(CW$1,原始数据!$C:$DL,ROW(CV18),FALSE))=0,"",VALUE(HLOOKUP(CW$1,原始数据!$C:$DL,ROW(CV18),FALSE)))</f>
        <v/>
      </c>
      <c r="CX18" t="str">
        <f>IF(VALUE(HLOOKUP(CX$1,原始数据!$C:$DL,ROW(CW18),FALSE))=0,"",VALUE(HLOOKUP(CX$1,原始数据!$C:$DL,ROW(CW18),FALSE)))</f>
        <v/>
      </c>
      <c r="CY18">
        <f>IF(VALUE(HLOOKUP(CY$1,原始数据!$C:$DL,ROW(CX18),FALSE))=0,"",VALUE(HLOOKUP(CY$1,原始数据!$C:$DL,ROW(CX18),FALSE)))</f>
        <v>0.21</v>
      </c>
      <c r="CZ18" t="str">
        <f>IF(VALUE(HLOOKUP(CZ$1,原始数据!$C:$DL,ROW(CY18),FALSE))=0,"",VALUE(HLOOKUP(CZ$1,原始数据!$C:$DL,ROW(CY18),FALSE)))</f>
        <v/>
      </c>
      <c r="DA18">
        <f>IF(VALUE(HLOOKUP(DA$1,原始数据!$C:$DL,ROW(CZ18),FALSE))=0,"",VALUE(HLOOKUP(DA$1,原始数据!$C:$DL,ROW(CZ18),FALSE)))</f>
        <v>0.03</v>
      </c>
      <c r="DB18" s="7">
        <f t="shared" si="0"/>
        <v>5.9999999999999964</v>
      </c>
      <c r="DC18" s="7">
        <f t="shared" si="1"/>
        <v>1.07</v>
      </c>
      <c r="DD18" s="7">
        <f t="shared" si="2"/>
        <v>0.6</v>
      </c>
      <c r="DE18" s="7">
        <f t="shared" si="3"/>
        <v>1.35</v>
      </c>
      <c r="DF18" s="7">
        <f t="shared" si="4"/>
        <v>2.629999999999999</v>
      </c>
      <c r="DG18" s="7">
        <f t="shared" si="5"/>
        <v>1.63</v>
      </c>
      <c r="DH18" s="7">
        <f t="shared" si="6"/>
        <v>0.03</v>
      </c>
      <c r="DI18" s="7">
        <f t="shared" si="7"/>
        <v>13.309999999999992</v>
      </c>
    </row>
    <row r="19" spans="1:113" x14ac:dyDescent="0.2">
      <c r="A19" s="5">
        <f>VALUE(原始数据!A19)</f>
        <v>44309.708333333336</v>
      </c>
      <c r="B19">
        <f>IF(VALUE(HLOOKUP(B$1,原始数据!$C:$DL,ROW(A19),FALSE))=0,"",VALUE(HLOOKUP(B$1,原始数据!$C:$DL,ROW(A19),FALSE)))</f>
        <v>2.0099999999999998</v>
      </c>
      <c r="C19">
        <f>IF(VALUE(HLOOKUP(C$1,原始数据!$C:$DL,ROW(B19),FALSE))=0,"",VALUE(HLOOKUP(C$1,原始数据!$C:$DL,ROW(B19),FALSE)))</f>
        <v>1.74</v>
      </c>
      <c r="D19">
        <f>IF(VALUE(HLOOKUP(D$1,原始数据!$C:$DL,ROW(C19),FALSE))=0,"",VALUE(HLOOKUP(D$1,原始数据!$C:$DL,ROW(C19),FALSE)))</f>
        <v>0.37</v>
      </c>
      <c r="E19">
        <f>IF(VALUE(HLOOKUP(E$1,原始数据!$C:$DL,ROW(D19),FALSE))=0,"",VALUE(HLOOKUP(E$1,原始数据!$C:$DL,ROW(D19),FALSE)))</f>
        <v>0.51</v>
      </c>
      <c r="F19">
        <f>IF(VALUE(HLOOKUP(F$1,原始数据!$C:$DL,ROW(E19),FALSE))=0,"",VALUE(HLOOKUP(F$1,原始数据!$C:$DL,ROW(E19),FALSE)))</f>
        <v>1.08</v>
      </c>
      <c r="G19">
        <f>IF(VALUE(HLOOKUP(G$1,原始数据!$C:$DL,ROW(F19),FALSE))=0,"",VALUE(HLOOKUP(G$1,原始数据!$C:$DL,ROW(F19),FALSE)))</f>
        <v>0.22</v>
      </c>
      <c r="H19" t="str">
        <f>IF(VALUE(HLOOKUP(H$1,原始数据!$C:$DL,ROW(G19),FALSE))=0,"",VALUE(HLOOKUP(H$1,原始数据!$C:$DL,ROW(G19),FALSE)))</f>
        <v/>
      </c>
      <c r="I19">
        <f>IF(VALUE(HLOOKUP(I$1,原始数据!$C:$DL,ROW(H19),FALSE))=0,"",VALUE(HLOOKUP(I$1,原始数据!$C:$DL,ROW(H19),FALSE)))</f>
        <v>0.01</v>
      </c>
      <c r="J19">
        <f>IF(VALUE(HLOOKUP(J$1,原始数据!$C:$DL,ROW(I19),FALSE))=0,"",VALUE(HLOOKUP(J$1,原始数据!$C:$DL,ROW(I19),FALSE)))</f>
        <v>0.01</v>
      </c>
      <c r="K19">
        <f>IF(VALUE(HLOOKUP(K$1,原始数据!$C:$DL,ROW(J19),FALSE))=0,"",VALUE(HLOOKUP(K$1,原始数据!$C:$DL,ROW(J19),FALSE)))</f>
        <v>0.05</v>
      </c>
      <c r="L19">
        <f>IF(VALUE(HLOOKUP(L$1,原始数据!$C:$DL,ROW(K19),FALSE))=0,"",VALUE(HLOOKUP(L$1,原始数据!$C:$DL,ROW(K19),FALSE)))</f>
        <v>0.02</v>
      </c>
      <c r="M19" t="str">
        <f>IF(VALUE(HLOOKUP(M$1,原始数据!$C:$DL,ROW(L19),FALSE))=0,"",VALUE(HLOOKUP(M$1,原始数据!$C:$DL,ROW(L19),FALSE)))</f>
        <v/>
      </c>
      <c r="N19">
        <f>IF(VALUE(HLOOKUP(N$1,原始数据!$C:$DL,ROW(M19),FALSE))=0,"",VALUE(HLOOKUP(N$1,原始数据!$C:$DL,ROW(M19),FALSE)))</f>
        <v>0.08</v>
      </c>
      <c r="O19" t="str">
        <f>IF(VALUE(HLOOKUP(O$1,原始数据!$C:$DL,ROW(N19),FALSE))=0,"",VALUE(HLOOKUP(O$1,原始数据!$C:$DL,ROW(N19),FALSE)))</f>
        <v/>
      </c>
      <c r="P19">
        <f>IF(VALUE(HLOOKUP(P$1,原始数据!$C:$DL,ROW(O19),FALSE))=0,"",VALUE(HLOOKUP(P$1,原始数据!$C:$DL,ROW(O19),FALSE)))</f>
        <v>0.03</v>
      </c>
      <c r="Q19">
        <f>IF(VALUE(HLOOKUP(Q$1,原始数据!$C:$DL,ROW(P19),FALSE))=0,"",VALUE(HLOOKUP(Q$1,原始数据!$C:$DL,ROW(P19),FALSE)))</f>
        <v>0.01</v>
      </c>
      <c r="R19">
        <f>IF(VALUE(HLOOKUP(R$1,原始数据!$C:$DL,ROW(Q19),FALSE))=0,"",VALUE(HLOOKUP(R$1,原始数据!$C:$DL,ROW(Q19),FALSE)))</f>
        <v>0.02</v>
      </c>
      <c r="S19">
        <f>IF(VALUE(HLOOKUP(S$1,原始数据!$C:$DL,ROW(R19),FALSE))=0,"",VALUE(HLOOKUP(S$1,原始数据!$C:$DL,ROW(R19),FALSE)))</f>
        <v>0.02</v>
      </c>
      <c r="T19">
        <f>IF(VALUE(HLOOKUP(T$1,原始数据!$C:$DL,ROW(S19),FALSE))=0,"",VALUE(HLOOKUP(T$1,原始数据!$C:$DL,ROW(S19),FALSE)))</f>
        <v>0.01</v>
      </c>
      <c r="U19">
        <f>IF(VALUE(HLOOKUP(U$1,原始数据!$C:$DL,ROW(T19),FALSE))=0,"",VALUE(HLOOKUP(U$1,原始数据!$C:$DL,ROW(T19),FALSE)))</f>
        <v>0.01</v>
      </c>
      <c r="V19">
        <f>IF(VALUE(HLOOKUP(V$1,原始数据!$C:$DL,ROW(U19),FALSE))=0,"",VALUE(HLOOKUP(V$1,原始数据!$C:$DL,ROW(U19),FALSE)))</f>
        <v>0.02</v>
      </c>
      <c r="W19">
        <f>IF(VALUE(HLOOKUP(W$1,原始数据!$C:$DL,ROW(V19),FALSE))=0,"",VALUE(HLOOKUP(W$1,原始数据!$C:$DL,ROW(V19),FALSE)))</f>
        <v>0.01</v>
      </c>
      <c r="X19" t="str">
        <f>IF(VALUE(HLOOKUP(X$1,原始数据!$C:$DL,ROW(W19),FALSE))=0,"",VALUE(HLOOKUP(X$1,原始数据!$C:$DL,ROW(W19),FALSE)))</f>
        <v/>
      </c>
      <c r="Y19" t="str">
        <f>IF(VALUE(HLOOKUP(Y$1,原始数据!$C:$DL,ROW(X19),FALSE))=0,"",VALUE(HLOOKUP(Y$1,原始数据!$C:$DL,ROW(X19),FALSE)))</f>
        <v/>
      </c>
      <c r="Z19" t="str">
        <f>IF(VALUE(HLOOKUP(Z$1,原始数据!$C:$DL,ROW(Y19),FALSE))=0,"",VALUE(HLOOKUP(Z$1,原始数据!$C:$DL,ROW(Y19),FALSE)))</f>
        <v/>
      </c>
      <c r="AA19">
        <f>IF(VALUE(HLOOKUP(AA$1,原始数据!$C:$DL,ROW(Z19),FALSE))=0,"",VALUE(HLOOKUP(AA$1,原始数据!$C:$DL,ROW(Z19),FALSE)))</f>
        <v>0.01</v>
      </c>
      <c r="AB19">
        <f>IF(VALUE(HLOOKUP(AB$1,原始数据!$C:$DL,ROW(AA19),FALSE))=0,"",VALUE(HLOOKUP(AB$1,原始数据!$C:$DL,ROW(AA19),FALSE)))</f>
        <v>0.01</v>
      </c>
      <c r="AC19">
        <f>IF(VALUE(HLOOKUP(AC$1,原始数据!$C:$DL,ROW(AB19),FALSE))=0,"",VALUE(HLOOKUP(AC$1,原始数据!$C:$DL,ROW(AB19),FALSE)))</f>
        <v>0.01</v>
      </c>
      <c r="AD19">
        <f>IF(VALUE(HLOOKUP(AD$1,原始数据!$C:$DL,ROW(AC19),FALSE))=0,"",VALUE(HLOOKUP(AD$1,原始数据!$C:$DL,ROW(AC19),FALSE)))</f>
        <v>0.04</v>
      </c>
      <c r="AE19">
        <f>IF(VALUE(HLOOKUP(AE$1,原始数据!$C:$DL,ROW(AD19),FALSE))=0,"",VALUE(HLOOKUP(AE$1,原始数据!$C:$DL,ROW(AD19),FALSE)))</f>
        <v>0.01</v>
      </c>
      <c r="AF19">
        <f>IF(VALUE(HLOOKUP(AF$1,原始数据!$C:$DL,ROW(AE19),FALSE))=0,"",VALUE(HLOOKUP(AF$1,原始数据!$C:$DL,ROW(AE19),FALSE)))</f>
        <v>0.56000000000000005</v>
      </c>
      <c r="AG19">
        <f>IF(VALUE(HLOOKUP(AG$1,原始数据!$C:$DL,ROW(AF19),FALSE))=0,"",VALUE(HLOOKUP(AG$1,原始数据!$C:$DL,ROW(AF19),FALSE)))</f>
        <v>0.15</v>
      </c>
      <c r="AH19">
        <f>IF(VALUE(HLOOKUP(AH$1,原始数据!$C:$DL,ROW(AG19),FALSE))=0,"",VALUE(HLOOKUP(AH$1,原始数据!$C:$DL,ROW(AG19),FALSE)))</f>
        <v>0.02</v>
      </c>
      <c r="AI19" t="str">
        <f>IF(VALUE(HLOOKUP(AI$1,原始数据!$C:$DL,ROW(AH19),FALSE))=0,"",VALUE(HLOOKUP(AI$1,原始数据!$C:$DL,ROW(AH19),FALSE)))</f>
        <v/>
      </c>
      <c r="AJ19">
        <f>IF(VALUE(HLOOKUP(AJ$1,原始数据!$C:$DL,ROW(AI19),FALSE))=0,"",VALUE(HLOOKUP(AJ$1,原始数据!$C:$DL,ROW(AI19),FALSE)))</f>
        <v>0.01</v>
      </c>
      <c r="AK19">
        <f>IF(VALUE(HLOOKUP(AK$1,原始数据!$C:$DL,ROW(AJ19),FALSE))=0,"",VALUE(HLOOKUP(AK$1,原始数据!$C:$DL,ROW(AJ19),FALSE)))</f>
        <v>0.01</v>
      </c>
      <c r="AL19" t="str">
        <f>IF(VALUE(HLOOKUP(AL$1,原始数据!$C:$DL,ROW(AK19),FALSE))=0,"",VALUE(HLOOKUP(AL$1,原始数据!$C:$DL,ROW(AK19),FALSE)))</f>
        <v/>
      </c>
      <c r="AM19" t="str">
        <f>IF(VALUE(HLOOKUP(AM$1,原始数据!$C:$DL,ROW(AL19),FALSE))=0,"",VALUE(HLOOKUP(AM$1,原始数据!$C:$DL,ROW(AL19),FALSE)))</f>
        <v/>
      </c>
      <c r="AN19">
        <f>IF(VALUE(HLOOKUP(AN$1,原始数据!$C:$DL,ROW(AM19),FALSE))=0,"",VALUE(HLOOKUP(AN$1,原始数据!$C:$DL,ROW(AM19),FALSE)))</f>
        <v>0.02</v>
      </c>
      <c r="AO19">
        <f>IF(VALUE(HLOOKUP(AO$1,原始数据!$C:$DL,ROW(AN19),FALSE))=0,"",VALUE(HLOOKUP(AO$1,原始数据!$C:$DL,ROW(AN19),FALSE)))</f>
        <v>0.83</v>
      </c>
      <c r="AP19">
        <f>IF(VALUE(HLOOKUP(AP$1,原始数据!$C:$DL,ROW(AO19),FALSE))=0,"",VALUE(HLOOKUP(AP$1,原始数据!$C:$DL,ROW(AO19),FALSE)))</f>
        <v>0.16</v>
      </c>
      <c r="AQ19">
        <f>IF(VALUE(HLOOKUP(AQ$1,原始数据!$C:$DL,ROW(AP19),FALSE))=0,"",VALUE(HLOOKUP(AQ$1,原始数据!$C:$DL,ROW(AP19),FALSE)))</f>
        <v>0.2</v>
      </c>
      <c r="AR19">
        <f>IF(VALUE(HLOOKUP(AR$1,原始数据!$C:$DL,ROW(AQ19),FALSE))=0,"",VALUE(HLOOKUP(AR$1,原始数据!$C:$DL,ROW(AQ19),FALSE)))</f>
        <v>0.09</v>
      </c>
      <c r="AS19">
        <f>IF(VALUE(HLOOKUP(AS$1,原始数据!$C:$DL,ROW(AR19),FALSE))=0,"",VALUE(HLOOKUP(AS$1,原始数据!$C:$DL,ROW(AR19),FALSE)))</f>
        <v>0.4</v>
      </c>
      <c r="AT19">
        <f>IF(VALUE(HLOOKUP(AT$1,原始数据!$C:$DL,ROW(AS19),FALSE))=0,"",VALUE(HLOOKUP(AT$1,原始数据!$C:$DL,ROW(AS19),FALSE)))</f>
        <v>0.15</v>
      </c>
      <c r="AU19">
        <f>IF(VALUE(HLOOKUP(AU$1,原始数据!$C:$DL,ROW(AT19),FALSE))=0,"",VALUE(HLOOKUP(AU$1,原始数据!$C:$DL,ROW(AT19),FALSE)))</f>
        <v>0.02</v>
      </c>
      <c r="AV19" t="str">
        <f>IF(VALUE(HLOOKUP(AV$1,原始数据!$C:$DL,ROW(AU19),FALSE))=0,"",VALUE(HLOOKUP(AV$1,原始数据!$C:$DL,ROW(AU19),FALSE)))</f>
        <v/>
      </c>
      <c r="AW19">
        <f>IF(VALUE(HLOOKUP(AW$1,原始数据!$C:$DL,ROW(AV19),FALSE))=0,"",VALUE(HLOOKUP(AW$1,原始数据!$C:$DL,ROW(AV19),FALSE)))</f>
        <v>0.01</v>
      </c>
      <c r="AX19" t="str">
        <f>IF(VALUE(HLOOKUP(AX$1,原始数据!$C:$DL,ROW(AW19),FALSE))=0,"",VALUE(HLOOKUP(AX$1,原始数据!$C:$DL,ROW(AW19),FALSE)))</f>
        <v/>
      </c>
      <c r="AY19" t="str">
        <f>IF(VALUE(HLOOKUP(AY$1,原始数据!$C:$DL,ROW(AX19),FALSE))=0,"",VALUE(HLOOKUP(AY$1,原始数据!$C:$DL,ROW(AX19),FALSE)))</f>
        <v/>
      </c>
      <c r="AZ19">
        <f>IF(VALUE(HLOOKUP(AZ$1,原始数据!$C:$DL,ROW(AY19),FALSE))=0,"",VALUE(HLOOKUP(AZ$1,原始数据!$C:$DL,ROW(AY19),FALSE)))</f>
        <v>0.01</v>
      </c>
      <c r="BA19">
        <f>IF(VALUE(HLOOKUP(BA$1,原始数据!$C:$DL,ROW(AZ19),FALSE))=0,"",VALUE(HLOOKUP(BA$1,原始数据!$C:$DL,ROW(AZ19),FALSE)))</f>
        <v>0.01</v>
      </c>
      <c r="BB19" t="str">
        <f>IF(VALUE(HLOOKUP(BB$1,原始数据!$C:$DL,ROW(BA19),FALSE))=0,"",VALUE(HLOOKUP(BB$1,原始数据!$C:$DL,ROW(BA19),FALSE)))</f>
        <v/>
      </c>
      <c r="BC19">
        <f>IF(VALUE(HLOOKUP(BC$1,原始数据!$C:$DL,ROW(BB19),FALSE))=0,"",VALUE(HLOOKUP(BC$1,原始数据!$C:$DL,ROW(BB19),FALSE)))</f>
        <v>0.01</v>
      </c>
      <c r="BD19" t="str">
        <f>IF(VALUE(HLOOKUP(BD$1,原始数据!$C:$DL,ROW(BC19),FALSE))=0,"",VALUE(HLOOKUP(BD$1,原始数据!$C:$DL,ROW(BC19),FALSE)))</f>
        <v/>
      </c>
      <c r="BE19" t="str">
        <f>IF(VALUE(HLOOKUP(BE$1,原始数据!$C:$DL,ROW(BD19),FALSE))=0,"",VALUE(HLOOKUP(BE$1,原始数据!$C:$DL,ROW(BD19),FALSE)))</f>
        <v/>
      </c>
      <c r="BF19" t="str">
        <f>IF(VALUE(HLOOKUP(BF$1,原始数据!$C:$DL,ROW(BE19),FALSE))=0,"",VALUE(HLOOKUP(BF$1,原始数据!$C:$DL,ROW(BE19),FALSE)))</f>
        <v/>
      </c>
      <c r="BG19">
        <f>IF(VALUE(HLOOKUP(BG$1,原始数据!$C:$DL,ROW(BF19),FALSE))=0,"",VALUE(HLOOKUP(BG$1,原始数据!$C:$DL,ROW(BF19),FALSE)))</f>
        <v>0.01</v>
      </c>
      <c r="BH19">
        <f>IF(VALUE(HLOOKUP(BH$1,原始数据!$C:$DL,ROW(BG19),FALSE))=0,"",VALUE(HLOOKUP(BH$1,原始数据!$C:$DL,ROW(BG19),FALSE)))</f>
        <v>0.31</v>
      </c>
      <c r="BI19">
        <f>IF(VALUE(HLOOKUP(BI$1,原始数据!$C:$DL,ROW(BH19),FALSE))=0,"",VALUE(HLOOKUP(BI$1,原始数据!$C:$DL,ROW(BH19),FALSE)))</f>
        <v>0.04</v>
      </c>
      <c r="BJ19">
        <f>IF(VALUE(HLOOKUP(BJ$1,原始数据!$C:$DL,ROW(BI19),FALSE))=0,"",VALUE(HLOOKUP(BJ$1,原始数据!$C:$DL,ROW(BI19),FALSE)))</f>
        <v>0.01</v>
      </c>
      <c r="BK19">
        <f>IF(VALUE(HLOOKUP(BK$1,原始数据!$C:$DL,ROW(BJ19),FALSE))=0,"",VALUE(HLOOKUP(BK$1,原始数据!$C:$DL,ROW(BJ19),FALSE)))</f>
        <v>0.02</v>
      </c>
      <c r="BL19">
        <f>IF(VALUE(HLOOKUP(BL$1,原始数据!$C:$DL,ROW(BK19),FALSE))=0,"",VALUE(HLOOKUP(BL$1,原始数据!$C:$DL,ROW(BK19),FALSE)))</f>
        <v>0.18</v>
      </c>
      <c r="BM19">
        <f>IF(VALUE(HLOOKUP(BM$1,原始数据!$C:$DL,ROW(BL19),FALSE))=0,"",VALUE(HLOOKUP(BM$1,原始数据!$C:$DL,ROW(BL19),FALSE)))</f>
        <v>0.05</v>
      </c>
      <c r="BN19" t="str">
        <f>IF(VALUE(HLOOKUP(BN$1,原始数据!$C:$DL,ROW(BM19),FALSE))=0,"",VALUE(HLOOKUP(BN$1,原始数据!$C:$DL,ROW(BM19),FALSE)))</f>
        <v/>
      </c>
      <c r="BO19">
        <f>IF(VALUE(HLOOKUP(BO$1,原始数据!$C:$DL,ROW(BN19),FALSE))=0,"",VALUE(HLOOKUP(BO$1,原始数据!$C:$DL,ROW(BN19),FALSE)))</f>
        <v>0.81</v>
      </c>
      <c r="BP19" t="str">
        <f>IF(VALUE(HLOOKUP(BP$1,原始数据!$C:$DL,ROW(BO19),FALSE))=0,"",VALUE(HLOOKUP(BP$1,原始数据!$C:$DL,ROW(BO19),FALSE)))</f>
        <v/>
      </c>
      <c r="BQ19" t="str">
        <f>IF(VALUE(HLOOKUP(BQ$1,原始数据!$C:$DL,ROW(BP19),FALSE))=0,"",VALUE(HLOOKUP(BQ$1,原始数据!$C:$DL,ROW(BP19),FALSE)))</f>
        <v/>
      </c>
      <c r="BR19" t="str">
        <f>IF(VALUE(HLOOKUP(BR$1,原始数据!$C:$DL,ROW(BQ19),FALSE))=0,"",VALUE(HLOOKUP(BR$1,原始数据!$C:$DL,ROW(BQ19),FALSE)))</f>
        <v/>
      </c>
      <c r="BS19">
        <f>IF(VALUE(HLOOKUP(BS$1,原始数据!$C:$DL,ROW(BR19),FALSE))=0,"",VALUE(HLOOKUP(BS$1,原始数据!$C:$DL,ROW(BR19),FALSE)))</f>
        <v>0.06</v>
      </c>
      <c r="BT19">
        <f>IF(VALUE(HLOOKUP(BT$1,原始数据!$C:$DL,ROW(BS19),FALSE))=0,"",VALUE(HLOOKUP(BT$1,原始数据!$C:$DL,ROW(BS19),FALSE)))</f>
        <v>0.31</v>
      </c>
      <c r="BU19">
        <f>IF(VALUE(HLOOKUP(BU$1,原始数据!$C:$DL,ROW(BT19),FALSE))=0,"",VALUE(HLOOKUP(BU$1,原始数据!$C:$DL,ROW(BT19),FALSE)))</f>
        <v>0.02</v>
      </c>
      <c r="BV19">
        <f>IF(VALUE(HLOOKUP(BV$1,原始数据!$C:$DL,ROW(BU19),FALSE))=0,"",VALUE(HLOOKUP(BV$1,原始数据!$C:$DL,ROW(BU19),FALSE)))</f>
        <v>0.11</v>
      </c>
      <c r="BW19" t="str">
        <f>IF(VALUE(HLOOKUP(BW$1,原始数据!$C:$DL,ROW(BV19),FALSE))=0,"",VALUE(HLOOKUP(BW$1,原始数据!$C:$DL,ROW(BV19),FALSE)))</f>
        <v/>
      </c>
      <c r="BX19" t="str">
        <f>IF(VALUE(HLOOKUP(BX$1,原始数据!$C:$DL,ROW(BW19),FALSE))=0,"",VALUE(HLOOKUP(BX$1,原始数据!$C:$DL,ROW(BW19),FALSE)))</f>
        <v/>
      </c>
      <c r="BY19">
        <f>IF(VALUE(HLOOKUP(BY$1,原始数据!$C:$DL,ROW(BX19),FALSE))=0,"",VALUE(HLOOKUP(BY$1,原始数据!$C:$DL,ROW(BX19),FALSE)))</f>
        <v>0.01</v>
      </c>
      <c r="BZ19">
        <f>IF(VALUE(HLOOKUP(BZ$1,原始数据!$C:$DL,ROW(BY19),FALSE))=0,"",VALUE(HLOOKUP(BZ$1,原始数据!$C:$DL,ROW(BY19),FALSE)))</f>
        <v>0.01</v>
      </c>
      <c r="CA19" t="str">
        <f>IF(VALUE(HLOOKUP(CA$1,原始数据!$C:$DL,ROW(BZ19),FALSE))=0,"",VALUE(HLOOKUP(CA$1,原始数据!$C:$DL,ROW(BZ19),FALSE)))</f>
        <v/>
      </c>
      <c r="CB19">
        <f>IF(VALUE(HLOOKUP(CB$1,原始数据!$C:$DL,ROW(CA19),FALSE))=0,"",VALUE(HLOOKUP(CB$1,原始数据!$C:$DL,ROW(CA19),FALSE)))</f>
        <v>0.01</v>
      </c>
      <c r="CC19" t="str">
        <f>IF(VALUE(HLOOKUP(CC$1,原始数据!$C:$DL,ROW(CB19),FALSE))=0,"",VALUE(HLOOKUP(CC$1,原始数据!$C:$DL,ROW(CB19),FALSE)))</f>
        <v/>
      </c>
      <c r="CD19" t="str">
        <f>IF(VALUE(HLOOKUP(CD$1,原始数据!$C:$DL,ROW(CC19),FALSE))=0,"",VALUE(HLOOKUP(CD$1,原始数据!$C:$DL,ROW(CC19),FALSE)))</f>
        <v/>
      </c>
      <c r="CE19" t="str">
        <f>IF(VALUE(HLOOKUP(CE$1,原始数据!$C:$DL,ROW(CD19),FALSE))=0,"",VALUE(HLOOKUP(CE$1,原始数据!$C:$DL,ROW(CD19),FALSE)))</f>
        <v/>
      </c>
      <c r="CF19" t="str">
        <f>IF(VALUE(HLOOKUP(CF$1,原始数据!$C:$DL,ROW(CE19),FALSE))=0,"",VALUE(HLOOKUP(CF$1,原始数据!$C:$DL,ROW(CE19),FALSE)))</f>
        <v/>
      </c>
      <c r="CG19">
        <f>IF(VALUE(HLOOKUP(CG$1,原始数据!$C:$DL,ROW(CF19),FALSE))=0,"",VALUE(HLOOKUP(CG$1,原始数据!$C:$DL,ROW(CF19),FALSE)))</f>
        <v>0.09</v>
      </c>
      <c r="CH19" t="str">
        <f>IF(VALUE(HLOOKUP(CH$1,原始数据!$C:$DL,ROW(CG19),FALSE))=0,"",VALUE(HLOOKUP(CH$1,原始数据!$C:$DL,ROW(CG19),FALSE)))</f>
        <v/>
      </c>
      <c r="CI19" t="str">
        <f>IF(VALUE(HLOOKUP(CI$1,原始数据!$C:$DL,ROW(CH19),FALSE))=0,"",VALUE(HLOOKUP(CI$1,原始数据!$C:$DL,ROW(CH19),FALSE)))</f>
        <v/>
      </c>
      <c r="CJ19">
        <f>IF(VALUE(HLOOKUP(CJ$1,原始数据!$C:$DL,ROW(CI19),FALSE))=0,"",VALUE(HLOOKUP(CJ$1,原始数据!$C:$DL,ROW(CI19),FALSE)))</f>
        <v>0.01</v>
      </c>
      <c r="CK19">
        <f>IF(VALUE(HLOOKUP(CK$1,原始数据!$C:$DL,ROW(CJ19),FALSE))=0,"",VALUE(HLOOKUP(CK$1,原始数据!$C:$DL,ROW(CJ19),FALSE)))</f>
        <v>7.0000000000000007E-2</v>
      </c>
      <c r="CL19" t="str">
        <f>IF(VALUE(HLOOKUP(CL$1,原始数据!$C:$DL,ROW(CK19),FALSE))=0,"",VALUE(HLOOKUP(CL$1,原始数据!$C:$DL,ROW(CK19),FALSE)))</f>
        <v/>
      </c>
      <c r="CM19" t="str">
        <f>IF(VALUE(HLOOKUP(CM$1,原始数据!$C:$DL,ROW(CL19),FALSE))=0,"",VALUE(HLOOKUP(CM$1,原始数据!$C:$DL,ROW(CL19),FALSE)))</f>
        <v/>
      </c>
      <c r="CN19" t="str">
        <f>IF(VALUE(HLOOKUP(CN$1,原始数据!$C:$DL,ROW(CM19),FALSE))=0,"",VALUE(HLOOKUP(CN$1,原始数据!$C:$DL,ROW(CM19),FALSE)))</f>
        <v/>
      </c>
      <c r="CO19">
        <f>IF(VALUE(HLOOKUP(CO$1,原始数据!$C:$DL,ROW(CN19),FALSE))=0,"",VALUE(HLOOKUP(CO$1,原始数据!$C:$DL,ROW(CN19),FALSE)))</f>
        <v>0.03</v>
      </c>
      <c r="CP19">
        <f>IF(VALUE(HLOOKUP(CP$1,原始数据!$C:$DL,ROW(CO19),FALSE))=0,"",VALUE(HLOOKUP(CP$1,原始数据!$C:$DL,ROW(CO19),FALSE)))</f>
        <v>1.4</v>
      </c>
      <c r="CQ19">
        <f>IF(VALUE(HLOOKUP(CQ$1,原始数据!$C:$DL,ROW(CP19),FALSE))=0,"",VALUE(HLOOKUP(CQ$1,原始数据!$C:$DL,ROW(CP19),FALSE)))</f>
        <v>0.02</v>
      </c>
      <c r="CR19" t="str">
        <f>IF(VALUE(HLOOKUP(CR$1,原始数据!$C:$DL,ROW(CQ19),FALSE))=0,"",VALUE(HLOOKUP(CR$1,原始数据!$C:$DL,ROW(CQ19),FALSE)))</f>
        <v/>
      </c>
      <c r="CS19">
        <f>IF(VALUE(HLOOKUP(CS$1,原始数据!$C:$DL,ROW(CR19),FALSE))=0,"",VALUE(HLOOKUP(CS$1,原始数据!$C:$DL,ROW(CR19),FALSE)))</f>
        <v>0.05</v>
      </c>
      <c r="CT19" t="str">
        <f>IF(VALUE(HLOOKUP(CT$1,原始数据!$C:$DL,ROW(CS19),FALSE))=0,"",VALUE(HLOOKUP(CT$1,原始数据!$C:$DL,ROW(CS19),FALSE)))</f>
        <v/>
      </c>
      <c r="CU19" t="str">
        <f>IF(VALUE(HLOOKUP(CU$1,原始数据!$C:$DL,ROW(CT19),FALSE))=0,"",VALUE(HLOOKUP(CU$1,原始数据!$C:$DL,ROW(CT19),FALSE)))</f>
        <v/>
      </c>
      <c r="CV19" t="str">
        <f>IF(VALUE(HLOOKUP(CV$1,原始数据!$C:$DL,ROW(CU19),FALSE))=0,"",VALUE(HLOOKUP(CV$1,原始数据!$C:$DL,ROW(CU19),FALSE)))</f>
        <v/>
      </c>
      <c r="CW19" t="str">
        <f>IF(VALUE(HLOOKUP(CW$1,原始数据!$C:$DL,ROW(CV19),FALSE))=0,"",VALUE(HLOOKUP(CW$1,原始数据!$C:$DL,ROW(CV19),FALSE)))</f>
        <v/>
      </c>
      <c r="CX19" t="str">
        <f>IF(VALUE(HLOOKUP(CX$1,原始数据!$C:$DL,ROW(CW19),FALSE))=0,"",VALUE(HLOOKUP(CX$1,原始数据!$C:$DL,ROW(CW19),FALSE)))</f>
        <v/>
      </c>
      <c r="CY19">
        <f>IF(VALUE(HLOOKUP(CY$1,原始数据!$C:$DL,ROW(CX19),FALSE))=0,"",VALUE(HLOOKUP(CY$1,原始数据!$C:$DL,ROW(CX19),FALSE)))</f>
        <v>0.2</v>
      </c>
      <c r="CZ19" t="str">
        <f>IF(VALUE(HLOOKUP(CZ$1,原始数据!$C:$DL,ROW(CY19),FALSE))=0,"",VALUE(HLOOKUP(CZ$1,原始数据!$C:$DL,ROW(CY19),FALSE)))</f>
        <v/>
      </c>
      <c r="DA19">
        <f>IF(VALUE(HLOOKUP(DA$1,原始数据!$C:$DL,ROW(CZ19),FALSE))=0,"",VALUE(HLOOKUP(DA$1,原始数据!$C:$DL,ROW(CZ19),FALSE)))</f>
        <v>0.09</v>
      </c>
      <c r="DB19" s="7">
        <f t="shared" si="0"/>
        <v>6.3099999999999961</v>
      </c>
      <c r="DC19" s="7">
        <f t="shared" si="1"/>
        <v>0.77000000000000013</v>
      </c>
      <c r="DD19" s="7">
        <f t="shared" si="2"/>
        <v>0.83</v>
      </c>
      <c r="DE19" s="7">
        <f t="shared" si="3"/>
        <v>1.06</v>
      </c>
      <c r="DF19" s="7">
        <f t="shared" si="4"/>
        <v>2.13</v>
      </c>
      <c r="DG19" s="7">
        <f t="shared" si="5"/>
        <v>1.7</v>
      </c>
      <c r="DH19" s="7">
        <f t="shared" si="6"/>
        <v>0.09</v>
      </c>
      <c r="DI19" s="7">
        <f t="shared" si="7"/>
        <v>12.889999999999992</v>
      </c>
    </row>
    <row r="20" spans="1:113" x14ac:dyDescent="0.2">
      <c r="A20" s="5">
        <f>VALUE(原始数据!A20)</f>
        <v>44309.75</v>
      </c>
      <c r="B20" t="str">
        <f>IF(VALUE(HLOOKUP(B$1,原始数据!$C:$DL,ROW(A20),FALSE))=0,"",VALUE(HLOOKUP(B$1,原始数据!$C:$DL,ROW(A20),FALSE)))</f>
        <v/>
      </c>
      <c r="C20" t="str">
        <f>IF(VALUE(HLOOKUP(C$1,原始数据!$C:$DL,ROW(B20),FALSE))=0,"",VALUE(HLOOKUP(C$1,原始数据!$C:$DL,ROW(B20),FALSE)))</f>
        <v/>
      </c>
      <c r="D20" t="str">
        <f>IF(VALUE(HLOOKUP(D$1,原始数据!$C:$DL,ROW(C20),FALSE))=0,"",VALUE(HLOOKUP(D$1,原始数据!$C:$DL,ROW(C20),FALSE)))</f>
        <v/>
      </c>
      <c r="E20" t="str">
        <f>IF(VALUE(HLOOKUP(E$1,原始数据!$C:$DL,ROW(D20),FALSE))=0,"",VALUE(HLOOKUP(E$1,原始数据!$C:$DL,ROW(D20),FALSE)))</f>
        <v/>
      </c>
      <c r="F20" t="str">
        <f>IF(VALUE(HLOOKUP(F$1,原始数据!$C:$DL,ROW(E20),FALSE))=0,"",VALUE(HLOOKUP(F$1,原始数据!$C:$DL,ROW(E20),FALSE)))</f>
        <v/>
      </c>
      <c r="G20" t="str">
        <f>IF(VALUE(HLOOKUP(G$1,原始数据!$C:$DL,ROW(F20),FALSE))=0,"",VALUE(HLOOKUP(G$1,原始数据!$C:$DL,ROW(F20),FALSE)))</f>
        <v/>
      </c>
      <c r="H20" t="str">
        <f>IF(VALUE(HLOOKUP(H$1,原始数据!$C:$DL,ROW(G20),FALSE))=0,"",VALUE(HLOOKUP(H$1,原始数据!$C:$DL,ROW(G20),FALSE)))</f>
        <v/>
      </c>
      <c r="I20" t="str">
        <f>IF(VALUE(HLOOKUP(I$1,原始数据!$C:$DL,ROW(H20),FALSE))=0,"",VALUE(HLOOKUP(I$1,原始数据!$C:$DL,ROW(H20),FALSE)))</f>
        <v/>
      </c>
      <c r="J20" t="str">
        <f>IF(VALUE(HLOOKUP(J$1,原始数据!$C:$DL,ROW(I20),FALSE))=0,"",VALUE(HLOOKUP(J$1,原始数据!$C:$DL,ROW(I20),FALSE)))</f>
        <v/>
      </c>
      <c r="K20" t="str">
        <f>IF(VALUE(HLOOKUP(K$1,原始数据!$C:$DL,ROW(J20),FALSE))=0,"",VALUE(HLOOKUP(K$1,原始数据!$C:$DL,ROW(J20),FALSE)))</f>
        <v/>
      </c>
      <c r="L20" t="str">
        <f>IF(VALUE(HLOOKUP(L$1,原始数据!$C:$DL,ROW(K20),FALSE))=0,"",VALUE(HLOOKUP(L$1,原始数据!$C:$DL,ROW(K20),FALSE)))</f>
        <v/>
      </c>
      <c r="M20" t="str">
        <f>IF(VALUE(HLOOKUP(M$1,原始数据!$C:$DL,ROW(L20),FALSE))=0,"",VALUE(HLOOKUP(M$1,原始数据!$C:$DL,ROW(L20),FALSE)))</f>
        <v/>
      </c>
      <c r="N20" t="str">
        <f>IF(VALUE(HLOOKUP(N$1,原始数据!$C:$DL,ROW(M20),FALSE))=0,"",VALUE(HLOOKUP(N$1,原始数据!$C:$DL,ROW(M20),FALSE)))</f>
        <v/>
      </c>
      <c r="O20" t="str">
        <f>IF(VALUE(HLOOKUP(O$1,原始数据!$C:$DL,ROW(N20),FALSE))=0,"",VALUE(HLOOKUP(O$1,原始数据!$C:$DL,ROW(N20),FALSE)))</f>
        <v/>
      </c>
      <c r="P20" t="str">
        <f>IF(VALUE(HLOOKUP(P$1,原始数据!$C:$DL,ROW(O20),FALSE))=0,"",VALUE(HLOOKUP(P$1,原始数据!$C:$DL,ROW(O20),FALSE)))</f>
        <v/>
      </c>
      <c r="Q20" t="str">
        <f>IF(VALUE(HLOOKUP(Q$1,原始数据!$C:$DL,ROW(P20),FALSE))=0,"",VALUE(HLOOKUP(Q$1,原始数据!$C:$DL,ROW(P20),FALSE)))</f>
        <v/>
      </c>
      <c r="R20" t="str">
        <f>IF(VALUE(HLOOKUP(R$1,原始数据!$C:$DL,ROW(Q20),FALSE))=0,"",VALUE(HLOOKUP(R$1,原始数据!$C:$DL,ROW(Q20),FALSE)))</f>
        <v/>
      </c>
      <c r="S20" t="str">
        <f>IF(VALUE(HLOOKUP(S$1,原始数据!$C:$DL,ROW(R20),FALSE))=0,"",VALUE(HLOOKUP(S$1,原始数据!$C:$DL,ROW(R20),FALSE)))</f>
        <v/>
      </c>
      <c r="T20" t="str">
        <f>IF(VALUE(HLOOKUP(T$1,原始数据!$C:$DL,ROW(S20),FALSE))=0,"",VALUE(HLOOKUP(T$1,原始数据!$C:$DL,ROW(S20),FALSE)))</f>
        <v/>
      </c>
      <c r="U20" t="str">
        <f>IF(VALUE(HLOOKUP(U$1,原始数据!$C:$DL,ROW(T20),FALSE))=0,"",VALUE(HLOOKUP(U$1,原始数据!$C:$DL,ROW(T20),FALSE)))</f>
        <v/>
      </c>
      <c r="V20" t="str">
        <f>IF(VALUE(HLOOKUP(V$1,原始数据!$C:$DL,ROW(U20),FALSE))=0,"",VALUE(HLOOKUP(V$1,原始数据!$C:$DL,ROW(U20),FALSE)))</f>
        <v/>
      </c>
      <c r="W20" t="str">
        <f>IF(VALUE(HLOOKUP(W$1,原始数据!$C:$DL,ROW(V20),FALSE))=0,"",VALUE(HLOOKUP(W$1,原始数据!$C:$DL,ROW(V20),FALSE)))</f>
        <v/>
      </c>
      <c r="X20" t="str">
        <f>IF(VALUE(HLOOKUP(X$1,原始数据!$C:$DL,ROW(W20),FALSE))=0,"",VALUE(HLOOKUP(X$1,原始数据!$C:$DL,ROW(W20),FALSE)))</f>
        <v/>
      </c>
      <c r="Y20" t="str">
        <f>IF(VALUE(HLOOKUP(Y$1,原始数据!$C:$DL,ROW(X20),FALSE))=0,"",VALUE(HLOOKUP(Y$1,原始数据!$C:$DL,ROW(X20),FALSE)))</f>
        <v/>
      </c>
      <c r="Z20" t="str">
        <f>IF(VALUE(HLOOKUP(Z$1,原始数据!$C:$DL,ROW(Y20),FALSE))=0,"",VALUE(HLOOKUP(Z$1,原始数据!$C:$DL,ROW(Y20),FALSE)))</f>
        <v/>
      </c>
      <c r="AA20" t="str">
        <f>IF(VALUE(HLOOKUP(AA$1,原始数据!$C:$DL,ROW(Z20),FALSE))=0,"",VALUE(HLOOKUP(AA$1,原始数据!$C:$DL,ROW(Z20),FALSE)))</f>
        <v/>
      </c>
      <c r="AB20" t="str">
        <f>IF(VALUE(HLOOKUP(AB$1,原始数据!$C:$DL,ROW(AA20),FALSE))=0,"",VALUE(HLOOKUP(AB$1,原始数据!$C:$DL,ROW(AA20),FALSE)))</f>
        <v/>
      </c>
      <c r="AC20" t="str">
        <f>IF(VALUE(HLOOKUP(AC$1,原始数据!$C:$DL,ROW(AB20),FALSE))=0,"",VALUE(HLOOKUP(AC$1,原始数据!$C:$DL,ROW(AB20),FALSE)))</f>
        <v/>
      </c>
      <c r="AD20" t="str">
        <f>IF(VALUE(HLOOKUP(AD$1,原始数据!$C:$DL,ROW(AC20),FALSE))=0,"",VALUE(HLOOKUP(AD$1,原始数据!$C:$DL,ROW(AC20),FALSE)))</f>
        <v/>
      </c>
      <c r="AE20" t="str">
        <f>IF(VALUE(HLOOKUP(AE$1,原始数据!$C:$DL,ROW(AD20),FALSE))=0,"",VALUE(HLOOKUP(AE$1,原始数据!$C:$DL,ROW(AD20),FALSE)))</f>
        <v/>
      </c>
      <c r="AF20" t="str">
        <f>IF(VALUE(HLOOKUP(AF$1,原始数据!$C:$DL,ROW(AE20),FALSE))=0,"",VALUE(HLOOKUP(AF$1,原始数据!$C:$DL,ROW(AE20),FALSE)))</f>
        <v/>
      </c>
      <c r="AG20" t="str">
        <f>IF(VALUE(HLOOKUP(AG$1,原始数据!$C:$DL,ROW(AF20),FALSE))=0,"",VALUE(HLOOKUP(AG$1,原始数据!$C:$DL,ROW(AF20),FALSE)))</f>
        <v/>
      </c>
      <c r="AH20" t="str">
        <f>IF(VALUE(HLOOKUP(AH$1,原始数据!$C:$DL,ROW(AG20),FALSE))=0,"",VALUE(HLOOKUP(AH$1,原始数据!$C:$DL,ROW(AG20),FALSE)))</f>
        <v/>
      </c>
      <c r="AI20" t="str">
        <f>IF(VALUE(HLOOKUP(AI$1,原始数据!$C:$DL,ROW(AH20),FALSE))=0,"",VALUE(HLOOKUP(AI$1,原始数据!$C:$DL,ROW(AH20),FALSE)))</f>
        <v/>
      </c>
      <c r="AJ20" t="str">
        <f>IF(VALUE(HLOOKUP(AJ$1,原始数据!$C:$DL,ROW(AI20),FALSE))=0,"",VALUE(HLOOKUP(AJ$1,原始数据!$C:$DL,ROW(AI20),FALSE)))</f>
        <v/>
      </c>
      <c r="AK20" t="str">
        <f>IF(VALUE(HLOOKUP(AK$1,原始数据!$C:$DL,ROW(AJ20),FALSE))=0,"",VALUE(HLOOKUP(AK$1,原始数据!$C:$DL,ROW(AJ20),FALSE)))</f>
        <v/>
      </c>
      <c r="AL20" t="str">
        <f>IF(VALUE(HLOOKUP(AL$1,原始数据!$C:$DL,ROW(AK20),FALSE))=0,"",VALUE(HLOOKUP(AL$1,原始数据!$C:$DL,ROW(AK20),FALSE)))</f>
        <v/>
      </c>
      <c r="AM20" t="str">
        <f>IF(VALUE(HLOOKUP(AM$1,原始数据!$C:$DL,ROW(AL20),FALSE))=0,"",VALUE(HLOOKUP(AM$1,原始数据!$C:$DL,ROW(AL20),FALSE)))</f>
        <v/>
      </c>
      <c r="AN20" t="str">
        <f>IF(VALUE(HLOOKUP(AN$1,原始数据!$C:$DL,ROW(AM20),FALSE))=0,"",VALUE(HLOOKUP(AN$1,原始数据!$C:$DL,ROW(AM20),FALSE)))</f>
        <v/>
      </c>
      <c r="AO20" t="str">
        <f>IF(VALUE(HLOOKUP(AO$1,原始数据!$C:$DL,ROW(AN20),FALSE))=0,"",VALUE(HLOOKUP(AO$1,原始数据!$C:$DL,ROW(AN20),FALSE)))</f>
        <v/>
      </c>
      <c r="AP20" t="str">
        <f>IF(VALUE(HLOOKUP(AP$1,原始数据!$C:$DL,ROW(AO20),FALSE))=0,"",VALUE(HLOOKUP(AP$1,原始数据!$C:$DL,ROW(AO20),FALSE)))</f>
        <v/>
      </c>
      <c r="AQ20" t="str">
        <f>IF(VALUE(HLOOKUP(AQ$1,原始数据!$C:$DL,ROW(AP20),FALSE))=0,"",VALUE(HLOOKUP(AQ$1,原始数据!$C:$DL,ROW(AP20),FALSE)))</f>
        <v/>
      </c>
      <c r="AR20" t="str">
        <f>IF(VALUE(HLOOKUP(AR$1,原始数据!$C:$DL,ROW(AQ20),FALSE))=0,"",VALUE(HLOOKUP(AR$1,原始数据!$C:$DL,ROW(AQ20),FALSE)))</f>
        <v/>
      </c>
      <c r="AS20" t="str">
        <f>IF(VALUE(HLOOKUP(AS$1,原始数据!$C:$DL,ROW(AR20),FALSE))=0,"",VALUE(HLOOKUP(AS$1,原始数据!$C:$DL,ROW(AR20),FALSE)))</f>
        <v/>
      </c>
      <c r="AT20" t="str">
        <f>IF(VALUE(HLOOKUP(AT$1,原始数据!$C:$DL,ROW(AS20),FALSE))=0,"",VALUE(HLOOKUP(AT$1,原始数据!$C:$DL,ROW(AS20),FALSE)))</f>
        <v/>
      </c>
      <c r="AU20" t="str">
        <f>IF(VALUE(HLOOKUP(AU$1,原始数据!$C:$DL,ROW(AT20),FALSE))=0,"",VALUE(HLOOKUP(AU$1,原始数据!$C:$DL,ROW(AT20),FALSE)))</f>
        <v/>
      </c>
      <c r="AV20" t="str">
        <f>IF(VALUE(HLOOKUP(AV$1,原始数据!$C:$DL,ROW(AU20),FALSE))=0,"",VALUE(HLOOKUP(AV$1,原始数据!$C:$DL,ROW(AU20),FALSE)))</f>
        <v/>
      </c>
      <c r="AW20" t="str">
        <f>IF(VALUE(HLOOKUP(AW$1,原始数据!$C:$DL,ROW(AV20),FALSE))=0,"",VALUE(HLOOKUP(AW$1,原始数据!$C:$DL,ROW(AV20),FALSE)))</f>
        <v/>
      </c>
      <c r="AX20" t="str">
        <f>IF(VALUE(HLOOKUP(AX$1,原始数据!$C:$DL,ROW(AW20),FALSE))=0,"",VALUE(HLOOKUP(AX$1,原始数据!$C:$DL,ROW(AW20),FALSE)))</f>
        <v/>
      </c>
      <c r="AY20" t="str">
        <f>IF(VALUE(HLOOKUP(AY$1,原始数据!$C:$DL,ROW(AX20),FALSE))=0,"",VALUE(HLOOKUP(AY$1,原始数据!$C:$DL,ROW(AX20),FALSE)))</f>
        <v/>
      </c>
      <c r="AZ20" t="str">
        <f>IF(VALUE(HLOOKUP(AZ$1,原始数据!$C:$DL,ROW(AY20),FALSE))=0,"",VALUE(HLOOKUP(AZ$1,原始数据!$C:$DL,ROW(AY20),FALSE)))</f>
        <v/>
      </c>
      <c r="BA20" t="str">
        <f>IF(VALUE(HLOOKUP(BA$1,原始数据!$C:$DL,ROW(AZ20),FALSE))=0,"",VALUE(HLOOKUP(BA$1,原始数据!$C:$DL,ROW(AZ20),FALSE)))</f>
        <v/>
      </c>
      <c r="BB20" t="str">
        <f>IF(VALUE(HLOOKUP(BB$1,原始数据!$C:$DL,ROW(BA20),FALSE))=0,"",VALUE(HLOOKUP(BB$1,原始数据!$C:$DL,ROW(BA20),FALSE)))</f>
        <v/>
      </c>
      <c r="BC20" t="str">
        <f>IF(VALUE(HLOOKUP(BC$1,原始数据!$C:$DL,ROW(BB20),FALSE))=0,"",VALUE(HLOOKUP(BC$1,原始数据!$C:$DL,ROW(BB20),FALSE)))</f>
        <v/>
      </c>
      <c r="BD20" t="str">
        <f>IF(VALUE(HLOOKUP(BD$1,原始数据!$C:$DL,ROW(BC20),FALSE))=0,"",VALUE(HLOOKUP(BD$1,原始数据!$C:$DL,ROW(BC20),FALSE)))</f>
        <v/>
      </c>
      <c r="BE20" t="str">
        <f>IF(VALUE(HLOOKUP(BE$1,原始数据!$C:$DL,ROW(BD20),FALSE))=0,"",VALUE(HLOOKUP(BE$1,原始数据!$C:$DL,ROW(BD20),FALSE)))</f>
        <v/>
      </c>
      <c r="BF20" t="str">
        <f>IF(VALUE(HLOOKUP(BF$1,原始数据!$C:$DL,ROW(BE20),FALSE))=0,"",VALUE(HLOOKUP(BF$1,原始数据!$C:$DL,ROW(BE20),FALSE)))</f>
        <v/>
      </c>
      <c r="BG20" t="str">
        <f>IF(VALUE(HLOOKUP(BG$1,原始数据!$C:$DL,ROW(BF20),FALSE))=0,"",VALUE(HLOOKUP(BG$1,原始数据!$C:$DL,ROW(BF20),FALSE)))</f>
        <v/>
      </c>
      <c r="BH20" t="str">
        <f>IF(VALUE(HLOOKUP(BH$1,原始数据!$C:$DL,ROW(BG20),FALSE))=0,"",VALUE(HLOOKUP(BH$1,原始数据!$C:$DL,ROW(BG20),FALSE)))</f>
        <v/>
      </c>
      <c r="BI20" t="str">
        <f>IF(VALUE(HLOOKUP(BI$1,原始数据!$C:$DL,ROW(BH20),FALSE))=0,"",VALUE(HLOOKUP(BI$1,原始数据!$C:$DL,ROW(BH20),FALSE)))</f>
        <v/>
      </c>
      <c r="BJ20" t="str">
        <f>IF(VALUE(HLOOKUP(BJ$1,原始数据!$C:$DL,ROW(BI20),FALSE))=0,"",VALUE(HLOOKUP(BJ$1,原始数据!$C:$DL,ROW(BI20),FALSE)))</f>
        <v/>
      </c>
      <c r="BK20" t="str">
        <f>IF(VALUE(HLOOKUP(BK$1,原始数据!$C:$DL,ROW(BJ20),FALSE))=0,"",VALUE(HLOOKUP(BK$1,原始数据!$C:$DL,ROW(BJ20),FALSE)))</f>
        <v/>
      </c>
      <c r="BL20" t="str">
        <f>IF(VALUE(HLOOKUP(BL$1,原始数据!$C:$DL,ROW(BK20),FALSE))=0,"",VALUE(HLOOKUP(BL$1,原始数据!$C:$DL,ROW(BK20),FALSE)))</f>
        <v/>
      </c>
      <c r="BM20" t="str">
        <f>IF(VALUE(HLOOKUP(BM$1,原始数据!$C:$DL,ROW(BL20),FALSE))=0,"",VALUE(HLOOKUP(BM$1,原始数据!$C:$DL,ROW(BL20),FALSE)))</f>
        <v/>
      </c>
      <c r="BN20" t="str">
        <f>IF(VALUE(HLOOKUP(BN$1,原始数据!$C:$DL,ROW(BM20),FALSE))=0,"",VALUE(HLOOKUP(BN$1,原始数据!$C:$DL,ROW(BM20),FALSE)))</f>
        <v/>
      </c>
      <c r="BO20" t="str">
        <f>IF(VALUE(HLOOKUP(BO$1,原始数据!$C:$DL,ROW(BN20),FALSE))=0,"",VALUE(HLOOKUP(BO$1,原始数据!$C:$DL,ROW(BN20),FALSE)))</f>
        <v/>
      </c>
      <c r="BP20" t="str">
        <f>IF(VALUE(HLOOKUP(BP$1,原始数据!$C:$DL,ROW(BO20),FALSE))=0,"",VALUE(HLOOKUP(BP$1,原始数据!$C:$DL,ROW(BO20),FALSE)))</f>
        <v/>
      </c>
      <c r="BQ20" t="str">
        <f>IF(VALUE(HLOOKUP(BQ$1,原始数据!$C:$DL,ROW(BP20),FALSE))=0,"",VALUE(HLOOKUP(BQ$1,原始数据!$C:$DL,ROW(BP20),FALSE)))</f>
        <v/>
      </c>
      <c r="BR20" t="str">
        <f>IF(VALUE(HLOOKUP(BR$1,原始数据!$C:$DL,ROW(BQ20),FALSE))=0,"",VALUE(HLOOKUP(BR$1,原始数据!$C:$DL,ROW(BQ20),FALSE)))</f>
        <v/>
      </c>
      <c r="BS20" t="str">
        <f>IF(VALUE(HLOOKUP(BS$1,原始数据!$C:$DL,ROW(BR20),FALSE))=0,"",VALUE(HLOOKUP(BS$1,原始数据!$C:$DL,ROW(BR20),FALSE)))</f>
        <v/>
      </c>
      <c r="BT20" t="str">
        <f>IF(VALUE(HLOOKUP(BT$1,原始数据!$C:$DL,ROW(BS20),FALSE))=0,"",VALUE(HLOOKUP(BT$1,原始数据!$C:$DL,ROW(BS20),FALSE)))</f>
        <v/>
      </c>
      <c r="BU20" t="str">
        <f>IF(VALUE(HLOOKUP(BU$1,原始数据!$C:$DL,ROW(BT20),FALSE))=0,"",VALUE(HLOOKUP(BU$1,原始数据!$C:$DL,ROW(BT20),FALSE)))</f>
        <v/>
      </c>
      <c r="BV20" t="str">
        <f>IF(VALUE(HLOOKUP(BV$1,原始数据!$C:$DL,ROW(BU20),FALSE))=0,"",VALUE(HLOOKUP(BV$1,原始数据!$C:$DL,ROW(BU20),FALSE)))</f>
        <v/>
      </c>
      <c r="BW20" t="str">
        <f>IF(VALUE(HLOOKUP(BW$1,原始数据!$C:$DL,ROW(BV20),FALSE))=0,"",VALUE(HLOOKUP(BW$1,原始数据!$C:$DL,ROW(BV20),FALSE)))</f>
        <v/>
      </c>
      <c r="BX20" t="str">
        <f>IF(VALUE(HLOOKUP(BX$1,原始数据!$C:$DL,ROW(BW20),FALSE))=0,"",VALUE(HLOOKUP(BX$1,原始数据!$C:$DL,ROW(BW20),FALSE)))</f>
        <v/>
      </c>
      <c r="BY20" t="str">
        <f>IF(VALUE(HLOOKUP(BY$1,原始数据!$C:$DL,ROW(BX20),FALSE))=0,"",VALUE(HLOOKUP(BY$1,原始数据!$C:$DL,ROW(BX20),FALSE)))</f>
        <v/>
      </c>
      <c r="BZ20" t="str">
        <f>IF(VALUE(HLOOKUP(BZ$1,原始数据!$C:$DL,ROW(BY20),FALSE))=0,"",VALUE(HLOOKUP(BZ$1,原始数据!$C:$DL,ROW(BY20),FALSE)))</f>
        <v/>
      </c>
      <c r="CA20" t="str">
        <f>IF(VALUE(HLOOKUP(CA$1,原始数据!$C:$DL,ROW(BZ20),FALSE))=0,"",VALUE(HLOOKUP(CA$1,原始数据!$C:$DL,ROW(BZ20),FALSE)))</f>
        <v/>
      </c>
      <c r="CB20" t="str">
        <f>IF(VALUE(HLOOKUP(CB$1,原始数据!$C:$DL,ROW(CA20),FALSE))=0,"",VALUE(HLOOKUP(CB$1,原始数据!$C:$DL,ROW(CA20),FALSE)))</f>
        <v/>
      </c>
      <c r="CC20" t="str">
        <f>IF(VALUE(HLOOKUP(CC$1,原始数据!$C:$DL,ROW(CB20),FALSE))=0,"",VALUE(HLOOKUP(CC$1,原始数据!$C:$DL,ROW(CB20),FALSE)))</f>
        <v/>
      </c>
      <c r="CD20" t="str">
        <f>IF(VALUE(HLOOKUP(CD$1,原始数据!$C:$DL,ROW(CC20),FALSE))=0,"",VALUE(HLOOKUP(CD$1,原始数据!$C:$DL,ROW(CC20),FALSE)))</f>
        <v/>
      </c>
      <c r="CE20" t="str">
        <f>IF(VALUE(HLOOKUP(CE$1,原始数据!$C:$DL,ROW(CD20),FALSE))=0,"",VALUE(HLOOKUP(CE$1,原始数据!$C:$DL,ROW(CD20),FALSE)))</f>
        <v/>
      </c>
      <c r="CF20" t="str">
        <f>IF(VALUE(HLOOKUP(CF$1,原始数据!$C:$DL,ROW(CE20),FALSE))=0,"",VALUE(HLOOKUP(CF$1,原始数据!$C:$DL,ROW(CE20),FALSE)))</f>
        <v/>
      </c>
      <c r="CG20" t="str">
        <f>IF(VALUE(HLOOKUP(CG$1,原始数据!$C:$DL,ROW(CF20),FALSE))=0,"",VALUE(HLOOKUP(CG$1,原始数据!$C:$DL,ROW(CF20),FALSE)))</f>
        <v/>
      </c>
      <c r="CH20" t="str">
        <f>IF(VALUE(HLOOKUP(CH$1,原始数据!$C:$DL,ROW(CG20),FALSE))=0,"",VALUE(HLOOKUP(CH$1,原始数据!$C:$DL,ROW(CG20),FALSE)))</f>
        <v/>
      </c>
      <c r="CI20" t="str">
        <f>IF(VALUE(HLOOKUP(CI$1,原始数据!$C:$DL,ROW(CH20),FALSE))=0,"",VALUE(HLOOKUP(CI$1,原始数据!$C:$DL,ROW(CH20),FALSE)))</f>
        <v/>
      </c>
      <c r="CJ20" t="str">
        <f>IF(VALUE(HLOOKUP(CJ$1,原始数据!$C:$DL,ROW(CI20),FALSE))=0,"",VALUE(HLOOKUP(CJ$1,原始数据!$C:$DL,ROW(CI20),FALSE)))</f>
        <v/>
      </c>
      <c r="CK20" t="str">
        <f>IF(VALUE(HLOOKUP(CK$1,原始数据!$C:$DL,ROW(CJ20),FALSE))=0,"",VALUE(HLOOKUP(CK$1,原始数据!$C:$DL,ROW(CJ20),FALSE)))</f>
        <v/>
      </c>
      <c r="CL20" t="str">
        <f>IF(VALUE(HLOOKUP(CL$1,原始数据!$C:$DL,ROW(CK20),FALSE))=0,"",VALUE(HLOOKUP(CL$1,原始数据!$C:$DL,ROW(CK20),FALSE)))</f>
        <v/>
      </c>
      <c r="CM20" t="str">
        <f>IF(VALUE(HLOOKUP(CM$1,原始数据!$C:$DL,ROW(CL20),FALSE))=0,"",VALUE(HLOOKUP(CM$1,原始数据!$C:$DL,ROW(CL20),FALSE)))</f>
        <v/>
      </c>
      <c r="CN20" t="str">
        <f>IF(VALUE(HLOOKUP(CN$1,原始数据!$C:$DL,ROW(CM20),FALSE))=0,"",VALUE(HLOOKUP(CN$1,原始数据!$C:$DL,ROW(CM20),FALSE)))</f>
        <v/>
      </c>
      <c r="CO20" t="str">
        <f>IF(VALUE(HLOOKUP(CO$1,原始数据!$C:$DL,ROW(CN20),FALSE))=0,"",VALUE(HLOOKUP(CO$1,原始数据!$C:$DL,ROW(CN20),FALSE)))</f>
        <v/>
      </c>
      <c r="CP20" t="str">
        <f>IF(VALUE(HLOOKUP(CP$1,原始数据!$C:$DL,ROW(CO20),FALSE))=0,"",VALUE(HLOOKUP(CP$1,原始数据!$C:$DL,ROW(CO20),FALSE)))</f>
        <v/>
      </c>
      <c r="CQ20" t="str">
        <f>IF(VALUE(HLOOKUP(CQ$1,原始数据!$C:$DL,ROW(CP20),FALSE))=0,"",VALUE(HLOOKUP(CQ$1,原始数据!$C:$DL,ROW(CP20),FALSE)))</f>
        <v/>
      </c>
      <c r="CR20" t="str">
        <f>IF(VALUE(HLOOKUP(CR$1,原始数据!$C:$DL,ROW(CQ20),FALSE))=0,"",VALUE(HLOOKUP(CR$1,原始数据!$C:$DL,ROW(CQ20),FALSE)))</f>
        <v/>
      </c>
      <c r="CS20" t="str">
        <f>IF(VALUE(HLOOKUP(CS$1,原始数据!$C:$DL,ROW(CR20),FALSE))=0,"",VALUE(HLOOKUP(CS$1,原始数据!$C:$DL,ROW(CR20),FALSE)))</f>
        <v/>
      </c>
      <c r="CT20" t="str">
        <f>IF(VALUE(HLOOKUP(CT$1,原始数据!$C:$DL,ROW(CS20),FALSE))=0,"",VALUE(HLOOKUP(CT$1,原始数据!$C:$DL,ROW(CS20),FALSE)))</f>
        <v/>
      </c>
      <c r="CU20" t="str">
        <f>IF(VALUE(HLOOKUP(CU$1,原始数据!$C:$DL,ROW(CT20),FALSE))=0,"",VALUE(HLOOKUP(CU$1,原始数据!$C:$DL,ROW(CT20),FALSE)))</f>
        <v/>
      </c>
      <c r="CV20" t="str">
        <f>IF(VALUE(HLOOKUP(CV$1,原始数据!$C:$DL,ROW(CU20),FALSE))=0,"",VALUE(HLOOKUP(CV$1,原始数据!$C:$DL,ROW(CU20),FALSE)))</f>
        <v/>
      </c>
      <c r="CW20" t="str">
        <f>IF(VALUE(HLOOKUP(CW$1,原始数据!$C:$DL,ROW(CV20),FALSE))=0,"",VALUE(HLOOKUP(CW$1,原始数据!$C:$DL,ROW(CV20),FALSE)))</f>
        <v/>
      </c>
      <c r="CX20" t="str">
        <f>IF(VALUE(HLOOKUP(CX$1,原始数据!$C:$DL,ROW(CW20),FALSE))=0,"",VALUE(HLOOKUP(CX$1,原始数据!$C:$DL,ROW(CW20),FALSE)))</f>
        <v/>
      </c>
      <c r="CY20" t="str">
        <f>IF(VALUE(HLOOKUP(CY$1,原始数据!$C:$DL,ROW(CX20),FALSE))=0,"",VALUE(HLOOKUP(CY$1,原始数据!$C:$DL,ROW(CX20),FALSE)))</f>
        <v/>
      </c>
      <c r="CZ20" t="str">
        <f>IF(VALUE(HLOOKUP(CZ$1,原始数据!$C:$DL,ROW(CY20),FALSE))=0,"",VALUE(HLOOKUP(CZ$1,原始数据!$C:$DL,ROW(CY20),FALSE)))</f>
        <v/>
      </c>
      <c r="DA20" t="str">
        <f>IF(VALUE(HLOOKUP(DA$1,原始数据!$C:$DL,ROW(CZ20),FALSE))=0,"",VALUE(HLOOKUP(DA$1,原始数据!$C:$DL,ROW(CZ20),FALSE)))</f>
        <v/>
      </c>
      <c r="DB20" s="7">
        <f t="shared" si="0"/>
        <v>0</v>
      </c>
      <c r="DC20" s="7">
        <f t="shared" si="1"/>
        <v>0</v>
      </c>
      <c r="DD20" s="7" t="str">
        <f t="shared" si="2"/>
        <v/>
      </c>
      <c r="DE20" s="7">
        <f t="shared" si="3"/>
        <v>0</v>
      </c>
      <c r="DF20" s="7">
        <f t="shared" si="4"/>
        <v>0</v>
      </c>
      <c r="DG20" s="7">
        <f t="shared" si="5"/>
        <v>0</v>
      </c>
      <c r="DH20" s="7" t="str">
        <f t="shared" si="6"/>
        <v/>
      </c>
      <c r="DI20" s="7">
        <f t="shared" si="7"/>
        <v>0</v>
      </c>
    </row>
    <row r="21" spans="1:113" x14ac:dyDescent="0.2">
      <c r="A21" s="5">
        <f>VALUE(原始数据!A21)</f>
        <v>44309.791666666664</v>
      </c>
      <c r="B21">
        <f>IF(VALUE(HLOOKUP(B$1,原始数据!$C:$DL,ROW(A21),FALSE))=0,"",VALUE(HLOOKUP(B$1,原始数据!$C:$DL,ROW(A21),FALSE)))</f>
        <v>2.08</v>
      </c>
      <c r="C21">
        <f>IF(VALUE(HLOOKUP(C$1,原始数据!$C:$DL,ROW(B21),FALSE))=0,"",VALUE(HLOOKUP(C$1,原始数据!$C:$DL,ROW(B21),FALSE)))</f>
        <v>2.31</v>
      </c>
      <c r="D21">
        <f>IF(VALUE(HLOOKUP(D$1,原始数据!$C:$DL,ROW(C21),FALSE))=0,"",VALUE(HLOOKUP(D$1,原始数据!$C:$DL,ROW(C21),FALSE)))</f>
        <v>0.34</v>
      </c>
      <c r="E21">
        <f>IF(VALUE(HLOOKUP(E$1,原始数据!$C:$DL,ROW(D21),FALSE))=0,"",VALUE(HLOOKUP(E$1,原始数据!$C:$DL,ROW(D21),FALSE)))</f>
        <v>0.46</v>
      </c>
      <c r="F21">
        <f>IF(VALUE(HLOOKUP(F$1,原始数据!$C:$DL,ROW(E21),FALSE))=0,"",VALUE(HLOOKUP(F$1,原始数据!$C:$DL,ROW(E21),FALSE)))</f>
        <v>0.93</v>
      </c>
      <c r="G21">
        <f>IF(VALUE(HLOOKUP(G$1,原始数据!$C:$DL,ROW(F21),FALSE))=0,"",VALUE(HLOOKUP(G$1,原始数据!$C:$DL,ROW(F21),FALSE)))</f>
        <v>0.19</v>
      </c>
      <c r="H21" t="str">
        <f>IF(VALUE(HLOOKUP(H$1,原始数据!$C:$DL,ROW(G21),FALSE))=0,"",VALUE(HLOOKUP(H$1,原始数据!$C:$DL,ROW(G21),FALSE)))</f>
        <v/>
      </c>
      <c r="I21" t="str">
        <f>IF(VALUE(HLOOKUP(I$1,原始数据!$C:$DL,ROW(H21),FALSE))=0,"",VALUE(HLOOKUP(I$1,原始数据!$C:$DL,ROW(H21),FALSE)))</f>
        <v/>
      </c>
      <c r="J21">
        <f>IF(VALUE(HLOOKUP(J$1,原始数据!$C:$DL,ROW(I21),FALSE))=0,"",VALUE(HLOOKUP(J$1,原始数据!$C:$DL,ROW(I21),FALSE)))</f>
        <v>0.01</v>
      </c>
      <c r="K21">
        <f>IF(VALUE(HLOOKUP(K$1,原始数据!$C:$DL,ROW(J21),FALSE))=0,"",VALUE(HLOOKUP(K$1,原始数据!$C:$DL,ROW(J21),FALSE)))</f>
        <v>0.03</v>
      </c>
      <c r="L21">
        <f>IF(VALUE(HLOOKUP(L$1,原始数据!$C:$DL,ROW(K21),FALSE))=0,"",VALUE(HLOOKUP(L$1,原始数据!$C:$DL,ROW(K21),FALSE)))</f>
        <v>0.02</v>
      </c>
      <c r="M21" t="str">
        <f>IF(VALUE(HLOOKUP(M$1,原始数据!$C:$DL,ROW(L21),FALSE))=0,"",VALUE(HLOOKUP(M$1,原始数据!$C:$DL,ROW(L21),FALSE)))</f>
        <v/>
      </c>
      <c r="N21">
        <f>IF(VALUE(HLOOKUP(N$1,原始数据!$C:$DL,ROW(M21),FALSE))=0,"",VALUE(HLOOKUP(N$1,原始数据!$C:$DL,ROW(M21),FALSE)))</f>
        <v>0.05</v>
      </c>
      <c r="O21" t="str">
        <f>IF(VALUE(HLOOKUP(O$1,原始数据!$C:$DL,ROW(N21),FALSE))=0,"",VALUE(HLOOKUP(O$1,原始数据!$C:$DL,ROW(N21),FALSE)))</f>
        <v/>
      </c>
      <c r="P21">
        <f>IF(VALUE(HLOOKUP(P$1,原始数据!$C:$DL,ROW(O21),FALSE))=0,"",VALUE(HLOOKUP(P$1,原始数据!$C:$DL,ROW(O21),FALSE)))</f>
        <v>0.02</v>
      </c>
      <c r="Q21">
        <f>IF(VALUE(HLOOKUP(Q$1,原始数据!$C:$DL,ROW(P21),FALSE))=0,"",VALUE(HLOOKUP(Q$1,原始数据!$C:$DL,ROW(P21),FALSE)))</f>
        <v>0.01</v>
      </c>
      <c r="R21">
        <f>IF(VALUE(HLOOKUP(R$1,原始数据!$C:$DL,ROW(Q21),FALSE))=0,"",VALUE(HLOOKUP(R$1,原始数据!$C:$DL,ROW(Q21),FALSE)))</f>
        <v>0.02</v>
      </c>
      <c r="S21">
        <f>IF(VALUE(HLOOKUP(S$1,原始数据!$C:$DL,ROW(R21),FALSE))=0,"",VALUE(HLOOKUP(S$1,原始数据!$C:$DL,ROW(R21),FALSE)))</f>
        <v>0.03</v>
      </c>
      <c r="T21">
        <f>IF(VALUE(HLOOKUP(T$1,原始数据!$C:$DL,ROW(S21),FALSE))=0,"",VALUE(HLOOKUP(T$1,原始数据!$C:$DL,ROW(S21),FALSE)))</f>
        <v>0.01</v>
      </c>
      <c r="U21" t="str">
        <f>IF(VALUE(HLOOKUP(U$1,原始数据!$C:$DL,ROW(T21),FALSE))=0,"",VALUE(HLOOKUP(U$1,原始数据!$C:$DL,ROW(T21),FALSE)))</f>
        <v/>
      </c>
      <c r="V21">
        <f>IF(VALUE(HLOOKUP(V$1,原始数据!$C:$DL,ROW(U21),FALSE))=0,"",VALUE(HLOOKUP(V$1,原始数据!$C:$DL,ROW(U21),FALSE)))</f>
        <v>0.02</v>
      </c>
      <c r="W21">
        <f>IF(VALUE(HLOOKUP(W$1,原始数据!$C:$DL,ROW(V21),FALSE))=0,"",VALUE(HLOOKUP(W$1,原始数据!$C:$DL,ROW(V21),FALSE)))</f>
        <v>0.01</v>
      </c>
      <c r="X21" t="str">
        <f>IF(VALUE(HLOOKUP(X$1,原始数据!$C:$DL,ROW(W21),FALSE))=0,"",VALUE(HLOOKUP(X$1,原始数据!$C:$DL,ROW(W21),FALSE)))</f>
        <v/>
      </c>
      <c r="Y21" t="str">
        <f>IF(VALUE(HLOOKUP(Y$1,原始数据!$C:$DL,ROW(X21),FALSE))=0,"",VALUE(HLOOKUP(Y$1,原始数据!$C:$DL,ROW(X21),FALSE)))</f>
        <v/>
      </c>
      <c r="Z21" t="str">
        <f>IF(VALUE(HLOOKUP(Z$1,原始数据!$C:$DL,ROW(Y21),FALSE))=0,"",VALUE(HLOOKUP(Z$1,原始数据!$C:$DL,ROW(Y21),FALSE)))</f>
        <v/>
      </c>
      <c r="AA21">
        <f>IF(VALUE(HLOOKUP(AA$1,原始数据!$C:$DL,ROW(Z21),FALSE))=0,"",VALUE(HLOOKUP(AA$1,原始数据!$C:$DL,ROW(Z21),FALSE)))</f>
        <v>0.01</v>
      </c>
      <c r="AB21">
        <f>IF(VALUE(HLOOKUP(AB$1,原始数据!$C:$DL,ROW(AA21),FALSE))=0,"",VALUE(HLOOKUP(AB$1,原始数据!$C:$DL,ROW(AA21),FALSE)))</f>
        <v>0.01</v>
      </c>
      <c r="AC21">
        <f>IF(VALUE(HLOOKUP(AC$1,原始数据!$C:$DL,ROW(AB21),FALSE))=0,"",VALUE(HLOOKUP(AC$1,原始数据!$C:$DL,ROW(AB21),FALSE)))</f>
        <v>0.01</v>
      </c>
      <c r="AD21">
        <f>IF(VALUE(HLOOKUP(AD$1,原始数据!$C:$DL,ROW(AC21),FALSE))=0,"",VALUE(HLOOKUP(AD$1,原始数据!$C:$DL,ROW(AC21),FALSE)))</f>
        <v>0.05</v>
      </c>
      <c r="AE21">
        <f>IF(VALUE(HLOOKUP(AE$1,原始数据!$C:$DL,ROW(AD21),FALSE))=0,"",VALUE(HLOOKUP(AE$1,原始数据!$C:$DL,ROW(AD21),FALSE)))</f>
        <v>0.02</v>
      </c>
      <c r="AF21">
        <f>IF(VALUE(HLOOKUP(AF$1,原始数据!$C:$DL,ROW(AE21),FALSE))=0,"",VALUE(HLOOKUP(AF$1,原始数据!$C:$DL,ROW(AE21),FALSE)))</f>
        <v>0.61</v>
      </c>
      <c r="AG21">
        <f>IF(VALUE(HLOOKUP(AG$1,原始数据!$C:$DL,ROW(AF21),FALSE))=0,"",VALUE(HLOOKUP(AG$1,原始数据!$C:$DL,ROW(AF21),FALSE)))</f>
        <v>0.13</v>
      </c>
      <c r="AH21">
        <f>IF(VALUE(HLOOKUP(AH$1,原始数据!$C:$DL,ROW(AG21),FALSE))=0,"",VALUE(HLOOKUP(AH$1,原始数据!$C:$DL,ROW(AG21),FALSE)))</f>
        <v>0.03</v>
      </c>
      <c r="AI21">
        <f>IF(VALUE(HLOOKUP(AI$1,原始数据!$C:$DL,ROW(AH21),FALSE))=0,"",VALUE(HLOOKUP(AI$1,原始数据!$C:$DL,ROW(AH21),FALSE)))</f>
        <v>0.01</v>
      </c>
      <c r="AJ21" t="str">
        <f>IF(VALUE(HLOOKUP(AJ$1,原始数据!$C:$DL,ROW(AI21),FALSE))=0,"",VALUE(HLOOKUP(AJ$1,原始数据!$C:$DL,ROW(AI21),FALSE)))</f>
        <v/>
      </c>
      <c r="AK21" t="str">
        <f>IF(VALUE(HLOOKUP(AK$1,原始数据!$C:$DL,ROW(AJ21),FALSE))=0,"",VALUE(HLOOKUP(AK$1,原始数据!$C:$DL,ROW(AJ21),FALSE)))</f>
        <v/>
      </c>
      <c r="AL21" t="str">
        <f>IF(VALUE(HLOOKUP(AL$1,原始数据!$C:$DL,ROW(AK21),FALSE))=0,"",VALUE(HLOOKUP(AL$1,原始数据!$C:$DL,ROW(AK21),FALSE)))</f>
        <v/>
      </c>
      <c r="AM21" t="str">
        <f>IF(VALUE(HLOOKUP(AM$1,原始数据!$C:$DL,ROW(AL21),FALSE))=0,"",VALUE(HLOOKUP(AM$1,原始数据!$C:$DL,ROW(AL21),FALSE)))</f>
        <v/>
      </c>
      <c r="AN21">
        <f>IF(VALUE(HLOOKUP(AN$1,原始数据!$C:$DL,ROW(AM21),FALSE))=0,"",VALUE(HLOOKUP(AN$1,原始数据!$C:$DL,ROW(AM21),FALSE)))</f>
        <v>0.01</v>
      </c>
      <c r="AO21">
        <f>IF(VALUE(HLOOKUP(AO$1,原始数据!$C:$DL,ROW(AN21),FALSE))=0,"",VALUE(HLOOKUP(AO$1,原始数据!$C:$DL,ROW(AN21),FALSE)))</f>
        <v>0.45</v>
      </c>
      <c r="AP21">
        <f>IF(VALUE(HLOOKUP(AP$1,原始数据!$C:$DL,ROW(AO21),FALSE))=0,"",VALUE(HLOOKUP(AP$1,原始数据!$C:$DL,ROW(AO21),FALSE)))</f>
        <v>0.16</v>
      </c>
      <c r="AQ21">
        <f>IF(VALUE(HLOOKUP(AQ$1,原始数据!$C:$DL,ROW(AP21),FALSE))=0,"",VALUE(HLOOKUP(AQ$1,原始数据!$C:$DL,ROW(AP21),FALSE)))</f>
        <v>0.2</v>
      </c>
      <c r="AR21">
        <f>IF(VALUE(HLOOKUP(AR$1,原始数据!$C:$DL,ROW(AQ21),FALSE))=0,"",VALUE(HLOOKUP(AR$1,原始数据!$C:$DL,ROW(AQ21),FALSE)))</f>
        <v>0.08</v>
      </c>
      <c r="AS21">
        <f>IF(VALUE(HLOOKUP(AS$1,原始数据!$C:$DL,ROW(AR21),FALSE))=0,"",VALUE(HLOOKUP(AS$1,原始数据!$C:$DL,ROW(AR21),FALSE)))</f>
        <v>0.37</v>
      </c>
      <c r="AT21">
        <f>IF(VALUE(HLOOKUP(AT$1,原始数据!$C:$DL,ROW(AS21),FALSE))=0,"",VALUE(HLOOKUP(AT$1,原始数据!$C:$DL,ROW(AS21),FALSE)))</f>
        <v>0.14000000000000001</v>
      </c>
      <c r="AU21">
        <f>IF(VALUE(HLOOKUP(AU$1,原始数据!$C:$DL,ROW(AT21),FALSE))=0,"",VALUE(HLOOKUP(AU$1,原始数据!$C:$DL,ROW(AT21),FALSE)))</f>
        <v>0.02</v>
      </c>
      <c r="AV21" t="str">
        <f>IF(VALUE(HLOOKUP(AV$1,原始数据!$C:$DL,ROW(AU21),FALSE))=0,"",VALUE(HLOOKUP(AV$1,原始数据!$C:$DL,ROW(AU21),FALSE)))</f>
        <v/>
      </c>
      <c r="AW21">
        <f>IF(VALUE(HLOOKUP(AW$1,原始数据!$C:$DL,ROW(AV21),FALSE))=0,"",VALUE(HLOOKUP(AW$1,原始数据!$C:$DL,ROW(AV21),FALSE)))</f>
        <v>0.01</v>
      </c>
      <c r="AX21" t="str">
        <f>IF(VALUE(HLOOKUP(AX$1,原始数据!$C:$DL,ROW(AW21),FALSE))=0,"",VALUE(HLOOKUP(AX$1,原始数据!$C:$DL,ROW(AW21),FALSE)))</f>
        <v/>
      </c>
      <c r="AY21" t="str">
        <f>IF(VALUE(HLOOKUP(AY$1,原始数据!$C:$DL,ROW(AX21),FALSE))=0,"",VALUE(HLOOKUP(AY$1,原始数据!$C:$DL,ROW(AX21),FALSE)))</f>
        <v/>
      </c>
      <c r="AZ21">
        <f>IF(VALUE(HLOOKUP(AZ$1,原始数据!$C:$DL,ROW(AY21),FALSE))=0,"",VALUE(HLOOKUP(AZ$1,原始数据!$C:$DL,ROW(AY21),FALSE)))</f>
        <v>0.01</v>
      </c>
      <c r="BA21">
        <f>IF(VALUE(HLOOKUP(BA$1,原始数据!$C:$DL,ROW(AZ21),FALSE))=0,"",VALUE(HLOOKUP(BA$1,原始数据!$C:$DL,ROW(AZ21),FALSE)))</f>
        <v>0.01</v>
      </c>
      <c r="BB21" t="str">
        <f>IF(VALUE(HLOOKUP(BB$1,原始数据!$C:$DL,ROW(BA21),FALSE))=0,"",VALUE(HLOOKUP(BB$1,原始数据!$C:$DL,ROW(BA21),FALSE)))</f>
        <v/>
      </c>
      <c r="BC21">
        <f>IF(VALUE(HLOOKUP(BC$1,原始数据!$C:$DL,ROW(BB21),FALSE))=0,"",VALUE(HLOOKUP(BC$1,原始数据!$C:$DL,ROW(BB21),FALSE)))</f>
        <v>0.01</v>
      </c>
      <c r="BD21" t="str">
        <f>IF(VALUE(HLOOKUP(BD$1,原始数据!$C:$DL,ROW(BC21),FALSE))=0,"",VALUE(HLOOKUP(BD$1,原始数据!$C:$DL,ROW(BC21),FALSE)))</f>
        <v/>
      </c>
      <c r="BE21" t="str">
        <f>IF(VALUE(HLOOKUP(BE$1,原始数据!$C:$DL,ROW(BD21),FALSE))=0,"",VALUE(HLOOKUP(BE$1,原始数据!$C:$DL,ROW(BD21),FALSE)))</f>
        <v/>
      </c>
      <c r="BF21" t="str">
        <f>IF(VALUE(HLOOKUP(BF$1,原始数据!$C:$DL,ROW(BE21),FALSE))=0,"",VALUE(HLOOKUP(BF$1,原始数据!$C:$DL,ROW(BE21),FALSE)))</f>
        <v/>
      </c>
      <c r="BG21">
        <f>IF(VALUE(HLOOKUP(BG$1,原始数据!$C:$DL,ROW(BF21),FALSE))=0,"",VALUE(HLOOKUP(BG$1,原始数据!$C:$DL,ROW(BF21),FALSE)))</f>
        <v>0.01</v>
      </c>
      <c r="BH21">
        <f>IF(VALUE(HLOOKUP(BH$1,原始数据!$C:$DL,ROW(BG21),FALSE))=0,"",VALUE(HLOOKUP(BH$1,原始数据!$C:$DL,ROW(BG21),FALSE)))</f>
        <v>0.47</v>
      </c>
      <c r="BI21">
        <f>IF(VALUE(HLOOKUP(BI$1,原始数据!$C:$DL,ROW(BH21),FALSE))=0,"",VALUE(HLOOKUP(BI$1,原始数据!$C:$DL,ROW(BH21),FALSE)))</f>
        <v>0.01</v>
      </c>
      <c r="BJ21">
        <f>IF(VALUE(HLOOKUP(BJ$1,原始数据!$C:$DL,ROW(BI21),FALSE))=0,"",VALUE(HLOOKUP(BJ$1,原始数据!$C:$DL,ROW(BI21),FALSE)))</f>
        <v>0.01</v>
      </c>
      <c r="BK21">
        <f>IF(VALUE(HLOOKUP(BK$1,原始数据!$C:$DL,ROW(BJ21),FALSE))=0,"",VALUE(HLOOKUP(BK$1,原始数据!$C:$DL,ROW(BJ21),FALSE)))</f>
        <v>0.01</v>
      </c>
      <c r="BL21">
        <f>IF(VALUE(HLOOKUP(BL$1,原始数据!$C:$DL,ROW(BK21),FALSE))=0,"",VALUE(HLOOKUP(BL$1,原始数据!$C:$DL,ROW(BK21),FALSE)))</f>
        <v>0.17</v>
      </c>
      <c r="BM21">
        <f>IF(VALUE(HLOOKUP(BM$1,原始数据!$C:$DL,ROW(BL21),FALSE))=0,"",VALUE(HLOOKUP(BM$1,原始数据!$C:$DL,ROW(BL21),FALSE)))</f>
        <v>0.05</v>
      </c>
      <c r="BN21" t="str">
        <f>IF(VALUE(HLOOKUP(BN$1,原始数据!$C:$DL,ROW(BM21),FALSE))=0,"",VALUE(HLOOKUP(BN$1,原始数据!$C:$DL,ROW(BM21),FALSE)))</f>
        <v/>
      </c>
      <c r="BO21">
        <f>IF(VALUE(HLOOKUP(BO$1,原始数据!$C:$DL,ROW(BN21),FALSE))=0,"",VALUE(HLOOKUP(BO$1,原始数据!$C:$DL,ROW(BN21),FALSE)))</f>
        <v>1</v>
      </c>
      <c r="BP21" t="str">
        <f>IF(VALUE(HLOOKUP(BP$1,原始数据!$C:$DL,ROW(BO21),FALSE))=0,"",VALUE(HLOOKUP(BP$1,原始数据!$C:$DL,ROW(BO21),FALSE)))</f>
        <v/>
      </c>
      <c r="BQ21" t="str">
        <f>IF(VALUE(HLOOKUP(BQ$1,原始数据!$C:$DL,ROW(BP21),FALSE))=0,"",VALUE(HLOOKUP(BQ$1,原始数据!$C:$DL,ROW(BP21),FALSE)))</f>
        <v/>
      </c>
      <c r="BR21" t="str">
        <f>IF(VALUE(HLOOKUP(BR$1,原始数据!$C:$DL,ROW(BQ21),FALSE))=0,"",VALUE(HLOOKUP(BR$1,原始数据!$C:$DL,ROW(BQ21),FALSE)))</f>
        <v/>
      </c>
      <c r="BS21">
        <f>IF(VALUE(HLOOKUP(BS$1,原始数据!$C:$DL,ROW(BR21),FALSE))=0,"",VALUE(HLOOKUP(BS$1,原始数据!$C:$DL,ROW(BR21),FALSE)))</f>
        <v>0.06</v>
      </c>
      <c r="BT21">
        <f>IF(VALUE(HLOOKUP(BT$1,原始数据!$C:$DL,ROW(BS21),FALSE))=0,"",VALUE(HLOOKUP(BT$1,原始数据!$C:$DL,ROW(BS21),FALSE)))</f>
        <v>0.22</v>
      </c>
      <c r="BU21">
        <f>IF(VALUE(HLOOKUP(BU$1,原始数据!$C:$DL,ROW(BT21),FALSE))=0,"",VALUE(HLOOKUP(BU$1,原始数据!$C:$DL,ROW(BT21),FALSE)))</f>
        <v>0.01</v>
      </c>
      <c r="BV21">
        <f>IF(VALUE(HLOOKUP(BV$1,原始数据!$C:$DL,ROW(BU21),FALSE))=0,"",VALUE(HLOOKUP(BV$1,原始数据!$C:$DL,ROW(BU21),FALSE)))</f>
        <v>0.12</v>
      </c>
      <c r="BW21" t="str">
        <f>IF(VALUE(HLOOKUP(BW$1,原始数据!$C:$DL,ROW(BV21),FALSE))=0,"",VALUE(HLOOKUP(BW$1,原始数据!$C:$DL,ROW(BV21),FALSE)))</f>
        <v/>
      </c>
      <c r="BX21" t="str">
        <f>IF(VALUE(HLOOKUP(BX$1,原始数据!$C:$DL,ROW(BW21),FALSE))=0,"",VALUE(HLOOKUP(BX$1,原始数据!$C:$DL,ROW(BW21),FALSE)))</f>
        <v/>
      </c>
      <c r="BY21">
        <f>IF(VALUE(HLOOKUP(BY$1,原始数据!$C:$DL,ROW(BX21),FALSE))=0,"",VALUE(HLOOKUP(BY$1,原始数据!$C:$DL,ROW(BX21),FALSE)))</f>
        <v>0.01</v>
      </c>
      <c r="BZ21" t="str">
        <f>IF(VALUE(HLOOKUP(BZ$1,原始数据!$C:$DL,ROW(BY21),FALSE))=0,"",VALUE(HLOOKUP(BZ$1,原始数据!$C:$DL,ROW(BY21),FALSE)))</f>
        <v/>
      </c>
      <c r="CA21" t="str">
        <f>IF(VALUE(HLOOKUP(CA$1,原始数据!$C:$DL,ROW(BZ21),FALSE))=0,"",VALUE(HLOOKUP(CA$1,原始数据!$C:$DL,ROW(BZ21),FALSE)))</f>
        <v/>
      </c>
      <c r="CB21" t="str">
        <f>IF(VALUE(HLOOKUP(CB$1,原始数据!$C:$DL,ROW(CA21),FALSE))=0,"",VALUE(HLOOKUP(CB$1,原始数据!$C:$DL,ROW(CA21),FALSE)))</f>
        <v/>
      </c>
      <c r="CC21" t="str">
        <f>IF(VALUE(HLOOKUP(CC$1,原始数据!$C:$DL,ROW(CB21),FALSE))=0,"",VALUE(HLOOKUP(CC$1,原始数据!$C:$DL,ROW(CB21),FALSE)))</f>
        <v/>
      </c>
      <c r="CD21">
        <f>IF(VALUE(HLOOKUP(CD$1,原始数据!$C:$DL,ROW(CC21),FALSE))=0,"",VALUE(HLOOKUP(CD$1,原始数据!$C:$DL,ROW(CC21),FALSE)))</f>
        <v>0.01</v>
      </c>
      <c r="CE21" t="str">
        <f>IF(VALUE(HLOOKUP(CE$1,原始数据!$C:$DL,ROW(CD21),FALSE))=0,"",VALUE(HLOOKUP(CE$1,原始数据!$C:$DL,ROW(CD21),FALSE)))</f>
        <v/>
      </c>
      <c r="CF21" t="str">
        <f>IF(VALUE(HLOOKUP(CF$1,原始数据!$C:$DL,ROW(CE21),FALSE))=0,"",VALUE(HLOOKUP(CF$1,原始数据!$C:$DL,ROW(CE21),FALSE)))</f>
        <v/>
      </c>
      <c r="CG21">
        <f>IF(VALUE(HLOOKUP(CG$1,原始数据!$C:$DL,ROW(CF21),FALSE))=0,"",VALUE(HLOOKUP(CG$1,原始数据!$C:$DL,ROW(CF21),FALSE)))</f>
        <v>0.09</v>
      </c>
      <c r="CH21" t="str">
        <f>IF(VALUE(HLOOKUP(CH$1,原始数据!$C:$DL,ROW(CG21),FALSE))=0,"",VALUE(HLOOKUP(CH$1,原始数据!$C:$DL,ROW(CG21),FALSE)))</f>
        <v/>
      </c>
      <c r="CI21" t="str">
        <f>IF(VALUE(HLOOKUP(CI$1,原始数据!$C:$DL,ROW(CH21),FALSE))=0,"",VALUE(HLOOKUP(CI$1,原始数据!$C:$DL,ROW(CH21),FALSE)))</f>
        <v/>
      </c>
      <c r="CJ21" t="str">
        <f>IF(VALUE(HLOOKUP(CJ$1,原始数据!$C:$DL,ROW(CI21),FALSE))=0,"",VALUE(HLOOKUP(CJ$1,原始数据!$C:$DL,ROW(CI21),FALSE)))</f>
        <v/>
      </c>
      <c r="CK21">
        <f>IF(VALUE(HLOOKUP(CK$1,原始数据!$C:$DL,ROW(CJ21),FALSE))=0,"",VALUE(HLOOKUP(CK$1,原始数据!$C:$DL,ROW(CJ21),FALSE)))</f>
        <v>0.16</v>
      </c>
      <c r="CL21" t="str">
        <f>IF(VALUE(HLOOKUP(CL$1,原始数据!$C:$DL,ROW(CK21),FALSE))=0,"",VALUE(HLOOKUP(CL$1,原始数据!$C:$DL,ROW(CK21),FALSE)))</f>
        <v/>
      </c>
      <c r="CM21" t="str">
        <f>IF(VALUE(HLOOKUP(CM$1,原始数据!$C:$DL,ROW(CL21),FALSE))=0,"",VALUE(HLOOKUP(CM$1,原始数据!$C:$DL,ROW(CL21),FALSE)))</f>
        <v/>
      </c>
      <c r="CN21" t="str">
        <f>IF(VALUE(HLOOKUP(CN$1,原始数据!$C:$DL,ROW(CM21),FALSE))=0,"",VALUE(HLOOKUP(CN$1,原始数据!$C:$DL,ROW(CM21),FALSE)))</f>
        <v/>
      </c>
      <c r="CO21">
        <f>IF(VALUE(HLOOKUP(CO$1,原始数据!$C:$DL,ROW(CN21),FALSE))=0,"",VALUE(HLOOKUP(CO$1,原始数据!$C:$DL,ROW(CN21),FALSE)))</f>
        <v>0.06</v>
      </c>
      <c r="CP21">
        <f>IF(VALUE(HLOOKUP(CP$1,原始数据!$C:$DL,ROW(CO21),FALSE))=0,"",VALUE(HLOOKUP(CP$1,原始数据!$C:$DL,ROW(CO21),FALSE)))</f>
        <v>1.51</v>
      </c>
      <c r="CQ21">
        <f>IF(VALUE(HLOOKUP(CQ$1,原始数据!$C:$DL,ROW(CP21),FALSE))=0,"",VALUE(HLOOKUP(CQ$1,原始数据!$C:$DL,ROW(CP21),FALSE)))</f>
        <v>0.02</v>
      </c>
      <c r="CR21" t="str">
        <f>IF(VALUE(HLOOKUP(CR$1,原始数据!$C:$DL,ROW(CQ21),FALSE))=0,"",VALUE(HLOOKUP(CR$1,原始数据!$C:$DL,ROW(CQ21),FALSE)))</f>
        <v/>
      </c>
      <c r="CS21">
        <f>IF(VALUE(HLOOKUP(CS$1,原始数据!$C:$DL,ROW(CR21),FALSE))=0,"",VALUE(HLOOKUP(CS$1,原始数据!$C:$DL,ROW(CR21),FALSE)))</f>
        <v>0.09</v>
      </c>
      <c r="CT21" t="str">
        <f>IF(VALUE(HLOOKUP(CT$1,原始数据!$C:$DL,ROW(CS21),FALSE))=0,"",VALUE(HLOOKUP(CT$1,原始数据!$C:$DL,ROW(CS21),FALSE)))</f>
        <v/>
      </c>
      <c r="CU21" t="str">
        <f>IF(VALUE(HLOOKUP(CU$1,原始数据!$C:$DL,ROW(CT21),FALSE))=0,"",VALUE(HLOOKUP(CU$1,原始数据!$C:$DL,ROW(CT21),FALSE)))</f>
        <v/>
      </c>
      <c r="CV21" t="str">
        <f>IF(VALUE(HLOOKUP(CV$1,原始数据!$C:$DL,ROW(CU21),FALSE))=0,"",VALUE(HLOOKUP(CV$1,原始数据!$C:$DL,ROW(CU21),FALSE)))</f>
        <v/>
      </c>
      <c r="CW21" t="str">
        <f>IF(VALUE(HLOOKUP(CW$1,原始数据!$C:$DL,ROW(CV21),FALSE))=0,"",VALUE(HLOOKUP(CW$1,原始数据!$C:$DL,ROW(CV21),FALSE)))</f>
        <v/>
      </c>
      <c r="CX21" t="str">
        <f>IF(VALUE(HLOOKUP(CX$1,原始数据!$C:$DL,ROW(CW21),FALSE))=0,"",VALUE(HLOOKUP(CX$1,原始数据!$C:$DL,ROW(CW21),FALSE)))</f>
        <v/>
      </c>
      <c r="CY21">
        <f>IF(VALUE(HLOOKUP(CY$1,原始数据!$C:$DL,ROW(CX21),FALSE))=0,"",VALUE(HLOOKUP(CY$1,原始数据!$C:$DL,ROW(CX21),FALSE)))</f>
        <v>0.16</v>
      </c>
      <c r="CZ21" t="str">
        <f>IF(VALUE(HLOOKUP(CZ$1,原始数据!$C:$DL,ROW(CY21),FALSE))=0,"",VALUE(HLOOKUP(CZ$1,原始数据!$C:$DL,ROW(CY21),FALSE)))</f>
        <v/>
      </c>
      <c r="DA21">
        <f>IF(VALUE(HLOOKUP(DA$1,原始数据!$C:$DL,ROW(CZ21),FALSE))=0,"",VALUE(HLOOKUP(DA$1,原始数据!$C:$DL,ROW(CZ21),FALSE)))</f>
        <v>0.02</v>
      </c>
      <c r="DB21" s="7">
        <f t="shared" si="0"/>
        <v>6.639999999999997</v>
      </c>
      <c r="DC21" s="7">
        <f t="shared" si="1"/>
        <v>0.79</v>
      </c>
      <c r="DD21" s="7">
        <f t="shared" si="2"/>
        <v>0.45</v>
      </c>
      <c r="DE21" s="7">
        <f t="shared" si="3"/>
        <v>1.01</v>
      </c>
      <c r="DF21" s="7">
        <f t="shared" si="4"/>
        <v>2.4099999999999997</v>
      </c>
      <c r="DG21" s="7">
        <f t="shared" si="5"/>
        <v>1.84</v>
      </c>
      <c r="DH21" s="7">
        <f t="shared" si="6"/>
        <v>0.02</v>
      </c>
      <c r="DI21" s="7">
        <f t="shared" si="7"/>
        <v>13.159999999999995</v>
      </c>
    </row>
    <row r="22" spans="1:113" x14ac:dyDescent="0.2">
      <c r="A22" s="5">
        <f>VALUE(原始数据!A22)</f>
        <v>44309.833333333336</v>
      </c>
      <c r="B22">
        <f>IF(VALUE(HLOOKUP(B$1,原始数据!$C:$DL,ROW(A22),FALSE))=0,"",VALUE(HLOOKUP(B$1,原始数据!$C:$DL,ROW(A22),FALSE)))</f>
        <v>2.09</v>
      </c>
      <c r="C22">
        <f>IF(VALUE(HLOOKUP(C$1,原始数据!$C:$DL,ROW(B22),FALSE))=0,"",VALUE(HLOOKUP(C$1,原始数据!$C:$DL,ROW(B22),FALSE)))</f>
        <v>2.4700000000000002</v>
      </c>
      <c r="D22">
        <f>IF(VALUE(HLOOKUP(D$1,原始数据!$C:$DL,ROW(C22),FALSE))=0,"",VALUE(HLOOKUP(D$1,原始数据!$C:$DL,ROW(C22),FALSE)))</f>
        <v>0.34</v>
      </c>
      <c r="E22">
        <f>IF(VALUE(HLOOKUP(E$1,原始数据!$C:$DL,ROW(D22),FALSE))=0,"",VALUE(HLOOKUP(E$1,原始数据!$C:$DL,ROW(D22),FALSE)))</f>
        <v>0.46</v>
      </c>
      <c r="F22">
        <f>IF(VALUE(HLOOKUP(F$1,原始数据!$C:$DL,ROW(E22),FALSE))=0,"",VALUE(HLOOKUP(F$1,原始数据!$C:$DL,ROW(E22),FALSE)))</f>
        <v>0.94</v>
      </c>
      <c r="G22">
        <f>IF(VALUE(HLOOKUP(G$1,原始数据!$C:$DL,ROW(F22),FALSE))=0,"",VALUE(HLOOKUP(G$1,原始数据!$C:$DL,ROW(F22),FALSE)))</f>
        <v>0.21</v>
      </c>
      <c r="H22" t="str">
        <f>IF(VALUE(HLOOKUP(H$1,原始数据!$C:$DL,ROW(G22),FALSE))=0,"",VALUE(HLOOKUP(H$1,原始数据!$C:$DL,ROW(G22),FALSE)))</f>
        <v/>
      </c>
      <c r="I22" t="str">
        <f>IF(VALUE(HLOOKUP(I$1,原始数据!$C:$DL,ROW(H22),FALSE))=0,"",VALUE(HLOOKUP(I$1,原始数据!$C:$DL,ROW(H22),FALSE)))</f>
        <v/>
      </c>
      <c r="J22">
        <f>IF(VALUE(HLOOKUP(J$1,原始数据!$C:$DL,ROW(I22),FALSE))=0,"",VALUE(HLOOKUP(J$1,原始数据!$C:$DL,ROW(I22),FALSE)))</f>
        <v>0.01</v>
      </c>
      <c r="K22">
        <f>IF(VALUE(HLOOKUP(K$1,原始数据!$C:$DL,ROW(J22),FALSE))=0,"",VALUE(HLOOKUP(K$1,原始数据!$C:$DL,ROW(J22),FALSE)))</f>
        <v>0.04</v>
      </c>
      <c r="L22">
        <f>IF(VALUE(HLOOKUP(L$1,原始数据!$C:$DL,ROW(K22),FALSE))=0,"",VALUE(HLOOKUP(L$1,原始数据!$C:$DL,ROW(K22),FALSE)))</f>
        <v>0.02</v>
      </c>
      <c r="M22" t="str">
        <f>IF(VALUE(HLOOKUP(M$1,原始数据!$C:$DL,ROW(L22),FALSE))=0,"",VALUE(HLOOKUP(M$1,原始数据!$C:$DL,ROW(L22),FALSE)))</f>
        <v/>
      </c>
      <c r="N22">
        <f>IF(VALUE(HLOOKUP(N$1,原始数据!$C:$DL,ROW(M22),FALSE))=0,"",VALUE(HLOOKUP(N$1,原始数据!$C:$DL,ROW(M22),FALSE)))</f>
        <v>0.06</v>
      </c>
      <c r="O22" t="str">
        <f>IF(VALUE(HLOOKUP(O$1,原始数据!$C:$DL,ROW(N22),FALSE))=0,"",VALUE(HLOOKUP(O$1,原始数据!$C:$DL,ROW(N22),FALSE)))</f>
        <v/>
      </c>
      <c r="P22">
        <f>IF(VALUE(HLOOKUP(P$1,原始数据!$C:$DL,ROW(O22),FALSE))=0,"",VALUE(HLOOKUP(P$1,原始数据!$C:$DL,ROW(O22),FALSE)))</f>
        <v>0.03</v>
      </c>
      <c r="Q22">
        <f>IF(VALUE(HLOOKUP(Q$1,原始数据!$C:$DL,ROW(P22),FALSE))=0,"",VALUE(HLOOKUP(Q$1,原始数据!$C:$DL,ROW(P22),FALSE)))</f>
        <v>0.01</v>
      </c>
      <c r="R22">
        <f>IF(VALUE(HLOOKUP(R$1,原始数据!$C:$DL,ROW(Q22),FALSE))=0,"",VALUE(HLOOKUP(R$1,原始数据!$C:$DL,ROW(Q22),FALSE)))</f>
        <v>0.02</v>
      </c>
      <c r="S22">
        <f>IF(VALUE(HLOOKUP(S$1,原始数据!$C:$DL,ROW(R22),FALSE))=0,"",VALUE(HLOOKUP(S$1,原始数据!$C:$DL,ROW(R22),FALSE)))</f>
        <v>0.02</v>
      </c>
      <c r="T22">
        <f>IF(VALUE(HLOOKUP(T$1,原始数据!$C:$DL,ROW(S22),FALSE))=0,"",VALUE(HLOOKUP(T$1,原始数据!$C:$DL,ROW(S22),FALSE)))</f>
        <v>0.01</v>
      </c>
      <c r="U22" t="str">
        <f>IF(VALUE(HLOOKUP(U$1,原始数据!$C:$DL,ROW(T22),FALSE))=0,"",VALUE(HLOOKUP(U$1,原始数据!$C:$DL,ROW(T22),FALSE)))</f>
        <v/>
      </c>
      <c r="V22">
        <f>IF(VALUE(HLOOKUP(V$1,原始数据!$C:$DL,ROW(U22),FALSE))=0,"",VALUE(HLOOKUP(V$1,原始数据!$C:$DL,ROW(U22),FALSE)))</f>
        <v>0.02</v>
      </c>
      <c r="W22">
        <f>IF(VALUE(HLOOKUP(W$1,原始数据!$C:$DL,ROW(V22),FALSE))=0,"",VALUE(HLOOKUP(W$1,原始数据!$C:$DL,ROW(V22),FALSE)))</f>
        <v>0.02</v>
      </c>
      <c r="X22" t="str">
        <f>IF(VALUE(HLOOKUP(X$1,原始数据!$C:$DL,ROW(W22),FALSE))=0,"",VALUE(HLOOKUP(X$1,原始数据!$C:$DL,ROW(W22),FALSE)))</f>
        <v/>
      </c>
      <c r="Y22" t="str">
        <f>IF(VALUE(HLOOKUP(Y$1,原始数据!$C:$DL,ROW(X22),FALSE))=0,"",VALUE(HLOOKUP(Y$1,原始数据!$C:$DL,ROW(X22),FALSE)))</f>
        <v/>
      </c>
      <c r="Z22" t="str">
        <f>IF(VALUE(HLOOKUP(Z$1,原始数据!$C:$DL,ROW(Y22),FALSE))=0,"",VALUE(HLOOKUP(Z$1,原始数据!$C:$DL,ROW(Y22),FALSE)))</f>
        <v/>
      </c>
      <c r="AA22">
        <f>IF(VALUE(HLOOKUP(AA$1,原始数据!$C:$DL,ROW(Z22),FALSE))=0,"",VALUE(HLOOKUP(AA$1,原始数据!$C:$DL,ROW(Z22),FALSE)))</f>
        <v>0.01</v>
      </c>
      <c r="AB22">
        <f>IF(VALUE(HLOOKUP(AB$1,原始数据!$C:$DL,ROW(AA22),FALSE))=0,"",VALUE(HLOOKUP(AB$1,原始数据!$C:$DL,ROW(AA22),FALSE)))</f>
        <v>0.01</v>
      </c>
      <c r="AC22">
        <f>IF(VALUE(HLOOKUP(AC$1,原始数据!$C:$DL,ROW(AB22),FALSE))=0,"",VALUE(HLOOKUP(AC$1,原始数据!$C:$DL,ROW(AB22),FALSE)))</f>
        <v>0.01</v>
      </c>
      <c r="AD22">
        <f>IF(VALUE(HLOOKUP(AD$1,原始数据!$C:$DL,ROW(AC22),FALSE))=0,"",VALUE(HLOOKUP(AD$1,原始数据!$C:$DL,ROW(AC22),FALSE)))</f>
        <v>0.05</v>
      </c>
      <c r="AE22">
        <f>IF(VALUE(HLOOKUP(AE$1,原始数据!$C:$DL,ROW(AD22),FALSE))=0,"",VALUE(HLOOKUP(AE$1,原始数据!$C:$DL,ROW(AD22),FALSE)))</f>
        <v>0.02</v>
      </c>
      <c r="AF22">
        <f>IF(VALUE(HLOOKUP(AF$1,原始数据!$C:$DL,ROW(AE22),FALSE))=0,"",VALUE(HLOOKUP(AF$1,原始数据!$C:$DL,ROW(AE22),FALSE)))</f>
        <v>0.65</v>
      </c>
      <c r="AG22">
        <f>IF(VALUE(HLOOKUP(AG$1,原始数据!$C:$DL,ROW(AF22),FALSE))=0,"",VALUE(HLOOKUP(AG$1,原始数据!$C:$DL,ROW(AF22),FALSE)))</f>
        <v>0.15</v>
      </c>
      <c r="AH22">
        <f>IF(VALUE(HLOOKUP(AH$1,原始数据!$C:$DL,ROW(AG22),FALSE))=0,"",VALUE(HLOOKUP(AH$1,原始数据!$C:$DL,ROW(AG22),FALSE)))</f>
        <v>0.03</v>
      </c>
      <c r="AI22">
        <f>IF(VALUE(HLOOKUP(AI$1,原始数据!$C:$DL,ROW(AH22),FALSE))=0,"",VALUE(HLOOKUP(AI$1,原始数据!$C:$DL,ROW(AH22),FALSE)))</f>
        <v>0.01</v>
      </c>
      <c r="AJ22">
        <f>IF(VALUE(HLOOKUP(AJ$1,原始数据!$C:$DL,ROW(AI22),FALSE))=0,"",VALUE(HLOOKUP(AJ$1,原始数据!$C:$DL,ROW(AI22),FALSE)))</f>
        <v>0.01</v>
      </c>
      <c r="AK22">
        <f>IF(VALUE(HLOOKUP(AK$1,原始数据!$C:$DL,ROW(AJ22),FALSE))=0,"",VALUE(HLOOKUP(AK$1,原始数据!$C:$DL,ROW(AJ22),FALSE)))</f>
        <v>0.01</v>
      </c>
      <c r="AL22" t="str">
        <f>IF(VALUE(HLOOKUP(AL$1,原始数据!$C:$DL,ROW(AK22),FALSE))=0,"",VALUE(HLOOKUP(AL$1,原始数据!$C:$DL,ROW(AK22),FALSE)))</f>
        <v/>
      </c>
      <c r="AM22" t="str">
        <f>IF(VALUE(HLOOKUP(AM$1,原始数据!$C:$DL,ROW(AL22),FALSE))=0,"",VALUE(HLOOKUP(AM$1,原始数据!$C:$DL,ROW(AL22),FALSE)))</f>
        <v/>
      </c>
      <c r="AN22">
        <f>IF(VALUE(HLOOKUP(AN$1,原始数据!$C:$DL,ROW(AM22),FALSE))=0,"",VALUE(HLOOKUP(AN$1,原始数据!$C:$DL,ROW(AM22),FALSE)))</f>
        <v>0.01</v>
      </c>
      <c r="AO22">
        <f>IF(VALUE(HLOOKUP(AO$1,原始数据!$C:$DL,ROW(AN22),FALSE))=0,"",VALUE(HLOOKUP(AO$1,原始数据!$C:$DL,ROW(AN22),FALSE)))</f>
        <v>0.53</v>
      </c>
      <c r="AP22">
        <f>IF(VALUE(HLOOKUP(AP$1,原始数据!$C:$DL,ROW(AO22),FALSE))=0,"",VALUE(HLOOKUP(AP$1,原始数据!$C:$DL,ROW(AO22),FALSE)))</f>
        <v>0.18</v>
      </c>
      <c r="AQ22">
        <f>IF(VALUE(HLOOKUP(AQ$1,原始数据!$C:$DL,ROW(AP22),FALSE))=0,"",VALUE(HLOOKUP(AQ$1,原始数据!$C:$DL,ROW(AP22),FALSE)))</f>
        <v>0.2</v>
      </c>
      <c r="AR22">
        <f>IF(VALUE(HLOOKUP(AR$1,原始数据!$C:$DL,ROW(AQ22),FALSE))=0,"",VALUE(HLOOKUP(AR$1,原始数据!$C:$DL,ROW(AQ22),FALSE)))</f>
        <v>0.08</v>
      </c>
      <c r="AS22">
        <f>IF(VALUE(HLOOKUP(AS$1,原始数据!$C:$DL,ROW(AR22),FALSE))=0,"",VALUE(HLOOKUP(AS$1,原始数据!$C:$DL,ROW(AR22),FALSE)))</f>
        <v>0.38</v>
      </c>
      <c r="AT22">
        <f>IF(VALUE(HLOOKUP(AT$1,原始数据!$C:$DL,ROW(AS22),FALSE))=0,"",VALUE(HLOOKUP(AT$1,原始数据!$C:$DL,ROW(AS22),FALSE)))</f>
        <v>0.14000000000000001</v>
      </c>
      <c r="AU22">
        <f>IF(VALUE(HLOOKUP(AU$1,原始数据!$C:$DL,ROW(AT22),FALSE))=0,"",VALUE(HLOOKUP(AU$1,原始数据!$C:$DL,ROW(AT22),FALSE)))</f>
        <v>0.02</v>
      </c>
      <c r="AV22" t="str">
        <f>IF(VALUE(HLOOKUP(AV$1,原始数据!$C:$DL,ROW(AU22),FALSE))=0,"",VALUE(HLOOKUP(AV$1,原始数据!$C:$DL,ROW(AU22),FALSE)))</f>
        <v/>
      </c>
      <c r="AW22">
        <f>IF(VALUE(HLOOKUP(AW$1,原始数据!$C:$DL,ROW(AV22),FALSE))=0,"",VALUE(HLOOKUP(AW$1,原始数据!$C:$DL,ROW(AV22),FALSE)))</f>
        <v>0.01</v>
      </c>
      <c r="AX22" t="str">
        <f>IF(VALUE(HLOOKUP(AX$1,原始数据!$C:$DL,ROW(AW22),FALSE))=0,"",VALUE(HLOOKUP(AX$1,原始数据!$C:$DL,ROW(AW22),FALSE)))</f>
        <v/>
      </c>
      <c r="AY22" t="str">
        <f>IF(VALUE(HLOOKUP(AY$1,原始数据!$C:$DL,ROW(AX22),FALSE))=0,"",VALUE(HLOOKUP(AY$1,原始数据!$C:$DL,ROW(AX22),FALSE)))</f>
        <v/>
      </c>
      <c r="AZ22">
        <f>IF(VALUE(HLOOKUP(AZ$1,原始数据!$C:$DL,ROW(AY22),FALSE))=0,"",VALUE(HLOOKUP(AZ$1,原始数据!$C:$DL,ROW(AY22),FALSE)))</f>
        <v>0.01</v>
      </c>
      <c r="BA22">
        <f>IF(VALUE(HLOOKUP(BA$1,原始数据!$C:$DL,ROW(AZ22),FALSE))=0,"",VALUE(HLOOKUP(BA$1,原始数据!$C:$DL,ROW(AZ22),FALSE)))</f>
        <v>0.01</v>
      </c>
      <c r="BB22" t="str">
        <f>IF(VALUE(HLOOKUP(BB$1,原始数据!$C:$DL,ROW(BA22),FALSE))=0,"",VALUE(HLOOKUP(BB$1,原始数据!$C:$DL,ROW(BA22),FALSE)))</f>
        <v/>
      </c>
      <c r="BC22">
        <f>IF(VALUE(HLOOKUP(BC$1,原始数据!$C:$DL,ROW(BB22),FALSE))=0,"",VALUE(HLOOKUP(BC$1,原始数据!$C:$DL,ROW(BB22),FALSE)))</f>
        <v>0.01</v>
      </c>
      <c r="BD22" t="str">
        <f>IF(VALUE(HLOOKUP(BD$1,原始数据!$C:$DL,ROW(BC22),FALSE))=0,"",VALUE(HLOOKUP(BD$1,原始数据!$C:$DL,ROW(BC22),FALSE)))</f>
        <v/>
      </c>
      <c r="BE22" t="str">
        <f>IF(VALUE(HLOOKUP(BE$1,原始数据!$C:$DL,ROW(BD22),FALSE))=0,"",VALUE(HLOOKUP(BE$1,原始数据!$C:$DL,ROW(BD22),FALSE)))</f>
        <v/>
      </c>
      <c r="BF22" t="str">
        <f>IF(VALUE(HLOOKUP(BF$1,原始数据!$C:$DL,ROW(BE22),FALSE))=0,"",VALUE(HLOOKUP(BF$1,原始数据!$C:$DL,ROW(BE22),FALSE)))</f>
        <v/>
      </c>
      <c r="BG22">
        <f>IF(VALUE(HLOOKUP(BG$1,原始数据!$C:$DL,ROW(BF22),FALSE))=0,"",VALUE(HLOOKUP(BG$1,原始数据!$C:$DL,ROW(BF22),FALSE)))</f>
        <v>0.01</v>
      </c>
      <c r="BH22">
        <f>IF(VALUE(HLOOKUP(BH$1,原始数据!$C:$DL,ROW(BG22),FALSE))=0,"",VALUE(HLOOKUP(BH$1,原始数据!$C:$DL,ROW(BG22),FALSE)))</f>
        <v>0.35</v>
      </c>
      <c r="BI22" t="str">
        <f>IF(VALUE(HLOOKUP(BI$1,原始数据!$C:$DL,ROW(BH22),FALSE))=0,"",VALUE(HLOOKUP(BI$1,原始数据!$C:$DL,ROW(BH22),FALSE)))</f>
        <v/>
      </c>
      <c r="BJ22">
        <f>IF(VALUE(HLOOKUP(BJ$1,原始数据!$C:$DL,ROW(BI22),FALSE))=0,"",VALUE(HLOOKUP(BJ$1,原始数据!$C:$DL,ROW(BI22),FALSE)))</f>
        <v>0.01</v>
      </c>
      <c r="BK22">
        <f>IF(VALUE(HLOOKUP(BK$1,原始数据!$C:$DL,ROW(BJ22),FALSE))=0,"",VALUE(HLOOKUP(BK$1,原始数据!$C:$DL,ROW(BJ22),FALSE)))</f>
        <v>0.01</v>
      </c>
      <c r="BL22">
        <f>IF(VALUE(HLOOKUP(BL$1,原始数据!$C:$DL,ROW(BK22),FALSE))=0,"",VALUE(HLOOKUP(BL$1,原始数据!$C:$DL,ROW(BK22),FALSE)))</f>
        <v>0.17</v>
      </c>
      <c r="BM22">
        <f>IF(VALUE(HLOOKUP(BM$1,原始数据!$C:$DL,ROW(BL22),FALSE))=0,"",VALUE(HLOOKUP(BM$1,原始数据!$C:$DL,ROW(BL22),FALSE)))</f>
        <v>0.05</v>
      </c>
      <c r="BN22" t="str">
        <f>IF(VALUE(HLOOKUP(BN$1,原始数据!$C:$DL,ROW(BM22),FALSE))=0,"",VALUE(HLOOKUP(BN$1,原始数据!$C:$DL,ROW(BM22),FALSE)))</f>
        <v/>
      </c>
      <c r="BO22">
        <f>IF(VALUE(HLOOKUP(BO$1,原始数据!$C:$DL,ROW(BN22),FALSE))=0,"",VALUE(HLOOKUP(BO$1,原始数据!$C:$DL,ROW(BN22),FALSE)))</f>
        <v>1.31</v>
      </c>
      <c r="BP22" t="str">
        <f>IF(VALUE(HLOOKUP(BP$1,原始数据!$C:$DL,ROW(BO22),FALSE))=0,"",VALUE(HLOOKUP(BP$1,原始数据!$C:$DL,ROW(BO22),FALSE)))</f>
        <v/>
      </c>
      <c r="BQ22" t="str">
        <f>IF(VALUE(HLOOKUP(BQ$1,原始数据!$C:$DL,ROW(BP22),FALSE))=0,"",VALUE(HLOOKUP(BQ$1,原始数据!$C:$DL,ROW(BP22),FALSE)))</f>
        <v/>
      </c>
      <c r="BR22" t="str">
        <f>IF(VALUE(HLOOKUP(BR$1,原始数据!$C:$DL,ROW(BQ22),FALSE))=0,"",VALUE(HLOOKUP(BR$1,原始数据!$C:$DL,ROW(BQ22),FALSE)))</f>
        <v/>
      </c>
      <c r="BS22">
        <f>IF(VALUE(HLOOKUP(BS$1,原始数据!$C:$DL,ROW(BR22),FALSE))=0,"",VALUE(HLOOKUP(BS$1,原始数据!$C:$DL,ROW(BR22),FALSE)))</f>
        <v>0.06</v>
      </c>
      <c r="BT22">
        <f>IF(VALUE(HLOOKUP(BT$1,原始数据!$C:$DL,ROW(BS22),FALSE))=0,"",VALUE(HLOOKUP(BT$1,原始数据!$C:$DL,ROW(BS22),FALSE)))</f>
        <v>0.21</v>
      </c>
      <c r="BU22">
        <f>IF(VALUE(HLOOKUP(BU$1,原始数据!$C:$DL,ROW(BT22),FALSE))=0,"",VALUE(HLOOKUP(BU$1,原始数据!$C:$DL,ROW(BT22),FALSE)))</f>
        <v>0.01</v>
      </c>
      <c r="BV22">
        <f>IF(VALUE(HLOOKUP(BV$1,原始数据!$C:$DL,ROW(BU22),FALSE))=0,"",VALUE(HLOOKUP(BV$1,原始数据!$C:$DL,ROW(BU22),FALSE)))</f>
        <v>0.06</v>
      </c>
      <c r="BW22" t="str">
        <f>IF(VALUE(HLOOKUP(BW$1,原始数据!$C:$DL,ROW(BV22),FALSE))=0,"",VALUE(HLOOKUP(BW$1,原始数据!$C:$DL,ROW(BV22),FALSE)))</f>
        <v/>
      </c>
      <c r="BX22" t="str">
        <f>IF(VALUE(HLOOKUP(BX$1,原始数据!$C:$DL,ROW(BW22),FALSE))=0,"",VALUE(HLOOKUP(BX$1,原始数据!$C:$DL,ROW(BW22),FALSE)))</f>
        <v/>
      </c>
      <c r="BY22">
        <f>IF(VALUE(HLOOKUP(BY$1,原始数据!$C:$DL,ROW(BX22),FALSE))=0,"",VALUE(HLOOKUP(BY$1,原始数据!$C:$DL,ROW(BX22),FALSE)))</f>
        <v>0.01</v>
      </c>
      <c r="BZ22" t="str">
        <f>IF(VALUE(HLOOKUP(BZ$1,原始数据!$C:$DL,ROW(BY22),FALSE))=0,"",VALUE(HLOOKUP(BZ$1,原始数据!$C:$DL,ROW(BY22),FALSE)))</f>
        <v/>
      </c>
      <c r="CA22" t="str">
        <f>IF(VALUE(HLOOKUP(CA$1,原始数据!$C:$DL,ROW(BZ22),FALSE))=0,"",VALUE(HLOOKUP(CA$1,原始数据!$C:$DL,ROW(BZ22),FALSE)))</f>
        <v/>
      </c>
      <c r="CB22" t="str">
        <f>IF(VALUE(HLOOKUP(CB$1,原始数据!$C:$DL,ROW(CA22),FALSE))=0,"",VALUE(HLOOKUP(CB$1,原始数据!$C:$DL,ROW(CA22),FALSE)))</f>
        <v/>
      </c>
      <c r="CC22" t="str">
        <f>IF(VALUE(HLOOKUP(CC$1,原始数据!$C:$DL,ROW(CB22),FALSE))=0,"",VALUE(HLOOKUP(CC$1,原始数据!$C:$DL,ROW(CB22),FALSE)))</f>
        <v/>
      </c>
      <c r="CD22">
        <f>IF(VALUE(HLOOKUP(CD$1,原始数据!$C:$DL,ROW(CC22),FALSE))=0,"",VALUE(HLOOKUP(CD$1,原始数据!$C:$DL,ROW(CC22),FALSE)))</f>
        <v>0.01</v>
      </c>
      <c r="CE22" t="str">
        <f>IF(VALUE(HLOOKUP(CE$1,原始数据!$C:$DL,ROW(CD22),FALSE))=0,"",VALUE(HLOOKUP(CE$1,原始数据!$C:$DL,ROW(CD22),FALSE)))</f>
        <v/>
      </c>
      <c r="CF22" t="str">
        <f>IF(VALUE(HLOOKUP(CF$1,原始数据!$C:$DL,ROW(CE22),FALSE))=0,"",VALUE(HLOOKUP(CF$1,原始数据!$C:$DL,ROW(CE22),FALSE)))</f>
        <v/>
      </c>
      <c r="CG22">
        <f>IF(VALUE(HLOOKUP(CG$1,原始数据!$C:$DL,ROW(CF22),FALSE))=0,"",VALUE(HLOOKUP(CG$1,原始数据!$C:$DL,ROW(CF22),FALSE)))</f>
        <v>0.08</v>
      </c>
      <c r="CH22" t="str">
        <f>IF(VALUE(HLOOKUP(CH$1,原始数据!$C:$DL,ROW(CG22),FALSE))=0,"",VALUE(HLOOKUP(CH$1,原始数据!$C:$DL,ROW(CG22),FALSE)))</f>
        <v/>
      </c>
      <c r="CI22" t="str">
        <f>IF(VALUE(HLOOKUP(CI$1,原始数据!$C:$DL,ROW(CH22),FALSE))=0,"",VALUE(HLOOKUP(CI$1,原始数据!$C:$DL,ROW(CH22),FALSE)))</f>
        <v/>
      </c>
      <c r="CJ22" t="str">
        <f>IF(VALUE(HLOOKUP(CJ$1,原始数据!$C:$DL,ROW(CI22),FALSE))=0,"",VALUE(HLOOKUP(CJ$1,原始数据!$C:$DL,ROW(CI22),FALSE)))</f>
        <v/>
      </c>
      <c r="CK22">
        <f>IF(VALUE(HLOOKUP(CK$1,原始数据!$C:$DL,ROW(CJ22),FALSE))=0,"",VALUE(HLOOKUP(CK$1,原始数据!$C:$DL,ROW(CJ22),FALSE)))</f>
        <v>0.09</v>
      </c>
      <c r="CL22" t="str">
        <f>IF(VALUE(HLOOKUP(CL$1,原始数据!$C:$DL,ROW(CK22),FALSE))=0,"",VALUE(HLOOKUP(CL$1,原始数据!$C:$DL,ROW(CK22),FALSE)))</f>
        <v/>
      </c>
      <c r="CM22" t="str">
        <f>IF(VALUE(HLOOKUP(CM$1,原始数据!$C:$DL,ROW(CL22),FALSE))=0,"",VALUE(HLOOKUP(CM$1,原始数据!$C:$DL,ROW(CL22),FALSE)))</f>
        <v/>
      </c>
      <c r="CN22" t="str">
        <f>IF(VALUE(HLOOKUP(CN$1,原始数据!$C:$DL,ROW(CM22),FALSE))=0,"",VALUE(HLOOKUP(CN$1,原始数据!$C:$DL,ROW(CM22),FALSE)))</f>
        <v/>
      </c>
      <c r="CO22">
        <f>IF(VALUE(HLOOKUP(CO$1,原始数据!$C:$DL,ROW(CN22),FALSE))=0,"",VALUE(HLOOKUP(CO$1,原始数据!$C:$DL,ROW(CN22),FALSE)))</f>
        <v>0.04</v>
      </c>
      <c r="CP22">
        <f>IF(VALUE(HLOOKUP(CP$1,原始数据!$C:$DL,ROW(CO22),FALSE))=0,"",VALUE(HLOOKUP(CP$1,原始数据!$C:$DL,ROW(CO22),FALSE)))</f>
        <v>1.4</v>
      </c>
      <c r="CQ22">
        <f>IF(VALUE(HLOOKUP(CQ$1,原始数据!$C:$DL,ROW(CP22),FALSE))=0,"",VALUE(HLOOKUP(CQ$1,原始数据!$C:$DL,ROW(CP22),FALSE)))</f>
        <v>0.02</v>
      </c>
      <c r="CR22" t="str">
        <f>IF(VALUE(HLOOKUP(CR$1,原始数据!$C:$DL,ROW(CQ22),FALSE))=0,"",VALUE(HLOOKUP(CR$1,原始数据!$C:$DL,ROW(CQ22),FALSE)))</f>
        <v/>
      </c>
      <c r="CS22">
        <f>IF(VALUE(HLOOKUP(CS$1,原始数据!$C:$DL,ROW(CR22),FALSE))=0,"",VALUE(HLOOKUP(CS$1,原始数据!$C:$DL,ROW(CR22),FALSE)))</f>
        <v>0.03</v>
      </c>
      <c r="CT22" t="str">
        <f>IF(VALUE(HLOOKUP(CT$1,原始数据!$C:$DL,ROW(CS22),FALSE))=0,"",VALUE(HLOOKUP(CT$1,原始数据!$C:$DL,ROW(CS22),FALSE)))</f>
        <v/>
      </c>
      <c r="CU22" t="str">
        <f>IF(VALUE(HLOOKUP(CU$1,原始数据!$C:$DL,ROW(CT22),FALSE))=0,"",VALUE(HLOOKUP(CU$1,原始数据!$C:$DL,ROW(CT22),FALSE)))</f>
        <v/>
      </c>
      <c r="CV22">
        <f>IF(VALUE(HLOOKUP(CV$1,原始数据!$C:$DL,ROW(CU22),FALSE))=0,"",VALUE(HLOOKUP(CV$1,原始数据!$C:$DL,ROW(CU22),FALSE)))</f>
        <v>0.01</v>
      </c>
      <c r="CW22" t="str">
        <f>IF(VALUE(HLOOKUP(CW$1,原始数据!$C:$DL,ROW(CV22),FALSE))=0,"",VALUE(HLOOKUP(CW$1,原始数据!$C:$DL,ROW(CV22),FALSE)))</f>
        <v/>
      </c>
      <c r="CX22" t="str">
        <f>IF(VALUE(HLOOKUP(CX$1,原始数据!$C:$DL,ROW(CW22),FALSE))=0,"",VALUE(HLOOKUP(CX$1,原始数据!$C:$DL,ROW(CW22),FALSE)))</f>
        <v/>
      </c>
      <c r="CY22">
        <f>IF(VALUE(HLOOKUP(CY$1,原始数据!$C:$DL,ROW(CX22),FALSE))=0,"",VALUE(HLOOKUP(CY$1,原始数据!$C:$DL,ROW(CX22),FALSE)))</f>
        <v>0.2</v>
      </c>
      <c r="CZ22" t="str">
        <f>IF(VALUE(HLOOKUP(CZ$1,原始数据!$C:$DL,ROW(CY22),FALSE))=0,"",VALUE(HLOOKUP(CZ$1,原始数据!$C:$DL,ROW(CY22),FALSE)))</f>
        <v/>
      </c>
      <c r="DA22">
        <f>IF(VALUE(HLOOKUP(DA$1,原始数据!$C:$DL,ROW(CZ22),FALSE))=0,"",VALUE(HLOOKUP(DA$1,原始数据!$C:$DL,ROW(CZ22),FALSE)))</f>
        <v>0.02</v>
      </c>
      <c r="DB22" s="7">
        <f t="shared" si="0"/>
        <v>6.8699999999999966</v>
      </c>
      <c r="DC22" s="7">
        <f t="shared" si="1"/>
        <v>0.87000000000000011</v>
      </c>
      <c r="DD22" s="7">
        <f t="shared" si="2"/>
        <v>0.53</v>
      </c>
      <c r="DE22" s="7">
        <f t="shared" si="3"/>
        <v>1.04</v>
      </c>
      <c r="DF22" s="7">
        <f t="shared" si="4"/>
        <v>2.4399999999999995</v>
      </c>
      <c r="DG22" s="7">
        <f t="shared" si="5"/>
        <v>1.7</v>
      </c>
      <c r="DH22" s="7">
        <f t="shared" si="6"/>
        <v>0.02</v>
      </c>
      <c r="DI22" s="7">
        <f t="shared" si="7"/>
        <v>13.469999999999994</v>
      </c>
    </row>
    <row r="23" spans="1:113" x14ac:dyDescent="0.2">
      <c r="A23" s="5">
        <f>VALUE(原始数据!A23)</f>
        <v>44309.875</v>
      </c>
      <c r="B23">
        <f>IF(VALUE(HLOOKUP(B$1,原始数据!$C:$DL,ROW(A23),FALSE))=0,"",VALUE(HLOOKUP(B$1,原始数据!$C:$DL,ROW(A23),FALSE)))</f>
        <v>2.1800000000000002</v>
      </c>
      <c r="C23">
        <f>IF(VALUE(HLOOKUP(C$1,原始数据!$C:$DL,ROW(B23),FALSE))=0,"",VALUE(HLOOKUP(C$1,原始数据!$C:$DL,ROW(B23),FALSE)))</f>
        <v>2.0099999999999998</v>
      </c>
      <c r="D23">
        <f>IF(VALUE(HLOOKUP(D$1,原始数据!$C:$DL,ROW(C23),FALSE))=0,"",VALUE(HLOOKUP(D$1,原始数据!$C:$DL,ROW(C23),FALSE)))</f>
        <v>0.32</v>
      </c>
      <c r="E23">
        <f>IF(VALUE(HLOOKUP(E$1,原始数据!$C:$DL,ROW(D23),FALSE))=0,"",VALUE(HLOOKUP(E$1,原始数据!$C:$DL,ROW(D23),FALSE)))</f>
        <v>0.46</v>
      </c>
      <c r="F23">
        <f>IF(VALUE(HLOOKUP(F$1,原始数据!$C:$DL,ROW(E23),FALSE))=0,"",VALUE(HLOOKUP(F$1,原始数据!$C:$DL,ROW(E23),FALSE)))</f>
        <v>1</v>
      </c>
      <c r="G23">
        <f>IF(VALUE(HLOOKUP(G$1,原始数据!$C:$DL,ROW(F23),FALSE))=0,"",VALUE(HLOOKUP(G$1,原始数据!$C:$DL,ROW(F23),FALSE)))</f>
        <v>0.23</v>
      </c>
      <c r="H23" t="str">
        <f>IF(VALUE(HLOOKUP(H$1,原始数据!$C:$DL,ROW(G23),FALSE))=0,"",VALUE(HLOOKUP(H$1,原始数据!$C:$DL,ROW(G23),FALSE)))</f>
        <v/>
      </c>
      <c r="I23" t="str">
        <f>IF(VALUE(HLOOKUP(I$1,原始数据!$C:$DL,ROW(H23),FALSE))=0,"",VALUE(HLOOKUP(I$1,原始数据!$C:$DL,ROW(H23),FALSE)))</f>
        <v/>
      </c>
      <c r="J23">
        <f>IF(VALUE(HLOOKUP(J$1,原始数据!$C:$DL,ROW(I23),FALSE))=0,"",VALUE(HLOOKUP(J$1,原始数据!$C:$DL,ROW(I23),FALSE)))</f>
        <v>0.01</v>
      </c>
      <c r="K23">
        <f>IF(VALUE(HLOOKUP(K$1,原始数据!$C:$DL,ROW(J23),FALSE))=0,"",VALUE(HLOOKUP(K$1,原始数据!$C:$DL,ROW(J23),FALSE)))</f>
        <v>0.04</v>
      </c>
      <c r="L23">
        <f>IF(VALUE(HLOOKUP(L$1,原始数据!$C:$DL,ROW(K23),FALSE))=0,"",VALUE(HLOOKUP(L$1,原始数据!$C:$DL,ROW(K23),FALSE)))</f>
        <v>0.02</v>
      </c>
      <c r="M23" t="str">
        <f>IF(VALUE(HLOOKUP(M$1,原始数据!$C:$DL,ROW(L23),FALSE))=0,"",VALUE(HLOOKUP(M$1,原始数据!$C:$DL,ROW(L23),FALSE)))</f>
        <v/>
      </c>
      <c r="N23">
        <f>IF(VALUE(HLOOKUP(N$1,原始数据!$C:$DL,ROW(M23),FALSE))=0,"",VALUE(HLOOKUP(N$1,原始数据!$C:$DL,ROW(M23),FALSE)))</f>
        <v>0.06</v>
      </c>
      <c r="O23" t="str">
        <f>IF(VALUE(HLOOKUP(O$1,原始数据!$C:$DL,ROW(N23),FALSE))=0,"",VALUE(HLOOKUP(O$1,原始数据!$C:$DL,ROW(N23),FALSE)))</f>
        <v/>
      </c>
      <c r="P23">
        <f>IF(VALUE(HLOOKUP(P$1,原始数据!$C:$DL,ROW(O23),FALSE))=0,"",VALUE(HLOOKUP(P$1,原始数据!$C:$DL,ROW(O23),FALSE)))</f>
        <v>0.02</v>
      </c>
      <c r="Q23">
        <f>IF(VALUE(HLOOKUP(Q$1,原始数据!$C:$DL,ROW(P23),FALSE))=0,"",VALUE(HLOOKUP(Q$1,原始数据!$C:$DL,ROW(P23),FALSE)))</f>
        <v>0.01</v>
      </c>
      <c r="R23">
        <f>IF(VALUE(HLOOKUP(R$1,原始数据!$C:$DL,ROW(Q23),FALSE))=0,"",VALUE(HLOOKUP(R$1,原始数据!$C:$DL,ROW(Q23),FALSE)))</f>
        <v>0.02</v>
      </c>
      <c r="S23">
        <f>IF(VALUE(HLOOKUP(S$1,原始数据!$C:$DL,ROW(R23),FALSE))=0,"",VALUE(HLOOKUP(S$1,原始数据!$C:$DL,ROW(R23),FALSE)))</f>
        <v>0.02</v>
      </c>
      <c r="T23">
        <f>IF(VALUE(HLOOKUP(T$1,原始数据!$C:$DL,ROW(S23),FALSE))=0,"",VALUE(HLOOKUP(T$1,原始数据!$C:$DL,ROW(S23),FALSE)))</f>
        <v>0.01</v>
      </c>
      <c r="U23" t="str">
        <f>IF(VALUE(HLOOKUP(U$1,原始数据!$C:$DL,ROW(T23),FALSE))=0,"",VALUE(HLOOKUP(U$1,原始数据!$C:$DL,ROW(T23),FALSE)))</f>
        <v/>
      </c>
      <c r="V23">
        <f>IF(VALUE(HLOOKUP(V$1,原始数据!$C:$DL,ROW(U23),FALSE))=0,"",VALUE(HLOOKUP(V$1,原始数据!$C:$DL,ROW(U23),FALSE)))</f>
        <v>0.02</v>
      </c>
      <c r="W23">
        <f>IF(VALUE(HLOOKUP(W$1,原始数据!$C:$DL,ROW(V23),FALSE))=0,"",VALUE(HLOOKUP(W$1,原始数据!$C:$DL,ROW(V23),FALSE)))</f>
        <v>0.01</v>
      </c>
      <c r="X23" t="str">
        <f>IF(VALUE(HLOOKUP(X$1,原始数据!$C:$DL,ROW(W23),FALSE))=0,"",VALUE(HLOOKUP(X$1,原始数据!$C:$DL,ROW(W23),FALSE)))</f>
        <v/>
      </c>
      <c r="Y23" t="str">
        <f>IF(VALUE(HLOOKUP(Y$1,原始数据!$C:$DL,ROW(X23),FALSE))=0,"",VALUE(HLOOKUP(Y$1,原始数据!$C:$DL,ROW(X23),FALSE)))</f>
        <v/>
      </c>
      <c r="Z23" t="str">
        <f>IF(VALUE(HLOOKUP(Z$1,原始数据!$C:$DL,ROW(Y23),FALSE))=0,"",VALUE(HLOOKUP(Z$1,原始数据!$C:$DL,ROW(Y23),FALSE)))</f>
        <v/>
      </c>
      <c r="AA23">
        <f>IF(VALUE(HLOOKUP(AA$1,原始数据!$C:$DL,ROW(Z23),FALSE))=0,"",VALUE(HLOOKUP(AA$1,原始数据!$C:$DL,ROW(Z23),FALSE)))</f>
        <v>0.01</v>
      </c>
      <c r="AB23">
        <f>IF(VALUE(HLOOKUP(AB$1,原始数据!$C:$DL,ROW(AA23),FALSE))=0,"",VALUE(HLOOKUP(AB$1,原始数据!$C:$DL,ROW(AA23),FALSE)))</f>
        <v>0.01</v>
      </c>
      <c r="AC23">
        <f>IF(VALUE(HLOOKUP(AC$1,原始数据!$C:$DL,ROW(AB23),FALSE))=0,"",VALUE(HLOOKUP(AC$1,原始数据!$C:$DL,ROW(AB23),FALSE)))</f>
        <v>0.01</v>
      </c>
      <c r="AD23">
        <f>IF(VALUE(HLOOKUP(AD$1,原始数据!$C:$DL,ROW(AC23),FALSE))=0,"",VALUE(HLOOKUP(AD$1,原始数据!$C:$DL,ROW(AC23),FALSE)))</f>
        <v>0.05</v>
      </c>
      <c r="AE23">
        <f>IF(VALUE(HLOOKUP(AE$1,原始数据!$C:$DL,ROW(AD23),FALSE))=0,"",VALUE(HLOOKUP(AE$1,原始数据!$C:$DL,ROW(AD23),FALSE)))</f>
        <v>0.02</v>
      </c>
      <c r="AF23">
        <f>IF(VALUE(HLOOKUP(AF$1,原始数据!$C:$DL,ROW(AE23),FALSE))=0,"",VALUE(HLOOKUP(AF$1,原始数据!$C:$DL,ROW(AE23),FALSE)))</f>
        <v>0.62</v>
      </c>
      <c r="AG23">
        <f>IF(VALUE(HLOOKUP(AG$1,原始数据!$C:$DL,ROW(AF23),FALSE))=0,"",VALUE(HLOOKUP(AG$1,原始数据!$C:$DL,ROW(AF23),FALSE)))</f>
        <v>0.13</v>
      </c>
      <c r="AH23">
        <f>IF(VALUE(HLOOKUP(AH$1,原始数据!$C:$DL,ROW(AG23),FALSE))=0,"",VALUE(HLOOKUP(AH$1,原始数据!$C:$DL,ROW(AG23),FALSE)))</f>
        <v>0.02</v>
      </c>
      <c r="AI23">
        <f>IF(VALUE(HLOOKUP(AI$1,原始数据!$C:$DL,ROW(AH23),FALSE))=0,"",VALUE(HLOOKUP(AI$1,原始数据!$C:$DL,ROW(AH23),FALSE)))</f>
        <v>0.01</v>
      </c>
      <c r="AJ23" t="str">
        <f>IF(VALUE(HLOOKUP(AJ$1,原始数据!$C:$DL,ROW(AI23),FALSE))=0,"",VALUE(HLOOKUP(AJ$1,原始数据!$C:$DL,ROW(AI23),FALSE)))</f>
        <v/>
      </c>
      <c r="AK23" t="str">
        <f>IF(VALUE(HLOOKUP(AK$1,原始数据!$C:$DL,ROW(AJ23),FALSE))=0,"",VALUE(HLOOKUP(AK$1,原始数据!$C:$DL,ROW(AJ23),FALSE)))</f>
        <v/>
      </c>
      <c r="AL23" t="str">
        <f>IF(VALUE(HLOOKUP(AL$1,原始数据!$C:$DL,ROW(AK23),FALSE))=0,"",VALUE(HLOOKUP(AL$1,原始数据!$C:$DL,ROW(AK23),FALSE)))</f>
        <v/>
      </c>
      <c r="AM23" t="str">
        <f>IF(VALUE(HLOOKUP(AM$1,原始数据!$C:$DL,ROW(AL23),FALSE))=0,"",VALUE(HLOOKUP(AM$1,原始数据!$C:$DL,ROW(AL23),FALSE)))</f>
        <v/>
      </c>
      <c r="AN23" t="str">
        <f>IF(VALUE(HLOOKUP(AN$1,原始数据!$C:$DL,ROW(AM23),FALSE))=0,"",VALUE(HLOOKUP(AN$1,原始数据!$C:$DL,ROW(AM23),FALSE)))</f>
        <v/>
      </c>
      <c r="AO23">
        <f>IF(VALUE(HLOOKUP(AO$1,原始数据!$C:$DL,ROW(AN23),FALSE))=0,"",VALUE(HLOOKUP(AO$1,原始数据!$C:$DL,ROW(AN23),FALSE)))</f>
        <v>0.48</v>
      </c>
      <c r="AP23">
        <f>IF(VALUE(HLOOKUP(AP$1,原始数据!$C:$DL,ROW(AO23),FALSE))=0,"",VALUE(HLOOKUP(AP$1,原始数据!$C:$DL,ROW(AO23),FALSE)))</f>
        <v>0.18</v>
      </c>
      <c r="AQ23">
        <f>IF(VALUE(HLOOKUP(AQ$1,原始数据!$C:$DL,ROW(AP23),FALSE))=0,"",VALUE(HLOOKUP(AQ$1,原始数据!$C:$DL,ROW(AP23),FALSE)))</f>
        <v>0.21</v>
      </c>
      <c r="AR23">
        <f>IF(VALUE(HLOOKUP(AR$1,原始数据!$C:$DL,ROW(AQ23),FALSE))=0,"",VALUE(HLOOKUP(AR$1,原始数据!$C:$DL,ROW(AQ23),FALSE)))</f>
        <v>0.08</v>
      </c>
      <c r="AS23">
        <f>IF(VALUE(HLOOKUP(AS$1,原始数据!$C:$DL,ROW(AR23),FALSE))=0,"",VALUE(HLOOKUP(AS$1,原始数据!$C:$DL,ROW(AR23),FALSE)))</f>
        <v>0.36</v>
      </c>
      <c r="AT23">
        <f>IF(VALUE(HLOOKUP(AT$1,原始数据!$C:$DL,ROW(AS23),FALSE))=0,"",VALUE(HLOOKUP(AT$1,原始数据!$C:$DL,ROW(AS23),FALSE)))</f>
        <v>0.14000000000000001</v>
      </c>
      <c r="AU23">
        <f>IF(VALUE(HLOOKUP(AU$1,原始数据!$C:$DL,ROW(AT23),FALSE))=0,"",VALUE(HLOOKUP(AU$1,原始数据!$C:$DL,ROW(AT23),FALSE)))</f>
        <v>0.02</v>
      </c>
      <c r="AV23" t="str">
        <f>IF(VALUE(HLOOKUP(AV$1,原始数据!$C:$DL,ROW(AU23),FALSE))=0,"",VALUE(HLOOKUP(AV$1,原始数据!$C:$DL,ROW(AU23),FALSE)))</f>
        <v/>
      </c>
      <c r="AW23">
        <f>IF(VALUE(HLOOKUP(AW$1,原始数据!$C:$DL,ROW(AV23),FALSE))=0,"",VALUE(HLOOKUP(AW$1,原始数据!$C:$DL,ROW(AV23),FALSE)))</f>
        <v>0.01</v>
      </c>
      <c r="AX23" t="str">
        <f>IF(VALUE(HLOOKUP(AX$1,原始数据!$C:$DL,ROW(AW23),FALSE))=0,"",VALUE(HLOOKUP(AX$1,原始数据!$C:$DL,ROW(AW23),FALSE)))</f>
        <v/>
      </c>
      <c r="AY23" t="str">
        <f>IF(VALUE(HLOOKUP(AY$1,原始数据!$C:$DL,ROW(AX23),FALSE))=0,"",VALUE(HLOOKUP(AY$1,原始数据!$C:$DL,ROW(AX23),FALSE)))</f>
        <v/>
      </c>
      <c r="AZ23">
        <f>IF(VALUE(HLOOKUP(AZ$1,原始数据!$C:$DL,ROW(AY23),FALSE))=0,"",VALUE(HLOOKUP(AZ$1,原始数据!$C:$DL,ROW(AY23),FALSE)))</f>
        <v>0.01</v>
      </c>
      <c r="BA23">
        <f>IF(VALUE(HLOOKUP(BA$1,原始数据!$C:$DL,ROW(AZ23),FALSE))=0,"",VALUE(HLOOKUP(BA$1,原始数据!$C:$DL,ROW(AZ23),FALSE)))</f>
        <v>0.01</v>
      </c>
      <c r="BB23" t="str">
        <f>IF(VALUE(HLOOKUP(BB$1,原始数据!$C:$DL,ROW(BA23),FALSE))=0,"",VALUE(HLOOKUP(BB$1,原始数据!$C:$DL,ROW(BA23),FALSE)))</f>
        <v/>
      </c>
      <c r="BC23">
        <f>IF(VALUE(HLOOKUP(BC$1,原始数据!$C:$DL,ROW(BB23),FALSE))=0,"",VALUE(HLOOKUP(BC$1,原始数据!$C:$DL,ROW(BB23),FALSE)))</f>
        <v>0.01</v>
      </c>
      <c r="BD23" t="str">
        <f>IF(VALUE(HLOOKUP(BD$1,原始数据!$C:$DL,ROW(BC23),FALSE))=0,"",VALUE(HLOOKUP(BD$1,原始数据!$C:$DL,ROW(BC23),FALSE)))</f>
        <v/>
      </c>
      <c r="BE23" t="str">
        <f>IF(VALUE(HLOOKUP(BE$1,原始数据!$C:$DL,ROW(BD23),FALSE))=0,"",VALUE(HLOOKUP(BE$1,原始数据!$C:$DL,ROW(BD23),FALSE)))</f>
        <v/>
      </c>
      <c r="BF23" t="str">
        <f>IF(VALUE(HLOOKUP(BF$1,原始数据!$C:$DL,ROW(BE23),FALSE))=0,"",VALUE(HLOOKUP(BF$1,原始数据!$C:$DL,ROW(BE23),FALSE)))</f>
        <v/>
      </c>
      <c r="BG23">
        <f>IF(VALUE(HLOOKUP(BG$1,原始数据!$C:$DL,ROW(BF23),FALSE))=0,"",VALUE(HLOOKUP(BG$1,原始数据!$C:$DL,ROW(BF23),FALSE)))</f>
        <v>0.01</v>
      </c>
      <c r="BH23">
        <f>IF(VALUE(HLOOKUP(BH$1,原始数据!$C:$DL,ROW(BG23),FALSE))=0,"",VALUE(HLOOKUP(BH$1,原始数据!$C:$DL,ROW(BG23),FALSE)))</f>
        <v>0.44</v>
      </c>
      <c r="BI23">
        <f>IF(VALUE(HLOOKUP(BI$1,原始数据!$C:$DL,ROW(BH23),FALSE))=0,"",VALUE(HLOOKUP(BI$1,原始数据!$C:$DL,ROW(BH23),FALSE)))</f>
        <v>0.01</v>
      </c>
      <c r="BJ23">
        <f>IF(VALUE(HLOOKUP(BJ$1,原始数据!$C:$DL,ROW(BI23),FALSE))=0,"",VALUE(HLOOKUP(BJ$1,原始数据!$C:$DL,ROW(BI23),FALSE)))</f>
        <v>0.01</v>
      </c>
      <c r="BK23">
        <f>IF(VALUE(HLOOKUP(BK$1,原始数据!$C:$DL,ROW(BJ23),FALSE))=0,"",VALUE(HLOOKUP(BK$1,原始数据!$C:$DL,ROW(BJ23),FALSE)))</f>
        <v>0.01</v>
      </c>
      <c r="BL23">
        <f>IF(VALUE(HLOOKUP(BL$1,原始数据!$C:$DL,ROW(BK23),FALSE))=0,"",VALUE(HLOOKUP(BL$1,原始数据!$C:$DL,ROW(BK23),FALSE)))</f>
        <v>0.17</v>
      </c>
      <c r="BM23">
        <f>IF(VALUE(HLOOKUP(BM$1,原始数据!$C:$DL,ROW(BL23),FALSE))=0,"",VALUE(HLOOKUP(BM$1,原始数据!$C:$DL,ROW(BL23),FALSE)))</f>
        <v>0.05</v>
      </c>
      <c r="BN23" t="str">
        <f>IF(VALUE(HLOOKUP(BN$1,原始数据!$C:$DL,ROW(BM23),FALSE))=0,"",VALUE(HLOOKUP(BN$1,原始数据!$C:$DL,ROW(BM23),FALSE)))</f>
        <v/>
      </c>
      <c r="BO23">
        <f>IF(VALUE(HLOOKUP(BO$1,原始数据!$C:$DL,ROW(BN23),FALSE))=0,"",VALUE(HLOOKUP(BO$1,原始数据!$C:$DL,ROW(BN23),FALSE)))</f>
        <v>0.69</v>
      </c>
      <c r="BP23" t="str">
        <f>IF(VALUE(HLOOKUP(BP$1,原始数据!$C:$DL,ROW(BO23),FALSE))=0,"",VALUE(HLOOKUP(BP$1,原始数据!$C:$DL,ROW(BO23),FALSE)))</f>
        <v/>
      </c>
      <c r="BQ23" t="str">
        <f>IF(VALUE(HLOOKUP(BQ$1,原始数据!$C:$DL,ROW(BP23),FALSE))=0,"",VALUE(HLOOKUP(BQ$1,原始数据!$C:$DL,ROW(BP23),FALSE)))</f>
        <v/>
      </c>
      <c r="BR23" t="str">
        <f>IF(VALUE(HLOOKUP(BR$1,原始数据!$C:$DL,ROW(BQ23),FALSE))=0,"",VALUE(HLOOKUP(BR$1,原始数据!$C:$DL,ROW(BQ23),FALSE)))</f>
        <v/>
      </c>
      <c r="BS23">
        <f>IF(VALUE(HLOOKUP(BS$1,原始数据!$C:$DL,ROW(BR23),FALSE))=0,"",VALUE(HLOOKUP(BS$1,原始数据!$C:$DL,ROW(BR23),FALSE)))</f>
        <v>0.06</v>
      </c>
      <c r="BT23">
        <f>IF(VALUE(HLOOKUP(BT$1,原始数据!$C:$DL,ROW(BS23),FALSE))=0,"",VALUE(HLOOKUP(BT$1,原始数据!$C:$DL,ROW(BS23),FALSE)))</f>
        <v>0.18</v>
      </c>
      <c r="BU23">
        <f>IF(VALUE(HLOOKUP(BU$1,原始数据!$C:$DL,ROW(BT23),FALSE))=0,"",VALUE(HLOOKUP(BU$1,原始数据!$C:$DL,ROW(BT23),FALSE)))</f>
        <v>0.01</v>
      </c>
      <c r="BV23">
        <f>IF(VALUE(HLOOKUP(BV$1,原始数据!$C:$DL,ROW(BU23),FALSE))=0,"",VALUE(HLOOKUP(BV$1,原始数据!$C:$DL,ROW(BU23),FALSE)))</f>
        <v>0.05</v>
      </c>
      <c r="BW23" t="str">
        <f>IF(VALUE(HLOOKUP(BW$1,原始数据!$C:$DL,ROW(BV23),FALSE))=0,"",VALUE(HLOOKUP(BW$1,原始数据!$C:$DL,ROW(BV23),FALSE)))</f>
        <v/>
      </c>
      <c r="BX23" t="str">
        <f>IF(VALUE(HLOOKUP(BX$1,原始数据!$C:$DL,ROW(BW23),FALSE))=0,"",VALUE(HLOOKUP(BX$1,原始数据!$C:$DL,ROW(BW23),FALSE)))</f>
        <v/>
      </c>
      <c r="BY23">
        <f>IF(VALUE(HLOOKUP(BY$1,原始数据!$C:$DL,ROW(BX23),FALSE))=0,"",VALUE(HLOOKUP(BY$1,原始数据!$C:$DL,ROW(BX23),FALSE)))</f>
        <v>0.01</v>
      </c>
      <c r="BZ23" t="str">
        <f>IF(VALUE(HLOOKUP(BZ$1,原始数据!$C:$DL,ROW(BY23),FALSE))=0,"",VALUE(HLOOKUP(BZ$1,原始数据!$C:$DL,ROW(BY23),FALSE)))</f>
        <v/>
      </c>
      <c r="CA23" t="str">
        <f>IF(VALUE(HLOOKUP(CA$1,原始数据!$C:$DL,ROW(BZ23),FALSE))=0,"",VALUE(HLOOKUP(CA$1,原始数据!$C:$DL,ROW(BZ23),FALSE)))</f>
        <v/>
      </c>
      <c r="CB23" t="str">
        <f>IF(VALUE(HLOOKUP(CB$1,原始数据!$C:$DL,ROW(CA23),FALSE))=0,"",VALUE(HLOOKUP(CB$1,原始数据!$C:$DL,ROW(CA23),FALSE)))</f>
        <v/>
      </c>
      <c r="CC23" t="str">
        <f>IF(VALUE(HLOOKUP(CC$1,原始数据!$C:$DL,ROW(CB23),FALSE))=0,"",VALUE(HLOOKUP(CC$1,原始数据!$C:$DL,ROW(CB23),FALSE)))</f>
        <v/>
      </c>
      <c r="CD23" t="str">
        <f>IF(VALUE(HLOOKUP(CD$1,原始数据!$C:$DL,ROW(CC23),FALSE))=0,"",VALUE(HLOOKUP(CD$1,原始数据!$C:$DL,ROW(CC23),FALSE)))</f>
        <v/>
      </c>
      <c r="CE23" t="str">
        <f>IF(VALUE(HLOOKUP(CE$1,原始数据!$C:$DL,ROW(CD23),FALSE))=0,"",VALUE(HLOOKUP(CE$1,原始数据!$C:$DL,ROW(CD23),FALSE)))</f>
        <v/>
      </c>
      <c r="CF23" t="str">
        <f>IF(VALUE(HLOOKUP(CF$1,原始数据!$C:$DL,ROW(CE23),FALSE))=0,"",VALUE(HLOOKUP(CF$1,原始数据!$C:$DL,ROW(CE23),FALSE)))</f>
        <v/>
      </c>
      <c r="CG23">
        <f>IF(VALUE(HLOOKUP(CG$1,原始数据!$C:$DL,ROW(CF23),FALSE))=0,"",VALUE(HLOOKUP(CG$1,原始数据!$C:$DL,ROW(CF23),FALSE)))</f>
        <v>0.08</v>
      </c>
      <c r="CH23" t="str">
        <f>IF(VALUE(HLOOKUP(CH$1,原始数据!$C:$DL,ROW(CG23),FALSE))=0,"",VALUE(HLOOKUP(CH$1,原始数据!$C:$DL,ROW(CG23),FALSE)))</f>
        <v/>
      </c>
      <c r="CI23" t="str">
        <f>IF(VALUE(HLOOKUP(CI$1,原始数据!$C:$DL,ROW(CH23),FALSE))=0,"",VALUE(HLOOKUP(CI$1,原始数据!$C:$DL,ROW(CH23),FALSE)))</f>
        <v/>
      </c>
      <c r="CJ23" t="str">
        <f>IF(VALUE(HLOOKUP(CJ$1,原始数据!$C:$DL,ROW(CI23),FALSE))=0,"",VALUE(HLOOKUP(CJ$1,原始数据!$C:$DL,ROW(CI23),FALSE)))</f>
        <v/>
      </c>
      <c r="CK23">
        <f>IF(VALUE(HLOOKUP(CK$1,原始数据!$C:$DL,ROW(CJ23),FALSE))=0,"",VALUE(HLOOKUP(CK$1,原始数据!$C:$DL,ROW(CJ23),FALSE)))</f>
        <v>0.14000000000000001</v>
      </c>
      <c r="CL23" t="str">
        <f>IF(VALUE(HLOOKUP(CL$1,原始数据!$C:$DL,ROW(CK23),FALSE))=0,"",VALUE(HLOOKUP(CL$1,原始数据!$C:$DL,ROW(CK23),FALSE)))</f>
        <v/>
      </c>
      <c r="CM23" t="str">
        <f>IF(VALUE(HLOOKUP(CM$1,原始数据!$C:$DL,ROW(CL23),FALSE))=0,"",VALUE(HLOOKUP(CM$1,原始数据!$C:$DL,ROW(CL23),FALSE)))</f>
        <v/>
      </c>
      <c r="CN23" t="str">
        <f>IF(VALUE(HLOOKUP(CN$1,原始数据!$C:$DL,ROW(CM23),FALSE))=0,"",VALUE(HLOOKUP(CN$1,原始数据!$C:$DL,ROW(CM23),FALSE)))</f>
        <v/>
      </c>
      <c r="CO23">
        <f>IF(VALUE(HLOOKUP(CO$1,原始数据!$C:$DL,ROW(CN23),FALSE))=0,"",VALUE(HLOOKUP(CO$1,原始数据!$C:$DL,ROW(CN23),FALSE)))</f>
        <v>0.04</v>
      </c>
      <c r="CP23">
        <f>IF(VALUE(HLOOKUP(CP$1,原始数据!$C:$DL,ROW(CO23),FALSE))=0,"",VALUE(HLOOKUP(CP$1,原始数据!$C:$DL,ROW(CO23),FALSE)))</f>
        <v>1.43</v>
      </c>
      <c r="CQ23">
        <f>IF(VALUE(HLOOKUP(CQ$1,原始数据!$C:$DL,ROW(CP23),FALSE))=0,"",VALUE(HLOOKUP(CQ$1,原始数据!$C:$DL,ROW(CP23),FALSE)))</f>
        <v>0.02</v>
      </c>
      <c r="CR23" t="str">
        <f>IF(VALUE(HLOOKUP(CR$1,原始数据!$C:$DL,ROW(CQ23),FALSE))=0,"",VALUE(HLOOKUP(CR$1,原始数据!$C:$DL,ROW(CQ23),FALSE)))</f>
        <v/>
      </c>
      <c r="CS23">
        <f>IF(VALUE(HLOOKUP(CS$1,原始数据!$C:$DL,ROW(CR23),FALSE))=0,"",VALUE(HLOOKUP(CS$1,原始数据!$C:$DL,ROW(CR23),FALSE)))</f>
        <v>0.05</v>
      </c>
      <c r="CT23" t="str">
        <f>IF(VALUE(HLOOKUP(CT$1,原始数据!$C:$DL,ROW(CS23),FALSE))=0,"",VALUE(HLOOKUP(CT$1,原始数据!$C:$DL,ROW(CS23),FALSE)))</f>
        <v/>
      </c>
      <c r="CU23" t="str">
        <f>IF(VALUE(HLOOKUP(CU$1,原始数据!$C:$DL,ROW(CT23),FALSE))=0,"",VALUE(HLOOKUP(CU$1,原始数据!$C:$DL,ROW(CT23),FALSE)))</f>
        <v/>
      </c>
      <c r="CV23" t="str">
        <f>IF(VALUE(HLOOKUP(CV$1,原始数据!$C:$DL,ROW(CU23),FALSE))=0,"",VALUE(HLOOKUP(CV$1,原始数据!$C:$DL,ROW(CU23),FALSE)))</f>
        <v/>
      </c>
      <c r="CW23" t="str">
        <f>IF(VALUE(HLOOKUP(CW$1,原始数据!$C:$DL,ROW(CV23),FALSE))=0,"",VALUE(HLOOKUP(CW$1,原始数据!$C:$DL,ROW(CV23),FALSE)))</f>
        <v/>
      </c>
      <c r="CX23" t="str">
        <f>IF(VALUE(HLOOKUP(CX$1,原始数据!$C:$DL,ROW(CW23),FALSE))=0,"",VALUE(HLOOKUP(CX$1,原始数据!$C:$DL,ROW(CW23),FALSE)))</f>
        <v/>
      </c>
      <c r="CY23">
        <f>IF(VALUE(HLOOKUP(CY$1,原始数据!$C:$DL,ROW(CX23),FALSE))=0,"",VALUE(HLOOKUP(CY$1,原始数据!$C:$DL,ROW(CX23),FALSE)))</f>
        <v>0.2</v>
      </c>
      <c r="CZ23" t="str">
        <f>IF(VALUE(HLOOKUP(CZ$1,原始数据!$C:$DL,ROW(CY23),FALSE))=0,"",VALUE(HLOOKUP(CZ$1,原始数据!$C:$DL,ROW(CY23),FALSE)))</f>
        <v/>
      </c>
      <c r="DA23">
        <f>IF(VALUE(HLOOKUP(DA$1,原始数据!$C:$DL,ROW(CZ23),FALSE))=0,"",VALUE(HLOOKUP(DA$1,原始数据!$C:$DL,ROW(CZ23),FALSE)))</f>
        <v>0.04</v>
      </c>
      <c r="DB23" s="7">
        <f t="shared" si="0"/>
        <v>6.5399999999999956</v>
      </c>
      <c r="DC23" s="7">
        <f t="shared" si="1"/>
        <v>0.78</v>
      </c>
      <c r="DD23" s="7">
        <f t="shared" si="2"/>
        <v>0.48</v>
      </c>
      <c r="DE23" s="7">
        <f t="shared" si="3"/>
        <v>1.03</v>
      </c>
      <c r="DF23" s="7">
        <f t="shared" si="4"/>
        <v>1.9200000000000004</v>
      </c>
      <c r="DG23" s="7">
        <f t="shared" si="5"/>
        <v>1.74</v>
      </c>
      <c r="DH23" s="7">
        <f t="shared" si="6"/>
        <v>0.04</v>
      </c>
      <c r="DI23" s="7">
        <f t="shared" si="7"/>
        <v>12.529999999999992</v>
      </c>
    </row>
    <row r="24" spans="1:113" x14ac:dyDescent="0.2">
      <c r="A24" s="5">
        <f>VALUE(原始数据!A24)</f>
        <v>44309.916666666664</v>
      </c>
      <c r="B24">
        <f>IF(VALUE(HLOOKUP(B$1,原始数据!$C:$DL,ROW(A24),FALSE))=0,"",VALUE(HLOOKUP(B$1,原始数据!$C:$DL,ROW(A24),FALSE)))</f>
        <v>2.31</v>
      </c>
      <c r="C24">
        <f>IF(VALUE(HLOOKUP(C$1,原始数据!$C:$DL,ROW(B24),FALSE))=0,"",VALUE(HLOOKUP(C$1,原始数据!$C:$DL,ROW(B24),FALSE)))</f>
        <v>1.9</v>
      </c>
      <c r="D24">
        <f>IF(VALUE(HLOOKUP(D$1,原始数据!$C:$DL,ROW(C24),FALSE))=0,"",VALUE(HLOOKUP(D$1,原始数据!$C:$DL,ROW(C24),FALSE)))</f>
        <v>0.31</v>
      </c>
      <c r="E24">
        <f>IF(VALUE(HLOOKUP(E$1,原始数据!$C:$DL,ROW(D24),FALSE))=0,"",VALUE(HLOOKUP(E$1,原始数据!$C:$DL,ROW(D24),FALSE)))</f>
        <v>0.46</v>
      </c>
      <c r="F24">
        <f>IF(VALUE(HLOOKUP(F$1,原始数据!$C:$DL,ROW(E24),FALSE))=0,"",VALUE(HLOOKUP(F$1,原始数据!$C:$DL,ROW(E24),FALSE)))</f>
        <v>1.03</v>
      </c>
      <c r="G24">
        <f>IF(VALUE(HLOOKUP(G$1,原始数据!$C:$DL,ROW(F24),FALSE))=0,"",VALUE(HLOOKUP(G$1,原始数据!$C:$DL,ROW(F24),FALSE)))</f>
        <v>0.25</v>
      </c>
      <c r="H24" t="str">
        <f>IF(VALUE(HLOOKUP(H$1,原始数据!$C:$DL,ROW(G24),FALSE))=0,"",VALUE(HLOOKUP(H$1,原始数据!$C:$DL,ROW(G24),FALSE)))</f>
        <v/>
      </c>
      <c r="I24" t="str">
        <f>IF(VALUE(HLOOKUP(I$1,原始数据!$C:$DL,ROW(H24),FALSE))=0,"",VALUE(HLOOKUP(I$1,原始数据!$C:$DL,ROW(H24),FALSE)))</f>
        <v/>
      </c>
      <c r="J24">
        <f>IF(VALUE(HLOOKUP(J$1,原始数据!$C:$DL,ROW(I24),FALSE))=0,"",VALUE(HLOOKUP(J$1,原始数据!$C:$DL,ROW(I24),FALSE)))</f>
        <v>0.01</v>
      </c>
      <c r="K24">
        <f>IF(VALUE(HLOOKUP(K$1,原始数据!$C:$DL,ROW(J24),FALSE))=0,"",VALUE(HLOOKUP(K$1,原始数据!$C:$DL,ROW(J24),FALSE)))</f>
        <v>0.04</v>
      </c>
      <c r="L24">
        <f>IF(VALUE(HLOOKUP(L$1,原始数据!$C:$DL,ROW(K24),FALSE))=0,"",VALUE(HLOOKUP(L$1,原始数据!$C:$DL,ROW(K24),FALSE)))</f>
        <v>0.02</v>
      </c>
      <c r="M24" t="str">
        <f>IF(VALUE(HLOOKUP(M$1,原始数据!$C:$DL,ROW(L24),FALSE))=0,"",VALUE(HLOOKUP(M$1,原始数据!$C:$DL,ROW(L24),FALSE)))</f>
        <v/>
      </c>
      <c r="N24">
        <f>IF(VALUE(HLOOKUP(N$1,原始数据!$C:$DL,ROW(M24),FALSE))=0,"",VALUE(HLOOKUP(N$1,原始数据!$C:$DL,ROW(M24),FALSE)))</f>
        <v>7.0000000000000007E-2</v>
      </c>
      <c r="O24" t="str">
        <f>IF(VALUE(HLOOKUP(O$1,原始数据!$C:$DL,ROW(N24),FALSE))=0,"",VALUE(HLOOKUP(O$1,原始数据!$C:$DL,ROW(N24),FALSE)))</f>
        <v/>
      </c>
      <c r="P24">
        <f>IF(VALUE(HLOOKUP(P$1,原始数据!$C:$DL,ROW(O24),FALSE))=0,"",VALUE(HLOOKUP(P$1,原始数据!$C:$DL,ROW(O24),FALSE)))</f>
        <v>0.03</v>
      </c>
      <c r="Q24">
        <f>IF(VALUE(HLOOKUP(Q$1,原始数据!$C:$DL,ROW(P24),FALSE))=0,"",VALUE(HLOOKUP(Q$1,原始数据!$C:$DL,ROW(P24),FALSE)))</f>
        <v>0.01</v>
      </c>
      <c r="R24">
        <f>IF(VALUE(HLOOKUP(R$1,原始数据!$C:$DL,ROW(Q24),FALSE))=0,"",VALUE(HLOOKUP(R$1,原始数据!$C:$DL,ROW(Q24),FALSE)))</f>
        <v>0.02</v>
      </c>
      <c r="S24">
        <f>IF(VALUE(HLOOKUP(S$1,原始数据!$C:$DL,ROW(R24),FALSE))=0,"",VALUE(HLOOKUP(S$1,原始数据!$C:$DL,ROW(R24),FALSE)))</f>
        <v>0.02</v>
      </c>
      <c r="T24">
        <f>IF(VALUE(HLOOKUP(T$1,原始数据!$C:$DL,ROW(S24),FALSE))=0,"",VALUE(HLOOKUP(T$1,原始数据!$C:$DL,ROW(S24),FALSE)))</f>
        <v>0.01</v>
      </c>
      <c r="U24" t="str">
        <f>IF(VALUE(HLOOKUP(U$1,原始数据!$C:$DL,ROW(T24),FALSE))=0,"",VALUE(HLOOKUP(U$1,原始数据!$C:$DL,ROW(T24),FALSE)))</f>
        <v/>
      </c>
      <c r="V24">
        <f>IF(VALUE(HLOOKUP(V$1,原始数据!$C:$DL,ROW(U24),FALSE))=0,"",VALUE(HLOOKUP(V$1,原始数据!$C:$DL,ROW(U24),FALSE)))</f>
        <v>0.02</v>
      </c>
      <c r="W24">
        <f>IF(VALUE(HLOOKUP(W$1,原始数据!$C:$DL,ROW(V24),FALSE))=0,"",VALUE(HLOOKUP(W$1,原始数据!$C:$DL,ROW(V24),FALSE)))</f>
        <v>0.02</v>
      </c>
      <c r="X24" t="str">
        <f>IF(VALUE(HLOOKUP(X$1,原始数据!$C:$DL,ROW(W24),FALSE))=0,"",VALUE(HLOOKUP(X$1,原始数据!$C:$DL,ROW(W24),FALSE)))</f>
        <v/>
      </c>
      <c r="Y24" t="str">
        <f>IF(VALUE(HLOOKUP(Y$1,原始数据!$C:$DL,ROW(X24),FALSE))=0,"",VALUE(HLOOKUP(Y$1,原始数据!$C:$DL,ROW(X24),FALSE)))</f>
        <v/>
      </c>
      <c r="Z24" t="str">
        <f>IF(VALUE(HLOOKUP(Z$1,原始数据!$C:$DL,ROW(Y24),FALSE))=0,"",VALUE(HLOOKUP(Z$1,原始数据!$C:$DL,ROW(Y24),FALSE)))</f>
        <v/>
      </c>
      <c r="AA24">
        <f>IF(VALUE(HLOOKUP(AA$1,原始数据!$C:$DL,ROW(Z24),FALSE))=0,"",VALUE(HLOOKUP(AA$1,原始数据!$C:$DL,ROW(Z24),FALSE)))</f>
        <v>0.01</v>
      </c>
      <c r="AB24">
        <f>IF(VALUE(HLOOKUP(AB$1,原始数据!$C:$DL,ROW(AA24),FALSE))=0,"",VALUE(HLOOKUP(AB$1,原始数据!$C:$DL,ROW(AA24),FALSE)))</f>
        <v>0.01</v>
      </c>
      <c r="AC24">
        <f>IF(VALUE(HLOOKUP(AC$1,原始数据!$C:$DL,ROW(AB24),FALSE))=0,"",VALUE(HLOOKUP(AC$1,原始数据!$C:$DL,ROW(AB24),FALSE)))</f>
        <v>0.02</v>
      </c>
      <c r="AD24">
        <f>IF(VALUE(HLOOKUP(AD$1,原始数据!$C:$DL,ROW(AC24),FALSE))=0,"",VALUE(HLOOKUP(AD$1,原始数据!$C:$DL,ROW(AC24),FALSE)))</f>
        <v>0.05</v>
      </c>
      <c r="AE24">
        <f>IF(VALUE(HLOOKUP(AE$1,原始数据!$C:$DL,ROW(AD24),FALSE))=0,"",VALUE(HLOOKUP(AE$1,原始数据!$C:$DL,ROW(AD24),FALSE)))</f>
        <v>0.02</v>
      </c>
      <c r="AF24">
        <f>IF(VALUE(HLOOKUP(AF$1,原始数据!$C:$DL,ROW(AE24),FALSE))=0,"",VALUE(HLOOKUP(AF$1,原始数据!$C:$DL,ROW(AE24),FALSE)))</f>
        <v>0.64</v>
      </c>
      <c r="AG24">
        <f>IF(VALUE(HLOOKUP(AG$1,原始数据!$C:$DL,ROW(AF24),FALSE))=0,"",VALUE(HLOOKUP(AG$1,原始数据!$C:$DL,ROW(AF24),FALSE)))</f>
        <v>0.12</v>
      </c>
      <c r="AH24">
        <f>IF(VALUE(HLOOKUP(AH$1,原始数据!$C:$DL,ROW(AG24),FALSE))=0,"",VALUE(HLOOKUP(AH$1,原始数据!$C:$DL,ROW(AG24),FALSE)))</f>
        <v>0.02</v>
      </c>
      <c r="AI24" t="str">
        <f>IF(VALUE(HLOOKUP(AI$1,原始数据!$C:$DL,ROW(AH24),FALSE))=0,"",VALUE(HLOOKUP(AI$1,原始数据!$C:$DL,ROW(AH24),FALSE)))</f>
        <v/>
      </c>
      <c r="AJ24" t="str">
        <f>IF(VALUE(HLOOKUP(AJ$1,原始数据!$C:$DL,ROW(AI24),FALSE))=0,"",VALUE(HLOOKUP(AJ$1,原始数据!$C:$DL,ROW(AI24),FALSE)))</f>
        <v/>
      </c>
      <c r="AK24" t="str">
        <f>IF(VALUE(HLOOKUP(AK$1,原始数据!$C:$DL,ROW(AJ24),FALSE))=0,"",VALUE(HLOOKUP(AK$1,原始数据!$C:$DL,ROW(AJ24),FALSE)))</f>
        <v/>
      </c>
      <c r="AL24" t="str">
        <f>IF(VALUE(HLOOKUP(AL$1,原始数据!$C:$DL,ROW(AK24),FALSE))=0,"",VALUE(HLOOKUP(AL$1,原始数据!$C:$DL,ROW(AK24),FALSE)))</f>
        <v/>
      </c>
      <c r="AM24" t="str">
        <f>IF(VALUE(HLOOKUP(AM$1,原始数据!$C:$DL,ROW(AL24),FALSE))=0,"",VALUE(HLOOKUP(AM$1,原始数据!$C:$DL,ROW(AL24),FALSE)))</f>
        <v/>
      </c>
      <c r="AN24" t="str">
        <f>IF(VALUE(HLOOKUP(AN$1,原始数据!$C:$DL,ROW(AM24),FALSE))=0,"",VALUE(HLOOKUP(AN$1,原始数据!$C:$DL,ROW(AM24),FALSE)))</f>
        <v/>
      </c>
      <c r="AO24">
        <f>IF(VALUE(HLOOKUP(AO$1,原始数据!$C:$DL,ROW(AN24),FALSE))=0,"",VALUE(HLOOKUP(AO$1,原始数据!$C:$DL,ROW(AN24),FALSE)))</f>
        <v>0.52</v>
      </c>
      <c r="AP24">
        <f>IF(VALUE(HLOOKUP(AP$1,原始数据!$C:$DL,ROW(AO24),FALSE))=0,"",VALUE(HLOOKUP(AP$1,原始数据!$C:$DL,ROW(AO24),FALSE)))</f>
        <v>0.18</v>
      </c>
      <c r="AQ24">
        <f>IF(VALUE(HLOOKUP(AQ$1,原始数据!$C:$DL,ROW(AP24),FALSE))=0,"",VALUE(HLOOKUP(AQ$1,原始数据!$C:$DL,ROW(AP24),FALSE)))</f>
        <v>0.21</v>
      </c>
      <c r="AR24">
        <f>IF(VALUE(HLOOKUP(AR$1,原始数据!$C:$DL,ROW(AQ24),FALSE))=0,"",VALUE(HLOOKUP(AR$1,原始数据!$C:$DL,ROW(AQ24),FALSE)))</f>
        <v>0.08</v>
      </c>
      <c r="AS24">
        <f>IF(VALUE(HLOOKUP(AS$1,原始数据!$C:$DL,ROW(AR24),FALSE))=0,"",VALUE(HLOOKUP(AS$1,原始数据!$C:$DL,ROW(AR24),FALSE)))</f>
        <v>0.37</v>
      </c>
      <c r="AT24">
        <f>IF(VALUE(HLOOKUP(AT$1,原始数据!$C:$DL,ROW(AS24),FALSE))=0,"",VALUE(HLOOKUP(AT$1,原始数据!$C:$DL,ROW(AS24),FALSE)))</f>
        <v>0.14000000000000001</v>
      </c>
      <c r="AU24">
        <f>IF(VALUE(HLOOKUP(AU$1,原始数据!$C:$DL,ROW(AT24),FALSE))=0,"",VALUE(HLOOKUP(AU$1,原始数据!$C:$DL,ROW(AT24),FALSE)))</f>
        <v>0.05</v>
      </c>
      <c r="AV24" t="str">
        <f>IF(VALUE(HLOOKUP(AV$1,原始数据!$C:$DL,ROW(AU24),FALSE))=0,"",VALUE(HLOOKUP(AV$1,原始数据!$C:$DL,ROW(AU24),FALSE)))</f>
        <v/>
      </c>
      <c r="AW24">
        <f>IF(VALUE(HLOOKUP(AW$1,原始数据!$C:$DL,ROW(AV24),FALSE))=0,"",VALUE(HLOOKUP(AW$1,原始数据!$C:$DL,ROW(AV24),FALSE)))</f>
        <v>0.01</v>
      </c>
      <c r="AX24" t="str">
        <f>IF(VALUE(HLOOKUP(AX$1,原始数据!$C:$DL,ROW(AW24),FALSE))=0,"",VALUE(HLOOKUP(AX$1,原始数据!$C:$DL,ROW(AW24),FALSE)))</f>
        <v/>
      </c>
      <c r="AY24" t="str">
        <f>IF(VALUE(HLOOKUP(AY$1,原始数据!$C:$DL,ROW(AX24),FALSE))=0,"",VALUE(HLOOKUP(AY$1,原始数据!$C:$DL,ROW(AX24),FALSE)))</f>
        <v/>
      </c>
      <c r="AZ24">
        <f>IF(VALUE(HLOOKUP(AZ$1,原始数据!$C:$DL,ROW(AY24),FALSE))=0,"",VALUE(HLOOKUP(AZ$1,原始数据!$C:$DL,ROW(AY24),FALSE)))</f>
        <v>0.01</v>
      </c>
      <c r="BA24">
        <f>IF(VALUE(HLOOKUP(BA$1,原始数据!$C:$DL,ROW(AZ24),FALSE))=0,"",VALUE(HLOOKUP(BA$1,原始数据!$C:$DL,ROW(AZ24),FALSE)))</f>
        <v>0.01</v>
      </c>
      <c r="BB24" t="str">
        <f>IF(VALUE(HLOOKUP(BB$1,原始数据!$C:$DL,ROW(BA24),FALSE))=0,"",VALUE(HLOOKUP(BB$1,原始数据!$C:$DL,ROW(BA24),FALSE)))</f>
        <v/>
      </c>
      <c r="BC24">
        <f>IF(VALUE(HLOOKUP(BC$1,原始数据!$C:$DL,ROW(BB24),FALSE))=0,"",VALUE(HLOOKUP(BC$1,原始数据!$C:$DL,ROW(BB24),FALSE)))</f>
        <v>0.01</v>
      </c>
      <c r="BD24" t="str">
        <f>IF(VALUE(HLOOKUP(BD$1,原始数据!$C:$DL,ROW(BC24),FALSE))=0,"",VALUE(HLOOKUP(BD$1,原始数据!$C:$DL,ROW(BC24),FALSE)))</f>
        <v/>
      </c>
      <c r="BE24" t="str">
        <f>IF(VALUE(HLOOKUP(BE$1,原始数据!$C:$DL,ROW(BD24),FALSE))=0,"",VALUE(HLOOKUP(BE$1,原始数据!$C:$DL,ROW(BD24),FALSE)))</f>
        <v/>
      </c>
      <c r="BF24" t="str">
        <f>IF(VALUE(HLOOKUP(BF$1,原始数据!$C:$DL,ROW(BE24),FALSE))=0,"",VALUE(HLOOKUP(BF$1,原始数据!$C:$DL,ROW(BE24),FALSE)))</f>
        <v/>
      </c>
      <c r="BG24">
        <f>IF(VALUE(HLOOKUP(BG$1,原始数据!$C:$DL,ROW(BF24),FALSE))=0,"",VALUE(HLOOKUP(BG$1,原始数据!$C:$DL,ROW(BF24),FALSE)))</f>
        <v>0.01</v>
      </c>
      <c r="BH24">
        <f>IF(VALUE(HLOOKUP(BH$1,原始数据!$C:$DL,ROW(BG24),FALSE))=0,"",VALUE(HLOOKUP(BH$1,原始数据!$C:$DL,ROW(BG24),FALSE)))</f>
        <v>0.27</v>
      </c>
      <c r="BI24">
        <f>IF(VALUE(HLOOKUP(BI$1,原始数据!$C:$DL,ROW(BH24),FALSE))=0,"",VALUE(HLOOKUP(BI$1,原始数据!$C:$DL,ROW(BH24),FALSE)))</f>
        <v>0.01</v>
      </c>
      <c r="BJ24">
        <f>IF(VALUE(HLOOKUP(BJ$1,原始数据!$C:$DL,ROW(BI24),FALSE))=0,"",VALUE(HLOOKUP(BJ$1,原始数据!$C:$DL,ROW(BI24),FALSE)))</f>
        <v>0.01</v>
      </c>
      <c r="BK24">
        <f>IF(VALUE(HLOOKUP(BK$1,原始数据!$C:$DL,ROW(BJ24),FALSE))=0,"",VALUE(HLOOKUP(BK$1,原始数据!$C:$DL,ROW(BJ24),FALSE)))</f>
        <v>0.01</v>
      </c>
      <c r="BL24">
        <f>IF(VALUE(HLOOKUP(BL$1,原始数据!$C:$DL,ROW(BK24),FALSE))=0,"",VALUE(HLOOKUP(BL$1,原始数据!$C:$DL,ROW(BK24),FALSE)))</f>
        <v>0.17</v>
      </c>
      <c r="BM24">
        <f>IF(VALUE(HLOOKUP(BM$1,原始数据!$C:$DL,ROW(BL24),FALSE))=0,"",VALUE(HLOOKUP(BM$1,原始数据!$C:$DL,ROW(BL24),FALSE)))</f>
        <v>0.05</v>
      </c>
      <c r="BN24" t="str">
        <f>IF(VALUE(HLOOKUP(BN$1,原始数据!$C:$DL,ROW(BM24),FALSE))=0,"",VALUE(HLOOKUP(BN$1,原始数据!$C:$DL,ROW(BM24),FALSE)))</f>
        <v/>
      </c>
      <c r="BO24">
        <f>IF(VALUE(HLOOKUP(BO$1,原始数据!$C:$DL,ROW(BN24),FALSE))=0,"",VALUE(HLOOKUP(BO$1,原始数据!$C:$DL,ROW(BN24),FALSE)))</f>
        <v>0.55000000000000004</v>
      </c>
      <c r="BP24" t="str">
        <f>IF(VALUE(HLOOKUP(BP$1,原始数据!$C:$DL,ROW(BO24),FALSE))=0,"",VALUE(HLOOKUP(BP$1,原始数据!$C:$DL,ROW(BO24),FALSE)))</f>
        <v/>
      </c>
      <c r="BQ24" t="str">
        <f>IF(VALUE(HLOOKUP(BQ$1,原始数据!$C:$DL,ROW(BP24),FALSE))=0,"",VALUE(HLOOKUP(BQ$1,原始数据!$C:$DL,ROW(BP24),FALSE)))</f>
        <v/>
      </c>
      <c r="BR24" t="str">
        <f>IF(VALUE(HLOOKUP(BR$1,原始数据!$C:$DL,ROW(BQ24),FALSE))=0,"",VALUE(HLOOKUP(BR$1,原始数据!$C:$DL,ROW(BQ24),FALSE)))</f>
        <v/>
      </c>
      <c r="BS24">
        <f>IF(VALUE(HLOOKUP(BS$1,原始数据!$C:$DL,ROW(BR24),FALSE))=0,"",VALUE(HLOOKUP(BS$1,原始数据!$C:$DL,ROW(BR24),FALSE)))</f>
        <v>0.06</v>
      </c>
      <c r="BT24">
        <f>IF(VALUE(HLOOKUP(BT$1,原始数据!$C:$DL,ROW(BS24),FALSE))=0,"",VALUE(HLOOKUP(BT$1,原始数据!$C:$DL,ROW(BS24),FALSE)))</f>
        <v>0.17</v>
      </c>
      <c r="BU24">
        <f>IF(VALUE(HLOOKUP(BU$1,原始数据!$C:$DL,ROW(BT24),FALSE))=0,"",VALUE(HLOOKUP(BU$1,原始数据!$C:$DL,ROW(BT24),FALSE)))</f>
        <v>0.02</v>
      </c>
      <c r="BV24">
        <f>IF(VALUE(HLOOKUP(BV$1,原始数据!$C:$DL,ROW(BU24),FALSE))=0,"",VALUE(HLOOKUP(BV$1,原始数据!$C:$DL,ROW(BU24),FALSE)))</f>
        <v>0.04</v>
      </c>
      <c r="BW24" t="str">
        <f>IF(VALUE(HLOOKUP(BW$1,原始数据!$C:$DL,ROW(BV24),FALSE))=0,"",VALUE(HLOOKUP(BW$1,原始数据!$C:$DL,ROW(BV24),FALSE)))</f>
        <v/>
      </c>
      <c r="BX24" t="str">
        <f>IF(VALUE(HLOOKUP(BX$1,原始数据!$C:$DL,ROW(BW24),FALSE))=0,"",VALUE(HLOOKUP(BX$1,原始数据!$C:$DL,ROW(BW24),FALSE)))</f>
        <v/>
      </c>
      <c r="BY24">
        <f>IF(VALUE(HLOOKUP(BY$1,原始数据!$C:$DL,ROW(BX24),FALSE))=0,"",VALUE(HLOOKUP(BY$1,原始数据!$C:$DL,ROW(BX24),FALSE)))</f>
        <v>0.01</v>
      </c>
      <c r="BZ24" t="str">
        <f>IF(VALUE(HLOOKUP(BZ$1,原始数据!$C:$DL,ROW(BY24),FALSE))=0,"",VALUE(HLOOKUP(BZ$1,原始数据!$C:$DL,ROW(BY24),FALSE)))</f>
        <v/>
      </c>
      <c r="CA24" t="str">
        <f>IF(VALUE(HLOOKUP(CA$1,原始数据!$C:$DL,ROW(BZ24),FALSE))=0,"",VALUE(HLOOKUP(CA$1,原始数据!$C:$DL,ROW(BZ24),FALSE)))</f>
        <v/>
      </c>
      <c r="CB24" t="str">
        <f>IF(VALUE(HLOOKUP(CB$1,原始数据!$C:$DL,ROW(CA24),FALSE))=0,"",VALUE(HLOOKUP(CB$1,原始数据!$C:$DL,ROW(CA24),FALSE)))</f>
        <v/>
      </c>
      <c r="CC24" t="str">
        <f>IF(VALUE(HLOOKUP(CC$1,原始数据!$C:$DL,ROW(CB24),FALSE))=0,"",VALUE(HLOOKUP(CC$1,原始数据!$C:$DL,ROW(CB24),FALSE)))</f>
        <v/>
      </c>
      <c r="CD24" t="str">
        <f>IF(VALUE(HLOOKUP(CD$1,原始数据!$C:$DL,ROW(CC24),FALSE))=0,"",VALUE(HLOOKUP(CD$1,原始数据!$C:$DL,ROW(CC24),FALSE)))</f>
        <v/>
      </c>
      <c r="CE24" t="str">
        <f>IF(VALUE(HLOOKUP(CE$1,原始数据!$C:$DL,ROW(CD24),FALSE))=0,"",VALUE(HLOOKUP(CE$1,原始数据!$C:$DL,ROW(CD24),FALSE)))</f>
        <v/>
      </c>
      <c r="CF24" t="str">
        <f>IF(VALUE(HLOOKUP(CF$1,原始数据!$C:$DL,ROW(CE24),FALSE))=0,"",VALUE(HLOOKUP(CF$1,原始数据!$C:$DL,ROW(CE24),FALSE)))</f>
        <v/>
      </c>
      <c r="CG24">
        <f>IF(VALUE(HLOOKUP(CG$1,原始数据!$C:$DL,ROW(CF24),FALSE))=0,"",VALUE(HLOOKUP(CG$1,原始数据!$C:$DL,ROW(CF24),FALSE)))</f>
        <v>0.08</v>
      </c>
      <c r="CH24" t="str">
        <f>IF(VALUE(HLOOKUP(CH$1,原始数据!$C:$DL,ROW(CG24),FALSE))=0,"",VALUE(HLOOKUP(CH$1,原始数据!$C:$DL,ROW(CG24),FALSE)))</f>
        <v/>
      </c>
      <c r="CI24" t="str">
        <f>IF(VALUE(HLOOKUP(CI$1,原始数据!$C:$DL,ROW(CH24),FALSE))=0,"",VALUE(HLOOKUP(CI$1,原始数据!$C:$DL,ROW(CH24),FALSE)))</f>
        <v/>
      </c>
      <c r="CJ24" t="str">
        <f>IF(VALUE(HLOOKUP(CJ$1,原始数据!$C:$DL,ROW(CI24),FALSE))=0,"",VALUE(HLOOKUP(CJ$1,原始数据!$C:$DL,ROW(CI24),FALSE)))</f>
        <v/>
      </c>
      <c r="CK24">
        <f>IF(VALUE(HLOOKUP(CK$1,原始数据!$C:$DL,ROW(CJ24),FALSE))=0,"",VALUE(HLOOKUP(CK$1,原始数据!$C:$DL,ROW(CJ24),FALSE)))</f>
        <v>0.06</v>
      </c>
      <c r="CL24" t="str">
        <f>IF(VALUE(HLOOKUP(CL$1,原始数据!$C:$DL,ROW(CK24),FALSE))=0,"",VALUE(HLOOKUP(CL$1,原始数据!$C:$DL,ROW(CK24),FALSE)))</f>
        <v/>
      </c>
      <c r="CM24" t="str">
        <f>IF(VALUE(HLOOKUP(CM$1,原始数据!$C:$DL,ROW(CL24),FALSE))=0,"",VALUE(HLOOKUP(CM$1,原始数据!$C:$DL,ROW(CL24),FALSE)))</f>
        <v/>
      </c>
      <c r="CN24" t="str">
        <f>IF(VALUE(HLOOKUP(CN$1,原始数据!$C:$DL,ROW(CM24),FALSE))=0,"",VALUE(HLOOKUP(CN$1,原始数据!$C:$DL,ROW(CM24),FALSE)))</f>
        <v/>
      </c>
      <c r="CO24">
        <f>IF(VALUE(HLOOKUP(CO$1,原始数据!$C:$DL,ROW(CN24),FALSE))=0,"",VALUE(HLOOKUP(CO$1,原始数据!$C:$DL,ROW(CN24),FALSE)))</f>
        <v>0.04</v>
      </c>
      <c r="CP24">
        <f>IF(VALUE(HLOOKUP(CP$1,原始数据!$C:$DL,ROW(CO24),FALSE))=0,"",VALUE(HLOOKUP(CP$1,原始数据!$C:$DL,ROW(CO24),FALSE)))</f>
        <v>1.51</v>
      </c>
      <c r="CQ24">
        <f>IF(VALUE(HLOOKUP(CQ$1,原始数据!$C:$DL,ROW(CP24),FALSE))=0,"",VALUE(HLOOKUP(CQ$1,原始数据!$C:$DL,ROW(CP24),FALSE)))</f>
        <v>0.02</v>
      </c>
      <c r="CR24" t="str">
        <f>IF(VALUE(HLOOKUP(CR$1,原始数据!$C:$DL,ROW(CQ24),FALSE))=0,"",VALUE(HLOOKUP(CR$1,原始数据!$C:$DL,ROW(CQ24),FALSE)))</f>
        <v/>
      </c>
      <c r="CS24">
        <f>IF(VALUE(HLOOKUP(CS$1,原始数据!$C:$DL,ROW(CR24),FALSE))=0,"",VALUE(HLOOKUP(CS$1,原始数据!$C:$DL,ROW(CR24),FALSE)))</f>
        <v>0.05</v>
      </c>
      <c r="CT24" t="str">
        <f>IF(VALUE(HLOOKUP(CT$1,原始数据!$C:$DL,ROW(CS24),FALSE))=0,"",VALUE(HLOOKUP(CT$1,原始数据!$C:$DL,ROW(CS24),FALSE)))</f>
        <v/>
      </c>
      <c r="CU24" t="str">
        <f>IF(VALUE(HLOOKUP(CU$1,原始数据!$C:$DL,ROW(CT24),FALSE))=0,"",VALUE(HLOOKUP(CU$1,原始数据!$C:$DL,ROW(CT24),FALSE)))</f>
        <v/>
      </c>
      <c r="CV24" t="str">
        <f>IF(VALUE(HLOOKUP(CV$1,原始数据!$C:$DL,ROW(CU24),FALSE))=0,"",VALUE(HLOOKUP(CV$1,原始数据!$C:$DL,ROW(CU24),FALSE)))</f>
        <v/>
      </c>
      <c r="CW24" t="str">
        <f>IF(VALUE(HLOOKUP(CW$1,原始数据!$C:$DL,ROW(CV24),FALSE))=0,"",VALUE(HLOOKUP(CW$1,原始数据!$C:$DL,ROW(CV24),FALSE)))</f>
        <v/>
      </c>
      <c r="CX24" t="str">
        <f>IF(VALUE(HLOOKUP(CX$1,原始数据!$C:$DL,ROW(CW24),FALSE))=0,"",VALUE(HLOOKUP(CX$1,原始数据!$C:$DL,ROW(CW24),FALSE)))</f>
        <v/>
      </c>
      <c r="CY24">
        <f>IF(VALUE(HLOOKUP(CY$1,原始数据!$C:$DL,ROW(CX24),FALSE))=0,"",VALUE(HLOOKUP(CY$1,原始数据!$C:$DL,ROW(CX24),FALSE)))</f>
        <v>0.24</v>
      </c>
      <c r="CZ24" t="str">
        <f>IF(VALUE(HLOOKUP(CZ$1,原始数据!$C:$DL,ROW(CY24),FALSE))=0,"",VALUE(HLOOKUP(CZ$1,原始数据!$C:$DL,ROW(CY24),FALSE)))</f>
        <v/>
      </c>
      <c r="DA24">
        <f>IF(VALUE(HLOOKUP(DA$1,原始数据!$C:$DL,ROW(CZ24),FALSE))=0,"",VALUE(HLOOKUP(DA$1,原始数据!$C:$DL,ROW(CZ24),FALSE)))</f>
        <v>0.08</v>
      </c>
      <c r="DB24" s="7">
        <f t="shared" si="0"/>
        <v>6.6399999999999961</v>
      </c>
      <c r="DC24" s="7">
        <f t="shared" si="1"/>
        <v>0.78</v>
      </c>
      <c r="DD24" s="7">
        <f t="shared" si="2"/>
        <v>0.52</v>
      </c>
      <c r="DE24" s="7">
        <f t="shared" si="3"/>
        <v>1.07</v>
      </c>
      <c r="DF24" s="7">
        <f t="shared" si="4"/>
        <v>1.5200000000000002</v>
      </c>
      <c r="DG24" s="7">
        <f t="shared" si="5"/>
        <v>1.86</v>
      </c>
      <c r="DH24" s="7">
        <f t="shared" si="6"/>
        <v>0.08</v>
      </c>
      <c r="DI24" s="7">
        <f t="shared" si="7"/>
        <v>12.469999999999995</v>
      </c>
    </row>
    <row r="25" spans="1:113" x14ac:dyDescent="0.2">
      <c r="A25" s="5">
        <f>VALUE(原始数据!A25)</f>
        <v>44309.958333333336</v>
      </c>
      <c r="B25">
        <f>IF(VALUE(HLOOKUP(B$1,原始数据!$C:$DL,ROW(A25),FALSE))=0,"",VALUE(HLOOKUP(B$1,原始数据!$C:$DL,ROW(A25),FALSE)))</f>
        <v>2.3199999999999998</v>
      </c>
      <c r="C25">
        <f>IF(VALUE(HLOOKUP(C$1,原始数据!$C:$DL,ROW(B25),FALSE))=0,"",VALUE(HLOOKUP(C$1,原始数据!$C:$DL,ROW(B25),FALSE)))</f>
        <v>1.23</v>
      </c>
      <c r="D25">
        <f>IF(VALUE(HLOOKUP(D$1,原始数据!$C:$DL,ROW(C25),FALSE))=0,"",VALUE(HLOOKUP(D$1,原始数据!$C:$DL,ROW(C25),FALSE)))</f>
        <v>0.3</v>
      </c>
      <c r="E25">
        <f>IF(VALUE(HLOOKUP(E$1,原始数据!$C:$DL,ROW(D25),FALSE))=0,"",VALUE(HLOOKUP(E$1,原始数据!$C:$DL,ROW(D25),FALSE)))</f>
        <v>0.44</v>
      </c>
      <c r="F25">
        <f>IF(VALUE(HLOOKUP(F$1,原始数据!$C:$DL,ROW(E25),FALSE))=0,"",VALUE(HLOOKUP(F$1,原始数据!$C:$DL,ROW(E25),FALSE)))</f>
        <v>1.06</v>
      </c>
      <c r="G25">
        <f>IF(VALUE(HLOOKUP(G$1,原始数据!$C:$DL,ROW(F25),FALSE))=0,"",VALUE(HLOOKUP(G$1,原始数据!$C:$DL,ROW(F25),FALSE)))</f>
        <v>0.24</v>
      </c>
      <c r="H25" t="str">
        <f>IF(VALUE(HLOOKUP(H$1,原始数据!$C:$DL,ROW(G25),FALSE))=0,"",VALUE(HLOOKUP(H$1,原始数据!$C:$DL,ROW(G25),FALSE)))</f>
        <v/>
      </c>
      <c r="I25" t="str">
        <f>IF(VALUE(HLOOKUP(I$1,原始数据!$C:$DL,ROW(H25),FALSE))=0,"",VALUE(HLOOKUP(I$1,原始数据!$C:$DL,ROW(H25),FALSE)))</f>
        <v/>
      </c>
      <c r="J25">
        <f>IF(VALUE(HLOOKUP(J$1,原始数据!$C:$DL,ROW(I25),FALSE))=0,"",VALUE(HLOOKUP(J$1,原始数据!$C:$DL,ROW(I25),FALSE)))</f>
        <v>0.01</v>
      </c>
      <c r="K25">
        <f>IF(VALUE(HLOOKUP(K$1,原始数据!$C:$DL,ROW(J25),FALSE))=0,"",VALUE(HLOOKUP(K$1,原始数据!$C:$DL,ROW(J25),FALSE)))</f>
        <v>0.04</v>
      </c>
      <c r="L25">
        <f>IF(VALUE(HLOOKUP(L$1,原始数据!$C:$DL,ROW(K25),FALSE))=0,"",VALUE(HLOOKUP(L$1,原始数据!$C:$DL,ROW(K25),FALSE)))</f>
        <v>0.02</v>
      </c>
      <c r="M25" t="str">
        <f>IF(VALUE(HLOOKUP(M$1,原始数据!$C:$DL,ROW(L25),FALSE))=0,"",VALUE(HLOOKUP(M$1,原始数据!$C:$DL,ROW(L25),FALSE)))</f>
        <v/>
      </c>
      <c r="N25">
        <f>IF(VALUE(HLOOKUP(N$1,原始数据!$C:$DL,ROW(M25),FALSE))=0,"",VALUE(HLOOKUP(N$1,原始数据!$C:$DL,ROW(M25),FALSE)))</f>
        <v>7.0000000000000007E-2</v>
      </c>
      <c r="O25" t="str">
        <f>IF(VALUE(HLOOKUP(O$1,原始数据!$C:$DL,ROW(N25),FALSE))=0,"",VALUE(HLOOKUP(O$1,原始数据!$C:$DL,ROW(N25),FALSE)))</f>
        <v/>
      </c>
      <c r="P25">
        <f>IF(VALUE(HLOOKUP(P$1,原始数据!$C:$DL,ROW(O25),FALSE))=0,"",VALUE(HLOOKUP(P$1,原始数据!$C:$DL,ROW(O25),FALSE)))</f>
        <v>0.03</v>
      </c>
      <c r="Q25">
        <f>IF(VALUE(HLOOKUP(Q$1,原始数据!$C:$DL,ROW(P25),FALSE))=0,"",VALUE(HLOOKUP(Q$1,原始数据!$C:$DL,ROW(P25),FALSE)))</f>
        <v>0.01</v>
      </c>
      <c r="R25">
        <f>IF(VALUE(HLOOKUP(R$1,原始数据!$C:$DL,ROW(Q25),FALSE))=0,"",VALUE(HLOOKUP(R$1,原始数据!$C:$DL,ROW(Q25),FALSE)))</f>
        <v>0.02</v>
      </c>
      <c r="S25">
        <f>IF(VALUE(HLOOKUP(S$1,原始数据!$C:$DL,ROW(R25),FALSE))=0,"",VALUE(HLOOKUP(S$1,原始数据!$C:$DL,ROW(R25),FALSE)))</f>
        <v>0.02</v>
      </c>
      <c r="T25">
        <f>IF(VALUE(HLOOKUP(T$1,原始数据!$C:$DL,ROW(S25),FALSE))=0,"",VALUE(HLOOKUP(T$1,原始数据!$C:$DL,ROW(S25),FALSE)))</f>
        <v>0.01</v>
      </c>
      <c r="U25" t="str">
        <f>IF(VALUE(HLOOKUP(U$1,原始数据!$C:$DL,ROW(T25),FALSE))=0,"",VALUE(HLOOKUP(U$1,原始数据!$C:$DL,ROW(T25),FALSE)))</f>
        <v/>
      </c>
      <c r="V25">
        <f>IF(VALUE(HLOOKUP(V$1,原始数据!$C:$DL,ROW(U25),FALSE))=0,"",VALUE(HLOOKUP(V$1,原始数据!$C:$DL,ROW(U25),FALSE)))</f>
        <v>0.03</v>
      </c>
      <c r="W25">
        <f>IF(VALUE(HLOOKUP(W$1,原始数据!$C:$DL,ROW(V25),FALSE))=0,"",VALUE(HLOOKUP(W$1,原始数据!$C:$DL,ROW(V25),FALSE)))</f>
        <v>0.02</v>
      </c>
      <c r="X25" t="str">
        <f>IF(VALUE(HLOOKUP(X$1,原始数据!$C:$DL,ROW(W25),FALSE))=0,"",VALUE(HLOOKUP(X$1,原始数据!$C:$DL,ROW(W25),FALSE)))</f>
        <v/>
      </c>
      <c r="Y25" t="str">
        <f>IF(VALUE(HLOOKUP(Y$1,原始数据!$C:$DL,ROW(X25),FALSE))=0,"",VALUE(HLOOKUP(Y$1,原始数据!$C:$DL,ROW(X25),FALSE)))</f>
        <v/>
      </c>
      <c r="Z25" t="str">
        <f>IF(VALUE(HLOOKUP(Z$1,原始数据!$C:$DL,ROW(Y25),FALSE))=0,"",VALUE(HLOOKUP(Z$1,原始数据!$C:$DL,ROW(Y25),FALSE)))</f>
        <v/>
      </c>
      <c r="AA25">
        <f>IF(VALUE(HLOOKUP(AA$1,原始数据!$C:$DL,ROW(Z25),FALSE))=0,"",VALUE(HLOOKUP(AA$1,原始数据!$C:$DL,ROW(Z25),FALSE)))</f>
        <v>0.01</v>
      </c>
      <c r="AB25">
        <f>IF(VALUE(HLOOKUP(AB$1,原始数据!$C:$DL,ROW(AA25),FALSE))=0,"",VALUE(HLOOKUP(AB$1,原始数据!$C:$DL,ROW(AA25),FALSE)))</f>
        <v>0.01</v>
      </c>
      <c r="AC25">
        <f>IF(VALUE(HLOOKUP(AC$1,原始数据!$C:$DL,ROW(AB25),FALSE))=0,"",VALUE(HLOOKUP(AC$1,原始数据!$C:$DL,ROW(AB25),FALSE)))</f>
        <v>0.02</v>
      </c>
      <c r="AD25">
        <f>IF(VALUE(HLOOKUP(AD$1,原始数据!$C:$DL,ROW(AC25),FALSE))=0,"",VALUE(HLOOKUP(AD$1,原始数据!$C:$DL,ROW(AC25),FALSE)))</f>
        <v>0.06</v>
      </c>
      <c r="AE25">
        <f>IF(VALUE(HLOOKUP(AE$1,原始数据!$C:$DL,ROW(AD25),FALSE))=0,"",VALUE(HLOOKUP(AE$1,原始数据!$C:$DL,ROW(AD25),FALSE)))</f>
        <v>0.02</v>
      </c>
      <c r="AF25">
        <f>IF(VALUE(HLOOKUP(AF$1,原始数据!$C:$DL,ROW(AE25),FALSE))=0,"",VALUE(HLOOKUP(AF$1,原始数据!$C:$DL,ROW(AE25),FALSE)))</f>
        <v>0.64</v>
      </c>
      <c r="AG25">
        <f>IF(VALUE(HLOOKUP(AG$1,原始数据!$C:$DL,ROW(AF25),FALSE))=0,"",VALUE(HLOOKUP(AG$1,原始数据!$C:$DL,ROW(AF25),FALSE)))</f>
        <v>0.12</v>
      </c>
      <c r="AH25">
        <f>IF(VALUE(HLOOKUP(AH$1,原始数据!$C:$DL,ROW(AG25),FALSE))=0,"",VALUE(HLOOKUP(AH$1,原始数据!$C:$DL,ROW(AG25),FALSE)))</f>
        <v>0.02</v>
      </c>
      <c r="AI25">
        <f>IF(VALUE(HLOOKUP(AI$1,原始数据!$C:$DL,ROW(AH25),FALSE))=0,"",VALUE(HLOOKUP(AI$1,原始数据!$C:$DL,ROW(AH25),FALSE)))</f>
        <v>0.01</v>
      </c>
      <c r="AJ25" t="str">
        <f>IF(VALUE(HLOOKUP(AJ$1,原始数据!$C:$DL,ROW(AI25),FALSE))=0,"",VALUE(HLOOKUP(AJ$1,原始数据!$C:$DL,ROW(AI25),FALSE)))</f>
        <v/>
      </c>
      <c r="AK25" t="str">
        <f>IF(VALUE(HLOOKUP(AK$1,原始数据!$C:$DL,ROW(AJ25),FALSE))=0,"",VALUE(HLOOKUP(AK$1,原始数据!$C:$DL,ROW(AJ25),FALSE)))</f>
        <v/>
      </c>
      <c r="AL25" t="str">
        <f>IF(VALUE(HLOOKUP(AL$1,原始数据!$C:$DL,ROW(AK25),FALSE))=0,"",VALUE(HLOOKUP(AL$1,原始数据!$C:$DL,ROW(AK25),FALSE)))</f>
        <v/>
      </c>
      <c r="AM25" t="str">
        <f>IF(VALUE(HLOOKUP(AM$1,原始数据!$C:$DL,ROW(AL25),FALSE))=0,"",VALUE(HLOOKUP(AM$1,原始数据!$C:$DL,ROW(AL25),FALSE)))</f>
        <v/>
      </c>
      <c r="AN25" t="str">
        <f>IF(VALUE(HLOOKUP(AN$1,原始数据!$C:$DL,ROW(AM25),FALSE))=0,"",VALUE(HLOOKUP(AN$1,原始数据!$C:$DL,ROW(AM25),FALSE)))</f>
        <v/>
      </c>
      <c r="AO25">
        <f>IF(VALUE(HLOOKUP(AO$1,原始数据!$C:$DL,ROW(AN25),FALSE))=0,"",VALUE(HLOOKUP(AO$1,原始数据!$C:$DL,ROW(AN25),FALSE)))</f>
        <v>0.55000000000000004</v>
      </c>
      <c r="AP25">
        <f>IF(VALUE(HLOOKUP(AP$1,原始数据!$C:$DL,ROW(AO25),FALSE))=0,"",VALUE(HLOOKUP(AP$1,原始数据!$C:$DL,ROW(AO25),FALSE)))</f>
        <v>0.19</v>
      </c>
      <c r="AQ25">
        <f>IF(VALUE(HLOOKUP(AQ$1,原始数据!$C:$DL,ROW(AP25),FALSE))=0,"",VALUE(HLOOKUP(AQ$1,原始数据!$C:$DL,ROW(AP25),FALSE)))</f>
        <v>0.22</v>
      </c>
      <c r="AR25">
        <f>IF(VALUE(HLOOKUP(AR$1,原始数据!$C:$DL,ROW(AQ25),FALSE))=0,"",VALUE(HLOOKUP(AR$1,原始数据!$C:$DL,ROW(AQ25),FALSE)))</f>
        <v>0.08</v>
      </c>
      <c r="AS25">
        <f>IF(VALUE(HLOOKUP(AS$1,原始数据!$C:$DL,ROW(AR25),FALSE))=0,"",VALUE(HLOOKUP(AS$1,原始数据!$C:$DL,ROW(AR25),FALSE)))</f>
        <v>0.38</v>
      </c>
      <c r="AT25">
        <f>IF(VALUE(HLOOKUP(AT$1,原始数据!$C:$DL,ROW(AS25),FALSE))=0,"",VALUE(HLOOKUP(AT$1,原始数据!$C:$DL,ROW(AS25),FALSE)))</f>
        <v>0.14000000000000001</v>
      </c>
      <c r="AU25">
        <f>IF(VALUE(HLOOKUP(AU$1,原始数据!$C:$DL,ROW(AT25),FALSE))=0,"",VALUE(HLOOKUP(AU$1,原始数据!$C:$DL,ROW(AT25),FALSE)))</f>
        <v>0.03</v>
      </c>
      <c r="AV25" t="str">
        <f>IF(VALUE(HLOOKUP(AV$1,原始数据!$C:$DL,ROW(AU25),FALSE))=0,"",VALUE(HLOOKUP(AV$1,原始数据!$C:$DL,ROW(AU25),FALSE)))</f>
        <v/>
      </c>
      <c r="AW25">
        <f>IF(VALUE(HLOOKUP(AW$1,原始数据!$C:$DL,ROW(AV25),FALSE))=0,"",VALUE(HLOOKUP(AW$1,原始数据!$C:$DL,ROW(AV25),FALSE)))</f>
        <v>0.01</v>
      </c>
      <c r="AX25" t="str">
        <f>IF(VALUE(HLOOKUP(AX$1,原始数据!$C:$DL,ROW(AW25),FALSE))=0,"",VALUE(HLOOKUP(AX$1,原始数据!$C:$DL,ROW(AW25),FALSE)))</f>
        <v/>
      </c>
      <c r="AY25" t="str">
        <f>IF(VALUE(HLOOKUP(AY$1,原始数据!$C:$DL,ROW(AX25),FALSE))=0,"",VALUE(HLOOKUP(AY$1,原始数据!$C:$DL,ROW(AX25),FALSE)))</f>
        <v/>
      </c>
      <c r="AZ25">
        <f>IF(VALUE(HLOOKUP(AZ$1,原始数据!$C:$DL,ROW(AY25),FALSE))=0,"",VALUE(HLOOKUP(AZ$1,原始数据!$C:$DL,ROW(AY25),FALSE)))</f>
        <v>0.01</v>
      </c>
      <c r="BA25">
        <f>IF(VALUE(HLOOKUP(BA$1,原始数据!$C:$DL,ROW(AZ25),FALSE))=0,"",VALUE(HLOOKUP(BA$1,原始数据!$C:$DL,ROW(AZ25),FALSE)))</f>
        <v>0.01</v>
      </c>
      <c r="BB25" t="str">
        <f>IF(VALUE(HLOOKUP(BB$1,原始数据!$C:$DL,ROW(BA25),FALSE))=0,"",VALUE(HLOOKUP(BB$1,原始数据!$C:$DL,ROW(BA25),FALSE)))</f>
        <v/>
      </c>
      <c r="BC25">
        <f>IF(VALUE(HLOOKUP(BC$1,原始数据!$C:$DL,ROW(BB25),FALSE))=0,"",VALUE(HLOOKUP(BC$1,原始数据!$C:$DL,ROW(BB25),FALSE)))</f>
        <v>0.01</v>
      </c>
      <c r="BD25" t="str">
        <f>IF(VALUE(HLOOKUP(BD$1,原始数据!$C:$DL,ROW(BC25),FALSE))=0,"",VALUE(HLOOKUP(BD$1,原始数据!$C:$DL,ROW(BC25),FALSE)))</f>
        <v/>
      </c>
      <c r="BE25" t="str">
        <f>IF(VALUE(HLOOKUP(BE$1,原始数据!$C:$DL,ROW(BD25),FALSE))=0,"",VALUE(HLOOKUP(BE$1,原始数据!$C:$DL,ROW(BD25),FALSE)))</f>
        <v/>
      </c>
      <c r="BF25" t="str">
        <f>IF(VALUE(HLOOKUP(BF$1,原始数据!$C:$DL,ROW(BE25),FALSE))=0,"",VALUE(HLOOKUP(BF$1,原始数据!$C:$DL,ROW(BE25),FALSE)))</f>
        <v/>
      </c>
      <c r="BG25">
        <f>IF(VALUE(HLOOKUP(BG$1,原始数据!$C:$DL,ROW(BF25),FALSE))=0,"",VALUE(HLOOKUP(BG$1,原始数据!$C:$DL,ROW(BF25),FALSE)))</f>
        <v>0.01</v>
      </c>
      <c r="BH25">
        <f>IF(VALUE(HLOOKUP(BH$1,原始数据!$C:$DL,ROW(BG25),FALSE))=0,"",VALUE(HLOOKUP(BH$1,原始数据!$C:$DL,ROW(BG25),FALSE)))</f>
        <v>0.38</v>
      </c>
      <c r="BI25">
        <f>IF(VALUE(HLOOKUP(BI$1,原始数据!$C:$DL,ROW(BH25),FALSE))=0,"",VALUE(HLOOKUP(BI$1,原始数据!$C:$DL,ROW(BH25),FALSE)))</f>
        <v>0.01</v>
      </c>
      <c r="BJ25">
        <f>IF(VALUE(HLOOKUP(BJ$1,原始数据!$C:$DL,ROW(BI25),FALSE))=0,"",VALUE(HLOOKUP(BJ$1,原始数据!$C:$DL,ROW(BI25),FALSE)))</f>
        <v>0.01</v>
      </c>
      <c r="BK25">
        <f>IF(VALUE(HLOOKUP(BK$1,原始数据!$C:$DL,ROW(BJ25),FALSE))=0,"",VALUE(HLOOKUP(BK$1,原始数据!$C:$DL,ROW(BJ25),FALSE)))</f>
        <v>0.01</v>
      </c>
      <c r="BL25">
        <f>IF(VALUE(HLOOKUP(BL$1,原始数据!$C:$DL,ROW(BK25),FALSE))=0,"",VALUE(HLOOKUP(BL$1,原始数据!$C:$DL,ROW(BK25),FALSE)))</f>
        <v>0.17</v>
      </c>
      <c r="BM25">
        <f>IF(VALUE(HLOOKUP(BM$1,原始数据!$C:$DL,ROW(BL25),FALSE))=0,"",VALUE(HLOOKUP(BM$1,原始数据!$C:$DL,ROW(BL25),FALSE)))</f>
        <v>0.05</v>
      </c>
      <c r="BN25" t="str">
        <f>IF(VALUE(HLOOKUP(BN$1,原始数据!$C:$DL,ROW(BM25),FALSE))=0,"",VALUE(HLOOKUP(BN$1,原始数据!$C:$DL,ROW(BM25),FALSE)))</f>
        <v/>
      </c>
      <c r="BO25">
        <f>IF(VALUE(HLOOKUP(BO$1,原始数据!$C:$DL,ROW(BN25),FALSE))=0,"",VALUE(HLOOKUP(BO$1,原始数据!$C:$DL,ROW(BN25),FALSE)))</f>
        <v>0.38</v>
      </c>
      <c r="BP25" t="str">
        <f>IF(VALUE(HLOOKUP(BP$1,原始数据!$C:$DL,ROW(BO25),FALSE))=0,"",VALUE(HLOOKUP(BP$1,原始数据!$C:$DL,ROW(BO25),FALSE)))</f>
        <v/>
      </c>
      <c r="BQ25" t="str">
        <f>IF(VALUE(HLOOKUP(BQ$1,原始数据!$C:$DL,ROW(BP25),FALSE))=0,"",VALUE(HLOOKUP(BQ$1,原始数据!$C:$DL,ROW(BP25),FALSE)))</f>
        <v/>
      </c>
      <c r="BR25" t="str">
        <f>IF(VALUE(HLOOKUP(BR$1,原始数据!$C:$DL,ROW(BQ25),FALSE))=0,"",VALUE(HLOOKUP(BR$1,原始数据!$C:$DL,ROW(BQ25),FALSE)))</f>
        <v/>
      </c>
      <c r="BS25">
        <f>IF(VALUE(HLOOKUP(BS$1,原始数据!$C:$DL,ROW(BR25),FALSE))=0,"",VALUE(HLOOKUP(BS$1,原始数据!$C:$DL,ROW(BR25),FALSE)))</f>
        <v>0.06</v>
      </c>
      <c r="BT25">
        <f>IF(VALUE(HLOOKUP(BT$1,原始数据!$C:$DL,ROW(BS25),FALSE))=0,"",VALUE(HLOOKUP(BT$1,原始数据!$C:$DL,ROW(BS25),FALSE)))</f>
        <v>0.16</v>
      </c>
      <c r="BU25">
        <f>IF(VALUE(HLOOKUP(BU$1,原始数据!$C:$DL,ROW(BT25),FALSE))=0,"",VALUE(HLOOKUP(BU$1,原始数据!$C:$DL,ROW(BT25),FALSE)))</f>
        <v>0.01</v>
      </c>
      <c r="BV25">
        <f>IF(VALUE(HLOOKUP(BV$1,原始数据!$C:$DL,ROW(BU25),FALSE))=0,"",VALUE(HLOOKUP(BV$1,原始数据!$C:$DL,ROW(BU25),FALSE)))</f>
        <v>0.04</v>
      </c>
      <c r="BW25" t="str">
        <f>IF(VALUE(HLOOKUP(BW$1,原始数据!$C:$DL,ROW(BV25),FALSE))=0,"",VALUE(HLOOKUP(BW$1,原始数据!$C:$DL,ROW(BV25),FALSE)))</f>
        <v/>
      </c>
      <c r="BX25" t="str">
        <f>IF(VALUE(HLOOKUP(BX$1,原始数据!$C:$DL,ROW(BW25),FALSE))=0,"",VALUE(HLOOKUP(BX$1,原始数据!$C:$DL,ROW(BW25),FALSE)))</f>
        <v/>
      </c>
      <c r="BY25">
        <f>IF(VALUE(HLOOKUP(BY$1,原始数据!$C:$DL,ROW(BX25),FALSE))=0,"",VALUE(HLOOKUP(BY$1,原始数据!$C:$DL,ROW(BX25),FALSE)))</f>
        <v>0.01</v>
      </c>
      <c r="BZ25" t="str">
        <f>IF(VALUE(HLOOKUP(BZ$1,原始数据!$C:$DL,ROW(BY25),FALSE))=0,"",VALUE(HLOOKUP(BZ$1,原始数据!$C:$DL,ROW(BY25),FALSE)))</f>
        <v/>
      </c>
      <c r="CA25" t="str">
        <f>IF(VALUE(HLOOKUP(CA$1,原始数据!$C:$DL,ROW(BZ25),FALSE))=0,"",VALUE(HLOOKUP(CA$1,原始数据!$C:$DL,ROW(BZ25),FALSE)))</f>
        <v/>
      </c>
      <c r="CB25" t="str">
        <f>IF(VALUE(HLOOKUP(CB$1,原始数据!$C:$DL,ROW(CA25),FALSE))=0,"",VALUE(HLOOKUP(CB$1,原始数据!$C:$DL,ROW(CA25),FALSE)))</f>
        <v/>
      </c>
      <c r="CC25" t="str">
        <f>IF(VALUE(HLOOKUP(CC$1,原始数据!$C:$DL,ROW(CB25),FALSE))=0,"",VALUE(HLOOKUP(CC$1,原始数据!$C:$DL,ROW(CB25),FALSE)))</f>
        <v/>
      </c>
      <c r="CD25" t="str">
        <f>IF(VALUE(HLOOKUP(CD$1,原始数据!$C:$DL,ROW(CC25),FALSE))=0,"",VALUE(HLOOKUP(CD$1,原始数据!$C:$DL,ROW(CC25),FALSE)))</f>
        <v/>
      </c>
      <c r="CE25" t="str">
        <f>IF(VALUE(HLOOKUP(CE$1,原始数据!$C:$DL,ROW(CD25),FALSE))=0,"",VALUE(HLOOKUP(CE$1,原始数据!$C:$DL,ROW(CD25),FALSE)))</f>
        <v/>
      </c>
      <c r="CF25" t="str">
        <f>IF(VALUE(HLOOKUP(CF$1,原始数据!$C:$DL,ROW(CE25),FALSE))=0,"",VALUE(HLOOKUP(CF$1,原始数据!$C:$DL,ROW(CE25),FALSE)))</f>
        <v/>
      </c>
      <c r="CG25">
        <f>IF(VALUE(HLOOKUP(CG$1,原始数据!$C:$DL,ROW(CF25),FALSE))=0,"",VALUE(HLOOKUP(CG$1,原始数据!$C:$DL,ROW(CF25),FALSE)))</f>
        <v>7.0000000000000007E-2</v>
      </c>
      <c r="CH25" t="str">
        <f>IF(VALUE(HLOOKUP(CH$1,原始数据!$C:$DL,ROW(CG25),FALSE))=0,"",VALUE(HLOOKUP(CH$1,原始数据!$C:$DL,ROW(CG25),FALSE)))</f>
        <v/>
      </c>
      <c r="CI25" t="str">
        <f>IF(VALUE(HLOOKUP(CI$1,原始数据!$C:$DL,ROW(CH25),FALSE))=0,"",VALUE(HLOOKUP(CI$1,原始数据!$C:$DL,ROW(CH25),FALSE)))</f>
        <v/>
      </c>
      <c r="CJ25" t="str">
        <f>IF(VALUE(HLOOKUP(CJ$1,原始数据!$C:$DL,ROW(CI25),FALSE))=0,"",VALUE(HLOOKUP(CJ$1,原始数据!$C:$DL,ROW(CI25),FALSE)))</f>
        <v/>
      </c>
      <c r="CK25">
        <f>IF(VALUE(HLOOKUP(CK$1,原始数据!$C:$DL,ROW(CJ25),FALSE))=0,"",VALUE(HLOOKUP(CK$1,原始数据!$C:$DL,ROW(CJ25),FALSE)))</f>
        <v>0.1</v>
      </c>
      <c r="CL25" t="str">
        <f>IF(VALUE(HLOOKUP(CL$1,原始数据!$C:$DL,ROW(CK25),FALSE))=0,"",VALUE(HLOOKUP(CL$1,原始数据!$C:$DL,ROW(CK25),FALSE)))</f>
        <v/>
      </c>
      <c r="CM25" t="str">
        <f>IF(VALUE(HLOOKUP(CM$1,原始数据!$C:$DL,ROW(CL25),FALSE))=0,"",VALUE(HLOOKUP(CM$1,原始数据!$C:$DL,ROW(CL25),FALSE)))</f>
        <v/>
      </c>
      <c r="CN25" t="str">
        <f>IF(VALUE(HLOOKUP(CN$1,原始数据!$C:$DL,ROW(CM25),FALSE))=0,"",VALUE(HLOOKUP(CN$1,原始数据!$C:$DL,ROW(CM25),FALSE)))</f>
        <v/>
      </c>
      <c r="CO25">
        <f>IF(VALUE(HLOOKUP(CO$1,原始数据!$C:$DL,ROW(CN25),FALSE))=0,"",VALUE(HLOOKUP(CO$1,原始数据!$C:$DL,ROW(CN25),FALSE)))</f>
        <v>0.03</v>
      </c>
      <c r="CP25">
        <f>IF(VALUE(HLOOKUP(CP$1,原始数据!$C:$DL,ROW(CO25),FALSE))=0,"",VALUE(HLOOKUP(CP$1,原始数据!$C:$DL,ROW(CO25),FALSE)))</f>
        <v>1.47</v>
      </c>
      <c r="CQ25">
        <f>IF(VALUE(HLOOKUP(CQ$1,原始数据!$C:$DL,ROW(CP25),FALSE))=0,"",VALUE(HLOOKUP(CQ$1,原始数据!$C:$DL,ROW(CP25),FALSE)))</f>
        <v>0.02</v>
      </c>
      <c r="CR25" t="str">
        <f>IF(VALUE(HLOOKUP(CR$1,原始数据!$C:$DL,ROW(CQ25),FALSE))=0,"",VALUE(HLOOKUP(CR$1,原始数据!$C:$DL,ROW(CQ25),FALSE)))</f>
        <v/>
      </c>
      <c r="CS25">
        <f>IF(VALUE(HLOOKUP(CS$1,原始数据!$C:$DL,ROW(CR25),FALSE))=0,"",VALUE(HLOOKUP(CS$1,原始数据!$C:$DL,ROW(CR25),FALSE)))</f>
        <v>0.06</v>
      </c>
      <c r="CT25" t="str">
        <f>IF(VALUE(HLOOKUP(CT$1,原始数据!$C:$DL,ROW(CS25),FALSE))=0,"",VALUE(HLOOKUP(CT$1,原始数据!$C:$DL,ROW(CS25),FALSE)))</f>
        <v/>
      </c>
      <c r="CU25" t="str">
        <f>IF(VALUE(HLOOKUP(CU$1,原始数据!$C:$DL,ROW(CT25),FALSE))=0,"",VALUE(HLOOKUP(CU$1,原始数据!$C:$DL,ROW(CT25),FALSE)))</f>
        <v/>
      </c>
      <c r="CV25" t="str">
        <f>IF(VALUE(HLOOKUP(CV$1,原始数据!$C:$DL,ROW(CU25),FALSE))=0,"",VALUE(HLOOKUP(CV$1,原始数据!$C:$DL,ROW(CU25),FALSE)))</f>
        <v/>
      </c>
      <c r="CW25" t="str">
        <f>IF(VALUE(HLOOKUP(CW$1,原始数据!$C:$DL,ROW(CV25),FALSE))=0,"",VALUE(HLOOKUP(CW$1,原始数据!$C:$DL,ROW(CV25),FALSE)))</f>
        <v/>
      </c>
      <c r="CX25" t="str">
        <f>IF(VALUE(HLOOKUP(CX$1,原始数据!$C:$DL,ROW(CW25),FALSE))=0,"",VALUE(HLOOKUP(CX$1,原始数据!$C:$DL,ROW(CW25),FALSE)))</f>
        <v/>
      </c>
      <c r="CY25">
        <f>IF(VALUE(HLOOKUP(CY$1,原始数据!$C:$DL,ROW(CX25),FALSE))=0,"",VALUE(HLOOKUP(CY$1,原始数据!$C:$DL,ROW(CX25),FALSE)))</f>
        <v>0.23</v>
      </c>
      <c r="CZ25" t="str">
        <f>IF(VALUE(HLOOKUP(CZ$1,原始数据!$C:$DL,ROW(CY25),FALSE))=0,"",VALUE(HLOOKUP(CZ$1,原始数据!$C:$DL,ROW(CY25),FALSE)))</f>
        <v/>
      </c>
      <c r="DA25">
        <f>IF(VALUE(HLOOKUP(DA$1,原始数据!$C:$DL,ROW(CZ25),FALSE))=0,"",VALUE(HLOOKUP(DA$1,原始数据!$C:$DL,ROW(CZ25),FALSE)))</f>
        <v>0.02</v>
      </c>
      <c r="DB25" s="7">
        <f t="shared" si="0"/>
        <v>5.9899999999999967</v>
      </c>
      <c r="DC25" s="7">
        <f t="shared" si="1"/>
        <v>0.79</v>
      </c>
      <c r="DD25" s="7">
        <f t="shared" si="2"/>
        <v>0.55000000000000004</v>
      </c>
      <c r="DE25" s="7">
        <f t="shared" si="3"/>
        <v>1.0800000000000003</v>
      </c>
      <c r="DF25" s="7">
        <f t="shared" si="4"/>
        <v>1.4700000000000002</v>
      </c>
      <c r="DG25" s="7">
        <f t="shared" si="5"/>
        <v>1.81</v>
      </c>
      <c r="DH25" s="7">
        <f t="shared" si="6"/>
        <v>0.02</v>
      </c>
      <c r="DI25" s="7">
        <f t="shared" si="7"/>
        <v>11.709999999999996</v>
      </c>
    </row>
    <row r="26" spans="1:113" x14ac:dyDescent="0.2">
      <c r="A26" s="5">
        <f>VALUE(原始数据!A26)</f>
        <v>44310</v>
      </c>
      <c r="B26">
        <f>IF(VALUE(HLOOKUP(B$1,原始数据!$C:$DL,ROW(A26),FALSE))=0,"",VALUE(HLOOKUP(B$1,原始数据!$C:$DL,ROW(A26),FALSE)))</f>
        <v>1.87</v>
      </c>
      <c r="C26">
        <f>IF(VALUE(HLOOKUP(C$1,原始数据!$C:$DL,ROW(B26),FALSE))=0,"",VALUE(HLOOKUP(C$1,原始数据!$C:$DL,ROW(B26),FALSE)))</f>
        <v>1.85</v>
      </c>
      <c r="D26">
        <f>IF(VALUE(HLOOKUP(D$1,原始数据!$C:$DL,ROW(C26),FALSE))=0,"",VALUE(HLOOKUP(D$1,原始数据!$C:$DL,ROW(C26),FALSE)))</f>
        <v>1.85</v>
      </c>
      <c r="E26">
        <f>IF(VALUE(HLOOKUP(E$1,原始数据!$C:$DL,ROW(D26),FALSE))=0,"",VALUE(HLOOKUP(E$1,原始数据!$C:$DL,ROW(D26),FALSE)))</f>
        <v>1.83</v>
      </c>
      <c r="F26">
        <f>IF(VALUE(HLOOKUP(F$1,原始数据!$C:$DL,ROW(E26),FALSE))=0,"",VALUE(HLOOKUP(F$1,原始数据!$C:$DL,ROW(E26),FALSE)))</f>
        <v>2.86</v>
      </c>
      <c r="G26">
        <f>IF(VALUE(HLOOKUP(G$1,原始数据!$C:$DL,ROW(F26),FALSE))=0,"",VALUE(HLOOKUP(G$1,原始数据!$C:$DL,ROW(F26),FALSE)))</f>
        <v>1.85</v>
      </c>
      <c r="H26">
        <f>IF(VALUE(HLOOKUP(H$1,原始数据!$C:$DL,ROW(G26),FALSE))=0,"",VALUE(HLOOKUP(H$1,原始数据!$C:$DL,ROW(G26),FALSE)))</f>
        <v>1.33</v>
      </c>
      <c r="I26">
        <f>IF(VALUE(HLOOKUP(I$1,原始数据!$C:$DL,ROW(H26),FALSE))=0,"",VALUE(HLOOKUP(I$1,原始数据!$C:$DL,ROW(H26),FALSE)))</f>
        <v>1.4</v>
      </c>
      <c r="J26">
        <f>IF(VALUE(HLOOKUP(J$1,原始数据!$C:$DL,ROW(I26),FALSE))=0,"",VALUE(HLOOKUP(J$1,原始数据!$C:$DL,ROW(I26),FALSE)))</f>
        <v>1.5</v>
      </c>
      <c r="K26">
        <f>IF(VALUE(HLOOKUP(K$1,原始数据!$C:$DL,ROW(J26),FALSE))=0,"",VALUE(HLOOKUP(K$1,原始数据!$C:$DL,ROW(J26),FALSE)))</f>
        <v>1.39</v>
      </c>
      <c r="L26">
        <f>IF(VALUE(HLOOKUP(L$1,原始数据!$C:$DL,ROW(K26),FALSE))=0,"",VALUE(HLOOKUP(L$1,原始数据!$C:$DL,ROW(K26),FALSE)))</f>
        <v>1.84</v>
      </c>
      <c r="M26">
        <f>IF(VALUE(HLOOKUP(M$1,原始数据!$C:$DL,ROW(L26),FALSE))=0,"",VALUE(HLOOKUP(M$1,原始数据!$C:$DL,ROW(L26),FALSE)))</f>
        <v>1.46</v>
      </c>
      <c r="N26">
        <f>IF(VALUE(HLOOKUP(N$1,原始数据!$C:$DL,ROW(M26),FALSE))=0,"",VALUE(HLOOKUP(N$1,原始数据!$C:$DL,ROW(M26),FALSE)))</f>
        <v>1.49</v>
      </c>
      <c r="O26">
        <f>IF(VALUE(HLOOKUP(O$1,原始数据!$C:$DL,ROW(N26),FALSE))=0,"",VALUE(HLOOKUP(O$1,原始数据!$C:$DL,ROW(N26),FALSE)))</f>
        <v>1.42</v>
      </c>
      <c r="P26">
        <f>IF(VALUE(HLOOKUP(P$1,原始数据!$C:$DL,ROW(O26),FALSE))=0,"",VALUE(HLOOKUP(P$1,原始数据!$C:$DL,ROW(O26),FALSE)))</f>
        <v>1.52</v>
      </c>
      <c r="Q26">
        <f>IF(VALUE(HLOOKUP(Q$1,原始数据!$C:$DL,ROW(P26),FALSE))=0,"",VALUE(HLOOKUP(Q$1,原始数据!$C:$DL,ROW(P26),FALSE)))</f>
        <v>1.38</v>
      </c>
      <c r="R26">
        <f>IF(VALUE(HLOOKUP(R$1,原始数据!$C:$DL,ROW(Q26),FALSE))=0,"",VALUE(HLOOKUP(R$1,原始数据!$C:$DL,ROW(Q26),FALSE)))</f>
        <v>1.51</v>
      </c>
      <c r="S26">
        <f>IF(VALUE(HLOOKUP(S$1,原始数据!$C:$DL,ROW(R26),FALSE))=0,"",VALUE(HLOOKUP(S$1,原始数据!$C:$DL,ROW(R26),FALSE)))</f>
        <v>1.43</v>
      </c>
      <c r="T26">
        <f>IF(VALUE(HLOOKUP(T$1,原始数据!$C:$DL,ROW(S26),FALSE))=0,"",VALUE(HLOOKUP(T$1,原始数据!$C:$DL,ROW(S26),FALSE)))</f>
        <v>1.43</v>
      </c>
      <c r="U26">
        <f>IF(VALUE(HLOOKUP(U$1,原始数据!$C:$DL,ROW(T26),FALSE))=0,"",VALUE(HLOOKUP(U$1,原始数据!$C:$DL,ROW(T26),FALSE)))</f>
        <v>1.47</v>
      </c>
      <c r="V26">
        <f>IF(VALUE(HLOOKUP(V$1,原始数据!$C:$DL,ROW(U26),FALSE))=0,"",VALUE(HLOOKUP(V$1,原始数据!$C:$DL,ROW(U26),FALSE)))</f>
        <v>1.45</v>
      </c>
      <c r="W26">
        <f>IF(VALUE(HLOOKUP(W$1,原始数据!$C:$DL,ROW(V26),FALSE))=0,"",VALUE(HLOOKUP(W$1,原始数据!$C:$DL,ROW(V26),FALSE)))</f>
        <v>1.43</v>
      </c>
      <c r="X26">
        <f>IF(VALUE(HLOOKUP(X$1,原始数据!$C:$DL,ROW(W26),FALSE))=0,"",VALUE(HLOOKUP(X$1,原始数据!$C:$DL,ROW(W26),FALSE)))</f>
        <v>1.45</v>
      </c>
      <c r="Y26">
        <f>IF(VALUE(HLOOKUP(Y$1,原始数据!$C:$DL,ROW(X26),FALSE))=0,"",VALUE(HLOOKUP(Y$1,原始数据!$C:$DL,ROW(X26),FALSE)))</f>
        <v>1.47</v>
      </c>
      <c r="Z26">
        <f>IF(VALUE(HLOOKUP(Z$1,原始数据!$C:$DL,ROW(Y26),FALSE))=0,"",VALUE(HLOOKUP(Z$1,原始数据!$C:$DL,ROW(Y26),FALSE)))</f>
        <v>1.47</v>
      </c>
      <c r="AA26">
        <f>IF(VALUE(HLOOKUP(AA$1,原始数据!$C:$DL,ROW(Z26),FALSE))=0,"",VALUE(HLOOKUP(AA$1,原始数据!$C:$DL,ROW(Z26),FALSE)))</f>
        <v>1.52</v>
      </c>
      <c r="AB26">
        <f>IF(VALUE(HLOOKUP(AB$1,原始数据!$C:$DL,ROW(AA26),FALSE))=0,"",VALUE(HLOOKUP(AB$1,原始数据!$C:$DL,ROW(AA26),FALSE)))</f>
        <v>1.58</v>
      </c>
      <c r="AC26">
        <f>IF(VALUE(HLOOKUP(AC$1,原始数据!$C:$DL,ROW(AB26),FALSE))=0,"",VALUE(HLOOKUP(AC$1,原始数据!$C:$DL,ROW(AB26),FALSE)))</f>
        <v>1.57</v>
      </c>
      <c r="AD26">
        <f>IF(VALUE(HLOOKUP(AD$1,原始数据!$C:$DL,ROW(AC26),FALSE))=0,"",VALUE(HLOOKUP(AD$1,原始数据!$C:$DL,ROW(AC26),FALSE)))</f>
        <v>2.25</v>
      </c>
      <c r="AE26">
        <f>IF(VALUE(HLOOKUP(AE$1,原始数据!$C:$DL,ROW(AD26),FALSE))=0,"",VALUE(HLOOKUP(AE$1,原始数据!$C:$DL,ROW(AD26),FALSE)))</f>
        <v>1.75</v>
      </c>
      <c r="AF26">
        <f>IF(VALUE(HLOOKUP(AF$1,原始数据!$C:$DL,ROW(AE26),FALSE))=0,"",VALUE(HLOOKUP(AF$1,原始数据!$C:$DL,ROW(AE26),FALSE)))</f>
        <v>1.84</v>
      </c>
      <c r="AG26">
        <f>IF(VALUE(HLOOKUP(AG$1,原始数据!$C:$DL,ROW(AF26),FALSE))=0,"",VALUE(HLOOKUP(AG$1,原始数据!$C:$DL,ROW(AF26),FALSE)))</f>
        <v>1.82</v>
      </c>
      <c r="AH26">
        <f>IF(VALUE(HLOOKUP(AH$1,原始数据!$C:$DL,ROW(AG26),FALSE))=0,"",VALUE(HLOOKUP(AH$1,原始数据!$C:$DL,ROW(AG26),FALSE)))</f>
        <v>1.82</v>
      </c>
      <c r="AI26">
        <f>IF(VALUE(HLOOKUP(AI$1,原始数据!$C:$DL,ROW(AH26),FALSE))=0,"",VALUE(HLOOKUP(AI$1,原始数据!$C:$DL,ROW(AH26),FALSE)))</f>
        <v>0.1</v>
      </c>
      <c r="AJ26">
        <f>IF(VALUE(HLOOKUP(AJ$1,原始数据!$C:$DL,ROW(AI26),FALSE))=0,"",VALUE(HLOOKUP(AJ$1,原始数据!$C:$DL,ROW(AI26),FALSE)))</f>
        <v>1.82</v>
      </c>
      <c r="AK26">
        <f>IF(VALUE(HLOOKUP(AK$1,原始数据!$C:$DL,ROW(AJ26),FALSE))=0,"",VALUE(HLOOKUP(AK$1,原始数据!$C:$DL,ROW(AJ26),FALSE)))</f>
        <v>1.84</v>
      </c>
      <c r="AL26">
        <f>IF(VALUE(HLOOKUP(AL$1,原始数据!$C:$DL,ROW(AK26),FALSE))=0,"",VALUE(HLOOKUP(AL$1,原始数据!$C:$DL,ROW(AK26),FALSE)))</f>
        <v>1.31</v>
      </c>
      <c r="AM26">
        <f>IF(VALUE(HLOOKUP(AM$1,原始数据!$C:$DL,ROW(AL26),FALSE))=0,"",VALUE(HLOOKUP(AM$1,原始数据!$C:$DL,ROW(AL26),FALSE)))</f>
        <v>1.32</v>
      </c>
      <c r="AN26">
        <f>IF(VALUE(HLOOKUP(AN$1,原始数据!$C:$DL,ROW(AM26),FALSE))=0,"",VALUE(HLOOKUP(AN$1,原始数据!$C:$DL,ROW(AM26),FALSE)))</f>
        <v>1.38</v>
      </c>
      <c r="AO26">
        <f>IF(VALUE(HLOOKUP(AO$1,原始数据!$C:$DL,ROW(AN26),FALSE))=0,"",VALUE(HLOOKUP(AO$1,原始数据!$C:$DL,ROW(AN26),FALSE)))</f>
        <v>1.81</v>
      </c>
      <c r="AP26">
        <f>IF(VALUE(HLOOKUP(AP$1,原始数据!$C:$DL,ROW(AO26),FALSE))=0,"",VALUE(HLOOKUP(AP$1,原始数据!$C:$DL,ROW(AO26),FALSE)))</f>
        <v>1.38</v>
      </c>
      <c r="AQ26">
        <f>IF(VALUE(HLOOKUP(AQ$1,原始数据!$C:$DL,ROW(AP26),FALSE))=0,"",VALUE(HLOOKUP(AQ$1,原始数据!$C:$DL,ROW(AP26),FALSE)))</f>
        <v>1.48</v>
      </c>
      <c r="AR26">
        <f>IF(VALUE(HLOOKUP(AR$1,原始数据!$C:$DL,ROW(AQ26),FALSE))=0,"",VALUE(HLOOKUP(AR$1,原始数据!$C:$DL,ROW(AQ26),FALSE)))</f>
        <v>1.52</v>
      </c>
      <c r="AS26">
        <f>IF(VALUE(HLOOKUP(AS$1,原始数据!$C:$DL,ROW(AR26),FALSE))=0,"",VALUE(HLOOKUP(AS$1,原始数据!$C:$DL,ROW(AR26),FALSE)))</f>
        <v>3.23</v>
      </c>
      <c r="AT26">
        <f>IF(VALUE(HLOOKUP(AT$1,原始数据!$C:$DL,ROW(AS26),FALSE))=0,"",VALUE(HLOOKUP(AT$1,原始数据!$C:$DL,ROW(AS26),FALSE)))</f>
        <v>1.62</v>
      </c>
      <c r="AU26">
        <f>IF(VALUE(HLOOKUP(AU$1,原始数据!$C:$DL,ROW(AT26),FALSE))=0,"",VALUE(HLOOKUP(AU$1,原始数据!$C:$DL,ROW(AT26),FALSE)))</f>
        <v>1.37</v>
      </c>
      <c r="AV26">
        <f>IF(VALUE(HLOOKUP(AV$1,原始数据!$C:$DL,ROW(AU26),FALSE))=0,"",VALUE(HLOOKUP(AV$1,原始数据!$C:$DL,ROW(AU26),FALSE)))</f>
        <v>1.53</v>
      </c>
      <c r="AW26">
        <f>IF(VALUE(HLOOKUP(AW$1,原始数据!$C:$DL,ROW(AV26),FALSE))=0,"",VALUE(HLOOKUP(AW$1,原始数据!$C:$DL,ROW(AV26),FALSE)))</f>
        <v>1.46</v>
      </c>
      <c r="AX26" t="str">
        <f>IF(VALUE(HLOOKUP(AX$1,原始数据!$C:$DL,ROW(AW26),FALSE))=0,"",VALUE(HLOOKUP(AX$1,原始数据!$C:$DL,ROW(AW26),FALSE)))</f>
        <v/>
      </c>
      <c r="AY26" t="str">
        <f>IF(VALUE(HLOOKUP(AY$1,原始数据!$C:$DL,ROW(AX26),FALSE))=0,"",VALUE(HLOOKUP(AY$1,原始数据!$C:$DL,ROW(AX26),FALSE)))</f>
        <v/>
      </c>
      <c r="AZ26">
        <f>IF(VALUE(HLOOKUP(AZ$1,原始数据!$C:$DL,ROW(AY26),FALSE))=0,"",VALUE(HLOOKUP(AZ$1,原始数据!$C:$DL,ROW(AY26),FALSE)))</f>
        <v>1.48</v>
      </c>
      <c r="BA26">
        <f>IF(VALUE(HLOOKUP(BA$1,原始数据!$C:$DL,ROW(AZ26),FALSE))=0,"",VALUE(HLOOKUP(BA$1,原始数据!$C:$DL,ROW(AZ26),FALSE)))</f>
        <v>1.46</v>
      </c>
      <c r="BB26" t="str">
        <f>IF(VALUE(HLOOKUP(BB$1,原始数据!$C:$DL,ROW(BA26),FALSE))=0,"",VALUE(HLOOKUP(BB$1,原始数据!$C:$DL,ROW(BA26),FALSE)))</f>
        <v/>
      </c>
      <c r="BC26">
        <f>IF(VALUE(HLOOKUP(BC$1,原始数据!$C:$DL,ROW(BB26),FALSE))=0,"",VALUE(HLOOKUP(BC$1,原始数据!$C:$DL,ROW(BB26),FALSE)))</f>
        <v>1.55</v>
      </c>
      <c r="BD26" t="str">
        <f>IF(VALUE(HLOOKUP(BD$1,原始数据!$C:$DL,ROW(BC26),FALSE))=0,"",VALUE(HLOOKUP(BD$1,原始数据!$C:$DL,ROW(BC26),FALSE)))</f>
        <v/>
      </c>
      <c r="BE26" t="str">
        <f>IF(VALUE(HLOOKUP(BE$1,原始数据!$C:$DL,ROW(BD26),FALSE))=0,"",VALUE(HLOOKUP(BE$1,原始数据!$C:$DL,ROW(BD26),FALSE)))</f>
        <v/>
      </c>
      <c r="BF26" t="str">
        <f>IF(VALUE(HLOOKUP(BF$1,原始数据!$C:$DL,ROW(BE26),FALSE))=0,"",VALUE(HLOOKUP(BF$1,原始数据!$C:$DL,ROW(BE26),FALSE)))</f>
        <v/>
      </c>
      <c r="BG26" t="str">
        <f>IF(VALUE(HLOOKUP(BG$1,原始数据!$C:$DL,ROW(BF26),FALSE))=0,"",VALUE(HLOOKUP(BG$1,原始数据!$C:$DL,ROW(BF26),FALSE)))</f>
        <v/>
      </c>
      <c r="BH26">
        <f>IF(VALUE(HLOOKUP(BH$1,原始数据!$C:$DL,ROW(BG26),FALSE))=0,"",VALUE(HLOOKUP(BH$1,原始数据!$C:$DL,ROW(BG26),FALSE)))</f>
        <v>0.14000000000000001</v>
      </c>
      <c r="BI26">
        <f>IF(VALUE(HLOOKUP(BI$1,原始数据!$C:$DL,ROW(BH26),FALSE))=0,"",VALUE(HLOOKUP(BI$1,原始数据!$C:$DL,ROW(BH26),FALSE)))</f>
        <v>0.02</v>
      </c>
      <c r="BJ26" t="str">
        <f>IF(VALUE(HLOOKUP(BJ$1,原始数据!$C:$DL,ROW(BI26),FALSE))=0,"",VALUE(HLOOKUP(BJ$1,原始数据!$C:$DL,ROW(BI26),FALSE)))</f>
        <v/>
      </c>
      <c r="BK26">
        <f>IF(VALUE(HLOOKUP(BK$1,原始数据!$C:$DL,ROW(BJ26),FALSE))=0,"",VALUE(HLOOKUP(BK$1,原始数据!$C:$DL,ROW(BJ26),FALSE)))</f>
        <v>0.01</v>
      </c>
      <c r="BL26">
        <f>IF(VALUE(HLOOKUP(BL$1,原始数据!$C:$DL,ROW(BK26),FALSE))=0,"",VALUE(HLOOKUP(BL$1,原始数据!$C:$DL,ROW(BK26),FALSE)))</f>
        <v>0.01</v>
      </c>
      <c r="BM26" t="str">
        <f>IF(VALUE(HLOOKUP(BM$1,原始数据!$C:$DL,ROW(BL26),FALSE))=0,"",VALUE(HLOOKUP(BM$1,原始数据!$C:$DL,ROW(BL26),FALSE)))</f>
        <v/>
      </c>
      <c r="BN26">
        <f>IF(VALUE(HLOOKUP(BN$1,原始数据!$C:$DL,ROW(BM26),FALSE))=0,"",VALUE(HLOOKUP(BN$1,原始数据!$C:$DL,ROW(BM26),FALSE)))</f>
        <v>0.03</v>
      </c>
      <c r="BO26">
        <f>IF(VALUE(HLOOKUP(BO$1,原始数据!$C:$DL,ROW(BN26),FALSE))=0,"",VALUE(HLOOKUP(BO$1,原始数据!$C:$DL,ROW(BN26),FALSE)))</f>
        <v>0.35</v>
      </c>
      <c r="BP26">
        <f>IF(VALUE(HLOOKUP(BP$1,原始数据!$C:$DL,ROW(BO26),FALSE))=0,"",VALUE(HLOOKUP(BP$1,原始数据!$C:$DL,ROW(BO26),FALSE)))</f>
        <v>0.01</v>
      </c>
      <c r="BQ26" t="str">
        <f>IF(VALUE(HLOOKUP(BQ$1,原始数据!$C:$DL,ROW(BP26),FALSE))=0,"",VALUE(HLOOKUP(BQ$1,原始数据!$C:$DL,ROW(BP26),FALSE)))</f>
        <v/>
      </c>
      <c r="BR26" t="str">
        <f>IF(VALUE(HLOOKUP(BR$1,原始数据!$C:$DL,ROW(BQ26),FALSE))=0,"",VALUE(HLOOKUP(BR$1,原始数据!$C:$DL,ROW(BQ26),FALSE)))</f>
        <v/>
      </c>
      <c r="BS26" t="str">
        <f>IF(VALUE(HLOOKUP(BS$1,原始数据!$C:$DL,ROW(BR26),FALSE))=0,"",VALUE(HLOOKUP(BS$1,原始数据!$C:$DL,ROW(BR26),FALSE)))</f>
        <v/>
      </c>
      <c r="BT26">
        <f>IF(VALUE(HLOOKUP(BT$1,原始数据!$C:$DL,ROW(BS26),FALSE))=0,"",VALUE(HLOOKUP(BT$1,原始数据!$C:$DL,ROW(BS26),FALSE)))</f>
        <v>0.28999999999999998</v>
      </c>
      <c r="BU26">
        <f>IF(VALUE(HLOOKUP(BU$1,原始数据!$C:$DL,ROW(BT26),FALSE))=0,"",VALUE(HLOOKUP(BU$1,原始数据!$C:$DL,ROW(BT26),FALSE)))</f>
        <v>0.04</v>
      </c>
      <c r="BV26">
        <f>IF(VALUE(HLOOKUP(BV$1,原始数据!$C:$DL,ROW(BU26),FALSE))=0,"",VALUE(HLOOKUP(BV$1,原始数据!$C:$DL,ROW(BU26),FALSE)))</f>
        <v>0.01</v>
      </c>
      <c r="BW26" t="str">
        <f>IF(VALUE(HLOOKUP(BW$1,原始数据!$C:$DL,ROW(BV26),FALSE))=0,"",VALUE(HLOOKUP(BW$1,原始数据!$C:$DL,ROW(BV26),FALSE)))</f>
        <v/>
      </c>
      <c r="BX26" t="str">
        <f>IF(VALUE(HLOOKUP(BX$1,原始数据!$C:$DL,ROW(BW26),FALSE))=0,"",VALUE(HLOOKUP(BX$1,原始数据!$C:$DL,ROW(BW26),FALSE)))</f>
        <v/>
      </c>
      <c r="BY26">
        <f>IF(VALUE(HLOOKUP(BY$1,原始数据!$C:$DL,ROW(BX26),FALSE))=0,"",VALUE(HLOOKUP(BY$1,原始数据!$C:$DL,ROW(BX26),FALSE)))</f>
        <v>0.02</v>
      </c>
      <c r="BZ26">
        <f>IF(VALUE(HLOOKUP(BZ$1,原始数据!$C:$DL,ROW(BY26),FALSE))=0,"",VALUE(HLOOKUP(BZ$1,原始数据!$C:$DL,ROW(BY26),FALSE)))</f>
        <v>0.03</v>
      </c>
      <c r="CA26" t="str">
        <f>IF(VALUE(HLOOKUP(CA$1,原始数据!$C:$DL,ROW(BZ26),FALSE))=0,"",VALUE(HLOOKUP(CA$1,原始数据!$C:$DL,ROW(BZ26),FALSE)))</f>
        <v/>
      </c>
      <c r="CB26">
        <f>IF(VALUE(HLOOKUP(CB$1,原始数据!$C:$DL,ROW(CA26),FALSE))=0,"",VALUE(HLOOKUP(CB$1,原始数据!$C:$DL,ROW(CA26),FALSE)))</f>
        <v>0.04</v>
      </c>
      <c r="CC26">
        <f>IF(VALUE(HLOOKUP(CC$1,原始数据!$C:$DL,ROW(CB26),FALSE))=0,"",VALUE(HLOOKUP(CC$1,原始数据!$C:$DL,ROW(CB26),FALSE)))</f>
        <v>0.12</v>
      </c>
      <c r="CD26">
        <f>IF(VALUE(HLOOKUP(CD$1,原始数据!$C:$DL,ROW(CC26),FALSE))=0,"",VALUE(HLOOKUP(CD$1,原始数据!$C:$DL,ROW(CC26),FALSE)))</f>
        <v>0.13</v>
      </c>
      <c r="CE26" t="str">
        <f>IF(VALUE(HLOOKUP(CE$1,原始数据!$C:$DL,ROW(CD26),FALSE))=0,"",VALUE(HLOOKUP(CE$1,原始数据!$C:$DL,ROW(CD26),FALSE)))</f>
        <v/>
      </c>
      <c r="CF26">
        <f>IF(VALUE(HLOOKUP(CF$1,原始数据!$C:$DL,ROW(CE26),FALSE))=0,"",VALUE(HLOOKUP(CF$1,原始数据!$C:$DL,ROW(CE26),FALSE)))</f>
        <v>0.11</v>
      </c>
      <c r="CG26">
        <f>IF(VALUE(HLOOKUP(CG$1,原始数据!$C:$DL,ROW(CF26),FALSE))=0,"",VALUE(HLOOKUP(CG$1,原始数据!$C:$DL,ROW(CF26),FALSE)))</f>
        <v>0.32</v>
      </c>
      <c r="CH26" t="str">
        <f>IF(VALUE(HLOOKUP(CH$1,原始数据!$C:$DL,ROW(CG26),FALSE))=0,"",VALUE(HLOOKUP(CH$1,原始数据!$C:$DL,ROW(CG26),FALSE)))</f>
        <v/>
      </c>
      <c r="CI26" t="str">
        <f>IF(VALUE(HLOOKUP(CI$1,原始数据!$C:$DL,ROW(CH26),FALSE))=0,"",VALUE(HLOOKUP(CI$1,原始数据!$C:$DL,ROW(CH26),FALSE)))</f>
        <v/>
      </c>
      <c r="CJ26">
        <f>IF(VALUE(HLOOKUP(CJ$1,原始数据!$C:$DL,ROW(CI26),FALSE))=0,"",VALUE(HLOOKUP(CJ$1,原始数据!$C:$DL,ROW(CI26),FALSE)))</f>
        <v>0.03</v>
      </c>
      <c r="CK26">
        <f>IF(VALUE(HLOOKUP(CK$1,原始数据!$C:$DL,ROW(CJ26),FALSE))=0,"",VALUE(HLOOKUP(CK$1,原始数据!$C:$DL,ROW(CJ26),FALSE)))</f>
        <v>0.02</v>
      </c>
      <c r="CL26" t="str">
        <f>IF(VALUE(HLOOKUP(CL$1,原始数据!$C:$DL,ROW(CK26),FALSE))=0,"",VALUE(HLOOKUP(CL$1,原始数据!$C:$DL,ROW(CK26),FALSE)))</f>
        <v/>
      </c>
      <c r="CM26" t="str">
        <f>IF(VALUE(HLOOKUP(CM$1,原始数据!$C:$DL,ROW(CL26),FALSE))=0,"",VALUE(HLOOKUP(CM$1,原始数据!$C:$DL,ROW(CL26),FALSE)))</f>
        <v/>
      </c>
      <c r="CN26">
        <f>IF(VALUE(HLOOKUP(CN$1,原始数据!$C:$DL,ROW(CM26),FALSE))=0,"",VALUE(HLOOKUP(CN$1,原始数据!$C:$DL,ROW(CM26),FALSE)))</f>
        <v>0.01</v>
      </c>
      <c r="CO26">
        <f>IF(VALUE(HLOOKUP(CO$1,原始数据!$C:$DL,ROW(CN26),FALSE))=0,"",VALUE(HLOOKUP(CO$1,原始数据!$C:$DL,ROW(CN26),FALSE)))</f>
        <v>0.01</v>
      </c>
      <c r="CP26">
        <f>IF(VALUE(HLOOKUP(CP$1,原始数据!$C:$DL,ROW(CO26),FALSE))=0,"",VALUE(HLOOKUP(CP$1,原始数据!$C:$DL,ROW(CO26),FALSE)))</f>
        <v>0.27</v>
      </c>
      <c r="CQ26">
        <f>IF(VALUE(HLOOKUP(CQ$1,原始数据!$C:$DL,ROW(CP26),FALSE))=0,"",VALUE(HLOOKUP(CQ$1,原始数据!$C:$DL,ROW(CP26),FALSE)))</f>
        <v>0.01</v>
      </c>
      <c r="CR26">
        <f>IF(VALUE(HLOOKUP(CR$1,原始数据!$C:$DL,ROW(CQ26),FALSE))=0,"",VALUE(HLOOKUP(CR$1,原始数据!$C:$DL,ROW(CQ26),FALSE)))</f>
        <v>1.38</v>
      </c>
      <c r="CS26">
        <f>IF(VALUE(HLOOKUP(CS$1,原始数据!$C:$DL,ROW(CR26),FALSE))=0,"",VALUE(HLOOKUP(CS$1,原始数据!$C:$DL,ROW(CR26),FALSE)))</f>
        <v>0.06</v>
      </c>
      <c r="CT26">
        <f>IF(VALUE(HLOOKUP(CT$1,原始数据!$C:$DL,ROW(CS26),FALSE))=0,"",VALUE(HLOOKUP(CT$1,原始数据!$C:$DL,ROW(CS26),FALSE)))</f>
        <v>0.56000000000000005</v>
      </c>
      <c r="CU26" t="str">
        <f>IF(VALUE(HLOOKUP(CU$1,原始数据!$C:$DL,ROW(CT26),FALSE))=0,"",VALUE(HLOOKUP(CU$1,原始数据!$C:$DL,ROW(CT26),FALSE)))</f>
        <v/>
      </c>
      <c r="CV26" t="str">
        <f>IF(VALUE(HLOOKUP(CV$1,原始数据!$C:$DL,ROW(CU26),FALSE))=0,"",VALUE(HLOOKUP(CV$1,原始数据!$C:$DL,ROW(CU26),FALSE)))</f>
        <v/>
      </c>
      <c r="CW26" t="str">
        <f>IF(VALUE(HLOOKUP(CW$1,原始数据!$C:$DL,ROW(CV26),FALSE))=0,"",VALUE(HLOOKUP(CW$1,原始数据!$C:$DL,ROW(CV26),FALSE)))</f>
        <v/>
      </c>
      <c r="CX26" t="str">
        <f>IF(VALUE(HLOOKUP(CX$1,原始数据!$C:$DL,ROW(CW26),FALSE))=0,"",VALUE(HLOOKUP(CX$1,原始数据!$C:$DL,ROW(CW26),FALSE)))</f>
        <v/>
      </c>
      <c r="CY26">
        <f>IF(VALUE(HLOOKUP(CY$1,原始数据!$C:$DL,ROW(CX26),FALSE))=0,"",VALUE(HLOOKUP(CY$1,原始数据!$C:$DL,ROW(CX26),FALSE)))</f>
        <v>0.05</v>
      </c>
      <c r="CZ26" t="str">
        <f>IF(VALUE(HLOOKUP(CZ$1,原始数据!$C:$DL,ROW(CY26),FALSE))=0,"",VALUE(HLOOKUP(CZ$1,原始数据!$C:$DL,ROW(CY26),FALSE)))</f>
        <v/>
      </c>
      <c r="DA26">
        <f>IF(VALUE(HLOOKUP(DA$1,原始数据!$C:$DL,ROW(CZ26),FALSE))=0,"",VALUE(HLOOKUP(DA$1,原始数据!$C:$DL,ROW(CZ26),FALSE)))</f>
        <v>0.01</v>
      </c>
      <c r="DB26" s="7">
        <f t="shared" si="0"/>
        <v>48.620000000000005</v>
      </c>
      <c r="DC26" s="7">
        <f t="shared" si="1"/>
        <v>13.25</v>
      </c>
      <c r="DD26" s="7">
        <f t="shared" si="2"/>
        <v>1.81</v>
      </c>
      <c r="DE26" s="7">
        <f t="shared" si="3"/>
        <v>18.080000000000002</v>
      </c>
      <c r="DF26" s="7">
        <f t="shared" si="4"/>
        <v>1.7400000000000002</v>
      </c>
      <c r="DG26" s="7">
        <f t="shared" si="5"/>
        <v>2.34</v>
      </c>
      <c r="DH26" s="7">
        <f t="shared" si="6"/>
        <v>0.01</v>
      </c>
      <c r="DI26" s="7">
        <f t="shared" si="7"/>
        <v>85.850000000000051</v>
      </c>
    </row>
    <row r="27" spans="1:113" x14ac:dyDescent="0.2">
      <c r="A27" s="5">
        <f>VALUE(原始数据!A27)</f>
        <v>44310.041666666664</v>
      </c>
      <c r="B27">
        <f>IF(VALUE(HLOOKUP(B$1,原始数据!$C:$DL,ROW(A27),FALSE))=0,"",VALUE(HLOOKUP(B$1,原始数据!$C:$DL,ROW(A27),FALSE)))</f>
        <v>2.64</v>
      </c>
      <c r="C27">
        <f>IF(VALUE(HLOOKUP(C$1,原始数据!$C:$DL,ROW(B27),FALSE))=0,"",VALUE(HLOOKUP(C$1,原始数据!$C:$DL,ROW(B27),FALSE)))</f>
        <v>1.74</v>
      </c>
      <c r="D27">
        <f>IF(VALUE(HLOOKUP(D$1,原始数据!$C:$DL,ROW(C27),FALSE))=0,"",VALUE(HLOOKUP(D$1,原始数据!$C:$DL,ROW(C27),FALSE)))</f>
        <v>0.47</v>
      </c>
      <c r="E27">
        <f>IF(VALUE(HLOOKUP(E$1,原始数据!$C:$DL,ROW(D27),FALSE))=0,"",VALUE(HLOOKUP(E$1,原始数据!$C:$DL,ROW(D27),FALSE)))</f>
        <v>0.74</v>
      </c>
      <c r="F27">
        <f>IF(VALUE(HLOOKUP(F$1,原始数据!$C:$DL,ROW(E27),FALSE))=0,"",VALUE(HLOOKUP(F$1,原始数据!$C:$DL,ROW(E27),FALSE)))</f>
        <v>1.45</v>
      </c>
      <c r="G27">
        <f>IF(VALUE(HLOOKUP(G$1,原始数据!$C:$DL,ROW(F27),FALSE))=0,"",VALUE(HLOOKUP(G$1,原始数据!$C:$DL,ROW(F27),FALSE)))</f>
        <v>0.51</v>
      </c>
      <c r="H27" t="str">
        <f>IF(VALUE(HLOOKUP(H$1,原始数据!$C:$DL,ROW(G27),FALSE))=0,"",VALUE(HLOOKUP(H$1,原始数据!$C:$DL,ROW(G27),FALSE)))</f>
        <v/>
      </c>
      <c r="I27" t="str">
        <f>IF(VALUE(HLOOKUP(I$1,原始数据!$C:$DL,ROW(H27),FALSE))=0,"",VALUE(HLOOKUP(I$1,原始数据!$C:$DL,ROW(H27),FALSE)))</f>
        <v/>
      </c>
      <c r="J27">
        <f>IF(VALUE(HLOOKUP(J$1,原始数据!$C:$DL,ROW(I27),FALSE))=0,"",VALUE(HLOOKUP(J$1,原始数据!$C:$DL,ROW(I27),FALSE)))</f>
        <v>0.01</v>
      </c>
      <c r="K27">
        <f>IF(VALUE(HLOOKUP(K$1,原始数据!$C:$DL,ROW(J27),FALSE))=0,"",VALUE(HLOOKUP(K$1,原始数据!$C:$DL,ROW(J27),FALSE)))</f>
        <v>7.0000000000000007E-2</v>
      </c>
      <c r="L27">
        <f>IF(VALUE(HLOOKUP(L$1,原始数据!$C:$DL,ROW(K27),FALSE))=0,"",VALUE(HLOOKUP(L$1,原始数据!$C:$DL,ROW(K27),FALSE)))</f>
        <v>0.05</v>
      </c>
      <c r="M27" t="str">
        <f>IF(VALUE(HLOOKUP(M$1,原始数据!$C:$DL,ROW(L27),FALSE))=0,"",VALUE(HLOOKUP(M$1,原始数据!$C:$DL,ROW(L27),FALSE)))</f>
        <v/>
      </c>
      <c r="N27">
        <f>IF(VALUE(HLOOKUP(N$1,原始数据!$C:$DL,ROW(M27),FALSE))=0,"",VALUE(HLOOKUP(N$1,原始数据!$C:$DL,ROW(M27),FALSE)))</f>
        <v>0.11</v>
      </c>
      <c r="O27">
        <f>IF(VALUE(HLOOKUP(O$1,原始数据!$C:$DL,ROW(N27),FALSE))=0,"",VALUE(HLOOKUP(O$1,原始数据!$C:$DL,ROW(N27),FALSE)))</f>
        <v>0.01</v>
      </c>
      <c r="P27">
        <f>IF(VALUE(HLOOKUP(P$1,原始数据!$C:$DL,ROW(O27),FALSE))=0,"",VALUE(HLOOKUP(P$1,原始数据!$C:$DL,ROW(O27),FALSE)))</f>
        <v>0.05</v>
      </c>
      <c r="Q27">
        <f>IF(VALUE(HLOOKUP(Q$1,原始数据!$C:$DL,ROW(P27),FALSE))=0,"",VALUE(HLOOKUP(Q$1,原始数据!$C:$DL,ROW(P27),FALSE)))</f>
        <v>0.03</v>
      </c>
      <c r="R27">
        <f>IF(VALUE(HLOOKUP(R$1,原始数据!$C:$DL,ROW(Q27),FALSE))=0,"",VALUE(HLOOKUP(R$1,原始数据!$C:$DL,ROW(Q27),FALSE)))</f>
        <v>0.04</v>
      </c>
      <c r="S27">
        <f>IF(VALUE(HLOOKUP(S$1,原始数据!$C:$DL,ROW(R27),FALSE))=0,"",VALUE(HLOOKUP(S$1,原始数据!$C:$DL,ROW(R27),FALSE)))</f>
        <v>0.02</v>
      </c>
      <c r="T27">
        <f>IF(VALUE(HLOOKUP(T$1,原始数据!$C:$DL,ROW(S27),FALSE))=0,"",VALUE(HLOOKUP(T$1,原始数据!$C:$DL,ROW(S27),FALSE)))</f>
        <v>0.03</v>
      </c>
      <c r="U27">
        <f>IF(VALUE(HLOOKUP(U$1,原始数据!$C:$DL,ROW(T27),FALSE))=0,"",VALUE(HLOOKUP(U$1,原始数据!$C:$DL,ROW(T27),FALSE)))</f>
        <v>0.01</v>
      </c>
      <c r="V27">
        <f>IF(VALUE(HLOOKUP(V$1,原始数据!$C:$DL,ROW(U27),FALSE))=0,"",VALUE(HLOOKUP(V$1,原始数据!$C:$DL,ROW(U27),FALSE)))</f>
        <v>0.06</v>
      </c>
      <c r="W27">
        <f>IF(VALUE(HLOOKUP(W$1,原始数据!$C:$DL,ROW(V27),FALSE))=0,"",VALUE(HLOOKUP(W$1,原始数据!$C:$DL,ROW(V27),FALSE)))</f>
        <v>0.05</v>
      </c>
      <c r="X27" t="str">
        <f>IF(VALUE(HLOOKUP(X$1,原始数据!$C:$DL,ROW(W27),FALSE))=0,"",VALUE(HLOOKUP(X$1,原始数据!$C:$DL,ROW(W27),FALSE)))</f>
        <v/>
      </c>
      <c r="Y27">
        <f>IF(VALUE(HLOOKUP(Y$1,原始数据!$C:$DL,ROW(X27),FALSE))=0,"",VALUE(HLOOKUP(Y$1,原始数据!$C:$DL,ROW(X27),FALSE)))</f>
        <v>0.01</v>
      </c>
      <c r="Z27" t="str">
        <f>IF(VALUE(HLOOKUP(Z$1,原始数据!$C:$DL,ROW(Y27),FALSE))=0,"",VALUE(HLOOKUP(Z$1,原始数据!$C:$DL,ROW(Y27),FALSE)))</f>
        <v/>
      </c>
      <c r="AA27">
        <f>IF(VALUE(HLOOKUP(AA$1,原始数据!$C:$DL,ROW(Z27),FALSE))=0,"",VALUE(HLOOKUP(AA$1,原始数据!$C:$DL,ROW(Z27),FALSE)))</f>
        <v>0.02</v>
      </c>
      <c r="AB27">
        <f>IF(VALUE(HLOOKUP(AB$1,原始数据!$C:$DL,ROW(AA27),FALSE))=0,"",VALUE(HLOOKUP(AB$1,原始数据!$C:$DL,ROW(AA27),FALSE)))</f>
        <v>0.02</v>
      </c>
      <c r="AC27">
        <f>IF(VALUE(HLOOKUP(AC$1,原始数据!$C:$DL,ROW(AB27),FALSE))=0,"",VALUE(HLOOKUP(AC$1,原始数据!$C:$DL,ROW(AB27),FALSE)))</f>
        <v>0.02</v>
      </c>
      <c r="AD27">
        <f>IF(VALUE(HLOOKUP(AD$1,原始数据!$C:$DL,ROW(AC27),FALSE))=0,"",VALUE(HLOOKUP(AD$1,原始数据!$C:$DL,ROW(AC27),FALSE)))</f>
        <v>0.08</v>
      </c>
      <c r="AE27">
        <f>IF(VALUE(HLOOKUP(AE$1,原始数据!$C:$DL,ROW(AD27),FALSE))=0,"",VALUE(HLOOKUP(AE$1,原始数据!$C:$DL,ROW(AD27),FALSE)))</f>
        <v>0.03</v>
      </c>
      <c r="AF27">
        <f>IF(VALUE(HLOOKUP(AF$1,原始数据!$C:$DL,ROW(AE27),FALSE))=0,"",VALUE(HLOOKUP(AF$1,原始数据!$C:$DL,ROW(AE27),FALSE)))</f>
        <v>0.83</v>
      </c>
      <c r="AG27">
        <f>IF(VALUE(HLOOKUP(AG$1,原始数据!$C:$DL,ROW(AF27),FALSE))=0,"",VALUE(HLOOKUP(AG$1,原始数据!$C:$DL,ROW(AF27),FALSE)))</f>
        <v>0.23</v>
      </c>
      <c r="AH27">
        <f>IF(VALUE(HLOOKUP(AH$1,原始数据!$C:$DL,ROW(AG27),FALSE))=0,"",VALUE(HLOOKUP(AH$1,原始数据!$C:$DL,ROW(AG27),FALSE)))</f>
        <v>0.03</v>
      </c>
      <c r="AI27">
        <f>IF(VALUE(HLOOKUP(AI$1,原始数据!$C:$DL,ROW(AH27),FALSE))=0,"",VALUE(HLOOKUP(AI$1,原始数据!$C:$DL,ROW(AH27),FALSE)))</f>
        <v>0.01</v>
      </c>
      <c r="AJ27" t="str">
        <f>IF(VALUE(HLOOKUP(AJ$1,原始数据!$C:$DL,ROW(AI27),FALSE))=0,"",VALUE(HLOOKUP(AJ$1,原始数据!$C:$DL,ROW(AI27),FALSE)))</f>
        <v/>
      </c>
      <c r="AK27" t="str">
        <f>IF(VALUE(HLOOKUP(AK$1,原始数据!$C:$DL,ROW(AJ27),FALSE))=0,"",VALUE(HLOOKUP(AK$1,原始数据!$C:$DL,ROW(AJ27),FALSE)))</f>
        <v/>
      </c>
      <c r="AL27" t="str">
        <f>IF(VALUE(HLOOKUP(AL$1,原始数据!$C:$DL,ROW(AK27),FALSE))=0,"",VALUE(HLOOKUP(AL$1,原始数据!$C:$DL,ROW(AK27),FALSE)))</f>
        <v/>
      </c>
      <c r="AM27" t="str">
        <f>IF(VALUE(HLOOKUP(AM$1,原始数据!$C:$DL,ROW(AL27),FALSE))=0,"",VALUE(HLOOKUP(AM$1,原始数据!$C:$DL,ROW(AL27),FALSE)))</f>
        <v/>
      </c>
      <c r="AN27" t="str">
        <f>IF(VALUE(HLOOKUP(AN$1,原始数据!$C:$DL,ROW(AM27),FALSE))=0,"",VALUE(HLOOKUP(AN$1,原始数据!$C:$DL,ROW(AM27),FALSE)))</f>
        <v/>
      </c>
      <c r="AO27">
        <f>IF(VALUE(HLOOKUP(AO$1,原始数据!$C:$DL,ROW(AN27),FALSE))=0,"",VALUE(HLOOKUP(AO$1,原始数据!$C:$DL,ROW(AN27),FALSE)))</f>
        <v>0.94</v>
      </c>
      <c r="AP27">
        <f>IF(VALUE(HLOOKUP(AP$1,原始数据!$C:$DL,ROW(AO27),FALSE))=0,"",VALUE(HLOOKUP(AP$1,原始数据!$C:$DL,ROW(AO27),FALSE)))</f>
        <v>0.21</v>
      </c>
      <c r="AQ27">
        <f>IF(VALUE(HLOOKUP(AQ$1,原始数据!$C:$DL,ROW(AP27),FALSE))=0,"",VALUE(HLOOKUP(AQ$1,原始数据!$C:$DL,ROW(AP27),FALSE)))</f>
        <v>0.32</v>
      </c>
      <c r="AR27">
        <f>IF(VALUE(HLOOKUP(AR$1,原始数据!$C:$DL,ROW(AQ27),FALSE))=0,"",VALUE(HLOOKUP(AR$1,原始数据!$C:$DL,ROW(AQ27),FALSE)))</f>
        <v>0.11</v>
      </c>
      <c r="AS27">
        <f>IF(VALUE(HLOOKUP(AS$1,原始数据!$C:$DL,ROW(AR27),FALSE))=0,"",VALUE(HLOOKUP(AS$1,原始数据!$C:$DL,ROW(AR27),FALSE)))</f>
        <v>0.46</v>
      </c>
      <c r="AT27">
        <f>IF(VALUE(HLOOKUP(AT$1,原始数据!$C:$DL,ROW(AS27),FALSE))=0,"",VALUE(HLOOKUP(AT$1,原始数据!$C:$DL,ROW(AS27),FALSE)))</f>
        <v>0.17</v>
      </c>
      <c r="AU27">
        <f>IF(VALUE(HLOOKUP(AU$1,原始数据!$C:$DL,ROW(AT27),FALSE))=0,"",VALUE(HLOOKUP(AU$1,原始数据!$C:$DL,ROW(AT27),FALSE)))</f>
        <v>0.04</v>
      </c>
      <c r="AV27">
        <f>IF(VALUE(HLOOKUP(AV$1,原始数据!$C:$DL,ROW(AU27),FALSE))=0,"",VALUE(HLOOKUP(AV$1,原始数据!$C:$DL,ROW(AU27),FALSE)))</f>
        <v>0.01</v>
      </c>
      <c r="AW27">
        <f>IF(VALUE(HLOOKUP(AW$1,原始数据!$C:$DL,ROW(AV27),FALSE))=0,"",VALUE(HLOOKUP(AW$1,原始数据!$C:$DL,ROW(AV27),FALSE)))</f>
        <v>0.01</v>
      </c>
      <c r="AX27" t="str">
        <f>IF(VALUE(HLOOKUP(AX$1,原始数据!$C:$DL,ROW(AW27),FALSE))=0,"",VALUE(HLOOKUP(AX$1,原始数据!$C:$DL,ROW(AW27),FALSE)))</f>
        <v/>
      </c>
      <c r="AY27" t="str">
        <f>IF(VALUE(HLOOKUP(AY$1,原始数据!$C:$DL,ROW(AX27),FALSE))=0,"",VALUE(HLOOKUP(AY$1,原始数据!$C:$DL,ROW(AX27),FALSE)))</f>
        <v/>
      </c>
      <c r="AZ27">
        <f>IF(VALUE(HLOOKUP(AZ$1,原始数据!$C:$DL,ROW(AY27),FALSE))=0,"",VALUE(HLOOKUP(AZ$1,原始数据!$C:$DL,ROW(AY27),FALSE)))</f>
        <v>0.01</v>
      </c>
      <c r="BA27">
        <f>IF(VALUE(HLOOKUP(BA$1,原始数据!$C:$DL,ROW(AZ27),FALSE))=0,"",VALUE(HLOOKUP(BA$1,原始数据!$C:$DL,ROW(AZ27),FALSE)))</f>
        <v>0.01</v>
      </c>
      <c r="BB27" t="str">
        <f>IF(VALUE(HLOOKUP(BB$1,原始数据!$C:$DL,ROW(BA27),FALSE))=0,"",VALUE(HLOOKUP(BB$1,原始数据!$C:$DL,ROW(BA27),FALSE)))</f>
        <v/>
      </c>
      <c r="BC27">
        <f>IF(VALUE(HLOOKUP(BC$1,原始数据!$C:$DL,ROW(BB27),FALSE))=0,"",VALUE(HLOOKUP(BC$1,原始数据!$C:$DL,ROW(BB27),FALSE)))</f>
        <v>0.02</v>
      </c>
      <c r="BD27" t="str">
        <f>IF(VALUE(HLOOKUP(BD$1,原始数据!$C:$DL,ROW(BC27),FALSE))=0,"",VALUE(HLOOKUP(BD$1,原始数据!$C:$DL,ROW(BC27),FALSE)))</f>
        <v/>
      </c>
      <c r="BE27" t="str">
        <f>IF(VALUE(HLOOKUP(BE$1,原始数据!$C:$DL,ROW(BD27),FALSE))=0,"",VALUE(HLOOKUP(BE$1,原始数据!$C:$DL,ROW(BD27),FALSE)))</f>
        <v/>
      </c>
      <c r="BF27" t="str">
        <f>IF(VALUE(HLOOKUP(BF$1,原始数据!$C:$DL,ROW(BE27),FALSE))=0,"",VALUE(HLOOKUP(BF$1,原始数据!$C:$DL,ROW(BE27),FALSE)))</f>
        <v/>
      </c>
      <c r="BG27">
        <f>IF(VALUE(HLOOKUP(BG$1,原始数据!$C:$DL,ROW(BF27),FALSE))=0,"",VALUE(HLOOKUP(BG$1,原始数据!$C:$DL,ROW(BF27),FALSE)))</f>
        <v>0.01</v>
      </c>
      <c r="BH27">
        <f>IF(VALUE(HLOOKUP(BH$1,原始数据!$C:$DL,ROW(BG27),FALSE))=0,"",VALUE(HLOOKUP(BH$1,原始数据!$C:$DL,ROW(BG27),FALSE)))</f>
        <v>0.38</v>
      </c>
      <c r="BI27">
        <f>IF(VALUE(HLOOKUP(BI$1,原始数据!$C:$DL,ROW(BH27),FALSE))=0,"",VALUE(HLOOKUP(BI$1,原始数据!$C:$DL,ROW(BH27),FALSE)))</f>
        <v>0.08</v>
      </c>
      <c r="BJ27">
        <f>IF(VALUE(HLOOKUP(BJ$1,原始数据!$C:$DL,ROW(BI27),FALSE))=0,"",VALUE(HLOOKUP(BJ$1,原始数据!$C:$DL,ROW(BI27),FALSE)))</f>
        <v>0.01</v>
      </c>
      <c r="BK27">
        <f>IF(VALUE(HLOOKUP(BK$1,原始数据!$C:$DL,ROW(BJ27),FALSE))=0,"",VALUE(HLOOKUP(BK$1,原始数据!$C:$DL,ROW(BJ27),FALSE)))</f>
        <v>0.02</v>
      </c>
      <c r="BL27">
        <f>IF(VALUE(HLOOKUP(BL$1,原始数据!$C:$DL,ROW(BK27),FALSE))=0,"",VALUE(HLOOKUP(BL$1,原始数据!$C:$DL,ROW(BK27),FALSE)))</f>
        <v>0.17</v>
      </c>
      <c r="BM27">
        <f>IF(VALUE(HLOOKUP(BM$1,原始数据!$C:$DL,ROW(BL27),FALSE))=0,"",VALUE(HLOOKUP(BM$1,原始数据!$C:$DL,ROW(BL27),FALSE)))</f>
        <v>0.05</v>
      </c>
      <c r="BN27" t="str">
        <f>IF(VALUE(HLOOKUP(BN$1,原始数据!$C:$DL,ROW(BM27),FALSE))=0,"",VALUE(HLOOKUP(BN$1,原始数据!$C:$DL,ROW(BM27),FALSE)))</f>
        <v/>
      </c>
      <c r="BO27">
        <f>IF(VALUE(HLOOKUP(BO$1,原始数据!$C:$DL,ROW(BN27),FALSE))=0,"",VALUE(HLOOKUP(BO$1,原始数据!$C:$DL,ROW(BN27),FALSE)))</f>
        <v>0.49</v>
      </c>
      <c r="BP27" t="str">
        <f>IF(VALUE(HLOOKUP(BP$1,原始数据!$C:$DL,ROW(BO27),FALSE))=0,"",VALUE(HLOOKUP(BP$1,原始数据!$C:$DL,ROW(BO27),FALSE)))</f>
        <v/>
      </c>
      <c r="BQ27" t="str">
        <f>IF(VALUE(HLOOKUP(BQ$1,原始数据!$C:$DL,ROW(BP27),FALSE))=0,"",VALUE(HLOOKUP(BQ$1,原始数据!$C:$DL,ROW(BP27),FALSE)))</f>
        <v/>
      </c>
      <c r="BR27" t="str">
        <f>IF(VALUE(HLOOKUP(BR$1,原始数据!$C:$DL,ROW(BQ27),FALSE))=0,"",VALUE(HLOOKUP(BR$1,原始数据!$C:$DL,ROW(BQ27),FALSE)))</f>
        <v/>
      </c>
      <c r="BS27">
        <f>IF(VALUE(HLOOKUP(BS$1,原始数据!$C:$DL,ROW(BR27),FALSE))=0,"",VALUE(HLOOKUP(BS$1,原始数据!$C:$DL,ROW(BR27),FALSE)))</f>
        <v>0.06</v>
      </c>
      <c r="BT27">
        <f>IF(VALUE(HLOOKUP(BT$1,原始数据!$C:$DL,ROW(BS27),FALSE))=0,"",VALUE(HLOOKUP(BT$1,原始数据!$C:$DL,ROW(BS27),FALSE)))</f>
        <v>0.23</v>
      </c>
      <c r="BU27">
        <f>IF(VALUE(HLOOKUP(BU$1,原始数据!$C:$DL,ROW(BT27),FALSE))=0,"",VALUE(HLOOKUP(BU$1,原始数据!$C:$DL,ROW(BT27),FALSE)))</f>
        <v>0.03</v>
      </c>
      <c r="BV27">
        <f>IF(VALUE(HLOOKUP(BV$1,原始数据!$C:$DL,ROW(BU27),FALSE))=0,"",VALUE(HLOOKUP(BV$1,原始数据!$C:$DL,ROW(BU27),FALSE)))</f>
        <v>7.0000000000000007E-2</v>
      </c>
      <c r="BW27" t="str">
        <f>IF(VALUE(HLOOKUP(BW$1,原始数据!$C:$DL,ROW(BV27),FALSE))=0,"",VALUE(HLOOKUP(BW$1,原始数据!$C:$DL,ROW(BV27),FALSE)))</f>
        <v/>
      </c>
      <c r="BX27" t="str">
        <f>IF(VALUE(HLOOKUP(BX$1,原始数据!$C:$DL,ROW(BW27),FALSE))=0,"",VALUE(HLOOKUP(BX$1,原始数据!$C:$DL,ROW(BW27),FALSE)))</f>
        <v/>
      </c>
      <c r="BY27">
        <f>IF(VALUE(HLOOKUP(BY$1,原始数据!$C:$DL,ROW(BX27),FALSE))=0,"",VALUE(HLOOKUP(BY$1,原始数据!$C:$DL,ROW(BX27),FALSE)))</f>
        <v>0.02</v>
      </c>
      <c r="BZ27">
        <f>IF(VALUE(HLOOKUP(BZ$1,原始数据!$C:$DL,ROW(BY27),FALSE))=0,"",VALUE(HLOOKUP(BZ$1,原始数据!$C:$DL,ROW(BY27),FALSE)))</f>
        <v>0.01</v>
      </c>
      <c r="CA27" t="str">
        <f>IF(VALUE(HLOOKUP(CA$1,原始数据!$C:$DL,ROW(BZ27),FALSE))=0,"",VALUE(HLOOKUP(CA$1,原始数据!$C:$DL,ROW(BZ27),FALSE)))</f>
        <v/>
      </c>
      <c r="CB27">
        <f>IF(VALUE(HLOOKUP(CB$1,原始数据!$C:$DL,ROW(CA27),FALSE))=0,"",VALUE(HLOOKUP(CB$1,原始数据!$C:$DL,ROW(CA27),FALSE)))</f>
        <v>0.01</v>
      </c>
      <c r="CC27" t="str">
        <f>IF(VALUE(HLOOKUP(CC$1,原始数据!$C:$DL,ROW(CB27),FALSE))=0,"",VALUE(HLOOKUP(CC$1,原始数据!$C:$DL,ROW(CB27),FALSE)))</f>
        <v/>
      </c>
      <c r="CD27">
        <f>IF(VALUE(HLOOKUP(CD$1,原始数据!$C:$DL,ROW(CC27),FALSE))=0,"",VALUE(HLOOKUP(CD$1,原始数据!$C:$DL,ROW(CC27),FALSE)))</f>
        <v>0.01</v>
      </c>
      <c r="CE27" t="str">
        <f>IF(VALUE(HLOOKUP(CE$1,原始数据!$C:$DL,ROW(CD27),FALSE))=0,"",VALUE(HLOOKUP(CE$1,原始数据!$C:$DL,ROW(CD27),FALSE)))</f>
        <v/>
      </c>
      <c r="CF27" t="str">
        <f>IF(VALUE(HLOOKUP(CF$1,原始数据!$C:$DL,ROW(CE27),FALSE))=0,"",VALUE(HLOOKUP(CF$1,原始数据!$C:$DL,ROW(CE27),FALSE)))</f>
        <v/>
      </c>
      <c r="CG27">
        <f>IF(VALUE(HLOOKUP(CG$1,原始数据!$C:$DL,ROW(CF27),FALSE))=0,"",VALUE(HLOOKUP(CG$1,原始数据!$C:$DL,ROW(CF27),FALSE)))</f>
        <v>0.09</v>
      </c>
      <c r="CH27" t="str">
        <f>IF(VALUE(HLOOKUP(CH$1,原始数据!$C:$DL,ROW(CG27),FALSE))=0,"",VALUE(HLOOKUP(CH$1,原始数据!$C:$DL,ROW(CG27),FALSE)))</f>
        <v/>
      </c>
      <c r="CI27" t="str">
        <f>IF(VALUE(HLOOKUP(CI$1,原始数据!$C:$DL,ROW(CH27),FALSE))=0,"",VALUE(HLOOKUP(CI$1,原始数据!$C:$DL,ROW(CH27),FALSE)))</f>
        <v/>
      </c>
      <c r="CJ27">
        <f>IF(VALUE(HLOOKUP(CJ$1,原始数据!$C:$DL,ROW(CI27),FALSE))=0,"",VALUE(HLOOKUP(CJ$1,原始数据!$C:$DL,ROW(CI27),FALSE)))</f>
        <v>0.01</v>
      </c>
      <c r="CK27">
        <f>IF(VALUE(HLOOKUP(CK$1,原始数据!$C:$DL,ROW(CJ27),FALSE))=0,"",VALUE(HLOOKUP(CK$1,原始数据!$C:$DL,ROW(CJ27),FALSE)))</f>
        <v>0.06</v>
      </c>
      <c r="CL27" t="str">
        <f>IF(VALUE(HLOOKUP(CL$1,原始数据!$C:$DL,ROW(CK27),FALSE))=0,"",VALUE(HLOOKUP(CL$1,原始数据!$C:$DL,ROW(CK27),FALSE)))</f>
        <v/>
      </c>
      <c r="CM27" t="str">
        <f>IF(VALUE(HLOOKUP(CM$1,原始数据!$C:$DL,ROW(CL27),FALSE))=0,"",VALUE(HLOOKUP(CM$1,原始数据!$C:$DL,ROW(CL27),FALSE)))</f>
        <v/>
      </c>
      <c r="CN27" t="str">
        <f>IF(VALUE(HLOOKUP(CN$1,原始数据!$C:$DL,ROW(CM27),FALSE))=0,"",VALUE(HLOOKUP(CN$1,原始数据!$C:$DL,ROW(CM27),FALSE)))</f>
        <v/>
      </c>
      <c r="CO27">
        <f>IF(VALUE(HLOOKUP(CO$1,原始数据!$C:$DL,ROW(CN27),FALSE))=0,"",VALUE(HLOOKUP(CO$1,原始数据!$C:$DL,ROW(CN27),FALSE)))</f>
        <v>0.03</v>
      </c>
      <c r="CP27">
        <f>IF(VALUE(HLOOKUP(CP$1,原始数据!$C:$DL,ROW(CO27),FALSE))=0,"",VALUE(HLOOKUP(CP$1,原始数据!$C:$DL,ROW(CO27),FALSE)))</f>
        <v>1.82</v>
      </c>
      <c r="CQ27">
        <f>IF(VALUE(HLOOKUP(CQ$1,原始数据!$C:$DL,ROW(CP27),FALSE))=0,"",VALUE(HLOOKUP(CQ$1,原始数据!$C:$DL,ROW(CP27),FALSE)))</f>
        <v>0.02</v>
      </c>
      <c r="CR27" t="str">
        <f>IF(VALUE(HLOOKUP(CR$1,原始数据!$C:$DL,ROW(CQ27),FALSE))=0,"",VALUE(HLOOKUP(CR$1,原始数据!$C:$DL,ROW(CQ27),FALSE)))</f>
        <v/>
      </c>
      <c r="CS27">
        <f>IF(VALUE(HLOOKUP(CS$1,原始数据!$C:$DL,ROW(CR27),FALSE))=0,"",VALUE(HLOOKUP(CS$1,原始数据!$C:$DL,ROW(CR27),FALSE)))</f>
        <v>0.06</v>
      </c>
      <c r="CT27" t="str">
        <f>IF(VALUE(HLOOKUP(CT$1,原始数据!$C:$DL,ROW(CS27),FALSE))=0,"",VALUE(HLOOKUP(CT$1,原始数据!$C:$DL,ROW(CS27),FALSE)))</f>
        <v/>
      </c>
      <c r="CU27" t="str">
        <f>IF(VALUE(HLOOKUP(CU$1,原始数据!$C:$DL,ROW(CT27),FALSE))=0,"",VALUE(HLOOKUP(CU$1,原始数据!$C:$DL,ROW(CT27),FALSE)))</f>
        <v/>
      </c>
      <c r="CV27">
        <f>IF(VALUE(HLOOKUP(CV$1,原始数据!$C:$DL,ROW(CU27),FALSE))=0,"",VALUE(HLOOKUP(CV$1,原始数据!$C:$DL,ROW(CU27),FALSE)))</f>
        <v>0.01</v>
      </c>
      <c r="CW27" t="str">
        <f>IF(VALUE(HLOOKUP(CW$1,原始数据!$C:$DL,ROW(CV27),FALSE))=0,"",VALUE(HLOOKUP(CW$1,原始数据!$C:$DL,ROW(CV27),FALSE)))</f>
        <v/>
      </c>
      <c r="CX27" t="str">
        <f>IF(VALUE(HLOOKUP(CX$1,原始数据!$C:$DL,ROW(CW27),FALSE))=0,"",VALUE(HLOOKUP(CX$1,原始数据!$C:$DL,ROW(CW27),FALSE)))</f>
        <v/>
      </c>
      <c r="CY27">
        <f>IF(VALUE(HLOOKUP(CY$1,原始数据!$C:$DL,ROW(CX27),FALSE))=0,"",VALUE(HLOOKUP(CY$1,原始数据!$C:$DL,ROW(CX27),FALSE)))</f>
        <v>0.24</v>
      </c>
      <c r="CZ27" t="str">
        <f>IF(VALUE(HLOOKUP(CZ$1,原始数据!$C:$DL,ROW(CY27),FALSE))=0,"",VALUE(HLOOKUP(CZ$1,原始数据!$C:$DL,ROW(CY27),FALSE)))</f>
        <v/>
      </c>
      <c r="DA27">
        <f>IF(VALUE(HLOOKUP(DA$1,原始数据!$C:$DL,ROW(CZ27),FALSE))=0,"",VALUE(HLOOKUP(DA$1,原始数据!$C:$DL,ROW(CZ27),FALSE)))</f>
        <v>0.16</v>
      </c>
      <c r="DB27" s="7">
        <f t="shared" si="0"/>
        <v>8.2699999999999978</v>
      </c>
      <c r="DC27" s="7">
        <f t="shared" si="1"/>
        <v>1.1000000000000001</v>
      </c>
      <c r="DD27" s="7">
        <f t="shared" si="2"/>
        <v>0.94</v>
      </c>
      <c r="DE27" s="7">
        <f t="shared" si="3"/>
        <v>1.37</v>
      </c>
      <c r="DF27" s="7">
        <f t="shared" si="4"/>
        <v>1.8100000000000003</v>
      </c>
      <c r="DG27" s="7">
        <f t="shared" si="5"/>
        <v>2.1800000000000002</v>
      </c>
      <c r="DH27" s="7">
        <f t="shared" si="6"/>
        <v>0.16</v>
      </c>
      <c r="DI27" s="7">
        <f t="shared" si="7"/>
        <v>15.829999999999997</v>
      </c>
    </row>
    <row r="28" spans="1:113" x14ac:dyDescent="0.2">
      <c r="A28" s="5">
        <f>VALUE(原始数据!A28)</f>
        <v>44310.083333333336</v>
      </c>
      <c r="B28">
        <f>IF(VALUE(HLOOKUP(B$1,原始数据!$C:$DL,ROW(A28),FALSE))=0,"",VALUE(HLOOKUP(B$1,原始数据!$C:$DL,ROW(A28),FALSE)))</f>
        <v>3</v>
      </c>
      <c r="C28">
        <f>IF(VALUE(HLOOKUP(C$1,原始数据!$C:$DL,ROW(B28),FALSE))=0,"",VALUE(HLOOKUP(C$1,原始数据!$C:$DL,ROW(B28),FALSE)))</f>
        <v>2.29</v>
      </c>
      <c r="D28">
        <f>IF(VALUE(HLOOKUP(D$1,原始数据!$C:$DL,ROW(C28),FALSE))=0,"",VALUE(HLOOKUP(D$1,原始数据!$C:$DL,ROW(C28),FALSE)))</f>
        <v>0.52</v>
      </c>
      <c r="E28">
        <f>IF(VALUE(HLOOKUP(E$1,原始数据!$C:$DL,ROW(D28),FALSE))=0,"",VALUE(HLOOKUP(E$1,原始数据!$C:$DL,ROW(D28),FALSE)))</f>
        <v>1.02</v>
      </c>
      <c r="F28">
        <f>IF(VALUE(HLOOKUP(F$1,原始数据!$C:$DL,ROW(E28),FALSE))=0,"",VALUE(HLOOKUP(F$1,原始数据!$C:$DL,ROW(E28),FALSE)))</f>
        <v>1.53</v>
      </c>
      <c r="G28">
        <f>IF(VALUE(HLOOKUP(G$1,原始数据!$C:$DL,ROW(F28),FALSE))=0,"",VALUE(HLOOKUP(G$1,原始数据!$C:$DL,ROW(F28),FALSE)))</f>
        <v>0.56000000000000005</v>
      </c>
      <c r="H28" t="str">
        <f>IF(VALUE(HLOOKUP(H$1,原始数据!$C:$DL,ROW(G28),FALSE))=0,"",VALUE(HLOOKUP(H$1,原始数据!$C:$DL,ROW(G28),FALSE)))</f>
        <v/>
      </c>
      <c r="I28" t="str">
        <f>IF(VALUE(HLOOKUP(I$1,原始数据!$C:$DL,ROW(H28),FALSE))=0,"",VALUE(HLOOKUP(I$1,原始数据!$C:$DL,ROW(H28),FALSE)))</f>
        <v/>
      </c>
      <c r="J28">
        <f>IF(VALUE(HLOOKUP(J$1,原始数据!$C:$DL,ROW(I28),FALSE))=0,"",VALUE(HLOOKUP(J$1,原始数据!$C:$DL,ROW(I28),FALSE)))</f>
        <v>0.01</v>
      </c>
      <c r="K28">
        <f>IF(VALUE(HLOOKUP(K$1,原始数据!$C:$DL,ROW(J28),FALSE))=0,"",VALUE(HLOOKUP(K$1,原始数据!$C:$DL,ROW(J28),FALSE)))</f>
        <v>0.08</v>
      </c>
      <c r="L28">
        <f>IF(VALUE(HLOOKUP(L$1,原始数据!$C:$DL,ROW(K28),FALSE))=0,"",VALUE(HLOOKUP(L$1,原始数据!$C:$DL,ROW(K28),FALSE)))</f>
        <v>0.06</v>
      </c>
      <c r="M28" t="str">
        <f>IF(VALUE(HLOOKUP(M$1,原始数据!$C:$DL,ROW(L28),FALSE))=0,"",VALUE(HLOOKUP(M$1,原始数据!$C:$DL,ROW(L28),FALSE)))</f>
        <v/>
      </c>
      <c r="N28">
        <f>IF(VALUE(HLOOKUP(N$1,原始数据!$C:$DL,ROW(M28),FALSE))=0,"",VALUE(HLOOKUP(N$1,原始数据!$C:$DL,ROW(M28),FALSE)))</f>
        <v>0.14000000000000001</v>
      </c>
      <c r="O28">
        <f>IF(VALUE(HLOOKUP(O$1,原始数据!$C:$DL,ROW(N28),FALSE))=0,"",VALUE(HLOOKUP(O$1,原始数据!$C:$DL,ROW(N28),FALSE)))</f>
        <v>0.01</v>
      </c>
      <c r="P28">
        <f>IF(VALUE(HLOOKUP(P$1,原始数据!$C:$DL,ROW(O28),FALSE))=0,"",VALUE(HLOOKUP(P$1,原始数据!$C:$DL,ROW(O28),FALSE)))</f>
        <v>7.0000000000000007E-2</v>
      </c>
      <c r="Q28">
        <f>IF(VALUE(HLOOKUP(Q$1,原始数据!$C:$DL,ROW(P28),FALSE))=0,"",VALUE(HLOOKUP(Q$1,原始数据!$C:$DL,ROW(P28),FALSE)))</f>
        <v>0.02</v>
      </c>
      <c r="R28">
        <f>IF(VALUE(HLOOKUP(R$1,原始数据!$C:$DL,ROW(Q28),FALSE))=0,"",VALUE(HLOOKUP(R$1,原始数据!$C:$DL,ROW(Q28),FALSE)))</f>
        <v>0.04</v>
      </c>
      <c r="S28">
        <f>IF(VALUE(HLOOKUP(S$1,原始数据!$C:$DL,ROW(R28),FALSE))=0,"",VALUE(HLOOKUP(S$1,原始数据!$C:$DL,ROW(R28),FALSE)))</f>
        <v>0.02</v>
      </c>
      <c r="T28">
        <f>IF(VALUE(HLOOKUP(T$1,原始数据!$C:$DL,ROW(S28),FALSE))=0,"",VALUE(HLOOKUP(T$1,原始数据!$C:$DL,ROW(S28),FALSE)))</f>
        <v>0.02</v>
      </c>
      <c r="U28">
        <f>IF(VALUE(HLOOKUP(U$1,原始数据!$C:$DL,ROW(T28),FALSE))=0,"",VALUE(HLOOKUP(U$1,原始数据!$C:$DL,ROW(T28),FALSE)))</f>
        <v>0.01</v>
      </c>
      <c r="V28">
        <f>IF(VALUE(HLOOKUP(V$1,原始数据!$C:$DL,ROW(U28),FALSE))=0,"",VALUE(HLOOKUP(V$1,原始数据!$C:$DL,ROW(U28),FALSE)))</f>
        <v>0.05</v>
      </c>
      <c r="W28">
        <f>IF(VALUE(HLOOKUP(W$1,原始数据!$C:$DL,ROW(V28),FALSE))=0,"",VALUE(HLOOKUP(W$1,原始数据!$C:$DL,ROW(V28),FALSE)))</f>
        <v>0.05</v>
      </c>
      <c r="X28" t="str">
        <f>IF(VALUE(HLOOKUP(X$1,原始数据!$C:$DL,ROW(W28),FALSE))=0,"",VALUE(HLOOKUP(X$1,原始数据!$C:$DL,ROW(W28),FALSE)))</f>
        <v/>
      </c>
      <c r="Y28">
        <f>IF(VALUE(HLOOKUP(Y$1,原始数据!$C:$DL,ROW(X28),FALSE))=0,"",VALUE(HLOOKUP(Y$1,原始数据!$C:$DL,ROW(X28),FALSE)))</f>
        <v>0.01</v>
      </c>
      <c r="Z28" t="str">
        <f>IF(VALUE(HLOOKUP(Z$1,原始数据!$C:$DL,ROW(Y28),FALSE))=0,"",VALUE(HLOOKUP(Z$1,原始数据!$C:$DL,ROW(Y28),FALSE)))</f>
        <v/>
      </c>
      <c r="AA28">
        <f>IF(VALUE(HLOOKUP(AA$1,原始数据!$C:$DL,ROW(Z28),FALSE))=0,"",VALUE(HLOOKUP(AA$1,原始数据!$C:$DL,ROW(Z28),FALSE)))</f>
        <v>0.03</v>
      </c>
      <c r="AB28">
        <f>IF(VALUE(HLOOKUP(AB$1,原始数据!$C:$DL,ROW(AA28),FALSE))=0,"",VALUE(HLOOKUP(AB$1,原始数据!$C:$DL,ROW(AA28),FALSE)))</f>
        <v>0.02</v>
      </c>
      <c r="AC28">
        <f>IF(VALUE(HLOOKUP(AC$1,原始数据!$C:$DL,ROW(AB28),FALSE))=0,"",VALUE(HLOOKUP(AC$1,原始数据!$C:$DL,ROW(AB28),FALSE)))</f>
        <v>0.02</v>
      </c>
      <c r="AD28">
        <f>IF(VALUE(HLOOKUP(AD$1,原始数据!$C:$DL,ROW(AC28),FALSE))=0,"",VALUE(HLOOKUP(AD$1,原始数据!$C:$DL,ROW(AC28),FALSE)))</f>
        <v>0.06</v>
      </c>
      <c r="AE28">
        <f>IF(VALUE(HLOOKUP(AE$1,原始数据!$C:$DL,ROW(AD28),FALSE))=0,"",VALUE(HLOOKUP(AE$1,原始数据!$C:$DL,ROW(AD28),FALSE)))</f>
        <v>0.02</v>
      </c>
      <c r="AF28">
        <f>IF(VALUE(HLOOKUP(AF$1,原始数据!$C:$DL,ROW(AE28),FALSE))=0,"",VALUE(HLOOKUP(AF$1,原始数据!$C:$DL,ROW(AE28),FALSE)))</f>
        <v>0.85</v>
      </c>
      <c r="AG28">
        <f>IF(VALUE(HLOOKUP(AG$1,原始数据!$C:$DL,ROW(AF28),FALSE))=0,"",VALUE(HLOOKUP(AG$1,原始数据!$C:$DL,ROW(AF28),FALSE)))</f>
        <v>0.21</v>
      </c>
      <c r="AH28">
        <f>IF(VALUE(HLOOKUP(AH$1,原始数据!$C:$DL,ROW(AG28),FALSE))=0,"",VALUE(HLOOKUP(AH$1,原始数据!$C:$DL,ROW(AG28),FALSE)))</f>
        <v>0.02</v>
      </c>
      <c r="AI28">
        <f>IF(VALUE(HLOOKUP(AI$1,原始数据!$C:$DL,ROW(AH28),FALSE))=0,"",VALUE(HLOOKUP(AI$1,原始数据!$C:$DL,ROW(AH28),FALSE)))</f>
        <v>0.01</v>
      </c>
      <c r="AJ28" t="str">
        <f>IF(VALUE(HLOOKUP(AJ$1,原始数据!$C:$DL,ROW(AI28),FALSE))=0,"",VALUE(HLOOKUP(AJ$1,原始数据!$C:$DL,ROW(AI28),FALSE)))</f>
        <v/>
      </c>
      <c r="AK28" t="str">
        <f>IF(VALUE(HLOOKUP(AK$1,原始数据!$C:$DL,ROW(AJ28),FALSE))=0,"",VALUE(HLOOKUP(AK$1,原始数据!$C:$DL,ROW(AJ28),FALSE)))</f>
        <v/>
      </c>
      <c r="AL28" t="str">
        <f>IF(VALUE(HLOOKUP(AL$1,原始数据!$C:$DL,ROW(AK28),FALSE))=0,"",VALUE(HLOOKUP(AL$1,原始数据!$C:$DL,ROW(AK28),FALSE)))</f>
        <v/>
      </c>
      <c r="AM28" t="str">
        <f>IF(VALUE(HLOOKUP(AM$1,原始数据!$C:$DL,ROW(AL28),FALSE))=0,"",VALUE(HLOOKUP(AM$1,原始数据!$C:$DL,ROW(AL28),FALSE)))</f>
        <v/>
      </c>
      <c r="AN28" t="str">
        <f>IF(VALUE(HLOOKUP(AN$1,原始数据!$C:$DL,ROW(AM28),FALSE))=0,"",VALUE(HLOOKUP(AN$1,原始数据!$C:$DL,ROW(AM28),FALSE)))</f>
        <v/>
      </c>
      <c r="AO28">
        <f>IF(VALUE(HLOOKUP(AO$1,原始数据!$C:$DL,ROW(AN28),FALSE))=0,"",VALUE(HLOOKUP(AO$1,原始数据!$C:$DL,ROW(AN28),FALSE)))</f>
        <v>1.1499999999999999</v>
      </c>
      <c r="AP28">
        <f>IF(VALUE(HLOOKUP(AP$1,原始数据!$C:$DL,ROW(AO28),FALSE))=0,"",VALUE(HLOOKUP(AP$1,原始数据!$C:$DL,ROW(AO28),FALSE)))</f>
        <v>0.22</v>
      </c>
      <c r="AQ28">
        <f>IF(VALUE(HLOOKUP(AQ$1,原始数据!$C:$DL,ROW(AP28),FALSE))=0,"",VALUE(HLOOKUP(AQ$1,原始数据!$C:$DL,ROW(AP28),FALSE)))</f>
        <v>0.32</v>
      </c>
      <c r="AR28">
        <f>IF(VALUE(HLOOKUP(AR$1,原始数据!$C:$DL,ROW(AQ28),FALSE))=0,"",VALUE(HLOOKUP(AR$1,原始数据!$C:$DL,ROW(AQ28),FALSE)))</f>
        <v>0.12</v>
      </c>
      <c r="AS28">
        <f>IF(VALUE(HLOOKUP(AS$1,原始数据!$C:$DL,ROW(AR28),FALSE))=0,"",VALUE(HLOOKUP(AS$1,原始数据!$C:$DL,ROW(AR28),FALSE)))</f>
        <v>0.48</v>
      </c>
      <c r="AT28">
        <f>IF(VALUE(HLOOKUP(AT$1,原始数据!$C:$DL,ROW(AS28),FALSE))=0,"",VALUE(HLOOKUP(AT$1,原始数据!$C:$DL,ROW(AS28),FALSE)))</f>
        <v>0.18</v>
      </c>
      <c r="AU28">
        <f>IF(VALUE(HLOOKUP(AU$1,原始数据!$C:$DL,ROW(AT28),FALSE))=0,"",VALUE(HLOOKUP(AU$1,原始数据!$C:$DL,ROW(AT28),FALSE)))</f>
        <v>0.04</v>
      </c>
      <c r="AV28">
        <f>IF(VALUE(HLOOKUP(AV$1,原始数据!$C:$DL,ROW(AU28),FALSE))=0,"",VALUE(HLOOKUP(AV$1,原始数据!$C:$DL,ROW(AU28),FALSE)))</f>
        <v>0.01</v>
      </c>
      <c r="AW28">
        <f>IF(VALUE(HLOOKUP(AW$1,原始数据!$C:$DL,ROW(AV28),FALSE))=0,"",VALUE(HLOOKUP(AW$1,原始数据!$C:$DL,ROW(AV28),FALSE)))</f>
        <v>0.01</v>
      </c>
      <c r="AX28" t="str">
        <f>IF(VALUE(HLOOKUP(AX$1,原始数据!$C:$DL,ROW(AW28),FALSE))=0,"",VALUE(HLOOKUP(AX$1,原始数据!$C:$DL,ROW(AW28),FALSE)))</f>
        <v/>
      </c>
      <c r="AY28" t="str">
        <f>IF(VALUE(HLOOKUP(AY$1,原始数据!$C:$DL,ROW(AX28),FALSE))=0,"",VALUE(HLOOKUP(AY$1,原始数据!$C:$DL,ROW(AX28),FALSE)))</f>
        <v/>
      </c>
      <c r="AZ28">
        <f>IF(VALUE(HLOOKUP(AZ$1,原始数据!$C:$DL,ROW(AY28),FALSE))=0,"",VALUE(HLOOKUP(AZ$1,原始数据!$C:$DL,ROW(AY28),FALSE)))</f>
        <v>0.01</v>
      </c>
      <c r="BA28">
        <f>IF(VALUE(HLOOKUP(BA$1,原始数据!$C:$DL,ROW(AZ28),FALSE))=0,"",VALUE(HLOOKUP(BA$1,原始数据!$C:$DL,ROW(AZ28),FALSE)))</f>
        <v>0.01</v>
      </c>
      <c r="BB28" t="str">
        <f>IF(VALUE(HLOOKUP(BB$1,原始数据!$C:$DL,ROW(BA28),FALSE))=0,"",VALUE(HLOOKUP(BB$1,原始数据!$C:$DL,ROW(BA28),FALSE)))</f>
        <v/>
      </c>
      <c r="BC28">
        <f>IF(VALUE(HLOOKUP(BC$1,原始数据!$C:$DL,ROW(BB28),FALSE))=0,"",VALUE(HLOOKUP(BC$1,原始数据!$C:$DL,ROW(BB28),FALSE)))</f>
        <v>0.02</v>
      </c>
      <c r="BD28" t="str">
        <f>IF(VALUE(HLOOKUP(BD$1,原始数据!$C:$DL,ROW(BC28),FALSE))=0,"",VALUE(HLOOKUP(BD$1,原始数据!$C:$DL,ROW(BC28),FALSE)))</f>
        <v/>
      </c>
      <c r="BE28" t="str">
        <f>IF(VALUE(HLOOKUP(BE$1,原始数据!$C:$DL,ROW(BD28),FALSE))=0,"",VALUE(HLOOKUP(BE$1,原始数据!$C:$DL,ROW(BD28),FALSE)))</f>
        <v/>
      </c>
      <c r="BF28" t="str">
        <f>IF(VALUE(HLOOKUP(BF$1,原始数据!$C:$DL,ROW(BE28),FALSE))=0,"",VALUE(HLOOKUP(BF$1,原始数据!$C:$DL,ROW(BE28),FALSE)))</f>
        <v/>
      </c>
      <c r="BG28">
        <f>IF(VALUE(HLOOKUP(BG$1,原始数据!$C:$DL,ROW(BF28),FALSE))=0,"",VALUE(HLOOKUP(BG$1,原始数据!$C:$DL,ROW(BF28),FALSE)))</f>
        <v>0.01</v>
      </c>
      <c r="BH28">
        <f>IF(VALUE(HLOOKUP(BH$1,原始数据!$C:$DL,ROW(BG28),FALSE))=0,"",VALUE(HLOOKUP(BH$1,原始数据!$C:$DL,ROW(BG28),FALSE)))</f>
        <v>0.43</v>
      </c>
      <c r="BI28">
        <f>IF(VALUE(HLOOKUP(BI$1,原始数据!$C:$DL,ROW(BH28),FALSE))=0,"",VALUE(HLOOKUP(BI$1,原始数据!$C:$DL,ROW(BH28),FALSE)))</f>
        <v>0.1</v>
      </c>
      <c r="BJ28">
        <f>IF(VALUE(HLOOKUP(BJ$1,原始数据!$C:$DL,ROW(BI28),FALSE))=0,"",VALUE(HLOOKUP(BJ$1,原始数据!$C:$DL,ROW(BI28),FALSE)))</f>
        <v>0.01</v>
      </c>
      <c r="BK28">
        <f>IF(VALUE(HLOOKUP(BK$1,原始数据!$C:$DL,ROW(BJ28),FALSE))=0,"",VALUE(HLOOKUP(BK$1,原始数据!$C:$DL,ROW(BJ28),FALSE)))</f>
        <v>0.02</v>
      </c>
      <c r="BL28">
        <f>IF(VALUE(HLOOKUP(BL$1,原始数据!$C:$DL,ROW(BK28),FALSE))=0,"",VALUE(HLOOKUP(BL$1,原始数据!$C:$DL,ROW(BK28),FALSE)))</f>
        <v>0.17</v>
      </c>
      <c r="BM28">
        <f>IF(VALUE(HLOOKUP(BM$1,原始数据!$C:$DL,ROW(BL28),FALSE))=0,"",VALUE(HLOOKUP(BM$1,原始数据!$C:$DL,ROW(BL28),FALSE)))</f>
        <v>0.05</v>
      </c>
      <c r="BN28" t="str">
        <f>IF(VALUE(HLOOKUP(BN$1,原始数据!$C:$DL,ROW(BM28),FALSE))=0,"",VALUE(HLOOKUP(BN$1,原始数据!$C:$DL,ROW(BM28),FALSE)))</f>
        <v/>
      </c>
      <c r="BO28">
        <f>IF(VALUE(HLOOKUP(BO$1,原始数据!$C:$DL,ROW(BN28),FALSE))=0,"",VALUE(HLOOKUP(BO$1,原始数据!$C:$DL,ROW(BN28),FALSE)))</f>
        <v>0.52</v>
      </c>
      <c r="BP28" t="str">
        <f>IF(VALUE(HLOOKUP(BP$1,原始数据!$C:$DL,ROW(BO28),FALSE))=0,"",VALUE(HLOOKUP(BP$1,原始数据!$C:$DL,ROW(BO28),FALSE)))</f>
        <v/>
      </c>
      <c r="BQ28" t="str">
        <f>IF(VALUE(HLOOKUP(BQ$1,原始数据!$C:$DL,ROW(BP28),FALSE))=0,"",VALUE(HLOOKUP(BQ$1,原始数据!$C:$DL,ROW(BP28),FALSE)))</f>
        <v/>
      </c>
      <c r="BR28" t="str">
        <f>IF(VALUE(HLOOKUP(BR$1,原始数据!$C:$DL,ROW(BQ28),FALSE))=0,"",VALUE(HLOOKUP(BR$1,原始数据!$C:$DL,ROW(BQ28),FALSE)))</f>
        <v/>
      </c>
      <c r="BS28">
        <f>IF(VALUE(HLOOKUP(BS$1,原始数据!$C:$DL,ROW(BR28),FALSE))=0,"",VALUE(HLOOKUP(BS$1,原始数据!$C:$DL,ROW(BR28),FALSE)))</f>
        <v>0.06</v>
      </c>
      <c r="BT28">
        <f>IF(VALUE(HLOOKUP(BT$1,原始数据!$C:$DL,ROW(BS28),FALSE))=0,"",VALUE(HLOOKUP(BT$1,原始数据!$C:$DL,ROW(BS28),FALSE)))</f>
        <v>0.24</v>
      </c>
      <c r="BU28">
        <f>IF(VALUE(HLOOKUP(BU$1,原始数据!$C:$DL,ROW(BT28),FALSE))=0,"",VALUE(HLOOKUP(BU$1,原始数据!$C:$DL,ROW(BT28),FALSE)))</f>
        <v>0.04</v>
      </c>
      <c r="BV28">
        <f>IF(VALUE(HLOOKUP(BV$1,原始数据!$C:$DL,ROW(BU28),FALSE))=0,"",VALUE(HLOOKUP(BV$1,原始数据!$C:$DL,ROW(BU28),FALSE)))</f>
        <v>0.13</v>
      </c>
      <c r="BW28" t="str">
        <f>IF(VALUE(HLOOKUP(BW$1,原始数据!$C:$DL,ROW(BV28),FALSE))=0,"",VALUE(HLOOKUP(BW$1,原始数据!$C:$DL,ROW(BV28),FALSE)))</f>
        <v/>
      </c>
      <c r="BX28" t="str">
        <f>IF(VALUE(HLOOKUP(BX$1,原始数据!$C:$DL,ROW(BW28),FALSE))=0,"",VALUE(HLOOKUP(BX$1,原始数据!$C:$DL,ROW(BW28),FALSE)))</f>
        <v/>
      </c>
      <c r="BY28">
        <f>IF(VALUE(HLOOKUP(BY$1,原始数据!$C:$DL,ROW(BX28),FALSE))=0,"",VALUE(HLOOKUP(BY$1,原始数据!$C:$DL,ROW(BX28),FALSE)))</f>
        <v>0.01</v>
      </c>
      <c r="BZ28">
        <f>IF(VALUE(HLOOKUP(BZ$1,原始数据!$C:$DL,ROW(BY28),FALSE))=0,"",VALUE(HLOOKUP(BZ$1,原始数据!$C:$DL,ROW(BY28),FALSE)))</f>
        <v>0.01</v>
      </c>
      <c r="CA28" t="str">
        <f>IF(VALUE(HLOOKUP(CA$1,原始数据!$C:$DL,ROW(BZ28),FALSE))=0,"",VALUE(HLOOKUP(CA$1,原始数据!$C:$DL,ROW(BZ28),FALSE)))</f>
        <v/>
      </c>
      <c r="CB28">
        <f>IF(VALUE(HLOOKUP(CB$1,原始数据!$C:$DL,ROW(CA28),FALSE))=0,"",VALUE(HLOOKUP(CB$1,原始数据!$C:$DL,ROW(CA28),FALSE)))</f>
        <v>0.01</v>
      </c>
      <c r="CC28" t="str">
        <f>IF(VALUE(HLOOKUP(CC$1,原始数据!$C:$DL,ROW(CB28),FALSE))=0,"",VALUE(HLOOKUP(CC$1,原始数据!$C:$DL,ROW(CB28),FALSE)))</f>
        <v/>
      </c>
      <c r="CD28">
        <f>IF(VALUE(HLOOKUP(CD$1,原始数据!$C:$DL,ROW(CC28),FALSE))=0,"",VALUE(HLOOKUP(CD$1,原始数据!$C:$DL,ROW(CC28),FALSE)))</f>
        <v>0.01</v>
      </c>
      <c r="CE28" t="str">
        <f>IF(VALUE(HLOOKUP(CE$1,原始数据!$C:$DL,ROW(CD28),FALSE))=0,"",VALUE(HLOOKUP(CE$1,原始数据!$C:$DL,ROW(CD28),FALSE)))</f>
        <v/>
      </c>
      <c r="CF28" t="str">
        <f>IF(VALUE(HLOOKUP(CF$1,原始数据!$C:$DL,ROW(CE28),FALSE))=0,"",VALUE(HLOOKUP(CF$1,原始数据!$C:$DL,ROW(CE28),FALSE)))</f>
        <v/>
      </c>
      <c r="CG28">
        <f>IF(VALUE(HLOOKUP(CG$1,原始数据!$C:$DL,ROW(CF28),FALSE))=0,"",VALUE(HLOOKUP(CG$1,原始数据!$C:$DL,ROW(CF28),FALSE)))</f>
        <v>0.08</v>
      </c>
      <c r="CH28" t="str">
        <f>IF(VALUE(HLOOKUP(CH$1,原始数据!$C:$DL,ROW(CG28),FALSE))=0,"",VALUE(HLOOKUP(CH$1,原始数据!$C:$DL,ROW(CG28),FALSE)))</f>
        <v/>
      </c>
      <c r="CI28" t="str">
        <f>IF(VALUE(HLOOKUP(CI$1,原始数据!$C:$DL,ROW(CH28),FALSE))=0,"",VALUE(HLOOKUP(CI$1,原始数据!$C:$DL,ROW(CH28),FALSE)))</f>
        <v/>
      </c>
      <c r="CJ28">
        <f>IF(VALUE(HLOOKUP(CJ$1,原始数据!$C:$DL,ROW(CI28),FALSE))=0,"",VALUE(HLOOKUP(CJ$1,原始数据!$C:$DL,ROW(CI28),FALSE)))</f>
        <v>0.01</v>
      </c>
      <c r="CK28">
        <f>IF(VALUE(HLOOKUP(CK$1,原始数据!$C:$DL,ROW(CJ28),FALSE))=0,"",VALUE(HLOOKUP(CK$1,原始数据!$C:$DL,ROW(CJ28),FALSE)))</f>
        <v>0.1</v>
      </c>
      <c r="CL28" t="str">
        <f>IF(VALUE(HLOOKUP(CL$1,原始数据!$C:$DL,ROW(CK28),FALSE))=0,"",VALUE(HLOOKUP(CL$1,原始数据!$C:$DL,ROW(CK28),FALSE)))</f>
        <v/>
      </c>
      <c r="CM28" t="str">
        <f>IF(VALUE(HLOOKUP(CM$1,原始数据!$C:$DL,ROW(CL28),FALSE))=0,"",VALUE(HLOOKUP(CM$1,原始数据!$C:$DL,ROW(CL28),FALSE)))</f>
        <v/>
      </c>
      <c r="CN28" t="str">
        <f>IF(VALUE(HLOOKUP(CN$1,原始数据!$C:$DL,ROW(CM28),FALSE))=0,"",VALUE(HLOOKUP(CN$1,原始数据!$C:$DL,ROW(CM28),FALSE)))</f>
        <v/>
      </c>
      <c r="CO28">
        <f>IF(VALUE(HLOOKUP(CO$1,原始数据!$C:$DL,ROW(CN28),FALSE))=0,"",VALUE(HLOOKUP(CO$1,原始数据!$C:$DL,ROW(CN28),FALSE)))</f>
        <v>0.04</v>
      </c>
      <c r="CP28">
        <f>IF(VALUE(HLOOKUP(CP$1,原始数据!$C:$DL,ROW(CO28),FALSE))=0,"",VALUE(HLOOKUP(CP$1,原始数据!$C:$DL,ROW(CO28),FALSE)))</f>
        <v>1.5</v>
      </c>
      <c r="CQ28">
        <f>IF(VALUE(HLOOKUP(CQ$1,原始数据!$C:$DL,ROW(CP28),FALSE))=0,"",VALUE(HLOOKUP(CQ$1,原始数据!$C:$DL,ROW(CP28),FALSE)))</f>
        <v>0.03</v>
      </c>
      <c r="CR28" t="str">
        <f>IF(VALUE(HLOOKUP(CR$1,原始数据!$C:$DL,ROW(CQ28),FALSE))=0,"",VALUE(HLOOKUP(CR$1,原始数据!$C:$DL,ROW(CQ28),FALSE)))</f>
        <v/>
      </c>
      <c r="CS28">
        <f>IF(VALUE(HLOOKUP(CS$1,原始数据!$C:$DL,ROW(CR28),FALSE))=0,"",VALUE(HLOOKUP(CS$1,原始数据!$C:$DL,ROW(CR28),FALSE)))</f>
        <v>0.06</v>
      </c>
      <c r="CT28" t="str">
        <f>IF(VALUE(HLOOKUP(CT$1,原始数据!$C:$DL,ROW(CS28),FALSE))=0,"",VALUE(HLOOKUP(CT$1,原始数据!$C:$DL,ROW(CS28),FALSE)))</f>
        <v/>
      </c>
      <c r="CU28" t="str">
        <f>IF(VALUE(HLOOKUP(CU$1,原始数据!$C:$DL,ROW(CT28),FALSE))=0,"",VALUE(HLOOKUP(CU$1,原始数据!$C:$DL,ROW(CT28),FALSE)))</f>
        <v/>
      </c>
      <c r="CV28">
        <f>IF(VALUE(HLOOKUP(CV$1,原始数据!$C:$DL,ROW(CU28),FALSE))=0,"",VALUE(HLOOKUP(CV$1,原始数据!$C:$DL,ROW(CU28),FALSE)))</f>
        <v>0.01</v>
      </c>
      <c r="CW28" t="str">
        <f>IF(VALUE(HLOOKUP(CW$1,原始数据!$C:$DL,ROW(CV28),FALSE))=0,"",VALUE(HLOOKUP(CW$1,原始数据!$C:$DL,ROW(CV28),FALSE)))</f>
        <v/>
      </c>
      <c r="CX28" t="str">
        <f>IF(VALUE(HLOOKUP(CX$1,原始数据!$C:$DL,ROW(CW28),FALSE))=0,"",VALUE(HLOOKUP(CX$1,原始数据!$C:$DL,ROW(CW28),FALSE)))</f>
        <v/>
      </c>
      <c r="CY28">
        <f>IF(VALUE(HLOOKUP(CY$1,原始数据!$C:$DL,ROW(CX28),FALSE))=0,"",VALUE(HLOOKUP(CY$1,原始数据!$C:$DL,ROW(CX28),FALSE)))</f>
        <v>0.26</v>
      </c>
      <c r="CZ28" t="str">
        <f>IF(VALUE(HLOOKUP(CZ$1,原始数据!$C:$DL,ROW(CY28),FALSE))=0,"",VALUE(HLOOKUP(CZ$1,原始数据!$C:$DL,ROW(CY28),FALSE)))</f>
        <v/>
      </c>
      <c r="DA28">
        <f>IF(VALUE(HLOOKUP(DA$1,原始数据!$C:$DL,ROW(CZ28),FALSE))=0,"",VALUE(HLOOKUP(DA$1,原始数据!$C:$DL,ROW(CZ28),FALSE)))</f>
        <v>0.24</v>
      </c>
      <c r="DB28" s="7">
        <f t="shared" si="0"/>
        <v>9.6599999999999984</v>
      </c>
      <c r="DC28" s="7">
        <f t="shared" si="1"/>
        <v>1.0900000000000001</v>
      </c>
      <c r="DD28" s="7">
        <f t="shared" si="2"/>
        <v>1.1499999999999999</v>
      </c>
      <c r="DE28" s="7">
        <f t="shared" si="3"/>
        <v>1.4200000000000002</v>
      </c>
      <c r="DF28" s="7">
        <f t="shared" si="4"/>
        <v>2.0100000000000002</v>
      </c>
      <c r="DG28" s="7">
        <f t="shared" si="5"/>
        <v>1.9000000000000001</v>
      </c>
      <c r="DH28" s="7">
        <f t="shared" si="6"/>
        <v>0.24</v>
      </c>
      <c r="DI28" s="7">
        <f t="shared" si="7"/>
        <v>17.469999999999995</v>
      </c>
    </row>
    <row r="29" spans="1:113" x14ac:dyDescent="0.2">
      <c r="A29" s="5">
        <f>VALUE(原始数据!A29)</f>
        <v>44310.125</v>
      </c>
      <c r="B29">
        <f>IF(VALUE(HLOOKUP(B$1,原始数据!$C:$DL,ROW(A29),FALSE))=0,"",VALUE(HLOOKUP(B$1,原始数据!$C:$DL,ROW(A29),FALSE)))</f>
        <v>2.74</v>
      </c>
      <c r="C29">
        <f>IF(VALUE(HLOOKUP(C$1,原始数据!$C:$DL,ROW(B29),FALSE))=0,"",VALUE(HLOOKUP(C$1,原始数据!$C:$DL,ROW(B29),FALSE)))</f>
        <v>1.79</v>
      </c>
      <c r="D29">
        <f>IF(VALUE(HLOOKUP(D$1,原始数据!$C:$DL,ROW(C29),FALSE))=0,"",VALUE(HLOOKUP(D$1,原始数据!$C:$DL,ROW(C29),FALSE)))</f>
        <v>0.44</v>
      </c>
      <c r="E29">
        <f>IF(VALUE(HLOOKUP(E$1,原始数据!$C:$DL,ROW(D29),FALSE))=0,"",VALUE(HLOOKUP(E$1,原始数据!$C:$DL,ROW(D29),FALSE)))</f>
        <v>0.71</v>
      </c>
      <c r="F29">
        <f>IF(VALUE(HLOOKUP(F$1,原始数据!$C:$DL,ROW(E29),FALSE))=0,"",VALUE(HLOOKUP(F$1,原始数据!$C:$DL,ROW(E29),FALSE)))</f>
        <v>1.44</v>
      </c>
      <c r="G29">
        <f>IF(VALUE(HLOOKUP(G$1,原始数据!$C:$DL,ROW(F29),FALSE))=0,"",VALUE(HLOOKUP(G$1,原始数据!$C:$DL,ROW(F29),FALSE)))</f>
        <v>0.48</v>
      </c>
      <c r="H29" t="str">
        <f>IF(VALUE(HLOOKUP(H$1,原始数据!$C:$DL,ROW(G29),FALSE))=0,"",VALUE(HLOOKUP(H$1,原始数据!$C:$DL,ROW(G29),FALSE)))</f>
        <v/>
      </c>
      <c r="I29" t="str">
        <f>IF(VALUE(HLOOKUP(I$1,原始数据!$C:$DL,ROW(H29),FALSE))=0,"",VALUE(HLOOKUP(I$1,原始数据!$C:$DL,ROW(H29),FALSE)))</f>
        <v/>
      </c>
      <c r="J29">
        <f>IF(VALUE(HLOOKUP(J$1,原始数据!$C:$DL,ROW(I29),FALSE))=0,"",VALUE(HLOOKUP(J$1,原始数据!$C:$DL,ROW(I29),FALSE)))</f>
        <v>0.01</v>
      </c>
      <c r="K29">
        <f>IF(VALUE(HLOOKUP(K$1,原始数据!$C:$DL,ROW(J29),FALSE))=0,"",VALUE(HLOOKUP(K$1,原始数据!$C:$DL,ROW(J29),FALSE)))</f>
        <v>0.06</v>
      </c>
      <c r="L29">
        <f>IF(VALUE(HLOOKUP(L$1,原始数据!$C:$DL,ROW(K29),FALSE))=0,"",VALUE(HLOOKUP(L$1,原始数据!$C:$DL,ROW(K29),FALSE)))</f>
        <v>0.05</v>
      </c>
      <c r="M29" t="str">
        <f>IF(VALUE(HLOOKUP(M$1,原始数据!$C:$DL,ROW(L29),FALSE))=0,"",VALUE(HLOOKUP(M$1,原始数据!$C:$DL,ROW(L29),FALSE)))</f>
        <v/>
      </c>
      <c r="N29">
        <f>IF(VALUE(HLOOKUP(N$1,原始数据!$C:$DL,ROW(M29),FALSE))=0,"",VALUE(HLOOKUP(N$1,原始数据!$C:$DL,ROW(M29),FALSE)))</f>
        <v>0.1</v>
      </c>
      <c r="O29">
        <f>IF(VALUE(HLOOKUP(O$1,原始数据!$C:$DL,ROW(N29),FALSE))=0,"",VALUE(HLOOKUP(O$1,原始数据!$C:$DL,ROW(N29),FALSE)))</f>
        <v>0.01</v>
      </c>
      <c r="P29">
        <f>IF(VALUE(HLOOKUP(P$1,原始数据!$C:$DL,ROW(O29),FALSE))=0,"",VALUE(HLOOKUP(P$1,原始数据!$C:$DL,ROW(O29),FALSE)))</f>
        <v>0.05</v>
      </c>
      <c r="Q29">
        <f>IF(VALUE(HLOOKUP(Q$1,原始数据!$C:$DL,ROW(P29),FALSE))=0,"",VALUE(HLOOKUP(Q$1,原始数据!$C:$DL,ROW(P29),FALSE)))</f>
        <v>0.02</v>
      </c>
      <c r="R29">
        <f>IF(VALUE(HLOOKUP(R$1,原始数据!$C:$DL,ROW(Q29),FALSE))=0,"",VALUE(HLOOKUP(R$1,原始数据!$C:$DL,ROW(Q29),FALSE)))</f>
        <v>0.04</v>
      </c>
      <c r="S29">
        <f>IF(VALUE(HLOOKUP(S$1,原始数据!$C:$DL,ROW(R29),FALSE))=0,"",VALUE(HLOOKUP(S$1,原始数据!$C:$DL,ROW(R29),FALSE)))</f>
        <v>0.02</v>
      </c>
      <c r="T29">
        <f>IF(VALUE(HLOOKUP(T$1,原始数据!$C:$DL,ROW(S29),FALSE))=0,"",VALUE(HLOOKUP(T$1,原始数据!$C:$DL,ROW(S29),FALSE)))</f>
        <v>0.02</v>
      </c>
      <c r="U29">
        <f>IF(VALUE(HLOOKUP(U$1,原始数据!$C:$DL,ROW(T29),FALSE))=0,"",VALUE(HLOOKUP(U$1,原始数据!$C:$DL,ROW(T29),FALSE)))</f>
        <v>0.01</v>
      </c>
      <c r="V29">
        <f>IF(VALUE(HLOOKUP(V$1,原始数据!$C:$DL,ROW(U29),FALSE))=0,"",VALUE(HLOOKUP(V$1,原始数据!$C:$DL,ROW(U29),FALSE)))</f>
        <v>0.04</v>
      </c>
      <c r="W29">
        <f>IF(VALUE(HLOOKUP(W$1,原始数据!$C:$DL,ROW(V29),FALSE))=0,"",VALUE(HLOOKUP(W$1,原始数据!$C:$DL,ROW(V29),FALSE)))</f>
        <v>0.03</v>
      </c>
      <c r="X29" t="str">
        <f>IF(VALUE(HLOOKUP(X$1,原始数据!$C:$DL,ROW(W29),FALSE))=0,"",VALUE(HLOOKUP(X$1,原始数据!$C:$DL,ROW(W29),FALSE)))</f>
        <v/>
      </c>
      <c r="Y29">
        <f>IF(VALUE(HLOOKUP(Y$1,原始数据!$C:$DL,ROW(X29),FALSE))=0,"",VALUE(HLOOKUP(Y$1,原始数据!$C:$DL,ROW(X29),FALSE)))</f>
        <v>0.01</v>
      </c>
      <c r="Z29" t="str">
        <f>IF(VALUE(HLOOKUP(Z$1,原始数据!$C:$DL,ROW(Y29),FALSE))=0,"",VALUE(HLOOKUP(Z$1,原始数据!$C:$DL,ROW(Y29),FALSE)))</f>
        <v/>
      </c>
      <c r="AA29">
        <f>IF(VALUE(HLOOKUP(AA$1,原始数据!$C:$DL,ROW(Z29),FALSE))=0,"",VALUE(HLOOKUP(AA$1,原始数据!$C:$DL,ROW(Z29),FALSE)))</f>
        <v>0.02</v>
      </c>
      <c r="AB29">
        <f>IF(VALUE(HLOOKUP(AB$1,原始数据!$C:$DL,ROW(AA29),FALSE))=0,"",VALUE(HLOOKUP(AB$1,原始数据!$C:$DL,ROW(AA29),FALSE)))</f>
        <v>0.02</v>
      </c>
      <c r="AC29">
        <f>IF(VALUE(HLOOKUP(AC$1,原始数据!$C:$DL,ROW(AB29),FALSE))=0,"",VALUE(HLOOKUP(AC$1,原始数据!$C:$DL,ROW(AB29),FALSE)))</f>
        <v>0.02</v>
      </c>
      <c r="AD29">
        <f>IF(VALUE(HLOOKUP(AD$1,原始数据!$C:$DL,ROW(AC29),FALSE))=0,"",VALUE(HLOOKUP(AD$1,原始数据!$C:$DL,ROW(AC29),FALSE)))</f>
        <v>0.06</v>
      </c>
      <c r="AE29">
        <f>IF(VALUE(HLOOKUP(AE$1,原始数据!$C:$DL,ROW(AD29),FALSE))=0,"",VALUE(HLOOKUP(AE$1,原始数据!$C:$DL,ROW(AD29),FALSE)))</f>
        <v>0.02</v>
      </c>
      <c r="AF29">
        <f>IF(VALUE(HLOOKUP(AF$1,原始数据!$C:$DL,ROW(AE29),FALSE))=0,"",VALUE(HLOOKUP(AF$1,原始数据!$C:$DL,ROW(AE29),FALSE)))</f>
        <v>0.85</v>
      </c>
      <c r="AG29">
        <f>IF(VALUE(HLOOKUP(AG$1,原始数据!$C:$DL,ROW(AF29),FALSE))=0,"",VALUE(HLOOKUP(AG$1,原始数据!$C:$DL,ROW(AF29),FALSE)))</f>
        <v>0.3</v>
      </c>
      <c r="AH29">
        <f>IF(VALUE(HLOOKUP(AH$1,原始数据!$C:$DL,ROW(AG29),FALSE))=0,"",VALUE(HLOOKUP(AH$1,原始数据!$C:$DL,ROW(AG29),FALSE)))</f>
        <v>0.02</v>
      </c>
      <c r="AI29">
        <f>IF(VALUE(HLOOKUP(AI$1,原始数据!$C:$DL,ROW(AH29),FALSE))=0,"",VALUE(HLOOKUP(AI$1,原始数据!$C:$DL,ROW(AH29),FALSE)))</f>
        <v>0.01</v>
      </c>
      <c r="AJ29" t="str">
        <f>IF(VALUE(HLOOKUP(AJ$1,原始数据!$C:$DL,ROW(AI29),FALSE))=0,"",VALUE(HLOOKUP(AJ$1,原始数据!$C:$DL,ROW(AI29),FALSE)))</f>
        <v/>
      </c>
      <c r="AK29" t="str">
        <f>IF(VALUE(HLOOKUP(AK$1,原始数据!$C:$DL,ROW(AJ29),FALSE))=0,"",VALUE(HLOOKUP(AK$1,原始数据!$C:$DL,ROW(AJ29),FALSE)))</f>
        <v/>
      </c>
      <c r="AL29" t="str">
        <f>IF(VALUE(HLOOKUP(AL$1,原始数据!$C:$DL,ROW(AK29),FALSE))=0,"",VALUE(HLOOKUP(AL$1,原始数据!$C:$DL,ROW(AK29),FALSE)))</f>
        <v/>
      </c>
      <c r="AM29" t="str">
        <f>IF(VALUE(HLOOKUP(AM$1,原始数据!$C:$DL,ROW(AL29),FALSE))=0,"",VALUE(HLOOKUP(AM$1,原始数据!$C:$DL,ROW(AL29),FALSE)))</f>
        <v/>
      </c>
      <c r="AN29" t="str">
        <f>IF(VALUE(HLOOKUP(AN$1,原始数据!$C:$DL,ROW(AM29),FALSE))=0,"",VALUE(HLOOKUP(AN$1,原始数据!$C:$DL,ROW(AM29),FALSE)))</f>
        <v/>
      </c>
      <c r="AO29">
        <f>IF(VALUE(HLOOKUP(AO$1,原始数据!$C:$DL,ROW(AN29),FALSE))=0,"",VALUE(HLOOKUP(AO$1,原始数据!$C:$DL,ROW(AN29),FALSE)))</f>
        <v>1.05</v>
      </c>
      <c r="AP29">
        <f>IF(VALUE(HLOOKUP(AP$1,原始数据!$C:$DL,ROW(AO29),FALSE))=0,"",VALUE(HLOOKUP(AP$1,原始数据!$C:$DL,ROW(AO29),FALSE)))</f>
        <v>0.22</v>
      </c>
      <c r="AQ29">
        <f>IF(VALUE(HLOOKUP(AQ$1,原始数据!$C:$DL,ROW(AP29),FALSE))=0,"",VALUE(HLOOKUP(AQ$1,原始数据!$C:$DL,ROW(AP29),FALSE)))</f>
        <v>0.35</v>
      </c>
      <c r="AR29">
        <f>IF(VALUE(HLOOKUP(AR$1,原始数据!$C:$DL,ROW(AQ29),FALSE))=0,"",VALUE(HLOOKUP(AR$1,原始数据!$C:$DL,ROW(AQ29),FALSE)))</f>
        <v>0.12</v>
      </c>
      <c r="AS29">
        <f>IF(VALUE(HLOOKUP(AS$1,原始数据!$C:$DL,ROW(AR29),FALSE))=0,"",VALUE(HLOOKUP(AS$1,原始数据!$C:$DL,ROW(AR29),FALSE)))</f>
        <v>0.51</v>
      </c>
      <c r="AT29">
        <f>IF(VALUE(HLOOKUP(AT$1,原始数据!$C:$DL,ROW(AS29),FALSE))=0,"",VALUE(HLOOKUP(AT$1,原始数据!$C:$DL,ROW(AS29),FALSE)))</f>
        <v>0.19</v>
      </c>
      <c r="AU29">
        <f>IF(VALUE(HLOOKUP(AU$1,原始数据!$C:$DL,ROW(AT29),FALSE))=0,"",VALUE(HLOOKUP(AU$1,原始数据!$C:$DL,ROW(AT29),FALSE)))</f>
        <v>0.05</v>
      </c>
      <c r="AV29">
        <f>IF(VALUE(HLOOKUP(AV$1,原始数据!$C:$DL,ROW(AU29),FALSE))=0,"",VALUE(HLOOKUP(AV$1,原始数据!$C:$DL,ROW(AU29),FALSE)))</f>
        <v>0.01</v>
      </c>
      <c r="AW29">
        <f>IF(VALUE(HLOOKUP(AW$1,原始数据!$C:$DL,ROW(AV29),FALSE))=0,"",VALUE(HLOOKUP(AW$1,原始数据!$C:$DL,ROW(AV29),FALSE)))</f>
        <v>0.01</v>
      </c>
      <c r="AX29" t="str">
        <f>IF(VALUE(HLOOKUP(AX$1,原始数据!$C:$DL,ROW(AW29),FALSE))=0,"",VALUE(HLOOKUP(AX$1,原始数据!$C:$DL,ROW(AW29),FALSE)))</f>
        <v/>
      </c>
      <c r="AY29" t="str">
        <f>IF(VALUE(HLOOKUP(AY$1,原始数据!$C:$DL,ROW(AX29),FALSE))=0,"",VALUE(HLOOKUP(AY$1,原始数据!$C:$DL,ROW(AX29),FALSE)))</f>
        <v/>
      </c>
      <c r="AZ29">
        <f>IF(VALUE(HLOOKUP(AZ$1,原始数据!$C:$DL,ROW(AY29),FALSE))=0,"",VALUE(HLOOKUP(AZ$1,原始数据!$C:$DL,ROW(AY29),FALSE)))</f>
        <v>0.01</v>
      </c>
      <c r="BA29">
        <f>IF(VALUE(HLOOKUP(BA$1,原始数据!$C:$DL,ROW(AZ29),FALSE))=0,"",VALUE(HLOOKUP(BA$1,原始数据!$C:$DL,ROW(AZ29),FALSE)))</f>
        <v>0.01</v>
      </c>
      <c r="BB29" t="str">
        <f>IF(VALUE(HLOOKUP(BB$1,原始数据!$C:$DL,ROW(BA29),FALSE))=0,"",VALUE(HLOOKUP(BB$1,原始数据!$C:$DL,ROW(BA29),FALSE)))</f>
        <v/>
      </c>
      <c r="BC29">
        <f>IF(VALUE(HLOOKUP(BC$1,原始数据!$C:$DL,ROW(BB29),FALSE))=0,"",VALUE(HLOOKUP(BC$1,原始数据!$C:$DL,ROW(BB29),FALSE)))</f>
        <v>0.02</v>
      </c>
      <c r="BD29" t="str">
        <f>IF(VALUE(HLOOKUP(BD$1,原始数据!$C:$DL,ROW(BC29),FALSE))=0,"",VALUE(HLOOKUP(BD$1,原始数据!$C:$DL,ROW(BC29),FALSE)))</f>
        <v/>
      </c>
      <c r="BE29" t="str">
        <f>IF(VALUE(HLOOKUP(BE$1,原始数据!$C:$DL,ROW(BD29),FALSE))=0,"",VALUE(HLOOKUP(BE$1,原始数据!$C:$DL,ROW(BD29),FALSE)))</f>
        <v/>
      </c>
      <c r="BF29" t="str">
        <f>IF(VALUE(HLOOKUP(BF$1,原始数据!$C:$DL,ROW(BE29),FALSE))=0,"",VALUE(HLOOKUP(BF$1,原始数据!$C:$DL,ROW(BE29),FALSE)))</f>
        <v/>
      </c>
      <c r="BG29">
        <f>IF(VALUE(HLOOKUP(BG$1,原始数据!$C:$DL,ROW(BF29),FALSE))=0,"",VALUE(HLOOKUP(BG$1,原始数据!$C:$DL,ROW(BF29),FALSE)))</f>
        <v>0.01</v>
      </c>
      <c r="BH29">
        <f>IF(VALUE(HLOOKUP(BH$1,原始数据!$C:$DL,ROW(BG29),FALSE))=0,"",VALUE(HLOOKUP(BH$1,原始数据!$C:$DL,ROW(BG29),FALSE)))</f>
        <v>0.51</v>
      </c>
      <c r="BI29">
        <f>IF(VALUE(HLOOKUP(BI$1,原始数据!$C:$DL,ROW(BH29),FALSE))=0,"",VALUE(HLOOKUP(BI$1,原始数据!$C:$DL,ROW(BH29),FALSE)))</f>
        <v>0.08</v>
      </c>
      <c r="BJ29">
        <f>IF(VALUE(HLOOKUP(BJ$1,原始数据!$C:$DL,ROW(BI29),FALSE))=0,"",VALUE(HLOOKUP(BJ$1,原始数据!$C:$DL,ROW(BI29),FALSE)))</f>
        <v>0.01</v>
      </c>
      <c r="BK29">
        <f>IF(VALUE(HLOOKUP(BK$1,原始数据!$C:$DL,ROW(BJ29),FALSE))=0,"",VALUE(HLOOKUP(BK$1,原始数据!$C:$DL,ROW(BJ29),FALSE)))</f>
        <v>0.02</v>
      </c>
      <c r="BL29">
        <f>IF(VALUE(HLOOKUP(BL$1,原始数据!$C:$DL,ROW(BK29),FALSE))=0,"",VALUE(HLOOKUP(BL$1,原始数据!$C:$DL,ROW(BK29),FALSE)))</f>
        <v>0.17</v>
      </c>
      <c r="BM29">
        <f>IF(VALUE(HLOOKUP(BM$1,原始数据!$C:$DL,ROW(BL29),FALSE))=0,"",VALUE(HLOOKUP(BM$1,原始数据!$C:$DL,ROW(BL29),FALSE)))</f>
        <v>0.05</v>
      </c>
      <c r="BN29" t="str">
        <f>IF(VALUE(HLOOKUP(BN$1,原始数据!$C:$DL,ROW(BM29),FALSE))=0,"",VALUE(HLOOKUP(BN$1,原始数据!$C:$DL,ROW(BM29),FALSE)))</f>
        <v/>
      </c>
      <c r="BO29">
        <f>IF(VALUE(HLOOKUP(BO$1,原始数据!$C:$DL,ROW(BN29),FALSE))=0,"",VALUE(HLOOKUP(BO$1,原始数据!$C:$DL,ROW(BN29),FALSE)))</f>
        <v>0.56999999999999995</v>
      </c>
      <c r="BP29" t="str">
        <f>IF(VALUE(HLOOKUP(BP$1,原始数据!$C:$DL,ROW(BO29),FALSE))=0,"",VALUE(HLOOKUP(BP$1,原始数据!$C:$DL,ROW(BO29),FALSE)))</f>
        <v/>
      </c>
      <c r="BQ29" t="str">
        <f>IF(VALUE(HLOOKUP(BQ$1,原始数据!$C:$DL,ROW(BP29),FALSE))=0,"",VALUE(HLOOKUP(BQ$1,原始数据!$C:$DL,ROW(BP29),FALSE)))</f>
        <v/>
      </c>
      <c r="BR29" t="str">
        <f>IF(VALUE(HLOOKUP(BR$1,原始数据!$C:$DL,ROW(BQ29),FALSE))=0,"",VALUE(HLOOKUP(BR$1,原始数据!$C:$DL,ROW(BQ29),FALSE)))</f>
        <v/>
      </c>
      <c r="BS29">
        <f>IF(VALUE(HLOOKUP(BS$1,原始数据!$C:$DL,ROW(BR29),FALSE))=0,"",VALUE(HLOOKUP(BS$1,原始数据!$C:$DL,ROW(BR29),FALSE)))</f>
        <v>0.06</v>
      </c>
      <c r="BT29">
        <f>IF(VALUE(HLOOKUP(BT$1,原始数据!$C:$DL,ROW(BS29),FALSE))=0,"",VALUE(HLOOKUP(BT$1,原始数据!$C:$DL,ROW(BS29),FALSE)))</f>
        <v>0.24</v>
      </c>
      <c r="BU29">
        <f>IF(VALUE(HLOOKUP(BU$1,原始数据!$C:$DL,ROW(BT29),FALSE))=0,"",VALUE(HLOOKUP(BU$1,原始数据!$C:$DL,ROW(BT29),FALSE)))</f>
        <v>0.03</v>
      </c>
      <c r="BV29">
        <f>IF(VALUE(HLOOKUP(BV$1,原始数据!$C:$DL,ROW(BU29),FALSE))=0,"",VALUE(HLOOKUP(BV$1,原始数据!$C:$DL,ROW(BU29),FALSE)))</f>
        <v>0.13</v>
      </c>
      <c r="BW29" t="str">
        <f>IF(VALUE(HLOOKUP(BW$1,原始数据!$C:$DL,ROW(BV29),FALSE))=0,"",VALUE(HLOOKUP(BW$1,原始数据!$C:$DL,ROW(BV29),FALSE)))</f>
        <v/>
      </c>
      <c r="BX29" t="str">
        <f>IF(VALUE(HLOOKUP(BX$1,原始数据!$C:$DL,ROW(BW29),FALSE))=0,"",VALUE(HLOOKUP(BX$1,原始数据!$C:$DL,ROW(BW29),FALSE)))</f>
        <v/>
      </c>
      <c r="BY29">
        <f>IF(VALUE(HLOOKUP(BY$1,原始数据!$C:$DL,ROW(BX29),FALSE))=0,"",VALUE(HLOOKUP(BY$1,原始数据!$C:$DL,ROW(BX29),FALSE)))</f>
        <v>0.02</v>
      </c>
      <c r="BZ29">
        <f>IF(VALUE(HLOOKUP(BZ$1,原始数据!$C:$DL,ROW(BY29),FALSE))=0,"",VALUE(HLOOKUP(BZ$1,原始数据!$C:$DL,ROW(BY29),FALSE)))</f>
        <v>0.02</v>
      </c>
      <c r="CA29" t="str">
        <f>IF(VALUE(HLOOKUP(CA$1,原始数据!$C:$DL,ROW(BZ29),FALSE))=0,"",VALUE(HLOOKUP(CA$1,原始数据!$C:$DL,ROW(BZ29),FALSE)))</f>
        <v/>
      </c>
      <c r="CB29">
        <f>IF(VALUE(HLOOKUP(CB$1,原始数据!$C:$DL,ROW(CA29),FALSE))=0,"",VALUE(HLOOKUP(CB$1,原始数据!$C:$DL,ROW(CA29),FALSE)))</f>
        <v>0.01</v>
      </c>
      <c r="CC29" t="str">
        <f>IF(VALUE(HLOOKUP(CC$1,原始数据!$C:$DL,ROW(CB29),FALSE))=0,"",VALUE(HLOOKUP(CC$1,原始数据!$C:$DL,ROW(CB29),FALSE)))</f>
        <v/>
      </c>
      <c r="CD29">
        <f>IF(VALUE(HLOOKUP(CD$1,原始数据!$C:$DL,ROW(CC29),FALSE))=0,"",VALUE(HLOOKUP(CD$1,原始数据!$C:$DL,ROW(CC29),FALSE)))</f>
        <v>0.01</v>
      </c>
      <c r="CE29" t="str">
        <f>IF(VALUE(HLOOKUP(CE$1,原始数据!$C:$DL,ROW(CD29),FALSE))=0,"",VALUE(HLOOKUP(CE$1,原始数据!$C:$DL,ROW(CD29),FALSE)))</f>
        <v/>
      </c>
      <c r="CF29" t="str">
        <f>IF(VALUE(HLOOKUP(CF$1,原始数据!$C:$DL,ROW(CE29),FALSE))=0,"",VALUE(HLOOKUP(CF$1,原始数据!$C:$DL,ROW(CE29),FALSE)))</f>
        <v/>
      </c>
      <c r="CG29">
        <f>IF(VALUE(HLOOKUP(CG$1,原始数据!$C:$DL,ROW(CF29),FALSE))=0,"",VALUE(HLOOKUP(CG$1,原始数据!$C:$DL,ROW(CF29),FALSE)))</f>
        <v>0.08</v>
      </c>
      <c r="CH29" t="str">
        <f>IF(VALUE(HLOOKUP(CH$1,原始数据!$C:$DL,ROW(CG29),FALSE))=0,"",VALUE(HLOOKUP(CH$1,原始数据!$C:$DL,ROW(CG29),FALSE)))</f>
        <v/>
      </c>
      <c r="CI29" t="str">
        <f>IF(VALUE(HLOOKUP(CI$1,原始数据!$C:$DL,ROW(CH29),FALSE))=0,"",VALUE(HLOOKUP(CI$1,原始数据!$C:$DL,ROW(CH29),FALSE)))</f>
        <v/>
      </c>
      <c r="CJ29">
        <f>IF(VALUE(HLOOKUP(CJ$1,原始数据!$C:$DL,ROW(CI29),FALSE))=0,"",VALUE(HLOOKUP(CJ$1,原始数据!$C:$DL,ROW(CI29),FALSE)))</f>
        <v>0.02</v>
      </c>
      <c r="CK29">
        <f>IF(VALUE(HLOOKUP(CK$1,原始数据!$C:$DL,ROW(CJ29),FALSE))=0,"",VALUE(HLOOKUP(CK$1,原始数据!$C:$DL,ROW(CJ29),FALSE)))</f>
        <v>0.16</v>
      </c>
      <c r="CL29" t="str">
        <f>IF(VALUE(HLOOKUP(CL$1,原始数据!$C:$DL,ROW(CK29),FALSE))=0,"",VALUE(HLOOKUP(CL$1,原始数据!$C:$DL,ROW(CK29),FALSE)))</f>
        <v/>
      </c>
      <c r="CM29" t="str">
        <f>IF(VALUE(HLOOKUP(CM$1,原始数据!$C:$DL,ROW(CL29),FALSE))=0,"",VALUE(HLOOKUP(CM$1,原始数据!$C:$DL,ROW(CL29),FALSE)))</f>
        <v/>
      </c>
      <c r="CN29" t="str">
        <f>IF(VALUE(HLOOKUP(CN$1,原始数据!$C:$DL,ROW(CM29),FALSE))=0,"",VALUE(HLOOKUP(CN$1,原始数据!$C:$DL,ROW(CM29),FALSE)))</f>
        <v/>
      </c>
      <c r="CO29">
        <f>IF(VALUE(HLOOKUP(CO$1,原始数据!$C:$DL,ROW(CN29),FALSE))=0,"",VALUE(HLOOKUP(CO$1,原始数据!$C:$DL,ROW(CN29),FALSE)))</f>
        <v>0.04</v>
      </c>
      <c r="CP29">
        <f>IF(VALUE(HLOOKUP(CP$1,原始数据!$C:$DL,ROW(CO29),FALSE))=0,"",VALUE(HLOOKUP(CP$1,原始数据!$C:$DL,ROW(CO29),FALSE)))</f>
        <v>1.5</v>
      </c>
      <c r="CQ29">
        <f>IF(VALUE(HLOOKUP(CQ$1,原始数据!$C:$DL,ROW(CP29),FALSE))=0,"",VALUE(HLOOKUP(CQ$1,原始数据!$C:$DL,ROW(CP29),FALSE)))</f>
        <v>0.03</v>
      </c>
      <c r="CR29" t="str">
        <f>IF(VALUE(HLOOKUP(CR$1,原始数据!$C:$DL,ROW(CQ29),FALSE))=0,"",VALUE(HLOOKUP(CR$1,原始数据!$C:$DL,ROW(CQ29),FALSE)))</f>
        <v/>
      </c>
      <c r="CS29">
        <f>IF(VALUE(HLOOKUP(CS$1,原始数据!$C:$DL,ROW(CR29),FALSE))=0,"",VALUE(HLOOKUP(CS$1,原始数据!$C:$DL,ROW(CR29),FALSE)))</f>
        <v>7.0000000000000007E-2</v>
      </c>
      <c r="CT29" t="str">
        <f>IF(VALUE(HLOOKUP(CT$1,原始数据!$C:$DL,ROW(CS29),FALSE))=0,"",VALUE(HLOOKUP(CT$1,原始数据!$C:$DL,ROW(CS29),FALSE)))</f>
        <v/>
      </c>
      <c r="CU29" t="str">
        <f>IF(VALUE(HLOOKUP(CU$1,原始数据!$C:$DL,ROW(CT29),FALSE))=0,"",VALUE(HLOOKUP(CU$1,原始数据!$C:$DL,ROW(CT29),FALSE)))</f>
        <v/>
      </c>
      <c r="CV29">
        <f>IF(VALUE(HLOOKUP(CV$1,原始数据!$C:$DL,ROW(CU29),FALSE))=0,"",VALUE(HLOOKUP(CV$1,原始数据!$C:$DL,ROW(CU29),FALSE)))</f>
        <v>0.01</v>
      </c>
      <c r="CW29" t="str">
        <f>IF(VALUE(HLOOKUP(CW$1,原始数据!$C:$DL,ROW(CV29),FALSE))=0,"",VALUE(HLOOKUP(CW$1,原始数据!$C:$DL,ROW(CV29),FALSE)))</f>
        <v/>
      </c>
      <c r="CX29" t="str">
        <f>IF(VALUE(HLOOKUP(CX$1,原始数据!$C:$DL,ROW(CW29),FALSE))=0,"",VALUE(HLOOKUP(CX$1,原始数据!$C:$DL,ROW(CW29),FALSE)))</f>
        <v/>
      </c>
      <c r="CY29">
        <f>IF(VALUE(HLOOKUP(CY$1,原始数据!$C:$DL,ROW(CX29),FALSE))=0,"",VALUE(HLOOKUP(CY$1,原始数据!$C:$DL,ROW(CX29),FALSE)))</f>
        <v>0.34</v>
      </c>
      <c r="CZ29" t="str">
        <f>IF(VALUE(HLOOKUP(CZ$1,原始数据!$C:$DL,ROW(CY29),FALSE))=0,"",VALUE(HLOOKUP(CZ$1,原始数据!$C:$DL,ROW(CY29),FALSE)))</f>
        <v/>
      </c>
      <c r="DA29">
        <f>IF(VALUE(HLOOKUP(DA$1,原始数据!$C:$DL,ROW(CZ29),FALSE))=0,"",VALUE(HLOOKUP(DA$1,原始数据!$C:$DL,ROW(CZ29),FALSE)))</f>
        <v>0.25</v>
      </c>
      <c r="DB29" s="7">
        <f t="shared" si="0"/>
        <v>8.2099999999999955</v>
      </c>
      <c r="DC29" s="7">
        <f t="shared" si="1"/>
        <v>1.18</v>
      </c>
      <c r="DD29" s="7">
        <f t="shared" si="2"/>
        <v>1.05</v>
      </c>
      <c r="DE29" s="7">
        <f t="shared" si="3"/>
        <v>1.5</v>
      </c>
      <c r="DF29" s="7">
        <f t="shared" si="4"/>
        <v>2.2000000000000002</v>
      </c>
      <c r="DG29" s="7">
        <f t="shared" si="5"/>
        <v>1.9900000000000002</v>
      </c>
      <c r="DH29" s="7">
        <f t="shared" si="6"/>
        <v>0.25</v>
      </c>
      <c r="DI29" s="7">
        <f t="shared" si="7"/>
        <v>16.379999999999992</v>
      </c>
    </row>
    <row r="30" spans="1:113" x14ac:dyDescent="0.2">
      <c r="A30" s="5">
        <f>VALUE(原始数据!A30)</f>
        <v>44310.166666666664</v>
      </c>
      <c r="B30">
        <f>IF(VALUE(HLOOKUP(B$1,原始数据!$C:$DL,ROW(A30),FALSE))=0,"",VALUE(HLOOKUP(B$1,原始数据!$C:$DL,ROW(A30),FALSE)))</f>
        <v>2.71</v>
      </c>
      <c r="C30">
        <f>IF(VALUE(HLOOKUP(C$1,原始数据!$C:$DL,ROW(B30),FALSE))=0,"",VALUE(HLOOKUP(C$1,原始数据!$C:$DL,ROW(B30),FALSE)))</f>
        <v>1.95</v>
      </c>
      <c r="D30">
        <f>IF(VALUE(HLOOKUP(D$1,原始数据!$C:$DL,ROW(C30),FALSE))=0,"",VALUE(HLOOKUP(D$1,原始数据!$C:$DL,ROW(C30),FALSE)))</f>
        <v>0.53</v>
      </c>
      <c r="E30">
        <f>IF(VALUE(HLOOKUP(E$1,原始数据!$C:$DL,ROW(D30),FALSE))=0,"",VALUE(HLOOKUP(E$1,原始数据!$C:$DL,ROW(D30),FALSE)))</f>
        <v>0.81</v>
      </c>
      <c r="F30">
        <f>IF(VALUE(HLOOKUP(F$1,原始数据!$C:$DL,ROW(E30),FALSE))=0,"",VALUE(HLOOKUP(F$1,原始数据!$C:$DL,ROW(E30),FALSE)))</f>
        <v>1.44</v>
      </c>
      <c r="G30">
        <f>IF(VALUE(HLOOKUP(G$1,原始数据!$C:$DL,ROW(F30),FALSE))=0,"",VALUE(HLOOKUP(G$1,原始数据!$C:$DL,ROW(F30),FALSE)))</f>
        <v>0.43</v>
      </c>
      <c r="H30" t="str">
        <f>IF(VALUE(HLOOKUP(H$1,原始数据!$C:$DL,ROW(G30),FALSE))=0,"",VALUE(HLOOKUP(H$1,原始数据!$C:$DL,ROW(G30),FALSE)))</f>
        <v/>
      </c>
      <c r="I30">
        <f>IF(VALUE(HLOOKUP(I$1,原始数据!$C:$DL,ROW(H30),FALSE))=0,"",VALUE(HLOOKUP(I$1,原始数据!$C:$DL,ROW(H30),FALSE)))</f>
        <v>0.01</v>
      </c>
      <c r="J30">
        <f>IF(VALUE(HLOOKUP(J$1,原始数据!$C:$DL,ROW(I30),FALSE))=0,"",VALUE(HLOOKUP(J$1,原始数据!$C:$DL,ROW(I30),FALSE)))</f>
        <v>0.01</v>
      </c>
      <c r="K30">
        <f>IF(VALUE(HLOOKUP(K$1,原始数据!$C:$DL,ROW(J30),FALSE))=0,"",VALUE(HLOOKUP(K$1,原始数据!$C:$DL,ROW(J30),FALSE)))</f>
        <v>7.0000000000000007E-2</v>
      </c>
      <c r="L30">
        <f>IF(VALUE(HLOOKUP(L$1,原始数据!$C:$DL,ROW(K30),FALSE))=0,"",VALUE(HLOOKUP(L$1,原始数据!$C:$DL,ROW(K30),FALSE)))</f>
        <v>0.05</v>
      </c>
      <c r="M30" t="str">
        <f>IF(VALUE(HLOOKUP(M$1,原始数据!$C:$DL,ROW(L30),FALSE))=0,"",VALUE(HLOOKUP(M$1,原始数据!$C:$DL,ROW(L30),FALSE)))</f>
        <v/>
      </c>
      <c r="N30">
        <f>IF(VALUE(HLOOKUP(N$1,原始数据!$C:$DL,ROW(M30),FALSE))=0,"",VALUE(HLOOKUP(N$1,原始数据!$C:$DL,ROW(M30),FALSE)))</f>
        <v>0.1</v>
      </c>
      <c r="O30">
        <f>IF(VALUE(HLOOKUP(O$1,原始数据!$C:$DL,ROW(N30),FALSE))=0,"",VALUE(HLOOKUP(O$1,原始数据!$C:$DL,ROW(N30),FALSE)))</f>
        <v>0.01</v>
      </c>
      <c r="P30">
        <f>IF(VALUE(HLOOKUP(P$1,原始数据!$C:$DL,ROW(O30),FALSE))=0,"",VALUE(HLOOKUP(P$1,原始数据!$C:$DL,ROW(O30),FALSE)))</f>
        <v>0.05</v>
      </c>
      <c r="Q30">
        <f>IF(VALUE(HLOOKUP(Q$1,原始数据!$C:$DL,ROW(P30),FALSE))=0,"",VALUE(HLOOKUP(Q$1,原始数据!$C:$DL,ROW(P30),FALSE)))</f>
        <v>0.02</v>
      </c>
      <c r="R30">
        <f>IF(VALUE(HLOOKUP(R$1,原始数据!$C:$DL,ROW(Q30),FALSE))=0,"",VALUE(HLOOKUP(R$1,原始数据!$C:$DL,ROW(Q30),FALSE)))</f>
        <v>0.04</v>
      </c>
      <c r="S30">
        <f>IF(VALUE(HLOOKUP(S$1,原始数据!$C:$DL,ROW(R30),FALSE))=0,"",VALUE(HLOOKUP(S$1,原始数据!$C:$DL,ROW(R30),FALSE)))</f>
        <v>0.02</v>
      </c>
      <c r="T30">
        <f>IF(VALUE(HLOOKUP(T$1,原始数据!$C:$DL,ROW(S30),FALSE))=0,"",VALUE(HLOOKUP(T$1,原始数据!$C:$DL,ROW(S30),FALSE)))</f>
        <v>0.02</v>
      </c>
      <c r="U30">
        <f>IF(VALUE(HLOOKUP(U$1,原始数据!$C:$DL,ROW(T30),FALSE))=0,"",VALUE(HLOOKUP(U$1,原始数据!$C:$DL,ROW(T30),FALSE)))</f>
        <v>0.01</v>
      </c>
      <c r="V30">
        <f>IF(VALUE(HLOOKUP(V$1,原始数据!$C:$DL,ROW(U30),FALSE))=0,"",VALUE(HLOOKUP(V$1,原始数据!$C:$DL,ROW(U30),FALSE)))</f>
        <v>0.04</v>
      </c>
      <c r="W30">
        <f>IF(VALUE(HLOOKUP(W$1,原始数据!$C:$DL,ROW(V30),FALSE))=0,"",VALUE(HLOOKUP(W$1,原始数据!$C:$DL,ROW(V30),FALSE)))</f>
        <v>0.03</v>
      </c>
      <c r="X30" t="str">
        <f>IF(VALUE(HLOOKUP(X$1,原始数据!$C:$DL,ROW(W30),FALSE))=0,"",VALUE(HLOOKUP(X$1,原始数据!$C:$DL,ROW(W30),FALSE)))</f>
        <v/>
      </c>
      <c r="Y30">
        <f>IF(VALUE(HLOOKUP(Y$1,原始数据!$C:$DL,ROW(X30),FALSE))=0,"",VALUE(HLOOKUP(Y$1,原始数据!$C:$DL,ROW(X30),FALSE)))</f>
        <v>0.01</v>
      </c>
      <c r="Z30" t="str">
        <f>IF(VALUE(HLOOKUP(Z$1,原始数据!$C:$DL,ROW(Y30),FALSE))=0,"",VALUE(HLOOKUP(Z$1,原始数据!$C:$DL,ROW(Y30),FALSE)))</f>
        <v/>
      </c>
      <c r="AA30">
        <f>IF(VALUE(HLOOKUP(AA$1,原始数据!$C:$DL,ROW(Z30),FALSE))=0,"",VALUE(HLOOKUP(AA$1,原始数据!$C:$DL,ROW(Z30),FALSE)))</f>
        <v>0.02</v>
      </c>
      <c r="AB30">
        <f>IF(VALUE(HLOOKUP(AB$1,原始数据!$C:$DL,ROW(AA30),FALSE))=0,"",VALUE(HLOOKUP(AB$1,原始数据!$C:$DL,ROW(AA30),FALSE)))</f>
        <v>0.02</v>
      </c>
      <c r="AC30">
        <f>IF(VALUE(HLOOKUP(AC$1,原始数据!$C:$DL,ROW(AB30),FALSE))=0,"",VALUE(HLOOKUP(AC$1,原始数据!$C:$DL,ROW(AB30),FALSE)))</f>
        <v>0.02</v>
      </c>
      <c r="AD30">
        <f>IF(VALUE(HLOOKUP(AD$1,原始数据!$C:$DL,ROW(AC30),FALSE))=0,"",VALUE(HLOOKUP(AD$1,原始数据!$C:$DL,ROW(AC30),FALSE)))</f>
        <v>0.06</v>
      </c>
      <c r="AE30">
        <f>IF(VALUE(HLOOKUP(AE$1,原始数据!$C:$DL,ROW(AD30),FALSE))=0,"",VALUE(HLOOKUP(AE$1,原始数据!$C:$DL,ROW(AD30),FALSE)))</f>
        <v>0.03</v>
      </c>
      <c r="AF30">
        <f>IF(VALUE(HLOOKUP(AF$1,原始数据!$C:$DL,ROW(AE30),FALSE))=0,"",VALUE(HLOOKUP(AF$1,原始数据!$C:$DL,ROW(AE30),FALSE)))</f>
        <v>0.88</v>
      </c>
      <c r="AG30">
        <f>IF(VALUE(HLOOKUP(AG$1,原始数据!$C:$DL,ROW(AF30),FALSE))=0,"",VALUE(HLOOKUP(AG$1,原始数据!$C:$DL,ROW(AF30),FALSE)))</f>
        <v>0.26</v>
      </c>
      <c r="AH30">
        <f>IF(VALUE(HLOOKUP(AH$1,原始数据!$C:$DL,ROW(AG30),FALSE))=0,"",VALUE(HLOOKUP(AH$1,原始数据!$C:$DL,ROW(AG30),FALSE)))</f>
        <v>0.03</v>
      </c>
      <c r="AI30">
        <f>IF(VALUE(HLOOKUP(AI$1,原始数据!$C:$DL,ROW(AH30),FALSE))=0,"",VALUE(HLOOKUP(AI$1,原始数据!$C:$DL,ROW(AH30),FALSE)))</f>
        <v>0.01</v>
      </c>
      <c r="AJ30" t="str">
        <f>IF(VALUE(HLOOKUP(AJ$1,原始数据!$C:$DL,ROW(AI30),FALSE))=0,"",VALUE(HLOOKUP(AJ$1,原始数据!$C:$DL,ROW(AI30),FALSE)))</f>
        <v/>
      </c>
      <c r="AK30" t="str">
        <f>IF(VALUE(HLOOKUP(AK$1,原始数据!$C:$DL,ROW(AJ30),FALSE))=0,"",VALUE(HLOOKUP(AK$1,原始数据!$C:$DL,ROW(AJ30),FALSE)))</f>
        <v/>
      </c>
      <c r="AL30" t="str">
        <f>IF(VALUE(HLOOKUP(AL$1,原始数据!$C:$DL,ROW(AK30),FALSE))=0,"",VALUE(HLOOKUP(AL$1,原始数据!$C:$DL,ROW(AK30),FALSE)))</f>
        <v/>
      </c>
      <c r="AM30" t="str">
        <f>IF(VALUE(HLOOKUP(AM$1,原始数据!$C:$DL,ROW(AL30),FALSE))=0,"",VALUE(HLOOKUP(AM$1,原始数据!$C:$DL,ROW(AL30),FALSE)))</f>
        <v/>
      </c>
      <c r="AN30" t="str">
        <f>IF(VALUE(HLOOKUP(AN$1,原始数据!$C:$DL,ROW(AM30),FALSE))=0,"",VALUE(HLOOKUP(AN$1,原始数据!$C:$DL,ROW(AM30),FALSE)))</f>
        <v/>
      </c>
      <c r="AO30">
        <f>IF(VALUE(HLOOKUP(AO$1,原始数据!$C:$DL,ROW(AN30),FALSE))=0,"",VALUE(HLOOKUP(AO$1,原始数据!$C:$DL,ROW(AN30),FALSE)))</f>
        <v>0.93</v>
      </c>
      <c r="AP30">
        <f>IF(VALUE(HLOOKUP(AP$1,原始数据!$C:$DL,ROW(AO30),FALSE))=0,"",VALUE(HLOOKUP(AP$1,原始数据!$C:$DL,ROW(AO30),FALSE)))</f>
        <v>0.22</v>
      </c>
      <c r="AQ30">
        <f>IF(VALUE(HLOOKUP(AQ$1,原始数据!$C:$DL,ROW(AP30),FALSE))=0,"",VALUE(HLOOKUP(AQ$1,原始数据!$C:$DL,ROW(AP30),FALSE)))</f>
        <v>0.37</v>
      </c>
      <c r="AR30">
        <f>IF(VALUE(HLOOKUP(AR$1,原始数据!$C:$DL,ROW(AQ30),FALSE))=0,"",VALUE(HLOOKUP(AR$1,原始数据!$C:$DL,ROW(AQ30),FALSE)))</f>
        <v>0.13</v>
      </c>
      <c r="AS30">
        <f>IF(VALUE(HLOOKUP(AS$1,原始数据!$C:$DL,ROW(AR30),FALSE))=0,"",VALUE(HLOOKUP(AS$1,原始数据!$C:$DL,ROW(AR30),FALSE)))</f>
        <v>0.53</v>
      </c>
      <c r="AT30">
        <f>IF(VALUE(HLOOKUP(AT$1,原始数据!$C:$DL,ROW(AS30),FALSE))=0,"",VALUE(HLOOKUP(AT$1,原始数据!$C:$DL,ROW(AS30),FALSE)))</f>
        <v>0.2</v>
      </c>
      <c r="AU30">
        <f>IF(VALUE(HLOOKUP(AU$1,原始数据!$C:$DL,ROW(AT30),FALSE))=0,"",VALUE(HLOOKUP(AU$1,原始数据!$C:$DL,ROW(AT30),FALSE)))</f>
        <v>0.04</v>
      </c>
      <c r="AV30">
        <f>IF(VALUE(HLOOKUP(AV$1,原始数据!$C:$DL,ROW(AU30),FALSE))=0,"",VALUE(HLOOKUP(AV$1,原始数据!$C:$DL,ROW(AU30),FALSE)))</f>
        <v>0.01</v>
      </c>
      <c r="AW30">
        <f>IF(VALUE(HLOOKUP(AW$1,原始数据!$C:$DL,ROW(AV30),FALSE))=0,"",VALUE(HLOOKUP(AW$1,原始数据!$C:$DL,ROW(AV30),FALSE)))</f>
        <v>0.01</v>
      </c>
      <c r="AX30" t="str">
        <f>IF(VALUE(HLOOKUP(AX$1,原始数据!$C:$DL,ROW(AW30),FALSE))=0,"",VALUE(HLOOKUP(AX$1,原始数据!$C:$DL,ROW(AW30),FALSE)))</f>
        <v/>
      </c>
      <c r="AY30" t="str">
        <f>IF(VALUE(HLOOKUP(AY$1,原始数据!$C:$DL,ROW(AX30),FALSE))=0,"",VALUE(HLOOKUP(AY$1,原始数据!$C:$DL,ROW(AX30),FALSE)))</f>
        <v/>
      </c>
      <c r="AZ30">
        <f>IF(VALUE(HLOOKUP(AZ$1,原始数据!$C:$DL,ROW(AY30),FALSE))=0,"",VALUE(HLOOKUP(AZ$1,原始数据!$C:$DL,ROW(AY30),FALSE)))</f>
        <v>0.01</v>
      </c>
      <c r="BA30">
        <f>IF(VALUE(HLOOKUP(BA$1,原始数据!$C:$DL,ROW(AZ30),FALSE))=0,"",VALUE(HLOOKUP(BA$1,原始数据!$C:$DL,ROW(AZ30),FALSE)))</f>
        <v>0.01</v>
      </c>
      <c r="BB30" t="str">
        <f>IF(VALUE(HLOOKUP(BB$1,原始数据!$C:$DL,ROW(BA30),FALSE))=0,"",VALUE(HLOOKUP(BB$1,原始数据!$C:$DL,ROW(BA30),FALSE)))</f>
        <v/>
      </c>
      <c r="BC30">
        <f>IF(VALUE(HLOOKUP(BC$1,原始数据!$C:$DL,ROW(BB30),FALSE))=0,"",VALUE(HLOOKUP(BC$1,原始数据!$C:$DL,ROW(BB30),FALSE)))</f>
        <v>0.02</v>
      </c>
      <c r="BD30" t="str">
        <f>IF(VALUE(HLOOKUP(BD$1,原始数据!$C:$DL,ROW(BC30),FALSE))=0,"",VALUE(HLOOKUP(BD$1,原始数据!$C:$DL,ROW(BC30),FALSE)))</f>
        <v/>
      </c>
      <c r="BE30" t="str">
        <f>IF(VALUE(HLOOKUP(BE$1,原始数据!$C:$DL,ROW(BD30),FALSE))=0,"",VALUE(HLOOKUP(BE$1,原始数据!$C:$DL,ROW(BD30),FALSE)))</f>
        <v/>
      </c>
      <c r="BF30" t="str">
        <f>IF(VALUE(HLOOKUP(BF$1,原始数据!$C:$DL,ROW(BE30),FALSE))=0,"",VALUE(HLOOKUP(BF$1,原始数据!$C:$DL,ROW(BE30),FALSE)))</f>
        <v/>
      </c>
      <c r="BG30">
        <f>IF(VALUE(HLOOKUP(BG$1,原始数据!$C:$DL,ROW(BF30),FALSE))=0,"",VALUE(HLOOKUP(BG$1,原始数据!$C:$DL,ROW(BF30),FALSE)))</f>
        <v>0.01</v>
      </c>
      <c r="BH30">
        <f>IF(VALUE(HLOOKUP(BH$1,原始数据!$C:$DL,ROW(BG30),FALSE))=0,"",VALUE(HLOOKUP(BH$1,原始数据!$C:$DL,ROW(BG30),FALSE)))</f>
        <v>0.35</v>
      </c>
      <c r="BI30">
        <f>IF(VALUE(HLOOKUP(BI$1,原始数据!$C:$DL,ROW(BH30),FALSE))=0,"",VALUE(HLOOKUP(BI$1,原始数据!$C:$DL,ROW(BH30),FALSE)))</f>
        <v>0.04</v>
      </c>
      <c r="BJ30">
        <f>IF(VALUE(HLOOKUP(BJ$1,原始数据!$C:$DL,ROW(BI30),FALSE))=0,"",VALUE(HLOOKUP(BJ$1,原始数据!$C:$DL,ROW(BI30),FALSE)))</f>
        <v>0.01</v>
      </c>
      <c r="BK30">
        <f>IF(VALUE(HLOOKUP(BK$1,原始数据!$C:$DL,ROW(BJ30),FALSE))=0,"",VALUE(HLOOKUP(BK$1,原始数据!$C:$DL,ROW(BJ30),FALSE)))</f>
        <v>0.02</v>
      </c>
      <c r="BL30">
        <f>IF(VALUE(HLOOKUP(BL$1,原始数据!$C:$DL,ROW(BK30),FALSE))=0,"",VALUE(HLOOKUP(BL$1,原始数据!$C:$DL,ROW(BK30),FALSE)))</f>
        <v>0.17</v>
      </c>
      <c r="BM30">
        <f>IF(VALUE(HLOOKUP(BM$1,原始数据!$C:$DL,ROW(BL30),FALSE))=0,"",VALUE(HLOOKUP(BM$1,原始数据!$C:$DL,ROW(BL30),FALSE)))</f>
        <v>0.05</v>
      </c>
      <c r="BN30" t="str">
        <f>IF(VALUE(HLOOKUP(BN$1,原始数据!$C:$DL,ROW(BM30),FALSE))=0,"",VALUE(HLOOKUP(BN$1,原始数据!$C:$DL,ROW(BM30),FALSE)))</f>
        <v/>
      </c>
      <c r="BO30">
        <f>IF(VALUE(HLOOKUP(BO$1,原始数据!$C:$DL,ROW(BN30),FALSE))=0,"",VALUE(HLOOKUP(BO$1,原始数据!$C:$DL,ROW(BN30),FALSE)))</f>
        <v>0.59</v>
      </c>
      <c r="BP30" t="str">
        <f>IF(VALUE(HLOOKUP(BP$1,原始数据!$C:$DL,ROW(BO30),FALSE))=0,"",VALUE(HLOOKUP(BP$1,原始数据!$C:$DL,ROW(BO30),FALSE)))</f>
        <v/>
      </c>
      <c r="BQ30" t="str">
        <f>IF(VALUE(HLOOKUP(BQ$1,原始数据!$C:$DL,ROW(BP30),FALSE))=0,"",VALUE(HLOOKUP(BQ$1,原始数据!$C:$DL,ROW(BP30),FALSE)))</f>
        <v/>
      </c>
      <c r="BR30" t="str">
        <f>IF(VALUE(HLOOKUP(BR$1,原始数据!$C:$DL,ROW(BQ30),FALSE))=0,"",VALUE(HLOOKUP(BR$1,原始数据!$C:$DL,ROW(BQ30),FALSE)))</f>
        <v/>
      </c>
      <c r="BS30">
        <f>IF(VALUE(HLOOKUP(BS$1,原始数据!$C:$DL,ROW(BR30),FALSE))=0,"",VALUE(HLOOKUP(BS$1,原始数据!$C:$DL,ROW(BR30),FALSE)))</f>
        <v>0.06</v>
      </c>
      <c r="BT30">
        <f>IF(VALUE(HLOOKUP(BT$1,原始数据!$C:$DL,ROW(BS30),FALSE))=0,"",VALUE(HLOOKUP(BT$1,原始数据!$C:$DL,ROW(BS30),FALSE)))</f>
        <v>0.22</v>
      </c>
      <c r="BU30">
        <f>IF(VALUE(HLOOKUP(BU$1,原始数据!$C:$DL,ROW(BT30),FALSE))=0,"",VALUE(HLOOKUP(BU$1,原始数据!$C:$DL,ROW(BT30),FALSE)))</f>
        <v>0.03</v>
      </c>
      <c r="BV30">
        <f>IF(VALUE(HLOOKUP(BV$1,原始数据!$C:$DL,ROW(BU30),FALSE))=0,"",VALUE(HLOOKUP(BV$1,原始数据!$C:$DL,ROW(BU30),FALSE)))</f>
        <v>0.16</v>
      </c>
      <c r="BW30" t="str">
        <f>IF(VALUE(HLOOKUP(BW$1,原始数据!$C:$DL,ROW(BV30),FALSE))=0,"",VALUE(HLOOKUP(BW$1,原始数据!$C:$DL,ROW(BV30),FALSE)))</f>
        <v/>
      </c>
      <c r="BX30" t="str">
        <f>IF(VALUE(HLOOKUP(BX$1,原始数据!$C:$DL,ROW(BW30),FALSE))=0,"",VALUE(HLOOKUP(BX$1,原始数据!$C:$DL,ROW(BW30),FALSE)))</f>
        <v/>
      </c>
      <c r="BY30">
        <f>IF(VALUE(HLOOKUP(BY$1,原始数据!$C:$DL,ROW(BX30),FALSE))=0,"",VALUE(HLOOKUP(BY$1,原始数据!$C:$DL,ROW(BX30),FALSE)))</f>
        <v>0.01</v>
      </c>
      <c r="BZ30">
        <f>IF(VALUE(HLOOKUP(BZ$1,原始数据!$C:$DL,ROW(BY30),FALSE))=0,"",VALUE(HLOOKUP(BZ$1,原始数据!$C:$DL,ROW(BY30),FALSE)))</f>
        <v>7.0000000000000007E-2</v>
      </c>
      <c r="CA30" t="str">
        <f>IF(VALUE(HLOOKUP(CA$1,原始数据!$C:$DL,ROW(BZ30),FALSE))=0,"",VALUE(HLOOKUP(CA$1,原始数据!$C:$DL,ROW(BZ30),FALSE)))</f>
        <v/>
      </c>
      <c r="CB30">
        <f>IF(VALUE(HLOOKUP(CB$1,原始数据!$C:$DL,ROW(CA30),FALSE))=0,"",VALUE(HLOOKUP(CB$1,原始数据!$C:$DL,ROW(CA30),FALSE)))</f>
        <v>0.01</v>
      </c>
      <c r="CC30" t="str">
        <f>IF(VALUE(HLOOKUP(CC$1,原始数据!$C:$DL,ROW(CB30),FALSE))=0,"",VALUE(HLOOKUP(CC$1,原始数据!$C:$DL,ROW(CB30),FALSE)))</f>
        <v/>
      </c>
      <c r="CD30">
        <f>IF(VALUE(HLOOKUP(CD$1,原始数据!$C:$DL,ROW(CC30),FALSE))=0,"",VALUE(HLOOKUP(CD$1,原始数据!$C:$DL,ROW(CC30),FALSE)))</f>
        <v>0.01</v>
      </c>
      <c r="CE30" t="str">
        <f>IF(VALUE(HLOOKUP(CE$1,原始数据!$C:$DL,ROW(CD30),FALSE))=0,"",VALUE(HLOOKUP(CE$1,原始数据!$C:$DL,ROW(CD30),FALSE)))</f>
        <v/>
      </c>
      <c r="CF30" t="str">
        <f>IF(VALUE(HLOOKUP(CF$1,原始数据!$C:$DL,ROW(CE30),FALSE))=0,"",VALUE(HLOOKUP(CF$1,原始数据!$C:$DL,ROW(CE30),FALSE)))</f>
        <v/>
      </c>
      <c r="CG30">
        <f>IF(VALUE(HLOOKUP(CG$1,原始数据!$C:$DL,ROW(CF30),FALSE))=0,"",VALUE(HLOOKUP(CG$1,原始数据!$C:$DL,ROW(CF30),FALSE)))</f>
        <v>0.08</v>
      </c>
      <c r="CH30" t="str">
        <f>IF(VALUE(HLOOKUP(CH$1,原始数据!$C:$DL,ROW(CG30),FALSE))=0,"",VALUE(HLOOKUP(CH$1,原始数据!$C:$DL,ROW(CG30),FALSE)))</f>
        <v/>
      </c>
      <c r="CI30" t="str">
        <f>IF(VALUE(HLOOKUP(CI$1,原始数据!$C:$DL,ROW(CH30),FALSE))=0,"",VALUE(HLOOKUP(CI$1,原始数据!$C:$DL,ROW(CH30),FALSE)))</f>
        <v/>
      </c>
      <c r="CJ30">
        <f>IF(VALUE(HLOOKUP(CJ$1,原始数据!$C:$DL,ROW(CI30),FALSE))=0,"",VALUE(HLOOKUP(CJ$1,原始数据!$C:$DL,ROW(CI30),FALSE)))</f>
        <v>7.0000000000000007E-2</v>
      </c>
      <c r="CK30">
        <f>IF(VALUE(HLOOKUP(CK$1,原始数据!$C:$DL,ROW(CJ30),FALSE))=0,"",VALUE(HLOOKUP(CK$1,原始数据!$C:$DL,ROW(CJ30),FALSE)))</f>
        <v>7.0000000000000007E-2</v>
      </c>
      <c r="CL30" t="str">
        <f>IF(VALUE(HLOOKUP(CL$1,原始数据!$C:$DL,ROW(CK30),FALSE))=0,"",VALUE(HLOOKUP(CL$1,原始数据!$C:$DL,ROW(CK30),FALSE)))</f>
        <v/>
      </c>
      <c r="CM30" t="str">
        <f>IF(VALUE(HLOOKUP(CM$1,原始数据!$C:$DL,ROW(CL30),FALSE))=0,"",VALUE(HLOOKUP(CM$1,原始数据!$C:$DL,ROW(CL30),FALSE)))</f>
        <v/>
      </c>
      <c r="CN30" t="str">
        <f>IF(VALUE(HLOOKUP(CN$1,原始数据!$C:$DL,ROW(CM30),FALSE))=0,"",VALUE(HLOOKUP(CN$1,原始数据!$C:$DL,ROW(CM30),FALSE)))</f>
        <v/>
      </c>
      <c r="CO30">
        <f>IF(VALUE(HLOOKUP(CO$1,原始数据!$C:$DL,ROW(CN30),FALSE))=0,"",VALUE(HLOOKUP(CO$1,原始数据!$C:$DL,ROW(CN30),FALSE)))</f>
        <v>0.03</v>
      </c>
      <c r="CP30">
        <f>IF(VALUE(HLOOKUP(CP$1,原始数据!$C:$DL,ROW(CO30),FALSE))=0,"",VALUE(HLOOKUP(CP$1,原始数据!$C:$DL,ROW(CO30),FALSE)))</f>
        <v>1.66</v>
      </c>
      <c r="CQ30">
        <f>IF(VALUE(HLOOKUP(CQ$1,原始数据!$C:$DL,ROW(CP30),FALSE))=0,"",VALUE(HLOOKUP(CQ$1,原始数据!$C:$DL,ROW(CP30),FALSE)))</f>
        <v>0.03</v>
      </c>
      <c r="CR30" t="str">
        <f>IF(VALUE(HLOOKUP(CR$1,原始数据!$C:$DL,ROW(CQ30),FALSE))=0,"",VALUE(HLOOKUP(CR$1,原始数据!$C:$DL,ROW(CQ30),FALSE)))</f>
        <v/>
      </c>
      <c r="CS30">
        <f>IF(VALUE(HLOOKUP(CS$1,原始数据!$C:$DL,ROW(CR30),FALSE))=0,"",VALUE(HLOOKUP(CS$1,原始数据!$C:$DL,ROW(CR30),FALSE)))</f>
        <v>0.05</v>
      </c>
      <c r="CT30" t="str">
        <f>IF(VALUE(HLOOKUP(CT$1,原始数据!$C:$DL,ROW(CS30),FALSE))=0,"",VALUE(HLOOKUP(CT$1,原始数据!$C:$DL,ROW(CS30),FALSE)))</f>
        <v/>
      </c>
      <c r="CU30" t="str">
        <f>IF(VALUE(HLOOKUP(CU$1,原始数据!$C:$DL,ROW(CT30),FALSE))=0,"",VALUE(HLOOKUP(CU$1,原始数据!$C:$DL,ROW(CT30),FALSE)))</f>
        <v/>
      </c>
      <c r="CV30">
        <f>IF(VALUE(HLOOKUP(CV$1,原始数据!$C:$DL,ROW(CU30),FALSE))=0,"",VALUE(HLOOKUP(CV$1,原始数据!$C:$DL,ROW(CU30),FALSE)))</f>
        <v>0.01</v>
      </c>
      <c r="CW30" t="str">
        <f>IF(VALUE(HLOOKUP(CW$1,原始数据!$C:$DL,ROW(CV30),FALSE))=0,"",VALUE(HLOOKUP(CW$1,原始数据!$C:$DL,ROW(CV30),FALSE)))</f>
        <v/>
      </c>
      <c r="CX30" t="str">
        <f>IF(VALUE(HLOOKUP(CX$1,原始数据!$C:$DL,ROW(CW30),FALSE))=0,"",VALUE(HLOOKUP(CX$1,原始数据!$C:$DL,ROW(CW30),FALSE)))</f>
        <v/>
      </c>
      <c r="CY30">
        <f>IF(VALUE(HLOOKUP(CY$1,原始数据!$C:$DL,ROW(CX30),FALSE))=0,"",VALUE(HLOOKUP(CY$1,原始数据!$C:$DL,ROW(CX30),FALSE)))</f>
        <v>0.44</v>
      </c>
      <c r="CZ30" t="str">
        <f>IF(VALUE(HLOOKUP(CZ$1,原始数据!$C:$DL,ROW(CY30),FALSE))=0,"",VALUE(HLOOKUP(CZ$1,原始数据!$C:$DL,ROW(CY30),FALSE)))</f>
        <v/>
      </c>
      <c r="DA30">
        <f>IF(VALUE(HLOOKUP(DA$1,原始数据!$C:$DL,ROW(CZ30),FALSE))=0,"",VALUE(HLOOKUP(DA$1,原始数据!$C:$DL,ROW(CZ30),FALSE)))</f>
        <v>0.22</v>
      </c>
      <c r="DB30" s="7">
        <f t="shared" si="0"/>
        <v>8.5099999999999945</v>
      </c>
      <c r="DC30" s="7">
        <f t="shared" si="1"/>
        <v>1.1800000000000002</v>
      </c>
      <c r="DD30" s="7">
        <f t="shared" si="2"/>
        <v>0.93</v>
      </c>
      <c r="DE30" s="7">
        <f t="shared" si="3"/>
        <v>1.55</v>
      </c>
      <c r="DF30" s="7">
        <f t="shared" si="4"/>
        <v>2.0300000000000002</v>
      </c>
      <c r="DG30" s="7">
        <f t="shared" si="5"/>
        <v>2.2200000000000002</v>
      </c>
      <c r="DH30" s="7">
        <f t="shared" si="6"/>
        <v>0.22</v>
      </c>
      <c r="DI30" s="7">
        <f t="shared" si="7"/>
        <v>16.63999999999999</v>
      </c>
    </row>
    <row r="31" spans="1:113" x14ac:dyDescent="0.2">
      <c r="A31" s="5">
        <f>VALUE(原始数据!A31)</f>
        <v>44310.208333333336</v>
      </c>
      <c r="B31">
        <f>IF(VALUE(HLOOKUP(B$1,原始数据!$C:$DL,ROW(A31),FALSE))=0,"",VALUE(HLOOKUP(B$1,原始数据!$C:$DL,ROW(A31),FALSE)))</f>
        <v>2.95</v>
      </c>
      <c r="C31">
        <f>IF(VALUE(HLOOKUP(C$1,原始数据!$C:$DL,ROW(B31),FALSE))=0,"",VALUE(HLOOKUP(C$1,原始数据!$C:$DL,ROW(B31),FALSE)))</f>
        <v>1.98</v>
      </c>
      <c r="D31">
        <f>IF(VALUE(HLOOKUP(D$1,原始数据!$C:$DL,ROW(C31),FALSE))=0,"",VALUE(HLOOKUP(D$1,原始数据!$C:$DL,ROW(C31),FALSE)))</f>
        <v>0.54</v>
      </c>
      <c r="E31">
        <f>IF(VALUE(HLOOKUP(E$1,原始数据!$C:$DL,ROW(D31),FALSE))=0,"",VALUE(HLOOKUP(E$1,原始数据!$C:$DL,ROW(D31),FALSE)))</f>
        <v>0.82</v>
      </c>
      <c r="F31">
        <f>IF(VALUE(HLOOKUP(F$1,原始数据!$C:$DL,ROW(E31),FALSE))=0,"",VALUE(HLOOKUP(F$1,原始数据!$C:$DL,ROW(E31),FALSE)))</f>
        <v>1.46</v>
      </c>
      <c r="G31">
        <f>IF(VALUE(HLOOKUP(G$1,原始数据!$C:$DL,ROW(F31),FALSE))=0,"",VALUE(HLOOKUP(G$1,原始数据!$C:$DL,ROW(F31),FALSE)))</f>
        <v>0.48</v>
      </c>
      <c r="H31" t="str">
        <f>IF(VALUE(HLOOKUP(H$1,原始数据!$C:$DL,ROW(G31),FALSE))=0,"",VALUE(HLOOKUP(H$1,原始数据!$C:$DL,ROW(G31),FALSE)))</f>
        <v/>
      </c>
      <c r="I31">
        <f>IF(VALUE(HLOOKUP(I$1,原始数据!$C:$DL,ROW(H31),FALSE))=0,"",VALUE(HLOOKUP(I$1,原始数据!$C:$DL,ROW(H31),FALSE)))</f>
        <v>0.01</v>
      </c>
      <c r="J31">
        <f>IF(VALUE(HLOOKUP(J$1,原始数据!$C:$DL,ROW(I31),FALSE))=0,"",VALUE(HLOOKUP(J$1,原始数据!$C:$DL,ROW(I31),FALSE)))</f>
        <v>0.01</v>
      </c>
      <c r="K31">
        <f>IF(VALUE(HLOOKUP(K$1,原始数据!$C:$DL,ROW(J31),FALSE))=0,"",VALUE(HLOOKUP(K$1,原始数据!$C:$DL,ROW(J31),FALSE)))</f>
        <v>7.0000000000000007E-2</v>
      </c>
      <c r="L31">
        <f>IF(VALUE(HLOOKUP(L$1,原始数据!$C:$DL,ROW(K31),FALSE))=0,"",VALUE(HLOOKUP(L$1,原始数据!$C:$DL,ROW(K31),FALSE)))</f>
        <v>0.04</v>
      </c>
      <c r="M31" t="str">
        <f>IF(VALUE(HLOOKUP(M$1,原始数据!$C:$DL,ROW(L31),FALSE))=0,"",VALUE(HLOOKUP(M$1,原始数据!$C:$DL,ROW(L31),FALSE)))</f>
        <v/>
      </c>
      <c r="N31">
        <f>IF(VALUE(HLOOKUP(N$1,原始数据!$C:$DL,ROW(M31),FALSE))=0,"",VALUE(HLOOKUP(N$1,原始数据!$C:$DL,ROW(M31),FALSE)))</f>
        <v>0.11</v>
      </c>
      <c r="O31">
        <f>IF(VALUE(HLOOKUP(O$1,原始数据!$C:$DL,ROW(N31),FALSE))=0,"",VALUE(HLOOKUP(O$1,原始数据!$C:$DL,ROW(N31),FALSE)))</f>
        <v>0.01</v>
      </c>
      <c r="P31">
        <f>IF(VALUE(HLOOKUP(P$1,原始数据!$C:$DL,ROW(O31),FALSE))=0,"",VALUE(HLOOKUP(P$1,原始数据!$C:$DL,ROW(O31),FALSE)))</f>
        <v>0.05</v>
      </c>
      <c r="Q31">
        <f>IF(VALUE(HLOOKUP(Q$1,原始数据!$C:$DL,ROW(P31),FALSE))=0,"",VALUE(HLOOKUP(Q$1,原始数据!$C:$DL,ROW(P31),FALSE)))</f>
        <v>0.02</v>
      </c>
      <c r="R31">
        <f>IF(VALUE(HLOOKUP(R$1,原始数据!$C:$DL,ROW(Q31),FALSE))=0,"",VALUE(HLOOKUP(R$1,原始数据!$C:$DL,ROW(Q31),FALSE)))</f>
        <v>0.03</v>
      </c>
      <c r="S31">
        <f>IF(VALUE(HLOOKUP(S$1,原始数据!$C:$DL,ROW(R31),FALSE))=0,"",VALUE(HLOOKUP(S$1,原始数据!$C:$DL,ROW(R31),FALSE)))</f>
        <v>0.02</v>
      </c>
      <c r="T31">
        <f>IF(VALUE(HLOOKUP(T$1,原始数据!$C:$DL,ROW(S31),FALSE))=0,"",VALUE(HLOOKUP(T$1,原始数据!$C:$DL,ROW(S31),FALSE)))</f>
        <v>0.02</v>
      </c>
      <c r="U31">
        <f>IF(VALUE(HLOOKUP(U$1,原始数据!$C:$DL,ROW(T31),FALSE))=0,"",VALUE(HLOOKUP(U$1,原始数据!$C:$DL,ROW(T31),FALSE)))</f>
        <v>0.01</v>
      </c>
      <c r="V31">
        <f>IF(VALUE(HLOOKUP(V$1,原始数据!$C:$DL,ROW(U31),FALSE))=0,"",VALUE(HLOOKUP(V$1,原始数据!$C:$DL,ROW(U31),FALSE)))</f>
        <v>0.03</v>
      </c>
      <c r="W31">
        <f>IF(VALUE(HLOOKUP(W$1,原始数据!$C:$DL,ROW(V31),FALSE))=0,"",VALUE(HLOOKUP(W$1,原始数据!$C:$DL,ROW(V31),FALSE)))</f>
        <v>0.03</v>
      </c>
      <c r="X31" t="str">
        <f>IF(VALUE(HLOOKUP(X$1,原始数据!$C:$DL,ROW(W31),FALSE))=0,"",VALUE(HLOOKUP(X$1,原始数据!$C:$DL,ROW(W31),FALSE)))</f>
        <v/>
      </c>
      <c r="Y31">
        <f>IF(VALUE(HLOOKUP(Y$1,原始数据!$C:$DL,ROW(X31),FALSE))=0,"",VALUE(HLOOKUP(Y$1,原始数据!$C:$DL,ROW(X31),FALSE)))</f>
        <v>0.01</v>
      </c>
      <c r="Z31" t="str">
        <f>IF(VALUE(HLOOKUP(Z$1,原始数据!$C:$DL,ROW(Y31),FALSE))=0,"",VALUE(HLOOKUP(Z$1,原始数据!$C:$DL,ROW(Y31),FALSE)))</f>
        <v/>
      </c>
      <c r="AA31">
        <f>IF(VALUE(HLOOKUP(AA$1,原始数据!$C:$DL,ROW(Z31),FALSE))=0,"",VALUE(HLOOKUP(AA$1,原始数据!$C:$DL,ROW(Z31),FALSE)))</f>
        <v>0.02</v>
      </c>
      <c r="AB31">
        <f>IF(VALUE(HLOOKUP(AB$1,原始数据!$C:$DL,ROW(AA31),FALSE))=0,"",VALUE(HLOOKUP(AB$1,原始数据!$C:$DL,ROW(AA31),FALSE)))</f>
        <v>0.02</v>
      </c>
      <c r="AC31">
        <f>IF(VALUE(HLOOKUP(AC$1,原始数据!$C:$DL,ROW(AB31),FALSE))=0,"",VALUE(HLOOKUP(AC$1,原始数据!$C:$DL,ROW(AB31),FALSE)))</f>
        <v>0.02</v>
      </c>
      <c r="AD31">
        <f>IF(VALUE(HLOOKUP(AD$1,原始数据!$C:$DL,ROW(AC31),FALSE))=0,"",VALUE(HLOOKUP(AD$1,原始数据!$C:$DL,ROW(AC31),FALSE)))</f>
        <v>7.0000000000000007E-2</v>
      </c>
      <c r="AE31">
        <f>IF(VALUE(HLOOKUP(AE$1,原始数据!$C:$DL,ROW(AD31),FALSE))=0,"",VALUE(HLOOKUP(AE$1,原始数据!$C:$DL,ROW(AD31),FALSE)))</f>
        <v>0.03</v>
      </c>
      <c r="AF31">
        <f>IF(VALUE(HLOOKUP(AF$1,原始数据!$C:$DL,ROW(AE31),FALSE))=0,"",VALUE(HLOOKUP(AF$1,原始数据!$C:$DL,ROW(AE31),FALSE)))</f>
        <v>0.99</v>
      </c>
      <c r="AG31">
        <f>IF(VALUE(HLOOKUP(AG$1,原始数据!$C:$DL,ROW(AF31),FALSE))=0,"",VALUE(HLOOKUP(AG$1,原始数据!$C:$DL,ROW(AF31),FALSE)))</f>
        <v>0.31</v>
      </c>
      <c r="AH31">
        <f>IF(VALUE(HLOOKUP(AH$1,原始数据!$C:$DL,ROW(AG31),FALSE))=0,"",VALUE(HLOOKUP(AH$1,原始数据!$C:$DL,ROW(AG31),FALSE)))</f>
        <v>0.03</v>
      </c>
      <c r="AI31">
        <f>IF(VALUE(HLOOKUP(AI$1,原始数据!$C:$DL,ROW(AH31),FALSE))=0,"",VALUE(HLOOKUP(AI$1,原始数据!$C:$DL,ROW(AH31),FALSE)))</f>
        <v>0.01</v>
      </c>
      <c r="AJ31" t="str">
        <f>IF(VALUE(HLOOKUP(AJ$1,原始数据!$C:$DL,ROW(AI31),FALSE))=0,"",VALUE(HLOOKUP(AJ$1,原始数据!$C:$DL,ROW(AI31),FALSE)))</f>
        <v/>
      </c>
      <c r="AK31" t="str">
        <f>IF(VALUE(HLOOKUP(AK$1,原始数据!$C:$DL,ROW(AJ31),FALSE))=0,"",VALUE(HLOOKUP(AK$1,原始数据!$C:$DL,ROW(AJ31),FALSE)))</f>
        <v/>
      </c>
      <c r="AL31">
        <f>IF(VALUE(HLOOKUP(AL$1,原始数据!$C:$DL,ROW(AK31),FALSE))=0,"",VALUE(HLOOKUP(AL$1,原始数据!$C:$DL,ROW(AK31),FALSE)))</f>
        <v>0.01</v>
      </c>
      <c r="AM31" t="str">
        <f>IF(VALUE(HLOOKUP(AM$1,原始数据!$C:$DL,ROW(AL31),FALSE))=0,"",VALUE(HLOOKUP(AM$1,原始数据!$C:$DL,ROW(AL31),FALSE)))</f>
        <v/>
      </c>
      <c r="AN31" t="str">
        <f>IF(VALUE(HLOOKUP(AN$1,原始数据!$C:$DL,ROW(AM31),FALSE))=0,"",VALUE(HLOOKUP(AN$1,原始数据!$C:$DL,ROW(AM31),FALSE)))</f>
        <v/>
      </c>
      <c r="AO31">
        <f>IF(VALUE(HLOOKUP(AO$1,原始数据!$C:$DL,ROW(AN31),FALSE))=0,"",VALUE(HLOOKUP(AO$1,原始数据!$C:$DL,ROW(AN31),FALSE)))</f>
        <v>1</v>
      </c>
      <c r="AP31">
        <f>IF(VALUE(HLOOKUP(AP$1,原始数据!$C:$DL,ROW(AO31),FALSE))=0,"",VALUE(HLOOKUP(AP$1,原始数据!$C:$DL,ROW(AO31),FALSE)))</f>
        <v>0.26</v>
      </c>
      <c r="AQ31">
        <f>IF(VALUE(HLOOKUP(AQ$1,原始数据!$C:$DL,ROW(AP31),FALSE))=0,"",VALUE(HLOOKUP(AQ$1,原始数据!$C:$DL,ROW(AP31),FALSE)))</f>
        <v>0.41</v>
      </c>
      <c r="AR31">
        <f>IF(VALUE(HLOOKUP(AR$1,原始数据!$C:$DL,ROW(AQ31),FALSE))=0,"",VALUE(HLOOKUP(AR$1,原始数据!$C:$DL,ROW(AQ31),FALSE)))</f>
        <v>0.12</v>
      </c>
      <c r="AS31">
        <f>IF(VALUE(HLOOKUP(AS$1,原始数据!$C:$DL,ROW(AR31),FALSE))=0,"",VALUE(HLOOKUP(AS$1,原始数据!$C:$DL,ROW(AR31),FALSE)))</f>
        <v>0.53</v>
      </c>
      <c r="AT31">
        <f>IF(VALUE(HLOOKUP(AT$1,原始数据!$C:$DL,ROW(AS31),FALSE))=0,"",VALUE(HLOOKUP(AT$1,原始数据!$C:$DL,ROW(AS31),FALSE)))</f>
        <v>0.2</v>
      </c>
      <c r="AU31">
        <f>IF(VALUE(HLOOKUP(AU$1,原始数据!$C:$DL,ROW(AT31),FALSE))=0,"",VALUE(HLOOKUP(AU$1,原始数据!$C:$DL,ROW(AT31),FALSE)))</f>
        <v>0.05</v>
      </c>
      <c r="AV31">
        <f>IF(VALUE(HLOOKUP(AV$1,原始数据!$C:$DL,ROW(AU31),FALSE))=0,"",VALUE(HLOOKUP(AV$1,原始数据!$C:$DL,ROW(AU31),FALSE)))</f>
        <v>0.01</v>
      </c>
      <c r="AW31">
        <f>IF(VALUE(HLOOKUP(AW$1,原始数据!$C:$DL,ROW(AV31),FALSE))=0,"",VALUE(HLOOKUP(AW$1,原始数据!$C:$DL,ROW(AV31),FALSE)))</f>
        <v>0.01</v>
      </c>
      <c r="AX31" t="str">
        <f>IF(VALUE(HLOOKUP(AX$1,原始数据!$C:$DL,ROW(AW31),FALSE))=0,"",VALUE(HLOOKUP(AX$1,原始数据!$C:$DL,ROW(AW31),FALSE)))</f>
        <v/>
      </c>
      <c r="AY31" t="str">
        <f>IF(VALUE(HLOOKUP(AY$1,原始数据!$C:$DL,ROW(AX31),FALSE))=0,"",VALUE(HLOOKUP(AY$1,原始数据!$C:$DL,ROW(AX31),FALSE)))</f>
        <v/>
      </c>
      <c r="AZ31">
        <f>IF(VALUE(HLOOKUP(AZ$1,原始数据!$C:$DL,ROW(AY31),FALSE))=0,"",VALUE(HLOOKUP(AZ$1,原始数据!$C:$DL,ROW(AY31),FALSE)))</f>
        <v>0.01</v>
      </c>
      <c r="BA31">
        <f>IF(VALUE(HLOOKUP(BA$1,原始数据!$C:$DL,ROW(AZ31),FALSE))=0,"",VALUE(HLOOKUP(BA$1,原始数据!$C:$DL,ROW(AZ31),FALSE)))</f>
        <v>0.01</v>
      </c>
      <c r="BB31" t="str">
        <f>IF(VALUE(HLOOKUP(BB$1,原始数据!$C:$DL,ROW(BA31),FALSE))=0,"",VALUE(HLOOKUP(BB$1,原始数据!$C:$DL,ROW(BA31),FALSE)))</f>
        <v/>
      </c>
      <c r="BC31">
        <f>IF(VALUE(HLOOKUP(BC$1,原始数据!$C:$DL,ROW(BB31),FALSE))=0,"",VALUE(HLOOKUP(BC$1,原始数据!$C:$DL,ROW(BB31),FALSE)))</f>
        <v>0.02</v>
      </c>
      <c r="BD31" t="str">
        <f>IF(VALUE(HLOOKUP(BD$1,原始数据!$C:$DL,ROW(BC31),FALSE))=0,"",VALUE(HLOOKUP(BD$1,原始数据!$C:$DL,ROW(BC31),FALSE)))</f>
        <v/>
      </c>
      <c r="BE31" t="str">
        <f>IF(VALUE(HLOOKUP(BE$1,原始数据!$C:$DL,ROW(BD31),FALSE))=0,"",VALUE(HLOOKUP(BE$1,原始数据!$C:$DL,ROW(BD31),FALSE)))</f>
        <v/>
      </c>
      <c r="BF31" t="str">
        <f>IF(VALUE(HLOOKUP(BF$1,原始数据!$C:$DL,ROW(BE31),FALSE))=0,"",VALUE(HLOOKUP(BF$1,原始数据!$C:$DL,ROW(BE31),FALSE)))</f>
        <v/>
      </c>
      <c r="BG31">
        <f>IF(VALUE(HLOOKUP(BG$1,原始数据!$C:$DL,ROW(BF31),FALSE))=0,"",VALUE(HLOOKUP(BG$1,原始数据!$C:$DL,ROW(BF31),FALSE)))</f>
        <v>0.01</v>
      </c>
      <c r="BH31">
        <f>IF(VALUE(HLOOKUP(BH$1,原始数据!$C:$DL,ROW(BG31),FALSE))=0,"",VALUE(HLOOKUP(BH$1,原始数据!$C:$DL,ROW(BG31),FALSE)))</f>
        <v>0.46</v>
      </c>
      <c r="BI31">
        <f>IF(VALUE(HLOOKUP(BI$1,原始数据!$C:$DL,ROW(BH31),FALSE))=0,"",VALUE(HLOOKUP(BI$1,原始数据!$C:$DL,ROW(BH31),FALSE)))</f>
        <v>0.04</v>
      </c>
      <c r="BJ31">
        <f>IF(VALUE(HLOOKUP(BJ$1,原始数据!$C:$DL,ROW(BI31),FALSE))=0,"",VALUE(HLOOKUP(BJ$1,原始数据!$C:$DL,ROW(BI31),FALSE)))</f>
        <v>0.01</v>
      </c>
      <c r="BK31">
        <f>IF(VALUE(HLOOKUP(BK$1,原始数据!$C:$DL,ROW(BJ31),FALSE))=0,"",VALUE(HLOOKUP(BK$1,原始数据!$C:$DL,ROW(BJ31),FALSE)))</f>
        <v>0.02</v>
      </c>
      <c r="BL31">
        <f>IF(VALUE(HLOOKUP(BL$1,原始数据!$C:$DL,ROW(BK31),FALSE))=0,"",VALUE(HLOOKUP(BL$1,原始数据!$C:$DL,ROW(BK31),FALSE)))</f>
        <v>0.17</v>
      </c>
      <c r="BM31">
        <f>IF(VALUE(HLOOKUP(BM$1,原始数据!$C:$DL,ROW(BL31),FALSE))=0,"",VALUE(HLOOKUP(BM$1,原始数据!$C:$DL,ROW(BL31),FALSE)))</f>
        <v>0.05</v>
      </c>
      <c r="BN31" t="str">
        <f>IF(VALUE(HLOOKUP(BN$1,原始数据!$C:$DL,ROW(BM31),FALSE))=0,"",VALUE(HLOOKUP(BN$1,原始数据!$C:$DL,ROW(BM31),FALSE)))</f>
        <v/>
      </c>
      <c r="BO31">
        <f>IF(VALUE(HLOOKUP(BO$1,原始数据!$C:$DL,ROW(BN31),FALSE))=0,"",VALUE(HLOOKUP(BO$1,原始数据!$C:$DL,ROW(BN31),FALSE)))</f>
        <v>0.56000000000000005</v>
      </c>
      <c r="BP31" t="str">
        <f>IF(VALUE(HLOOKUP(BP$1,原始数据!$C:$DL,ROW(BO31),FALSE))=0,"",VALUE(HLOOKUP(BP$1,原始数据!$C:$DL,ROW(BO31),FALSE)))</f>
        <v/>
      </c>
      <c r="BQ31" t="str">
        <f>IF(VALUE(HLOOKUP(BQ$1,原始数据!$C:$DL,ROW(BP31),FALSE))=0,"",VALUE(HLOOKUP(BQ$1,原始数据!$C:$DL,ROW(BP31),FALSE)))</f>
        <v/>
      </c>
      <c r="BR31" t="str">
        <f>IF(VALUE(HLOOKUP(BR$1,原始数据!$C:$DL,ROW(BQ31),FALSE))=0,"",VALUE(HLOOKUP(BR$1,原始数据!$C:$DL,ROW(BQ31),FALSE)))</f>
        <v/>
      </c>
      <c r="BS31">
        <f>IF(VALUE(HLOOKUP(BS$1,原始数据!$C:$DL,ROW(BR31),FALSE))=0,"",VALUE(HLOOKUP(BS$1,原始数据!$C:$DL,ROW(BR31),FALSE)))</f>
        <v>0.06</v>
      </c>
      <c r="BT31">
        <f>IF(VALUE(HLOOKUP(BT$1,原始数据!$C:$DL,ROW(BS31),FALSE))=0,"",VALUE(HLOOKUP(BT$1,原始数据!$C:$DL,ROW(BS31),FALSE)))</f>
        <v>0.22</v>
      </c>
      <c r="BU31">
        <f>IF(VALUE(HLOOKUP(BU$1,原始数据!$C:$DL,ROW(BT31),FALSE))=0,"",VALUE(HLOOKUP(BU$1,原始数据!$C:$DL,ROW(BT31),FALSE)))</f>
        <v>0.02</v>
      </c>
      <c r="BV31">
        <f>IF(VALUE(HLOOKUP(BV$1,原始数据!$C:$DL,ROW(BU31),FALSE))=0,"",VALUE(HLOOKUP(BV$1,原始数据!$C:$DL,ROW(BU31),FALSE)))</f>
        <v>0.2</v>
      </c>
      <c r="BW31" t="str">
        <f>IF(VALUE(HLOOKUP(BW$1,原始数据!$C:$DL,ROW(BV31),FALSE))=0,"",VALUE(HLOOKUP(BW$1,原始数据!$C:$DL,ROW(BV31),FALSE)))</f>
        <v/>
      </c>
      <c r="BX31" t="str">
        <f>IF(VALUE(HLOOKUP(BX$1,原始数据!$C:$DL,ROW(BW31),FALSE))=0,"",VALUE(HLOOKUP(BX$1,原始数据!$C:$DL,ROW(BW31),FALSE)))</f>
        <v/>
      </c>
      <c r="BY31">
        <f>IF(VALUE(HLOOKUP(BY$1,原始数据!$C:$DL,ROW(BX31),FALSE))=0,"",VALUE(HLOOKUP(BY$1,原始数据!$C:$DL,ROW(BX31),FALSE)))</f>
        <v>0.01</v>
      </c>
      <c r="BZ31">
        <f>IF(VALUE(HLOOKUP(BZ$1,原始数据!$C:$DL,ROW(BY31),FALSE))=0,"",VALUE(HLOOKUP(BZ$1,原始数据!$C:$DL,ROW(BY31),FALSE)))</f>
        <v>0.05</v>
      </c>
      <c r="CA31" t="str">
        <f>IF(VALUE(HLOOKUP(CA$1,原始数据!$C:$DL,ROW(BZ31),FALSE))=0,"",VALUE(HLOOKUP(CA$1,原始数据!$C:$DL,ROW(BZ31),FALSE)))</f>
        <v/>
      </c>
      <c r="CB31">
        <f>IF(VALUE(HLOOKUP(CB$1,原始数据!$C:$DL,ROW(CA31),FALSE))=0,"",VALUE(HLOOKUP(CB$1,原始数据!$C:$DL,ROW(CA31),FALSE)))</f>
        <v>0.01</v>
      </c>
      <c r="CC31" t="str">
        <f>IF(VALUE(HLOOKUP(CC$1,原始数据!$C:$DL,ROW(CB31),FALSE))=0,"",VALUE(HLOOKUP(CC$1,原始数据!$C:$DL,ROW(CB31),FALSE)))</f>
        <v/>
      </c>
      <c r="CD31">
        <f>IF(VALUE(HLOOKUP(CD$1,原始数据!$C:$DL,ROW(CC31),FALSE))=0,"",VALUE(HLOOKUP(CD$1,原始数据!$C:$DL,ROW(CC31),FALSE)))</f>
        <v>0.01</v>
      </c>
      <c r="CE31" t="str">
        <f>IF(VALUE(HLOOKUP(CE$1,原始数据!$C:$DL,ROW(CD31),FALSE))=0,"",VALUE(HLOOKUP(CE$1,原始数据!$C:$DL,ROW(CD31),FALSE)))</f>
        <v/>
      </c>
      <c r="CF31" t="str">
        <f>IF(VALUE(HLOOKUP(CF$1,原始数据!$C:$DL,ROW(CE31),FALSE))=0,"",VALUE(HLOOKUP(CF$1,原始数据!$C:$DL,ROW(CE31),FALSE)))</f>
        <v/>
      </c>
      <c r="CG31">
        <f>IF(VALUE(HLOOKUP(CG$1,原始数据!$C:$DL,ROW(CF31),FALSE))=0,"",VALUE(HLOOKUP(CG$1,原始数据!$C:$DL,ROW(CF31),FALSE)))</f>
        <v>0.08</v>
      </c>
      <c r="CH31" t="str">
        <f>IF(VALUE(HLOOKUP(CH$1,原始数据!$C:$DL,ROW(CG31),FALSE))=0,"",VALUE(HLOOKUP(CH$1,原始数据!$C:$DL,ROW(CG31),FALSE)))</f>
        <v/>
      </c>
      <c r="CI31" t="str">
        <f>IF(VALUE(HLOOKUP(CI$1,原始数据!$C:$DL,ROW(CH31),FALSE))=0,"",VALUE(HLOOKUP(CI$1,原始数据!$C:$DL,ROW(CH31),FALSE)))</f>
        <v/>
      </c>
      <c r="CJ31">
        <f>IF(VALUE(HLOOKUP(CJ$1,原始数据!$C:$DL,ROW(CI31),FALSE))=0,"",VALUE(HLOOKUP(CJ$1,原始数据!$C:$DL,ROW(CI31),FALSE)))</f>
        <v>0.05</v>
      </c>
      <c r="CK31">
        <f>IF(VALUE(HLOOKUP(CK$1,原始数据!$C:$DL,ROW(CJ31),FALSE))=0,"",VALUE(HLOOKUP(CK$1,原始数据!$C:$DL,ROW(CJ31),FALSE)))</f>
        <v>0.12</v>
      </c>
      <c r="CL31" t="str">
        <f>IF(VALUE(HLOOKUP(CL$1,原始数据!$C:$DL,ROW(CK31),FALSE))=0,"",VALUE(HLOOKUP(CL$1,原始数据!$C:$DL,ROW(CK31),FALSE)))</f>
        <v/>
      </c>
      <c r="CM31" t="str">
        <f>IF(VALUE(HLOOKUP(CM$1,原始数据!$C:$DL,ROW(CL31),FALSE))=0,"",VALUE(HLOOKUP(CM$1,原始数据!$C:$DL,ROW(CL31),FALSE)))</f>
        <v/>
      </c>
      <c r="CN31" t="str">
        <f>IF(VALUE(HLOOKUP(CN$1,原始数据!$C:$DL,ROW(CM31),FALSE))=0,"",VALUE(HLOOKUP(CN$1,原始数据!$C:$DL,ROW(CM31),FALSE)))</f>
        <v/>
      </c>
      <c r="CO31">
        <f>IF(VALUE(HLOOKUP(CO$1,原始数据!$C:$DL,ROW(CN31),FALSE))=0,"",VALUE(HLOOKUP(CO$1,原始数据!$C:$DL,ROW(CN31),FALSE)))</f>
        <v>0.04</v>
      </c>
      <c r="CP31">
        <f>IF(VALUE(HLOOKUP(CP$1,原始数据!$C:$DL,ROW(CO31),FALSE))=0,"",VALUE(HLOOKUP(CP$1,原始数据!$C:$DL,ROW(CO31),FALSE)))</f>
        <v>1.42</v>
      </c>
      <c r="CQ31">
        <f>IF(VALUE(HLOOKUP(CQ$1,原始数据!$C:$DL,ROW(CP31),FALSE))=0,"",VALUE(HLOOKUP(CQ$1,原始数据!$C:$DL,ROW(CP31),FALSE)))</f>
        <v>0.03</v>
      </c>
      <c r="CR31" t="str">
        <f>IF(VALUE(HLOOKUP(CR$1,原始数据!$C:$DL,ROW(CQ31),FALSE))=0,"",VALUE(HLOOKUP(CR$1,原始数据!$C:$DL,ROW(CQ31),FALSE)))</f>
        <v/>
      </c>
      <c r="CS31">
        <f>IF(VALUE(HLOOKUP(CS$1,原始数据!$C:$DL,ROW(CR31),FALSE))=0,"",VALUE(HLOOKUP(CS$1,原始数据!$C:$DL,ROW(CR31),FALSE)))</f>
        <v>0.06</v>
      </c>
      <c r="CT31" t="str">
        <f>IF(VALUE(HLOOKUP(CT$1,原始数据!$C:$DL,ROW(CS31),FALSE))=0,"",VALUE(HLOOKUP(CT$1,原始数据!$C:$DL,ROW(CS31),FALSE)))</f>
        <v/>
      </c>
      <c r="CU31" t="str">
        <f>IF(VALUE(HLOOKUP(CU$1,原始数据!$C:$DL,ROW(CT31),FALSE))=0,"",VALUE(HLOOKUP(CU$1,原始数据!$C:$DL,ROW(CT31),FALSE)))</f>
        <v/>
      </c>
      <c r="CV31">
        <f>IF(VALUE(HLOOKUP(CV$1,原始数据!$C:$DL,ROW(CU31),FALSE))=0,"",VALUE(HLOOKUP(CV$1,原始数据!$C:$DL,ROW(CU31),FALSE)))</f>
        <v>0.01</v>
      </c>
      <c r="CW31" t="str">
        <f>IF(VALUE(HLOOKUP(CW$1,原始数据!$C:$DL,ROW(CV31),FALSE))=0,"",VALUE(HLOOKUP(CW$1,原始数据!$C:$DL,ROW(CV31),FALSE)))</f>
        <v/>
      </c>
      <c r="CX31" t="str">
        <f>IF(VALUE(HLOOKUP(CX$1,原始数据!$C:$DL,ROW(CW31),FALSE))=0,"",VALUE(HLOOKUP(CX$1,原始数据!$C:$DL,ROW(CW31),FALSE)))</f>
        <v/>
      </c>
      <c r="CY31">
        <f>IF(VALUE(HLOOKUP(CY$1,原始数据!$C:$DL,ROW(CX31),FALSE))=0,"",VALUE(HLOOKUP(CY$1,原始数据!$C:$DL,ROW(CX31),FALSE)))</f>
        <v>0.35</v>
      </c>
      <c r="CZ31" t="str">
        <f>IF(VALUE(HLOOKUP(CZ$1,原始数据!$C:$DL,ROW(CY31),FALSE))=0,"",VALUE(HLOOKUP(CZ$1,原始数据!$C:$DL,ROW(CY31),FALSE)))</f>
        <v/>
      </c>
      <c r="DA31">
        <f>IF(VALUE(HLOOKUP(DA$1,原始数据!$C:$DL,ROW(CZ31),FALSE))=0,"",VALUE(HLOOKUP(DA$1,原始数据!$C:$DL,ROW(CZ31),FALSE)))</f>
        <v>0.18</v>
      </c>
      <c r="DB31" s="7">
        <f t="shared" si="0"/>
        <v>8.8599999999999941</v>
      </c>
      <c r="DC31" s="7">
        <f t="shared" si="1"/>
        <v>1.35</v>
      </c>
      <c r="DD31" s="7">
        <f t="shared" si="2"/>
        <v>1</v>
      </c>
      <c r="DE31" s="7">
        <f t="shared" si="3"/>
        <v>1.63</v>
      </c>
      <c r="DF31" s="7">
        <f t="shared" si="4"/>
        <v>2.1500000000000004</v>
      </c>
      <c r="DG31" s="7">
        <f t="shared" si="5"/>
        <v>1.9100000000000001</v>
      </c>
      <c r="DH31" s="7">
        <f t="shared" si="6"/>
        <v>0.18</v>
      </c>
      <c r="DI31" s="7">
        <f t="shared" si="7"/>
        <v>17.079999999999991</v>
      </c>
    </row>
    <row r="32" spans="1:113" x14ac:dyDescent="0.2">
      <c r="A32" s="5">
        <f>VALUE(原始数据!A32)</f>
        <v>44310.25</v>
      </c>
      <c r="B32">
        <f>IF(VALUE(HLOOKUP(B$1,原始数据!$C:$DL,ROW(A32),FALSE))=0,"",VALUE(HLOOKUP(B$1,原始数据!$C:$DL,ROW(A32),FALSE)))</f>
        <v>3.52</v>
      </c>
      <c r="C32">
        <f>IF(VALUE(HLOOKUP(C$1,原始数据!$C:$DL,ROW(B32),FALSE))=0,"",VALUE(HLOOKUP(C$1,原始数据!$C:$DL,ROW(B32),FALSE)))</f>
        <v>2.93</v>
      </c>
      <c r="D32">
        <f>IF(VALUE(HLOOKUP(D$1,原始数据!$C:$DL,ROW(C32),FALSE))=0,"",VALUE(HLOOKUP(D$1,原始数据!$C:$DL,ROW(C32),FALSE)))</f>
        <v>0.71</v>
      </c>
      <c r="E32">
        <f>IF(VALUE(HLOOKUP(E$1,原始数据!$C:$DL,ROW(D32),FALSE))=0,"",VALUE(HLOOKUP(E$1,原始数据!$C:$DL,ROW(D32),FALSE)))</f>
        <v>1.26</v>
      </c>
      <c r="F32">
        <f>IF(VALUE(HLOOKUP(F$1,原始数据!$C:$DL,ROW(E32),FALSE))=0,"",VALUE(HLOOKUP(F$1,原始数据!$C:$DL,ROW(E32),FALSE)))</f>
        <v>1.6</v>
      </c>
      <c r="G32">
        <f>IF(VALUE(HLOOKUP(G$1,原始数据!$C:$DL,ROW(F32),FALSE))=0,"",VALUE(HLOOKUP(G$1,原始数据!$C:$DL,ROW(F32),FALSE)))</f>
        <v>0.61</v>
      </c>
      <c r="H32" t="str">
        <f>IF(VALUE(HLOOKUP(H$1,原始数据!$C:$DL,ROW(G32),FALSE))=0,"",VALUE(HLOOKUP(H$1,原始数据!$C:$DL,ROW(G32),FALSE)))</f>
        <v/>
      </c>
      <c r="I32">
        <f>IF(VALUE(HLOOKUP(I$1,原始数据!$C:$DL,ROW(H32),FALSE))=0,"",VALUE(HLOOKUP(I$1,原始数据!$C:$DL,ROW(H32),FALSE)))</f>
        <v>0.01</v>
      </c>
      <c r="J32">
        <f>IF(VALUE(HLOOKUP(J$1,原始数据!$C:$DL,ROW(I32),FALSE))=0,"",VALUE(HLOOKUP(J$1,原始数据!$C:$DL,ROW(I32),FALSE)))</f>
        <v>0.02</v>
      </c>
      <c r="K32">
        <f>IF(VALUE(HLOOKUP(K$1,原始数据!$C:$DL,ROW(J32),FALSE))=0,"",VALUE(HLOOKUP(K$1,原始数据!$C:$DL,ROW(J32),FALSE)))</f>
        <v>0.11</v>
      </c>
      <c r="L32">
        <f>IF(VALUE(HLOOKUP(L$1,原始数据!$C:$DL,ROW(K32),FALSE))=0,"",VALUE(HLOOKUP(L$1,原始数据!$C:$DL,ROW(K32),FALSE)))</f>
        <v>7.0000000000000007E-2</v>
      </c>
      <c r="M32" t="str">
        <f>IF(VALUE(HLOOKUP(M$1,原始数据!$C:$DL,ROW(L32),FALSE))=0,"",VALUE(HLOOKUP(M$1,原始数据!$C:$DL,ROW(L32),FALSE)))</f>
        <v/>
      </c>
      <c r="N32">
        <f>IF(VALUE(HLOOKUP(N$1,原始数据!$C:$DL,ROW(M32),FALSE))=0,"",VALUE(HLOOKUP(N$1,原始数据!$C:$DL,ROW(M32),FALSE)))</f>
        <v>0.17</v>
      </c>
      <c r="O32">
        <f>IF(VALUE(HLOOKUP(O$1,原始数据!$C:$DL,ROW(N32),FALSE))=0,"",VALUE(HLOOKUP(O$1,原始数据!$C:$DL,ROW(N32),FALSE)))</f>
        <v>0.01</v>
      </c>
      <c r="P32">
        <f>IF(VALUE(HLOOKUP(P$1,原始数据!$C:$DL,ROW(O32),FALSE))=0,"",VALUE(HLOOKUP(P$1,原始数据!$C:$DL,ROW(O32),FALSE)))</f>
        <v>0.08</v>
      </c>
      <c r="Q32">
        <f>IF(VALUE(HLOOKUP(Q$1,原始数据!$C:$DL,ROW(P32),FALSE))=0,"",VALUE(HLOOKUP(Q$1,原始数据!$C:$DL,ROW(P32),FALSE)))</f>
        <v>0.03</v>
      </c>
      <c r="R32">
        <f>IF(VALUE(HLOOKUP(R$1,原始数据!$C:$DL,ROW(Q32),FALSE))=0,"",VALUE(HLOOKUP(R$1,原始数据!$C:$DL,ROW(Q32),FALSE)))</f>
        <v>0.05</v>
      </c>
      <c r="S32">
        <f>IF(VALUE(HLOOKUP(S$1,原始数据!$C:$DL,ROW(R32),FALSE))=0,"",VALUE(HLOOKUP(S$1,原始数据!$C:$DL,ROW(R32),FALSE)))</f>
        <v>0.02</v>
      </c>
      <c r="T32">
        <f>IF(VALUE(HLOOKUP(T$1,原始数据!$C:$DL,ROW(S32),FALSE))=0,"",VALUE(HLOOKUP(T$1,原始数据!$C:$DL,ROW(S32),FALSE)))</f>
        <v>0.03</v>
      </c>
      <c r="U32">
        <f>IF(VALUE(HLOOKUP(U$1,原始数据!$C:$DL,ROW(T32),FALSE))=0,"",VALUE(HLOOKUP(U$1,原始数据!$C:$DL,ROW(T32),FALSE)))</f>
        <v>0.01</v>
      </c>
      <c r="V32">
        <f>IF(VALUE(HLOOKUP(V$1,原始数据!$C:$DL,ROW(U32),FALSE))=0,"",VALUE(HLOOKUP(V$1,原始数据!$C:$DL,ROW(U32),FALSE)))</f>
        <v>0.05</v>
      </c>
      <c r="W32">
        <f>IF(VALUE(HLOOKUP(W$1,原始数据!$C:$DL,ROW(V32),FALSE))=0,"",VALUE(HLOOKUP(W$1,原始数据!$C:$DL,ROW(V32),FALSE)))</f>
        <v>0.05</v>
      </c>
      <c r="X32" t="str">
        <f>IF(VALUE(HLOOKUP(X$1,原始数据!$C:$DL,ROW(W32),FALSE))=0,"",VALUE(HLOOKUP(X$1,原始数据!$C:$DL,ROW(W32),FALSE)))</f>
        <v/>
      </c>
      <c r="Y32">
        <f>IF(VALUE(HLOOKUP(Y$1,原始数据!$C:$DL,ROW(X32),FALSE))=0,"",VALUE(HLOOKUP(Y$1,原始数据!$C:$DL,ROW(X32),FALSE)))</f>
        <v>0.01</v>
      </c>
      <c r="Z32">
        <f>IF(VALUE(HLOOKUP(Z$1,原始数据!$C:$DL,ROW(Y32),FALSE))=0,"",VALUE(HLOOKUP(Z$1,原始数据!$C:$DL,ROW(Y32),FALSE)))</f>
        <v>0.01</v>
      </c>
      <c r="AA32">
        <f>IF(VALUE(HLOOKUP(AA$1,原始数据!$C:$DL,ROW(Z32),FALSE))=0,"",VALUE(HLOOKUP(AA$1,原始数据!$C:$DL,ROW(Z32),FALSE)))</f>
        <v>0.02</v>
      </c>
      <c r="AB32">
        <f>IF(VALUE(HLOOKUP(AB$1,原始数据!$C:$DL,ROW(AA32),FALSE))=0,"",VALUE(HLOOKUP(AB$1,原始数据!$C:$DL,ROW(AA32),FALSE)))</f>
        <v>0.02</v>
      </c>
      <c r="AC32">
        <f>IF(VALUE(HLOOKUP(AC$1,原始数据!$C:$DL,ROW(AB32),FALSE))=0,"",VALUE(HLOOKUP(AC$1,原始数据!$C:$DL,ROW(AB32),FALSE)))</f>
        <v>0.02</v>
      </c>
      <c r="AD32">
        <f>IF(VALUE(HLOOKUP(AD$1,原始数据!$C:$DL,ROW(AC32),FALSE))=0,"",VALUE(HLOOKUP(AD$1,原始数据!$C:$DL,ROW(AC32),FALSE)))</f>
        <v>7.0000000000000007E-2</v>
      </c>
      <c r="AE32">
        <f>IF(VALUE(HLOOKUP(AE$1,原始数据!$C:$DL,ROW(AD32),FALSE))=0,"",VALUE(HLOOKUP(AE$1,原始数据!$C:$DL,ROW(AD32),FALSE)))</f>
        <v>0.03</v>
      </c>
      <c r="AF32">
        <f>IF(VALUE(HLOOKUP(AF$1,原始数据!$C:$DL,ROW(AE32),FALSE))=0,"",VALUE(HLOOKUP(AF$1,原始数据!$C:$DL,ROW(AE32),FALSE)))</f>
        <v>1.18</v>
      </c>
      <c r="AG32">
        <f>IF(VALUE(HLOOKUP(AG$1,原始数据!$C:$DL,ROW(AF32),FALSE))=0,"",VALUE(HLOOKUP(AG$1,原始数据!$C:$DL,ROW(AF32),FALSE)))</f>
        <v>0.34</v>
      </c>
      <c r="AH32">
        <f>IF(VALUE(HLOOKUP(AH$1,原始数据!$C:$DL,ROW(AG32),FALSE))=0,"",VALUE(HLOOKUP(AH$1,原始数据!$C:$DL,ROW(AG32),FALSE)))</f>
        <v>0.03</v>
      </c>
      <c r="AI32">
        <f>IF(VALUE(HLOOKUP(AI$1,原始数据!$C:$DL,ROW(AH32),FALSE))=0,"",VALUE(HLOOKUP(AI$1,原始数据!$C:$DL,ROW(AH32),FALSE)))</f>
        <v>0.01</v>
      </c>
      <c r="AJ32" t="str">
        <f>IF(VALUE(HLOOKUP(AJ$1,原始数据!$C:$DL,ROW(AI32),FALSE))=0,"",VALUE(HLOOKUP(AJ$1,原始数据!$C:$DL,ROW(AI32),FALSE)))</f>
        <v/>
      </c>
      <c r="AK32" t="str">
        <f>IF(VALUE(HLOOKUP(AK$1,原始数据!$C:$DL,ROW(AJ32),FALSE))=0,"",VALUE(HLOOKUP(AK$1,原始数据!$C:$DL,ROW(AJ32),FALSE)))</f>
        <v/>
      </c>
      <c r="AL32">
        <f>IF(VALUE(HLOOKUP(AL$1,原始数据!$C:$DL,ROW(AK32),FALSE))=0,"",VALUE(HLOOKUP(AL$1,原始数据!$C:$DL,ROW(AK32),FALSE)))</f>
        <v>0.01</v>
      </c>
      <c r="AM32" t="str">
        <f>IF(VALUE(HLOOKUP(AM$1,原始数据!$C:$DL,ROW(AL32),FALSE))=0,"",VALUE(HLOOKUP(AM$1,原始数据!$C:$DL,ROW(AL32),FALSE)))</f>
        <v/>
      </c>
      <c r="AN32" t="str">
        <f>IF(VALUE(HLOOKUP(AN$1,原始数据!$C:$DL,ROW(AM32),FALSE))=0,"",VALUE(HLOOKUP(AN$1,原始数据!$C:$DL,ROW(AM32),FALSE)))</f>
        <v/>
      </c>
      <c r="AO32">
        <f>IF(VALUE(HLOOKUP(AO$1,原始数据!$C:$DL,ROW(AN32),FALSE))=0,"",VALUE(HLOOKUP(AO$1,原始数据!$C:$DL,ROW(AN32),FALSE)))</f>
        <v>0.95</v>
      </c>
      <c r="AP32">
        <f>IF(VALUE(HLOOKUP(AP$1,原始数据!$C:$DL,ROW(AO32),FALSE))=0,"",VALUE(HLOOKUP(AP$1,原始数据!$C:$DL,ROW(AO32),FALSE)))</f>
        <v>0.31</v>
      </c>
      <c r="AQ32">
        <f>IF(VALUE(HLOOKUP(AQ$1,原始数据!$C:$DL,ROW(AP32),FALSE))=0,"",VALUE(HLOOKUP(AQ$1,原始数据!$C:$DL,ROW(AP32),FALSE)))</f>
        <v>0.43</v>
      </c>
      <c r="AR32">
        <f>IF(VALUE(HLOOKUP(AR$1,原始数据!$C:$DL,ROW(AQ32),FALSE))=0,"",VALUE(HLOOKUP(AR$1,原始数据!$C:$DL,ROW(AQ32),FALSE)))</f>
        <v>0.13</v>
      </c>
      <c r="AS32">
        <f>IF(VALUE(HLOOKUP(AS$1,原始数据!$C:$DL,ROW(AR32),FALSE))=0,"",VALUE(HLOOKUP(AS$1,原始数据!$C:$DL,ROW(AR32),FALSE)))</f>
        <v>0.54</v>
      </c>
      <c r="AT32">
        <f>IF(VALUE(HLOOKUP(AT$1,原始数据!$C:$DL,ROW(AS32),FALSE))=0,"",VALUE(HLOOKUP(AT$1,原始数据!$C:$DL,ROW(AS32),FALSE)))</f>
        <v>0.2</v>
      </c>
      <c r="AU32">
        <f>IF(VALUE(HLOOKUP(AU$1,原始数据!$C:$DL,ROW(AT32),FALSE))=0,"",VALUE(HLOOKUP(AU$1,原始数据!$C:$DL,ROW(AT32),FALSE)))</f>
        <v>0.05</v>
      </c>
      <c r="AV32">
        <f>IF(VALUE(HLOOKUP(AV$1,原始数据!$C:$DL,ROW(AU32),FALSE))=0,"",VALUE(HLOOKUP(AV$1,原始数据!$C:$DL,ROW(AU32),FALSE)))</f>
        <v>0.01</v>
      </c>
      <c r="AW32">
        <f>IF(VALUE(HLOOKUP(AW$1,原始数据!$C:$DL,ROW(AV32),FALSE))=0,"",VALUE(HLOOKUP(AW$1,原始数据!$C:$DL,ROW(AV32),FALSE)))</f>
        <v>0.01</v>
      </c>
      <c r="AX32" t="str">
        <f>IF(VALUE(HLOOKUP(AX$1,原始数据!$C:$DL,ROW(AW32),FALSE))=0,"",VALUE(HLOOKUP(AX$1,原始数据!$C:$DL,ROW(AW32),FALSE)))</f>
        <v/>
      </c>
      <c r="AY32" t="str">
        <f>IF(VALUE(HLOOKUP(AY$1,原始数据!$C:$DL,ROW(AX32),FALSE))=0,"",VALUE(HLOOKUP(AY$1,原始数据!$C:$DL,ROW(AX32),FALSE)))</f>
        <v/>
      </c>
      <c r="AZ32">
        <f>IF(VALUE(HLOOKUP(AZ$1,原始数据!$C:$DL,ROW(AY32),FALSE))=0,"",VALUE(HLOOKUP(AZ$1,原始数据!$C:$DL,ROW(AY32),FALSE)))</f>
        <v>0.01</v>
      </c>
      <c r="BA32">
        <f>IF(VALUE(HLOOKUP(BA$1,原始数据!$C:$DL,ROW(AZ32),FALSE))=0,"",VALUE(HLOOKUP(BA$1,原始数据!$C:$DL,ROW(AZ32),FALSE)))</f>
        <v>0.01</v>
      </c>
      <c r="BB32" t="str">
        <f>IF(VALUE(HLOOKUP(BB$1,原始数据!$C:$DL,ROW(BA32),FALSE))=0,"",VALUE(HLOOKUP(BB$1,原始数据!$C:$DL,ROW(BA32),FALSE)))</f>
        <v/>
      </c>
      <c r="BC32">
        <f>IF(VALUE(HLOOKUP(BC$1,原始数据!$C:$DL,ROW(BB32),FALSE))=0,"",VALUE(HLOOKUP(BC$1,原始数据!$C:$DL,ROW(BB32),FALSE)))</f>
        <v>0.02</v>
      </c>
      <c r="BD32" t="str">
        <f>IF(VALUE(HLOOKUP(BD$1,原始数据!$C:$DL,ROW(BC32),FALSE))=0,"",VALUE(HLOOKUP(BD$1,原始数据!$C:$DL,ROW(BC32),FALSE)))</f>
        <v/>
      </c>
      <c r="BE32" t="str">
        <f>IF(VALUE(HLOOKUP(BE$1,原始数据!$C:$DL,ROW(BD32),FALSE))=0,"",VALUE(HLOOKUP(BE$1,原始数据!$C:$DL,ROW(BD32),FALSE)))</f>
        <v/>
      </c>
      <c r="BF32" t="str">
        <f>IF(VALUE(HLOOKUP(BF$1,原始数据!$C:$DL,ROW(BE32),FALSE))=0,"",VALUE(HLOOKUP(BF$1,原始数据!$C:$DL,ROW(BE32),FALSE)))</f>
        <v/>
      </c>
      <c r="BG32">
        <f>IF(VALUE(HLOOKUP(BG$1,原始数据!$C:$DL,ROW(BF32),FALSE))=0,"",VALUE(HLOOKUP(BG$1,原始数据!$C:$DL,ROW(BF32),FALSE)))</f>
        <v>0.01</v>
      </c>
      <c r="BH32">
        <f>IF(VALUE(HLOOKUP(BH$1,原始数据!$C:$DL,ROW(BG32),FALSE))=0,"",VALUE(HLOOKUP(BH$1,原始数据!$C:$DL,ROW(BG32),FALSE)))</f>
        <v>0.27</v>
      </c>
      <c r="BI32">
        <f>IF(VALUE(HLOOKUP(BI$1,原始数据!$C:$DL,ROW(BH32),FALSE))=0,"",VALUE(HLOOKUP(BI$1,原始数据!$C:$DL,ROW(BH32),FALSE)))</f>
        <v>0.02</v>
      </c>
      <c r="BJ32">
        <f>IF(VALUE(HLOOKUP(BJ$1,原始数据!$C:$DL,ROW(BI32),FALSE))=0,"",VALUE(HLOOKUP(BJ$1,原始数据!$C:$DL,ROW(BI32),FALSE)))</f>
        <v>0.01</v>
      </c>
      <c r="BK32">
        <f>IF(VALUE(HLOOKUP(BK$1,原始数据!$C:$DL,ROW(BJ32),FALSE))=0,"",VALUE(HLOOKUP(BK$1,原始数据!$C:$DL,ROW(BJ32),FALSE)))</f>
        <v>0.02</v>
      </c>
      <c r="BL32">
        <f>IF(VALUE(HLOOKUP(BL$1,原始数据!$C:$DL,ROW(BK32),FALSE))=0,"",VALUE(HLOOKUP(BL$1,原始数据!$C:$DL,ROW(BK32),FALSE)))</f>
        <v>0.17</v>
      </c>
      <c r="BM32">
        <f>IF(VALUE(HLOOKUP(BM$1,原始数据!$C:$DL,ROW(BL32),FALSE))=0,"",VALUE(HLOOKUP(BM$1,原始数据!$C:$DL,ROW(BL32),FALSE)))</f>
        <v>0.05</v>
      </c>
      <c r="BN32" t="str">
        <f>IF(VALUE(HLOOKUP(BN$1,原始数据!$C:$DL,ROW(BM32),FALSE))=0,"",VALUE(HLOOKUP(BN$1,原始数据!$C:$DL,ROW(BM32),FALSE)))</f>
        <v/>
      </c>
      <c r="BO32">
        <f>IF(VALUE(HLOOKUP(BO$1,原始数据!$C:$DL,ROW(BN32),FALSE))=0,"",VALUE(HLOOKUP(BO$1,原始数据!$C:$DL,ROW(BN32),FALSE)))</f>
        <v>0.56999999999999995</v>
      </c>
      <c r="BP32" t="str">
        <f>IF(VALUE(HLOOKUP(BP$1,原始数据!$C:$DL,ROW(BO32),FALSE))=0,"",VALUE(HLOOKUP(BP$1,原始数据!$C:$DL,ROW(BO32),FALSE)))</f>
        <v/>
      </c>
      <c r="BQ32" t="str">
        <f>IF(VALUE(HLOOKUP(BQ$1,原始数据!$C:$DL,ROW(BP32),FALSE))=0,"",VALUE(HLOOKUP(BQ$1,原始数据!$C:$DL,ROW(BP32),FALSE)))</f>
        <v/>
      </c>
      <c r="BR32" t="str">
        <f>IF(VALUE(HLOOKUP(BR$1,原始数据!$C:$DL,ROW(BQ32),FALSE))=0,"",VALUE(HLOOKUP(BR$1,原始数据!$C:$DL,ROW(BQ32),FALSE)))</f>
        <v/>
      </c>
      <c r="BS32">
        <f>IF(VALUE(HLOOKUP(BS$1,原始数据!$C:$DL,ROW(BR32),FALSE))=0,"",VALUE(HLOOKUP(BS$1,原始数据!$C:$DL,ROW(BR32),FALSE)))</f>
        <v>0.06</v>
      </c>
      <c r="BT32">
        <f>IF(VALUE(HLOOKUP(BT$1,原始数据!$C:$DL,ROW(BS32),FALSE))=0,"",VALUE(HLOOKUP(BT$1,原始数据!$C:$DL,ROW(BS32),FALSE)))</f>
        <v>0.21</v>
      </c>
      <c r="BU32">
        <f>IF(VALUE(HLOOKUP(BU$1,原始数据!$C:$DL,ROW(BT32),FALSE))=0,"",VALUE(HLOOKUP(BU$1,原始数据!$C:$DL,ROW(BT32),FALSE)))</f>
        <v>0.02</v>
      </c>
      <c r="BV32">
        <f>IF(VALUE(HLOOKUP(BV$1,原始数据!$C:$DL,ROW(BU32),FALSE))=0,"",VALUE(HLOOKUP(BV$1,原始数据!$C:$DL,ROW(BU32),FALSE)))</f>
        <v>0.18</v>
      </c>
      <c r="BW32" t="str">
        <f>IF(VALUE(HLOOKUP(BW$1,原始数据!$C:$DL,ROW(BV32),FALSE))=0,"",VALUE(HLOOKUP(BW$1,原始数据!$C:$DL,ROW(BV32),FALSE)))</f>
        <v/>
      </c>
      <c r="BX32" t="str">
        <f>IF(VALUE(HLOOKUP(BX$1,原始数据!$C:$DL,ROW(BW32),FALSE))=0,"",VALUE(HLOOKUP(BX$1,原始数据!$C:$DL,ROW(BW32),FALSE)))</f>
        <v/>
      </c>
      <c r="BY32">
        <f>IF(VALUE(HLOOKUP(BY$1,原始数据!$C:$DL,ROW(BX32),FALSE))=0,"",VALUE(HLOOKUP(BY$1,原始数据!$C:$DL,ROW(BX32),FALSE)))</f>
        <v>0.01</v>
      </c>
      <c r="BZ32">
        <f>IF(VALUE(HLOOKUP(BZ$1,原始数据!$C:$DL,ROW(BY32),FALSE))=0,"",VALUE(HLOOKUP(BZ$1,原始数据!$C:$DL,ROW(BY32),FALSE)))</f>
        <v>0.03</v>
      </c>
      <c r="CA32" t="str">
        <f>IF(VALUE(HLOOKUP(CA$1,原始数据!$C:$DL,ROW(BZ32),FALSE))=0,"",VALUE(HLOOKUP(CA$1,原始数据!$C:$DL,ROW(BZ32),FALSE)))</f>
        <v/>
      </c>
      <c r="CB32">
        <f>IF(VALUE(HLOOKUP(CB$1,原始数据!$C:$DL,ROW(CA32),FALSE))=0,"",VALUE(HLOOKUP(CB$1,原始数据!$C:$DL,ROW(CA32),FALSE)))</f>
        <v>0.01</v>
      </c>
      <c r="CC32" t="str">
        <f>IF(VALUE(HLOOKUP(CC$1,原始数据!$C:$DL,ROW(CB32),FALSE))=0,"",VALUE(HLOOKUP(CC$1,原始数据!$C:$DL,ROW(CB32),FALSE)))</f>
        <v/>
      </c>
      <c r="CD32">
        <f>IF(VALUE(HLOOKUP(CD$1,原始数据!$C:$DL,ROW(CC32),FALSE))=0,"",VALUE(HLOOKUP(CD$1,原始数据!$C:$DL,ROW(CC32),FALSE)))</f>
        <v>0.01</v>
      </c>
      <c r="CE32" t="str">
        <f>IF(VALUE(HLOOKUP(CE$1,原始数据!$C:$DL,ROW(CD32),FALSE))=0,"",VALUE(HLOOKUP(CE$1,原始数据!$C:$DL,ROW(CD32),FALSE)))</f>
        <v/>
      </c>
      <c r="CF32" t="str">
        <f>IF(VALUE(HLOOKUP(CF$1,原始数据!$C:$DL,ROW(CE32),FALSE))=0,"",VALUE(HLOOKUP(CF$1,原始数据!$C:$DL,ROW(CE32),FALSE)))</f>
        <v/>
      </c>
      <c r="CG32">
        <f>IF(VALUE(HLOOKUP(CG$1,原始数据!$C:$DL,ROW(CF32),FALSE))=0,"",VALUE(HLOOKUP(CG$1,原始数据!$C:$DL,ROW(CF32),FALSE)))</f>
        <v>0.09</v>
      </c>
      <c r="CH32" t="str">
        <f>IF(VALUE(HLOOKUP(CH$1,原始数据!$C:$DL,ROW(CG32),FALSE))=0,"",VALUE(HLOOKUP(CH$1,原始数据!$C:$DL,ROW(CG32),FALSE)))</f>
        <v/>
      </c>
      <c r="CI32" t="str">
        <f>IF(VALUE(HLOOKUP(CI$1,原始数据!$C:$DL,ROW(CH32),FALSE))=0,"",VALUE(HLOOKUP(CI$1,原始数据!$C:$DL,ROW(CH32),FALSE)))</f>
        <v/>
      </c>
      <c r="CJ32">
        <f>IF(VALUE(HLOOKUP(CJ$1,原始数据!$C:$DL,ROW(CI32),FALSE))=0,"",VALUE(HLOOKUP(CJ$1,原始数据!$C:$DL,ROW(CI32),FALSE)))</f>
        <v>0.03</v>
      </c>
      <c r="CK32">
        <f>IF(VALUE(HLOOKUP(CK$1,原始数据!$C:$DL,ROW(CJ32),FALSE))=0,"",VALUE(HLOOKUP(CK$1,原始数据!$C:$DL,ROW(CJ32),FALSE)))</f>
        <v>0.04</v>
      </c>
      <c r="CL32" t="str">
        <f>IF(VALUE(HLOOKUP(CL$1,原始数据!$C:$DL,ROW(CK32),FALSE))=0,"",VALUE(HLOOKUP(CL$1,原始数据!$C:$DL,ROW(CK32),FALSE)))</f>
        <v/>
      </c>
      <c r="CM32" t="str">
        <f>IF(VALUE(HLOOKUP(CM$1,原始数据!$C:$DL,ROW(CL32),FALSE))=0,"",VALUE(HLOOKUP(CM$1,原始数据!$C:$DL,ROW(CL32),FALSE)))</f>
        <v/>
      </c>
      <c r="CN32" t="str">
        <f>IF(VALUE(HLOOKUP(CN$1,原始数据!$C:$DL,ROW(CM32),FALSE))=0,"",VALUE(HLOOKUP(CN$1,原始数据!$C:$DL,ROW(CM32),FALSE)))</f>
        <v/>
      </c>
      <c r="CO32">
        <f>IF(VALUE(HLOOKUP(CO$1,原始数据!$C:$DL,ROW(CN32),FALSE))=0,"",VALUE(HLOOKUP(CO$1,原始数据!$C:$DL,ROW(CN32),FALSE)))</f>
        <v>0.04</v>
      </c>
      <c r="CP32">
        <f>IF(VALUE(HLOOKUP(CP$1,原始数据!$C:$DL,ROW(CO32),FALSE))=0,"",VALUE(HLOOKUP(CP$1,原始数据!$C:$DL,ROW(CO32),FALSE)))</f>
        <v>1.56</v>
      </c>
      <c r="CQ32">
        <f>IF(VALUE(HLOOKUP(CQ$1,原始数据!$C:$DL,ROW(CP32),FALSE))=0,"",VALUE(HLOOKUP(CQ$1,原始数据!$C:$DL,ROW(CP32),FALSE)))</f>
        <v>0.03</v>
      </c>
      <c r="CR32" t="str">
        <f>IF(VALUE(HLOOKUP(CR$1,原始数据!$C:$DL,ROW(CQ32),FALSE))=0,"",VALUE(HLOOKUP(CR$1,原始数据!$C:$DL,ROW(CQ32),FALSE)))</f>
        <v/>
      </c>
      <c r="CS32">
        <f>IF(VALUE(HLOOKUP(CS$1,原始数据!$C:$DL,ROW(CR32),FALSE))=0,"",VALUE(HLOOKUP(CS$1,原始数据!$C:$DL,ROW(CR32),FALSE)))</f>
        <v>0.09</v>
      </c>
      <c r="CT32" t="str">
        <f>IF(VALUE(HLOOKUP(CT$1,原始数据!$C:$DL,ROW(CS32),FALSE))=0,"",VALUE(HLOOKUP(CT$1,原始数据!$C:$DL,ROW(CS32),FALSE)))</f>
        <v/>
      </c>
      <c r="CU32" t="str">
        <f>IF(VALUE(HLOOKUP(CU$1,原始数据!$C:$DL,ROW(CT32),FALSE))=0,"",VALUE(HLOOKUP(CU$1,原始数据!$C:$DL,ROW(CT32),FALSE)))</f>
        <v/>
      </c>
      <c r="CV32">
        <f>IF(VALUE(HLOOKUP(CV$1,原始数据!$C:$DL,ROW(CU32),FALSE))=0,"",VALUE(HLOOKUP(CV$1,原始数据!$C:$DL,ROW(CU32),FALSE)))</f>
        <v>0.01</v>
      </c>
      <c r="CW32" t="str">
        <f>IF(VALUE(HLOOKUP(CW$1,原始数据!$C:$DL,ROW(CV32),FALSE))=0,"",VALUE(HLOOKUP(CW$1,原始数据!$C:$DL,ROW(CV32),FALSE)))</f>
        <v/>
      </c>
      <c r="CX32" t="str">
        <f>IF(VALUE(HLOOKUP(CX$1,原始数据!$C:$DL,ROW(CW32),FALSE))=0,"",VALUE(HLOOKUP(CX$1,原始数据!$C:$DL,ROW(CW32),FALSE)))</f>
        <v/>
      </c>
      <c r="CY32">
        <f>IF(VALUE(HLOOKUP(CY$1,原始数据!$C:$DL,ROW(CX32),FALSE))=0,"",VALUE(HLOOKUP(CY$1,原始数据!$C:$DL,ROW(CX32),FALSE)))</f>
        <v>0.37</v>
      </c>
      <c r="CZ32" t="str">
        <f>IF(VALUE(HLOOKUP(CZ$1,原始数据!$C:$DL,ROW(CY32),FALSE))=0,"",VALUE(HLOOKUP(CZ$1,原始数据!$C:$DL,ROW(CY32),FALSE)))</f>
        <v/>
      </c>
      <c r="DA32">
        <f>IF(VALUE(HLOOKUP(DA$1,原始数据!$C:$DL,ROW(CZ32),FALSE))=0,"",VALUE(HLOOKUP(DA$1,原始数据!$C:$DL,ROW(CZ32),FALSE)))</f>
        <v>0.11</v>
      </c>
      <c r="DB32" s="7">
        <f t="shared" si="0"/>
        <v>11.519999999999996</v>
      </c>
      <c r="DC32" s="7">
        <f t="shared" si="1"/>
        <v>1.57</v>
      </c>
      <c r="DD32" s="7">
        <f t="shared" si="2"/>
        <v>0.95</v>
      </c>
      <c r="DE32" s="7">
        <f t="shared" si="3"/>
        <v>1.7200000000000002</v>
      </c>
      <c r="DF32" s="7">
        <f t="shared" si="4"/>
        <v>1.8100000000000003</v>
      </c>
      <c r="DG32" s="7">
        <f t="shared" si="5"/>
        <v>2.1</v>
      </c>
      <c r="DH32" s="7">
        <f t="shared" si="6"/>
        <v>0.11</v>
      </c>
      <c r="DI32" s="7">
        <f t="shared" si="7"/>
        <v>19.780000000000005</v>
      </c>
    </row>
    <row r="33" spans="1:113" x14ac:dyDescent="0.2">
      <c r="A33" s="5">
        <f>VALUE(原始数据!A33)</f>
        <v>44310.291666666664</v>
      </c>
      <c r="B33">
        <f>IF(VALUE(HLOOKUP(B$1,原始数据!$C:$DL,ROW(A33),FALSE))=0,"",VALUE(HLOOKUP(B$1,原始数据!$C:$DL,ROW(A33),FALSE)))</f>
        <v>4.03</v>
      </c>
      <c r="C33">
        <f>IF(VALUE(HLOOKUP(C$1,原始数据!$C:$DL,ROW(B33),FALSE))=0,"",VALUE(HLOOKUP(C$1,原始数据!$C:$DL,ROW(B33),FALSE)))</f>
        <v>3.26</v>
      </c>
      <c r="D33">
        <f>IF(VALUE(HLOOKUP(D$1,原始数据!$C:$DL,ROW(C33),FALSE))=0,"",VALUE(HLOOKUP(D$1,原始数据!$C:$DL,ROW(C33),FALSE)))</f>
        <v>0.78</v>
      </c>
      <c r="E33">
        <f>IF(VALUE(HLOOKUP(E$1,原始数据!$C:$DL,ROW(D33),FALSE))=0,"",VALUE(HLOOKUP(E$1,原始数据!$C:$DL,ROW(D33),FALSE)))</f>
        <v>1.36</v>
      </c>
      <c r="F33">
        <f>IF(VALUE(HLOOKUP(F$1,原始数据!$C:$DL,ROW(E33),FALSE))=0,"",VALUE(HLOOKUP(F$1,原始数据!$C:$DL,ROW(E33),FALSE)))</f>
        <v>1.74</v>
      </c>
      <c r="G33">
        <f>IF(VALUE(HLOOKUP(G$1,原始数据!$C:$DL,ROW(F33),FALSE))=0,"",VALUE(HLOOKUP(G$1,原始数据!$C:$DL,ROW(F33),FALSE)))</f>
        <v>0.68</v>
      </c>
      <c r="H33" t="str">
        <f>IF(VALUE(HLOOKUP(H$1,原始数据!$C:$DL,ROW(G33),FALSE))=0,"",VALUE(HLOOKUP(H$1,原始数据!$C:$DL,ROW(G33),FALSE)))</f>
        <v/>
      </c>
      <c r="I33">
        <f>IF(VALUE(HLOOKUP(I$1,原始数据!$C:$DL,ROW(H33),FALSE))=0,"",VALUE(HLOOKUP(I$1,原始数据!$C:$DL,ROW(H33),FALSE)))</f>
        <v>0.01</v>
      </c>
      <c r="J33">
        <f>IF(VALUE(HLOOKUP(J$1,原始数据!$C:$DL,ROW(I33),FALSE))=0,"",VALUE(HLOOKUP(J$1,原始数据!$C:$DL,ROW(I33),FALSE)))</f>
        <v>0.02</v>
      </c>
      <c r="K33">
        <f>IF(VALUE(HLOOKUP(K$1,原始数据!$C:$DL,ROW(J33),FALSE))=0,"",VALUE(HLOOKUP(K$1,原始数据!$C:$DL,ROW(J33),FALSE)))</f>
        <v>0.11</v>
      </c>
      <c r="L33">
        <f>IF(VALUE(HLOOKUP(L$1,原始数据!$C:$DL,ROW(K33),FALSE))=0,"",VALUE(HLOOKUP(L$1,原始数据!$C:$DL,ROW(K33),FALSE)))</f>
        <v>7.0000000000000007E-2</v>
      </c>
      <c r="M33" t="str">
        <f>IF(VALUE(HLOOKUP(M$1,原始数据!$C:$DL,ROW(L33),FALSE))=0,"",VALUE(HLOOKUP(M$1,原始数据!$C:$DL,ROW(L33),FALSE)))</f>
        <v/>
      </c>
      <c r="N33">
        <f>IF(VALUE(HLOOKUP(N$1,原始数据!$C:$DL,ROW(M33),FALSE))=0,"",VALUE(HLOOKUP(N$1,原始数据!$C:$DL,ROW(M33),FALSE)))</f>
        <v>0.17</v>
      </c>
      <c r="O33">
        <f>IF(VALUE(HLOOKUP(O$1,原始数据!$C:$DL,ROW(N33),FALSE))=0,"",VALUE(HLOOKUP(O$1,原始数据!$C:$DL,ROW(N33),FALSE)))</f>
        <v>0.01</v>
      </c>
      <c r="P33">
        <f>IF(VALUE(HLOOKUP(P$1,原始数据!$C:$DL,ROW(O33),FALSE))=0,"",VALUE(HLOOKUP(P$1,原始数据!$C:$DL,ROW(O33),FALSE)))</f>
        <v>0.08</v>
      </c>
      <c r="Q33">
        <f>IF(VALUE(HLOOKUP(Q$1,原始数据!$C:$DL,ROW(P33),FALSE))=0,"",VALUE(HLOOKUP(Q$1,原始数据!$C:$DL,ROW(P33),FALSE)))</f>
        <v>0.03</v>
      </c>
      <c r="R33">
        <f>IF(VALUE(HLOOKUP(R$1,原始数据!$C:$DL,ROW(Q33),FALSE))=0,"",VALUE(HLOOKUP(R$1,原始数据!$C:$DL,ROW(Q33),FALSE)))</f>
        <v>0.05</v>
      </c>
      <c r="S33">
        <f>IF(VALUE(HLOOKUP(S$1,原始数据!$C:$DL,ROW(R33),FALSE))=0,"",VALUE(HLOOKUP(S$1,原始数据!$C:$DL,ROW(R33),FALSE)))</f>
        <v>0.02</v>
      </c>
      <c r="T33">
        <f>IF(VALUE(HLOOKUP(T$1,原始数据!$C:$DL,ROW(S33),FALSE))=0,"",VALUE(HLOOKUP(T$1,原始数据!$C:$DL,ROW(S33),FALSE)))</f>
        <v>0.03</v>
      </c>
      <c r="U33">
        <f>IF(VALUE(HLOOKUP(U$1,原始数据!$C:$DL,ROW(T33),FALSE))=0,"",VALUE(HLOOKUP(U$1,原始数据!$C:$DL,ROW(T33),FALSE)))</f>
        <v>0.01</v>
      </c>
      <c r="V33">
        <f>IF(VALUE(HLOOKUP(V$1,原始数据!$C:$DL,ROW(U33),FALSE))=0,"",VALUE(HLOOKUP(V$1,原始数据!$C:$DL,ROW(U33),FALSE)))</f>
        <v>0.06</v>
      </c>
      <c r="W33">
        <f>IF(VALUE(HLOOKUP(W$1,原始数据!$C:$DL,ROW(V33),FALSE))=0,"",VALUE(HLOOKUP(W$1,原始数据!$C:$DL,ROW(V33),FALSE)))</f>
        <v>0.05</v>
      </c>
      <c r="X33" t="str">
        <f>IF(VALUE(HLOOKUP(X$1,原始数据!$C:$DL,ROW(W33),FALSE))=0,"",VALUE(HLOOKUP(X$1,原始数据!$C:$DL,ROW(W33),FALSE)))</f>
        <v/>
      </c>
      <c r="Y33">
        <f>IF(VALUE(HLOOKUP(Y$1,原始数据!$C:$DL,ROW(X33),FALSE))=0,"",VALUE(HLOOKUP(Y$1,原始数据!$C:$DL,ROW(X33),FALSE)))</f>
        <v>0.01</v>
      </c>
      <c r="Z33">
        <f>IF(VALUE(HLOOKUP(Z$1,原始数据!$C:$DL,ROW(Y33),FALSE))=0,"",VALUE(HLOOKUP(Z$1,原始数据!$C:$DL,ROW(Y33),FALSE)))</f>
        <v>0.01</v>
      </c>
      <c r="AA33">
        <f>IF(VALUE(HLOOKUP(AA$1,原始数据!$C:$DL,ROW(Z33),FALSE))=0,"",VALUE(HLOOKUP(AA$1,原始数据!$C:$DL,ROW(Z33),FALSE)))</f>
        <v>7.0000000000000007E-2</v>
      </c>
      <c r="AB33">
        <f>IF(VALUE(HLOOKUP(AB$1,原始数据!$C:$DL,ROW(AA33),FALSE))=0,"",VALUE(HLOOKUP(AB$1,原始数据!$C:$DL,ROW(AA33),FALSE)))</f>
        <v>0.06</v>
      </c>
      <c r="AC33">
        <f>IF(VALUE(HLOOKUP(AC$1,原始数据!$C:$DL,ROW(AB33),FALSE))=0,"",VALUE(HLOOKUP(AC$1,原始数据!$C:$DL,ROW(AB33),FALSE)))</f>
        <v>0.03</v>
      </c>
      <c r="AD33">
        <f>IF(VALUE(HLOOKUP(AD$1,原始数据!$C:$DL,ROW(AC33),FALSE))=0,"",VALUE(HLOOKUP(AD$1,原始数据!$C:$DL,ROW(AC33),FALSE)))</f>
        <v>0.09</v>
      </c>
      <c r="AE33">
        <f>IF(VALUE(HLOOKUP(AE$1,原始数据!$C:$DL,ROW(AD33),FALSE))=0,"",VALUE(HLOOKUP(AE$1,原始数据!$C:$DL,ROW(AD33),FALSE)))</f>
        <v>0.04</v>
      </c>
      <c r="AF33">
        <f>IF(VALUE(HLOOKUP(AF$1,原始数据!$C:$DL,ROW(AE33),FALSE))=0,"",VALUE(HLOOKUP(AF$1,原始数据!$C:$DL,ROW(AE33),FALSE)))</f>
        <v>1.47</v>
      </c>
      <c r="AG33">
        <f>IF(VALUE(HLOOKUP(AG$1,原始数据!$C:$DL,ROW(AF33),FALSE))=0,"",VALUE(HLOOKUP(AG$1,原始数据!$C:$DL,ROW(AF33),FALSE)))</f>
        <v>0.39</v>
      </c>
      <c r="AH33">
        <f>IF(VALUE(HLOOKUP(AH$1,原始数据!$C:$DL,ROW(AG33),FALSE))=0,"",VALUE(HLOOKUP(AH$1,原始数据!$C:$DL,ROW(AG33),FALSE)))</f>
        <v>0.03</v>
      </c>
      <c r="AI33">
        <f>IF(VALUE(HLOOKUP(AI$1,原始数据!$C:$DL,ROW(AH33),FALSE))=0,"",VALUE(HLOOKUP(AI$1,原始数据!$C:$DL,ROW(AH33),FALSE)))</f>
        <v>0.01</v>
      </c>
      <c r="AJ33">
        <f>IF(VALUE(HLOOKUP(AJ$1,原始数据!$C:$DL,ROW(AI33),FALSE))=0,"",VALUE(HLOOKUP(AJ$1,原始数据!$C:$DL,ROW(AI33),FALSE)))</f>
        <v>0.01</v>
      </c>
      <c r="AK33">
        <f>IF(VALUE(HLOOKUP(AK$1,原始数据!$C:$DL,ROW(AJ33),FALSE))=0,"",VALUE(HLOOKUP(AK$1,原始数据!$C:$DL,ROW(AJ33),FALSE)))</f>
        <v>0.01</v>
      </c>
      <c r="AL33">
        <f>IF(VALUE(HLOOKUP(AL$1,原始数据!$C:$DL,ROW(AK33),FALSE))=0,"",VALUE(HLOOKUP(AL$1,原始数据!$C:$DL,ROW(AK33),FALSE)))</f>
        <v>0.01</v>
      </c>
      <c r="AM33" t="str">
        <f>IF(VALUE(HLOOKUP(AM$1,原始数据!$C:$DL,ROW(AL33),FALSE))=0,"",VALUE(HLOOKUP(AM$1,原始数据!$C:$DL,ROW(AL33),FALSE)))</f>
        <v/>
      </c>
      <c r="AN33" t="str">
        <f>IF(VALUE(HLOOKUP(AN$1,原始数据!$C:$DL,ROW(AM33),FALSE))=0,"",VALUE(HLOOKUP(AN$1,原始数据!$C:$DL,ROW(AM33),FALSE)))</f>
        <v/>
      </c>
      <c r="AO33">
        <f>IF(VALUE(HLOOKUP(AO$1,原始数据!$C:$DL,ROW(AN33),FALSE))=0,"",VALUE(HLOOKUP(AO$1,原始数据!$C:$DL,ROW(AN33),FALSE)))</f>
        <v>1.17</v>
      </c>
      <c r="AP33">
        <f>IF(VALUE(HLOOKUP(AP$1,原始数据!$C:$DL,ROW(AO33),FALSE))=0,"",VALUE(HLOOKUP(AP$1,原始数据!$C:$DL,ROW(AO33),FALSE)))</f>
        <v>0.37</v>
      </c>
      <c r="AQ33">
        <f>IF(VALUE(HLOOKUP(AQ$1,原始数据!$C:$DL,ROW(AP33),FALSE))=0,"",VALUE(HLOOKUP(AQ$1,原始数据!$C:$DL,ROW(AP33),FALSE)))</f>
        <v>0.44</v>
      </c>
      <c r="AR33">
        <f>IF(VALUE(HLOOKUP(AR$1,原始数据!$C:$DL,ROW(AQ33),FALSE))=0,"",VALUE(HLOOKUP(AR$1,原始数据!$C:$DL,ROW(AQ33),FALSE)))</f>
        <v>0.12</v>
      </c>
      <c r="AS33">
        <f>IF(VALUE(HLOOKUP(AS$1,原始数据!$C:$DL,ROW(AR33),FALSE))=0,"",VALUE(HLOOKUP(AS$1,原始数据!$C:$DL,ROW(AR33),FALSE)))</f>
        <v>0.51</v>
      </c>
      <c r="AT33">
        <f>IF(VALUE(HLOOKUP(AT$1,原始数据!$C:$DL,ROW(AS33),FALSE))=0,"",VALUE(HLOOKUP(AT$1,原始数据!$C:$DL,ROW(AS33),FALSE)))</f>
        <v>0.19</v>
      </c>
      <c r="AU33">
        <f>IF(VALUE(HLOOKUP(AU$1,原始数据!$C:$DL,ROW(AT33),FALSE))=0,"",VALUE(HLOOKUP(AU$1,原始数据!$C:$DL,ROW(AT33),FALSE)))</f>
        <v>0.06</v>
      </c>
      <c r="AV33">
        <f>IF(VALUE(HLOOKUP(AV$1,原始数据!$C:$DL,ROW(AU33),FALSE))=0,"",VALUE(HLOOKUP(AV$1,原始数据!$C:$DL,ROW(AU33),FALSE)))</f>
        <v>0.01</v>
      </c>
      <c r="AW33">
        <f>IF(VALUE(HLOOKUP(AW$1,原始数据!$C:$DL,ROW(AV33),FALSE))=0,"",VALUE(HLOOKUP(AW$1,原始数据!$C:$DL,ROW(AV33),FALSE)))</f>
        <v>0.01</v>
      </c>
      <c r="AX33" t="str">
        <f>IF(VALUE(HLOOKUP(AX$1,原始数据!$C:$DL,ROW(AW33),FALSE))=0,"",VALUE(HLOOKUP(AX$1,原始数据!$C:$DL,ROW(AW33),FALSE)))</f>
        <v/>
      </c>
      <c r="AY33" t="str">
        <f>IF(VALUE(HLOOKUP(AY$1,原始数据!$C:$DL,ROW(AX33),FALSE))=0,"",VALUE(HLOOKUP(AY$1,原始数据!$C:$DL,ROW(AX33),FALSE)))</f>
        <v/>
      </c>
      <c r="AZ33">
        <f>IF(VALUE(HLOOKUP(AZ$1,原始数据!$C:$DL,ROW(AY33),FALSE))=0,"",VALUE(HLOOKUP(AZ$1,原始数据!$C:$DL,ROW(AY33),FALSE)))</f>
        <v>0.01</v>
      </c>
      <c r="BA33">
        <f>IF(VALUE(HLOOKUP(BA$1,原始数据!$C:$DL,ROW(AZ33),FALSE))=0,"",VALUE(HLOOKUP(BA$1,原始数据!$C:$DL,ROW(AZ33),FALSE)))</f>
        <v>0.01</v>
      </c>
      <c r="BB33" t="str">
        <f>IF(VALUE(HLOOKUP(BB$1,原始数据!$C:$DL,ROW(BA33),FALSE))=0,"",VALUE(HLOOKUP(BB$1,原始数据!$C:$DL,ROW(BA33),FALSE)))</f>
        <v/>
      </c>
      <c r="BC33">
        <f>IF(VALUE(HLOOKUP(BC$1,原始数据!$C:$DL,ROW(BB33),FALSE))=0,"",VALUE(HLOOKUP(BC$1,原始数据!$C:$DL,ROW(BB33),FALSE)))</f>
        <v>0.02</v>
      </c>
      <c r="BD33" t="str">
        <f>IF(VALUE(HLOOKUP(BD$1,原始数据!$C:$DL,ROW(BC33),FALSE))=0,"",VALUE(HLOOKUP(BD$1,原始数据!$C:$DL,ROW(BC33),FALSE)))</f>
        <v/>
      </c>
      <c r="BE33" t="str">
        <f>IF(VALUE(HLOOKUP(BE$1,原始数据!$C:$DL,ROW(BD33),FALSE))=0,"",VALUE(HLOOKUP(BE$1,原始数据!$C:$DL,ROW(BD33),FALSE)))</f>
        <v/>
      </c>
      <c r="BF33" t="str">
        <f>IF(VALUE(HLOOKUP(BF$1,原始数据!$C:$DL,ROW(BE33),FALSE))=0,"",VALUE(HLOOKUP(BF$1,原始数据!$C:$DL,ROW(BE33),FALSE)))</f>
        <v/>
      </c>
      <c r="BG33">
        <f>IF(VALUE(HLOOKUP(BG$1,原始数据!$C:$DL,ROW(BF33),FALSE))=0,"",VALUE(HLOOKUP(BG$1,原始数据!$C:$DL,ROW(BF33),FALSE)))</f>
        <v>0.01</v>
      </c>
      <c r="BH33">
        <f>IF(VALUE(HLOOKUP(BH$1,原始数据!$C:$DL,ROW(BG33),FALSE))=0,"",VALUE(HLOOKUP(BH$1,原始数据!$C:$DL,ROW(BG33),FALSE)))</f>
        <v>0.37</v>
      </c>
      <c r="BI33">
        <f>IF(VALUE(HLOOKUP(BI$1,原始数据!$C:$DL,ROW(BH33),FALSE))=0,"",VALUE(HLOOKUP(BI$1,原始数据!$C:$DL,ROW(BH33),FALSE)))</f>
        <v>7.0000000000000007E-2</v>
      </c>
      <c r="BJ33">
        <f>IF(VALUE(HLOOKUP(BJ$1,原始数据!$C:$DL,ROW(BI33),FALSE))=0,"",VALUE(HLOOKUP(BJ$1,原始数据!$C:$DL,ROW(BI33),FALSE)))</f>
        <v>0.01</v>
      </c>
      <c r="BK33">
        <f>IF(VALUE(HLOOKUP(BK$1,原始数据!$C:$DL,ROW(BJ33),FALSE))=0,"",VALUE(HLOOKUP(BK$1,原始数据!$C:$DL,ROW(BJ33),FALSE)))</f>
        <v>0.03</v>
      </c>
      <c r="BL33">
        <f>IF(VALUE(HLOOKUP(BL$1,原始数据!$C:$DL,ROW(BK33),FALSE))=0,"",VALUE(HLOOKUP(BL$1,原始数据!$C:$DL,ROW(BK33),FALSE)))</f>
        <v>0.17</v>
      </c>
      <c r="BM33">
        <f>IF(VALUE(HLOOKUP(BM$1,原始数据!$C:$DL,ROW(BL33),FALSE))=0,"",VALUE(HLOOKUP(BM$1,原始数据!$C:$DL,ROW(BL33),FALSE)))</f>
        <v>0.05</v>
      </c>
      <c r="BN33" t="str">
        <f>IF(VALUE(HLOOKUP(BN$1,原始数据!$C:$DL,ROW(BM33),FALSE))=0,"",VALUE(HLOOKUP(BN$1,原始数据!$C:$DL,ROW(BM33),FALSE)))</f>
        <v/>
      </c>
      <c r="BO33">
        <f>IF(VALUE(HLOOKUP(BO$1,原始数据!$C:$DL,ROW(BN33),FALSE))=0,"",VALUE(HLOOKUP(BO$1,原始数据!$C:$DL,ROW(BN33),FALSE)))</f>
        <v>0.52</v>
      </c>
      <c r="BP33" t="str">
        <f>IF(VALUE(HLOOKUP(BP$1,原始数据!$C:$DL,ROW(BO33),FALSE))=0,"",VALUE(HLOOKUP(BP$1,原始数据!$C:$DL,ROW(BO33),FALSE)))</f>
        <v/>
      </c>
      <c r="BQ33" t="str">
        <f>IF(VALUE(HLOOKUP(BQ$1,原始数据!$C:$DL,ROW(BP33),FALSE))=0,"",VALUE(HLOOKUP(BQ$1,原始数据!$C:$DL,ROW(BP33),FALSE)))</f>
        <v/>
      </c>
      <c r="BR33" t="str">
        <f>IF(VALUE(HLOOKUP(BR$1,原始数据!$C:$DL,ROW(BQ33),FALSE))=0,"",VALUE(HLOOKUP(BR$1,原始数据!$C:$DL,ROW(BQ33),FALSE)))</f>
        <v/>
      </c>
      <c r="BS33">
        <f>IF(VALUE(HLOOKUP(BS$1,原始数据!$C:$DL,ROW(BR33),FALSE))=0,"",VALUE(HLOOKUP(BS$1,原始数据!$C:$DL,ROW(BR33),FALSE)))</f>
        <v>0.06</v>
      </c>
      <c r="BT33">
        <f>IF(VALUE(HLOOKUP(BT$1,原始数据!$C:$DL,ROW(BS33),FALSE))=0,"",VALUE(HLOOKUP(BT$1,原始数据!$C:$DL,ROW(BS33),FALSE)))</f>
        <v>0.24</v>
      </c>
      <c r="BU33">
        <f>IF(VALUE(HLOOKUP(BU$1,原始数据!$C:$DL,ROW(BT33),FALSE))=0,"",VALUE(HLOOKUP(BU$1,原始数据!$C:$DL,ROW(BT33),FALSE)))</f>
        <v>0.03</v>
      </c>
      <c r="BV33">
        <f>IF(VALUE(HLOOKUP(BV$1,原始数据!$C:$DL,ROW(BU33),FALSE))=0,"",VALUE(HLOOKUP(BV$1,原始数据!$C:$DL,ROW(BU33),FALSE)))</f>
        <v>0.16</v>
      </c>
      <c r="BW33" t="str">
        <f>IF(VALUE(HLOOKUP(BW$1,原始数据!$C:$DL,ROW(BV33),FALSE))=0,"",VALUE(HLOOKUP(BW$1,原始数据!$C:$DL,ROW(BV33),FALSE)))</f>
        <v/>
      </c>
      <c r="BX33" t="str">
        <f>IF(VALUE(HLOOKUP(BX$1,原始数据!$C:$DL,ROW(BW33),FALSE))=0,"",VALUE(HLOOKUP(BX$1,原始数据!$C:$DL,ROW(BW33),FALSE)))</f>
        <v/>
      </c>
      <c r="BY33">
        <f>IF(VALUE(HLOOKUP(BY$1,原始数据!$C:$DL,ROW(BX33),FALSE))=0,"",VALUE(HLOOKUP(BY$1,原始数据!$C:$DL,ROW(BX33),FALSE)))</f>
        <v>0.01</v>
      </c>
      <c r="BZ33">
        <f>IF(VALUE(HLOOKUP(BZ$1,原始数据!$C:$DL,ROW(BY33),FALSE))=0,"",VALUE(HLOOKUP(BZ$1,原始数据!$C:$DL,ROW(BY33),FALSE)))</f>
        <v>0.01</v>
      </c>
      <c r="CA33" t="str">
        <f>IF(VALUE(HLOOKUP(CA$1,原始数据!$C:$DL,ROW(BZ33),FALSE))=0,"",VALUE(HLOOKUP(CA$1,原始数据!$C:$DL,ROW(BZ33),FALSE)))</f>
        <v/>
      </c>
      <c r="CB33">
        <f>IF(VALUE(HLOOKUP(CB$1,原始数据!$C:$DL,ROW(CA33),FALSE))=0,"",VALUE(HLOOKUP(CB$1,原始数据!$C:$DL,ROW(CA33),FALSE)))</f>
        <v>0.01</v>
      </c>
      <c r="CC33" t="str">
        <f>IF(VALUE(HLOOKUP(CC$1,原始数据!$C:$DL,ROW(CB33),FALSE))=0,"",VALUE(HLOOKUP(CC$1,原始数据!$C:$DL,ROW(CB33),FALSE)))</f>
        <v/>
      </c>
      <c r="CD33">
        <f>IF(VALUE(HLOOKUP(CD$1,原始数据!$C:$DL,ROW(CC33),FALSE))=0,"",VALUE(HLOOKUP(CD$1,原始数据!$C:$DL,ROW(CC33),FALSE)))</f>
        <v>0.01</v>
      </c>
      <c r="CE33" t="str">
        <f>IF(VALUE(HLOOKUP(CE$1,原始数据!$C:$DL,ROW(CD33),FALSE))=0,"",VALUE(HLOOKUP(CE$1,原始数据!$C:$DL,ROW(CD33),FALSE)))</f>
        <v/>
      </c>
      <c r="CF33" t="str">
        <f>IF(VALUE(HLOOKUP(CF$1,原始数据!$C:$DL,ROW(CE33),FALSE))=0,"",VALUE(HLOOKUP(CF$1,原始数据!$C:$DL,ROW(CE33),FALSE)))</f>
        <v/>
      </c>
      <c r="CG33">
        <f>IF(VALUE(HLOOKUP(CG$1,原始数据!$C:$DL,ROW(CF33),FALSE))=0,"",VALUE(HLOOKUP(CG$1,原始数据!$C:$DL,ROW(CF33),FALSE)))</f>
        <v>0.08</v>
      </c>
      <c r="CH33" t="str">
        <f>IF(VALUE(HLOOKUP(CH$1,原始数据!$C:$DL,ROW(CG33),FALSE))=0,"",VALUE(HLOOKUP(CH$1,原始数据!$C:$DL,ROW(CG33),FALSE)))</f>
        <v/>
      </c>
      <c r="CI33" t="str">
        <f>IF(VALUE(HLOOKUP(CI$1,原始数据!$C:$DL,ROW(CH33),FALSE))=0,"",VALUE(HLOOKUP(CI$1,原始数据!$C:$DL,ROW(CH33),FALSE)))</f>
        <v/>
      </c>
      <c r="CJ33">
        <f>IF(VALUE(HLOOKUP(CJ$1,原始数据!$C:$DL,ROW(CI33),FALSE))=0,"",VALUE(HLOOKUP(CJ$1,原始数据!$C:$DL,ROW(CI33),FALSE)))</f>
        <v>0.01</v>
      </c>
      <c r="CK33">
        <f>IF(VALUE(HLOOKUP(CK$1,原始数据!$C:$DL,ROW(CJ33),FALSE))=0,"",VALUE(HLOOKUP(CK$1,原始数据!$C:$DL,ROW(CJ33),FALSE)))</f>
        <v>7.0000000000000007E-2</v>
      </c>
      <c r="CL33" t="str">
        <f>IF(VALUE(HLOOKUP(CL$1,原始数据!$C:$DL,ROW(CK33),FALSE))=0,"",VALUE(HLOOKUP(CL$1,原始数据!$C:$DL,ROW(CK33),FALSE)))</f>
        <v/>
      </c>
      <c r="CM33" t="str">
        <f>IF(VALUE(HLOOKUP(CM$1,原始数据!$C:$DL,ROW(CL33),FALSE))=0,"",VALUE(HLOOKUP(CM$1,原始数据!$C:$DL,ROW(CL33),FALSE)))</f>
        <v/>
      </c>
      <c r="CN33" t="str">
        <f>IF(VALUE(HLOOKUP(CN$1,原始数据!$C:$DL,ROW(CM33),FALSE))=0,"",VALUE(HLOOKUP(CN$1,原始数据!$C:$DL,ROW(CM33),FALSE)))</f>
        <v/>
      </c>
      <c r="CO33">
        <f>IF(VALUE(HLOOKUP(CO$1,原始数据!$C:$DL,ROW(CN33),FALSE))=0,"",VALUE(HLOOKUP(CO$1,原始数据!$C:$DL,ROW(CN33),FALSE)))</f>
        <v>0.04</v>
      </c>
      <c r="CP33">
        <f>IF(VALUE(HLOOKUP(CP$1,原始数据!$C:$DL,ROW(CO33),FALSE))=0,"",VALUE(HLOOKUP(CP$1,原始数据!$C:$DL,ROW(CO33),FALSE)))</f>
        <v>1.44</v>
      </c>
      <c r="CQ33">
        <f>IF(VALUE(HLOOKUP(CQ$1,原始数据!$C:$DL,ROW(CP33),FALSE))=0,"",VALUE(HLOOKUP(CQ$1,原始数据!$C:$DL,ROW(CP33),FALSE)))</f>
        <v>0.04</v>
      </c>
      <c r="CR33" t="str">
        <f>IF(VALUE(HLOOKUP(CR$1,原始数据!$C:$DL,ROW(CQ33),FALSE))=0,"",VALUE(HLOOKUP(CR$1,原始数据!$C:$DL,ROW(CQ33),FALSE)))</f>
        <v/>
      </c>
      <c r="CS33">
        <f>IF(VALUE(HLOOKUP(CS$1,原始数据!$C:$DL,ROW(CR33),FALSE))=0,"",VALUE(HLOOKUP(CS$1,原始数据!$C:$DL,ROW(CR33),FALSE)))</f>
        <v>0.08</v>
      </c>
      <c r="CT33" t="str">
        <f>IF(VALUE(HLOOKUP(CT$1,原始数据!$C:$DL,ROW(CS33),FALSE))=0,"",VALUE(HLOOKUP(CT$1,原始数据!$C:$DL,ROW(CS33),FALSE)))</f>
        <v/>
      </c>
      <c r="CU33" t="str">
        <f>IF(VALUE(HLOOKUP(CU$1,原始数据!$C:$DL,ROW(CT33),FALSE))=0,"",VALUE(HLOOKUP(CU$1,原始数据!$C:$DL,ROW(CT33),FALSE)))</f>
        <v/>
      </c>
      <c r="CV33">
        <f>IF(VALUE(HLOOKUP(CV$1,原始数据!$C:$DL,ROW(CU33),FALSE))=0,"",VALUE(HLOOKUP(CV$1,原始数据!$C:$DL,ROW(CU33),FALSE)))</f>
        <v>0.01</v>
      </c>
      <c r="CW33" t="str">
        <f>IF(VALUE(HLOOKUP(CW$1,原始数据!$C:$DL,ROW(CV33),FALSE))=0,"",VALUE(HLOOKUP(CW$1,原始数据!$C:$DL,ROW(CV33),FALSE)))</f>
        <v/>
      </c>
      <c r="CX33" t="str">
        <f>IF(VALUE(HLOOKUP(CX$1,原始数据!$C:$DL,ROW(CW33),FALSE))=0,"",VALUE(HLOOKUP(CX$1,原始数据!$C:$DL,ROW(CW33),FALSE)))</f>
        <v/>
      </c>
      <c r="CY33">
        <f>IF(VALUE(HLOOKUP(CY$1,原始数据!$C:$DL,ROW(CX33),FALSE))=0,"",VALUE(HLOOKUP(CY$1,原始数据!$C:$DL,ROW(CX33),FALSE)))</f>
        <v>0.28999999999999998</v>
      </c>
      <c r="CZ33" t="str">
        <f>IF(VALUE(HLOOKUP(CZ$1,原始数据!$C:$DL,ROW(CY33),FALSE))=0,"",VALUE(HLOOKUP(CZ$1,原始数据!$C:$DL,ROW(CY33),FALSE)))</f>
        <v/>
      </c>
      <c r="DA33">
        <f>IF(VALUE(HLOOKUP(DA$1,原始数据!$C:$DL,ROW(CZ33),FALSE))=0,"",VALUE(HLOOKUP(DA$1,原始数据!$C:$DL,ROW(CZ33),FALSE)))</f>
        <v>0.18</v>
      </c>
      <c r="DB33" s="7">
        <f t="shared" si="0"/>
        <v>12.879999999999997</v>
      </c>
      <c r="DC33" s="7">
        <f t="shared" si="1"/>
        <v>1.93</v>
      </c>
      <c r="DD33" s="7">
        <f t="shared" si="2"/>
        <v>1.17</v>
      </c>
      <c r="DE33" s="7">
        <f t="shared" si="3"/>
        <v>1.75</v>
      </c>
      <c r="DF33" s="7">
        <f t="shared" si="4"/>
        <v>1.9200000000000002</v>
      </c>
      <c r="DG33" s="7">
        <f t="shared" si="5"/>
        <v>1.9000000000000001</v>
      </c>
      <c r="DH33" s="7">
        <f t="shared" si="6"/>
        <v>0.18</v>
      </c>
      <c r="DI33" s="7">
        <f t="shared" si="7"/>
        <v>21.730000000000018</v>
      </c>
    </row>
    <row r="34" spans="1:113" x14ac:dyDescent="0.2">
      <c r="A34" s="5">
        <f>VALUE(原始数据!A34)</f>
        <v>44310.333333333336</v>
      </c>
      <c r="B34">
        <f>IF(VALUE(HLOOKUP(B$1,原始数据!$C:$DL,ROW(A34),FALSE))=0,"",VALUE(HLOOKUP(B$1,原始数据!$C:$DL,ROW(A34),FALSE)))</f>
        <v>3.66</v>
      </c>
      <c r="C34">
        <f>IF(VALUE(HLOOKUP(C$1,原始数据!$C:$DL,ROW(B34),FALSE))=0,"",VALUE(HLOOKUP(C$1,原始数据!$C:$DL,ROW(B34),FALSE)))</f>
        <v>2.64</v>
      </c>
      <c r="D34">
        <f>IF(VALUE(HLOOKUP(D$1,原始数据!$C:$DL,ROW(C34),FALSE))=0,"",VALUE(HLOOKUP(D$1,原始数据!$C:$DL,ROW(C34),FALSE)))</f>
        <v>0.67</v>
      </c>
      <c r="E34">
        <f>IF(VALUE(HLOOKUP(E$1,原始数据!$C:$DL,ROW(D34),FALSE))=0,"",VALUE(HLOOKUP(E$1,原始数据!$C:$DL,ROW(D34),FALSE)))</f>
        <v>1.04</v>
      </c>
      <c r="F34">
        <f>IF(VALUE(HLOOKUP(F$1,原始数据!$C:$DL,ROW(E34),FALSE))=0,"",VALUE(HLOOKUP(F$1,原始数据!$C:$DL,ROW(E34),FALSE)))</f>
        <v>1.62</v>
      </c>
      <c r="G34">
        <f>IF(VALUE(HLOOKUP(G$1,原始数据!$C:$DL,ROW(F34),FALSE))=0,"",VALUE(HLOOKUP(G$1,原始数据!$C:$DL,ROW(F34),FALSE)))</f>
        <v>0.53</v>
      </c>
      <c r="H34" t="str">
        <f>IF(VALUE(HLOOKUP(H$1,原始数据!$C:$DL,ROW(G34),FALSE))=0,"",VALUE(HLOOKUP(H$1,原始数据!$C:$DL,ROW(G34),FALSE)))</f>
        <v/>
      </c>
      <c r="I34">
        <f>IF(VALUE(HLOOKUP(I$1,原始数据!$C:$DL,ROW(H34),FALSE))=0,"",VALUE(HLOOKUP(I$1,原始数据!$C:$DL,ROW(H34),FALSE)))</f>
        <v>0.01</v>
      </c>
      <c r="J34">
        <f>IF(VALUE(HLOOKUP(J$1,原始数据!$C:$DL,ROW(I34),FALSE))=0,"",VALUE(HLOOKUP(J$1,原始数据!$C:$DL,ROW(I34),FALSE)))</f>
        <v>0.02</v>
      </c>
      <c r="K34">
        <f>IF(VALUE(HLOOKUP(K$1,原始数据!$C:$DL,ROW(J34),FALSE))=0,"",VALUE(HLOOKUP(K$1,原始数据!$C:$DL,ROW(J34),FALSE)))</f>
        <v>0.09</v>
      </c>
      <c r="L34">
        <f>IF(VALUE(HLOOKUP(L$1,原始数据!$C:$DL,ROW(K34),FALSE))=0,"",VALUE(HLOOKUP(L$1,原始数据!$C:$DL,ROW(K34),FALSE)))</f>
        <v>0.05</v>
      </c>
      <c r="M34" t="str">
        <f>IF(VALUE(HLOOKUP(M$1,原始数据!$C:$DL,ROW(L34),FALSE))=0,"",VALUE(HLOOKUP(M$1,原始数据!$C:$DL,ROW(L34),FALSE)))</f>
        <v/>
      </c>
      <c r="N34">
        <f>IF(VALUE(HLOOKUP(N$1,原始数据!$C:$DL,ROW(M34),FALSE))=0,"",VALUE(HLOOKUP(N$1,原始数据!$C:$DL,ROW(M34),FALSE)))</f>
        <v>0.17</v>
      </c>
      <c r="O34">
        <f>IF(VALUE(HLOOKUP(O$1,原始数据!$C:$DL,ROW(N34),FALSE))=0,"",VALUE(HLOOKUP(O$1,原始数据!$C:$DL,ROW(N34),FALSE)))</f>
        <v>0.01</v>
      </c>
      <c r="P34">
        <f>IF(VALUE(HLOOKUP(P$1,原始数据!$C:$DL,ROW(O34),FALSE))=0,"",VALUE(HLOOKUP(P$1,原始数据!$C:$DL,ROW(O34),FALSE)))</f>
        <v>0.06</v>
      </c>
      <c r="Q34">
        <f>IF(VALUE(HLOOKUP(Q$1,原始数据!$C:$DL,ROW(P34),FALSE))=0,"",VALUE(HLOOKUP(Q$1,原始数据!$C:$DL,ROW(P34),FALSE)))</f>
        <v>0.03</v>
      </c>
      <c r="R34">
        <f>IF(VALUE(HLOOKUP(R$1,原始数据!$C:$DL,ROW(Q34),FALSE))=0,"",VALUE(HLOOKUP(R$1,原始数据!$C:$DL,ROW(Q34),FALSE)))</f>
        <v>0.05</v>
      </c>
      <c r="S34">
        <f>IF(VALUE(HLOOKUP(S$1,原始数据!$C:$DL,ROW(R34),FALSE))=0,"",VALUE(HLOOKUP(S$1,原始数据!$C:$DL,ROW(R34),FALSE)))</f>
        <v>0.02</v>
      </c>
      <c r="T34">
        <f>IF(VALUE(HLOOKUP(T$1,原始数据!$C:$DL,ROW(S34),FALSE))=0,"",VALUE(HLOOKUP(T$1,原始数据!$C:$DL,ROW(S34),FALSE)))</f>
        <v>0.03</v>
      </c>
      <c r="U34">
        <f>IF(VALUE(HLOOKUP(U$1,原始数据!$C:$DL,ROW(T34),FALSE))=0,"",VALUE(HLOOKUP(U$1,原始数据!$C:$DL,ROW(T34),FALSE)))</f>
        <v>0.01</v>
      </c>
      <c r="V34">
        <f>IF(VALUE(HLOOKUP(V$1,原始数据!$C:$DL,ROW(U34),FALSE))=0,"",VALUE(HLOOKUP(V$1,原始数据!$C:$DL,ROW(U34),FALSE)))</f>
        <v>0.05</v>
      </c>
      <c r="W34">
        <f>IF(VALUE(HLOOKUP(W$1,原始数据!$C:$DL,ROW(V34),FALSE))=0,"",VALUE(HLOOKUP(W$1,原始数据!$C:$DL,ROW(V34),FALSE)))</f>
        <v>0.05</v>
      </c>
      <c r="X34" t="str">
        <f>IF(VALUE(HLOOKUP(X$1,原始数据!$C:$DL,ROW(W34),FALSE))=0,"",VALUE(HLOOKUP(X$1,原始数据!$C:$DL,ROW(W34),FALSE)))</f>
        <v/>
      </c>
      <c r="Y34">
        <f>IF(VALUE(HLOOKUP(Y$1,原始数据!$C:$DL,ROW(X34),FALSE))=0,"",VALUE(HLOOKUP(Y$1,原始数据!$C:$DL,ROW(X34),FALSE)))</f>
        <v>0.01</v>
      </c>
      <c r="Z34">
        <f>IF(VALUE(HLOOKUP(Z$1,原始数据!$C:$DL,ROW(Y34),FALSE))=0,"",VALUE(HLOOKUP(Z$1,原始数据!$C:$DL,ROW(Y34),FALSE)))</f>
        <v>0.01</v>
      </c>
      <c r="AA34">
        <f>IF(VALUE(HLOOKUP(AA$1,原始数据!$C:$DL,ROW(Z34),FALSE))=0,"",VALUE(HLOOKUP(AA$1,原始数据!$C:$DL,ROW(Z34),FALSE)))</f>
        <v>0.02</v>
      </c>
      <c r="AB34">
        <f>IF(VALUE(HLOOKUP(AB$1,原始数据!$C:$DL,ROW(AA34),FALSE))=0,"",VALUE(HLOOKUP(AB$1,原始数据!$C:$DL,ROW(AA34),FALSE)))</f>
        <v>0.02</v>
      </c>
      <c r="AC34">
        <f>IF(VALUE(HLOOKUP(AC$1,原始数据!$C:$DL,ROW(AB34),FALSE))=0,"",VALUE(HLOOKUP(AC$1,原始数据!$C:$DL,ROW(AB34),FALSE)))</f>
        <v>0.02</v>
      </c>
      <c r="AD34">
        <f>IF(VALUE(HLOOKUP(AD$1,原始数据!$C:$DL,ROW(AC34),FALSE))=0,"",VALUE(HLOOKUP(AD$1,原始数据!$C:$DL,ROW(AC34),FALSE)))</f>
        <v>0.08</v>
      </c>
      <c r="AE34">
        <f>IF(VALUE(HLOOKUP(AE$1,原始数据!$C:$DL,ROW(AD34),FALSE))=0,"",VALUE(HLOOKUP(AE$1,原始数据!$C:$DL,ROW(AD34),FALSE)))</f>
        <v>0.04</v>
      </c>
      <c r="AF34">
        <f>IF(VALUE(HLOOKUP(AF$1,原始数据!$C:$DL,ROW(AE34),FALSE))=0,"",VALUE(HLOOKUP(AF$1,原始数据!$C:$DL,ROW(AE34),FALSE)))</f>
        <v>1.66</v>
      </c>
      <c r="AG34">
        <f>IF(VALUE(HLOOKUP(AG$1,原始数据!$C:$DL,ROW(AF34),FALSE))=0,"",VALUE(HLOOKUP(AG$1,原始数据!$C:$DL,ROW(AF34),FALSE)))</f>
        <v>0.32</v>
      </c>
      <c r="AH34">
        <f>IF(VALUE(HLOOKUP(AH$1,原始数据!$C:$DL,ROW(AG34),FALSE))=0,"",VALUE(HLOOKUP(AH$1,原始数据!$C:$DL,ROW(AG34),FALSE)))</f>
        <v>0.04</v>
      </c>
      <c r="AI34">
        <f>IF(VALUE(HLOOKUP(AI$1,原始数据!$C:$DL,ROW(AH34),FALSE))=0,"",VALUE(HLOOKUP(AI$1,原始数据!$C:$DL,ROW(AH34),FALSE)))</f>
        <v>0.01</v>
      </c>
      <c r="AJ34">
        <f>IF(VALUE(HLOOKUP(AJ$1,原始数据!$C:$DL,ROW(AI34),FALSE))=0,"",VALUE(HLOOKUP(AJ$1,原始数据!$C:$DL,ROW(AI34),FALSE)))</f>
        <v>0.01</v>
      </c>
      <c r="AK34">
        <f>IF(VALUE(HLOOKUP(AK$1,原始数据!$C:$DL,ROW(AJ34),FALSE))=0,"",VALUE(HLOOKUP(AK$1,原始数据!$C:$DL,ROW(AJ34),FALSE)))</f>
        <v>0.01</v>
      </c>
      <c r="AL34" t="str">
        <f>IF(VALUE(HLOOKUP(AL$1,原始数据!$C:$DL,ROW(AK34),FALSE))=0,"",VALUE(HLOOKUP(AL$1,原始数据!$C:$DL,ROW(AK34),FALSE)))</f>
        <v/>
      </c>
      <c r="AM34" t="str">
        <f>IF(VALUE(HLOOKUP(AM$1,原始数据!$C:$DL,ROW(AL34),FALSE))=0,"",VALUE(HLOOKUP(AM$1,原始数据!$C:$DL,ROW(AL34),FALSE)))</f>
        <v/>
      </c>
      <c r="AN34">
        <f>IF(VALUE(HLOOKUP(AN$1,原始数据!$C:$DL,ROW(AM34),FALSE))=0,"",VALUE(HLOOKUP(AN$1,原始数据!$C:$DL,ROW(AM34),FALSE)))</f>
        <v>0.01</v>
      </c>
      <c r="AO34">
        <f>IF(VALUE(HLOOKUP(AO$1,原始数据!$C:$DL,ROW(AN34),FALSE))=0,"",VALUE(HLOOKUP(AO$1,原始数据!$C:$DL,ROW(AN34),FALSE)))</f>
        <v>1.26</v>
      </c>
      <c r="AP34">
        <f>IF(VALUE(HLOOKUP(AP$1,原始数据!$C:$DL,ROW(AO34),FALSE))=0,"",VALUE(HLOOKUP(AP$1,原始数据!$C:$DL,ROW(AO34),FALSE)))</f>
        <v>0.41</v>
      </c>
      <c r="AQ34">
        <f>IF(VALUE(HLOOKUP(AQ$1,原始数据!$C:$DL,ROW(AP34),FALSE))=0,"",VALUE(HLOOKUP(AQ$1,原始数据!$C:$DL,ROW(AP34),FALSE)))</f>
        <v>0.46</v>
      </c>
      <c r="AR34">
        <f>IF(VALUE(HLOOKUP(AR$1,原始数据!$C:$DL,ROW(AQ34),FALSE))=0,"",VALUE(HLOOKUP(AR$1,原始数据!$C:$DL,ROW(AQ34),FALSE)))</f>
        <v>0.18</v>
      </c>
      <c r="AS34">
        <f>IF(VALUE(HLOOKUP(AS$1,原始数据!$C:$DL,ROW(AR34),FALSE))=0,"",VALUE(HLOOKUP(AS$1,原始数据!$C:$DL,ROW(AR34),FALSE)))</f>
        <v>0.54</v>
      </c>
      <c r="AT34">
        <f>IF(VALUE(HLOOKUP(AT$1,原始数据!$C:$DL,ROW(AS34),FALSE))=0,"",VALUE(HLOOKUP(AT$1,原始数据!$C:$DL,ROW(AS34),FALSE)))</f>
        <v>0.2</v>
      </c>
      <c r="AU34">
        <f>IF(VALUE(HLOOKUP(AU$1,原始数据!$C:$DL,ROW(AT34),FALSE))=0,"",VALUE(HLOOKUP(AU$1,原始数据!$C:$DL,ROW(AT34),FALSE)))</f>
        <v>0.04</v>
      </c>
      <c r="AV34">
        <f>IF(VALUE(HLOOKUP(AV$1,原始数据!$C:$DL,ROW(AU34),FALSE))=0,"",VALUE(HLOOKUP(AV$1,原始数据!$C:$DL,ROW(AU34),FALSE)))</f>
        <v>0.01</v>
      </c>
      <c r="AW34">
        <f>IF(VALUE(HLOOKUP(AW$1,原始数据!$C:$DL,ROW(AV34),FALSE))=0,"",VALUE(HLOOKUP(AW$1,原始数据!$C:$DL,ROW(AV34),FALSE)))</f>
        <v>0.01</v>
      </c>
      <c r="AX34" t="str">
        <f>IF(VALUE(HLOOKUP(AX$1,原始数据!$C:$DL,ROW(AW34),FALSE))=0,"",VALUE(HLOOKUP(AX$1,原始数据!$C:$DL,ROW(AW34),FALSE)))</f>
        <v/>
      </c>
      <c r="AY34" t="str">
        <f>IF(VALUE(HLOOKUP(AY$1,原始数据!$C:$DL,ROW(AX34),FALSE))=0,"",VALUE(HLOOKUP(AY$1,原始数据!$C:$DL,ROW(AX34),FALSE)))</f>
        <v/>
      </c>
      <c r="AZ34">
        <f>IF(VALUE(HLOOKUP(AZ$1,原始数据!$C:$DL,ROW(AY34),FALSE))=0,"",VALUE(HLOOKUP(AZ$1,原始数据!$C:$DL,ROW(AY34),FALSE)))</f>
        <v>0.01</v>
      </c>
      <c r="BA34">
        <f>IF(VALUE(HLOOKUP(BA$1,原始数据!$C:$DL,ROW(AZ34),FALSE))=0,"",VALUE(HLOOKUP(BA$1,原始数据!$C:$DL,ROW(AZ34),FALSE)))</f>
        <v>0.01</v>
      </c>
      <c r="BB34" t="str">
        <f>IF(VALUE(HLOOKUP(BB$1,原始数据!$C:$DL,ROW(BA34),FALSE))=0,"",VALUE(HLOOKUP(BB$1,原始数据!$C:$DL,ROW(BA34),FALSE)))</f>
        <v/>
      </c>
      <c r="BC34">
        <f>IF(VALUE(HLOOKUP(BC$1,原始数据!$C:$DL,ROW(BB34),FALSE))=0,"",VALUE(HLOOKUP(BC$1,原始数据!$C:$DL,ROW(BB34),FALSE)))</f>
        <v>0.02</v>
      </c>
      <c r="BD34" t="str">
        <f>IF(VALUE(HLOOKUP(BD$1,原始数据!$C:$DL,ROW(BC34),FALSE))=0,"",VALUE(HLOOKUP(BD$1,原始数据!$C:$DL,ROW(BC34),FALSE)))</f>
        <v/>
      </c>
      <c r="BE34" t="str">
        <f>IF(VALUE(HLOOKUP(BE$1,原始数据!$C:$DL,ROW(BD34),FALSE))=0,"",VALUE(HLOOKUP(BE$1,原始数据!$C:$DL,ROW(BD34),FALSE)))</f>
        <v/>
      </c>
      <c r="BF34" t="str">
        <f>IF(VALUE(HLOOKUP(BF$1,原始数据!$C:$DL,ROW(BE34),FALSE))=0,"",VALUE(HLOOKUP(BF$1,原始数据!$C:$DL,ROW(BE34),FALSE)))</f>
        <v/>
      </c>
      <c r="BG34">
        <f>IF(VALUE(HLOOKUP(BG$1,原始数据!$C:$DL,ROW(BF34),FALSE))=0,"",VALUE(HLOOKUP(BG$1,原始数据!$C:$DL,ROW(BF34),FALSE)))</f>
        <v>0.01</v>
      </c>
      <c r="BH34">
        <f>IF(VALUE(HLOOKUP(BH$1,原始数据!$C:$DL,ROW(BG34),FALSE))=0,"",VALUE(HLOOKUP(BH$1,原始数据!$C:$DL,ROW(BG34),FALSE)))</f>
        <v>0.56999999999999995</v>
      </c>
      <c r="BI34">
        <f>IF(VALUE(HLOOKUP(BI$1,原始数据!$C:$DL,ROW(BH34),FALSE))=0,"",VALUE(HLOOKUP(BI$1,原始数据!$C:$DL,ROW(BH34),FALSE)))</f>
        <v>7.0000000000000007E-2</v>
      </c>
      <c r="BJ34">
        <f>IF(VALUE(HLOOKUP(BJ$1,原始数据!$C:$DL,ROW(BI34),FALSE))=0,"",VALUE(HLOOKUP(BJ$1,原始数据!$C:$DL,ROW(BI34),FALSE)))</f>
        <v>0.01</v>
      </c>
      <c r="BK34">
        <f>IF(VALUE(HLOOKUP(BK$1,原始数据!$C:$DL,ROW(BJ34),FALSE))=0,"",VALUE(HLOOKUP(BK$1,原始数据!$C:$DL,ROW(BJ34),FALSE)))</f>
        <v>0.02</v>
      </c>
      <c r="BL34">
        <f>IF(VALUE(HLOOKUP(BL$1,原始数据!$C:$DL,ROW(BK34),FALSE))=0,"",VALUE(HLOOKUP(BL$1,原始数据!$C:$DL,ROW(BK34),FALSE)))</f>
        <v>0.17</v>
      </c>
      <c r="BM34">
        <f>IF(VALUE(HLOOKUP(BM$1,原始数据!$C:$DL,ROW(BL34),FALSE))=0,"",VALUE(HLOOKUP(BM$1,原始数据!$C:$DL,ROW(BL34),FALSE)))</f>
        <v>0.05</v>
      </c>
      <c r="BN34" t="str">
        <f>IF(VALUE(HLOOKUP(BN$1,原始数据!$C:$DL,ROW(BM34),FALSE))=0,"",VALUE(HLOOKUP(BN$1,原始数据!$C:$DL,ROW(BM34),FALSE)))</f>
        <v/>
      </c>
      <c r="BO34">
        <f>IF(VALUE(HLOOKUP(BO$1,原始数据!$C:$DL,ROW(BN34),FALSE))=0,"",VALUE(HLOOKUP(BO$1,原始数据!$C:$DL,ROW(BN34),FALSE)))</f>
        <v>0.51</v>
      </c>
      <c r="BP34" t="str">
        <f>IF(VALUE(HLOOKUP(BP$1,原始数据!$C:$DL,ROW(BO34),FALSE))=0,"",VALUE(HLOOKUP(BP$1,原始数据!$C:$DL,ROW(BO34),FALSE)))</f>
        <v/>
      </c>
      <c r="BQ34" t="str">
        <f>IF(VALUE(HLOOKUP(BQ$1,原始数据!$C:$DL,ROW(BP34),FALSE))=0,"",VALUE(HLOOKUP(BQ$1,原始数据!$C:$DL,ROW(BP34),FALSE)))</f>
        <v/>
      </c>
      <c r="BR34" t="str">
        <f>IF(VALUE(HLOOKUP(BR$1,原始数据!$C:$DL,ROW(BQ34),FALSE))=0,"",VALUE(HLOOKUP(BR$1,原始数据!$C:$DL,ROW(BQ34),FALSE)))</f>
        <v/>
      </c>
      <c r="BS34">
        <f>IF(VALUE(HLOOKUP(BS$1,原始数据!$C:$DL,ROW(BR34),FALSE))=0,"",VALUE(HLOOKUP(BS$1,原始数据!$C:$DL,ROW(BR34),FALSE)))</f>
        <v>0.06</v>
      </c>
      <c r="BT34">
        <f>IF(VALUE(HLOOKUP(BT$1,原始数据!$C:$DL,ROW(BS34),FALSE))=0,"",VALUE(HLOOKUP(BT$1,原始数据!$C:$DL,ROW(BS34),FALSE)))</f>
        <v>0.27</v>
      </c>
      <c r="BU34">
        <f>IF(VALUE(HLOOKUP(BU$1,原始数据!$C:$DL,ROW(BT34),FALSE))=0,"",VALUE(HLOOKUP(BU$1,原始数据!$C:$DL,ROW(BT34),FALSE)))</f>
        <v>0.03</v>
      </c>
      <c r="BV34">
        <f>IF(VALUE(HLOOKUP(BV$1,原始数据!$C:$DL,ROW(BU34),FALSE))=0,"",VALUE(HLOOKUP(BV$1,原始数据!$C:$DL,ROW(BU34),FALSE)))</f>
        <v>0.12</v>
      </c>
      <c r="BW34" t="str">
        <f>IF(VALUE(HLOOKUP(BW$1,原始数据!$C:$DL,ROW(BV34),FALSE))=0,"",VALUE(HLOOKUP(BW$1,原始数据!$C:$DL,ROW(BV34),FALSE)))</f>
        <v/>
      </c>
      <c r="BX34" t="str">
        <f>IF(VALUE(HLOOKUP(BX$1,原始数据!$C:$DL,ROW(BW34),FALSE))=0,"",VALUE(HLOOKUP(BX$1,原始数据!$C:$DL,ROW(BW34),FALSE)))</f>
        <v/>
      </c>
      <c r="BY34">
        <f>IF(VALUE(HLOOKUP(BY$1,原始数据!$C:$DL,ROW(BX34),FALSE))=0,"",VALUE(HLOOKUP(BY$1,原始数据!$C:$DL,ROW(BX34),FALSE)))</f>
        <v>0.01</v>
      </c>
      <c r="BZ34">
        <f>IF(VALUE(HLOOKUP(BZ$1,原始数据!$C:$DL,ROW(BY34),FALSE))=0,"",VALUE(HLOOKUP(BZ$1,原始数据!$C:$DL,ROW(BY34),FALSE)))</f>
        <v>0.01</v>
      </c>
      <c r="CA34" t="str">
        <f>IF(VALUE(HLOOKUP(CA$1,原始数据!$C:$DL,ROW(BZ34),FALSE))=0,"",VALUE(HLOOKUP(CA$1,原始数据!$C:$DL,ROW(BZ34),FALSE)))</f>
        <v/>
      </c>
      <c r="CB34">
        <f>IF(VALUE(HLOOKUP(CB$1,原始数据!$C:$DL,ROW(CA34),FALSE))=0,"",VALUE(HLOOKUP(CB$1,原始数据!$C:$DL,ROW(CA34),FALSE)))</f>
        <v>0.01</v>
      </c>
      <c r="CC34" t="str">
        <f>IF(VALUE(HLOOKUP(CC$1,原始数据!$C:$DL,ROW(CB34),FALSE))=0,"",VALUE(HLOOKUP(CC$1,原始数据!$C:$DL,ROW(CB34),FALSE)))</f>
        <v/>
      </c>
      <c r="CD34">
        <f>IF(VALUE(HLOOKUP(CD$1,原始数据!$C:$DL,ROW(CC34),FALSE))=0,"",VALUE(HLOOKUP(CD$1,原始数据!$C:$DL,ROW(CC34),FALSE)))</f>
        <v>0.01</v>
      </c>
      <c r="CE34" t="str">
        <f>IF(VALUE(HLOOKUP(CE$1,原始数据!$C:$DL,ROW(CD34),FALSE))=0,"",VALUE(HLOOKUP(CE$1,原始数据!$C:$DL,ROW(CD34),FALSE)))</f>
        <v/>
      </c>
      <c r="CF34" t="str">
        <f>IF(VALUE(HLOOKUP(CF$1,原始数据!$C:$DL,ROW(CE34),FALSE))=0,"",VALUE(HLOOKUP(CF$1,原始数据!$C:$DL,ROW(CE34),FALSE)))</f>
        <v/>
      </c>
      <c r="CG34">
        <f>IF(VALUE(HLOOKUP(CG$1,原始数据!$C:$DL,ROW(CF34),FALSE))=0,"",VALUE(HLOOKUP(CG$1,原始数据!$C:$DL,ROW(CF34),FALSE)))</f>
        <v>0.08</v>
      </c>
      <c r="CH34" t="str">
        <f>IF(VALUE(HLOOKUP(CH$1,原始数据!$C:$DL,ROW(CG34),FALSE))=0,"",VALUE(HLOOKUP(CH$1,原始数据!$C:$DL,ROW(CG34),FALSE)))</f>
        <v/>
      </c>
      <c r="CI34" t="str">
        <f>IF(VALUE(HLOOKUP(CI$1,原始数据!$C:$DL,ROW(CH34),FALSE))=0,"",VALUE(HLOOKUP(CI$1,原始数据!$C:$DL,ROW(CH34),FALSE)))</f>
        <v/>
      </c>
      <c r="CJ34">
        <f>IF(VALUE(HLOOKUP(CJ$1,原始数据!$C:$DL,ROW(CI34),FALSE))=0,"",VALUE(HLOOKUP(CJ$1,原始数据!$C:$DL,ROW(CI34),FALSE)))</f>
        <v>0.01</v>
      </c>
      <c r="CK34">
        <f>IF(VALUE(HLOOKUP(CK$1,原始数据!$C:$DL,ROW(CJ34),FALSE))=0,"",VALUE(HLOOKUP(CK$1,原始数据!$C:$DL,ROW(CJ34),FALSE)))</f>
        <v>0.12</v>
      </c>
      <c r="CL34" t="str">
        <f>IF(VALUE(HLOOKUP(CL$1,原始数据!$C:$DL,ROW(CK34),FALSE))=0,"",VALUE(HLOOKUP(CL$1,原始数据!$C:$DL,ROW(CK34),FALSE)))</f>
        <v/>
      </c>
      <c r="CM34" t="str">
        <f>IF(VALUE(HLOOKUP(CM$1,原始数据!$C:$DL,ROW(CL34),FALSE))=0,"",VALUE(HLOOKUP(CM$1,原始数据!$C:$DL,ROW(CL34),FALSE)))</f>
        <v/>
      </c>
      <c r="CN34" t="str">
        <f>IF(VALUE(HLOOKUP(CN$1,原始数据!$C:$DL,ROW(CM34),FALSE))=0,"",VALUE(HLOOKUP(CN$1,原始数据!$C:$DL,ROW(CM34),FALSE)))</f>
        <v/>
      </c>
      <c r="CO34">
        <f>IF(VALUE(HLOOKUP(CO$1,原始数据!$C:$DL,ROW(CN34),FALSE))=0,"",VALUE(HLOOKUP(CO$1,原始数据!$C:$DL,ROW(CN34),FALSE)))</f>
        <v>0.05</v>
      </c>
      <c r="CP34">
        <f>IF(VALUE(HLOOKUP(CP$1,原始数据!$C:$DL,ROW(CO34),FALSE))=0,"",VALUE(HLOOKUP(CP$1,原始数据!$C:$DL,ROW(CO34),FALSE)))</f>
        <v>1.65</v>
      </c>
      <c r="CQ34">
        <f>IF(VALUE(HLOOKUP(CQ$1,原始数据!$C:$DL,ROW(CP34),FALSE))=0,"",VALUE(HLOOKUP(CQ$1,原始数据!$C:$DL,ROW(CP34),FALSE)))</f>
        <v>0.03</v>
      </c>
      <c r="CR34" t="str">
        <f>IF(VALUE(HLOOKUP(CR$1,原始数据!$C:$DL,ROW(CQ34),FALSE))=0,"",VALUE(HLOOKUP(CR$1,原始数据!$C:$DL,ROW(CQ34),FALSE)))</f>
        <v/>
      </c>
      <c r="CS34">
        <f>IF(VALUE(HLOOKUP(CS$1,原始数据!$C:$DL,ROW(CR34),FALSE))=0,"",VALUE(HLOOKUP(CS$1,原始数据!$C:$DL,ROW(CR34),FALSE)))</f>
        <v>7.0000000000000007E-2</v>
      </c>
      <c r="CT34" t="str">
        <f>IF(VALUE(HLOOKUP(CT$1,原始数据!$C:$DL,ROW(CS34),FALSE))=0,"",VALUE(HLOOKUP(CT$1,原始数据!$C:$DL,ROW(CS34),FALSE)))</f>
        <v/>
      </c>
      <c r="CU34" t="str">
        <f>IF(VALUE(HLOOKUP(CU$1,原始数据!$C:$DL,ROW(CT34),FALSE))=0,"",VALUE(HLOOKUP(CU$1,原始数据!$C:$DL,ROW(CT34),FALSE)))</f>
        <v/>
      </c>
      <c r="CV34">
        <f>IF(VALUE(HLOOKUP(CV$1,原始数据!$C:$DL,ROW(CU34),FALSE))=0,"",VALUE(HLOOKUP(CV$1,原始数据!$C:$DL,ROW(CU34),FALSE)))</f>
        <v>0.01</v>
      </c>
      <c r="CW34" t="str">
        <f>IF(VALUE(HLOOKUP(CW$1,原始数据!$C:$DL,ROW(CV34),FALSE))=0,"",VALUE(HLOOKUP(CW$1,原始数据!$C:$DL,ROW(CV34),FALSE)))</f>
        <v/>
      </c>
      <c r="CX34" t="str">
        <f>IF(VALUE(HLOOKUP(CX$1,原始数据!$C:$DL,ROW(CW34),FALSE))=0,"",VALUE(HLOOKUP(CX$1,原始数据!$C:$DL,ROW(CW34),FALSE)))</f>
        <v/>
      </c>
      <c r="CY34">
        <f>IF(VALUE(HLOOKUP(CY$1,原始数据!$C:$DL,ROW(CX34),FALSE))=0,"",VALUE(HLOOKUP(CY$1,原始数据!$C:$DL,ROW(CX34),FALSE)))</f>
        <v>0.24</v>
      </c>
      <c r="CZ34" t="str">
        <f>IF(VALUE(HLOOKUP(CZ$1,原始数据!$C:$DL,ROW(CY34),FALSE))=0,"",VALUE(HLOOKUP(CZ$1,原始数据!$C:$DL,ROW(CY34),FALSE)))</f>
        <v/>
      </c>
      <c r="DA34">
        <f>IF(VALUE(HLOOKUP(DA$1,原始数据!$C:$DL,ROW(CZ34),FALSE))=0,"",VALUE(HLOOKUP(DA$1,原始数据!$C:$DL,ROW(CZ34),FALSE)))</f>
        <v>0.3</v>
      </c>
      <c r="DB34" s="7">
        <f t="shared" si="0"/>
        <v>11.01</v>
      </c>
      <c r="DC34" s="7">
        <f t="shared" si="1"/>
        <v>2.0599999999999992</v>
      </c>
      <c r="DD34" s="7">
        <f t="shared" si="2"/>
        <v>1.26</v>
      </c>
      <c r="DE34" s="7">
        <f t="shared" si="3"/>
        <v>1.8900000000000001</v>
      </c>
      <c r="DF34" s="7">
        <f t="shared" si="4"/>
        <v>2.14</v>
      </c>
      <c r="DG34" s="7">
        <f t="shared" si="5"/>
        <v>2.0499999999999998</v>
      </c>
      <c r="DH34" s="7">
        <f t="shared" si="6"/>
        <v>0.3</v>
      </c>
      <c r="DI34" s="7">
        <f t="shared" si="7"/>
        <v>20.710000000000019</v>
      </c>
    </row>
    <row r="35" spans="1:113" x14ac:dyDescent="0.2">
      <c r="A35" s="5">
        <f>VALUE(原始数据!A35)</f>
        <v>44310.375</v>
      </c>
      <c r="B35">
        <f>IF(VALUE(HLOOKUP(B$1,原始数据!$C:$DL,ROW(A35),FALSE))=0,"",VALUE(HLOOKUP(B$1,原始数据!$C:$DL,ROW(A35),FALSE)))</f>
        <v>3.43</v>
      </c>
      <c r="C35">
        <f>IF(VALUE(HLOOKUP(C$1,原始数据!$C:$DL,ROW(B35),FALSE))=0,"",VALUE(HLOOKUP(C$1,原始数据!$C:$DL,ROW(B35),FALSE)))</f>
        <v>2.14</v>
      </c>
      <c r="D35">
        <f>IF(VALUE(HLOOKUP(D$1,原始数据!$C:$DL,ROW(C35),FALSE))=0,"",VALUE(HLOOKUP(D$1,原始数据!$C:$DL,ROW(C35),FALSE)))</f>
        <v>0.54</v>
      </c>
      <c r="E35">
        <f>IF(VALUE(HLOOKUP(E$1,原始数据!$C:$DL,ROW(D35),FALSE))=0,"",VALUE(HLOOKUP(E$1,原始数据!$C:$DL,ROW(D35),FALSE)))</f>
        <v>0.73</v>
      </c>
      <c r="F35">
        <f>IF(VALUE(HLOOKUP(F$1,原始数据!$C:$DL,ROW(E35),FALSE))=0,"",VALUE(HLOOKUP(F$1,原始数据!$C:$DL,ROW(E35),FALSE)))</f>
        <v>1.48</v>
      </c>
      <c r="G35">
        <f>IF(VALUE(HLOOKUP(G$1,原始数据!$C:$DL,ROW(F35),FALSE))=0,"",VALUE(HLOOKUP(G$1,原始数据!$C:$DL,ROW(F35),FALSE)))</f>
        <v>0.39</v>
      </c>
      <c r="H35" t="str">
        <f>IF(VALUE(HLOOKUP(H$1,原始数据!$C:$DL,ROW(G35),FALSE))=0,"",VALUE(HLOOKUP(H$1,原始数据!$C:$DL,ROW(G35),FALSE)))</f>
        <v/>
      </c>
      <c r="I35">
        <f>IF(VALUE(HLOOKUP(I$1,原始数据!$C:$DL,ROW(H35),FALSE))=0,"",VALUE(HLOOKUP(I$1,原始数据!$C:$DL,ROW(H35),FALSE)))</f>
        <v>0.01</v>
      </c>
      <c r="J35">
        <f>IF(VALUE(HLOOKUP(J$1,原始数据!$C:$DL,ROW(I35),FALSE))=0,"",VALUE(HLOOKUP(J$1,原始数据!$C:$DL,ROW(I35),FALSE)))</f>
        <v>0.01</v>
      </c>
      <c r="K35">
        <f>IF(VALUE(HLOOKUP(K$1,原始数据!$C:$DL,ROW(J35),FALSE))=0,"",VALUE(HLOOKUP(K$1,原始数据!$C:$DL,ROW(J35),FALSE)))</f>
        <v>0.06</v>
      </c>
      <c r="L35">
        <f>IF(VALUE(HLOOKUP(L$1,原始数据!$C:$DL,ROW(K35),FALSE))=0,"",VALUE(HLOOKUP(L$1,原始数据!$C:$DL,ROW(K35),FALSE)))</f>
        <v>0.05</v>
      </c>
      <c r="M35" t="str">
        <f>IF(VALUE(HLOOKUP(M$1,原始数据!$C:$DL,ROW(L35),FALSE))=0,"",VALUE(HLOOKUP(M$1,原始数据!$C:$DL,ROW(L35),FALSE)))</f>
        <v/>
      </c>
      <c r="N35">
        <f>IF(VALUE(HLOOKUP(N$1,原始数据!$C:$DL,ROW(M35),FALSE))=0,"",VALUE(HLOOKUP(N$1,原始数据!$C:$DL,ROW(M35),FALSE)))</f>
        <v>0.11</v>
      </c>
      <c r="O35">
        <f>IF(VALUE(HLOOKUP(O$1,原始数据!$C:$DL,ROW(N35),FALSE))=0,"",VALUE(HLOOKUP(O$1,原始数据!$C:$DL,ROW(N35),FALSE)))</f>
        <v>0.01</v>
      </c>
      <c r="P35">
        <f>IF(VALUE(HLOOKUP(P$1,原始数据!$C:$DL,ROW(O35),FALSE))=0,"",VALUE(HLOOKUP(P$1,原始数据!$C:$DL,ROW(O35),FALSE)))</f>
        <v>0.04</v>
      </c>
      <c r="Q35">
        <f>IF(VALUE(HLOOKUP(Q$1,原始数据!$C:$DL,ROW(P35),FALSE))=0,"",VALUE(HLOOKUP(Q$1,原始数据!$C:$DL,ROW(P35),FALSE)))</f>
        <v>0.02</v>
      </c>
      <c r="R35">
        <f>IF(VALUE(HLOOKUP(R$1,原始数据!$C:$DL,ROW(Q35),FALSE))=0,"",VALUE(HLOOKUP(R$1,原始数据!$C:$DL,ROW(Q35),FALSE)))</f>
        <v>0.04</v>
      </c>
      <c r="S35">
        <f>IF(VALUE(HLOOKUP(S$1,原始数据!$C:$DL,ROW(R35),FALSE))=0,"",VALUE(HLOOKUP(S$1,原始数据!$C:$DL,ROW(R35),FALSE)))</f>
        <v>0.02</v>
      </c>
      <c r="T35">
        <f>IF(VALUE(HLOOKUP(T$1,原始数据!$C:$DL,ROW(S35),FALSE))=0,"",VALUE(HLOOKUP(T$1,原始数据!$C:$DL,ROW(S35),FALSE)))</f>
        <v>0.02</v>
      </c>
      <c r="U35">
        <f>IF(VALUE(HLOOKUP(U$1,原始数据!$C:$DL,ROW(T35),FALSE))=0,"",VALUE(HLOOKUP(U$1,原始数据!$C:$DL,ROW(T35),FALSE)))</f>
        <v>0.01</v>
      </c>
      <c r="V35">
        <f>IF(VALUE(HLOOKUP(V$1,原始数据!$C:$DL,ROW(U35),FALSE))=0,"",VALUE(HLOOKUP(V$1,原始数据!$C:$DL,ROW(U35),FALSE)))</f>
        <v>0.05</v>
      </c>
      <c r="W35">
        <f>IF(VALUE(HLOOKUP(W$1,原始数据!$C:$DL,ROW(V35),FALSE))=0,"",VALUE(HLOOKUP(W$1,原始数据!$C:$DL,ROW(V35),FALSE)))</f>
        <v>0.04</v>
      </c>
      <c r="X35" t="str">
        <f>IF(VALUE(HLOOKUP(X$1,原始数据!$C:$DL,ROW(W35),FALSE))=0,"",VALUE(HLOOKUP(X$1,原始数据!$C:$DL,ROW(W35),FALSE)))</f>
        <v/>
      </c>
      <c r="Y35">
        <f>IF(VALUE(HLOOKUP(Y$1,原始数据!$C:$DL,ROW(X35),FALSE))=0,"",VALUE(HLOOKUP(Y$1,原始数据!$C:$DL,ROW(X35),FALSE)))</f>
        <v>0.01</v>
      </c>
      <c r="Z35" t="str">
        <f>IF(VALUE(HLOOKUP(Z$1,原始数据!$C:$DL,ROW(Y35),FALSE))=0,"",VALUE(HLOOKUP(Z$1,原始数据!$C:$DL,ROW(Y35),FALSE)))</f>
        <v/>
      </c>
      <c r="AA35">
        <f>IF(VALUE(HLOOKUP(AA$1,原始数据!$C:$DL,ROW(Z35),FALSE))=0,"",VALUE(HLOOKUP(AA$1,原始数据!$C:$DL,ROW(Z35),FALSE)))</f>
        <v>0.02</v>
      </c>
      <c r="AB35">
        <f>IF(VALUE(HLOOKUP(AB$1,原始数据!$C:$DL,ROW(AA35),FALSE))=0,"",VALUE(HLOOKUP(AB$1,原始数据!$C:$DL,ROW(AA35),FALSE)))</f>
        <v>0.01</v>
      </c>
      <c r="AC35">
        <f>IF(VALUE(HLOOKUP(AC$1,原始数据!$C:$DL,ROW(AB35),FALSE))=0,"",VALUE(HLOOKUP(AC$1,原始数据!$C:$DL,ROW(AB35),FALSE)))</f>
        <v>0.02</v>
      </c>
      <c r="AD35">
        <f>IF(VALUE(HLOOKUP(AD$1,原始数据!$C:$DL,ROW(AC35),FALSE))=0,"",VALUE(HLOOKUP(AD$1,原始数据!$C:$DL,ROW(AC35),FALSE)))</f>
        <v>7.0000000000000007E-2</v>
      </c>
      <c r="AE35">
        <f>IF(VALUE(HLOOKUP(AE$1,原始数据!$C:$DL,ROW(AD35),FALSE))=0,"",VALUE(HLOOKUP(AE$1,原始数据!$C:$DL,ROW(AD35),FALSE)))</f>
        <v>0.03</v>
      </c>
      <c r="AF35">
        <f>IF(VALUE(HLOOKUP(AF$1,原始数据!$C:$DL,ROW(AE35),FALSE))=0,"",VALUE(HLOOKUP(AF$1,原始数据!$C:$DL,ROW(AE35),FALSE)))</f>
        <v>1.26</v>
      </c>
      <c r="AG35">
        <f>IF(VALUE(HLOOKUP(AG$1,原始数据!$C:$DL,ROW(AF35),FALSE))=0,"",VALUE(HLOOKUP(AG$1,原始数据!$C:$DL,ROW(AF35),FALSE)))</f>
        <v>0.18</v>
      </c>
      <c r="AH35">
        <f>IF(VALUE(HLOOKUP(AH$1,原始数据!$C:$DL,ROW(AG35),FALSE))=0,"",VALUE(HLOOKUP(AH$1,原始数据!$C:$DL,ROW(AG35),FALSE)))</f>
        <v>0.02</v>
      </c>
      <c r="AI35">
        <f>IF(VALUE(HLOOKUP(AI$1,原始数据!$C:$DL,ROW(AH35),FALSE))=0,"",VALUE(HLOOKUP(AI$1,原始数据!$C:$DL,ROW(AH35),FALSE)))</f>
        <v>0.01</v>
      </c>
      <c r="AJ35">
        <f>IF(VALUE(HLOOKUP(AJ$1,原始数据!$C:$DL,ROW(AI35),FALSE))=0,"",VALUE(HLOOKUP(AJ$1,原始数据!$C:$DL,ROW(AI35),FALSE)))</f>
        <v>0.01</v>
      </c>
      <c r="AK35">
        <f>IF(VALUE(HLOOKUP(AK$1,原始数据!$C:$DL,ROW(AJ35),FALSE))=0,"",VALUE(HLOOKUP(AK$1,原始数据!$C:$DL,ROW(AJ35),FALSE)))</f>
        <v>0.01</v>
      </c>
      <c r="AL35" t="str">
        <f>IF(VALUE(HLOOKUP(AL$1,原始数据!$C:$DL,ROW(AK35),FALSE))=0,"",VALUE(HLOOKUP(AL$1,原始数据!$C:$DL,ROW(AK35),FALSE)))</f>
        <v/>
      </c>
      <c r="AM35" t="str">
        <f>IF(VALUE(HLOOKUP(AM$1,原始数据!$C:$DL,ROW(AL35),FALSE))=0,"",VALUE(HLOOKUP(AM$1,原始数据!$C:$DL,ROW(AL35),FALSE)))</f>
        <v/>
      </c>
      <c r="AN35">
        <f>IF(VALUE(HLOOKUP(AN$1,原始数据!$C:$DL,ROW(AM35),FALSE))=0,"",VALUE(HLOOKUP(AN$1,原始数据!$C:$DL,ROW(AM35),FALSE)))</f>
        <v>0.02</v>
      </c>
      <c r="AO35">
        <f>IF(VALUE(HLOOKUP(AO$1,原始数据!$C:$DL,ROW(AN35),FALSE))=0,"",VALUE(HLOOKUP(AO$1,原始数据!$C:$DL,ROW(AN35),FALSE)))</f>
        <v>1</v>
      </c>
      <c r="AP35">
        <f>IF(VALUE(HLOOKUP(AP$1,原始数据!$C:$DL,ROW(AO35),FALSE))=0,"",VALUE(HLOOKUP(AP$1,原始数据!$C:$DL,ROW(AO35),FALSE)))</f>
        <v>0.37</v>
      </c>
      <c r="AQ35">
        <f>IF(VALUE(HLOOKUP(AQ$1,原始数据!$C:$DL,ROW(AP35),FALSE))=0,"",VALUE(HLOOKUP(AQ$1,原始数据!$C:$DL,ROW(AP35),FALSE)))</f>
        <v>0.41</v>
      </c>
      <c r="AR35">
        <f>IF(VALUE(HLOOKUP(AR$1,原始数据!$C:$DL,ROW(AQ35),FALSE))=0,"",VALUE(HLOOKUP(AR$1,原始数据!$C:$DL,ROW(AQ35),FALSE)))</f>
        <v>0.11</v>
      </c>
      <c r="AS35">
        <f>IF(VALUE(HLOOKUP(AS$1,原始数据!$C:$DL,ROW(AR35),FALSE))=0,"",VALUE(HLOOKUP(AS$1,原始数据!$C:$DL,ROW(AR35),FALSE)))</f>
        <v>0.43</v>
      </c>
      <c r="AT35">
        <f>IF(VALUE(HLOOKUP(AT$1,原始数据!$C:$DL,ROW(AS35),FALSE))=0,"",VALUE(HLOOKUP(AT$1,原始数据!$C:$DL,ROW(AS35),FALSE)))</f>
        <v>0.16</v>
      </c>
      <c r="AU35">
        <f>IF(VALUE(HLOOKUP(AU$1,原始数据!$C:$DL,ROW(AT35),FALSE))=0,"",VALUE(HLOOKUP(AU$1,原始数据!$C:$DL,ROW(AT35),FALSE)))</f>
        <v>0.03</v>
      </c>
      <c r="AV35">
        <f>IF(VALUE(HLOOKUP(AV$1,原始数据!$C:$DL,ROW(AU35),FALSE))=0,"",VALUE(HLOOKUP(AV$1,原始数据!$C:$DL,ROW(AU35),FALSE)))</f>
        <v>0.01</v>
      </c>
      <c r="AW35">
        <f>IF(VALUE(HLOOKUP(AW$1,原始数据!$C:$DL,ROW(AV35),FALSE))=0,"",VALUE(HLOOKUP(AW$1,原始数据!$C:$DL,ROW(AV35),FALSE)))</f>
        <v>0.01</v>
      </c>
      <c r="AX35" t="str">
        <f>IF(VALUE(HLOOKUP(AX$1,原始数据!$C:$DL,ROW(AW35),FALSE))=0,"",VALUE(HLOOKUP(AX$1,原始数据!$C:$DL,ROW(AW35),FALSE)))</f>
        <v/>
      </c>
      <c r="AY35" t="str">
        <f>IF(VALUE(HLOOKUP(AY$1,原始数据!$C:$DL,ROW(AX35),FALSE))=0,"",VALUE(HLOOKUP(AY$1,原始数据!$C:$DL,ROW(AX35),FALSE)))</f>
        <v/>
      </c>
      <c r="AZ35">
        <f>IF(VALUE(HLOOKUP(AZ$1,原始数据!$C:$DL,ROW(AY35),FALSE))=0,"",VALUE(HLOOKUP(AZ$1,原始数据!$C:$DL,ROW(AY35),FALSE)))</f>
        <v>0.01</v>
      </c>
      <c r="BA35">
        <f>IF(VALUE(HLOOKUP(BA$1,原始数据!$C:$DL,ROW(AZ35),FALSE))=0,"",VALUE(HLOOKUP(BA$1,原始数据!$C:$DL,ROW(AZ35),FALSE)))</f>
        <v>0.01</v>
      </c>
      <c r="BB35" t="str">
        <f>IF(VALUE(HLOOKUP(BB$1,原始数据!$C:$DL,ROW(BA35),FALSE))=0,"",VALUE(HLOOKUP(BB$1,原始数据!$C:$DL,ROW(BA35),FALSE)))</f>
        <v/>
      </c>
      <c r="BC35">
        <f>IF(VALUE(HLOOKUP(BC$1,原始数据!$C:$DL,ROW(BB35),FALSE))=0,"",VALUE(HLOOKUP(BC$1,原始数据!$C:$DL,ROW(BB35),FALSE)))</f>
        <v>0.01</v>
      </c>
      <c r="BD35" t="str">
        <f>IF(VALUE(HLOOKUP(BD$1,原始数据!$C:$DL,ROW(BC35),FALSE))=0,"",VALUE(HLOOKUP(BD$1,原始数据!$C:$DL,ROW(BC35),FALSE)))</f>
        <v/>
      </c>
      <c r="BE35" t="str">
        <f>IF(VALUE(HLOOKUP(BE$1,原始数据!$C:$DL,ROW(BD35),FALSE))=0,"",VALUE(HLOOKUP(BE$1,原始数据!$C:$DL,ROW(BD35),FALSE)))</f>
        <v/>
      </c>
      <c r="BF35" t="str">
        <f>IF(VALUE(HLOOKUP(BF$1,原始数据!$C:$DL,ROW(BE35),FALSE))=0,"",VALUE(HLOOKUP(BF$1,原始数据!$C:$DL,ROW(BE35),FALSE)))</f>
        <v/>
      </c>
      <c r="BG35">
        <f>IF(VALUE(HLOOKUP(BG$1,原始数据!$C:$DL,ROW(BF35),FALSE))=0,"",VALUE(HLOOKUP(BG$1,原始数据!$C:$DL,ROW(BF35),FALSE)))</f>
        <v>0.01</v>
      </c>
      <c r="BH35">
        <f>IF(VALUE(HLOOKUP(BH$1,原始数据!$C:$DL,ROW(BG35),FALSE))=0,"",VALUE(HLOOKUP(BH$1,原始数据!$C:$DL,ROW(BG35),FALSE)))</f>
        <v>0.28999999999999998</v>
      </c>
      <c r="BI35">
        <f>IF(VALUE(HLOOKUP(BI$1,原始数据!$C:$DL,ROW(BH35),FALSE))=0,"",VALUE(HLOOKUP(BI$1,原始数据!$C:$DL,ROW(BH35),FALSE)))</f>
        <v>0.04</v>
      </c>
      <c r="BJ35">
        <f>IF(VALUE(HLOOKUP(BJ$1,原始数据!$C:$DL,ROW(BI35),FALSE))=0,"",VALUE(HLOOKUP(BJ$1,原始数据!$C:$DL,ROW(BI35),FALSE)))</f>
        <v>0.01</v>
      </c>
      <c r="BK35">
        <f>IF(VALUE(HLOOKUP(BK$1,原始数据!$C:$DL,ROW(BJ35),FALSE))=0,"",VALUE(HLOOKUP(BK$1,原始数据!$C:$DL,ROW(BJ35),FALSE)))</f>
        <v>0.02</v>
      </c>
      <c r="BL35">
        <f>IF(VALUE(HLOOKUP(BL$1,原始数据!$C:$DL,ROW(BK35),FALSE))=0,"",VALUE(HLOOKUP(BL$1,原始数据!$C:$DL,ROW(BK35),FALSE)))</f>
        <v>0.18</v>
      </c>
      <c r="BM35">
        <f>IF(VALUE(HLOOKUP(BM$1,原始数据!$C:$DL,ROW(BL35),FALSE))=0,"",VALUE(HLOOKUP(BM$1,原始数据!$C:$DL,ROW(BL35),FALSE)))</f>
        <v>0.05</v>
      </c>
      <c r="BN35" t="str">
        <f>IF(VALUE(HLOOKUP(BN$1,原始数据!$C:$DL,ROW(BM35),FALSE))=0,"",VALUE(HLOOKUP(BN$1,原始数据!$C:$DL,ROW(BM35),FALSE)))</f>
        <v/>
      </c>
      <c r="BO35">
        <f>IF(VALUE(HLOOKUP(BO$1,原始数据!$C:$DL,ROW(BN35),FALSE))=0,"",VALUE(HLOOKUP(BO$1,原始数据!$C:$DL,ROW(BN35),FALSE)))</f>
        <v>0.59</v>
      </c>
      <c r="BP35" t="str">
        <f>IF(VALUE(HLOOKUP(BP$1,原始数据!$C:$DL,ROW(BO35),FALSE))=0,"",VALUE(HLOOKUP(BP$1,原始数据!$C:$DL,ROW(BO35),FALSE)))</f>
        <v/>
      </c>
      <c r="BQ35" t="str">
        <f>IF(VALUE(HLOOKUP(BQ$1,原始数据!$C:$DL,ROW(BP35),FALSE))=0,"",VALUE(HLOOKUP(BQ$1,原始数据!$C:$DL,ROW(BP35),FALSE)))</f>
        <v/>
      </c>
      <c r="BR35" t="str">
        <f>IF(VALUE(HLOOKUP(BR$1,原始数据!$C:$DL,ROW(BQ35),FALSE))=0,"",VALUE(HLOOKUP(BR$1,原始数据!$C:$DL,ROW(BQ35),FALSE)))</f>
        <v/>
      </c>
      <c r="BS35">
        <f>IF(VALUE(HLOOKUP(BS$1,原始数据!$C:$DL,ROW(BR35),FALSE))=0,"",VALUE(HLOOKUP(BS$1,原始数据!$C:$DL,ROW(BR35),FALSE)))</f>
        <v>0.06</v>
      </c>
      <c r="BT35">
        <f>IF(VALUE(HLOOKUP(BT$1,原始数据!$C:$DL,ROW(BS35),FALSE))=0,"",VALUE(HLOOKUP(BT$1,原始数据!$C:$DL,ROW(BS35),FALSE)))</f>
        <v>0.25</v>
      </c>
      <c r="BU35">
        <f>IF(VALUE(HLOOKUP(BU$1,原始数据!$C:$DL,ROW(BT35),FALSE))=0,"",VALUE(HLOOKUP(BU$1,原始数据!$C:$DL,ROW(BT35),FALSE)))</f>
        <v>0.03</v>
      </c>
      <c r="BV35">
        <f>IF(VALUE(HLOOKUP(BV$1,原始数据!$C:$DL,ROW(BU35),FALSE))=0,"",VALUE(HLOOKUP(BV$1,原始数据!$C:$DL,ROW(BU35),FALSE)))</f>
        <v>0.1</v>
      </c>
      <c r="BW35" t="str">
        <f>IF(VALUE(HLOOKUP(BW$1,原始数据!$C:$DL,ROW(BV35),FALSE))=0,"",VALUE(HLOOKUP(BW$1,原始数据!$C:$DL,ROW(BV35),FALSE)))</f>
        <v/>
      </c>
      <c r="BX35" t="str">
        <f>IF(VALUE(HLOOKUP(BX$1,原始数据!$C:$DL,ROW(BW35),FALSE))=0,"",VALUE(HLOOKUP(BX$1,原始数据!$C:$DL,ROW(BW35),FALSE)))</f>
        <v/>
      </c>
      <c r="BY35">
        <f>IF(VALUE(HLOOKUP(BY$1,原始数据!$C:$DL,ROW(BX35),FALSE))=0,"",VALUE(HLOOKUP(BY$1,原始数据!$C:$DL,ROW(BX35),FALSE)))</f>
        <v>0.01</v>
      </c>
      <c r="BZ35">
        <f>IF(VALUE(HLOOKUP(BZ$1,原始数据!$C:$DL,ROW(BY35),FALSE))=0,"",VALUE(HLOOKUP(BZ$1,原始数据!$C:$DL,ROW(BY35),FALSE)))</f>
        <v>0.01</v>
      </c>
      <c r="CA35" t="str">
        <f>IF(VALUE(HLOOKUP(CA$1,原始数据!$C:$DL,ROW(BZ35),FALSE))=0,"",VALUE(HLOOKUP(CA$1,原始数据!$C:$DL,ROW(BZ35),FALSE)))</f>
        <v/>
      </c>
      <c r="CB35">
        <f>IF(VALUE(HLOOKUP(CB$1,原始数据!$C:$DL,ROW(CA35),FALSE))=0,"",VALUE(HLOOKUP(CB$1,原始数据!$C:$DL,ROW(CA35),FALSE)))</f>
        <v>0.01</v>
      </c>
      <c r="CC35" t="str">
        <f>IF(VALUE(HLOOKUP(CC$1,原始数据!$C:$DL,ROW(CB35),FALSE))=0,"",VALUE(HLOOKUP(CC$1,原始数据!$C:$DL,ROW(CB35),FALSE)))</f>
        <v/>
      </c>
      <c r="CD35">
        <f>IF(VALUE(HLOOKUP(CD$1,原始数据!$C:$DL,ROW(CC35),FALSE))=0,"",VALUE(HLOOKUP(CD$1,原始数据!$C:$DL,ROW(CC35),FALSE)))</f>
        <v>0.01</v>
      </c>
      <c r="CE35" t="str">
        <f>IF(VALUE(HLOOKUP(CE$1,原始数据!$C:$DL,ROW(CD35),FALSE))=0,"",VALUE(HLOOKUP(CE$1,原始数据!$C:$DL,ROW(CD35),FALSE)))</f>
        <v/>
      </c>
      <c r="CF35" t="str">
        <f>IF(VALUE(HLOOKUP(CF$1,原始数据!$C:$DL,ROW(CE35),FALSE))=0,"",VALUE(HLOOKUP(CF$1,原始数据!$C:$DL,ROW(CE35),FALSE)))</f>
        <v/>
      </c>
      <c r="CG35">
        <f>IF(VALUE(HLOOKUP(CG$1,原始数据!$C:$DL,ROW(CF35),FALSE))=0,"",VALUE(HLOOKUP(CG$1,原始数据!$C:$DL,ROW(CF35),FALSE)))</f>
        <v>0.08</v>
      </c>
      <c r="CH35" t="str">
        <f>IF(VALUE(HLOOKUP(CH$1,原始数据!$C:$DL,ROW(CG35),FALSE))=0,"",VALUE(HLOOKUP(CH$1,原始数据!$C:$DL,ROW(CG35),FALSE)))</f>
        <v/>
      </c>
      <c r="CI35" t="str">
        <f>IF(VALUE(HLOOKUP(CI$1,原始数据!$C:$DL,ROW(CH35),FALSE))=0,"",VALUE(HLOOKUP(CI$1,原始数据!$C:$DL,ROW(CH35),FALSE)))</f>
        <v/>
      </c>
      <c r="CJ35">
        <f>IF(VALUE(HLOOKUP(CJ$1,原始数据!$C:$DL,ROW(CI35),FALSE))=0,"",VALUE(HLOOKUP(CJ$1,原始数据!$C:$DL,ROW(CI35),FALSE)))</f>
        <v>0.01</v>
      </c>
      <c r="CK35">
        <f>IF(VALUE(HLOOKUP(CK$1,原始数据!$C:$DL,ROW(CJ35),FALSE))=0,"",VALUE(HLOOKUP(CK$1,原始数据!$C:$DL,ROW(CJ35),FALSE)))</f>
        <v>0.05</v>
      </c>
      <c r="CL35" t="str">
        <f>IF(VALUE(HLOOKUP(CL$1,原始数据!$C:$DL,ROW(CK35),FALSE))=0,"",VALUE(HLOOKUP(CL$1,原始数据!$C:$DL,ROW(CK35),FALSE)))</f>
        <v/>
      </c>
      <c r="CM35" t="str">
        <f>IF(VALUE(HLOOKUP(CM$1,原始数据!$C:$DL,ROW(CL35),FALSE))=0,"",VALUE(HLOOKUP(CM$1,原始数据!$C:$DL,ROW(CL35),FALSE)))</f>
        <v/>
      </c>
      <c r="CN35" t="str">
        <f>IF(VALUE(HLOOKUP(CN$1,原始数据!$C:$DL,ROW(CM35),FALSE))=0,"",VALUE(HLOOKUP(CN$1,原始数据!$C:$DL,ROW(CM35),FALSE)))</f>
        <v/>
      </c>
      <c r="CO35">
        <f>IF(VALUE(HLOOKUP(CO$1,原始数据!$C:$DL,ROW(CN35),FALSE))=0,"",VALUE(HLOOKUP(CO$1,原始数据!$C:$DL,ROW(CN35),FALSE)))</f>
        <v>0.04</v>
      </c>
      <c r="CP35">
        <f>IF(VALUE(HLOOKUP(CP$1,原始数据!$C:$DL,ROW(CO35),FALSE))=0,"",VALUE(HLOOKUP(CP$1,原始数据!$C:$DL,ROW(CO35),FALSE)))</f>
        <v>1.69</v>
      </c>
      <c r="CQ35">
        <f>IF(VALUE(HLOOKUP(CQ$1,原始数据!$C:$DL,ROW(CP35),FALSE))=0,"",VALUE(HLOOKUP(CQ$1,原始数据!$C:$DL,ROW(CP35),FALSE)))</f>
        <v>0.03</v>
      </c>
      <c r="CR35" t="str">
        <f>IF(VALUE(HLOOKUP(CR$1,原始数据!$C:$DL,ROW(CQ35),FALSE))=0,"",VALUE(HLOOKUP(CR$1,原始数据!$C:$DL,ROW(CQ35),FALSE)))</f>
        <v/>
      </c>
      <c r="CS35">
        <f>IF(VALUE(HLOOKUP(CS$1,原始数据!$C:$DL,ROW(CR35),FALSE))=0,"",VALUE(HLOOKUP(CS$1,原始数据!$C:$DL,ROW(CR35),FALSE)))</f>
        <v>7.0000000000000007E-2</v>
      </c>
      <c r="CT35" t="str">
        <f>IF(VALUE(HLOOKUP(CT$1,原始数据!$C:$DL,ROW(CS35),FALSE))=0,"",VALUE(HLOOKUP(CT$1,原始数据!$C:$DL,ROW(CS35),FALSE)))</f>
        <v/>
      </c>
      <c r="CU35" t="str">
        <f>IF(VALUE(HLOOKUP(CU$1,原始数据!$C:$DL,ROW(CT35),FALSE))=0,"",VALUE(HLOOKUP(CU$1,原始数据!$C:$DL,ROW(CT35),FALSE)))</f>
        <v/>
      </c>
      <c r="CV35">
        <f>IF(VALUE(HLOOKUP(CV$1,原始数据!$C:$DL,ROW(CU35),FALSE))=0,"",VALUE(HLOOKUP(CV$1,原始数据!$C:$DL,ROW(CU35),FALSE)))</f>
        <v>0.01</v>
      </c>
      <c r="CW35" t="str">
        <f>IF(VALUE(HLOOKUP(CW$1,原始数据!$C:$DL,ROW(CV35),FALSE))=0,"",VALUE(HLOOKUP(CW$1,原始数据!$C:$DL,ROW(CV35),FALSE)))</f>
        <v/>
      </c>
      <c r="CX35" t="str">
        <f>IF(VALUE(HLOOKUP(CX$1,原始数据!$C:$DL,ROW(CW35),FALSE))=0,"",VALUE(HLOOKUP(CX$1,原始数据!$C:$DL,ROW(CW35),FALSE)))</f>
        <v/>
      </c>
      <c r="CY35">
        <f>IF(VALUE(HLOOKUP(CY$1,原始数据!$C:$DL,ROW(CX35),FALSE))=0,"",VALUE(HLOOKUP(CY$1,原始数据!$C:$DL,ROW(CX35),FALSE)))</f>
        <v>0.31</v>
      </c>
      <c r="CZ35" t="str">
        <f>IF(VALUE(HLOOKUP(CZ$1,原始数据!$C:$DL,ROW(CY35),FALSE))=0,"",VALUE(HLOOKUP(CZ$1,原始数据!$C:$DL,ROW(CY35),FALSE)))</f>
        <v/>
      </c>
      <c r="DA35">
        <f>IF(VALUE(HLOOKUP(DA$1,原始数据!$C:$DL,ROW(CZ35),FALSE))=0,"",VALUE(HLOOKUP(DA$1,原始数据!$C:$DL,ROW(CZ35),FALSE)))</f>
        <v>0.15</v>
      </c>
      <c r="DB35" s="7">
        <f t="shared" si="0"/>
        <v>9.3599999999999959</v>
      </c>
      <c r="DC35" s="7">
        <f t="shared" si="1"/>
        <v>1.51</v>
      </c>
      <c r="DD35" s="7">
        <f t="shared" si="2"/>
        <v>1</v>
      </c>
      <c r="DE35" s="7">
        <f t="shared" si="3"/>
        <v>1.56</v>
      </c>
      <c r="DF35" s="7">
        <f t="shared" si="4"/>
        <v>1.8100000000000003</v>
      </c>
      <c r="DG35" s="7">
        <f t="shared" si="5"/>
        <v>2.15</v>
      </c>
      <c r="DH35" s="7">
        <f t="shared" si="6"/>
        <v>0.15</v>
      </c>
      <c r="DI35" s="7">
        <f t="shared" si="7"/>
        <v>17.539999999999988</v>
      </c>
    </row>
    <row r="36" spans="1:113" x14ac:dyDescent="0.2">
      <c r="A36" s="5">
        <f>VALUE(原始数据!A36)</f>
        <v>44310.416666666664</v>
      </c>
      <c r="B36">
        <f>IF(VALUE(HLOOKUP(B$1,原始数据!$C:$DL,ROW(A36),FALSE))=0,"",VALUE(HLOOKUP(B$1,原始数据!$C:$DL,ROW(A36),FALSE)))</f>
        <v>2.79</v>
      </c>
      <c r="C36">
        <f>IF(VALUE(HLOOKUP(C$1,原始数据!$C:$DL,ROW(B36),FALSE))=0,"",VALUE(HLOOKUP(C$1,原始数据!$C:$DL,ROW(B36),FALSE)))</f>
        <v>1.88</v>
      </c>
      <c r="D36">
        <f>IF(VALUE(HLOOKUP(D$1,原始数据!$C:$DL,ROW(C36),FALSE))=0,"",VALUE(HLOOKUP(D$1,原始数据!$C:$DL,ROW(C36),FALSE)))</f>
        <v>0.44</v>
      </c>
      <c r="E36">
        <f>IF(VALUE(HLOOKUP(E$1,原始数据!$C:$DL,ROW(D36),FALSE))=0,"",VALUE(HLOOKUP(E$1,原始数据!$C:$DL,ROW(D36),FALSE)))</f>
        <v>0.57999999999999996</v>
      </c>
      <c r="F36">
        <f>IF(VALUE(HLOOKUP(F$1,原始数据!$C:$DL,ROW(E36),FALSE))=0,"",VALUE(HLOOKUP(F$1,原始数据!$C:$DL,ROW(E36),FALSE)))</f>
        <v>1.63</v>
      </c>
      <c r="G36">
        <f>IF(VALUE(HLOOKUP(G$1,原始数据!$C:$DL,ROW(F36),FALSE))=0,"",VALUE(HLOOKUP(G$1,原始数据!$C:$DL,ROW(F36),FALSE)))</f>
        <v>0.34</v>
      </c>
      <c r="H36" t="str">
        <f>IF(VALUE(HLOOKUP(H$1,原始数据!$C:$DL,ROW(G36),FALSE))=0,"",VALUE(HLOOKUP(H$1,原始数据!$C:$DL,ROW(G36),FALSE)))</f>
        <v/>
      </c>
      <c r="I36" t="str">
        <f>IF(VALUE(HLOOKUP(I$1,原始数据!$C:$DL,ROW(H36),FALSE))=0,"",VALUE(HLOOKUP(I$1,原始数据!$C:$DL,ROW(H36),FALSE)))</f>
        <v/>
      </c>
      <c r="J36">
        <f>IF(VALUE(HLOOKUP(J$1,原始数据!$C:$DL,ROW(I36),FALSE))=0,"",VALUE(HLOOKUP(J$1,原始数据!$C:$DL,ROW(I36),FALSE)))</f>
        <v>0.01</v>
      </c>
      <c r="K36">
        <f>IF(VALUE(HLOOKUP(K$1,原始数据!$C:$DL,ROW(J36),FALSE))=0,"",VALUE(HLOOKUP(K$1,原始数据!$C:$DL,ROW(J36),FALSE)))</f>
        <v>0.05</v>
      </c>
      <c r="L36">
        <f>IF(VALUE(HLOOKUP(L$1,原始数据!$C:$DL,ROW(K36),FALSE))=0,"",VALUE(HLOOKUP(L$1,原始数据!$C:$DL,ROW(K36),FALSE)))</f>
        <v>0.03</v>
      </c>
      <c r="M36" t="str">
        <f>IF(VALUE(HLOOKUP(M$1,原始数据!$C:$DL,ROW(L36),FALSE))=0,"",VALUE(HLOOKUP(M$1,原始数据!$C:$DL,ROW(L36),FALSE)))</f>
        <v/>
      </c>
      <c r="N36">
        <f>IF(VALUE(HLOOKUP(N$1,原始数据!$C:$DL,ROW(M36),FALSE))=0,"",VALUE(HLOOKUP(N$1,原始数据!$C:$DL,ROW(M36),FALSE)))</f>
        <v>0.09</v>
      </c>
      <c r="O36" t="str">
        <f>IF(VALUE(HLOOKUP(O$1,原始数据!$C:$DL,ROW(N36),FALSE))=0,"",VALUE(HLOOKUP(O$1,原始数据!$C:$DL,ROW(N36),FALSE)))</f>
        <v/>
      </c>
      <c r="P36">
        <f>IF(VALUE(HLOOKUP(P$1,原始数据!$C:$DL,ROW(O36),FALSE))=0,"",VALUE(HLOOKUP(P$1,原始数据!$C:$DL,ROW(O36),FALSE)))</f>
        <v>0.03</v>
      </c>
      <c r="Q36">
        <f>IF(VALUE(HLOOKUP(Q$1,原始数据!$C:$DL,ROW(P36),FALSE))=0,"",VALUE(HLOOKUP(Q$1,原始数据!$C:$DL,ROW(P36),FALSE)))</f>
        <v>0.01</v>
      </c>
      <c r="R36">
        <f>IF(VALUE(HLOOKUP(R$1,原始数据!$C:$DL,ROW(Q36),FALSE))=0,"",VALUE(HLOOKUP(R$1,原始数据!$C:$DL,ROW(Q36),FALSE)))</f>
        <v>0.03</v>
      </c>
      <c r="S36">
        <f>IF(VALUE(HLOOKUP(S$1,原始数据!$C:$DL,ROW(R36),FALSE))=0,"",VALUE(HLOOKUP(S$1,原始数据!$C:$DL,ROW(R36),FALSE)))</f>
        <v>0.02</v>
      </c>
      <c r="T36">
        <f>IF(VALUE(HLOOKUP(T$1,原始数据!$C:$DL,ROW(S36),FALSE))=0,"",VALUE(HLOOKUP(T$1,原始数据!$C:$DL,ROW(S36),FALSE)))</f>
        <v>0.01</v>
      </c>
      <c r="U36">
        <f>IF(VALUE(HLOOKUP(U$1,原始数据!$C:$DL,ROW(T36),FALSE))=0,"",VALUE(HLOOKUP(U$1,原始数据!$C:$DL,ROW(T36),FALSE)))</f>
        <v>0.01</v>
      </c>
      <c r="V36">
        <f>IF(VALUE(HLOOKUP(V$1,原始数据!$C:$DL,ROW(U36),FALSE))=0,"",VALUE(HLOOKUP(V$1,原始数据!$C:$DL,ROW(U36),FALSE)))</f>
        <v>0.02</v>
      </c>
      <c r="W36">
        <f>IF(VALUE(HLOOKUP(W$1,原始数据!$C:$DL,ROW(V36),FALSE))=0,"",VALUE(HLOOKUP(W$1,原始数据!$C:$DL,ROW(V36),FALSE)))</f>
        <v>0.02</v>
      </c>
      <c r="X36" t="str">
        <f>IF(VALUE(HLOOKUP(X$1,原始数据!$C:$DL,ROW(W36),FALSE))=0,"",VALUE(HLOOKUP(X$1,原始数据!$C:$DL,ROW(W36),FALSE)))</f>
        <v/>
      </c>
      <c r="Y36" t="str">
        <f>IF(VALUE(HLOOKUP(Y$1,原始数据!$C:$DL,ROW(X36),FALSE))=0,"",VALUE(HLOOKUP(Y$1,原始数据!$C:$DL,ROW(X36),FALSE)))</f>
        <v/>
      </c>
      <c r="Z36" t="str">
        <f>IF(VALUE(HLOOKUP(Z$1,原始数据!$C:$DL,ROW(Y36),FALSE))=0,"",VALUE(HLOOKUP(Z$1,原始数据!$C:$DL,ROW(Y36),FALSE)))</f>
        <v/>
      </c>
      <c r="AA36">
        <f>IF(VALUE(HLOOKUP(AA$1,原始数据!$C:$DL,ROW(Z36),FALSE))=0,"",VALUE(HLOOKUP(AA$1,原始数据!$C:$DL,ROW(Z36),FALSE)))</f>
        <v>0.02</v>
      </c>
      <c r="AB36">
        <f>IF(VALUE(HLOOKUP(AB$1,原始数据!$C:$DL,ROW(AA36),FALSE))=0,"",VALUE(HLOOKUP(AB$1,原始数据!$C:$DL,ROW(AA36),FALSE)))</f>
        <v>0.02</v>
      </c>
      <c r="AC36">
        <f>IF(VALUE(HLOOKUP(AC$1,原始数据!$C:$DL,ROW(AB36),FALSE))=0,"",VALUE(HLOOKUP(AC$1,原始数据!$C:$DL,ROW(AB36),FALSE)))</f>
        <v>0.01</v>
      </c>
      <c r="AD36">
        <f>IF(VALUE(HLOOKUP(AD$1,原始数据!$C:$DL,ROW(AC36),FALSE))=0,"",VALUE(HLOOKUP(AD$1,原始数据!$C:$DL,ROW(AC36),FALSE)))</f>
        <v>0.06</v>
      </c>
      <c r="AE36">
        <f>IF(VALUE(HLOOKUP(AE$1,原始数据!$C:$DL,ROW(AD36),FALSE))=0,"",VALUE(HLOOKUP(AE$1,原始数据!$C:$DL,ROW(AD36),FALSE)))</f>
        <v>0.02</v>
      </c>
      <c r="AF36">
        <f>IF(VALUE(HLOOKUP(AF$1,原始数据!$C:$DL,ROW(AE36),FALSE))=0,"",VALUE(HLOOKUP(AF$1,原始数据!$C:$DL,ROW(AE36),FALSE)))</f>
        <v>0.95</v>
      </c>
      <c r="AG36">
        <f>IF(VALUE(HLOOKUP(AG$1,原始数据!$C:$DL,ROW(AF36),FALSE))=0,"",VALUE(HLOOKUP(AG$1,原始数据!$C:$DL,ROW(AF36),FALSE)))</f>
        <v>0.15</v>
      </c>
      <c r="AH36">
        <f>IF(VALUE(HLOOKUP(AH$1,原始数据!$C:$DL,ROW(AG36),FALSE))=0,"",VALUE(HLOOKUP(AH$1,原始数据!$C:$DL,ROW(AG36),FALSE)))</f>
        <v>0.02</v>
      </c>
      <c r="AI36" t="str">
        <f>IF(VALUE(HLOOKUP(AI$1,原始数据!$C:$DL,ROW(AH36),FALSE))=0,"",VALUE(HLOOKUP(AI$1,原始数据!$C:$DL,ROW(AH36),FALSE)))</f>
        <v/>
      </c>
      <c r="AJ36" t="str">
        <f>IF(VALUE(HLOOKUP(AJ$1,原始数据!$C:$DL,ROW(AI36),FALSE))=0,"",VALUE(HLOOKUP(AJ$1,原始数据!$C:$DL,ROW(AI36),FALSE)))</f>
        <v/>
      </c>
      <c r="AK36" t="str">
        <f>IF(VALUE(HLOOKUP(AK$1,原始数据!$C:$DL,ROW(AJ36),FALSE))=0,"",VALUE(HLOOKUP(AK$1,原始数据!$C:$DL,ROW(AJ36),FALSE)))</f>
        <v/>
      </c>
      <c r="AL36" t="str">
        <f>IF(VALUE(HLOOKUP(AL$1,原始数据!$C:$DL,ROW(AK36),FALSE))=0,"",VALUE(HLOOKUP(AL$1,原始数据!$C:$DL,ROW(AK36),FALSE)))</f>
        <v/>
      </c>
      <c r="AM36" t="str">
        <f>IF(VALUE(HLOOKUP(AM$1,原始数据!$C:$DL,ROW(AL36),FALSE))=0,"",VALUE(HLOOKUP(AM$1,原始数据!$C:$DL,ROW(AL36),FALSE)))</f>
        <v/>
      </c>
      <c r="AN36">
        <f>IF(VALUE(HLOOKUP(AN$1,原始数据!$C:$DL,ROW(AM36),FALSE))=0,"",VALUE(HLOOKUP(AN$1,原始数据!$C:$DL,ROW(AM36),FALSE)))</f>
        <v>0.02</v>
      </c>
      <c r="AO36">
        <f>IF(VALUE(HLOOKUP(AO$1,原始数据!$C:$DL,ROW(AN36),FALSE))=0,"",VALUE(HLOOKUP(AO$1,原始数据!$C:$DL,ROW(AN36),FALSE)))</f>
        <v>0.93</v>
      </c>
      <c r="AP36">
        <f>IF(VALUE(HLOOKUP(AP$1,原始数据!$C:$DL,ROW(AO36),FALSE))=0,"",VALUE(HLOOKUP(AP$1,原始数据!$C:$DL,ROW(AO36),FALSE)))</f>
        <v>0.28999999999999998</v>
      </c>
      <c r="AQ36">
        <f>IF(VALUE(HLOOKUP(AQ$1,原始数据!$C:$DL,ROW(AP36),FALSE))=0,"",VALUE(HLOOKUP(AQ$1,原始数据!$C:$DL,ROW(AP36),FALSE)))</f>
        <v>0.28999999999999998</v>
      </c>
      <c r="AR36">
        <f>IF(VALUE(HLOOKUP(AR$1,原始数据!$C:$DL,ROW(AQ36),FALSE))=0,"",VALUE(HLOOKUP(AR$1,原始数据!$C:$DL,ROW(AQ36),FALSE)))</f>
        <v>0.11</v>
      </c>
      <c r="AS36">
        <f>IF(VALUE(HLOOKUP(AS$1,原始数据!$C:$DL,ROW(AR36),FALSE))=0,"",VALUE(HLOOKUP(AS$1,原始数据!$C:$DL,ROW(AR36),FALSE)))</f>
        <v>0.42</v>
      </c>
      <c r="AT36">
        <f>IF(VALUE(HLOOKUP(AT$1,原始数据!$C:$DL,ROW(AS36),FALSE))=0,"",VALUE(HLOOKUP(AT$1,原始数据!$C:$DL,ROW(AS36),FALSE)))</f>
        <v>0.16</v>
      </c>
      <c r="AU36">
        <f>IF(VALUE(HLOOKUP(AU$1,原始数据!$C:$DL,ROW(AT36),FALSE))=0,"",VALUE(HLOOKUP(AU$1,原始数据!$C:$DL,ROW(AT36),FALSE)))</f>
        <v>0.02</v>
      </c>
      <c r="AV36">
        <f>IF(VALUE(HLOOKUP(AV$1,原始数据!$C:$DL,ROW(AU36),FALSE))=0,"",VALUE(HLOOKUP(AV$1,原始数据!$C:$DL,ROW(AU36),FALSE)))</f>
        <v>0.01</v>
      </c>
      <c r="AW36">
        <f>IF(VALUE(HLOOKUP(AW$1,原始数据!$C:$DL,ROW(AV36),FALSE))=0,"",VALUE(HLOOKUP(AW$1,原始数据!$C:$DL,ROW(AV36),FALSE)))</f>
        <v>0.01</v>
      </c>
      <c r="AX36" t="str">
        <f>IF(VALUE(HLOOKUP(AX$1,原始数据!$C:$DL,ROW(AW36),FALSE))=0,"",VALUE(HLOOKUP(AX$1,原始数据!$C:$DL,ROW(AW36),FALSE)))</f>
        <v/>
      </c>
      <c r="AY36" t="str">
        <f>IF(VALUE(HLOOKUP(AY$1,原始数据!$C:$DL,ROW(AX36),FALSE))=0,"",VALUE(HLOOKUP(AY$1,原始数据!$C:$DL,ROW(AX36),FALSE)))</f>
        <v/>
      </c>
      <c r="AZ36">
        <f>IF(VALUE(HLOOKUP(AZ$1,原始数据!$C:$DL,ROW(AY36),FALSE))=0,"",VALUE(HLOOKUP(AZ$1,原始数据!$C:$DL,ROW(AY36),FALSE)))</f>
        <v>0.01</v>
      </c>
      <c r="BA36">
        <f>IF(VALUE(HLOOKUP(BA$1,原始数据!$C:$DL,ROW(AZ36),FALSE))=0,"",VALUE(HLOOKUP(BA$1,原始数据!$C:$DL,ROW(AZ36),FALSE)))</f>
        <v>0.01</v>
      </c>
      <c r="BB36" t="str">
        <f>IF(VALUE(HLOOKUP(BB$1,原始数据!$C:$DL,ROW(BA36),FALSE))=0,"",VALUE(HLOOKUP(BB$1,原始数据!$C:$DL,ROW(BA36),FALSE)))</f>
        <v/>
      </c>
      <c r="BC36">
        <f>IF(VALUE(HLOOKUP(BC$1,原始数据!$C:$DL,ROW(BB36),FALSE))=0,"",VALUE(HLOOKUP(BC$1,原始数据!$C:$DL,ROW(BB36),FALSE)))</f>
        <v>0.01</v>
      </c>
      <c r="BD36" t="str">
        <f>IF(VALUE(HLOOKUP(BD$1,原始数据!$C:$DL,ROW(BC36),FALSE))=0,"",VALUE(HLOOKUP(BD$1,原始数据!$C:$DL,ROW(BC36),FALSE)))</f>
        <v/>
      </c>
      <c r="BE36" t="str">
        <f>IF(VALUE(HLOOKUP(BE$1,原始数据!$C:$DL,ROW(BD36),FALSE))=0,"",VALUE(HLOOKUP(BE$1,原始数据!$C:$DL,ROW(BD36),FALSE)))</f>
        <v/>
      </c>
      <c r="BF36" t="str">
        <f>IF(VALUE(HLOOKUP(BF$1,原始数据!$C:$DL,ROW(BE36),FALSE))=0,"",VALUE(HLOOKUP(BF$1,原始数据!$C:$DL,ROW(BE36),FALSE)))</f>
        <v/>
      </c>
      <c r="BG36">
        <f>IF(VALUE(HLOOKUP(BG$1,原始数据!$C:$DL,ROW(BF36),FALSE))=0,"",VALUE(HLOOKUP(BG$1,原始数据!$C:$DL,ROW(BF36),FALSE)))</f>
        <v>0.01</v>
      </c>
      <c r="BH36">
        <f>IF(VALUE(HLOOKUP(BH$1,原始数据!$C:$DL,ROW(BG36),FALSE))=0,"",VALUE(HLOOKUP(BH$1,原始数据!$C:$DL,ROW(BG36),FALSE)))</f>
        <v>0.46</v>
      </c>
      <c r="BI36">
        <f>IF(VALUE(HLOOKUP(BI$1,原始数据!$C:$DL,ROW(BH36),FALSE))=0,"",VALUE(HLOOKUP(BI$1,原始数据!$C:$DL,ROW(BH36),FALSE)))</f>
        <v>0.04</v>
      </c>
      <c r="BJ36">
        <f>IF(VALUE(HLOOKUP(BJ$1,原始数据!$C:$DL,ROW(BI36),FALSE))=0,"",VALUE(HLOOKUP(BJ$1,原始数据!$C:$DL,ROW(BI36),FALSE)))</f>
        <v>0.01</v>
      </c>
      <c r="BK36">
        <f>IF(VALUE(HLOOKUP(BK$1,原始数据!$C:$DL,ROW(BJ36),FALSE))=0,"",VALUE(HLOOKUP(BK$1,原始数据!$C:$DL,ROW(BJ36),FALSE)))</f>
        <v>0.02</v>
      </c>
      <c r="BL36">
        <f>IF(VALUE(HLOOKUP(BL$1,原始数据!$C:$DL,ROW(BK36),FALSE))=0,"",VALUE(HLOOKUP(BL$1,原始数据!$C:$DL,ROW(BK36),FALSE)))</f>
        <v>0.18</v>
      </c>
      <c r="BM36">
        <f>IF(VALUE(HLOOKUP(BM$1,原始数据!$C:$DL,ROW(BL36),FALSE))=0,"",VALUE(HLOOKUP(BM$1,原始数据!$C:$DL,ROW(BL36),FALSE)))</f>
        <v>0.05</v>
      </c>
      <c r="BN36" t="str">
        <f>IF(VALUE(HLOOKUP(BN$1,原始数据!$C:$DL,ROW(BM36),FALSE))=0,"",VALUE(HLOOKUP(BN$1,原始数据!$C:$DL,ROW(BM36),FALSE)))</f>
        <v/>
      </c>
      <c r="BO36">
        <f>IF(VALUE(HLOOKUP(BO$1,原始数据!$C:$DL,ROW(BN36),FALSE))=0,"",VALUE(HLOOKUP(BO$1,原始数据!$C:$DL,ROW(BN36),FALSE)))</f>
        <v>0.72</v>
      </c>
      <c r="BP36" t="str">
        <f>IF(VALUE(HLOOKUP(BP$1,原始数据!$C:$DL,ROW(BO36),FALSE))=0,"",VALUE(HLOOKUP(BP$1,原始数据!$C:$DL,ROW(BO36),FALSE)))</f>
        <v/>
      </c>
      <c r="BQ36" t="str">
        <f>IF(VALUE(HLOOKUP(BQ$1,原始数据!$C:$DL,ROW(BP36),FALSE))=0,"",VALUE(HLOOKUP(BQ$1,原始数据!$C:$DL,ROW(BP36),FALSE)))</f>
        <v/>
      </c>
      <c r="BR36" t="str">
        <f>IF(VALUE(HLOOKUP(BR$1,原始数据!$C:$DL,ROW(BQ36),FALSE))=0,"",VALUE(HLOOKUP(BR$1,原始数据!$C:$DL,ROW(BQ36),FALSE)))</f>
        <v/>
      </c>
      <c r="BS36">
        <f>IF(VALUE(HLOOKUP(BS$1,原始数据!$C:$DL,ROW(BR36),FALSE))=0,"",VALUE(HLOOKUP(BS$1,原始数据!$C:$DL,ROW(BR36),FALSE)))</f>
        <v>0.06</v>
      </c>
      <c r="BT36">
        <f>IF(VALUE(HLOOKUP(BT$1,原始数据!$C:$DL,ROW(BS36),FALSE))=0,"",VALUE(HLOOKUP(BT$1,原始数据!$C:$DL,ROW(BS36),FALSE)))</f>
        <v>0.28999999999999998</v>
      </c>
      <c r="BU36">
        <f>IF(VALUE(HLOOKUP(BU$1,原始数据!$C:$DL,ROW(BT36),FALSE))=0,"",VALUE(HLOOKUP(BU$1,原始数据!$C:$DL,ROW(BT36),FALSE)))</f>
        <v>0.03</v>
      </c>
      <c r="BV36">
        <f>IF(VALUE(HLOOKUP(BV$1,原始数据!$C:$DL,ROW(BU36),FALSE))=0,"",VALUE(HLOOKUP(BV$1,原始数据!$C:$DL,ROW(BU36),FALSE)))</f>
        <v>0.2</v>
      </c>
      <c r="BW36" t="str">
        <f>IF(VALUE(HLOOKUP(BW$1,原始数据!$C:$DL,ROW(BV36),FALSE))=0,"",VALUE(HLOOKUP(BW$1,原始数据!$C:$DL,ROW(BV36),FALSE)))</f>
        <v/>
      </c>
      <c r="BX36" t="str">
        <f>IF(VALUE(HLOOKUP(BX$1,原始数据!$C:$DL,ROW(BW36),FALSE))=0,"",VALUE(HLOOKUP(BX$1,原始数据!$C:$DL,ROW(BW36),FALSE)))</f>
        <v/>
      </c>
      <c r="BY36">
        <f>IF(VALUE(HLOOKUP(BY$1,原始数据!$C:$DL,ROW(BX36),FALSE))=0,"",VALUE(HLOOKUP(BY$1,原始数据!$C:$DL,ROW(BX36),FALSE)))</f>
        <v>0.01</v>
      </c>
      <c r="BZ36">
        <f>IF(VALUE(HLOOKUP(BZ$1,原始数据!$C:$DL,ROW(BY36),FALSE))=0,"",VALUE(HLOOKUP(BZ$1,原始数据!$C:$DL,ROW(BY36),FALSE)))</f>
        <v>0.01</v>
      </c>
      <c r="CA36" t="str">
        <f>IF(VALUE(HLOOKUP(CA$1,原始数据!$C:$DL,ROW(BZ36),FALSE))=0,"",VALUE(HLOOKUP(CA$1,原始数据!$C:$DL,ROW(BZ36),FALSE)))</f>
        <v/>
      </c>
      <c r="CB36">
        <f>IF(VALUE(HLOOKUP(CB$1,原始数据!$C:$DL,ROW(CA36),FALSE))=0,"",VALUE(HLOOKUP(CB$1,原始数据!$C:$DL,ROW(CA36),FALSE)))</f>
        <v>0.01</v>
      </c>
      <c r="CC36" t="str">
        <f>IF(VALUE(HLOOKUP(CC$1,原始数据!$C:$DL,ROW(CB36),FALSE))=0,"",VALUE(HLOOKUP(CC$1,原始数据!$C:$DL,ROW(CB36),FALSE)))</f>
        <v/>
      </c>
      <c r="CD36">
        <f>IF(VALUE(HLOOKUP(CD$1,原始数据!$C:$DL,ROW(CC36),FALSE))=0,"",VALUE(HLOOKUP(CD$1,原始数据!$C:$DL,ROW(CC36),FALSE)))</f>
        <v>0.01</v>
      </c>
      <c r="CE36" t="str">
        <f>IF(VALUE(HLOOKUP(CE$1,原始数据!$C:$DL,ROW(CD36),FALSE))=0,"",VALUE(HLOOKUP(CE$1,原始数据!$C:$DL,ROW(CD36),FALSE)))</f>
        <v/>
      </c>
      <c r="CF36" t="str">
        <f>IF(VALUE(HLOOKUP(CF$1,原始数据!$C:$DL,ROW(CE36),FALSE))=0,"",VALUE(HLOOKUP(CF$1,原始数据!$C:$DL,ROW(CE36),FALSE)))</f>
        <v/>
      </c>
      <c r="CG36">
        <f>IF(VALUE(HLOOKUP(CG$1,原始数据!$C:$DL,ROW(CF36),FALSE))=0,"",VALUE(HLOOKUP(CG$1,原始数据!$C:$DL,ROW(CF36),FALSE)))</f>
        <v>0.08</v>
      </c>
      <c r="CH36" t="str">
        <f>IF(VALUE(HLOOKUP(CH$1,原始数据!$C:$DL,ROW(CG36),FALSE))=0,"",VALUE(HLOOKUP(CH$1,原始数据!$C:$DL,ROW(CG36),FALSE)))</f>
        <v/>
      </c>
      <c r="CI36" t="str">
        <f>IF(VALUE(HLOOKUP(CI$1,原始数据!$C:$DL,ROW(CH36),FALSE))=0,"",VALUE(HLOOKUP(CI$1,原始数据!$C:$DL,ROW(CH36),FALSE)))</f>
        <v/>
      </c>
      <c r="CJ36">
        <f>IF(VALUE(HLOOKUP(CJ$1,原始数据!$C:$DL,ROW(CI36),FALSE))=0,"",VALUE(HLOOKUP(CJ$1,原始数据!$C:$DL,ROW(CI36),FALSE)))</f>
        <v>0.01</v>
      </c>
      <c r="CK36">
        <f>IF(VALUE(HLOOKUP(CK$1,原始数据!$C:$DL,ROW(CJ36),FALSE))=0,"",VALUE(HLOOKUP(CK$1,原始数据!$C:$DL,ROW(CJ36),FALSE)))</f>
        <v>0.1</v>
      </c>
      <c r="CL36" t="str">
        <f>IF(VALUE(HLOOKUP(CL$1,原始数据!$C:$DL,ROW(CK36),FALSE))=0,"",VALUE(HLOOKUP(CL$1,原始数据!$C:$DL,ROW(CK36),FALSE)))</f>
        <v/>
      </c>
      <c r="CM36" t="str">
        <f>IF(VALUE(HLOOKUP(CM$1,原始数据!$C:$DL,ROW(CL36),FALSE))=0,"",VALUE(HLOOKUP(CM$1,原始数据!$C:$DL,ROW(CL36),FALSE)))</f>
        <v/>
      </c>
      <c r="CN36" t="str">
        <f>IF(VALUE(HLOOKUP(CN$1,原始数据!$C:$DL,ROW(CM36),FALSE))=0,"",VALUE(HLOOKUP(CN$1,原始数据!$C:$DL,ROW(CM36),FALSE)))</f>
        <v/>
      </c>
      <c r="CO36">
        <f>IF(VALUE(HLOOKUP(CO$1,原始数据!$C:$DL,ROW(CN36),FALSE))=0,"",VALUE(HLOOKUP(CO$1,原始数据!$C:$DL,ROW(CN36),FALSE)))</f>
        <v>0.03</v>
      </c>
      <c r="CP36">
        <f>IF(VALUE(HLOOKUP(CP$1,原始数据!$C:$DL,ROW(CO36),FALSE))=0,"",VALUE(HLOOKUP(CP$1,原始数据!$C:$DL,ROW(CO36),FALSE)))</f>
        <v>1.78</v>
      </c>
      <c r="CQ36">
        <f>IF(VALUE(HLOOKUP(CQ$1,原始数据!$C:$DL,ROW(CP36),FALSE))=0,"",VALUE(HLOOKUP(CQ$1,原始数据!$C:$DL,ROW(CP36),FALSE)))</f>
        <v>0.03</v>
      </c>
      <c r="CR36" t="str">
        <f>IF(VALUE(HLOOKUP(CR$1,原始数据!$C:$DL,ROW(CQ36),FALSE))=0,"",VALUE(HLOOKUP(CR$1,原始数据!$C:$DL,ROW(CQ36),FALSE)))</f>
        <v/>
      </c>
      <c r="CS36">
        <f>IF(VALUE(HLOOKUP(CS$1,原始数据!$C:$DL,ROW(CR36),FALSE))=0,"",VALUE(HLOOKUP(CS$1,原始数据!$C:$DL,ROW(CR36),FALSE)))</f>
        <v>0.04</v>
      </c>
      <c r="CT36" t="str">
        <f>IF(VALUE(HLOOKUP(CT$1,原始数据!$C:$DL,ROW(CS36),FALSE))=0,"",VALUE(HLOOKUP(CT$1,原始数据!$C:$DL,ROW(CS36),FALSE)))</f>
        <v/>
      </c>
      <c r="CU36" t="str">
        <f>IF(VALUE(HLOOKUP(CU$1,原始数据!$C:$DL,ROW(CT36),FALSE))=0,"",VALUE(HLOOKUP(CU$1,原始数据!$C:$DL,ROW(CT36),FALSE)))</f>
        <v/>
      </c>
      <c r="CV36">
        <f>IF(VALUE(HLOOKUP(CV$1,原始数据!$C:$DL,ROW(CU36),FALSE))=0,"",VALUE(HLOOKUP(CV$1,原始数据!$C:$DL,ROW(CU36),FALSE)))</f>
        <v>0.01</v>
      </c>
      <c r="CW36" t="str">
        <f>IF(VALUE(HLOOKUP(CW$1,原始数据!$C:$DL,ROW(CV36),FALSE))=0,"",VALUE(HLOOKUP(CW$1,原始数据!$C:$DL,ROW(CV36),FALSE)))</f>
        <v/>
      </c>
      <c r="CX36" t="str">
        <f>IF(VALUE(HLOOKUP(CX$1,原始数据!$C:$DL,ROW(CW36),FALSE))=0,"",VALUE(HLOOKUP(CX$1,原始数据!$C:$DL,ROW(CW36),FALSE)))</f>
        <v/>
      </c>
      <c r="CY36">
        <f>IF(VALUE(HLOOKUP(CY$1,原始数据!$C:$DL,ROW(CX36),FALSE))=0,"",VALUE(HLOOKUP(CY$1,原始数据!$C:$DL,ROW(CX36),FALSE)))</f>
        <v>0.28999999999999998</v>
      </c>
      <c r="CZ36" t="str">
        <f>IF(VALUE(HLOOKUP(CZ$1,原始数据!$C:$DL,ROW(CY36),FALSE))=0,"",VALUE(HLOOKUP(CZ$1,原始数据!$C:$DL,ROW(CY36),FALSE)))</f>
        <v/>
      </c>
      <c r="DA36">
        <f>IF(VALUE(HLOOKUP(DA$1,原始数据!$C:$DL,ROW(CZ36),FALSE))=0,"",VALUE(HLOOKUP(DA$1,原始数据!$C:$DL,ROW(CZ36),FALSE)))</f>
        <v>0.13</v>
      </c>
      <c r="DB36" s="7">
        <f t="shared" si="0"/>
        <v>8.1199999999999974</v>
      </c>
      <c r="DC36" s="7">
        <f t="shared" si="1"/>
        <v>1.1399999999999999</v>
      </c>
      <c r="DD36" s="7">
        <f t="shared" si="2"/>
        <v>0.93</v>
      </c>
      <c r="DE36" s="7">
        <f t="shared" si="3"/>
        <v>1.3399999999999999</v>
      </c>
      <c r="DF36" s="7">
        <f t="shared" si="4"/>
        <v>2.2999999999999994</v>
      </c>
      <c r="DG36" s="7">
        <f t="shared" si="5"/>
        <v>2.1800000000000002</v>
      </c>
      <c r="DH36" s="7">
        <f t="shared" si="6"/>
        <v>0.13</v>
      </c>
      <c r="DI36" s="7">
        <f t="shared" si="7"/>
        <v>16.139999999999986</v>
      </c>
    </row>
    <row r="37" spans="1:113" x14ac:dyDescent="0.2">
      <c r="A37" s="5">
        <f>VALUE(原始数据!A37)</f>
        <v>44310.458333333336</v>
      </c>
      <c r="B37">
        <f>IF(VALUE(HLOOKUP(B$1,原始数据!$C:$DL,ROW(A37),FALSE))=0,"",VALUE(HLOOKUP(B$1,原始数据!$C:$DL,ROW(A37),FALSE)))</f>
        <v>2.61</v>
      </c>
      <c r="C37">
        <f>IF(VALUE(HLOOKUP(C$1,原始数据!$C:$DL,ROW(B37),FALSE))=0,"",VALUE(HLOOKUP(C$1,原始数据!$C:$DL,ROW(B37),FALSE)))</f>
        <v>1.94</v>
      </c>
      <c r="D37">
        <f>IF(VALUE(HLOOKUP(D$1,原始数据!$C:$DL,ROW(C37),FALSE))=0,"",VALUE(HLOOKUP(D$1,原始数据!$C:$DL,ROW(C37),FALSE)))</f>
        <v>0.39</v>
      </c>
      <c r="E37">
        <f>IF(VALUE(HLOOKUP(E$1,原始数据!$C:$DL,ROW(D37),FALSE))=0,"",VALUE(HLOOKUP(E$1,原始数据!$C:$DL,ROW(D37),FALSE)))</f>
        <v>0.55000000000000004</v>
      </c>
      <c r="F37">
        <f>IF(VALUE(HLOOKUP(F$1,原始数据!$C:$DL,ROW(E37),FALSE))=0,"",VALUE(HLOOKUP(F$1,原始数据!$C:$DL,ROW(E37),FALSE)))</f>
        <v>1.69</v>
      </c>
      <c r="G37">
        <f>IF(VALUE(HLOOKUP(G$1,原始数据!$C:$DL,ROW(F37),FALSE))=0,"",VALUE(HLOOKUP(G$1,原始数据!$C:$DL,ROW(F37),FALSE)))</f>
        <v>0.28000000000000003</v>
      </c>
      <c r="H37" t="str">
        <f>IF(VALUE(HLOOKUP(H$1,原始数据!$C:$DL,ROW(G37),FALSE))=0,"",VALUE(HLOOKUP(H$1,原始数据!$C:$DL,ROW(G37),FALSE)))</f>
        <v/>
      </c>
      <c r="I37" t="str">
        <f>IF(VALUE(HLOOKUP(I$1,原始数据!$C:$DL,ROW(H37),FALSE))=0,"",VALUE(HLOOKUP(I$1,原始数据!$C:$DL,ROW(H37),FALSE)))</f>
        <v/>
      </c>
      <c r="J37">
        <f>IF(VALUE(HLOOKUP(J$1,原始数据!$C:$DL,ROW(I37),FALSE))=0,"",VALUE(HLOOKUP(J$1,原始数据!$C:$DL,ROW(I37),FALSE)))</f>
        <v>0.01</v>
      </c>
      <c r="K37">
        <f>IF(VALUE(HLOOKUP(K$1,原始数据!$C:$DL,ROW(J37),FALSE))=0,"",VALUE(HLOOKUP(K$1,原始数据!$C:$DL,ROW(J37),FALSE)))</f>
        <v>0.04</v>
      </c>
      <c r="L37">
        <f>IF(VALUE(HLOOKUP(L$1,原始数据!$C:$DL,ROW(K37),FALSE))=0,"",VALUE(HLOOKUP(L$1,原始数据!$C:$DL,ROW(K37),FALSE)))</f>
        <v>0.02</v>
      </c>
      <c r="M37" t="str">
        <f>IF(VALUE(HLOOKUP(M$1,原始数据!$C:$DL,ROW(L37),FALSE))=0,"",VALUE(HLOOKUP(M$1,原始数据!$C:$DL,ROW(L37),FALSE)))</f>
        <v/>
      </c>
      <c r="N37">
        <f>IF(VALUE(HLOOKUP(N$1,原始数据!$C:$DL,ROW(M37),FALSE))=0,"",VALUE(HLOOKUP(N$1,原始数据!$C:$DL,ROW(M37),FALSE)))</f>
        <v>0.08</v>
      </c>
      <c r="O37" t="str">
        <f>IF(VALUE(HLOOKUP(O$1,原始数据!$C:$DL,ROW(N37),FALSE))=0,"",VALUE(HLOOKUP(O$1,原始数据!$C:$DL,ROW(N37),FALSE)))</f>
        <v/>
      </c>
      <c r="P37">
        <f>IF(VALUE(HLOOKUP(P$1,原始数据!$C:$DL,ROW(O37),FALSE))=0,"",VALUE(HLOOKUP(P$1,原始数据!$C:$DL,ROW(O37),FALSE)))</f>
        <v>0.03</v>
      </c>
      <c r="Q37">
        <f>IF(VALUE(HLOOKUP(Q$1,原始数据!$C:$DL,ROW(P37),FALSE))=0,"",VALUE(HLOOKUP(Q$1,原始数据!$C:$DL,ROW(P37),FALSE)))</f>
        <v>0.01</v>
      </c>
      <c r="R37">
        <f>IF(VALUE(HLOOKUP(R$1,原始数据!$C:$DL,ROW(Q37),FALSE))=0,"",VALUE(HLOOKUP(R$1,原始数据!$C:$DL,ROW(Q37),FALSE)))</f>
        <v>0.02</v>
      </c>
      <c r="S37">
        <f>IF(VALUE(HLOOKUP(S$1,原始数据!$C:$DL,ROW(R37),FALSE))=0,"",VALUE(HLOOKUP(S$1,原始数据!$C:$DL,ROW(R37),FALSE)))</f>
        <v>0.02</v>
      </c>
      <c r="T37">
        <f>IF(VALUE(HLOOKUP(T$1,原始数据!$C:$DL,ROW(S37),FALSE))=0,"",VALUE(HLOOKUP(T$1,原始数据!$C:$DL,ROW(S37),FALSE)))</f>
        <v>0.01</v>
      </c>
      <c r="U37">
        <f>IF(VALUE(HLOOKUP(U$1,原始数据!$C:$DL,ROW(T37),FALSE))=0,"",VALUE(HLOOKUP(U$1,原始数据!$C:$DL,ROW(T37),FALSE)))</f>
        <v>0.01</v>
      </c>
      <c r="V37">
        <f>IF(VALUE(HLOOKUP(V$1,原始数据!$C:$DL,ROW(U37),FALSE))=0,"",VALUE(HLOOKUP(V$1,原始数据!$C:$DL,ROW(U37),FALSE)))</f>
        <v>0.02</v>
      </c>
      <c r="W37">
        <f>IF(VALUE(HLOOKUP(W$1,原始数据!$C:$DL,ROW(V37),FALSE))=0,"",VALUE(HLOOKUP(W$1,原始数据!$C:$DL,ROW(V37),FALSE)))</f>
        <v>0.02</v>
      </c>
      <c r="X37" t="str">
        <f>IF(VALUE(HLOOKUP(X$1,原始数据!$C:$DL,ROW(W37),FALSE))=0,"",VALUE(HLOOKUP(X$1,原始数据!$C:$DL,ROW(W37),FALSE)))</f>
        <v/>
      </c>
      <c r="Y37" t="str">
        <f>IF(VALUE(HLOOKUP(Y$1,原始数据!$C:$DL,ROW(X37),FALSE))=0,"",VALUE(HLOOKUP(Y$1,原始数据!$C:$DL,ROW(X37),FALSE)))</f>
        <v/>
      </c>
      <c r="Z37" t="str">
        <f>IF(VALUE(HLOOKUP(Z$1,原始数据!$C:$DL,ROW(Y37),FALSE))=0,"",VALUE(HLOOKUP(Z$1,原始数据!$C:$DL,ROW(Y37),FALSE)))</f>
        <v/>
      </c>
      <c r="AA37">
        <f>IF(VALUE(HLOOKUP(AA$1,原始数据!$C:$DL,ROW(Z37),FALSE))=0,"",VALUE(HLOOKUP(AA$1,原始数据!$C:$DL,ROW(Z37),FALSE)))</f>
        <v>0.01</v>
      </c>
      <c r="AB37">
        <f>IF(VALUE(HLOOKUP(AB$1,原始数据!$C:$DL,ROW(AA37),FALSE))=0,"",VALUE(HLOOKUP(AB$1,原始数据!$C:$DL,ROW(AA37),FALSE)))</f>
        <v>0.01</v>
      </c>
      <c r="AC37">
        <f>IF(VALUE(HLOOKUP(AC$1,原始数据!$C:$DL,ROW(AB37),FALSE))=0,"",VALUE(HLOOKUP(AC$1,原始数据!$C:$DL,ROW(AB37),FALSE)))</f>
        <v>0.01</v>
      </c>
      <c r="AD37">
        <f>IF(VALUE(HLOOKUP(AD$1,原始数据!$C:$DL,ROW(AC37),FALSE))=0,"",VALUE(HLOOKUP(AD$1,原始数据!$C:$DL,ROW(AC37),FALSE)))</f>
        <v>0.06</v>
      </c>
      <c r="AE37">
        <f>IF(VALUE(HLOOKUP(AE$1,原始数据!$C:$DL,ROW(AD37),FALSE))=0,"",VALUE(HLOOKUP(AE$1,原始数据!$C:$DL,ROW(AD37),FALSE)))</f>
        <v>0.02</v>
      </c>
      <c r="AF37">
        <f>IF(VALUE(HLOOKUP(AF$1,原始数据!$C:$DL,ROW(AE37),FALSE))=0,"",VALUE(HLOOKUP(AF$1,原始数据!$C:$DL,ROW(AE37),FALSE)))</f>
        <v>0.82</v>
      </c>
      <c r="AG37">
        <f>IF(VALUE(HLOOKUP(AG$1,原始数据!$C:$DL,ROW(AF37),FALSE))=0,"",VALUE(HLOOKUP(AG$1,原始数据!$C:$DL,ROW(AF37),FALSE)))</f>
        <v>0.13</v>
      </c>
      <c r="AH37">
        <f>IF(VALUE(HLOOKUP(AH$1,原始数据!$C:$DL,ROW(AG37),FALSE))=0,"",VALUE(HLOOKUP(AH$1,原始数据!$C:$DL,ROW(AG37),FALSE)))</f>
        <v>0.02</v>
      </c>
      <c r="AI37" t="str">
        <f>IF(VALUE(HLOOKUP(AI$1,原始数据!$C:$DL,ROW(AH37),FALSE))=0,"",VALUE(HLOOKUP(AI$1,原始数据!$C:$DL,ROW(AH37),FALSE)))</f>
        <v/>
      </c>
      <c r="AJ37">
        <f>IF(VALUE(HLOOKUP(AJ$1,原始数据!$C:$DL,ROW(AI37),FALSE))=0,"",VALUE(HLOOKUP(AJ$1,原始数据!$C:$DL,ROW(AI37),FALSE)))</f>
        <v>0.01</v>
      </c>
      <c r="AK37" t="str">
        <f>IF(VALUE(HLOOKUP(AK$1,原始数据!$C:$DL,ROW(AJ37),FALSE))=0,"",VALUE(HLOOKUP(AK$1,原始数据!$C:$DL,ROW(AJ37),FALSE)))</f>
        <v/>
      </c>
      <c r="AL37" t="str">
        <f>IF(VALUE(HLOOKUP(AL$1,原始数据!$C:$DL,ROW(AK37),FALSE))=0,"",VALUE(HLOOKUP(AL$1,原始数据!$C:$DL,ROW(AK37),FALSE)))</f>
        <v/>
      </c>
      <c r="AM37" t="str">
        <f>IF(VALUE(HLOOKUP(AM$1,原始数据!$C:$DL,ROW(AL37),FALSE))=0,"",VALUE(HLOOKUP(AM$1,原始数据!$C:$DL,ROW(AL37),FALSE)))</f>
        <v/>
      </c>
      <c r="AN37">
        <f>IF(VALUE(HLOOKUP(AN$1,原始数据!$C:$DL,ROW(AM37),FALSE))=0,"",VALUE(HLOOKUP(AN$1,原始数据!$C:$DL,ROW(AM37),FALSE)))</f>
        <v>0.03</v>
      </c>
      <c r="AO37">
        <f>IF(VALUE(HLOOKUP(AO$1,原始数据!$C:$DL,ROW(AN37),FALSE))=0,"",VALUE(HLOOKUP(AO$1,原始数据!$C:$DL,ROW(AN37),FALSE)))</f>
        <v>0.87</v>
      </c>
      <c r="AP37">
        <f>IF(VALUE(HLOOKUP(AP$1,原始数据!$C:$DL,ROW(AO37),FALSE))=0,"",VALUE(HLOOKUP(AP$1,原始数据!$C:$DL,ROW(AO37),FALSE)))</f>
        <v>0.25</v>
      </c>
      <c r="AQ37">
        <f>IF(VALUE(HLOOKUP(AQ$1,原始数据!$C:$DL,ROW(AP37),FALSE))=0,"",VALUE(HLOOKUP(AQ$1,原始数据!$C:$DL,ROW(AP37),FALSE)))</f>
        <v>0.24</v>
      </c>
      <c r="AR37">
        <f>IF(VALUE(HLOOKUP(AR$1,原始数据!$C:$DL,ROW(AQ37),FALSE))=0,"",VALUE(HLOOKUP(AR$1,原始数据!$C:$DL,ROW(AQ37),FALSE)))</f>
        <v>0.1</v>
      </c>
      <c r="AS37">
        <f>IF(VALUE(HLOOKUP(AS$1,原始数据!$C:$DL,ROW(AR37),FALSE))=0,"",VALUE(HLOOKUP(AS$1,原始数据!$C:$DL,ROW(AR37),FALSE)))</f>
        <v>0.39</v>
      </c>
      <c r="AT37">
        <f>IF(VALUE(HLOOKUP(AT$1,原始数据!$C:$DL,ROW(AS37),FALSE))=0,"",VALUE(HLOOKUP(AT$1,原始数据!$C:$DL,ROW(AS37),FALSE)))</f>
        <v>0.15</v>
      </c>
      <c r="AU37">
        <f>IF(VALUE(HLOOKUP(AU$1,原始数据!$C:$DL,ROW(AT37),FALSE))=0,"",VALUE(HLOOKUP(AU$1,原始数据!$C:$DL,ROW(AT37),FALSE)))</f>
        <v>0.02</v>
      </c>
      <c r="AV37" t="str">
        <f>IF(VALUE(HLOOKUP(AV$1,原始数据!$C:$DL,ROW(AU37),FALSE))=0,"",VALUE(HLOOKUP(AV$1,原始数据!$C:$DL,ROW(AU37),FALSE)))</f>
        <v/>
      </c>
      <c r="AW37">
        <f>IF(VALUE(HLOOKUP(AW$1,原始数据!$C:$DL,ROW(AV37),FALSE))=0,"",VALUE(HLOOKUP(AW$1,原始数据!$C:$DL,ROW(AV37),FALSE)))</f>
        <v>0.01</v>
      </c>
      <c r="AX37" t="str">
        <f>IF(VALUE(HLOOKUP(AX$1,原始数据!$C:$DL,ROW(AW37),FALSE))=0,"",VALUE(HLOOKUP(AX$1,原始数据!$C:$DL,ROW(AW37),FALSE)))</f>
        <v/>
      </c>
      <c r="AY37" t="str">
        <f>IF(VALUE(HLOOKUP(AY$1,原始数据!$C:$DL,ROW(AX37),FALSE))=0,"",VALUE(HLOOKUP(AY$1,原始数据!$C:$DL,ROW(AX37),FALSE)))</f>
        <v/>
      </c>
      <c r="AZ37">
        <f>IF(VALUE(HLOOKUP(AZ$1,原始数据!$C:$DL,ROW(AY37),FALSE))=0,"",VALUE(HLOOKUP(AZ$1,原始数据!$C:$DL,ROW(AY37),FALSE)))</f>
        <v>0.01</v>
      </c>
      <c r="BA37">
        <f>IF(VALUE(HLOOKUP(BA$1,原始数据!$C:$DL,ROW(AZ37),FALSE))=0,"",VALUE(HLOOKUP(BA$1,原始数据!$C:$DL,ROW(AZ37),FALSE)))</f>
        <v>0.01</v>
      </c>
      <c r="BB37" t="str">
        <f>IF(VALUE(HLOOKUP(BB$1,原始数据!$C:$DL,ROW(BA37),FALSE))=0,"",VALUE(HLOOKUP(BB$1,原始数据!$C:$DL,ROW(BA37),FALSE)))</f>
        <v/>
      </c>
      <c r="BC37">
        <f>IF(VALUE(HLOOKUP(BC$1,原始数据!$C:$DL,ROW(BB37),FALSE))=0,"",VALUE(HLOOKUP(BC$1,原始数据!$C:$DL,ROW(BB37),FALSE)))</f>
        <v>0.01</v>
      </c>
      <c r="BD37" t="str">
        <f>IF(VALUE(HLOOKUP(BD$1,原始数据!$C:$DL,ROW(BC37),FALSE))=0,"",VALUE(HLOOKUP(BD$1,原始数据!$C:$DL,ROW(BC37),FALSE)))</f>
        <v/>
      </c>
      <c r="BE37" t="str">
        <f>IF(VALUE(HLOOKUP(BE$1,原始数据!$C:$DL,ROW(BD37),FALSE))=0,"",VALUE(HLOOKUP(BE$1,原始数据!$C:$DL,ROW(BD37),FALSE)))</f>
        <v/>
      </c>
      <c r="BF37" t="str">
        <f>IF(VALUE(HLOOKUP(BF$1,原始数据!$C:$DL,ROW(BE37),FALSE))=0,"",VALUE(HLOOKUP(BF$1,原始数据!$C:$DL,ROW(BE37),FALSE)))</f>
        <v/>
      </c>
      <c r="BG37">
        <f>IF(VALUE(HLOOKUP(BG$1,原始数据!$C:$DL,ROW(BF37),FALSE))=0,"",VALUE(HLOOKUP(BG$1,原始数据!$C:$DL,ROW(BF37),FALSE)))</f>
        <v>0.01</v>
      </c>
      <c r="BH37">
        <f>IF(VALUE(HLOOKUP(BH$1,原始数据!$C:$DL,ROW(BG37),FALSE))=0,"",VALUE(HLOOKUP(BH$1,原始数据!$C:$DL,ROW(BG37),FALSE)))</f>
        <v>0.5</v>
      </c>
      <c r="BI37">
        <f>IF(VALUE(HLOOKUP(BI$1,原始数据!$C:$DL,ROW(BH37),FALSE))=0,"",VALUE(HLOOKUP(BI$1,原始数据!$C:$DL,ROW(BH37),FALSE)))</f>
        <v>0.05</v>
      </c>
      <c r="BJ37" t="str">
        <f>IF(VALUE(HLOOKUP(BJ$1,原始数据!$C:$DL,ROW(BI37),FALSE))=0,"",VALUE(HLOOKUP(BJ$1,原始数据!$C:$DL,ROW(BI37),FALSE)))</f>
        <v/>
      </c>
      <c r="BK37">
        <f>IF(VALUE(HLOOKUP(BK$1,原始数据!$C:$DL,ROW(BJ37),FALSE))=0,"",VALUE(HLOOKUP(BK$1,原始数据!$C:$DL,ROW(BJ37),FALSE)))</f>
        <v>0.02</v>
      </c>
      <c r="BL37">
        <f>IF(VALUE(HLOOKUP(BL$1,原始数据!$C:$DL,ROW(BK37),FALSE))=0,"",VALUE(HLOOKUP(BL$1,原始数据!$C:$DL,ROW(BK37),FALSE)))</f>
        <v>0.17</v>
      </c>
      <c r="BM37">
        <f>IF(VALUE(HLOOKUP(BM$1,原始数据!$C:$DL,ROW(BL37),FALSE))=0,"",VALUE(HLOOKUP(BM$1,原始数据!$C:$DL,ROW(BL37),FALSE)))</f>
        <v>0.05</v>
      </c>
      <c r="BN37" t="str">
        <f>IF(VALUE(HLOOKUP(BN$1,原始数据!$C:$DL,ROW(BM37),FALSE))=0,"",VALUE(HLOOKUP(BN$1,原始数据!$C:$DL,ROW(BM37),FALSE)))</f>
        <v/>
      </c>
      <c r="BO37">
        <f>IF(VALUE(HLOOKUP(BO$1,原始数据!$C:$DL,ROW(BN37),FALSE))=0,"",VALUE(HLOOKUP(BO$1,原始数据!$C:$DL,ROW(BN37),FALSE)))</f>
        <v>0.46</v>
      </c>
      <c r="BP37" t="str">
        <f>IF(VALUE(HLOOKUP(BP$1,原始数据!$C:$DL,ROW(BO37),FALSE))=0,"",VALUE(HLOOKUP(BP$1,原始数据!$C:$DL,ROW(BO37),FALSE)))</f>
        <v/>
      </c>
      <c r="BQ37" t="str">
        <f>IF(VALUE(HLOOKUP(BQ$1,原始数据!$C:$DL,ROW(BP37),FALSE))=0,"",VALUE(HLOOKUP(BQ$1,原始数据!$C:$DL,ROW(BP37),FALSE)))</f>
        <v/>
      </c>
      <c r="BR37" t="str">
        <f>IF(VALUE(HLOOKUP(BR$1,原始数据!$C:$DL,ROW(BQ37),FALSE))=0,"",VALUE(HLOOKUP(BR$1,原始数据!$C:$DL,ROW(BQ37),FALSE)))</f>
        <v/>
      </c>
      <c r="BS37">
        <f>IF(VALUE(HLOOKUP(BS$1,原始数据!$C:$DL,ROW(BR37),FALSE))=0,"",VALUE(HLOOKUP(BS$1,原始数据!$C:$DL,ROW(BR37),FALSE)))</f>
        <v>0.06</v>
      </c>
      <c r="BT37">
        <f>IF(VALUE(HLOOKUP(BT$1,原始数据!$C:$DL,ROW(BS37),FALSE))=0,"",VALUE(HLOOKUP(BT$1,原始数据!$C:$DL,ROW(BS37),FALSE)))</f>
        <v>0.25</v>
      </c>
      <c r="BU37">
        <f>IF(VALUE(HLOOKUP(BU$1,原始数据!$C:$DL,ROW(BT37),FALSE))=0,"",VALUE(HLOOKUP(BU$1,原始数据!$C:$DL,ROW(BT37),FALSE)))</f>
        <v>0.03</v>
      </c>
      <c r="BV37">
        <f>IF(VALUE(HLOOKUP(BV$1,原始数据!$C:$DL,ROW(BU37),FALSE))=0,"",VALUE(HLOOKUP(BV$1,原始数据!$C:$DL,ROW(BU37),FALSE)))</f>
        <v>0.17</v>
      </c>
      <c r="BW37" t="str">
        <f>IF(VALUE(HLOOKUP(BW$1,原始数据!$C:$DL,ROW(BV37),FALSE))=0,"",VALUE(HLOOKUP(BW$1,原始数据!$C:$DL,ROW(BV37),FALSE)))</f>
        <v/>
      </c>
      <c r="BX37" t="str">
        <f>IF(VALUE(HLOOKUP(BX$1,原始数据!$C:$DL,ROW(BW37),FALSE))=0,"",VALUE(HLOOKUP(BX$1,原始数据!$C:$DL,ROW(BW37),FALSE)))</f>
        <v/>
      </c>
      <c r="BY37">
        <f>IF(VALUE(HLOOKUP(BY$1,原始数据!$C:$DL,ROW(BX37),FALSE))=0,"",VALUE(HLOOKUP(BY$1,原始数据!$C:$DL,ROW(BX37),FALSE)))</f>
        <v>0.01</v>
      </c>
      <c r="BZ37">
        <f>IF(VALUE(HLOOKUP(BZ$1,原始数据!$C:$DL,ROW(BY37),FALSE))=0,"",VALUE(HLOOKUP(BZ$1,原始数据!$C:$DL,ROW(BY37),FALSE)))</f>
        <v>0.01</v>
      </c>
      <c r="CA37" t="str">
        <f>IF(VALUE(HLOOKUP(CA$1,原始数据!$C:$DL,ROW(BZ37),FALSE))=0,"",VALUE(HLOOKUP(CA$1,原始数据!$C:$DL,ROW(BZ37),FALSE)))</f>
        <v/>
      </c>
      <c r="CB37">
        <f>IF(VALUE(HLOOKUP(CB$1,原始数据!$C:$DL,ROW(CA37),FALSE))=0,"",VALUE(HLOOKUP(CB$1,原始数据!$C:$DL,ROW(CA37),FALSE)))</f>
        <v>0.01</v>
      </c>
      <c r="CC37" t="str">
        <f>IF(VALUE(HLOOKUP(CC$1,原始数据!$C:$DL,ROW(CB37),FALSE))=0,"",VALUE(HLOOKUP(CC$1,原始数据!$C:$DL,ROW(CB37),FALSE)))</f>
        <v/>
      </c>
      <c r="CD37">
        <f>IF(VALUE(HLOOKUP(CD$1,原始数据!$C:$DL,ROW(CC37),FALSE))=0,"",VALUE(HLOOKUP(CD$1,原始数据!$C:$DL,ROW(CC37),FALSE)))</f>
        <v>0.01</v>
      </c>
      <c r="CE37" t="str">
        <f>IF(VALUE(HLOOKUP(CE$1,原始数据!$C:$DL,ROW(CD37),FALSE))=0,"",VALUE(HLOOKUP(CE$1,原始数据!$C:$DL,ROW(CD37),FALSE)))</f>
        <v/>
      </c>
      <c r="CF37" t="str">
        <f>IF(VALUE(HLOOKUP(CF$1,原始数据!$C:$DL,ROW(CE37),FALSE))=0,"",VALUE(HLOOKUP(CF$1,原始数据!$C:$DL,ROW(CE37),FALSE)))</f>
        <v/>
      </c>
      <c r="CG37">
        <f>IF(VALUE(HLOOKUP(CG$1,原始数据!$C:$DL,ROW(CF37),FALSE))=0,"",VALUE(HLOOKUP(CG$1,原始数据!$C:$DL,ROW(CF37),FALSE)))</f>
        <v>0.08</v>
      </c>
      <c r="CH37" t="str">
        <f>IF(VALUE(HLOOKUP(CH$1,原始数据!$C:$DL,ROW(CG37),FALSE))=0,"",VALUE(HLOOKUP(CH$1,原始数据!$C:$DL,ROW(CG37),FALSE)))</f>
        <v/>
      </c>
      <c r="CI37" t="str">
        <f>IF(VALUE(HLOOKUP(CI$1,原始数据!$C:$DL,ROW(CH37),FALSE))=0,"",VALUE(HLOOKUP(CI$1,原始数据!$C:$DL,ROW(CH37),FALSE)))</f>
        <v/>
      </c>
      <c r="CJ37">
        <f>IF(VALUE(HLOOKUP(CJ$1,原始数据!$C:$DL,ROW(CI37),FALSE))=0,"",VALUE(HLOOKUP(CJ$1,原始数据!$C:$DL,ROW(CI37),FALSE)))</f>
        <v>0.01</v>
      </c>
      <c r="CK37">
        <f>IF(VALUE(HLOOKUP(CK$1,原始数据!$C:$DL,ROW(CJ37),FALSE))=0,"",VALUE(HLOOKUP(CK$1,原始数据!$C:$DL,ROW(CJ37),FALSE)))</f>
        <v>0.16</v>
      </c>
      <c r="CL37" t="str">
        <f>IF(VALUE(HLOOKUP(CL$1,原始数据!$C:$DL,ROW(CK37),FALSE))=0,"",VALUE(HLOOKUP(CL$1,原始数据!$C:$DL,ROW(CK37),FALSE)))</f>
        <v/>
      </c>
      <c r="CM37" t="str">
        <f>IF(VALUE(HLOOKUP(CM$1,原始数据!$C:$DL,ROW(CL37),FALSE))=0,"",VALUE(HLOOKUP(CM$1,原始数据!$C:$DL,ROW(CL37),FALSE)))</f>
        <v/>
      </c>
      <c r="CN37" t="str">
        <f>IF(VALUE(HLOOKUP(CN$1,原始数据!$C:$DL,ROW(CM37),FALSE))=0,"",VALUE(HLOOKUP(CN$1,原始数据!$C:$DL,ROW(CM37),FALSE)))</f>
        <v/>
      </c>
      <c r="CO37">
        <f>IF(VALUE(HLOOKUP(CO$1,原始数据!$C:$DL,ROW(CN37),FALSE))=0,"",VALUE(HLOOKUP(CO$1,原始数据!$C:$DL,ROW(CN37),FALSE)))</f>
        <v>0.04</v>
      </c>
      <c r="CP37">
        <f>IF(VALUE(HLOOKUP(CP$1,原始数据!$C:$DL,ROW(CO37),FALSE))=0,"",VALUE(HLOOKUP(CP$1,原始数据!$C:$DL,ROW(CO37),FALSE)))</f>
        <v>1.7</v>
      </c>
      <c r="CQ37">
        <f>IF(VALUE(HLOOKUP(CQ$1,原始数据!$C:$DL,ROW(CP37),FALSE))=0,"",VALUE(HLOOKUP(CQ$1,原始数据!$C:$DL,ROW(CP37),FALSE)))</f>
        <v>0.02</v>
      </c>
      <c r="CR37" t="str">
        <f>IF(VALUE(HLOOKUP(CR$1,原始数据!$C:$DL,ROW(CQ37),FALSE))=0,"",VALUE(HLOOKUP(CR$1,原始数据!$C:$DL,ROW(CQ37),FALSE)))</f>
        <v/>
      </c>
      <c r="CS37">
        <f>IF(VALUE(HLOOKUP(CS$1,原始数据!$C:$DL,ROW(CR37),FALSE))=0,"",VALUE(HLOOKUP(CS$1,原始数据!$C:$DL,ROW(CR37),FALSE)))</f>
        <v>0.06</v>
      </c>
      <c r="CT37" t="str">
        <f>IF(VALUE(HLOOKUP(CT$1,原始数据!$C:$DL,ROW(CS37),FALSE))=0,"",VALUE(HLOOKUP(CT$1,原始数据!$C:$DL,ROW(CS37),FALSE)))</f>
        <v/>
      </c>
      <c r="CU37" t="str">
        <f>IF(VALUE(HLOOKUP(CU$1,原始数据!$C:$DL,ROW(CT37),FALSE))=0,"",VALUE(HLOOKUP(CU$1,原始数据!$C:$DL,ROW(CT37),FALSE)))</f>
        <v/>
      </c>
      <c r="CV37" t="str">
        <f>IF(VALUE(HLOOKUP(CV$1,原始数据!$C:$DL,ROW(CU37),FALSE))=0,"",VALUE(HLOOKUP(CV$1,原始数据!$C:$DL,ROW(CU37),FALSE)))</f>
        <v/>
      </c>
      <c r="CW37" t="str">
        <f>IF(VALUE(HLOOKUP(CW$1,原始数据!$C:$DL,ROW(CV37),FALSE))=0,"",VALUE(HLOOKUP(CW$1,原始数据!$C:$DL,ROW(CV37),FALSE)))</f>
        <v/>
      </c>
      <c r="CX37" t="str">
        <f>IF(VALUE(HLOOKUP(CX$1,原始数据!$C:$DL,ROW(CW37),FALSE))=0,"",VALUE(HLOOKUP(CX$1,原始数据!$C:$DL,ROW(CW37),FALSE)))</f>
        <v/>
      </c>
      <c r="CY37">
        <f>IF(VALUE(HLOOKUP(CY$1,原始数据!$C:$DL,ROW(CX37),FALSE))=0,"",VALUE(HLOOKUP(CY$1,原始数据!$C:$DL,ROW(CX37),FALSE)))</f>
        <v>0.19</v>
      </c>
      <c r="CZ37" t="str">
        <f>IF(VALUE(HLOOKUP(CZ$1,原始数据!$C:$DL,ROW(CY37),FALSE))=0,"",VALUE(HLOOKUP(CZ$1,原始数据!$C:$DL,ROW(CY37),FALSE)))</f>
        <v/>
      </c>
      <c r="DA37">
        <f>IF(VALUE(HLOOKUP(DA$1,原始数据!$C:$DL,ROW(CZ37),FALSE))=0,"",VALUE(HLOOKUP(DA$1,原始数据!$C:$DL,ROW(CZ37),FALSE)))</f>
        <v>0.11</v>
      </c>
      <c r="DB37" s="7">
        <f t="shared" si="0"/>
        <v>7.8599999999999959</v>
      </c>
      <c r="DC37" s="7">
        <f t="shared" si="1"/>
        <v>1.01</v>
      </c>
      <c r="DD37" s="7">
        <f t="shared" si="2"/>
        <v>0.87</v>
      </c>
      <c r="DE37" s="7">
        <f t="shared" si="3"/>
        <v>1.19</v>
      </c>
      <c r="DF37" s="7">
        <f t="shared" si="4"/>
        <v>2.0600000000000005</v>
      </c>
      <c r="DG37" s="7">
        <f t="shared" si="5"/>
        <v>2.0100000000000002</v>
      </c>
      <c r="DH37" s="7">
        <f t="shared" si="6"/>
        <v>0.11</v>
      </c>
      <c r="DI37" s="7">
        <f t="shared" si="7"/>
        <v>15.109999999999992</v>
      </c>
    </row>
    <row r="38" spans="1:113" x14ac:dyDescent="0.2">
      <c r="A38" s="5">
        <f>VALUE(原始数据!A38)</f>
        <v>44310.5</v>
      </c>
      <c r="B38">
        <f>IF(VALUE(HLOOKUP(B$1,原始数据!$C:$DL,ROW(A38),FALSE))=0,"",VALUE(HLOOKUP(B$1,原始数据!$C:$DL,ROW(A38),FALSE)))</f>
        <v>2.87</v>
      </c>
      <c r="C38">
        <f>IF(VALUE(HLOOKUP(C$1,原始数据!$C:$DL,ROW(B38),FALSE))=0,"",VALUE(HLOOKUP(C$1,原始数据!$C:$DL,ROW(B38),FALSE)))</f>
        <v>2.3199999999999998</v>
      </c>
      <c r="D38">
        <f>IF(VALUE(HLOOKUP(D$1,原始数据!$C:$DL,ROW(C38),FALSE))=0,"",VALUE(HLOOKUP(D$1,原始数据!$C:$DL,ROW(C38),FALSE)))</f>
        <v>0.46</v>
      </c>
      <c r="E38">
        <f>IF(VALUE(HLOOKUP(E$1,原始数据!$C:$DL,ROW(D38),FALSE))=0,"",VALUE(HLOOKUP(E$1,原始数据!$C:$DL,ROW(D38),FALSE)))</f>
        <v>0.68</v>
      </c>
      <c r="F38">
        <f>IF(VALUE(HLOOKUP(F$1,原始数据!$C:$DL,ROW(E38),FALSE))=0,"",VALUE(HLOOKUP(F$1,原始数据!$C:$DL,ROW(E38),FALSE)))</f>
        <v>1.69</v>
      </c>
      <c r="G38">
        <f>IF(VALUE(HLOOKUP(G$1,原始数据!$C:$DL,ROW(F38),FALSE))=0,"",VALUE(HLOOKUP(G$1,原始数据!$C:$DL,ROW(F38),FALSE)))</f>
        <v>0.34</v>
      </c>
      <c r="H38" t="str">
        <f>IF(VALUE(HLOOKUP(H$1,原始数据!$C:$DL,ROW(G38),FALSE))=0,"",VALUE(HLOOKUP(H$1,原始数据!$C:$DL,ROW(G38),FALSE)))</f>
        <v/>
      </c>
      <c r="I38">
        <f>IF(VALUE(HLOOKUP(I$1,原始数据!$C:$DL,ROW(H38),FALSE))=0,"",VALUE(HLOOKUP(I$1,原始数据!$C:$DL,ROW(H38),FALSE)))</f>
        <v>0.01</v>
      </c>
      <c r="J38">
        <f>IF(VALUE(HLOOKUP(J$1,原始数据!$C:$DL,ROW(I38),FALSE))=0,"",VALUE(HLOOKUP(J$1,原始数据!$C:$DL,ROW(I38),FALSE)))</f>
        <v>0.01</v>
      </c>
      <c r="K38">
        <f>IF(VALUE(HLOOKUP(K$1,原始数据!$C:$DL,ROW(J38),FALSE))=0,"",VALUE(HLOOKUP(K$1,原始数据!$C:$DL,ROW(J38),FALSE)))</f>
        <v>0.06</v>
      </c>
      <c r="L38">
        <f>IF(VALUE(HLOOKUP(L$1,原始数据!$C:$DL,ROW(K38),FALSE))=0,"",VALUE(HLOOKUP(L$1,原始数据!$C:$DL,ROW(K38),FALSE)))</f>
        <v>0.03</v>
      </c>
      <c r="M38" t="str">
        <f>IF(VALUE(HLOOKUP(M$1,原始数据!$C:$DL,ROW(L38),FALSE))=0,"",VALUE(HLOOKUP(M$1,原始数据!$C:$DL,ROW(L38),FALSE)))</f>
        <v/>
      </c>
      <c r="N38">
        <f>IF(VALUE(HLOOKUP(N$1,原始数据!$C:$DL,ROW(M38),FALSE))=0,"",VALUE(HLOOKUP(N$1,原始数据!$C:$DL,ROW(M38),FALSE)))</f>
        <v>0.1</v>
      </c>
      <c r="O38" t="str">
        <f>IF(VALUE(HLOOKUP(O$1,原始数据!$C:$DL,ROW(N38),FALSE))=0,"",VALUE(HLOOKUP(O$1,原始数据!$C:$DL,ROW(N38),FALSE)))</f>
        <v/>
      </c>
      <c r="P38">
        <f>IF(VALUE(HLOOKUP(P$1,原始数据!$C:$DL,ROW(O38),FALSE))=0,"",VALUE(HLOOKUP(P$1,原始数据!$C:$DL,ROW(O38),FALSE)))</f>
        <v>0.04</v>
      </c>
      <c r="Q38">
        <f>IF(VALUE(HLOOKUP(Q$1,原始数据!$C:$DL,ROW(P38),FALSE))=0,"",VALUE(HLOOKUP(Q$1,原始数据!$C:$DL,ROW(P38),FALSE)))</f>
        <v>0.01</v>
      </c>
      <c r="R38">
        <f>IF(VALUE(HLOOKUP(R$1,原始数据!$C:$DL,ROW(Q38),FALSE))=0,"",VALUE(HLOOKUP(R$1,原始数据!$C:$DL,ROW(Q38),FALSE)))</f>
        <v>0.03</v>
      </c>
      <c r="S38">
        <f>IF(VALUE(HLOOKUP(S$1,原始数据!$C:$DL,ROW(R38),FALSE))=0,"",VALUE(HLOOKUP(S$1,原始数据!$C:$DL,ROW(R38),FALSE)))</f>
        <v>0.02</v>
      </c>
      <c r="T38">
        <f>IF(VALUE(HLOOKUP(T$1,原始数据!$C:$DL,ROW(S38),FALSE))=0,"",VALUE(HLOOKUP(T$1,原始数据!$C:$DL,ROW(S38),FALSE)))</f>
        <v>0.01</v>
      </c>
      <c r="U38">
        <f>IF(VALUE(HLOOKUP(U$1,原始数据!$C:$DL,ROW(T38),FALSE))=0,"",VALUE(HLOOKUP(U$1,原始数据!$C:$DL,ROW(T38),FALSE)))</f>
        <v>0.01</v>
      </c>
      <c r="V38">
        <f>IF(VALUE(HLOOKUP(V$1,原始数据!$C:$DL,ROW(U38),FALSE))=0,"",VALUE(HLOOKUP(V$1,原始数据!$C:$DL,ROW(U38),FALSE)))</f>
        <v>0.03</v>
      </c>
      <c r="W38">
        <f>IF(VALUE(HLOOKUP(W$1,原始数据!$C:$DL,ROW(V38),FALSE))=0,"",VALUE(HLOOKUP(W$1,原始数据!$C:$DL,ROW(V38),FALSE)))</f>
        <v>0.02</v>
      </c>
      <c r="X38" t="str">
        <f>IF(VALUE(HLOOKUP(X$1,原始数据!$C:$DL,ROW(W38),FALSE))=0,"",VALUE(HLOOKUP(X$1,原始数据!$C:$DL,ROW(W38),FALSE)))</f>
        <v/>
      </c>
      <c r="Y38">
        <f>IF(VALUE(HLOOKUP(Y$1,原始数据!$C:$DL,ROW(X38),FALSE))=0,"",VALUE(HLOOKUP(Y$1,原始数据!$C:$DL,ROW(X38),FALSE)))</f>
        <v>0.01</v>
      </c>
      <c r="Z38" t="str">
        <f>IF(VALUE(HLOOKUP(Z$1,原始数据!$C:$DL,ROW(Y38),FALSE))=0,"",VALUE(HLOOKUP(Z$1,原始数据!$C:$DL,ROW(Y38),FALSE)))</f>
        <v/>
      </c>
      <c r="AA38">
        <f>IF(VALUE(HLOOKUP(AA$1,原始数据!$C:$DL,ROW(Z38),FALSE))=0,"",VALUE(HLOOKUP(AA$1,原始数据!$C:$DL,ROW(Z38),FALSE)))</f>
        <v>0.01</v>
      </c>
      <c r="AB38">
        <f>IF(VALUE(HLOOKUP(AB$1,原始数据!$C:$DL,ROW(AA38),FALSE))=0,"",VALUE(HLOOKUP(AB$1,原始数据!$C:$DL,ROW(AA38),FALSE)))</f>
        <v>0.01</v>
      </c>
      <c r="AC38">
        <f>IF(VALUE(HLOOKUP(AC$1,原始数据!$C:$DL,ROW(AB38),FALSE))=0,"",VALUE(HLOOKUP(AC$1,原始数据!$C:$DL,ROW(AB38),FALSE)))</f>
        <v>0.01</v>
      </c>
      <c r="AD38">
        <f>IF(VALUE(HLOOKUP(AD$1,原始数据!$C:$DL,ROW(AC38),FALSE))=0,"",VALUE(HLOOKUP(AD$1,原始数据!$C:$DL,ROW(AC38),FALSE)))</f>
        <v>0.05</v>
      </c>
      <c r="AE38">
        <f>IF(VALUE(HLOOKUP(AE$1,原始数据!$C:$DL,ROW(AD38),FALSE))=0,"",VALUE(HLOOKUP(AE$1,原始数据!$C:$DL,ROW(AD38),FALSE)))</f>
        <v>0.02</v>
      </c>
      <c r="AF38">
        <f>IF(VALUE(HLOOKUP(AF$1,原始数据!$C:$DL,ROW(AE38),FALSE))=0,"",VALUE(HLOOKUP(AF$1,原始数据!$C:$DL,ROW(AE38),FALSE)))</f>
        <v>0.91</v>
      </c>
      <c r="AG38">
        <f>IF(VALUE(HLOOKUP(AG$1,原始数据!$C:$DL,ROW(AF38),FALSE))=0,"",VALUE(HLOOKUP(AG$1,原始数据!$C:$DL,ROW(AF38),FALSE)))</f>
        <v>0.14000000000000001</v>
      </c>
      <c r="AH38">
        <f>IF(VALUE(HLOOKUP(AH$1,原始数据!$C:$DL,ROW(AG38),FALSE))=0,"",VALUE(HLOOKUP(AH$1,原始数据!$C:$DL,ROW(AG38),FALSE)))</f>
        <v>0.02</v>
      </c>
      <c r="AI38" t="str">
        <f>IF(VALUE(HLOOKUP(AI$1,原始数据!$C:$DL,ROW(AH38),FALSE))=0,"",VALUE(HLOOKUP(AI$1,原始数据!$C:$DL,ROW(AH38),FALSE)))</f>
        <v/>
      </c>
      <c r="AJ38" t="str">
        <f>IF(VALUE(HLOOKUP(AJ$1,原始数据!$C:$DL,ROW(AI38),FALSE))=0,"",VALUE(HLOOKUP(AJ$1,原始数据!$C:$DL,ROW(AI38),FALSE)))</f>
        <v/>
      </c>
      <c r="AK38">
        <f>IF(VALUE(HLOOKUP(AK$1,原始数据!$C:$DL,ROW(AJ38),FALSE))=0,"",VALUE(HLOOKUP(AK$1,原始数据!$C:$DL,ROW(AJ38),FALSE)))</f>
        <v>0.01</v>
      </c>
      <c r="AL38" t="str">
        <f>IF(VALUE(HLOOKUP(AL$1,原始数据!$C:$DL,ROW(AK38),FALSE))=0,"",VALUE(HLOOKUP(AL$1,原始数据!$C:$DL,ROW(AK38),FALSE)))</f>
        <v/>
      </c>
      <c r="AM38" t="str">
        <f>IF(VALUE(HLOOKUP(AM$1,原始数据!$C:$DL,ROW(AL38),FALSE))=0,"",VALUE(HLOOKUP(AM$1,原始数据!$C:$DL,ROW(AL38),FALSE)))</f>
        <v/>
      </c>
      <c r="AN38">
        <f>IF(VALUE(HLOOKUP(AN$1,原始数据!$C:$DL,ROW(AM38),FALSE))=0,"",VALUE(HLOOKUP(AN$1,原始数据!$C:$DL,ROW(AM38),FALSE)))</f>
        <v>0.03</v>
      </c>
      <c r="AO38">
        <f>IF(VALUE(HLOOKUP(AO$1,原始数据!$C:$DL,ROW(AN38),FALSE))=0,"",VALUE(HLOOKUP(AO$1,原始数据!$C:$DL,ROW(AN38),FALSE)))</f>
        <v>0.92</v>
      </c>
      <c r="AP38">
        <f>IF(VALUE(HLOOKUP(AP$1,原始数据!$C:$DL,ROW(AO38),FALSE))=0,"",VALUE(HLOOKUP(AP$1,原始数据!$C:$DL,ROW(AO38),FALSE)))</f>
        <v>0.28000000000000003</v>
      </c>
      <c r="AQ38">
        <f>IF(VALUE(HLOOKUP(AQ$1,原始数据!$C:$DL,ROW(AP38),FALSE))=0,"",VALUE(HLOOKUP(AQ$1,原始数据!$C:$DL,ROW(AP38),FALSE)))</f>
        <v>0.24</v>
      </c>
      <c r="AR38">
        <f>IF(VALUE(HLOOKUP(AR$1,原始数据!$C:$DL,ROW(AQ38),FALSE))=0,"",VALUE(HLOOKUP(AR$1,原始数据!$C:$DL,ROW(AQ38),FALSE)))</f>
        <v>0.1</v>
      </c>
      <c r="AS38">
        <f>IF(VALUE(HLOOKUP(AS$1,原始数据!$C:$DL,ROW(AR38),FALSE))=0,"",VALUE(HLOOKUP(AS$1,原始数据!$C:$DL,ROW(AR38),FALSE)))</f>
        <v>0.39</v>
      </c>
      <c r="AT38">
        <f>IF(VALUE(HLOOKUP(AT$1,原始数据!$C:$DL,ROW(AS38),FALSE))=0,"",VALUE(HLOOKUP(AT$1,原始数据!$C:$DL,ROW(AS38),FALSE)))</f>
        <v>0.15</v>
      </c>
      <c r="AU38">
        <f>IF(VALUE(HLOOKUP(AU$1,原始数据!$C:$DL,ROW(AT38),FALSE))=0,"",VALUE(HLOOKUP(AU$1,原始数据!$C:$DL,ROW(AT38),FALSE)))</f>
        <v>0.02</v>
      </c>
      <c r="AV38">
        <f>IF(VALUE(HLOOKUP(AV$1,原始数据!$C:$DL,ROW(AU38),FALSE))=0,"",VALUE(HLOOKUP(AV$1,原始数据!$C:$DL,ROW(AU38),FALSE)))</f>
        <v>0.01</v>
      </c>
      <c r="AW38">
        <f>IF(VALUE(HLOOKUP(AW$1,原始数据!$C:$DL,ROW(AV38),FALSE))=0,"",VALUE(HLOOKUP(AW$1,原始数据!$C:$DL,ROW(AV38),FALSE)))</f>
        <v>0.01</v>
      </c>
      <c r="AX38" t="str">
        <f>IF(VALUE(HLOOKUP(AX$1,原始数据!$C:$DL,ROW(AW38),FALSE))=0,"",VALUE(HLOOKUP(AX$1,原始数据!$C:$DL,ROW(AW38),FALSE)))</f>
        <v/>
      </c>
      <c r="AY38" t="str">
        <f>IF(VALUE(HLOOKUP(AY$1,原始数据!$C:$DL,ROW(AX38),FALSE))=0,"",VALUE(HLOOKUP(AY$1,原始数据!$C:$DL,ROW(AX38),FALSE)))</f>
        <v/>
      </c>
      <c r="AZ38">
        <f>IF(VALUE(HLOOKUP(AZ$1,原始数据!$C:$DL,ROW(AY38),FALSE))=0,"",VALUE(HLOOKUP(AZ$1,原始数据!$C:$DL,ROW(AY38),FALSE)))</f>
        <v>0.01</v>
      </c>
      <c r="BA38">
        <f>IF(VALUE(HLOOKUP(BA$1,原始数据!$C:$DL,ROW(AZ38),FALSE))=0,"",VALUE(HLOOKUP(BA$1,原始数据!$C:$DL,ROW(AZ38),FALSE)))</f>
        <v>0.01</v>
      </c>
      <c r="BB38" t="str">
        <f>IF(VALUE(HLOOKUP(BB$1,原始数据!$C:$DL,ROW(BA38),FALSE))=0,"",VALUE(HLOOKUP(BB$1,原始数据!$C:$DL,ROW(BA38),FALSE)))</f>
        <v/>
      </c>
      <c r="BC38">
        <f>IF(VALUE(HLOOKUP(BC$1,原始数据!$C:$DL,ROW(BB38),FALSE))=0,"",VALUE(HLOOKUP(BC$1,原始数据!$C:$DL,ROW(BB38),FALSE)))</f>
        <v>0.01</v>
      </c>
      <c r="BD38" t="str">
        <f>IF(VALUE(HLOOKUP(BD$1,原始数据!$C:$DL,ROW(BC38),FALSE))=0,"",VALUE(HLOOKUP(BD$1,原始数据!$C:$DL,ROW(BC38),FALSE)))</f>
        <v/>
      </c>
      <c r="BE38" t="str">
        <f>IF(VALUE(HLOOKUP(BE$1,原始数据!$C:$DL,ROW(BD38),FALSE))=0,"",VALUE(HLOOKUP(BE$1,原始数据!$C:$DL,ROW(BD38),FALSE)))</f>
        <v/>
      </c>
      <c r="BF38" t="str">
        <f>IF(VALUE(HLOOKUP(BF$1,原始数据!$C:$DL,ROW(BE38),FALSE))=0,"",VALUE(HLOOKUP(BF$1,原始数据!$C:$DL,ROW(BE38),FALSE)))</f>
        <v/>
      </c>
      <c r="BG38">
        <f>IF(VALUE(HLOOKUP(BG$1,原始数据!$C:$DL,ROW(BF38),FALSE))=0,"",VALUE(HLOOKUP(BG$1,原始数据!$C:$DL,ROW(BF38),FALSE)))</f>
        <v>0.01</v>
      </c>
      <c r="BH38">
        <f>IF(VALUE(HLOOKUP(BH$1,原始数据!$C:$DL,ROW(BG38),FALSE))=0,"",VALUE(HLOOKUP(BH$1,原始数据!$C:$DL,ROW(BG38),FALSE)))</f>
        <v>0.31</v>
      </c>
      <c r="BI38">
        <f>IF(VALUE(HLOOKUP(BI$1,原始数据!$C:$DL,ROW(BH38),FALSE))=0,"",VALUE(HLOOKUP(BI$1,原始数据!$C:$DL,ROW(BH38),FALSE)))</f>
        <v>0.04</v>
      </c>
      <c r="BJ38" t="str">
        <f>IF(VALUE(HLOOKUP(BJ$1,原始数据!$C:$DL,ROW(BI38),FALSE))=0,"",VALUE(HLOOKUP(BJ$1,原始数据!$C:$DL,ROW(BI38),FALSE)))</f>
        <v/>
      </c>
      <c r="BK38">
        <f>IF(VALUE(HLOOKUP(BK$1,原始数据!$C:$DL,ROW(BJ38),FALSE))=0,"",VALUE(HLOOKUP(BK$1,原始数据!$C:$DL,ROW(BJ38),FALSE)))</f>
        <v>0.02</v>
      </c>
      <c r="BL38">
        <f>IF(VALUE(HLOOKUP(BL$1,原始数据!$C:$DL,ROW(BK38),FALSE))=0,"",VALUE(HLOOKUP(BL$1,原始数据!$C:$DL,ROW(BK38),FALSE)))</f>
        <v>0.18</v>
      </c>
      <c r="BM38">
        <f>IF(VALUE(HLOOKUP(BM$1,原始数据!$C:$DL,ROW(BL38),FALSE))=0,"",VALUE(HLOOKUP(BM$1,原始数据!$C:$DL,ROW(BL38),FALSE)))</f>
        <v>0.05</v>
      </c>
      <c r="BN38" t="str">
        <f>IF(VALUE(HLOOKUP(BN$1,原始数据!$C:$DL,ROW(BM38),FALSE))=0,"",VALUE(HLOOKUP(BN$1,原始数据!$C:$DL,ROW(BM38),FALSE)))</f>
        <v/>
      </c>
      <c r="BO38">
        <f>IF(VALUE(HLOOKUP(BO$1,原始数据!$C:$DL,ROW(BN38),FALSE))=0,"",VALUE(HLOOKUP(BO$1,原始数据!$C:$DL,ROW(BN38),FALSE)))</f>
        <v>0.5</v>
      </c>
      <c r="BP38" t="str">
        <f>IF(VALUE(HLOOKUP(BP$1,原始数据!$C:$DL,ROW(BO38),FALSE))=0,"",VALUE(HLOOKUP(BP$1,原始数据!$C:$DL,ROW(BO38),FALSE)))</f>
        <v/>
      </c>
      <c r="BQ38" t="str">
        <f>IF(VALUE(HLOOKUP(BQ$1,原始数据!$C:$DL,ROW(BP38),FALSE))=0,"",VALUE(HLOOKUP(BQ$1,原始数据!$C:$DL,ROW(BP38),FALSE)))</f>
        <v/>
      </c>
      <c r="BR38" t="str">
        <f>IF(VALUE(HLOOKUP(BR$1,原始数据!$C:$DL,ROW(BQ38),FALSE))=0,"",VALUE(HLOOKUP(BR$1,原始数据!$C:$DL,ROW(BQ38),FALSE)))</f>
        <v/>
      </c>
      <c r="BS38">
        <f>IF(VALUE(HLOOKUP(BS$1,原始数据!$C:$DL,ROW(BR38),FALSE))=0,"",VALUE(HLOOKUP(BS$1,原始数据!$C:$DL,ROW(BR38),FALSE)))</f>
        <v>0.06</v>
      </c>
      <c r="BT38">
        <f>IF(VALUE(HLOOKUP(BT$1,原始数据!$C:$DL,ROW(BS38),FALSE))=0,"",VALUE(HLOOKUP(BT$1,原始数据!$C:$DL,ROW(BS38),FALSE)))</f>
        <v>0.24</v>
      </c>
      <c r="BU38">
        <f>IF(VALUE(HLOOKUP(BU$1,原始数据!$C:$DL,ROW(BT38),FALSE))=0,"",VALUE(HLOOKUP(BU$1,原始数据!$C:$DL,ROW(BT38),FALSE)))</f>
        <v>0.02</v>
      </c>
      <c r="BV38">
        <f>IF(VALUE(HLOOKUP(BV$1,原始数据!$C:$DL,ROW(BU38),FALSE))=0,"",VALUE(HLOOKUP(BV$1,原始数据!$C:$DL,ROW(BU38),FALSE)))</f>
        <v>0.16</v>
      </c>
      <c r="BW38" t="str">
        <f>IF(VALUE(HLOOKUP(BW$1,原始数据!$C:$DL,ROW(BV38),FALSE))=0,"",VALUE(HLOOKUP(BW$1,原始数据!$C:$DL,ROW(BV38),FALSE)))</f>
        <v/>
      </c>
      <c r="BX38" t="str">
        <f>IF(VALUE(HLOOKUP(BX$1,原始数据!$C:$DL,ROW(BW38),FALSE))=0,"",VALUE(HLOOKUP(BX$1,原始数据!$C:$DL,ROW(BW38),FALSE)))</f>
        <v/>
      </c>
      <c r="BY38">
        <f>IF(VALUE(HLOOKUP(BY$1,原始数据!$C:$DL,ROW(BX38),FALSE))=0,"",VALUE(HLOOKUP(BY$1,原始数据!$C:$DL,ROW(BX38),FALSE)))</f>
        <v>0.01</v>
      </c>
      <c r="BZ38">
        <f>IF(VALUE(HLOOKUP(BZ$1,原始数据!$C:$DL,ROW(BY38),FALSE))=0,"",VALUE(HLOOKUP(BZ$1,原始数据!$C:$DL,ROW(BY38),FALSE)))</f>
        <v>0.01</v>
      </c>
      <c r="CA38" t="str">
        <f>IF(VALUE(HLOOKUP(CA$1,原始数据!$C:$DL,ROW(BZ38),FALSE))=0,"",VALUE(HLOOKUP(CA$1,原始数据!$C:$DL,ROW(BZ38),FALSE)))</f>
        <v/>
      </c>
      <c r="CB38">
        <f>IF(VALUE(HLOOKUP(CB$1,原始数据!$C:$DL,ROW(CA38),FALSE))=0,"",VALUE(HLOOKUP(CB$1,原始数据!$C:$DL,ROW(CA38),FALSE)))</f>
        <v>0.01</v>
      </c>
      <c r="CC38" t="str">
        <f>IF(VALUE(HLOOKUP(CC$1,原始数据!$C:$DL,ROW(CB38),FALSE))=0,"",VALUE(HLOOKUP(CC$1,原始数据!$C:$DL,ROW(CB38),FALSE)))</f>
        <v/>
      </c>
      <c r="CD38">
        <f>IF(VALUE(HLOOKUP(CD$1,原始数据!$C:$DL,ROW(CC38),FALSE))=0,"",VALUE(HLOOKUP(CD$1,原始数据!$C:$DL,ROW(CC38),FALSE)))</f>
        <v>0.01</v>
      </c>
      <c r="CE38" t="str">
        <f>IF(VALUE(HLOOKUP(CE$1,原始数据!$C:$DL,ROW(CD38),FALSE))=0,"",VALUE(HLOOKUP(CE$1,原始数据!$C:$DL,ROW(CD38),FALSE)))</f>
        <v/>
      </c>
      <c r="CF38" t="str">
        <f>IF(VALUE(HLOOKUP(CF$1,原始数据!$C:$DL,ROW(CE38),FALSE))=0,"",VALUE(HLOOKUP(CF$1,原始数据!$C:$DL,ROW(CE38),FALSE)))</f>
        <v/>
      </c>
      <c r="CG38">
        <f>IF(VALUE(HLOOKUP(CG$1,原始数据!$C:$DL,ROW(CF38),FALSE))=0,"",VALUE(HLOOKUP(CG$1,原始数据!$C:$DL,ROW(CF38),FALSE)))</f>
        <v>0.08</v>
      </c>
      <c r="CH38" t="str">
        <f>IF(VALUE(HLOOKUP(CH$1,原始数据!$C:$DL,ROW(CG38),FALSE))=0,"",VALUE(HLOOKUP(CH$1,原始数据!$C:$DL,ROW(CG38),FALSE)))</f>
        <v/>
      </c>
      <c r="CI38" t="str">
        <f>IF(VALUE(HLOOKUP(CI$1,原始数据!$C:$DL,ROW(CH38),FALSE))=0,"",VALUE(HLOOKUP(CI$1,原始数据!$C:$DL,ROW(CH38),FALSE)))</f>
        <v/>
      </c>
      <c r="CJ38">
        <f>IF(VALUE(HLOOKUP(CJ$1,原始数据!$C:$DL,ROW(CI38),FALSE))=0,"",VALUE(HLOOKUP(CJ$1,原始数据!$C:$DL,ROW(CI38),FALSE)))</f>
        <v>0.01</v>
      </c>
      <c r="CK38">
        <f>IF(VALUE(HLOOKUP(CK$1,原始数据!$C:$DL,ROW(CJ38),FALSE))=0,"",VALUE(HLOOKUP(CK$1,原始数据!$C:$DL,ROW(CJ38),FALSE)))</f>
        <v>0.06</v>
      </c>
      <c r="CL38" t="str">
        <f>IF(VALUE(HLOOKUP(CL$1,原始数据!$C:$DL,ROW(CK38),FALSE))=0,"",VALUE(HLOOKUP(CL$1,原始数据!$C:$DL,ROW(CK38),FALSE)))</f>
        <v/>
      </c>
      <c r="CM38" t="str">
        <f>IF(VALUE(HLOOKUP(CM$1,原始数据!$C:$DL,ROW(CL38),FALSE))=0,"",VALUE(HLOOKUP(CM$1,原始数据!$C:$DL,ROW(CL38),FALSE)))</f>
        <v/>
      </c>
      <c r="CN38" t="str">
        <f>IF(VALUE(HLOOKUP(CN$1,原始数据!$C:$DL,ROW(CM38),FALSE))=0,"",VALUE(HLOOKUP(CN$1,原始数据!$C:$DL,ROW(CM38),FALSE)))</f>
        <v/>
      </c>
      <c r="CO38">
        <f>IF(VALUE(HLOOKUP(CO$1,原始数据!$C:$DL,ROW(CN38),FALSE))=0,"",VALUE(HLOOKUP(CO$1,原始数据!$C:$DL,ROW(CN38),FALSE)))</f>
        <v>0.04</v>
      </c>
      <c r="CP38">
        <f>IF(VALUE(HLOOKUP(CP$1,原始数据!$C:$DL,ROW(CO38),FALSE))=0,"",VALUE(HLOOKUP(CP$1,原始数据!$C:$DL,ROW(CO38),FALSE)))</f>
        <v>1.86</v>
      </c>
      <c r="CQ38">
        <f>IF(VALUE(HLOOKUP(CQ$1,原始数据!$C:$DL,ROW(CP38),FALSE))=0,"",VALUE(HLOOKUP(CQ$1,原始数据!$C:$DL,ROW(CP38),FALSE)))</f>
        <v>0.02</v>
      </c>
      <c r="CR38" t="str">
        <f>IF(VALUE(HLOOKUP(CR$1,原始数据!$C:$DL,ROW(CQ38),FALSE))=0,"",VALUE(HLOOKUP(CR$1,原始数据!$C:$DL,ROW(CQ38),FALSE)))</f>
        <v/>
      </c>
      <c r="CS38">
        <f>IF(VALUE(HLOOKUP(CS$1,原始数据!$C:$DL,ROW(CR38),FALSE))=0,"",VALUE(HLOOKUP(CS$1,原始数据!$C:$DL,ROW(CR38),FALSE)))</f>
        <v>0.04</v>
      </c>
      <c r="CT38" t="str">
        <f>IF(VALUE(HLOOKUP(CT$1,原始数据!$C:$DL,ROW(CS38),FALSE))=0,"",VALUE(HLOOKUP(CT$1,原始数据!$C:$DL,ROW(CS38),FALSE)))</f>
        <v/>
      </c>
      <c r="CU38" t="str">
        <f>IF(VALUE(HLOOKUP(CU$1,原始数据!$C:$DL,ROW(CT38),FALSE))=0,"",VALUE(HLOOKUP(CU$1,原始数据!$C:$DL,ROW(CT38),FALSE)))</f>
        <v/>
      </c>
      <c r="CV38" t="str">
        <f>IF(VALUE(HLOOKUP(CV$1,原始数据!$C:$DL,ROW(CU38),FALSE))=0,"",VALUE(HLOOKUP(CV$1,原始数据!$C:$DL,ROW(CU38),FALSE)))</f>
        <v/>
      </c>
      <c r="CW38" t="str">
        <f>IF(VALUE(HLOOKUP(CW$1,原始数据!$C:$DL,ROW(CV38),FALSE))=0,"",VALUE(HLOOKUP(CW$1,原始数据!$C:$DL,ROW(CV38),FALSE)))</f>
        <v/>
      </c>
      <c r="CX38" t="str">
        <f>IF(VALUE(HLOOKUP(CX$1,原始数据!$C:$DL,ROW(CW38),FALSE))=0,"",VALUE(HLOOKUP(CX$1,原始数据!$C:$DL,ROW(CW38),FALSE)))</f>
        <v/>
      </c>
      <c r="CY38">
        <f>IF(VALUE(HLOOKUP(CY$1,原始数据!$C:$DL,ROW(CX38),FALSE))=0,"",VALUE(HLOOKUP(CY$1,原始数据!$C:$DL,ROW(CX38),FALSE)))</f>
        <v>0.23</v>
      </c>
      <c r="CZ38" t="str">
        <f>IF(VALUE(HLOOKUP(CZ$1,原始数据!$C:$DL,ROW(CY38),FALSE))=0,"",VALUE(HLOOKUP(CZ$1,原始数据!$C:$DL,ROW(CY38),FALSE)))</f>
        <v/>
      </c>
      <c r="DA38">
        <f>IF(VALUE(HLOOKUP(DA$1,原始数据!$C:$DL,ROW(CZ38),FALSE))=0,"",VALUE(HLOOKUP(DA$1,原始数据!$C:$DL,ROW(CZ38),FALSE)))</f>
        <v>0.12</v>
      </c>
      <c r="DB38" s="7">
        <f t="shared" si="0"/>
        <v>8.8499999999999943</v>
      </c>
      <c r="DC38" s="7">
        <f t="shared" si="1"/>
        <v>1.1100000000000001</v>
      </c>
      <c r="DD38" s="7">
        <f t="shared" si="2"/>
        <v>0.92</v>
      </c>
      <c r="DE38" s="7">
        <f t="shared" si="3"/>
        <v>1.23</v>
      </c>
      <c r="DF38" s="7">
        <f t="shared" si="4"/>
        <v>1.7800000000000002</v>
      </c>
      <c r="DG38" s="7">
        <f t="shared" si="5"/>
        <v>2.1900000000000004</v>
      </c>
      <c r="DH38" s="7">
        <f t="shared" si="6"/>
        <v>0.12</v>
      </c>
      <c r="DI38" s="7">
        <f t="shared" si="7"/>
        <v>16.199999999999989</v>
      </c>
    </row>
    <row r="39" spans="1:113" x14ac:dyDescent="0.2">
      <c r="A39" s="5">
        <f>VALUE(原始数据!A39)</f>
        <v>44310.541666666664</v>
      </c>
      <c r="B39">
        <f>IF(VALUE(HLOOKUP(B$1,原始数据!$C:$DL,ROW(A39),FALSE))=0,"",VALUE(HLOOKUP(B$1,原始数据!$C:$DL,ROW(A39),FALSE)))</f>
        <v>2.5299999999999998</v>
      </c>
      <c r="C39">
        <f>IF(VALUE(HLOOKUP(C$1,原始数据!$C:$DL,ROW(B39),FALSE))=0,"",VALUE(HLOOKUP(C$1,原始数据!$C:$DL,ROW(B39),FALSE)))</f>
        <v>1.74</v>
      </c>
      <c r="D39">
        <f>IF(VALUE(HLOOKUP(D$1,原始数据!$C:$DL,ROW(C39),FALSE))=0,"",VALUE(HLOOKUP(D$1,原始数据!$C:$DL,ROW(C39),FALSE)))</f>
        <v>0.36</v>
      </c>
      <c r="E39">
        <f>IF(VALUE(HLOOKUP(E$1,原始数据!$C:$DL,ROW(D39),FALSE))=0,"",VALUE(HLOOKUP(E$1,原始数据!$C:$DL,ROW(D39),FALSE)))</f>
        <v>0.56999999999999995</v>
      </c>
      <c r="F39">
        <f>IF(VALUE(HLOOKUP(F$1,原始数据!$C:$DL,ROW(E39),FALSE))=0,"",VALUE(HLOOKUP(F$1,原始数据!$C:$DL,ROW(E39),FALSE)))</f>
        <v>1.54</v>
      </c>
      <c r="G39">
        <f>IF(VALUE(HLOOKUP(G$1,原始数据!$C:$DL,ROW(F39),FALSE))=0,"",VALUE(HLOOKUP(G$1,原始数据!$C:$DL,ROW(F39),FALSE)))</f>
        <v>0.27</v>
      </c>
      <c r="H39" t="str">
        <f>IF(VALUE(HLOOKUP(H$1,原始数据!$C:$DL,ROW(G39),FALSE))=0,"",VALUE(HLOOKUP(H$1,原始数据!$C:$DL,ROW(G39),FALSE)))</f>
        <v/>
      </c>
      <c r="I39" t="str">
        <f>IF(VALUE(HLOOKUP(I$1,原始数据!$C:$DL,ROW(H39),FALSE))=0,"",VALUE(HLOOKUP(I$1,原始数据!$C:$DL,ROW(H39),FALSE)))</f>
        <v/>
      </c>
      <c r="J39">
        <f>IF(VALUE(HLOOKUP(J$1,原始数据!$C:$DL,ROW(I39),FALSE))=0,"",VALUE(HLOOKUP(J$1,原始数据!$C:$DL,ROW(I39),FALSE)))</f>
        <v>0.01</v>
      </c>
      <c r="K39">
        <f>IF(VALUE(HLOOKUP(K$1,原始数据!$C:$DL,ROW(J39),FALSE))=0,"",VALUE(HLOOKUP(K$1,原始数据!$C:$DL,ROW(J39),FALSE)))</f>
        <v>0.05</v>
      </c>
      <c r="L39">
        <f>IF(VALUE(HLOOKUP(L$1,原始数据!$C:$DL,ROW(K39),FALSE))=0,"",VALUE(HLOOKUP(L$1,原始数据!$C:$DL,ROW(K39),FALSE)))</f>
        <v>0.02</v>
      </c>
      <c r="M39" t="str">
        <f>IF(VALUE(HLOOKUP(M$1,原始数据!$C:$DL,ROW(L39),FALSE))=0,"",VALUE(HLOOKUP(M$1,原始数据!$C:$DL,ROW(L39),FALSE)))</f>
        <v/>
      </c>
      <c r="N39">
        <f>IF(VALUE(HLOOKUP(N$1,原始数据!$C:$DL,ROW(M39),FALSE))=0,"",VALUE(HLOOKUP(N$1,原始数据!$C:$DL,ROW(M39),FALSE)))</f>
        <v>0.08</v>
      </c>
      <c r="O39" t="str">
        <f>IF(VALUE(HLOOKUP(O$1,原始数据!$C:$DL,ROW(N39),FALSE))=0,"",VALUE(HLOOKUP(O$1,原始数据!$C:$DL,ROW(N39),FALSE)))</f>
        <v/>
      </c>
      <c r="P39">
        <f>IF(VALUE(HLOOKUP(P$1,原始数据!$C:$DL,ROW(O39),FALSE))=0,"",VALUE(HLOOKUP(P$1,原始数据!$C:$DL,ROW(O39),FALSE)))</f>
        <v>0.03</v>
      </c>
      <c r="Q39">
        <f>IF(VALUE(HLOOKUP(Q$1,原始数据!$C:$DL,ROW(P39),FALSE))=0,"",VALUE(HLOOKUP(Q$1,原始数据!$C:$DL,ROW(P39),FALSE)))</f>
        <v>0.01</v>
      </c>
      <c r="R39">
        <f>IF(VALUE(HLOOKUP(R$1,原始数据!$C:$DL,ROW(Q39),FALSE))=0,"",VALUE(HLOOKUP(R$1,原始数据!$C:$DL,ROW(Q39),FALSE)))</f>
        <v>0.02</v>
      </c>
      <c r="S39">
        <f>IF(VALUE(HLOOKUP(S$1,原始数据!$C:$DL,ROW(R39),FALSE))=0,"",VALUE(HLOOKUP(S$1,原始数据!$C:$DL,ROW(R39),FALSE)))</f>
        <v>0.02</v>
      </c>
      <c r="T39">
        <f>IF(VALUE(HLOOKUP(T$1,原始数据!$C:$DL,ROW(S39),FALSE))=0,"",VALUE(HLOOKUP(T$1,原始数据!$C:$DL,ROW(S39),FALSE)))</f>
        <v>0.01</v>
      </c>
      <c r="U39">
        <f>IF(VALUE(HLOOKUP(U$1,原始数据!$C:$DL,ROW(T39),FALSE))=0,"",VALUE(HLOOKUP(U$1,原始数据!$C:$DL,ROW(T39),FALSE)))</f>
        <v>0.01</v>
      </c>
      <c r="V39">
        <f>IF(VALUE(HLOOKUP(V$1,原始数据!$C:$DL,ROW(U39),FALSE))=0,"",VALUE(HLOOKUP(V$1,原始数据!$C:$DL,ROW(U39),FALSE)))</f>
        <v>0.02</v>
      </c>
      <c r="W39">
        <f>IF(VALUE(HLOOKUP(W$1,原始数据!$C:$DL,ROW(V39),FALSE))=0,"",VALUE(HLOOKUP(W$1,原始数据!$C:$DL,ROW(V39),FALSE)))</f>
        <v>0.02</v>
      </c>
      <c r="X39" t="str">
        <f>IF(VALUE(HLOOKUP(X$1,原始数据!$C:$DL,ROW(W39),FALSE))=0,"",VALUE(HLOOKUP(X$1,原始数据!$C:$DL,ROW(W39),FALSE)))</f>
        <v/>
      </c>
      <c r="Y39" t="str">
        <f>IF(VALUE(HLOOKUP(Y$1,原始数据!$C:$DL,ROW(X39),FALSE))=0,"",VALUE(HLOOKUP(Y$1,原始数据!$C:$DL,ROW(X39),FALSE)))</f>
        <v/>
      </c>
      <c r="Z39" t="str">
        <f>IF(VALUE(HLOOKUP(Z$1,原始数据!$C:$DL,ROW(Y39),FALSE))=0,"",VALUE(HLOOKUP(Z$1,原始数据!$C:$DL,ROW(Y39),FALSE)))</f>
        <v/>
      </c>
      <c r="AA39">
        <f>IF(VALUE(HLOOKUP(AA$1,原始数据!$C:$DL,ROW(Z39),FALSE))=0,"",VALUE(HLOOKUP(AA$1,原始数据!$C:$DL,ROW(Z39),FALSE)))</f>
        <v>0.01</v>
      </c>
      <c r="AB39">
        <f>IF(VALUE(HLOOKUP(AB$1,原始数据!$C:$DL,ROW(AA39),FALSE))=0,"",VALUE(HLOOKUP(AB$1,原始数据!$C:$DL,ROW(AA39),FALSE)))</f>
        <v>0.01</v>
      </c>
      <c r="AC39">
        <f>IF(VALUE(HLOOKUP(AC$1,原始数据!$C:$DL,ROW(AB39),FALSE))=0,"",VALUE(HLOOKUP(AC$1,原始数据!$C:$DL,ROW(AB39),FALSE)))</f>
        <v>0.01</v>
      </c>
      <c r="AD39">
        <f>IF(VALUE(HLOOKUP(AD$1,原始数据!$C:$DL,ROW(AC39),FALSE))=0,"",VALUE(HLOOKUP(AD$1,原始数据!$C:$DL,ROW(AC39),FALSE)))</f>
        <v>0.05</v>
      </c>
      <c r="AE39">
        <f>IF(VALUE(HLOOKUP(AE$1,原始数据!$C:$DL,ROW(AD39),FALSE))=0,"",VALUE(HLOOKUP(AE$1,原始数据!$C:$DL,ROW(AD39),FALSE)))</f>
        <v>0.02</v>
      </c>
      <c r="AF39">
        <f>IF(VALUE(HLOOKUP(AF$1,原始数据!$C:$DL,ROW(AE39),FALSE))=0,"",VALUE(HLOOKUP(AF$1,原始数据!$C:$DL,ROW(AE39),FALSE)))</f>
        <v>0.48</v>
      </c>
      <c r="AG39">
        <f>IF(VALUE(HLOOKUP(AG$1,原始数据!$C:$DL,ROW(AF39),FALSE))=0,"",VALUE(HLOOKUP(AG$1,原始数据!$C:$DL,ROW(AF39),FALSE)))</f>
        <v>7.0000000000000007E-2</v>
      </c>
      <c r="AH39">
        <f>IF(VALUE(HLOOKUP(AH$1,原始数据!$C:$DL,ROW(AG39),FALSE))=0,"",VALUE(HLOOKUP(AH$1,原始数据!$C:$DL,ROW(AG39),FALSE)))</f>
        <v>0.02</v>
      </c>
      <c r="AI39" t="str">
        <f>IF(VALUE(HLOOKUP(AI$1,原始数据!$C:$DL,ROW(AH39),FALSE))=0,"",VALUE(HLOOKUP(AI$1,原始数据!$C:$DL,ROW(AH39),FALSE)))</f>
        <v/>
      </c>
      <c r="AJ39" t="str">
        <f>IF(VALUE(HLOOKUP(AJ$1,原始数据!$C:$DL,ROW(AI39),FALSE))=0,"",VALUE(HLOOKUP(AJ$1,原始数据!$C:$DL,ROW(AI39),FALSE)))</f>
        <v/>
      </c>
      <c r="AK39" t="str">
        <f>IF(VALUE(HLOOKUP(AK$1,原始数据!$C:$DL,ROW(AJ39),FALSE))=0,"",VALUE(HLOOKUP(AK$1,原始数据!$C:$DL,ROW(AJ39),FALSE)))</f>
        <v/>
      </c>
      <c r="AL39" t="str">
        <f>IF(VALUE(HLOOKUP(AL$1,原始数据!$C:$DL,ROW(AK39),FALSE))=0,"",VALUE(HLOOKUP(AL$1,原始数据!$C:$DL,ROW(AK39),FALSE)))</f>
        <v/>
      </c>
      <c r="AM39" t="str">
        <f>IF(VALUE(HLOOKUP(AM$1,原始数据!$C:$DL,ROW(AL39),FALSE))=0,"",VALUE(HLOOKUP(AM$1,原始数据!$C:$DL,ROW(AL39),FALSE)))</f>
        <v/>
      </c>
      <c r="AN39">
        <f>IF(VALUE(HLOOKUP(AN$1,原始数据!$C:$DL,ROW(AM39),FALSE))=0,"",VALUE(HLOOKUP(AN$1,原始数据!$C:$DL,ROW(AM39),FALSE)))</f>
        <v>0.01</v>
      </c>
      <c r="AO39">
        <f>IF(VALUE(HLOOKUP(AO$1,原始数据!$C:$DL,ROW(AN39),FALSE))=0,"",VALUE(HLOOKUP(AO$1,原始数据!$C:$DL,ROW(AN39),FALSE)))</f>
        <v>0.56999999999999995</v>
      </c>
      <c r="AP39">
        <f>IF(VALUE(HLOOKUP(AP$1,原始数据!$C:$DL,ROW(AO39),FALSE))=0,"",VALUE(HLOOKUP(AP$1,原始数据!$C:$DL,ROW(AO39),FALSE)))</f>
        <v>0.19</v>
      </c>
      <c r="AQ39">
        <f>IF(VALUE(HLOOKUP(AQ$1,原始数据!$C:$DL,ROW(AP39),FALSE))=0,"",VALUE(HLOOKUP(AQ$1,原始数据!$C:$DL,ROW(AP39),FALSE)))</f>
        <v>0.19</v>
      </c>
      <c r="AR39">
        <f>IF(VALUE(HLOOKUP(AR$1,原始数据!$C:$DL,ROW(AQ39),FALSE))=0,"",VALUE(HLOOKUP(AR$1,原始数据!$C:$DL,ROW(AQ39),FALSE)))</f>
        <v>0.08</v>
      </c>
      <c r="AS39">
        <f>IF(VALUE(HLOOKUP(AS$1,原始数据!$C:$DL,ROW(AR39),FALSE))=0,"",VALUE(HLOOKUP(AS$1,原始数据!$C:$DL,ROW(AR39),FALSE)))</f>
        <v>0.34</v>
      </c>
      <c r="AT39">
        <f>IF(VALUE(HLOOKUP(AT$1,原始数据!$C:$DL,ROW(AS39),FALSE))=0,"",VALUE(HLOOKUP(AT$1,原始数据!$C:$DL,ROW(AS39),FALSE)))</f>
        <v>0.13</v>
      </c>
      <c r="AU39">
        <f>IF(VALUE(HLOOKUP(AU$1,原始数据!$C:$DL,ROW(AT39),FALSE))=0,"",VALUE(HLOOKUP(AU$1,原始数据!$C:$DL,ROW(AT39),FALSE)))</f>
        <v>0.02</v>
      </c>
      <c r="AV39" t="str">
        <f>IF(VALUE(HLOOKUP(AV$1,原始数据!$C:$DL,ROW(AU39),FALSE))=0,"",VALUE(HLOOKUP(AV$1,原始数据!$C:$DL,ROW(AU39),FALSE)))</f>
        <v/>
      </c>
      <c r="AW39">
        <f>IF(VALUE(HLOOKUP(AW$1,原始数据!$C:$DL,ROW(AV39),FALSE))=0,"",VALUE(HLOOKUP(AW$1,原始数据!$C:$DL,ROW(AV39),FALSE)))</f>
        <v>0.01</v>
      </c>
      <c r="AX39" t="str">
        <f>IF(VALUE(HLOOKUP(AX$1,原始数据!$C:$DL,ROW(AW39),FALSE))=0,"",VALUE(HLOOKUP(AX$1,原始数据!$C:$DL,ROW(AW39),FALSE)))</f>
        <v/>
      </c>
      <c r="AY39" t="str">
        <f>IF(VALUE(HLOOKUP(AY$1,原始数据!$C:$DL,ROW(AX39),FALSE))=0,"",VALUE(HLOOKUP(AY$1,原始数据!$C:$DL,ROW(AX39),FALSE)))</f>
        <v/>
      </c>
      <c r="AZ39">
        <f>IF(VALUE(HLOOKUP(AZ$1,原始数据!$C:$DL,ROW(AY39),FALSE))=0,"",VALUE(HLOOKUP(AZ$1,原始数据!$C:$DL,ROW(AY39),FALSE)))</f>
        <v>0.01</v>
      </c>
      <c r="BA39">
        <f>IF(VALUE(HLOOKUP(BA$1,原始数据!$C:$DL,ROW(AZ39),FALSE))=0,"",VALUE(HLOOKUP(BA$1,原始数据!$C:$DL,ROW(AZ39),FALSE)))</f>
        <v>0.01</v>
      </c>
      <c r="BB39" t="str">
        <f>IF(VALUE(HLOOKUP(BB$1,原始数据!$C:$DL,ROW(BA39),FALSE))=0,"",VALUE(HLOOKUP(BB$1,原始数据!$C:$DL,ROW(BA39),FALSE)))</f>
        <v/>
      </c>
      <c r="BC39">
        <f>IF(VALUE(HLOOKUP(BC$1,原始数据!$C:$DL,ROW(BB39),FALSE))=0,"",VALUE(HLOOKUP(BC$1,原始数据!$C:$DL,ROW(BB39),FALSE)))</f>
        <v>0.01</v>
      </c>
      <c r="BD39" t="str">
        <f>IF(VALUE(HLOOKUP(BD$1,原始数据!$C:$DL,ROW(BC39),FALSE))=0,"",VALUE(HLOOKUP(BD$1,原始数据!$C:$DL,ROW(BC39),FALSE)))</f>
        <v/>
      </c>
      <c r="BE39" t="str">
        <f>IF(VALUE(HLOOKUP(BE$1,原始数据!$C:$DL,ROW(BD39),FALSE))=0,"",VALUE(HLOOKUP(BE$1,原始数据!$C:$DL,ROW(BD39),FALSE)))</f>
        <v/>
      </c>
      <c r="BF39" t="str">
        <f>IF(VALUE(HLOOKUP(BF$1,原始数据!$C:$DL,ROW(BE39),FALSE))=0,"",VALUE(HLOOKUP(BF$1,原始数据!$C:$DL,ROW(BE39),FALSE)))</f>
        <v/>
      </c>
      <c r="BG39">
        <f>IF(VALUE(HLOOKUP(BG$1,原始数据!$C:$DL,ROW(BF39),FALSE))=0,"",VALUE(HLOOKUP(BG$1,原始数据!$C:$DL,ROW(BF39),FALSE)))</f>
        <v>0.01</v>
      </c>
      <c r="BH39">
        <f>IF(VALUE(HLOOKUP(BH$1,原始数据!$C:$DL,ROW(BG39),FALSE))=0,"",VALUE(HLOOKUP(BH$1,原始数据!$C:$DL,ROW(BG39),FALSE)))</f>
        <v>0.43</v>
      </c>
      <c r="BI39">
        <f>IF(VALUE(HLOOKUP(BI$1,原始数据!$C:$DL,ROW(BH39),FALSE))=0,"",VALUE(HLOOKUP(BI$1,原始数据!$C:$DL,ROW(BH39),FALSE)))</f>
        <v>0.01</v>
      </c>
      <c r="BJ39" t="str">
        <f>IF(VALUE(HLOOKUP(BJ$1,原始数据!$C:$DL,ROW(BI39),FALSE))=0,"",VALUE(HLOOKUP(BJ$1,原始数据!$C:$DL,ROW(BI39),FALSE)))</f>
        <v/>
      </c>
      <c r="BK39">
        <f>IF(VALUE(HLOOKUP(BK$1,原始数据!$C:$DL,ROW(BJ39),FALSE))=0,"",VALUE(HLOOKUP(BK$1,原始数据!$C:$DL,ROW(BJ39),FALSE)))</f>
        <v>0.01</v>
      </c>
      <c r="BL39">
        <f>IF(VALUE(HLOOKUP(BL$1,原始数据!$C:$DL,ROW(BK39),FALSE))=0,"",VALUE(HLOOKUP(BL$1,原始数据!$C:$DL,ROW(BK39),FALSE)))</f>
        <v>0.17</v>
      </c>
      <c r="BM39">
        <f>IF(VALUE(HLOOKUP(BM$1,原始数据!$C:$DL,ROW(BL39),FALSE))=0,"",VALUE(HLOOKUP(BM$1,原始数据!$C:$DL,ROW(BL39),FALSE)))</f>
        <v>0.05</v>
      </c>
      <c r="BN39" t="str">
        <f>IF(VALUE(HLOOKUP(BN$1,原始数据!$C:$DL,ROW(BM39),FALSE))=0,"",VALUE(HLOOKUP(BN$1,原始数据!$C:$DL,ROW(BM39),FALSE)))</f>
        <v/>
      </c>
      <c r="BO39">
        <f>IF(VALUE(HLOOKUP(BO$1,原始数据!$C:$DL,ROW(BN39),FALSE))=0,"",VALUE(HLOOKUP(BO$1,原始数据!$C:$DL,ROW(BN39),FALSE)))</f>
        <v>0.36</v>
      </c>
      <c r="BP39" t="str">
        <f>IF(VALUE(HLOOKUP(BP$1,原始数据!$C:$DL,ROW(BO39),FALSE))=0,"",VALUE(HLOOKUP(BP$1,原始数据!$C:$DL,ROW(BO39),FALSE)))</f>
        <v/>
      </c>
      <c r="BQ39" t="str">
        <f>IF(VALUE(HLOOKUP(BQ$1,原始数据!$C:$DL,ROW(BP39),FALSE))=0,"",VALUE(HLOOKUP(BQ$1,原始数据!$C:$DL,ROW(BP39),FALSE)))</f>
        <v/>
      </c>
      <c r="BR39" t="str">
        <f>IF(VALUE(HLOOKUP(BR$1,原始数据!$C:$DL,ROW(BQ39),FALSE))=0,"",VALUE(HLOOKUP(BR$1,原始数据!$C:$DL,ROW(BQ39),FALSE)))</f>
        <v/>
      </c>
      <c r="BS39">
        <f>IF(VALUE(HLOOKUP(BS$1,原始数据!$C:$DL,ROW(BR39),FALSE))=0,"",VALUE(HLOOKUP(BS$1,原始数据!$C:$DL,ROW(BR39),FALSE)))</f>
        <v>0.06</v>
      </c>
      <c r="BT39">
        <f>IF(VALUE(HLOOKUP(BT$1,原始数据!$C:$DL,ROW(BS39),FALSE))=0,"",VALUE(HLOOKUP(BT$1,原始数据!$C:$DL,ROW(BS39),FALSE)))</f>
        <v>0.19</v>
      </c>
      <c r="BU39">
        <f>IF(VALUE(HLOOKUP(BU$1,原始数据!$C:$DL,ROW(BT39),FALSE))=0,"",VALUE(HLOOKUP(BU$1,原始数据!$C:$DL,ROW(BT39),FALSE)))</f>
        <v>0.01</v>
      </c>
      <c r="BV39">
        <f>IF(VALUE(HLOOKUP(BV$1,原始数据!$C:$DL,ROW(BU39),FALSE))=0,"",VALUE(HLOOKUP(BV$1,原始数据!$C:$DL,ROW(BU39),FALSE)))</f>
        <v>0.08</v>
      </c>
      <c r="BW39" t="str">
        <f>IF(VALUE(HLOOKUP(BW$1,原始数据!$C:$DL,ROW(BV39),FALSE))=0,"",VALUE(HLOOKUP(BW$1,原始数据!$C:$DL,ROW(BV39),FALSE)))</f>
        <v/>
      </c>
      <c r="BX39" t="str">
        <f>IF(VALUE(HLOOKUP(BX$1,原始数据!$C:$DL,ROW(BW39),FALSE))=0,"",VALUE(HLOOKUP(BX$1,原始数据!$C:$DL,ROW(BW39),FALSE)))</f>
        <v/>
      </c>
      <c r="BY39">
        <f>IF(VALUE(HLOOKUP(BY$1,原始数据!$C:$DL,ROW(BX39),FALSE))=0,"",VALUE(HLOOKUP(BY$1,原始数据!$C:$DL,ROW(BX39),FALSE)))</f>
        <v>0.01</v>
      </c>
      <c r="BZ39">
        <f>IF(VALUE(HLOOKUP(BZ$1,原始数据!$C:$DL,ROW(BY39),FALSE))=0,"",VALUE(HLOOKUP(BZ$1,原始数据!$C:$DL,ROW(BY39),FALSE)))</f>
        <v>0.01</v>
      </c>
      <c r="CA39" t="str">
        <f>IF(VALUE(HLOOKUP(CA$1,原始数据!$C:$DL,ROW(BZ39),FALSE))=0,"",VALUE(HLOOKUP(CA$1,原始数据!$C:$DL,ROW(BZ39),FALSE)))</f>
        <v/>
      </c>
      <c r="CB39">
        <f>IF(VALUE(HLOOKUP(CB$1,原始数据!$C:$DL,ROW(CA39),FALSE))=0,"",VALUE(HLOOKUP(CB$1,原始数据!$C:$DL,ROW(CA39),FALSE)))</f>
        <v>0.01</v>
      </c>
      <c r="CC39" t="str">
        <f>IF(VALUE(HLOOKUP(CC$1,原始数据!$C:$DL,ROW(CB39),FALSE))=0,"",VALUE(HLOOKUP(CC$1,原始数据!$C:$DL,ROW(CB39),FALSE)))</f>
        <v/>
      </c>
      <c r="CD39" t="str">
        <f>IF(VALUE(HLOOKUP(CD$1,原始数据!$C:$DL,ROW(CC39),FALSE))=0,"",VALUE(HLOOKUP(CD$1,原始数据!$C:$DL,ROW(CC39),FALSE)))</f>
        <v/>
      </c>
      <c r="CE39" t="str">
        <f>IF(VALUE(HLOOKUP(CE$1,原始数据!$C:$DL,ROW(CD39),FALSE))=0,"",VALUE(HLOOKUP(CE$1,原始数据!$C:$DL,ROW(CD39),FALSE)))</f>
        <v/>
      </c>
      <c r="CF39" t="str">
        <f>IF(VALUE(HLOOKUP(CF$1,原始数据!$C:$DL,ROW(CE39),FALSE))=0,"",VALUE(HLOOKUP(CF$1,原始数据!$C:$DL,ROW(CE39),FALSE)))</f>
        <v/>
      </c>
      <c r="CG39">
        <f>IF(VALUE(HLOOKUP(CG$1,原始数据!$C:$DL,ROW(CF39),FALSE))=0,"",VALUE(HLOOKUP(CG$1,原始数据!$C:$DL,ROW(CF39),FALSE)))</f>
        <v>0.08</v>
      </c>
      <c r="CH39" t="str">
        <f>IF(VALUE(HLOOKUP(CH$1,原始数据!$C:$DL,ROW(CG39),FALSE))=0,"",VALUE(HLOOKUP(CH$1,原始数据!$C:$DL,ROW(CG39),FALSE)))</f>
        <v/>
      </c>
      <c r="CI39" t="str">
        <f>IF(VALUE(HLOOKUP(CI$1,原始数据!$C:$DL,ROW(CH39),FALSE))=0,"",VALUE(HLOOKUP(CI$1,原始数据!$C:$DL,ROW(CH39),FALSE)))</f>
        <v/>
      </c>
      <c r="CJ39" t="str">
        <f>IF(VALUE(HLOOKUP(CJ$1,原始数据!$C:$DL,ROW(CI39),FALSE))=0,"",VALUE(HLOOKUP(CJ$1,原始数据!$C:$DL,ROW(CI39),FALSE)))</f>
        <v/>
      </c>
      <c r="CK39">
        <f>IF(VALUE(HLOOKUP(CK$1,原始数据!$C:$DL,ROW(CJ39),FALSE))=0,"",VALUE(HLOOKUP(CK$1,原始数据!$C:$DL,ROW(CJ39),FALSE)))</f>
        <v>0.11</v>
      </c>
      <c r="CL39" t="str">
        <f>IF(VALUE(HLOOKUP(CL$1,原始数据!$C:$DL,ROW(CK39),FALSE))=0,"",VALUE(HLOOKUP(CL$1,原始数据!$C:$DL,ROW(CK39),FALSE)))</f>
        <v/>
      </c>
      <c r="CM39" t="str">
        <f>IF(VALUE(HLOOKUP(CM$1,原始数据!$C:$DL,ROW(CL39),FALSE))=0,"",VALUE(HLOOKUP(CM$1,原始数据!$C:$DL,ROW(CL39),FALSE)))</f>
        <v/>
      </c>
      <c r="CN39" t="str">
        <f>IF(VALUE(HLOOKUP(CN$1,原始数据!$C:$DL,ROW(CM39),FALSE))=0,"",VALUE(HLOOKUP(CN$1,原始数据!$C:$DL,ROW(CM39),FALSE)))</f>
        <v/>
      </c>
      <c r="CO39">
        <f>IF(VALUE(HLOOKUP(CO$1,原始数据!$C:$DL,ROW(CN39),FALSE))=0,"",VALUE(HLOOKUP(CO$1,原始数据!$C:$DL,ROW(CN39),FALSE)))</f>
        <v>0.03</v>
      </c>
      <c r="CP39">
        <f>IF(VALUE(HLOOKUP(CP$1,原始数据!$C:$DL,ROW(CO39),FALSE))=0,"",VALUE(HLOOKUP(CP$1,原始数据!$C:$DL,ROW(CO39),FALSE)))</f>
        <v>1.72</v>
      </c>
      <c r="CQ39">
        <f>IF(VALUE(HLOOKUP(CQ$1,原始数据!$C:$DL,ROW(CP39),FALSE))=0,"",VALUE(HLOOKUP(CQ$1,原始数据!$C:$DL,ROW(CP39),FALSE)))</f>
        <v>0.02</v>
      </c>
      <c r="CR39" t="str">
        <f>IF(VALUE(HLOOKUP(CR$1,原始数据!$C:$DL,ROW(CQ39),FALSE))=0,"",VALUE(HLOOKUP(CR$1,原始数据!$C:$DL,ROW(CQ39),FALSE)))</f>
        <v/>
      </c>
      <c r="CS39">
        <f>IF(VALUE(HLOOKUP(CS$1,原始数据!$C:$DL,ROW(CR39),FALSE))=0,"",VALUE(HLOOKUP(CS$1,原始数据!$C:$DL,ROW(CR39),FALSE)))</f>
        <v>0.06</v>
      </c>
      <c r="CT39" t="str">
        <f>IF(VALUE(HLOOKUP(CT$1,原始数据!$C:$DL,ROW(CS39),FALSE))=0,"",VALUE(HLOOKUP(CT$1,原始数据!$C:$DL,ROW(CS39),FALSE)))</f>
        <v/>
      </c>
      <c r="CU39" t="str">
        <f>IF(VALUE(HLOOKUP(CU$1,原始数据!$C:$DL,ROW(CT39),FALSE))=0,"",VALUE(HLOOKUP(CU$1,原始数据!$C:$DL,ROW(CT39),FALSE)))</f>
        <v/>
      </c>
      <c r="CV39" t="str">
        <f>IF(VALUE(HLOOKUP(CV$1,原始数据!$C:$DL,ROW(CU39),FALSE))=0,"",VALUE(HLOOKUP(CV$1,原始数据!$C:$DL,ROW(CU39),FALSE)))</f>
        <v/>
      </c>
      <c r="CW39" t="str">
        <f>IF(VALUE(HLOOKUP(CW$1,原始数据!$C:$DL,ROW(CV39),FALSE))=0,"",VALUE(HLOOKUP(CW$1,原始数据!$C:$DL,ROW(CV39),FALSE)))</f>
        <v/>
      </c>
      <c r="CX39" t="str">
        <f>IF(VALUE(HLOOKUP(CX$1,原始数据!$C:$DL,ROW(CW39),FALSE))=0,"",VALUE(HLOOKUP(CX$1,原始数据!$C:$DL,ROW(CW39),FALSE)))</f>
        <v/>
      </c>
      <c r="CY39">
        <f>IF(VALUE(HLOOKUP(CY$1,原始数据!$C:$DL,ROW(CX39),FALSE))=0,"",VALUE(HLOOKUP(CY$1,原始数据!$C:$DL,ROW(CX39),FALSE)))</f>
        <v>0.17</v>
      </c>
      <c r="CZ39" t="str">
        <f>IF(VALUE(HLOOKUP(CZ$1,原始数据!$C:$DL,ROW(CY39),FALSE))=0,"",VALUE(HLOOKUP(CZ$1,原始数据!$C:$DL,ROW(CY39),FALSE)))</f>
        <v/>
      </c>
      <c r="DA39">
        <f>IF(VALUE(HLOOKUP(DA$1,原始数据!$C:$DL,ROW(CZ39),FALSE))=0,"",VALUE(HLOOKUP(DA$1,原始数据!$C:$DL,ROW(CZ39),FALSE)))</f>
        <v>0.05</v>
      </c>
      <c r="DB39" s="7">
        <f t="shared" si="0"/>
        <v>7.4099999999999957</v>
      </c>
      <c r="DC39" s="7">
        <f t="shared" si="1"/>
        <v>0.58000000000000007</v>
      </c>
      <c r="DD39" s="7">
        <f t="shared" si="2"/>
        <v>0.56999999999999995</v>
      </c>
      <c r="DE39" s="7">
        <f t="shared" si="3"/>
        <v>0.9900000000000001</v>
      </c>
      <c r="DF39" s="7">
        <f t="shared" si="4"/>
        <v>1.6000000000000003</v>
      </c>
      <c r="DG39" s="7">
        <f t="shared" si="5"/>
        <v>2</v>
      </c>
      <c r="DH39" s="7">
        <f t="shared" si="6"/>
        <v>0.05</v>
      </c>
      <c r="DI39" s="7">
        <f t="shared" si="7"/>
        <v>13.199999999999992</v>
      </c>
    </row>
    <row r="40" spans="1:113" x14ac:dyDescent="0.2">
      <c r="A40" s="5">
        <f>VALUE(原始数据!A40)</f>
        <v>44310.583333333336</v>
      </c>
      <c r="B40">
        <f>IF(VALUE(HLOOKUP(B$1,原始数据!$C:$DL,ROW(A40),FALSE))=0,"",VALUE(HLOOKUP(B$1,原始数据!$C:$DL,ROW(A40),FALSE)))</f>
        <v>2.62</v>
      </c>
      <c r="C40">
        <f>IF(VALUE(HLOOKUP(C$1,原始数据!$C:$DL,ROW(B40),FALSE))=0,"",VALUE(HLOOKUP(C$1,原始数据!$C:$DL,ROW(B40),FALSE)))</f>
        <v>1.61</v>
      </c>
      <c r="D40">
        <f>IF(VALUE(HLOOKUP(D$1,原始数据!$C:$DL,ROW(C40),FALSE))=0,"",VALUE(HLOOKUP(D$1,原始数据!$C:$DL,ROW(C40),FALSE)))</f>
        <v>0.43</v>
      </c>
      <c r="E40">
        <f>IF(VALUE(HLOOKUP(E$1,原始数据!$C:$DL,ROW(D40),FALSE))=0,"",VALUE(HLOOKUP(E$1,原始数据!$C:$DL,ROW(D40),FALSE)))</f>
        <v>0.57999999999999996</v>
      </c>
      <c r="F40">
        <f>IF(VALUE(HLOOKUP(F$1,原始数据!$C:$DL,ROW(E40),FALSE))=0,"",VALUE(HLOOKUP(F$1,原始数据!$C:$DL,ROW(E40),FALSE)))</f>
        <v>1.41</v>
      </c>
      <c r="G40">
        <f>IF(VALUE(HLOOKUP(G$1,原始数据!$C:$DL,ROW(F40),FALSE))=0,"",VALUE(HLOOKUP(G$1,原始数据!$C:$DL,ROW(F40),FALSE)))</f>
        <v>0.3</v>
      </c>
      <c r="H40" t="str">
        <f>IF(VALUE(HLOOKUP(H$1,原始数据!$C:$DL,ROW(G40),FALSE))=0,"",VALUE(HLOOKUP(H$1,原始数据!$C:$DL,ROW(G40),FALSE)))</f>
        <v/>
      </c>
      <c r="I40" t="str">
        <f>IF(VALUE(HLOOKUP(I$1,原始数据!$C:$DL,ROW(H40),FALSE))=0,"",VALUE(HLOOKUP(I$1,原始数据!$C:$DL,ROW(H40),FALSE)))</f>
        <v/>
      </c>
      <c r="J40">
        <f>IF(VALUE(HLOOKUP(J$1,原始数据!$C:$DL,ROW(I40),FALSE))=0,"",VALUE(HLOOKUP(J$1,原始数据!$C:$DL,ROW(I40),FALSE)))</f>
        <v>0.01</v>
      </c>
      <c r="K40">
        <f>IF(VALUE(HLOOKUP(K$1,原始数据!$C:$DL,ROW(J40),FALSE))=0,"",VALUE(HLOOKUP(K$1,原始数据!$C:$DL,ROW(J40),FALSE)))</f>
        <v>0.06</v>
      </c>
      <c r="L40">
        <f>IF(VALUE(HLOOKUP(L$1,原始数据!$C:$DL,ROW(K40),FALSE))=0,"",VALUE(HLOOKUP(L$1,原始数据!$C:$DL,ROW(K40),FALSE)))</f>
        <v>0.03</v>
      </c>
      <c r="M40" t="str">
        <f>IF(VALUE(HLOOKUP(M$1,原始数据!$C:$DL,ROW(L40),FALSE))=0,"",VALUE(HLOOKUP(M$1,原始数据!$C:$DL,ROW(L40),FALSE)))</f>
        <v/>
      </c>
      <c r="N40">
        <f>IF(VALUE(HLOOKUP(N$1,原始数据!$C:$DL,ROW(M40),FALSE))=0,"",VALUE(HLOOKUP(N$1,原始数据!$C:$DL,ROW(M40),FALSE)))</f>
        <v>0.09</v>
      </c>
      <c r="O40" t="str">
        <f>IF(VALUE(HLOOKUP(O$1,原始数据!$C:$DL,ROW(N40),FALSE))=0,"",VALUE(HLOOKUP(O$1,原始数据!$C:$DL,ROW(N40),FALSE)))</f>
        <v/>
      </c>
      <c r="P40">
        <f>IF(VALUE(HLOOKUP(P$1,原始数据!$C:$DL,ROW(O40),FALSE))=0,"",VALUE(HLOOKUP(P$1,原始数据!$C:$DL,ROW(O40),FALSE)))</f>
        <v>0.04</v>
      </c>
      <c r="Q40">
        <f>IF(VALUE(HLOOKUP(Q$1,原始数据!$C:$DL,ROW(P40),FALSE))=0,"",VALUE(HLOOKUP(Q$1,原始数据!$C:$DL,ROW(P40),FALSE)))</f>
        <v>0.01</v>
      </c>
      <c r="R40">
        <f>IF(VALUE(HLOOKUP(R$1,原始数据!$C:$DL,ROW(Q40),FALSE))=0,"",VALUE(HLOOKUP(R$1,原始数据!$C:$DL,ROW(Q40),FALSE)))</f>
        <v>0.03</v>
      </c>
      <c r="S40">
        <f>IF(VALUE(HLOOKUP(S$1,原始数据!$C:$DL,ROW(R40),FALSE))=0,"",VALUE(HLOOKUP(S$1,原始数据!$C:$DL,ROW(R40),FALSE)))</f>
        <v>0.02</v>
      </c>
      <c r="T40">
        <f>IF(VALUE(HLOOKUP(T$1,原始数据!$C:$DL,ROW(S40),FALSE))=0,"",VALUE(HLOOKUP(T$1,原始数据!$C:$DL,ROW(S40),FALSE)))</f>
        <v>0.01</v>
      </c>
      <c r="U40">
        <f>IF(VALUE(HLOOKUP(U$1,原始数据!$C:$DL,ROW(T40),FALSE))=0,"",VALUE(HLOOKUP(U$1,原始数据!$C:$DL,ROW(T40),FALSE)))</f>
        <v>0.01</v>
      </c>
      <c r="V40">
        <f>IF(VALUE(HLOOKUP(V$1,原始数据!$C:$DL,ROW(U40),FALSE))=0,"",VALUE(HLOOKUP(V$1,原始数据!$C:$DL,ROW(U40),FALSE)))</f>
        <v>0.03</v>
      </c>
      <c r="W40">
        <f>IF(VALUE(HLOOKUP(W$1,原始数据!$C:$DL,ROW(V40),FALSE))=0,"",VALUE(HLOOKUP(W$1,原始数据!$C:$DL,ROW(V40),FALSE)))</f>
        <v>0.02</v>
      </c>
      <c r="X40" t="str">
        <f>IF(VALUE(HLOOKUP(X$1,原始数据!$C:$DL,ROW(W40),FALSE))=0,"",VALUE(HLOOKUP(X$1,原始数据!$C:$DL,ROW(W40),FALSE)))</f>
        <v/>
      </c>
      <c r="Y40" t="str">
        <f>IF(VALUE(HLOOKUP(Y$1,原始数据!$C:$DL,ROW(X40),FALSE))=0,"",VALUE(HLOOKUP(Y$1,原始数据!$C:$DL,ROW(X40),FALSE)))</f>
        <v/>
      </c>
      <c r="Z40" t="str">
        <f>IF(VALUE(HLOOKUP(Z$1,原始数据!$C:$DL,ROW(Y40),FALSE))=0,"",VALUE(HLOOKUP(Z$1,原始数据!$C:$DL,ROW(Y40),FALSE)))</f>
        <v/>
      </c>
      <c r="AA40">
        <f>IF(VALUE(HLOOKUP(AA$1,原始数据!$C:$DL,ROW(Z40),FALSE))=0,"",VALUE(HLOOKUP(AA$1,原始数据!$C:$DL,ROW(Z40),FALSE)))</f>
        <v>0.01</v>
      </c>
      <c r="AB40">
        <f>IF(VALUE(HLOOKUP(AB$1,原始数据!$C:$DL,ROW(AA40),FALSE))=0,"",VALUE(HLOOKUP(AB$1,原始数据!$C:$DL,ROW(AA40),FALSE)))</f>
        <v>0.01</v>
      </c>
      <c r="AC40">
        <f>IF(VALUE(HLOOKUP(AC$1,原始数据!$C:$DL,ROW(AB40),FALSE))=0,"",VALUE(HLOOKUP(AC$1,原始数据!$C:$DL,ROW(AB40),FALSE)))</f>
        <v>0.02</v>
      </c>
      <c r="AD40">
        <f>IF(VALUE(HLOOKUP(AD$1,原始数据!$C:$DL,ROW(AC40),FALSE))=0,"",VALUE(HLOOKUP(AD$1,原始数据!$C:$DL,ROW(AC40),FALSE)))</f>
        <v>0.06</v>
      </c>
      <c r="AE40">
        <f>IF(VALUE(HLOOKUP(AE$1,原始数据!$C:$DL,ROW(AD40),FALSE))=0,"",VALUE(HLOOKUP(AE$1,原始数据!$C:$DL,ROW(AD40),FALSE)))</f>
        <v>0.02</v>
      </c>
      <c r="AF40">
        <f>IF(VALUE(HLOOKUP(AF$1,原始数据!$C:$DL,ROW(AE40),FALSE))=0,"",VALUE(HLOOKUP(AF$1,原始数据!$C:$DL,ROW(AE40),FALSE)))</f>
        <v>0.7</v>
      </c>
      <c r="AG40">
        <f>IF(VALUE(HLOOKUP(AG$1,原始数据!$C:$DL,ROW(AF40),FALSE))=0,"",VALUE(HLOOKUP(AG$1,原始数据!$C:$DL,ROW(AF40),FALSE)))</f>
        <v>0.1</v>
      </c>
      <c r="AH40">
        <f>IF(VALUE(HLOOKUP(AH$1,原始数据!$C:$DL,ROW(AG40),FALSE))=0,"",VALUE(HLOOKUP(AH$1,原始数据!$C:$DL,ROW(AG40),FALSE)))</f>
        <v>0.02</v>
      </c>
      <c r="AI40" t="str">
        <f>IF(VALUE(HLOOKUP(AI$1,原始数据!$C:$DL,ROW(AH40),FALSE))=0,"",VALUE(HLOOKUP(AI$1,原始数据!$C:$DL,ROW(AH40),FALSE)))</f>
        <v/>
      </c>
      <c r="AJ40" t="str">
        <f>IF(VALUE(HLOOKUP(AJ$1,原始数据!$C:$DL,ROW(AI40),FALSE))=0,"",VALUE(HLOOKUP(AJ$1,原始数据!$C:$DL,ROW(AI40),FALSE)))</f>
        <v/>
      </c>
      <c r="AK40" t="str">
        <f>IF(VALUE(HLOOKUP(AK$1,原始数据!$C:$DL,ROW(AJ40),FALSE))=0,"",VALUE(HLOOKUP(AK$1,原始数据!$C:$DL,ROW(AJ40),FALSE)))</f>
        <v/>
      </c>
      <c r="AL40" t="str">
        <f>IF(VALUE(HLOOKUP(AL$1,原始数据!$C:$DL,ROW(AK40),FALSE))=0,"",VALUE(HLOOKUP(AL$1,原始数据!$C:$DL,ROW(AK40),FALSE)))</f>
        <v/>
      </c>
      <c r="AM40" t="str">
        <f>IF(VALUE(HLOOKUP(AM$1,原始数据!$C:$DL,ROW(AL40),FALSE))=0,"",VALUE(HLOOKUP(AM$1,原始数据!$C:$DL,ROW(AL40),FALSE)))</f>
        <v/>
      </c>
      <c r="AN40">
        <f>IF(VALUE(HLOOKUP(AN$1,原始数据!$C:$DL,ROW(AM40),FALSE))=0,"",VALUE(HLOOKUP(AN$1,原始数据!$C:$DL,ROW(AM40),FALSE)))</f>
        <v>0.02</v>
      </c>
      <c r="AO40">
        <f>IF(VALUE(HLOOKUP(AO$1,原始数据!$C:$DL,ROW(AN40),FALSE))=0,"",VALUE(HLOOKUP(AO$1,原始数据!$C:$DL,ROW(AN40),FALSE)))</f>
        <v>0.76</v>
      </c>
      <c r="AP40">
        <f>IF(VALUE(HLOOKUP(AP$1,原始数据!$C:$DL,ROW(AO40),FALSE))=0,"",VALUE(HLOOKUP(AP$1,原始数据!$C:$DL,ROW(AO40),FALSE)))</f>
        <v>0.24</v>
      </c>
      <c r="AQ40">
        <f>IF(VALUE(HLOOKUP(AQ$1,原始数据!$C:$DL,ROW(AP40),FALSE))=0,"",VALUE(HLOOKUP(AQ$1,原始数据!$C:$DL,ROW(AP40),FALSE)))</f>
        <v>0.26</v>
      </c>
      <c r="AR40">
        <f>IF(VALUE(HLOOKUP(AR$1,原始数据!$C:$DL,ROW(AQ40),FALSE))=0,"",VALUE(HLOOKUP(AR$1,原始数据!$C:$DL,ROW(AQ40),FALSE)))</f>
        <v>0.09</v>
      </c>
      <c r="AS40">
        <f>IF(VALUE(HLOOKUP(AS$1,原始数据!$C:$DL,ROW(AR40),FALSE))=0,"",VALUE(HLOOKUP(AS$1,原始数据!$C:$DL,ROW(AR40),FALSE)))</f>
        <v>0.37</v>
      </c>
      <c r="AT40">
        <f>IF(VALUE(HLOOKUP(AT$1,原始数据!$C:$DL,ROW(AS40),FALSE))=0,"",VALUE(HLOOKUP(AT$1,原始数据!$C:$DL,ROW(AS40),FALSE)))</f>
        <v>0.14000000000000001</v>
      </c>
      <c r="AU40">
        <f>IF(VALUE(HLOOKUP(AU$1,原始数据!$C:$DL,ROW(AT40),FALSE))=0,"",VALUE(HLOOKUP(AU$1,原始数据!$C:$DL,ROW(AT40),FALSE)))</f>
        <v>0.03</v>
      </c>
      <c r="AV40" t="str">
        <f>IF(VALUE(HLOOKUP(AV$1,原始数据!$C:$DL,ROW(AU40),FALSE))=0,"",VALUE(HLOOKUP(AV$1,原始数据!$C:$DL,ROW(AU40),FALSE)))</f>
        <v/>
      </c>
      <c r="AW40">
        <f>IF(VALUE(HLOOKUP(AW$1,原始数据!$C:$DL,ROW(AV40),FALSE))=0,"",VALUE(HLOOKUP(AW$1,原始数据!$C:$DL,ROW(AV40),FALSE)))</f>
        <v>0.01</v>
      </c>
      <c r="AX40" t="str">
        <f>IF(VALUE(HLOOKUP(AX$1,原始数据!$C:$DL,ROW(AW40),FALSE))=0,"",VALUE(HLOOKUP(AX$1,原始数据!$C:$DL,ROW(AW40),FALSE)))</f>
        <v/>
      </c>
      <c r="AY40" t="str">
        <f>IF(VALUE(HLOOKUP(AY$1,原始数据!$C:$DL,ROW(AX40),FALSE))=0,"",VALUE(HLOOKUP(AY$1,原始数据!$C:$DL,ROW(AX40),FALSE)))</f>
        <v/>
      </c>
      <c r="AZ40">
        <f>IF(VALUE(HLOOKUP(AZ$1,原始数据!$C:$DL,ROW(AY40),FALSE))=0,"",VALUE(HLOOKUP(AZ$1,原始数据!$C:$DL,ROW(AY40),FALSE)))</f>
        <v>0.01</v>
      </c>
      <c r="BA40">
        <f>IF(VALUE(HLOOKUP(BA$1,原始数据!$C:$DL,ROW(AZ40),FALSE))=0,"",VALUE(HLOOKUP(BA$1,原始数据!$C:$DL,ROW(AZ40),FALSE)))</f>
        <v>0.01</v>
      </c>
      <c r="BB40" t="str">
        <f>IF(VALUE(HLOOKUP(BB$1,原始数据!$C:$DL,ROW(BA40),FALSE))=0,"",VALUE(HLOOKUP(BB$1,原始数据!$C:$DL,ROW(BA40),FALSE)))</f>
        <v/>
      </c>
      <c r="BC40">
        <f>IF(VALUE(HLOOKUP(BC$1,原始数据!$C:$DL,ROW(BB40),FALSE))=0,"",VALUE(HLOOKUP(BC$1,原始数据!$C:$DL,ROW(BB40),FALSE)))</f>
        <v>0.01</v>
      </c>
      <c r="BD40" t="str">
        <f>IF(VALUE(HLOOKUP(BD$1,原始数据!$C:$DL,ROW(BC40),FALSE))=0,"",VALUE(HLOOKUP(BD$1,原始数据!$C:$DL,ROW(BC40),FALSE)))</f>
        <v/>
      </c>
      <c r="BE40" t="str">
        <f>IF(VALUE(HLOOKUP(BE$1,原始数据!$C:$DL,ROW(BD40),FALSE))=0,"",VALUE(HLOOKUP(BE$1,原始数据!$C:$DL,ROW(BD40),FALSE)))</f>
        <v/>
      </c>
      <c r="BF40" t="str">
        <f>IF(VALUE(HLOOKUP(BF$1,原始数据!$C:$DL,ROW(BE40),FALSE))=0,"",VALUE(HLOOKUP(BF$1,原始数据!$C:$DL,ROW(BE40),FALSE)))</f>
        <v/>
      </c>
      <c r="BG40">
        <f>IF(VALUE(HLOOKUP(BG$1,原始数据!$C:$DL,ROW(BF40),FALSE))=0,"",VALUE(HLOOKUP(BG$1,原始数据!$C:$DL,ROW(BF40),FALSE)))</f>
        <v>0.01</v>
      </c>
      <c r="BH40">
        <f>IF(VALUE(HLOOKUP(BH$1,原始数据!$C:$DL,ROW(BG40),FALSE))=0,"",VALUE(HLOOKUP(BH$1,原始数据!$C:$DL,ROW(BG40),FALSE)))</f>
        <v>0.5</v>
      </c>
      <c r="BI40">
        <f>IF(VALUE(HLOOKUP(BI$1,原始数据!$C:$DL,ROW(BH40),FALSE))=0,"",VALUE(HLOOKUP(BI$1,原始数据!$C:$DL,ROW(BH40),FALSE)))</f>
        <v>0.04</v>
      </c>
      <c r="BJ40" t="str">
        <f>IF(VALUE(HLOOKUP(BJ$1,原始数据!$C:$DL,ROW(BI40),FALSE))=0,"",VALUE(HLOOKUP(BJ$1,原始数据!$C:$DL,ROW(BI40),FALSE)))</f>
        <v/>
      </c>
      <c r="BK40">
        <f>IF(VALUE(HLOOKUP(BK$1,原始数据!$C:$DL,ROW(BJ40),FALSE))=0,"",VALUE(HLOOKUP(BK$1,原始数据!$C:$DL,ROW(BJ40),FALSE)))</f>
        <v>0.01</v>
      </c>
      <c r="BL40">
        <f>IF(VALUE(HLOOKUP(BL$1,原始数据!$C:$DL,ROW(BK40),FALSE))=0,"",VALUE(HLOOKUP(BL$1,原始数据!$C:$DL,ROW(BK40),FALSE)))</f>
        <v>0.17</v>
      </c>
      <c r="BM40">
        <f>IF(VALUE(HLOOKUP(BM$1,原始数据!$C:$DL,ROW(BL40),FALSE))=0,"",VALUE(HLOOKUP(BM$1,原始数据!$C:$DL,ROW(BL40),FALSE)))</f>
        <v>0.05</v>
      </c>
      <c r="BN40" t="str">
        <f>IF(VALUE(HLOOKUP(BN$1,原始数据!$C:$DL,ROW(BM40),FALSE))=0,"",VALUE(HLOOKUP(BN$1,原始数据!$C:$DL,ROW(BM40),FALSE)))</f>
        <v/>
      </c>
      <c r="BO40">
        <f>IF(VALUE(HLOOKUP(BO$1,原始数据!$C:$DL,ROW(BN40),FALSE))=0,"",VALUE(HLOOKUP(BO$1,原始数据!$C:$DL,ROW(BN40),FALSE)))</f>
        <v>0.51</v>
      </c>
      <c r="BP40" t="str">
        <f>IF(VALUE(HLOOKUP(BP$1,原始数据!$C:$DL,ROW(BO40),FALSE))=0,"",VALUE(HLOOKUP(BP$1,原始数据!$C:$DL,ROW(BO40),FALSE)))</f>
        <v/>
      </c>
      <c r="BQ40" t="str">
        <f>IF(VALUE(HLOOKUP(BQ$1,原始数据!$C:$DL,ROW(BP40),FALSE))=0,"",VALUE(HLOOKUP(BQ$1,原始数据!$C:$DL,ROW(BP40),FALSE)))</f>
        <v/>
      </c>
      <c r="BR40" t="str">
        <f>IF(VALUE(HLOOKUP(BR$1,原始数据!$C:$DL,ROW(BQ40),FALSE))=0,"",VALUE(HLOOKUP(BR$1,原始数据!$C:$DL,ROW(BQ40),FALSE)))</f>
        <v/>
      </c>
      <c r="BS40">
        <f>IF(VALUE(HLOOKUP(BS$1,原始数据!$C:$DL,ROW(BR40),FALSE))=0,"",VALUE(HLOOKUP(BS$1,原始数据!$C:$DL,ROW(BR40),FALSE)))</f>
        <v>0.06</v>
      </c>
      <c r="BT40">
        <f>IF(VALUE(HLOOKUP(BT$1,原始数据!$C:$DL,ROW(BS40),FALSE))=0,"",VALUE(HLOOKUP(BT$1,原始数据!$C:$DL,ROW(BS40),FALSE)))</f>
        <v>0.25</v>
      </c>
      <c r="BU40">
        <f>IF(VALUE(HLOOKUP(BU$1,原始数据!$C:$DL,ROW(BT40),FALSE))=0,"",VALUE(HLOOKUP(BU$1,原始数据!$C:$DL,ROW(BT40),FALSE)))</f>
        <v>0.02</v>
      </c>
      <c r="BV40">
        <f>IF(VALUE(HLOOKUP(BV$1,原始数据!$C:$DL,ROW(BU40),FALSE))=0,"",VALUE(HLOOKUP(BV$1,原始数据!$C:$DL,ROW(BU40),FALSE)))</f>
        <v>0.1</v>
      </c>
      <c r="BW40" t="str">
        <f>IF(VALUE(HLOOKUP(BW$1,原始数据!$C:$DL,ROW(BV40),FALSE))=0,"",VALUE(HLOOKUP(BW$1,原始数据!$C:$DL,ROW(BV40),FALSE)))</f>
        <v/>
      </c>
      <c r="BX40" t="str">
        <f>IF(VALUE(HLOOKUP(BX$1,原始数据!$C:$DL,ROW(BW40),FALSE))=0,"",VALUE(HLOOKUP(BX$1,原始数据!$C:$DL,ROW(BW40),FALSE)))</f>
        <v/>
      </c>
      <c r="BY40">
        <f>IF(VALUE(HLOOKUP(BY$1,原始数据!$C:$DL,ROW(BX40),FALSE))=0,"",VALUE(HLOOKUP(BY$1,原始数据!$C:$DL,ROW(BX40),FALSE)))</f>
        <v>0.01</v>
      </c>
      <c r="BZ40">
        <f>IF(VALUE(HLOOKUP(BZ$1,原始数据!$C:$DL,ROW(BY40),FALSE))=0,"",VALUE(HLOOKUP(BZ$1,原始数据!$C:$DL,ROW(BY40),FALSE)))</f>
        <v>0.01</v>
      </c>
      <c r="CA40" t="str">
        <f>IF(VALUE(HLOOKUP(CA$1,原始数据!$C:$DL,ROW(BZ40),FALSE))=0,"",VALUE(HLOOKUP(CA$1,原始数据!$C:$DL,ROW(BZ40),FALSE)))</f>
        <v/>
      </c>
      <c r="CB40">
        <f>IF(VALUE(HLOOKUP(CB$1,原始数据!$C:$DL,ROW(CA40),FALSE))=0,"",VALUE(HLOOKUP(CB$1,原始数据!$C:$DL,ROW(CA40),FALSE)))</f>
        <v>0.01</v>
      </c>
      <c r="CC40" t="str">
        <f>IF(VALUE(HLOOKUP(CC$1,原始数据!$C:$DL,ROW(CB40),FALSE))=0,"",VALUE(HLOOKUP(CC$1,原始数据!$C:$DL,ROW(CB40),FALSE)))</f>
        <v/>
      </c>
      <c r="CD40" t="str">
        <f>IF(VALUE(HLOOKUP(CD$1,原始数据!$C:$DL,ROW(CC40),FALSE))=0,"",VALUE(HLOOKUP(CD$1,原始数据!$C:$DL,ROW(CC40),FALSE)))</f>
        <v/>
      </c>
      <c r="CE40" t="str">
        <f>IF(VALUE(HLOOKUP(CE$1,原始数据!$C:$DL,ROW(CD40),FALSE))=0,"",VALUE(HLOOKUP(CE$1,原始数据!$C:$DL,ROW(CD40),FALSE)))</f>
        <v/>
      </c>
      <c r="CF40" t="str">
        <f>IF(VALUE(HLOOKUP(CF$1,原始数据!$C:$DL,ROW(CE40),FALSE))=0,"",VALUE(HLOOKUP(CF$1,原始数据!$C:$DL,ROW(CE40),FALSE)))</f>
        <v/>
      </c>
      <c r="CG40">
        <f>IF(VALUE(HLOOKUP(CG$1,原始数据!$C:$DL,ROW(CF40),FALSE))=0,"",VALUE(HLOOKUP(CG$1,原始数据!$C:$DL,ROW(CF40),FALSE)))</f>
        <v>0.08</v>
      </c>
      <c r="CH40" t="str">
        <f>IF(VALUE(HLOOKUP(CH$1,原始数据!$C:$DL,ROW(CG40),FALSE))=0,"",VALUE(HLOOKUP(CH$1,原始数据!$C:$DL,ROW(CG40),FALSE)))</f>
        <v/>
      </c>
      <c r="CI40" t="str">
        <f>IF(VALUE(HLOOKUP(CI$1,原始数据!$C:$DL,ROW(CH40),FALSE))=0,"",VALUE(HLOOKUP(CI$1,原始数据!$C:$DL,ROW(CH40),FALSE)))</f>
        <v/>
      </c>
      <c r="CJ40">
        <f>IF(VALUE(HLOOKUP(CJ$1,原始数据!$C:$DL,ROW(CI40),FALSE))=0,"",VALUE(HLOOKUP(CJ$1,原始数据!$C:$DL,ROW(CI40),FALSE)))</f>
        <v>0.01</v>
      </c>
      <c r="CK40">
        <f>IF(VALUE(HLOOKUP(CK$1,原始数据!$C:$DL,ROW(CJ40),FALSE))=0,"",VALUE(HLOOKUP(CK$1,原始数据!$C:$DL,ROW(CJ40),FALSE)))</f>
        <v>0.18</v>
      </c>
      <c r="CL40" t="str">
        <f>IF(VALUE(HLOOKUP(CL$1,原始数据!$C:$DL,ROW(CK40),FALSE))=0,"",VALUE(HLOOKUP(CL$1,原始数据!$C:$DL,ROW(CK40),FALSE)))</f>
        <v/>
      </c>
      <c r="CM40" t="str">
        <f>IF(VALUE(HLOOKUP(CM$1,原始数据!$C:$DL,ROW(CL40),FALSE))=0,"",VALUE(HLOOKUP(CM$1,原始数据!$C:$DL,ROW(CL40),FALSE)))</f>
        <v/>
      </c>
      <c r="CN40" t="str">
        <f>IF(VALUE(HLOOKUP(CN$1,原始数据!$C:$DL,ROW(CM40),FALSE))=0,"",VALUE(HLOOKUP(CN$1,原始数据!$C:$DL,ROW(CM40),FALSE)))</f>
        <v/>
      </c>
      <c r="CO40">
        <f>IF(VALUE(HLOOKUP(CO$1,原始数据!$C:$DL,ROW(CN40),FALSE))=0,"",VALUE(HLOOKUP(CO$1,原始数据!$C:$DL,ROW(CN40),FALSE)))</f>
        <v>0.04</v>
      </c>
      <c r="CP40">
        <f>IF(VALUE(HLOOKUP(CP$1,原始数据!$C:$DL,ROW(CO40),FALSE))=0,"",VALUE(HLOOKUP(CP$1,原始数据!$C:$DL,ROW(CO40),FALSE)))</f>
        <v>1.71</v>
      </c>
      <c r="CQ40">
        <f>IF(VALUE(HLOOKUP(CQ$1,原始数据!$C:$DL,ROW(CP40),FALSE))=0,"",VALUE(HLOOKUP(CQ$1,原始数据!$C:$DL,ROW(CP40),FALSE)))</f>
        <v>0.02</v>
      </c>
      <c r="CR40" t="str">
        <f>IF(VALUE(HLOOKUP(CR$1,原始数据!$C:$DL,ROW(CQ40),FALSE))=0,"",VALUE(HLOOKUP(CR$1,原始数据!$C:$DL,ROW(CQ40),FALSE)))</f>
        <v/>
      </c>
      <c r="CS40">
        <f>IF(VALUE(HLOOKUP(CS$1,原始数据!$C:$DL,ROW(CR40),FALSE))=0,"",VALUE(HLOOKUP(CS$1,原始数据!$C:$DL,ROW(CR40),FALSE)))</f>
        <v>0.06</v>
      </c>
      <c r="CT40" t="str">
        <f>IF(VALUE(HLOOKUP(CT$1,原始数据!$C:$DL,ROW(CS40),FALSE))=0,"",VALUE(HLOOKUP(CT$1,原始数据!$C:$DL,ROW(CS40),FALSE)))</f>
        <v/>
      </c>
      <c r="CU40" t="str">
        <f>IF(VALUE(HLOOKUP(CU$1,原始数据!$C:$DL,ROW(CT40),FALSE))=0,"",VALUE(HLOOKUP(CU$1,原始数据!$C:$DL,ROW(CT40),FALSE)))</f>
        <v/>
      </c>
      <c r="CV40" t="str">
        <f>IF(VALUE(HLOOKUP(CV$1,原始数据!$C:$DL,ROW(CU40),FALSE))=0,"",VALUE(HLOOKUP(CV$1,原始数据!$C:$DL,ROW(CU40),FALSE)))</f>
        <v/>
      </c>
      <c r="CW40" t="str">
        <f>IF(VALUE(HLOOKUP(CW$1,原始数据!$C:$DL,ROW(CV40),FALSE))=0,"",VALUE(HLOOKUP(CW$1,原始数据!$C:$DL,ROW(CV40),FALSE)))</f>
        <v/>
      </c>
      <c r="CX40" t="str">
        <f>IF(VALUE(HLOOKUP(CX$1,原始数据!$C:$DL,ROW(CW40),FALSE))=0,"",VALUE(HLOOKUP(CX$1,原始数据!$C:$DL,ROW(CW40),FALSE)))</f>
        <v/>
      </c>
      <c r="CY40">
        <f>IF(VALUE(HLOOKUP(CY$1,原始数据!$C:$DL,ROW(CX40),FALSE))=0,"",VALUE(HLOOKUP(CY$1,原始数据!$C:$DL,ROW(CX40),FALSE)))</f>
        <v>0.21</v>
      </c>
      <c r="CZ40" t="str">
        <f>IF(VALUE(HLOOKUP(CZ$1,原始数据!$C:$DL,ROW(CY40),FALSE))=0,"",VALUE(HLOOKUP(CZ$1,原始数据!$C:$DL,ROW(CY40),FALSE)))</f>
        <v/>
      </c>
      <c r="DA40">
        <f>IF(VALUE(HLOOKUP(DA$1,原始数据!$C:$DL,ROW(CZ40),FALSE))=0,"",VALUE(HLOOKUP(DA$1,原始数据!$C:$DL,ROW(CZ40),FALSE)))</f>
        <v>0.09</v>
      </c>
      <c r="DB40" s="7">
        <f t="shared" si="0"/>
        <v>7.4299999999999971</v>
      </c>
      <c r="DC40" s="7">
        <f t="shared" si="1"/>
        <v>0.84</v>
      </c>
      <c r="DD40" s="7">
        <f t="shared" si="2"/>
        <v>0.76</v>
      </c>
      <c r="DE40" s="7">
        <f t="shared" si="3"/>
        <v>1.1700000000000002</v>
      </c>
      <c r="DF40" s="7">
        <f t="shared" si="4"/>
        <v>2.0200000000000005</v>
      </c>
      <c r="DG40" s="7">
        <f t="shared" si="5"/>
        <v>2.04</v>
      </c>
      <c r="DH40" s="7">
        <f t="shared" si="6"/>
        <v>0.09</v>
      </c>
      <c r="DI40" s="7">
        <f t="shared" si="7"/>
        <v>14.349999999999993</v>
      </c>
    </row>
    <row r="41" spans="1:113" x14ac:dyDescent="0.2">
      <c r="A41" s="5">
        <f>VALUE(原始数据!A41)</f>
        <v>44310.625</v>
      </c>
      <c r="B41">
        <f>IF(VALUE(HLOOKUP(B$1,原始数据!$C:$DL,ROW(A41),FALSE))=0,"",VALUE(HLOOKUP(B$1,原始数据!$C:$DL,ROW(A41),FALSE)))</f>
        <v>2.54</v>
      </c>
      <c r="C41">
        <f>IF(VALUE(HLOOKUP(C$1,原始数据!$C:$DL,ROW(B41),FALSE))=0,"",VALUE(HLOOKUP(C$1,原始数据!$C:$DL,ROW(B41),FALSE)))</f>
        <v>1.43</v>
      </c>
      <c r="D41">
        <f>IF(VALUE(HLOOKUP(D$1,原始数据!$C:$DL,ROW(C41),FALSE))=0,"",VALUE(HLOOKUP(D$1,原始数据!$C:$DL,ROW(C41),FALSE)))</f>
        <v>0.32</v>
      </c>
      <c r="E41">
        <f>IF(VALUE(HLOOKUP(E$1,原始数据!$C:$DL,ROW(D41),FALSE))=0,"",VALUE(HLOOKUP(E$1,原始数据!$C:$DL,ROW(D41),FALSE)))</f>
        <v>0.46</v>
      </c>
      <c r="F41">
        <f>IF(VALUE(HLOOKUP(F$1,原始数据!$C:$DL,ROW(E41),FALSE))=0,"",VALUE(HLOOKUP(F$1,原始数据!$C:$DL,ROW(E41),FALSE)))</f>
        <v>1.36</v>
      </c>
      <c r="G41">
        <f>IF(VALUE(HLOOKUP(G$1,原始数据!$C:$DL,ROW(F41),FALSE))=0,"",VALUE(HLOOKUP(G$1,原始数据!$C:$DL,ROW(F41),FALSE)))</f>
        <v>0.23</v>
      </c>
      <c r="H41" t="str">
        <f>IF(VALUE(HLOOKUP(H$1,原始数据!$C:$DL,ROW(G41),FALSE))=0,"",VALUE(HLOOKUP(H$1,原始数据!$C:$DL,ROW(G41),FALSE)))</f>
        <v/>
      </c>
      <c r="I41" t="str">
        <f>IF(VALUE(HLOOKUP(I$1,原始数据!$C:$DL,ROW(H41),FALSE))=0,"",VALUE(HLOOKUP(I$1,原始数据!$C:$DL,ROW(H41),FALSE)))</f>
        <v/>
      </c>
      <c r="J41">
        <f>IF(VALUE(HLOOKUP(J$1,原始数据!$C:$DL,ROW(I41),FALSE))=0,"",VALUE(HLOOKUP(J$1,原始数据!$C:$DL,ROW(I41),FALSE)))</f>
        <v>0.01</v>
      </c>
      <c r="K41">
        <f>IF(VALUE(HLOOKUP(K$1,原始数据!$C:$DL,ROW(J41),FALSE))=0,"",VALUE(HLOOKUP(K$1,原始数据!$C:$DL,ROW(J41),FALSE)))</f>
        <v>0.04</v>
      </c>
      <c r="L41">
        <f>IF(VALUE(HLOOKUP(L$1,原始数据!$C:$DL,ROW(K41),FALSE))=0,"",VALUE(HLOOKUP(L$1,原始数据!$C:$DL,ROW(K41),FALSE)))</f>
        <v>0.02</v>
      </c>
      <c r="M41" t="str">
        <f>IF(VALUE(HLOOKUP(M$1,原始数据!$C:$DL,ROW(L41),FALSE))=0,"",VALUE(HLOOKUP(M$1,原始数据!$C:$DL,ROW(L41),FALSE)))</f>
        <v/>
      </c>
      <c r="N41">
        <f>IF(VALUE(HLOOKUP(N$1,原始数据!$C:$DL,ROW(M41),FALSE))=0,"",VALUE(HLOOKUP(N$1,原始数据!$C:$DL,ROW(M41),FALSE)))</f>
        <v>0.06</v>
      </c>
      <c r="O41" t="str">
        <f>IF(VALUE(HLOOKUP(O$1,原始数据!$C:$DL,ROW(N41),FALSE))=0,"",VALUE(HLOOKUP(O$1,原始数据!$C:$DL,ROW(N41),FALSE)))</f>
        <v/>
      </c>
      <c r="P41">
        <f>IF(VALUE(HLOOKUP(P$1,原始数据!$C:$DL,ROW(O41),FALSE))=0,"",VALUE(HLOOKUP(P$1,原始数据!$C:$DL,ROW(O41),FALSE)))</f>
        <v>0.02</v>
      </c>
      <c r="Q41">
        <f>IF(VALUE(HLOOKUP(Q$1,原始数据!$C:$DL,ROW(P41),FALSE))=0,"",VALUE(HLOOKUP(Q$1,原始数据!$C:$DL,ROW(P41),FALSE)))</f>
        <v>0.01</v>
      </c>
      <c r="R41">
        <f>IF(VALUE(HLOOKUP(R$1,原始数据!$C:$DL,ROW(Q41),FALSE))=0,"",VALUE(HLOOKUP(R$1,原始数据!$C:$DL,ROW(Q41),FALSE)))</f>
        <v>0.02</v>
      </c>
      <c r="S41">
        <f>IF(VALUE(HLOOKUP(S$1,原始数据!$C:$DL,ROW(R41),FALSE))=0,"",VALUE(HLOOKUP(S$1,原始数据!$C:$DL,ROW(R41),FALSE)))</f>
        <v>0.02</v>
      </c>
      <c r="T41">
        <f>IF(VALUE(HLOOKUP(T$1,原始数据!$C:$DL,ROW(S41),FALSE))=0,"",VALUE(HLOOKUP(T$1,原始数据!$C:$DL,ROW(S41),FALSE)))</f>
        <v>0.01</v>
      </c>
      <c r="U41">
        <f>IF(VALUE(HLOOKUP(U$1,原始数据!$C:$DL,ROW(T41),FALSE))=0,"",VALUE(HLOOKUP(U$1,原始数据!$C:$DL,ROW(T41),FALSE)))</f>
        <v>0.01</v>
      </c>
      <c r="V41">
        <f>IF(VALUE(HLOOKUP(V$1,原始数据!$C:$DL,ROW(U41),FALSE))=0,"",VALUE(HLOOKUP(V$1,原始数据!$C:$DL,ROW(U41),FALSE)))</f>
        <v>0.02</v>
      </c>
      <c r="W41">
        <f>IF(VALUE(HLOOKUP(W$1,原始数据!$C:$DL,ROW(V41),FALSE))=0,"",VALUE(HLOOKUP(W$1,原始数据!$C:$DL,ROW(V41),FALSE)))</f>
        <v>0.01</v>
      </c>
      <c r="X41" t="str">
        <f>IF(VALUE(HLOOKUP(X$1,原始数据!$C:$DL,ROW(W41),FALSE))=0,"",VALUE(HLOOKUP(X$1,原始数据!$C:$DL,ROW(W41),FALSE)))</f>
        <v/>
      </c>
      <c r="Y41" t="str">
        <f>IF(VALUE(HLOOKUP(Y$1,原始数据!$C:$DL,ROW(X41),FALSE))=0,"",VALUE(HLOOKUP(Y$1,原始数据!$C:$DL,ROW(X41),FALSE)))</f>
        <v/>
      </c>
      <c r="Z41" t="str">
        <f>IF(VALUE(HLOOKUP(Z$1,原始数据!$C:$DL,ROW(Y41),FALSE))=0,"",VALUE(HLOOKUP(Z$1,原始数据!$C:$DL,ROW(Y41),FALSE)))</f>
        <v/>
      </c>
      <c r="AA41">
        <f>IF(VALUE(HLOOKUP(AA$1,原始数据!$C:$DL,ROW(Z41),FALSE))=0,"",VALUE(HLOOKUP(AA$1,原始数据!$C:$DL,ROW(Z41),FALSE)))</f>
        <v>0.01</v>
      </c>
      <c r="AB41">
        <f>IF(VALUE(HLOOKUP(AB$1,原始数据!$C:$DL,ROW(AA41),FALSE))=0,"",VALUE(HLOOKUP(AB$1,原始数据!$C:$DL,ROW(AA41),FALSE)))</f>
        <v>0.01</v>
      </c>
      <c r="AC41">
        <f>IF(VALUE(HLOOKUP(AC$1,原始数据!$C:$DL,ROW(AB41),FALSE))=0,"",VALUE(HLOOKUP(AC$1,原始数据!$C:$DL,ROW(AB41),FALSE)))</f>
        <v>0.01</v>
      </c>
      <c r="AD41">
        <f>IF(VALUE(HLOOKUP(AD$1,原始数据!$C:$DL,ROW(AC41),FALSE))=0,"",VALUE(HLOOKUP(AD$1,原始数据!$C:$DL,ROW(AC41),FALSE)))</f>
        <v>0.06</v>
      </c>
      <c r="AE41">
        <f>IF(VALUE(HLOOKUP(AE$1,原始数据!$C:$DL,ROW(AD41),FALSE))=0,"",VALUE(HLOOKUP(AE$1,原始数据!$C:$DL,ROW(AD41),FALSE)))</f>
        <v>0.02</v>
      </c>
      <c r="AF41">
        <f>IF(VALUE(HLOOKUP(AF$1,原始数据!$C:$DL,ROW(AE41),FALSE))=0,"",VALUE(HLOOKUP(AF$1,原始数据!$C:$DL,ROW(AE41),FALSE)))</f>
        <v>0.48</v>
      </c>
      <c r="AG41">
        <f>IF(VALUE(HLOOKUP(AG$1,原始数据!$C:$DL,ROW(AF41),FALSE))=0,"",VALUE(HLOOKUP(AG$1,原始数据!$C:$DL,ROW(AF41),FALSE)))</f>
        <v>0.06</v>
      </c>
      <c r="AH41">
        <f>IF(VALUE(HLOOKUP(AH$1,原始数据!$C:$DL,ROW(AG41),FALSE))=0,"",VALUE(HLOOKUP(AH$1,原始数据!$C:$DL,ROW(AG41),FALSE)))</f>
        <v>0.01</v>
      </c>
      <c r="AI41" t="str">
        <f>IF(VALUE(HLOOKUP(AI$1,原始数据!$C:$DL,ROW(AH41),FALSE))=0,"",VALUE(HLOOKUP(AI$1,原始数据!$C:$DL,ROW(AH41),FALSE)))</f>
        <v/>
      </c>
      <c r="AJ41" t="str">
        <f>IF(VALUE(HLOOKUP(AJ$1,原始数据!$C:$DL,ROW(AI41),FALSE))=0,"",VALUE(HLOOKUP(AJ$1,原始数据!$C:$DL,ROW(AI41),FALSE)))</f>
        <v/>
      </c>
      <c r="AK41" t="str">
        <f>IF(VALUE(HLOOKUP(AK$1,原始数据!$C:$DL,ROW(AJ41),FALSE))=0,"",VALUE(HLOOKUP(AK$1,原始数据!$C:$DL,ROW(AJ41),FALSE)))</f>
        <v/>
      </c>
      <c r="AL41" t="str">
        <f>IF(VALUE(HLOOKUP(AL$1,原始数据!$C:$DL,ROW(AK41),FALSE))=0,"",VALUE(HLOOKUP(AL$1,原始数据!$C:$DL,ROW(AK41),FALSE)))</f>
        <v/>
      </c>
      <c r="AM41" t="str">
        <f>IF(VALUE(HLOOKUP(AM$1,原始数据!$C:$DL,ROW(AL41),FALSE))=0,"",VALUE(HLOOKUP(AM$1,原始数据!$C:$DL,ROW(AL41),FALSE)))</f>
        <v/>
      </c>
      <c r="AN41">
        <f>IF(VALUE(HLOOKUP(AN$1,原始数据!$C:$DL,ROW(AM41),FALSE))=0,"",VALUE(HLOOKUP(AN$1,原始数据!$C:$DL,ROW(AM41),FALSE)))</f>
        <v>0.02</v>
      </c>
      <c r="AO41">
        <f>IF(VALUE(HLOOKUP(AO$1,原始数据!$C:$DL,ROW(AN41),FALSE))=0,"",VALUE(HLOOKUP(AO$1,原始数据!$C:$DL,ROW(AN41),FALSE)))</f>
        <v>0.55000000000000004</v>
      </c>
      <c r="AP41">
        <f>IF(VALUE(HLOOKUP(AP$1,原始数据!$C:$DL,ROW(AO41),FALSE))=0,"",VALUE(HLOOKUP(AP$1,原始数据!$C:$DL,ROW(AO41),FALSE)))</f>
        <v>0.23</v>
      </c>
      <c r="AQ41">
        <f>IF(VALUE(HLOOKUP(AQ$1,原始数据!$C:$DL,ROW(AP41),FALSE))=0,"",VALUE(HLOOKUP(AQ$1,原始数据!$C:$DL,ROW(AP41),FALSE)))</f>
        <v>0.2</v>
      </c>
      <c r="AR41">
        <f>IF(VALUE(HLOOKUP(AR$1,原始数据!$C:$DL,ROW(AQ41),FALSE))=0,"",VALUE(HLOOKUP(AR$1,原始数据!$C:$DL,ROW(AQ41),FALSE)))</f>
        <v>0.09</v>
      </c>
      <c r="AS41">
        <f>IF(VALUE(HLOOKUP(AS$1,原始数据!$C:$DL,ROW(AR41),FALSE))=0,"",VALUE(HLOOKUP(AS$1,原始数据!$C:$DL,ROW(AR41),FALSE)))</f>
        <v>0.36</v>
      </c>
      <c r="AT41">
        <f>IF(VALUE(HLOOKUP(AT$1,原始数据!$C:$DL,ROW(AS41),FALSE))=0,"",VALUE(HLOOKUP(AT$1,原始数据!$C:$DL,ROW(AS41),FALSE)))</f>
        <v>0.14000000000000001</v>
      </c>
      <c r="AU41">
        <f>IF(VALUE(HLOOKUP(AU$1,原始数据!$C:$DL,ROW(AT41),FALSE))=0,"",VALUE(HLOOKUP(AU$1,原始数据!$C:$DL,ROW(AT41),FALSE)))</f>
        <v>0.02</v>
      </c>
      <c r="AV41" t="str">
        <f>IF(VALUE(HLOOKUP(AV$1,原始数据!$C:$DL,ROW(AU41),FALSE))=0,"",VALUE(HLOOKUP(AV$1,原始数据!$C:$DL,ROW(AU41),FALSE)))</f>
        <v/>
      </c>
      <c r="AW41">
        <f>IF(VALUE(HLOOKUP(AW$1,原始数据!$C:$DL,ROW(AV41),FALSE))=0,"",VALUE(HLOOKUP(AW$1,原始数据!$C:$DL,ROW(AV41),FALSE)))</f>
        <v>0.01</v>
      </c>
      <c r="AX41" t="str">
        <f>IF(VALUE(HLOOKUP(AX$1,原始数据!$C:$DL,ROW(AW41),FALSE))=0,"",VALUE(HLOOKUP(AX$1,原始数据!$C:$DL,ROW(AW41),FALSE)))</f>
        <v/>
      </c>
      <c r="AY41" t="str">
        <f>IF(VALUE(HLOOKUP(AY$1,原始数据!$C:$DL,ROW(AX41),FALSE))=0,"",VALUE(HLOOKUP(AY$1,原始数据!$C:$DL,ROW(AX41),FALSE)))</f>
        <v/>
      </c>
      <c r="AZ41">
        <f>IF(VALUE(HLOOKUP(AZ$1,原始数据!$C:$DL,ROW(AY41),FALSE))=0,"",VALUE(HLOOKUP(AZ$1,原始数据!$C:$DL,ROW(AY41),FALSE)))</f>
        <v>0.01</v>
      </c>
      <c r="BA41">
        <f>IF(VALUE(HLOOKUP(BA$1,原始数据!$C:$DL,ROW(AZ41),FALSE))=0,"",VALUE(HLOOKUP(BA$1,原始数据!$C:$DL,ROW(AZ41),FALSE)))</f>
        <v>0.01</v>
      </c>
      <c r="BB41" t="str">
        <f>IF(VALUE(HLOOKUP(BB$1,原始数据!$C:$DL,ROW(BA41),FALSE))=0,"",VALUE(HLOOKUP(BB$1,原始数据!$C:$DL,ROW(BA41),FALSE)))</f>
        <v/>
      </c>
      <c r="BC41">
        <f>IF(VALUE(HLOOKUP(BC$1,原始数据!$C:$DL,ROW(BB41),FALSE))=0,"",VALUE(HLOOKUP(BC$1,原始数据!$C:$DL,ROW(BB41),FALSE)))</f>
        <v>0.01</v>
      </c>
      <c r="BD41" t="str">
        <f>IF(VALUE(HLOOKUP(BD$1,原始数据!$C:$DL,ROW(BC41),FALSE))=0,"",VALUE(HLOOKUP(BD$1,原始数据!$C:$DL,ROW(BC41),FALSE)))</f>
        <v/>
      </c>
      <c r="BE41" t="str">
        <f>IF(VALUE(HLOOKUP(BE$1,原始数据!$C:$DL,ROW(BD41),FALSE))=0,"",VALUE(HLOOKUP(BE$1,原始数据!$C:$DL,ROW(BD41),FALSE)))</f>
        <v/>
      </c>
      <c r="BF41" t="str">
        <f>IF(VALUE(HLOOKUP(BF$1,原始数据!$C:$DL,ROW(BE41),FALSE))=0,"",VALUE(HLOOKUP(BF$1,原始数据!$C:$DL,ROW(BE41),FALSE)))</f>
        <v/>
      </c>
      <c r="BG41">
        <f>IF(VALUE(HLOOKUP(BG$1,原始数据!$C:$DL,ROW(BF41),FALSE))=0,"",VALUE(HLOOKUP(BG$1,原始数据!$C:$DL,ROW(BF41),FALSE)))</f>
        <v>0.01</v>
      </c>
      <c r="BH41">
        <f>IF(VALUE(HLOOKUP(BH$1,原始数据!$C:$DL,ROW(BG41),FALSE))=0,"",VALUE(HLOOKUP(BH$1,原始数据!$C:$DL,ROW(BG41),FALSE)))</f>
        <v>0.35</v>
      </c>
      <c r="BI41">
        <f>IF(VALUE(HLOOKUP(BI$1,原始数据!$C:$DL,ROW(BH41),FALSE))=0,"",VALUE(HLOOKUP(BI$1,原始数据!$C:$DL,ROW(BH41),FALSE)))</f>
        <v>0.02</v>
      </c>
      <c r="BJ41">
        <f>IF(VALUE(HLOOKUP(BJ$1,原始数据!$C:$DL,ROW(BI41),FALSE))=0,"",VALUE(HLOOKUP(BJ$1,原始数据!$C:$DL,ROW(BI41),FALSE)))</f>
        <v>0.01</v>
      </c>
      <c r="BK41">
        <f>IF(VALUE(HLOOKUP(BK$1,原始数据!$C:$DL,ROW(BJ41),FALSE))=0,"",VALUE(HLOOKUP(BK$1,原始数据!$C:$DL,ROW(BJ41),FALSE)))</f>
        <v>0.01</v>
      </c>
      <c r="BL41">
        <f>IF(VALUE(HLOOKUP(BL$1,原始数据!$C:$DL,ROW(BK41),FALSE))=0,"",VALUE(HLOOKUP(BL$1,原始数据!$C:$DL,ROW(BK41),FALSE)))</f>
        <v>0.17</v>
      </c>
      <c r="BM41">
        <f>IF(VALUE(HLOOKUP(BM$1,原始数据!$C:$DL,ROW(BL41),FALSE))=0,"",VALUE(HLOOKUP(BM$1,原始数据!$C:$DL,ROW(BL41),FALSE)))</f>
        <v>0.05</v>
      </c>
      <c r="BN41" t="str">
        <f>IF(VALUE(HLOOKUP(BN$1,原始数据!$C:$DL,ROW(BM41),FALSE))=0,"",VALUE(HLOOKUP(BN$1,原始数据!$C:$DL,ROW(BM41),FALSE)))</f>
        <v/>
      </c>
      <c r="BO41">
        <f>IF(VALUE(HLOOKUP(BO$1,原始数据!$C:$DL,ROW(BN41),FALSE))=0,"",VALUE(HLOOKUP(BO$1,原始数据!$C:$DL,ROW(BN41),FALSE)))</f>
        <v>0.38</v>
      </c>
      <c r="BP41" t="str">
        <f>IF(VALUE(HLOOKUP(BP$1,原始数据!$C:$DL,ROW(BO41),FALSE))=0,"",VALUE(HLOOKUP(BP$1,原始数据!$C:$DL,ROW(BO41),FALSE)))</f>
        <v/>
      </c>
      <c r="BQ41" t="str">
        <f>IF(VALUE(HLOOKUP(BQ$1,原始数据!$C:$DL,ROW(BP41),FALSE))=0,"",VALUE(HLOOKUP(BQ$1,原始数据!$C:$DL,ROW(BP41),FALSE)))</f>
        <v/>
      </c>
      <c r="BR41" t="str">
        <f>IF(VALUE(HLOOKUP(BR$1,原始数据!$C:$DL,ROW(BQ41),FALSE))=0,"",VALUE(HLOOKUP(BR$1,原始数据!$C:$DL,ROW(BQ41),FALSE)))</f>
        <v/>
      </c>
      <c r="BS41">
        <f>IF(VALUE(HLOOKUP(BS$1,原始数据!$C:$DL,ROW(BR41),FALSE))=0,"",VALUE(HLOOKUP(BS$1,原始数据!$C:$DL,ROW(BR41),FALSE)))</f>
        <v>0.06</v>
      </c>
      <c r="BT41">
        <f>IF(VALUE(HLOOKUP(BT$1,原始数据!$C:$DL,ROW(BS41),FALSE))=0,"",VALUE(HLOOKUP(BT$1,原始数据!$C:$DL,ROW(BS41),FALSE)))</f>
        <v>0.18</v>
      </c>
      <c r="BU41">
        <f>IF(VALUE(HLOOKUP(BU$1,原始数据!$C:$DL,ROW(BT41),FALSE))=0,"",VALUE(HLOOKUP(BU$1,原始数据!$C:$DL,ROW(BT41),FALSE)))</f>
        <v>0.02</v>
      </c>
      <c r="BV41">
        <f>IF(VALUE(HLOOKUP(BV$1,原始数据!$C:$DL,ROW(BU41),FALSE))=0,"",VALUE(HLOOKUP(BV$1,原始数据!$C:$DL,ROW(BU41),FALSE)))</f>
        <v>0.12</v>
      </c>
      <c r="BW41" t="str">
        <f>IF(VALUE(HLOOKUP(BW$1,原始数据!$C:$DL,ROW(BV41),FALSE))=0,"",VALUE(HLOOKUP(BW$1,原始数据!$C:$DL,ROW(BV41),FALSE)))</f>
        <v/>
      </c>
      <c r="BX41" t="str">
        <f>IF(VALUE(HLOOKUP(BX$1,原始数据!$C:$DL,ROW(BW41),FALSE))=0,"",VALUE(HLOOKUP(BX$1,原始数据!$C:$DL,ROW(BW41),FALSE)))</f>
        <v/>
      </c>
      <c r="BY41">
        <f>IF(VALUE(HLOOKUP(BY$1,原始数据!$C:$DL,ROW(BX41),FALSE))=0,"",VALUE(HLOOKUP(BY$1,原始数据!$C:$DL,ROW(BX41),FALSE)))</f>
        <v>0.01</v>
      </c>
      <c r="BZ41" t="str">
        <f>IF(VALUE(HLOOKUP(BZ$1,原始数据!$C:$DL,ROW(BY41),FALSE))=0,"",VALUE(HLOOKUP(BZ$1,原始数据!$C:$DL,ROW(BY41),FALSE)))</f>
        <v/>
      </c>
      <c r="CA41" t="str">
        <f>IF(VALUE(HLOOKUP(CA$1,原始数据!$C:$DL,ROW(BZ41),FALSE))=0,"",VALUE(HLOOKUP(CA$1,原始数据!$C:$DL,ROW(BZ41),FALSE)))</f>
        <v/>
      </c>
      <c r="CB41" t="str">
        <f>IF(VALUE(HLOOKUP(CB$1,原始数据!$C:$DL,ROW(CA41),FALSE))=0,"",VALUE(HLOOKUP(CB$1,原始数据!$C:$DL,ROW(CA41),FALSE)))</f>
        <v/>
      </c>
      <c r="CC41" t="str">
        <f>IF(VALUE(HLOOKUP(CC$1,原始数据!$C:$DL,ROW(CB41),FALSE))=0,"",VALUE(HLOOKUP(CC$1,原始数据!$C:$DL,ROW(CB41),FALSE)))</f>
        <v/>
      </c>
      <c r="CD41" t="str">
        <f>IF(VALUE(HLOOKUP(CD$1,原始数据!$C:$DL,ROW(CC41),FALSE))=0,"",VALUE(HLOOKUP(CD$1,原始数据!$C:$DL,ROW(CC41),FALSE)))</f>
        <v/>
      </c>
      <c r="CE41" t="str">
        <f>IF(VALUE(HLOOKUP(CE$1,原始数据!$C:$DL,ROW(CD41),FALSE))=0,"",VALUE(HLOOKUP(CE$1,原始数据!$C:$DL,ROW(CD41),FALSE)))</f>
        <v/>
      </c>
      <c r="CF41" t="str">
        <f>IF(VALUE(HLOOKUP(CF$1,原始数据!$C:$DL,ROW(CE41),FALSE))=0,"",VALUE(HLOOKUP(CF$1,原始数据!$C:$DL,ROW(CE41),FALSE)))</f>
        <v/>
      </c>
      <c r="CG41">
        <f>IF(VALUE(HLOOKUP(CG$1,原始数据!$C:$DL,ROW(CF41),FALSE))=0,"",VALUE(HLOOKUP(CG$1,原始数据!$C:$DL,ROW(CF41),FALSE)))</f>
        <v>0.08</v>
      </c>
      <c r="CH41" t="str">
        <f>IF(VALUE(HLOOKUP(CH$1,原始数据!$C:$DL,ROW(CG41),FALSE))=0,"",VALUE(HLOOKUP(CH$1,原始数据!$C:$DL,ROW(CG41),FALSE)))</f>
        <v/>
      </c>
      <c r="CI41" t="str">
        <f>IF(VALUE(HLOOKUP(CI$1,原始数据!$C:$DL,ROW(CH41),FALSE))=0,"",VALUE(HLOOKUP(CI$1,原始数据!$C:$DL,ROW(CH41),FALSE)))</f>
        <v/>
      </c>
      <c r="CJ41" t="str">
        <f>IF(VALUE(HLOOKUP(CJ$1,原始数据!$C:$DL,ROW(CI41),FALSE))=0,"",VALUE(HLOOKUP(CJ$1,原始数据!$C:$DL,ROW(CI41),FALSE)))</f>
        <v/>
      </c>
      <c r="CK41">
        <f>IF(VALUE(HLOOKUP(CK$1,原始数据!$C:$DL,ROW(CJ41),FALSE))=0,"",VALUE(HLOOKUP(CK$1,原始数据!$C:$DL,ROW(CJ41),FALSE)))</f>
        <v>0.08</v>
      </c>
      <c r="CL41" t="str">
        <f>IF(VALUE(HLOOKUP(CL$1,原始数据!$C:$DL,ROW(CK41),FALSE))=0,"",VALUE(HLOOKUP(CL$1,原始数据!$C:$DL,ROW(CK41),FALSE)))</f>
        <v/>
      </c>
      <c r="CM41" t="str">
        <f>IF(VALUE(HLOOKUP(CM$1,原始数据!$C:$DL,ROW(CL41),FALSE))=0,"",VALUE(HLOOKUP(CM$1,原始数据!$C:$DL,ROW(CL41),FALSE)))</f>
        <v/>
      </c>
      <c r="CN41" t="str">
        <f>IF(VALUE(HLOOKUP(CN$1,原始数据!$C:$DL,ROW(CM41),FALSE))=0,"",VALUE(HLOOKUP(CN$1,原始数据!$C:$DL,ROW(CM41),FALSE)))</f>
        <v/>
      </c>
      <c r="CO41">
        <f>IF(VALUE(HLOOKUP(CO$1,原始数据!$C:$DL,ROW(CN41),FALSE))=0,"",VALUE(HLOOKUP(CO$1,原始数据!$C:$DL,ROW(CN41),FALSE)))</f>
        <v>0.03</v>
      </c>
      <c r="CP41">
        <f>IF(VALUE(HLOOKUP(CP$1,原始数据!$C:$DL,ROW(CO41),FALSE))=0,"",VALUE(HLOOKUP(CP$1,原始数据!$C:$DL,ROW(CO41),FALSE)))</f>
        <v>1.68</v>
      </c>
      <c r="CQ41">
        <f>IF(VALUE(HLOOKUP(CQ$1,原始数据!$C:$DL,ROW(CP41),FALSE))=0,"",VALUE(HLOOKUP(CQ$1,原始数据!$C:$DL,ROW(CP41),FALSE)))</f>
        <v>0.02</v>
      </c>
      <c r="CR41" t="str">
        <f>IF(VALUE(HLOOKUP(CR$1,原始数据!$C:$DL,ROW(CQ41),FALSE))=0,"",VALUE(HLOOKUP(CR$1,原始数据!$C:$DL,ROW(CQ41),FALSE)))</f>
        <v/>
      </c>
      <c r="CS41">
        <f>IF(VALUE(HLOOKUP(CS$1,原始数据!$C:$DL,ROW(CR41),FALSE))=0,"",VALUE(HLOOKUP(CS$1,原始数据!$C:$DL,ROW(CR41),FALSE)))</f>
        <v>0.06</v>
      </c>
      <c r="CT41" t="str">
        <f>IF(VALUE(HLOOKUP(CT$1,原始数据!$C:$DL,ROW(CS41),FALSE))=0,"",VALUE(HLOOKUP(CT$1,原始数据!$C:$DL,ROW(CS41),FALSE)))</f>
        <v/>
      </c>
      <c r="CU41" t="str">
        <f>IF(VALUE(HLOOKUP(CU$1,原始数据!$C:$DL,ROW(CT41),FALSE))=0,"",VALUE(HLOOKUP(CU$1,原始数据!$C:$DL,ROW(CT41),FALSE)))</f>
        <v/>
      </c>
      <c r="CV41" t="str">
        <f>IF(VALUE(HLOOKUP(CV$1,原始数据!$C:$DL,ROW(CU41),FALSE))=0,"",VALUE(HLOOKUP(CV$1,原始数据!$C:$DL,ROW(CU41),FALSE)))</f>
        <v/>
      </c>
      <c r="CW41" t="str">
        <f>IF(VALUE(HLOOKUP(CW$1,原始数据!$C:$DL,ROW(CV41),FALSE))=0,"",VALUE(HLOOKUP(CW$1,原始数据!$C:$DL,ROW(CV41),FALSE)))</f>
        <v/>
      </c>
      <c r="CX41" t="str">
        <f>IF(VALUE(HLOOKUP(CX$1,原始数据!$C:$DL,ROW(CW41),FALSE))=0,"",VALUE(HLOOKUP(CX$1,原始数据!$C:$DL,ROW(CW41),FALSE)))</f>
        <v/>
      </c>
      <c r="CY41">
        <f>IF(VALUE(HLOOKUP(CY$1,原始数据!$C:$DL,ROW(CX41),FALSE))=0,"",VALUE(HLOOKUP(CY$1,原始数据!$C:$DL,ROW(CX41),FALSE)))</f>
        <v>0.18</v>
      </c>
      <c r="CZ41" t="str">
        <f>IF(VALUE(HLOOKUP(CZ$1,原始数据!$C:$DL,ROW(CY41),FALSE))=0,"",VALUE(HLOOKUP(CZ$1,原始数据!$C:$DL,ROW(CY41),FALSE)))</f>
        <v/>
      </c>
      <c r="DA41">
        <f>IF(VALUE(HLOOKUP(DA$1,原始数据!$C:$DL,ROW(CZ41),FALSE))=0,"",VALUE(HLOOKUP(DA$1,原始数据!$C:$DL,ROW(CZ41),FALSE)))</f>
        <v>0.04</v>
      </c>
      <c r="DB41" s="7">
        <f t="shared" si="0"/>
        <v>6.6999999999999957</v>
      </c>
      <c r="DC41" s="7">
        <f t="shared" si="1"/>
        <v>0.57000000000000006</v>
      </c>
      <c r="DD41" s="7">
        <f t="shared" si="2"/>
        <v>0.55000000000000004</v>
      </c>
      <c r="DE41" s="7">
        <f t="shared" si="3"/>
        <v>1.08</v>
      </c>
      <c r="DF41" s="7">
        <f t="shared" si="4"/>
        <v>1.55</v>
      </c>
      <c r="DG41" s="7">
        <f t="shared" si="5"/>
        <v>1.97</v>
      </c>
      <c r="DH41" s="7">
        <f t="shared" si="6"/>
        <v>0.04</v>
      </c>
      <c r="DI41" s="7">
        <f t="shared" si="7"/>
        <v>12.45999999999999</v>
      </c>
    </row>
    <row r="42" spans="1:113" x14ac:dyDescent="0.2">
      <c r="A42" s="5">
        <f>VALUE(原始数据!A42)</f>
        <v>44310.666666666664</v>
      </c>
      <c r="B42">
        <f>IF(VALUE(HLOOKUP(B$1,原始数据!$C:$DL,ROW(A42),FALSE))=0,"",VALUE(HLOOKUP(B$1,原始数据!$C:$DL,ROW(A42),FALSE)))</f>
        <v>2.41</v>
      </c>
      <c r="C42">
        <f>IF(VALUE(HLOOKUP(C$1,原始数据!$C:$DL,ROW(B42),FALSE))=0,"",VALUE(HLOOKUP(C$1,原始数据!$C:$DL,ROW(B42),FALSE)))</f>
        <v>1.84</v>
      </c>
      <c r="D42">
        <f>IF(VALUE(HLOOKUP(D$1,原始数据!$C:$DL,ROW(C42),FALSE))=0,"",VALUE(HLOOKUP(D$1,原始数据!$C:$DL,ROW(C42),FALSE)))</f>
        <v>0.37</v>
      </c>
      <c r="E42">
        <f>IF(VALUE(HLOOKUP(E$1,原始数据!$C:$DL,ROW(D42),FALSE))=0,"",VALUE(HLOOKUP(E$1,原始数据!$C:$DL,ROW(D42),FALSE)))</f>
        <v>0.54</v>
      </c>
      <c r="F42">
        <f>IF(VALUE(HLOOKUP(F$1,原始数据!$C:$DL,ROW(E42),FALSE))=0,"",VALUE(HLOOKUP(F$1,原始数据!$C:$DL,ROW(E42),FALSE)))</f>
        <v>1.41</v>
      </c>
      <c r="G42">
        <f>IF(VALUE(HLOOKUP(G$1,原始数据!$C:$DL,ROW(F42),FALSE))=0,"",VALUE(HLOOKUP(G$1,原始数据!$C:$DL,ROW(F42),FALSE)))</f>
        <v>0.25</v>
      </c>
      <c r="H42" t="str">
        <f>IF(VALUE(HLOOKUP(H$1,原始数据!$C:$DL,ROW(G42),FALSE))=0,"",VALUE(HLOOKUP(H$1,原始数据!$C:$DL,ROW(G42),FALSE)))</f>
        <v/>
      </c>
      <c r="I42" t="str">
        <f>IF(VALUE(HLOOKUP(I$1,原始数据!$C:$DL,ROW(H42),FALSE))=0,"",VALUE(HLOOKUP(I$1,原始数据!$C:$DL,ROW(H42),FALSE)))</f>
        <v/>
      </c>
      <c r="J42">
        <f>IF(VALUE(HLOOKUP(J$1,原始数据!$C:$DL,ROW(I42),FALSE))=0,"",VALUE(HLOOKUP(J$1,原始数据!$C:$DL,ROW(I42),FALSE)))</f>
        <v>0.01</v>
      </c>
      <c r="K42">
        <f>IF(VALUE(HLOOKUP(K$1,原始数据!$C:$DL,ROW(J42),FALSE))=0,"",VALUE(HLOOKUP(K$1,原始数据!$C:$DL,ROW(J42),FALSE)))</f>
        <v>0.04</v>
      </c>
      <c r="L42">
        <f>IF(VALUE(HLOOKUP(L$1,原始数据!$C:$DL,ROW(K42),FALSE))=0,"",VALUE(HLOOKUP(L$1,原始数据!$C:$DL,ROW(K42),FALSE)))</f>
        <v>0.02</v>
      </c>
      <c r="M42" t="str">
        <f>IF(VALUE(HLOOKUP(M$1,原始数据!$C:$DL,ROW(L42),FALSE))=0,"",VALUE(HLOOKUP(M$1,原始数据!$C:$DL,ROW(L42),FALSE)))</f>
        <v/>
      </c>
      <c r="N42">
        <f>IF(VALUE(HLOOKUP(N$1,原始数据!$C:$DL,ROW(M42),FALSE))=0,"",VALUE(HLOOKUP(N$1,原始数据!$C:$DL,ROW(M42),FALSE)))</f>
        <v>0.06</v>
      </c>
      <c r="O42" t="str">
        <f>IF(VALUE(HLOOKUP(O$1,原始数据!$C:$DL,ROW(N42),FALSE))=0,"",VALUE(HLOOKUP(O$1,原始数据!$C:$DL,ROW(N42),FALSE)))</f>
        <v/>
      </c>
      <c r="P42">
        <f>IF(VALUE(HLOOKUP(P$1,原始数据!$C:$DL,ROW(O42),FALSE))=0,"",VALUE(HLOOKUP(P$1,原始数据!$C:$DL,ROW(O42),FALSE)))</f>
        <v>0.02</v>
      </c>
      <c r="Q42">
        <f>IF(VALUE(HLOOKUP(Q$1,原始数据!$C:$DL,ROW(P42),FALSE))=0,"",VALUE(HLOOKUP(Q$1,原始数据!$C:$DL,ROW(P42),FALSE)))</f>
        <v>0.01</v>
      </c>
      <c r="R42">
        <f>IF(VALUE(HLOOKUP(R$1,原始数据!$C:$DL,ROW(Q42),FALSE))=0,"",VALUE(HLOOKUP(R$1,原始数据!$C:$DL,ROW(Q42),FALSE)))</f>
        <v>0.02</v>
      </c>
      <c r="S42">
        <f>IF(VALUE(HLOOKUP(S$1,原始数据!$C:$DL,ROW(R42),FALSE))=0,"",VALUE(HLOOKUP(S$1,原始数据!$C:$DL,ROW(R42),FALSE)))</f>
        <v>0.02</v>
      </c>
      <c r="T42">
        <f>IF(VALUE(HLOOKUP(T$1,原始数据!$C:$DL,ROW(S42),FALSE))=0,"",VALUE(HLOOKUP(T$1,原始数据!$C:$DL,ROW(S42),FALSE)))</f>
        <v>0.01</v>
      </c>
      <c r="U42">
        <f>IF(VALUE(HLOOKUP(U$1,原始数据!$C:$DL,ROW(T42),FALSE))=0,"",VALUE(HLOOKUP(U$1,原始数据!$C:$DL,ROW(T42),FALSE)))</f>
        <v>0.01</v>
      </c>
      <c r="V42">
        <f>IF(VALUE(HLOOKUP(V$1,原始数据!$C:$DL,ROW(U42),FALSE))=0,"",VALUE(HLOOKUP(V$1,原始数据!$C:$DL,ROW(U42),FALSE)))</f>
        <v>0.02</v>
      </c>
      <c r="W42">
        <f>IF(VALUE(HLOOKUP(W$1,原始数据!$C:$DL,ROW(V42),FALSE))=0,"",VALUE(HLOOKUP(W$1,原始数据!$C:$DL,ROW(V42),FALSE)))</f>
        <v>0.02</v>
      </c>
      <c r="X42" t="str">
        <f>IF(VALUE(HLOOKUP(X$1,原始数据!$C:$DL,ROW(W42),FALSE))=0,"",VALUE(HLOOKUP(X$1,原始数据!$C:$DL,ROW(W42),FALSE)))</f>
        <v/>
      </c>
      <c r="Y42" t="str">
        <f>IF(VALUE(HLOOKUP(Y$1,原始数据!$C:$DL,ROW(X42),FALSE))=0,"",VALUE(HLOOKUP(Y$1,原始数据!$C:$DL,ROW(X42),FALSE)))</f>
        <v/>
      </c>
      <c r="Z42" t="str">
        <f>IF(VALUE(HLOOKUP(Z$1,原始数据!$C:$DL,ROW(Y42),FALSE))=0,"",VALUE(HLOOKUP(Z$1,原始数据!$C:$DL,ROW(Y42),FALSE)))</f>
        <v/>
      </c>
      <c r="AA42">
        <f>IF(VALUE(HLOOKUP(AA$1,原始数据!$C:$DL,ROW(Z42),FALSE))=0,"",VALUE(HLOOKUP(AA$1,原始数据!$C:$DL,ROW(Z42),FALSE)))</f>
        <v>0.01</v>
      </c>
      <c r="AB42">
        <f>IF(VALUE(HLOOKUP(AB$1,原始数据!$C:$DL,ROW(AA42),FALSE))=0,"",VALUE(HLOOKUP(AB$1,原始数据!$C:$DL,ROW(AA42),FALSE)))</f>
        <v>0.01</v>
      </c>
      <c r="AC42">
        <f>IF(VALUE(HLOOKUP(AC$1,原始数据!$C:$DL,ROW(AB42),FALSE))=0,"",VALUE(HLOOKUP(AC$1,原始数据!$C:$DL,ROW(AB42),FALSE)))</f>
        <v>0.01</v>
      </c>
      <c r="AD42">
        <f>IF(VALUE(HLOOKUP(AD$1,原始数据!$C:$DL,ROW(AC42),FALSE))=0,"",VALUE(HLOOKUP(AD$1,原始数据!$C:$DL,ROW(AC42),FALSE)))</f>
        <v>0.05</v>
      </c>
      <c r="AE42">
        <f>IF(VALUE(HLOOKUP(AE$1,原始数据!$C:$DL,ROW(AD42),FALSE))=0,"",VALUE(HLOOKUP(AE$1,原始数据!$C:$DL,ROW(AD42),FALSE)))</f>
        <v>0.02</v>
      </c>
      <c r="AF42">
        <f>IF(VALUE(HLOOKUP(AF$1,原始数据!$C:$DL,ROW(AE42),FALSE))=0,"",VALUE(HLOOKUP(AF$1,原始数据!$C:$DL,ROW(AE42),FALSE)))</f>
        <v>0.39</v>
      </c>
      <c r="AG42">
        <f>IF(VALUE(HLOOKUP(AG$1,原始数据!$C:$DL,ROW(AF42),FALSE))=0,"",VALUE(HLOOKUP(AG$1,原始数据!$C:$DL,ROW(AF42),FALSE)))</f>
        <v>7.0000000000000007E-2</v>
      </c>
      <c r="AH42">
        <f>IF(VALUE(HLOOKUP(AH$1,原始数据!$C:$DL,ROW(AG42),FALSE))=0,"",VALUE(HLOOKUP(AH$1,原始数据!$C:$DL,ROW(AG42),FALSE)))</f>
        <v>0.01</v>
      </c>
      <c r="AI42" t="str">
        <f>IF(VALUE(HLOOKUP(AI$1,原始数据!$C:$DL,ROW(AH42),FALSE))=0,"",VALUE(HLOOKUP(AI$1,原始数据!$C:$DL,ROW(AH42),FALSE)))</f>
        <v/>
      </c>
      <c r="AJ42" t="str">
        <f>IF(VALUE(HLOOKUP(AJ$1,原始数据!$C:$DL,ROW(AI42),FALSE))=0,"",VALUE(HLOOKUP(AJ$1,原始数据!$C:$DL,ROW(AI42),FALSE)))</f>
        <v/>
      </c>
      <c r="AK42" t="str">
        <f>IF(VALUE(HLOOKUP(AK$1,原始数据!$C:$DL,ROW(AJ42),FALSE))=0,"",VALUE(HLOOKUP(AK$1,原始数据!$C:$DL,ROW(AJ42),FALSE)))</f>
        <v/>
      </c>
      <c r="AL42" t="str">
        <f>IF(VALUE(HLOOKUP(AL$1,原始数据!$C:$DL,ROW(AK42),FALSE))=0,"",VALUE(HLOOKUP(AL$1,原始数据!$C:$DL,ROW(AK42),FALSE)))</f>
        <v/>
      </c>
      <c r="AM42" t="str">
        <f>IF(VALUE(HLOOKUP(AM$1,原始数据!$C:$DL,ROW(AL42),FALSE))=0,"",VALUE(HLOOKUP(AM$1,原始数据!$C:$DL,ROW(AL42),FALSE)))</f>
        <v/>
      </c>
      <c r="AN42">
        <f>IF(VALUE(HLOOKUP(AN$1,原始数据!$C:$DL,ROW(AM42),FALSE))=0,"",VALUE(HLOOKUP(AN$1,原始数据!$C:$DL,ROW(AM42),FALSE)))</f>
        <v>0.02</v>
      </c>
      <c r="AO42">
        <f>IF(VALUE(HLOOKUP(AO$1,原始数据!$C:$DL,ROW(AN42),FALSE))=0,"",VALUE(HLOOKUP(AO$1,原始数据!$C:$DL,ROW(AN42),FALSE)))</f>
        <v>0.56999999999999995</v>
      </c>
      <c r="AP42">
        <f>IF(VALUE(HLOOKUP(AP$1,原始数据!$C:$DL,ROW(AO42),FALSE))=0,"",VALUE(HLOOKUP(AP$1,原始数据!$C:$DL,ROW(AO42),FALSE)))</f>
        <v>0.18</v>
      </c>
      <c r="AQ42">
        <f>IF(VALUE(HLOOKUP(AQ$1,原始数据!$C:$DL,ROW(AP42),FALSE))=0,"",VALUE(HLOOKUP(AQ$1,原始数据!$C:$DL,ROW(AP42),FALSE)))</f>
        <v>0.2</v>
      </c>
      <c r="AR42">
        <f>IF(VALUE(HLOOKUP(AR$1,原始数据!$C:$DL,ROW(AQ42),FALSE))=0,"",VALUE(HLOOKUP(AR$1,原始数据!$C:$DL,ROW(AQ42),FALSE)))</f>
        <v>0.08</v>
      </c>
      <c r="AS42">
        <f>IF(VALUE(HLOOKUP(AS$1,原始数据!$C:$DL,ROW(AR42),FALSE))=0,"",VALUE(HLOOKUP(AS$1,原始数据!$C:$DL,ROW(AR42),FALSE)))</f>
        <v>0.36</v>
      </c>
      <c r="AT42">
        <f>IF(VALUE(HLOOKUP(AT$1,原始数据!$C:$DL,ROW(AS42),FALSE))=0,"",VALUE(HLOOKUP(AT$1,原始数据!$C:$DL,ROW(AS42),FALSE)))</f>
        <v>0.14000000000000001</v>
      </c>
      <c r="AU42">
        <f>IF(VALUE(HLOOKUP(AU$1,原始数据!$C:$DL,ROW(AT42),FALSE))=0,"",VALUE(HLOOKUP(AU$1,原始数据!$C:$DL,ROW(AT42),FALSE)))</f>
        <v>0.02</v>
      </c>
      <c r="AV42" t="str">
        <f>IF(VALUE(HLOOKUP(AV$1,原始数据!$C:$DL,ROW(AU42),FALSE))=0,"",VALUE(HLOOKUP(AV$1,原始数据!$C:$DL,ROW(AU42),FALSE)))</f>
        <v/>
      </c>
      <c r="AW42">
        <f>IF(VALUE(HLOOKUP(AW$1,原始数据!$C:$DL,ROW(AV42),FALSE))=0,"",VALUE(HLOOKUP(AW$1,原始数据!$C:$DL,ROW(AV42),FALSE)))</f>
        <v>0.01</v>
      </c>
      <c r="AX42" t="str">
        <f>IF(VALUE(HLOOKUP(AX$1,原始数据!$C:$DL,ROW(AW42),FALSE))=0,"",VALUE(HLOOKUP(AX$1,原始数据!$C:$DL,ROW(AW42),FALSE)))</f>
        <v/>
      </c>
      <c r="AY42" t="str">
        <f>IF(VALUE(HLOOKUP(AY$1,原始数据!$C:$DL,ROW(AX42),FALSE))=0,"",VALUE(HLOOKUP(AY$1,原始数据!$C:$DL,ROW(AX42),FALSE)))</f>
        <v/>
      </c>
      <c r="AZ42">
        <f>IF(VALUE(HLOOKUP(AZ$1,原始数据!$C:$DL,ROW(AY42),FALSE))=0,"",VALUE(HLOOKUP(AZ$1,原始数据!$C:$DL,ROW(AY42),FALSE)))</f>
        <v>0.01</v>
      </c>
      <c r="BA42">
        <f>IF(VALUE(HLOOKUP(BA$1,原始数据!$C:$DL,ROW(AZ42),FALSE))=0,"",VALUE(HLOOKUP(BA$1,原始数据!$C:$DL,ROW(AZ42),FALSE)))</f>
        <v>0.01</v>
      </c>
      <c r="BB42" t="str">
        <f>IF(VALUE(HLOOKUP(BB$1,原始数据!$C:$DL,ROW(BA42),FALSE))=0,"",VALUE(HLOOKUP(BB$1,原始数据!$C:$DL,ROW(BA42),FALSE)))</f>
        <v/>
      </c>
      <c r="BC42">
        <f>IF(VALUE(HLOOKUP(BC$1,原始数据!$C:$DL,ROW(BB42),FALSE))=0,"",VALUE(HLOOKUP(BC$1,原始数据!$C:$DL,ROW(BB42),FALSE)))</f>
        <v>0.01</v>
      </c>
      <c r="BD42" t="str">
        <f>IF(VALUE(HLOOKUP(BD$1,原始数据!$C:$DL,ROW(BC42),FALSE))=0,"",VALUE(HLOOKUP(BD$1,原始数据!$C:$DL,ROW(BC42),FALSE)))</f>
        <v/>
      </c>
      <c r="BE42" t="str">
        <f>IF(VALUE(HLOOKUP(BE$1,原始数据!$C:$DL,ROW(BD42),FALSE))=0,"",VALUE(HLOOKUP(BE$1,原始数据!$C:$DL,ROW(BD42),FALSE)))</f>
        <v/>
      </c>
      <c r="BF42" t="str">
        <f>IF(VALUE(HLOOKUP(BF$1,原始数据!$C:$DL,ROW(BE42),FALSE))=0,"",VALUE(HLOOKUP(BF$1,原始数据!$C:$DL,ROW(BE42),FALSE)))</f>
        <v/>
      </c>
      <c r="BG42">
        <f>IF(VALUE(HLOOKUP(BG$1,原始数据!$C:$DL,ROW(BF42),FALSE))=0,"",VALUE(HLOOKUP(BG$1,原始数据!$C:$DL,ROW(BF42),FALSE)))</f>
        <v>0.01</v>
      </c>
      <c r="BH42">
        <f>IF(VALUE(HLOOKUP(BH$1,原始数据!$C:$DL,ROW(BG42),FALSE))=0,"",VALUE(HLOOKUP(BH$1,原始数据!$C:$DL,ROW(BG42),FALSE)))</f>
        <v>0.45</v>
      </c>
      <c r="BI42">
        <f>IF(VALUE(HLOOKUP(BI$1,原始数据!$C:$DL,ROW(BH42),FALSE))=0,"",VALUE(HLOOKUP(BI$1,原始数据!$C:$DL,ROW(BH42),FALSE)))</f>
        <v>0.02</v>
      </c>
      <c r="BJ42" t="str">
        <f>IF(VALUE(HLOOKUP(BJ$1,原始数据!$C:$DL,ROW(BI42),FALSE))=0,"",VALUE(HLOOKUP(BJ$1,原始数据!$C:$DL,ROW(BI42),FALSE)))</f>
        <v/>
      </c>
      <c r="BK42">
        <f>IF(VALUE(HLOOKUP(BK$1,原始数据!$C:$DL,ROW(BJ42),FALSE))=0,"",VALUE(HLOOKUP(BK$1,原始数据!$C:$DL,ROW(BJ42),FALSE)))</f>
        <v>0.01</v>
      </c>
      <c r="BL42">
        <f>IF(VALUE(HLOOKUP(BL$1,原始数据!$C:$DL,ROW(BK42),FALSE))=0,"",VALUE(HLOOKUP(BL$1,原始数据!$C:$DL,ROW(BK42),FALSE)))</f>
        <v>0.17</v>
      </c>
      <c r="BM42">
        <f>IF(VALUE(HLOOKUP(BM$1,原始数据!$C:$DL,ROW(BL42),FALSE))=0,"",VALUE(HLOOKUP(BM$1,原始数据!$C:$DL,ROW(BL42),FALSE)))</f>
        <v>0.05</v>
      </c>
      <c r="BN42" t="str">
        <f>IF(VALUE(HLOOKUP(BN$1,原始数据!$C:$DL,ROW(BM42),FALSE))=0,"",VALUE(HLOOKUP(BN$1,原始数据!$C:$DL,ROW(BM42),FALSE)))</f>
        <v/>
      </c>
      <c r="BO42">
        <f>IF(VALUE(HLOOKUP(BO$1,原始数据!$C:$DL,ROW(BN42),FALSE))=0,"",VALUE(HLOOKUP(BO$1,原始数据!$C:$DL,ROW(BN42),FALSE)))</f>
        <v>0.37</v>
      </c>
      <c r="BP42" t="str">
        <f>IF(VALUE(HLOOKUP(BP$1,原始数据!$C:$DL,ROW(BO42),FALSE))=0,"",VALUE(HLOOKUP(BP$1,原始数据!$C:$DL,ROW(BO42),FALSE)))</f>
        <v/>
      </c>
      <c r="BQ42" t="str">
        <f>IF(VALUE(HLOOKUP(BQ$1,原始数据!$C:$DL,ROW(BP42),FALSE))=0,"",VALUE(HLOOKUP(BQ$1,原始数据!$C:$DL,ROW(BP42),FALSE)))</f>
        <v/>
      </c>
      <c r="BR42" t="str">
        <f>IF(VALUE(HLOOKUP(BR$1,原始数据!$C:$DL,ROW(BQ42),FALSE))=0,"",VALUE(HLOOKUP(BR$1,原始数据!$C:$DL,ROW(BQ42),FALSE)))</f>
        <v/>
      </c>
      <c r="BS42">
        <f>IF(VALUE(HLOOKUP(BS$1,原始数据!$C:$DL,ROW(BR42),FALSE))=0,"",VALUE(HLOOKUP(BS$1,原始数据!$C:$DL,ROW(BR42),FALSE)))</f>
        <v>0.06</v>
      </c>
      <c r="BT42">
        <f>IF(VALUE(HLOOKUP(BT$1,原始数据!$C:$DL,ROW(BS42),FALSE))=0,"",VALUE(HLOOKUP(BT$1,原始数据!$C:$DL,ROW(BS42),FALSE)))</f>
        <v>0.28999999999999998</v>
      </c>
      <c r="BU42">
        <f>IF(VALUE(HLOOKUP(BU$1,原始数据!$C:$DL,ROW(BT42),FALSE))=0,"",VALUE(HLOOKUP(BU$1,原始数据!$C:$DL,ROW(BT42),FALSE)))</f>
        <v>0.01</v>
      </c>
      <c r="BV42">
        <f>IF(VALUE(HLOOKUP(BV$1,原始数据!$C:$DL,ROW(BU42),FALSE))=0,"",VALUE(HLOOKUP(BV$1,原始数据!$C:$DL,ROW(BU42),FALSE)))</f>
        <v>0.17</v>
      </c>
      <c r="BW42" t="str">
        <f>IF(VALUE(HLOOKUP(BW$1,原始数据!$C:$DL,ROW(BV42),FALSE))=0,"",VALUE(HLOOKUP(BW$1,原始数据!$C:$DL,ROW(BV42),FALSE)))</f>
        <v/>
      </c>
      <c r="BX42" t="str">
        <f>IF(VALUE(HLOOKUP(BX$1,原始数据!$C:$DL,ROW(BW42),FALSE))=0,"",VALUE(HLOOKUP(BX$1,原始数据!$C:$DL,ROW(BW42),FALSE)))</f>
        <v/>
      </c>
      <c r="BY42">
        <f>IF(VALUE(HLOOKUP(BY$1,原始数据!$C:$DL,ROW(BX42),FALSE))=0,"",VALUE(HLOOKUP(BY$1,原始数据!$C:$DL,ROW(BX42),FALSE)))</f>
        <v>0.01</v>
      </c>
      <c r="BZ42" t="str">
        <f>IF(VALUE(HLOOKUP(BZ$1,原始数据!$C:$DL,ROW(BY42),FALSE))=0,"",VALUE(HLOOKUP(BZ$1,原始数据!$C:$DL,ROW(BY42),FALSE)))</f>
        <v/>
      </c>
      <c r="CA42" t="str">
        <f>IF(VALUE(HLOOKUP(CA$1,原始数据!$C:$DL,ROW(BZ42),FALSE))=0,"",VALUE(HLOOKUP(CA$1,原始数据!$C:$DL,ROW(BZ42),FALSE)))</f>
        <v/>
      </c>
      <c r="CB42">
        <f>IF(VALUE(HLOOKUP(CB$1,原始数据!$C:$DL,ROW(CA42),FALSE))=0,"",VALUE(HLOOKUP(CB$1,原始数据!$C:$DL,ROW(CA42),FALSE)))</f>
        <v>0.01</v>
      </c>
      <c r="CC42" t="str">
        <f>IF(VALUE(HLOOKUP(CC$1,原始数据!$C:$DL,ROW(CB42),FALSE))=0,"",VALUE(HLOOKUP(CC$1,原始数据!$C:$DL,ROW(CB42),FALSE)))</f>
        <v/>
      </c>
      <c r="CD42">
        <f>IF(VALUE(HLOOKUP(CD$1,原始数据!$C:$DL,ROW(CC42),FALSE))=0,"",VALUE(HLOOKUP(CD$1,原始数据!$C:$DL,ROW(CC42),FALSE)))</f>
        <v>0.01</v>
      </c>
      <c r="CE42" t="str">
        <f>IF(VALUE(HLOOKUP(CE$1,原始数据!$C:$DL,ROW(CD42),FALSE))=0,"",VALUE(HLOOKUP(CE$1,原始数据!$C:$DL,ROW(CD42),FALSE)))</f>
        <v/>
      </c>
      <c r="CF42" t="str">
        <f>IF(VALUE(HLOOKUP(CF$1,原始数据!$C:$DL,ROW(CE42),FALSE))=0,"",VALUE(HLOOKUP(CF$1,原始数据!$C:$DL,ROW(CE42),FALSE)))</f>
        <v/>
      </c>
      <c r="CG42">
        <f>IF(VALUE(HLOOKUP(CG$1,原始数据!$C:$DL,ROW(CF42),FALSE))=0,"",VALUE(HLOOKUP(CG$1,原始数据!$C:$DL,ROW(CF42),FALSE)))</f>
        <v>0.08</v>
      </c>
      <c r="CH42" t="str">
        <f>IF(VALUE(HLOOKUP(CH$1,原始数据!$C:$DL,ROW(CG42),FALSE))=0,"",VALUE(HLOOKUP(CH$1,原始数据!$C:$DL,ROW(CG42),FALSE)))</f>
        <v/>
      </c>
      <c r="CI42" t="str">
        <f>IF(VALUE(HLOOKUP(CI$1,原始数据!$C:$DL,ROW(CH42),FALSE))=0,"",VALUE(HLOOKUP(CI$1,原始数据!$C:$DL,ROW(CH42),FALSE)))</f>
        <v/>
      </c>
      <c r="CJ42" t="str">
        <f>IF(VALUE(HLOOKUP(CJ$1,原始数据!$C:$DL,ROW(CI42),FALSE))=0,"",VALUE(HLOOKUP(CJ$1,原始数据!$C:$DL,ROW(CI42),FALSE)))</f>
        <v/>
      </c>
      <c r="CK42">
        <f>IF(VALUE(HLOOKUP(CK$1,原始数据!$C:$DL,ROW(CJ42),FALSE))=0,"",VALUE(HLOOKUP(CK$1,原始数据!$C:$DL,ROW(CJ42),FALSE)))</f>
        <v>0.14000000000000001</v>
      </c>
      <c r="CL42" t="str">
        <f>IF(VALUE(HLOOKUP(CL$1,原始数据!$C:$DL,ROW(CK42),FALSE))=0,"",VALUE(HLOOKUP(CL$1,原始数据!$C:$DL,ROW(CK42),FALSE)))</f>
        <v/>
      </c>
      <c r="CM42" t="str">
        <f>IF(VALUE(HLOOKUP(CM$1,原始数据!$C:$DL,ROW(CL42),FALSE))=0,"",VALUE(HLOOKUP(CM$1,原始数据!$C:$DL,ROW(CL42),FALSE)))</f>
        <v/>
      </c>
      <c r="CN42" t="str">
        <f>IF(VALUE(HLOOKUP(CN$1,原始数据!$C:$DL,ROW(CM42),FALSE))=0,"",VALUE(HLOOKUP(CN$1,原始数据!$C:$DL,ROW(CM42),FALSE)))</f>
        <v/>
      </c>
      <c r="CO42">
        <f>IF(VALUE(HLOOKUP(CO$1,原始数据!$C:$DL,ROW(CN42),FALSE))=0,"",VALUE(HLOOKUP(CO$1,原始数据!$C:$DL,ROW(CN42),FALSE)))</f>
        <v>0.03</v>
      </c>
      <c r="CP42">
        <f>IF(VALUE(HLOOKUP(CP$1,原始数据!$C:$DL,ROW(CO42),FALSE))=0,"",VALUE(HLOOKUP(CP$1,原始数据!$C:$DL,ROW(CO42),FALSE)))</f>
        <v>1.76</v>
      </c>
      <c r="CQ42">
        <f>IF(VALUE(HLOOKUP(CQ$1,原始数据!$C:$DL,ROW(CP42),FALSE))=0,"",VALUE(HLOOKUP(CQ$1,原始数据!$C:$DL,ROW(CP42),FALSE)))</f>
        <v>0.02</v>
      </c>
      <c r="CR42" t="str">
        <f>IF(VALUE(HLOOKUP(CR$1,原始数据!$C:$DL,ROW(CQ42),FALSE))=0,"",VALUE(HLOOKUP(CR$1,原始数据!$C:$DL,ROW(CQ42),FALSE)))</f>
        <v/>
      </c>
      <c r="CS42">
        <f>IF(VALUE(HLOOKUP(CS$1,原始数据!$C:$DL,ROW(CR42),FALSE))=0,"",VALUE(HLOOKUP(CS$1,原始数据!$C:$DL,ROW(CR42),FALSE)))</f>
        <v>0.05</v>
      </c>
      <c r="CT42" t="str">
        <f>IF(VALUE(HLOOKUP(CT$1,原始数据!$C:$DL,ROW(CS42),FALSE))=0,"",VALUE(HLOOKUP(CT$1,原始数据!$C:$DL,ROW(CS42),FALSE)))</f>
        <v/>
      </c>
      <c r="CU42" t="str">
        <f>IF(VALUE(HLOOKUP(CU$1,原始数据!$C:$DL,ROW(CT42),FALSE))=0,"",VALUE(HLOOKUP(CU$1,原始数据!$C:$DL,ROW(CT42),FALSE)))</f>
        <v/>
      </c>
      <c r="CV42" t="str">
        <f>IF(VALUE(HLOOKUP(CV$1,原始数据!$C:$DL,ROW(CU42),FALSE))=0,"",VALUE(HLOOKUP(CV$1,原始数据!$C:$DL,ROW(CU42),FALSE)))</f>
        <v/>
      </c>
      <c r="CW42" t="str">
        <f>IF(VALUE(HLOOKUP(CW$1,原始数据!$C:$DL,ROW(CV42),FALSE))=0,"",VALUE(HLOOKUP(CW$1,原始数据!$C:$DL,ROW(CV42),FALSE)))</f>
        <v/>
      </c>
      <c r="CX42" t="str">
        <f>IF(VALUE(HLOOKUP(CX$1,原始数据!$C:$DL,ROW(CW42),FALSE))=0,"",VALUE(HLOOKUP(CX$1,原始数据!$C:$DL,ROW(CW42),FALSE)))</f>
        <v/>
      </c>
      <c r="CY42">
        <f>IF(VALUE(HLOOKUP(CY$1,原始数据!$C:$DL,ROW(CX42),FALSE))=0,"",VALUE(HLOOKUP(CY$1,原始数据!$C:$DL,ROW(CX42),FALSE)))</f>
        <v>0.18</v>
      </c>
      <c r="CZ42" t="str">
        <f>IF(VALUE(HLOOKUP(CZ$1,原始数据!$C:$DL,ROW(CY42),FALSE))=0,"",VALUE(HLOOKUP(CZ$1,原始数据!$C:$DL,ROW(CY42),FALSE)))</f>
        <v/>
      </c>
      <c r="DA42">
        <f>IF(VALUE(HLOOKUP(DA$1,原始数据!$C:$DL,ROW(CZ42),FALSE))=0,"",VALUE(HLOOKUP(DA$1,原始数据!$C:$DL,ROW(CZ42),FALSE)))</f>
        <v>0.03</v>
      </c>
      <c r="DB42" s="7">
        <f t="shared" si="0"/>
        <v>7.1799999999999953</v>
      </c>
      <c r="DC42" s="7">
        <f t="shared" si="1"/>
        <v>0.49000000000000005</v>
      </c>
      <c r="DD42" s="7">
        <f t="shared" si="2"/>
        <v>0.56999999999999995</v>
      </c>
      <c r="DE42" s="7">
        <f t="shared" si="3"/>
        <v>1.02</v>
      </c>
      <c r="DF42" s="7">
        <f t="shared" si="4"/>
        <v>1.8600000000000003</v>
      </c>
      <c r="DG42" s="7">
        <f t="shared" si="5"/>
        <v>2.04</v>
      </c>
      <c r="DH42" s="7">
        <f t="shared" si="6"/>
        <v>0.03</v>
      </c>
      <c r="DI42" s="7">
        <f t="shared" si="7"/>
        <v>13.189999999999989</v>
      </c>
    </row>
    <row r="43" spans="1:113" x14ac:dyDescent="0.2">
      <c r="A43" s="5">
        <f>VALUE(原始数据!A43)</f>
        <v>44310.708333333336</v>
      </c>
      <c r="B43">
        <f>IF(VALUE(HLOOKUP(B$1,原始数据!$C:$DL,ROW(A43),FALSE))=0,"",VALUE(HLOOKUP(B$1,原始数据!$C:$DL,ROW(A43),FALSE)))</f>
        <v>1.93</v>
      </c>
      <c r="C43">
        <f>IF(VALUE(HLOOKUP(C$1,原始数据!$C:$DL,ROW(B43),FALSE))=0,"",VALUE(HLOOKUP(C$1,原始数据!$C:$DL,ROW(B43),FALSE)))</f>
        <v>1.6</v>
      </c>
      <c r="D43">
        <f>IF(VALUE(HLOOKUP(D$1,原始数据!$C:$DL,ROW(C43),FALSE))=0,"",VALUE(HLOOKUP(D$1,原始数据!$C:$DL,ROW(C43),FALSE)))</f>
        <v>0.31</v>
      </c>
      <c r="E43">
        <f>IF(VALUE(HLOOKUP(E$1,原始数据!$C:$DL,ROW(D43),FALSE))=0,"",VALUE(HLOOKUP(E$1,原始数据!$C:$DL,ROW(D43),FALSE)))</f>
        <v>0.39</v>
      </c>
      <c r="F43">
        <f>IF(VALUE(HLOOKUP(F$1,原始数据!$C:$DL,ROW(E43),FALSE))=0,"",VALUE(HLOOKUP(F$1,原始数据!$C:$DL,ROW(E43),FALSE)))</f>
        <v>1.22</v>
      </c>
      <c r="G43">
        <f>IF(VALUE(HLOOKUP(G$1,原始数据!$C:$DL,ROW(F43),FALSE))=0,"",VALUE(HLOOKUP(G$1,原始数据!$C:$DL,ROW(F43),FALSE)))</f>
        <v>0.19</v>
      </c>
      <c r="H43" t="str">
        <f>IF(VALUE(HLOOKUP(H$1,原始数据!$C:$DL,ROW(G43),FALSE))=0,"",VALUE(HLOOKUP(H$1,原始数据!$C:$DL,ROW(G43),FALSE)))</f>
        <v/>
      </c>
      <c r="I43" t="str">
        <f>IF(VALUE(HLOOKUP(I$1,原始数据!$C:$DL,ROW(H43),FALSE))=0,"",VALUE(HLOOKUP(I$1,原始数据!$C:$DL,ROW(H43),FALSE)))</f>
        <v/>
      </c>
      <c r="J43">
        <f>IF(VALUE(HLOOKUP(J$1,原始数据!$C:$DL,ROW(I43),FALSE))=0,"",VALUE(HLOOKUP(J$1,原始数据!$C:$DL,ROW(I43),FALSE)))</f>
        <v>0.01</v>
      </c>
      <c r="K43">
        <f>IF(VALUE(HLOOKUP(K$1,原始数据!$C:$DL,ROW(J43),FALSE))=0,"",VALUE(HLOOKUP(K$1,原始数据!$C:$DL,ROW(J43),FALSE)))</f>
        <v>0.03</v>
      </c>
      <c r="L43">
        <f>IF(VALUE(HLOOKUP(L$1,原始数据!$C:$DL,ROW(K43),FALSE))=0,"",VALUE(HLOOKUP(L$1,原始数据!$C:$DL,ROW(K43),FALSE)))</f>
        <v>0.01</v>
      </c>
      <c r="M43" t="str">
        <f>IF(VALUE(HLOOKUP(M$1,原始数据!$C:$DL,ROW(L43),FALSE))=0,"",VALUE(HLOOKUP(M$1,原始数据!$C:$DL,ROW(L43),FALSE)))</f>
        <v/>
      </c>
      <c r="N43">
        <f>IF(VALUE(HLOOKUP(N$1,原始数据!$C:$DL,ROW(M43),FALSE))=0,"",VALUE(HLOOKUP(N$1,原始数据!$C:$DL,ROW(M43),FALSE)))</f>
        <v>0.05</v>
      </c>
      <c r="O43" t="str">
        <f>IF(VALUE(HLOOKUP(O$1,原始数据!$C:$DL,ROW(N43),FALSE))=0,"",VALUE(HLOOKUP(O$1,原始数据!$C:$DL,ROW(N43),FALSE)))</f>
        <v/>
      </c>
      <c r="P43">
        <f>IF(VALUE(HLOOKUP(P$1,原始数据!$C:$DL,ROW(O43),FALSE))=0,"",VALUE(HLOOKUP(P$1,原始数据!$C:$DL,ROW(O43),FALSE)))</f>
        <v>0.02</v>
      </c>
      <c r="Q43">
        <f>IF(VALUE(HLOOKUP(Q$1,原始数据!$C:$DL,ROW(P43),FALSE))=0,"",VALUE(HLOOKUP(Q$1,原始数据!$C:$DL,ROW(P43),FALSE)))</f>
        <v>0.01</v>
      </c>
      <c r="R43">
        <f>IF(VALUE(HLOOKUP(R$1,原始数据!$C:$DL,ROW(Q43),FALSE))=0,"",VALUE(HLOOKUP(R$1,原始数据!$C:$DL,ROW(Q43),FALSE)))</f>
        <v>0.01</v>
      </c>
      <c r="S43">
        <f>IF(VALUE(HLOOKUP(S$1,原始数据!$C:$DL,ROW(R43),FALSE))=0,"",VALUE(HLOOKUP(S$1,原始数据!$C:$DL,ROW(R43),FALSE)))</f>
        <v>0.02</v>
      </c>
      <c r="T43">
        <f>IF(VALUE(HLOOKUP(T$1,原始数据!$C:$DL,ROW(S43),FALSE))=0,"",VALUE(HLOOKUP(T$1,原始数据!$C:$DL,ROW(S43),FALSE)))</f>
        <v>0.01</v>
      </c>
      <c r="U43" t="str">
        <f>IF(VALUE(HLOOKUP(U$1,原始数据!$C:$DL,ROW(T43),FALSE))=0,"",VALUE(HLOOKUP(U$1,原始数据!$C:$DL,ROW(T43),FALSE)))</f>
        <v/>
      </c>
      <c r="V43">
        <f>IF(VALUE(HLOOKUP(V$1,原始数据!$C:$DL,ROW(U43),FALSE))=0,"",VALUE(HLOOKUP(V$1,原始数据!$C:$DL,ROW(U43),FALSE)))</f>
        <v>0.02</v>
      </c>
      <c r="W43">
        <f>IF(VALUE(HLOOKUP(W$1,原始数据!$C:$DL,ROW(V43),FALSE))=0,"",VALUE(HLOOKUP(W$1,原始数据!$C:$DL,ROW(V43),FALSE)))</f>
        <v>0.01</v>
      </c>
      <c r="X43" t="str">
        <f>IF(VALUE(HLOOKUP(X$1,原始数据!$C:$DL,ROW(W43),FALSE))=0,"",VALUE(HLOOKUP(X$1,原始数据!$C:$DL,ROW(W43),FALSE)))</f>
        <v/>
      </c>
      <c r="Y43" t="str">
        <f>IF(VALUE(HLOOKUP(Y$1,原始数据!$C:$DL,ROW(X43),FALSE))=0,"",VALUE(HLOOKUP(Y$1,原始数据!$C:$DL,ROW(X43),FALSE)))</f>
        <v/>
      </c>
      <c r="Z43" t="str">
        <f>IF(VALUE(HLOOKUP(Z$1,原始数据!$C:$DL,ROW(Y43),FALSE))=0,"",VALUE(HLOOKUP(Z$1,原始数据!$C:$DL,ROW(Y43),FALSE)))</f>
        <v/>
      </c>
      <c r="AA43">
        <f>IF(VALUE(HLOOKUP(AA$1,原始数据!$C:$DL,ROW(Z43),FALSE))=0,"",VALUE(HLOOKUP(AA$1,原始数据!$C:$DL,ROW(Z43),FALSE)))</f>
        <v>0.01</v>
      </c>
      <c r="AB43">
        <f>IF(VALUE(HLOOKUP(AB$1,原始数据!$C:$DL,ROW(AA43),FALSE))=0,"",VALUE(HLOOKUP(AB$1,原始数据!$C:$DL,ROW(AA43),FALSE)))</f>
        <v>0.01</v>
      </c>
      <c r="AC43">
        <f>IF(VALUE(HLOOKUP(AC$1,原始数据!$C:$DL,ROW(AB43),FALSE))=0,"",VALUE(HLOOKUP(AC$1,原始数据!$C:$DL,ROW(AB43),FALSE)))</f>
        <v>0.01</v>
      </c>
      <c r="AD43">
        <f>IF(VALUE(HLOOKUP(AD$1,原始数据!$C:$DL,ROW(AC43),FALSE))=0,"",VALUE(HLOOKUP(AD$1,原始数据!$C:$DL,ROW(AC43),FALSE)))</f>
        <v>0.05</v>
      </c>
      <c r="AE43">
        <f>IF(VALUE(HLOOKUP(AE$1,原始数据!$C:$DL,ROW(AD43),FALSE))=0,"",VALUE(HLOOKUP(AE$1,原始数据!$C:$DL,ROW(AD43),FALSE)))</f>
        <v>0.01</v>
      </c>
      <c r="AF43">
        <f>IF(VALUE(HLOOKUP(AF$1,原始数据!$C:$DL,ROW(AE43),FALSE))=0,"",VALUE(HLOOKUP(AF$1,原始数据!$C:$DL,ROW(AE43),FALSE)))</f>
        <v>0.34</v>
      </c>
      <c r="AG43">
        <f>IF(VALUE(HLOOKUP(AG$1,原始数据!$C:$DL,ROW(AF43),FALSE))=0,"",VALUE(HLOOKUP(AG$1,原始数据!$C:$DL,ROW(AF43),FALSE)))</f>
        <v>7.0000000000000007E-2</v>
      </c>
      <c r="AH43">
        <f>IF(VALUE(HLOOKUP(AH$1,原始数据!$C:$DL,ROW(AG43),FALSE))=0,"",VALUE(HLOOKUP(AH$1,原始数据!$C:$DL,ROW(AG43),FALSE)))</f>
        <v>0.02</v>
      </c>
      <c r="AI43" t="str">
        <f>IF(VALUE(HLOOKUP(AI$1,原始数据!$C:$DL,ROW(AH43),FALSE))=0,"",VALUE(HLOOKUP(AI$1,原始数据!$C:$DL,ROW(AH43),FALSE)))</f>
        <v/>
      </c>
      <c r="AJ43">
        <f>IF(VALUE(HLOOKUP(AJ$1,原始数据!$C:$DL,ROW(AI43),FALSE))=0,"",VALUE(HLOOKUP(AJ$1,原始数据!$C:$DL,ROW(AI43),FALSE)))</f>
        <v>0.01</v>
      </c>
      <c r="AK43">
        <f>IF(VALUE(HLOOKUP(AK$1,原始数据!$C:$DL,ROW(AJ43),FALSE))=0,"",VALUE(HLOOKUP(AK$1,原始数据!$C:$DL,ROW(AJ43),FALSE)))</f>
        <v>0.01</v>
      </c>
      <c r="AL43" t="str">
        <f>IF(VALUE(HLOOKUP(AL$1,原始数据!$C:$DL,ROW(AK43),FALSE))=0,"",VALUE(HLOOKUP(AL$1,原始数据!$C:$DL,ROW(AK43),FALSE)))</f>
        <v/>
      </c>
      <c r="AM43" t="str">
        <f>IF(VALUE(HLOOKUP(AM$1,原始数据!$C:$DL,ROW(AL43),FALSE))=0,"",VALUE(HLOOKUP(AM$1,原始数据!$C:$DL,ROW(AL43),FALSE)))</f>
        <v/>
      </c>
      <c r="AN43">
        <f>IF(VALUE(HLOOKUP(AN$1,原始数据!$C:$DL,ROW(AM43),FALSE))=0,"",VALUE(HLOOKUP(AN$1,原始数据!$C:$DL,ROW(AM43),FALSE)))</f>
        <v>0.02</v>
      </c>
      <c r="AO43">
        <f>IF(VALUE(HLOOKUP(AO$1,原始数据!$C:$DL,ROW(AN43),FALSE))=0,"",VALUE(HLOOKUP(AO$1,原始数据!$C:$DL,ROW(AN43),FALSE)))</f>
        <v>0.53</v>
      </c>
      <c r="AP43">
        <f>IF(VALUE(HLOOKUP(AP$1,原始数据!$C:$DL,ROW(AO43),FALSE))=0,"",VALUE(HLOOKUP(AP$1,原始数据!$C:$DL,ROW(AO43),FALSE)))</f>
        <v>0.15</v>
      </c>
      <c r="AQ43">
        <f>IF(VALUE(HLOOKUP(AQ$1,原始数据!$C:$DL,ROW(AP43),FALSE))=0,"",VALUE(HLOOKUP(AQ$1,原始数据!$C:$DL,ROW(AP43),FALSE)))</f>
        <v>0.19</v>
      </c>
      <c r="AR43">
        <f>IF(VALUE(HLOOKUP(AR$1,原始数据!$C:$DL,ROW(AQ43),FALSE))=0,"",VALUE(HLOOKUP(AR$1,原始数据!$C:$DL,ROW(AQ43),FALSE)))</f>
        <v>7.0000000000000007E-2</v>
      </c>
      <c r="AS43">
        <f>IF(VALUE(HLOOKUP(AS$1,原始数据!$C:$DL,ROW(AR43),FALSE))=0,"",VALUE(HLOOKUP(AS$1,原始数据!$C:$DL,ROW(AR43),FALSE)))</f>
        <v>0.35</v>
      </c>
      <c r="AT43">
        <f>IF(VALUE(HLOOKUP(AT$1,原始数据!$C:$DL,ROW(AS43),FALSE))=0,"",VALUE(HLOOKUP(AT$1,原始数据!$C:$DL,ROW(AS43),FALSE)))</f>
        <v>0.13</v>
      </c>
      <c r="AU43">
        <f>IF(VALUE(HLOOKUP(AU$1,原始数据!$C:$DL,ROW(AT43),FALSE))=0,"",VALUE(HLOOKUP(AU$1,原始数据!$C:$DL,ROW(AT43),FALSE)))</f>
        <v>0.02</v>
      </c>
      <c r="AV43" t="str">
        <f>IF(VALUE(HLOOKUP(AV$1,原始数据!$C:$DL,ROW(AU43),FALSE))=0,"",VALUE(HLOOKUP(AV$1,原始数据!$C:$DL,ROW(AU43),FALSE)))</f>
        <v/>
      </c>
      <c r="AW43">
        <f>IF(VALUE(HLOOKUP(AW$1,原始数据!$C:$DL,ROW(AV43),FALSE))=0,"",VALUE(HLOOKUP(AW$1,原始数据!$C:$DL,ROW(AV43),FALSE)))</f>
        <v>0.01</v>
      </c>
      <c r="AX43" t="str">
        <f>IF(VALUE(HLOOKUP(AX$1,原始数据!$C:$DL,ROW(AW43),FALSE))=0,"",VALUE(HLOOKUP(AX$1,原始数据!$C:$DL,ROW(AW43),FALSE)))</f>
        <v/>
      </c>
      <c r="AY43" t="str">
        <f>IF(VALUE(HLOOKUP(AY$1,原始数据!$C:$DL,ROW(AX43),FALSE))=0,"",VALUE(HLOOKUP(AY$1,原始数据!$C:$DL,ROW(AX43),FALSE)))</f>
        <v/>
      </c>
      <c r="AZ43">
        <f>IF(VALUE(HLOOKUP(AZ$1,原始数据!$C:$DL,ROW(AY43),FALSE))=0,"",VALUE(HLOOKUP(AZ$1,原始数据!$C:$DL,ROW(AY43),FALSE)))</f>
        <v>0.01</v>
      </c>
      <c r="BA43">
        <f>IF(VALUE(HLOOKUP(BA$1,原始数据!$C:$DL,ROW(AZ43),FALSE))=0,"",VALUE(HLOOKUP(BA$1,原始数据!$C:$DL,ROW(AZ43),FALSE)))</f>
        <v>0.01</v>
      </c>
      <c r="BB43" t="str">
        <f>IF(VALUE(HLOOKUP(BB$1,原始数据!$C:$DL,ROW(BA43),FALSE))=0,"",VALUE(HLOOKUP(BB$1,原始数据!$C:$DL,ROW(BA43),FALSE)))</f>
        <v/>
      </c>
      <c r="BC43">
        <f>IF(VALUE(HLOOKUP(BC$1,原始数据!$C:$DL,ROW(BB43),FALSE))=0,"",VALUE(HLOOKUP(BC$1,原始数据!$C:$DL,ROW(BB43),FALSE)))</f>
        <v>0.01</v>
      </c>
      <c r="BD43" t="str">
        <f>IF(VALUE(HLOOKUP(BD$1,原始数据!$C:$DL,ROW(BC43),FALSE))=0,"",VALUE(HLOOKUP(BD$1,原始数据!$C:$DL,ROW(BC43),FALSE)))</f>
        <v/>
      </c>
      <c r="BE43" t="str">
        <f>IF(VALUE(HLOOKUP(BE$1,原始数据!$C:$DL,ROW(BD43),FALSE))=0,"",VALUE(HLOOKUP(BE$1,原始数据!$C:$DL,ROW(BD43),FALSE)))</f>
        <v/>
      </c>
      <c r="BF43" t="str">
        <f>IF(VALUE(HLOOKUP(BF$1,原始数据!$C:$DL,ROW(BE43),FALSE))=0,"",VALUE(HLOOKUP(BF$1,原始数据!$C:$DL,ROW(BE43),FALSE)))</f>
        <v/>
      </c>
      <c r="BG43">
        <f>IF(VALUE(HLOOKUP(BG$1,原始数据!$C:$DL,ROW(BF43),FALSE))=0,"",VALUE(HLOOKUP(BG$1,原始数据!$C:$DL,ROW(BF43),FALSE)))</f>
        <v>0.01</v>
      </c>
      <c r="BH43">
        <f>IF(VALUE(HLOOKUP(BH$1,原始数据!$C:$DL,ROW(BG43),FALSE))=0,"",VALUE(HLOOKUP(BH$1,原始数据!$C:$DL,ROW(BG43),FALSE)))</f>
        <v>0.31</v>
      </c>
      <c r="BI43">
        <f>IF(VALUE(HLOOKUP(BI$1,原始数据!$C:$DL,ROW(BH43),FALSE))=0,"",VALUE(HLOOKUP(BI$1,原始数据!$C:$DL,ROW(BH43),FALSE)))</f>
        <v>0.01</v>
      </c>
      <c r="BJ43">
        <f>IF(VALUE(HLOOKUP(BJ$1,原始数据!$C:$DL,ROW(BI43),FALSE))=0,"",VALUE(HLOOKUP(BJ$1,原始数据!$C:$DL,ROW(BI43),FALSE)))</f>
        <v>0.01</v>
      </c>
      <c r="BK43">
        <f>IF(VALUE(HLOOKUP(BK$1,原始数据!$C:$DL,ROW(BJ43),FALSE))=0,"",VALUE(HLOOKUP(BK$1,原始数据!$C:$DL,ROW(BJ43),FALSE)))</f>
        <v>0.01</v>
      </c>
      <c r="BL43">
        <f>IF(VALUE(HLOOKUP(BL$1,原始数据!$C:$DL,ROW(BK43),FALSE))=0,"",VALUE(HLOOKUP(BL$1,原始数据!$C:$DL,ROW(BK43),FALSE)))</f>
        <v>0.18</v>
      </c>
      <c r="BM43">
        <f>IF(VALUE(HLOOKUP(BM$1,原始数据!$C:$DL,ROW(BL43),FALSE))=0,"",VALUE(HLOOKUP(BM$1,原始数据!$C:$DL,ROW(BL43),FALSE)))</f>
        <v>0.05</v>
      </c>
      <c r="BN43" t="str">
        <f>IF(VALUE(HLOOKUP(BN$1,原始数据!$C:$DL,ROW(BM43),FALSE))=0,"",VALUE(HLOOKUP(BN$1,原始数据!$C:$DL,ROW(BM43),FALSE)))</f>
        <v/>
      </c>
      <c r="BO43">
        <f>IF(VALUE(HLOOKUP(BO$1,原始数据!$C:$DL,ROW(BN43),FALSE))=0,"",VALUE(HLOOKUP(BO$1,原始数据!$C:$DL,ROW(BN43),FALSE)))</f>
        <v>0.37</v>
      </c>
      <c r="BP43" t="str">
        <f>IF(VALUE(HLOOKUP(BP$1,原始数据!$C:$DL,ROW(BO43),FALSE))=0,"",VALUE(HLOOKUP(BP$1,原始数据!$C:$DL,ROW(BO43),FALSE)))</f>
        <v/>
      </c>
      <c r="BQ43" t="str">
        <f>IF(VALUE(HLOOKUP(BQ$1,原始数据!$C:$DL,ROW(BP43),FALSE))=0,"",VALUE(HLOOKUP(BQ$1,原始数据!$C:$DL,ROW(BP43),FALSE)))</f>
        <v/>
      </c>
      <c r="BR43" t="str">
        <f>IF(VALUE(HLOOKUP(BR$1,原始数据!$C:$DL,ROW(BQ43),FALSE))=0,"",VALUE(HLOOKUP(BR$1,原始数据!$C:$DL,ROW(BQ43),FALSE)))</f>
        <v/>
      </c>
      <c r="BS43">
        <f>IF(VALUE(HLOOKUP(BS$1,原始数据!$C:$DL,ROW(BR43),FALSE))=0,"",VALUE(HLOOKUP(BS$1,原始数据!$C:$DL,ROW(BR43),FALSE)))</f>
        <v>0.08</v>
      </c>
      <c r="BT43">
        <f>IF(VALUE(HLOOKUP(BT$1,原始数据!$C:$DL,ROW(BS43),FALSE))=0,"",VALUE(HLOOKUP(BT$1,原始数据!$C:$DL,ROW(BS43),FALSE)))</f>
        <v>0.24</v>
      </c>
      <c r="BU43">
        <f>IF(VALUE(HLOOKUP(BU$1,原始数据!$C:$DL,ROW(BT43),FALSE))=0,"",VALUE(HLOOKUP(BU$1,原始数据!$C:$DL,ROW(BT43),FALSE)))</f>
        <v>0.01</v>
      </c>
      <c r="BV43">
        <f>IF(VALUE(HLOOKUP(BV$1,原始数据!$C:$DL,ROW(BU43),FALSE))=0,"",VALUE(HLOOKUP(BV$1,原始数据!$C:$DL,ROW(BU43),FALSE)))</f>
        <v>0.17</v>
      </c>
      <c r="BW43" t="str">
        <f>IF(VALUE(HLOOKUP(BW$1,原始数据!$C:$DL,ROW(BV43),FALSE))=0,"",VALUE(HLOOKUP(BW$1,原始数据!$C:$DL,ROW(BV43),FALSE)))</f>
        <v/>
      </c>
      <c r="BX43" t="str">
        <f>IF(VALUE(HLOOKUP(BX$1,原始数据!$C:$DL,ROW(BW43),FALSE))=0,"",VALUE(HLOOKUP(BX$1,原始数据!$C:$DL,ROW(BW43),FALSE)))</f>
        <v/>
      </c>
      <c r="BY43">
        <f>IF(VALUE(HLOOKUP(BY$1,原始数据!$C:$DL,ROW(BX43),FALSE))=0,"",VALUE(HLOOKUP(BY$1,原始数据!$C:$DL,ROW(BX43),FALSE)))</f>
        <v>0.01</v>
      </c>
      <c r="BZ43" t="str">
        <f>IF(VALUE(HLOOKUP(BZ$1,原始数据!$C:$DL,ROW(BY43),FALSE))=0,"",VALUE(HLOOKUP(BZ$1,原始数据!$C:$DL,ROW(BY43),FALSE)))</f>
        <v/>
      </c>
      <c r="CA43" t="str">
        <f>IF(VALUE(HLOOKUP(CA$1,原始数据!$C:$DL,ROW(BZ43),FALSE))=0,"",VALUE(HLOOKUP(CA$1,原始数据!$C:$DL,ROW(BZ43),FALSE)))</f>
        <v/>
      </c>
      <c r="CB43">
        <f>IF(VALUE(HLOOKUP(CB$1,原始数据!$C:$DL,ROW(CA43),FALSE))=0,"",VALUE(HLOOKUP(CB$1,原始数据!$C:$DL,ROW(CA43),FALSE)))</f>
        <v>0.01</v>
      </c>
      <c r="CC43" t="str">
        <f>IF(VALUE(HLOOKUP(CC$1,原始数据!$C:$DL,ROW(CB43),FALSE))=0,"",VALUE(HLOOKUP(CC$1,原始数据!$C:$DL,ROW(CB43),FALSE)))</f>
        <v/>
      </c>
      <c r="CD43">
        <f>IF(VALUE(HLOOKUP(CD$1,原始数据!$C:$DL,ROW(CC43),FALSE))=0,"",VALUE(HLOOKUP(CD$1,原始数据!$C:$DL,ROW(CC43),FALSE)))</f>
        <v>0.01</v>
      </c>
      <c r="CE43" t="str">
        <f>IF(VALUE(HLOOKUP(CE$1,原始数据!$C:$DL,ROW(CD43),FALSE))=0,"",VALUE(HLOOKUP(CE$1,原始数据!$C:$DL,ROW(CD43),FALSE)))</f>
        <v/>
      </c>
      <c r="CF43" t="str">
        <f>IF(VALUE(HLOOKUP(CF$1,原始数据!$C:$DL,ROW(CE43),FALSE))=0,"",VALUE(HLOOKUP(CF$1,原始数据!$C:$DL,ROW(CE43),FALSE)))</f>
        <v/>
      </c>
      <c r="CG43">
        <f>IF(VALUE(HLOOKUP(CG$1,原始数据!$C:$DL,ROW(CF43),FALSE))=0,"",VALUE(HLOOKUP(CG$1,原始数据!$C:$DL,ROW(CF43),FALSE)))</f>
        <v>0.08</v>
      </c>
      <c r="CH43" t="str">
        <f>IF(VALUE(HLOOKUP(CH$1,原始数据!$C:$DL,ROW(CG43),FALSE))=0,"",VALUE(HLOOKUP(CH$1,原始数据!$C:$DL,ROW(CG43),FALSE)))</f>
        <v/>
      </c>
      <c r="CI43" t="str">
        <f>IF(VALUE(HLOOKUP(CI$1,原始数据!$C:$DL,ROW(CH43),FALSE))=0,"",VALUE(HLOOKUP(CI$1,原始数据!$C:$DL,ROW(CH43),FALSE)))</f>
        <v/>
      </c>
      <c r="CJ43" t="str">
        <f>IF(VALUE(HLOOKUP(CJ$1,原始数据!$C:$DL,ROW(CI43),FALSE))=0,"",VALUE(HLOOKUP(CJ$1,原始数据!$C:$DL,ROW(CI43),FALSE)))</f>
        <v/>
      </c>
      <c r="CK43">
        <f>IF(VALUE(HLOOKUP(CK$1,原始数据!$C:$DL,ROW(CJ43),FALSE))=0,"",VALUE(HLOOKUP(CK$1,原始数据!$C:$DL,ROW(CJ43),FALSE)))</f>
        <v>7.0000000000000007E-2</v>
      </c>
      <c r="CL43" t="str">
        <f>IF(VALUE(HLOOKUP(CL$1,原始数据!$C:$DL,ROW(CK43),FALSE))=0,"",VALUE(HLOOKUP(CL$1,原始数据!$C:$DL,ROW(CK43),FALSE)))</f>
        <v/>
      </c>
      <c r="CM43" t="str">
        <f>IF(VALUE(HLOOKUP(CM$1,原始数据!$C:$DL,ROW(CL43),FALSE))=0,"",VALUE(HLOOKUP(CM$1,原始数据!$C:$DL,ROW(CL43),FALSE)))</f>
        <v/>
      </c>
      <c r="CN43" t="str">
        <f>IF(VALUE(HLOOKUP(CN$1,原始数据!$C:$DL,ROW(CM43),FALSE))=0,"",VALUE(HLOOKUP(CN$1,原始数据!$C:$DL,ROW(CM43),FALSE)))</f>
        <v/>
      </c>
      <c r="CO43">
        <f>IF(VALUE(HLOOKUP(CO$1,原始数据!$C:$DL,ROW(CN43),FALSE))=0,"",VALUE(HLOOKUP(CO$1,原始数据!$C:$DL,ROW(CN43),FALSE)))</f>
        <v>0.02</v>
      </c>
      <c r="CP43">
        <f>IF(VALUE(HLOOKUP(CP$1,原始数据!$C:$DL,ROW(CO43),FALSE))=0,"",VALUE(HLOOKUP(CP$1,原始数据!$C:$DL,ROW(CO43),FALSE)))</f>
        <v>1.77</v>
      </c>
      <c r="CQ43">
        <f>IF(VALUE(HLOOKUP(CQ$1,原始数据!$C:$DL,ROW(CP43),FALSE))=0,"",VALUE(HLOOKUP(CQ$1,原始数据!$C:$DL,ROW(CP43),FALSE)))</f>
        <v>0.01</v>
      </c>
      <c r="CR43" t="str">
        <f>IF(VALUE(HLOOKUP(CR$1,原始数据!$C:$DL,ROW(CQ43),FALSE))=0,"",VALUE(HLOOKUP(CR$1,原始数据!$C:$DL,ROW(CQ43),FALSE)))</f>
        <v/>
      </c>
      <c r="CS43">
        <f>IF(VALUE(HLOOKUP(CS$1,原始数据!$C:$DL,ROW(CR43),FALSE))=0,"",VALUE(HLOOKUP(CS$1,原始数据!$C:$DL,ROW(CR43),FALSE)))</f>
        <v>0.03</v>
      </c>
      <c r="CT43" t="str">
        <f>IF(VALUE(HLOOKUP(CT$1,原始数据!$C:$DL,ROW(CS43),FALSE))=0,"",VALUE(HLOOKUP(CT$1,原始数据!$C:$DL,ROW(CS43),FALSE)))</f>
        <v/>
      </c>
      <c r="CU43" t="str">
        <f>IF(VALUE(HLOOKUP(CU$1,原始数据!$C:$DL,ROW(CT43),FALSE))=0,"",VALUE(HLOOKUP(CU$1,原始数据!$C:$DL,ROW(CT43),FALSE)))</f>
        <v/>
      </c>
      <c r="CV43" t="str">
        <f>IF(VALUE(HLOOKUP(CV$1,原始数据!$C:$DL,ROW(CU43),FALSE))=0,"",VALUE(HLOOKUP(CV$1,原始数据!$C:$DL,ROW(CU43),FALSE)))</f>
        <v/>
      </c>
      <c r="CW43" t="str">
        <f>IF(VALUE(HLOOKUP(CW$1,原始数据!$C:$DL,ROW(CV43),FALSE))=0,"",VALUE(HLOOKUP(CW$1,原始数据!$C:$DL,ROW(CV43),FALSE)))</f>
        <v/>
      </c>
      <c r="CX43" t="str">
        <f>IF(VALUE(HLOOKUP(CX$1,原始数据!$C:$DL,ROW(CW43),FALSE))=0,"",VALUE(HLOOKUP(CX$1,原始数据!$C:$DL,ROW(CW43),FALSE)))</f>
        <v/>
      </c>
      <c r="CY43">
        <f>IF(VALUE(HLOOKUP(CY$1,原始数据!$C:$DL,ROW(CX43),FALSE))=0,"",VALUE(HLOOKUP(CY$1,原始数据!$C:$DL,ROW(CX43),FALSE)))</f>
        <v>0.2</v>
      </c>
      <c r="CZ43" t="str">
        <f>IF(VALUE(HLOOKUP(CZ$1,原始数据!$C:$DL,ROW(CY43),FALSE))=0,"",VALUE(HLOOKUP(CZ$1,原始数据!$C:$DL,ROW(CY43),FALSE)))</f>
        <v/>
      </c>
      <c r="DA43">
        <f>IF(VALUE(HLOOKUP(DA$1,原始数据!$C:$DL,ROW(CZ43),FALSE))=0,"",VALUE(HLOOKUP(DA$1,原始数据!$C:$DL,ROW(CZ43),FALSE)))</f>
        <v>0.03</v>
      </c>
      <c r="DB43" s="7">
        <f t="shared" si="0"/>
        <v>5.9299999999999971</v>
      </c>
      <c r="DC43" s="7">
        <f t="shared" si="1"/>
        <v>0.47000000000000008</v>
      </c>
      <c r="DD43" s="7">
        <f t="shared" si="2"/>
        <v>0.53</v>
      </c>
      <c r="DE43" s="7">
        <f t="shared" si="3"/>
        <v>0.95000000000000007</v>
      </c>
      <c r="DF43" s="7">
        <f t="shared" si="4"/>
        <v>1.6300000000000001</v>
      </c>
      <c r="DG43" s="7">
        <f t="shared" si="5"/>
        <v>2.0300000000000002</v>
      </c>
      <c r="DH43" s="7">
        <f t="shared" si="6"/>
        <v>0.03</v>
      </c>
      <c r="DI43" s="7">
        <f t="shared" si="7"/>
        <v>11.569999999999991</v>
      </c>
    </row>
    <row r="44" spans="1:113" x14ac:dyDescent="0.2">
      <c r="A44" s="5">
        <f>VALUE(原始数据!A44)</f>
        <v>44310.75</v>
      </c>
      <c r="B44">
        <f>IF(VALUE(HLOOKUP(B$1,原始数据!$C:$DL,ROW(A44),FALSE))=0,"",VALUE(HLOOKUP(B$1,原始数据!$C:$DL,ROW(A44),FALSE)))</f>
        <v>1.97</v>
      </c>
      <c r="C44">
        <f>IF(VALUE(HLOOKUP(C$1,原始数据!$C:$DL,ROW(B44),FALSE))=0,"",VALUE(HLOOKUP(C$1,原始数据!$C:$DL,ROW(B44),FALSE)))</f>
        <v>1.89</v>
      </c>
      <c r="D44">
        <f>IF(VALUE(HLOOKUP(D$1,原始数据!$C:$DL,ROW(C44),FALSE))=0,"",VALUE(HLOOKUP(D$1,原始数据!$C:$DL,ROW(C44),FALSE)))</f>
        <v>0.31</v>
      </c>
      <c r="E44">
        <f>IF(VALUE(HLOOKUP(E$1,原始数据!$C:$DL,ROW(D44),FALSE))=0,"",VALUE(HLOOKUP(E$1,原始数据!$C:$DL,ROW(D44),FALSE)))</f>
        <v>0.38</v>
      </c>
      <c r="F44">
        <f>IF(VALUE(HLOOKUP(F$1,原始数据!$C:$DL,ROW(E44),FALSE))=0,"",VALUE(HLOOKUP(F$1,原始数据!$C:$DL,ROW(E44),FALSE)))</f>
        <v>1.1499999999999999</v>
      </c>
      <c r="G44">
        <f>IF(VALUE(HLOOKUP(G$1,原始数据!$C:$DL,ROW(F44),FALSE))=0,"",VALUE(HLOOKUP(G$1,原始数据!$C:$DL,ROW(F44),FALSE)))</f>
        <v>0.16</v>
      </c>
      <c r="H44" t="str">
        <f>IF(VALUE(HLOOKUP(H$1,原始数据!$C:$DL,ROW(G44),FALSE))=0,"",VALUE(HLOOKUP(H$1,原始数据!$C:$DL,ROW(G44),FALSE)))</f>
        <v/>
      </c>
      <c r="I44" t="str">
        <f>IF(VALUE(HLOOKUP(I$1,原始数据!$C:$DL,ROW(H44),FALSE))=0,"",VALUE(HLOOKUP(I$1,原始数据!$C:$DL,ROW(H44),FALSE)))</f>
        <v/>
      </c>
      <c r="J44">
        <f>IF(VALUE(HLOOKUP(J$1,原始数据!$C:$DL,ROW(I44),FALSE))=0,"",VALUE(HLOOKUP(J$1,原始数据!$C:$DL,ROW(I44),FALSE)))</f>
        <v>0.01</v>
      </c>
      <c r="K44">
        <f>IF(VALUE(HLOOKUP(K$1,原始数据!$C:$DL,ROW(J44),FALSE))=0,"",VALUE(HLOOKUP(K$1,原始数据!$C:$DL,ROW(J44),FALSE)))</f>
        <v>0.04</v>
      </c>
      <c r="L44">
        <f>IF(VALUE(HLOOKUP(L$1,原始数据!$C:$DL,ROW(K44),FALSE))=0,"",VALUE(HLOOKUP(L$1,原始数据!$C:$DL,ROW(K44),FALSE)))</f>
        <v>0.01</v>
      </c>
      <c r="M44" t="str">
        <f>IF(VALUE(HLOOKUP(M$1,原始数据!$C:$DL,ROW(L44),FALSE))=0,"",VALUE(HLOOKUP(M$1,原始数据!$C:$DL,ROW(L44),FALSE)))</f>
        <v/>
      </c>
      <c r="N44">
        <f>IF(VALUE(HLOOKUP(N$1,原始数据!$C:$DL,ROW(M44),FALSE))=0,"",VALUE(HLOOKUP(N$1,原始数据!$C:$DL,ROW(M44),FALSE)))</f>
        <v>0.06</v>
      </c>
      <c r="O44" t="str">
        <f>IF(VALUE(HLOOKUP(O$1,原始数据!$C:$DL,ROW(N44),FALSE))=0,"",VALUE(HLOOKUP(O$1,原始数据!$C:$DL,ROW(N44),FALSE)))</f>
        <v/>
      </c>
      <c r="P44">
        <f>IF(VALUE(HLOOKUP(P$1,原始数据!$C:$DL,ROW(O44),FALSE))=0,"",VALUE(HLOOKUP(P$1,原始数据!$C:$DL,ROW(O44),FALSE)))</f>
        <v>0.02</v>
      </c>
      <c r="Q44">
        <f>IF(VALUE(HLOOKUP(Q$1,原始数据!$C:$DL,ROW(P44),FALSE))=0,"",VALUE(HLOOKUP(Q$1,原始数据!$C:$DL,ROW(P44),FALSE)))</f>
        <v>0.01</v>
      </c>
      <c r="R44">
        <f>IF(VALUE(HLOOKUP(R$1,原始数据!$C:$DL,ROW(Q44),FALSE))=0,"",VALUE(HLOOKUP(R$1,原始数据!$C:$DL,ROW(Q44),FALSE)))</f>
        <v>0.02</v>
      </c>
      <c r="S44">
        <f>IF(VALUE(HLOOKUP(S$1,原始数据!$C:$DL,ROW(R44),FALSE))=0,"",VALUE(HLOOKUP(S$1,原始数据!$C:$DL,ROW(R44),FALSE)))</f>
        <v>0.02</v>
      </c>
      <c r="T44">
        <f>IF(VALUE(HLOOKUP(T$1,原始数据!$C:$DL,ROW(S44),FALSE))=0,"",VALUE(HLOOKUP(T$1,原始数据!$C:$DL,ROW(S44),FALSE)))</f>
        <v>0.01</v>
      </c>
      <c r="U44">
        <f>IF(VALUE(HLOOKUP(U$1,原始数据!$C:$DL,ROW(T44),FALSE))=0,"",VALUE(HLOOKUP(U$1,原始数据!$C:$DL,ROW(T44),FALSE)))</f>
        <v>0.01</v>
      </c>
      <c r="V44">
        <f>IF(VALUE(HLOOKUP(V$1,原始数据!$C:$DL,ROW(U44),FALSE))=0,"",VALUE(HLOOKUP(V$1,原始数据!$C:$DL,ROW(U44),FALSE)))</f>
        <v>0.04</v>
      </c>
      <c r="W44">
        <f>IF(VALUE(HLOOKUP(W$1,原始数据!$C:$DL,ROW(V44),FALSE))=0,"",VALUE(HLOOKUP(W$1,原始数据!$C:$DL,ROW(V44),FALSE)))</f>
        <v>0.02</v>
      </c>
      <c r="X44" t="str">
        <f>IF(VALUE(HLOOKUP(X$1,原始数据!$C:$DL,ROW(W44),FALSE))=0,"",VALUE(HLOOKUP(X$1,原始数据!$C:$DL,ROW(W44),FALSE)))</f>
        <v/>
      </c>
      <c r="Y44" t="str">
        <f>IF(VALUE(HLOOKUP(Y$1,原始数据!$C:$DL,ROW(X44),FALSE))=0,"",VALUE(HLOOKUP(Y$1,原始数据!$C:$DL,ROW(X44),FALSE)))</f>
        <v/>
      </c>
      <c r="Z44" t="str">
        <f>IF(VALUE(HLOOKUP(Z$1,原始数据!$C:$DL,ROW(Y44),FALSE))=0,"",VALUE(HLOOKUP(Z$1,原始数据!$C:$DL,ROW(Y44),FALSE)))</f>
        <v/>
      </c>
      <c r="AA44">
        <f>IF(VALUE(HLOOKUP(AA$1,原始数据!$C:$DL,ROW(Z44),FALSE))=0,"",VALUE(HLOOKUP(AA$1,原始数据!$C:$DL,ROW(Z44),FALSE)))</f>
        <v>0.01</v>
      </c>
      <c r="AB44">
        <f>IF(VALUE(HLOOKUP(AB$1,原始数据!$C:$DL,ROW(AA44),FALSE))=0,"",VALUE(HLOOKUP(AB$1,原始数据!$C:$DL,ROW(AA44),FALSE)))</f>
        <v>0.01</v>
      </c>
      <c r="AC44">
        <f>IF(VALUE(HLOOKUP(AC$1,原始数据!$C:$DL,ROW(AB44),FALSE))=0,"",VALUE(HLOOKUP(AC$1,原始数据!$C:$DL,ROW(AB44),FALSE)))</f>
        <v>0.01</v>
      </c>
      <c r="AD44">
        <f>IF(VALUE(HLOOKUP(AD$1,原始数据!$C:$DL,ROW(AC44),FALSE))=0,"",VALUE(HLOOKUP(AD$1,原始数据!$C:$DL,ROW(AC44),FALSE)))</f>
        <v>0.04</v>
      </c>
      <c r="AE44">
        <f>IF(VALUE(HLOOKUP(AE$1,原始数据!$C:$DL,ROW(AD44),FALSE))=0,"",VALUE(HLOOKUP(AE$1,原始数据!$C:$DL,ROW(AD44),FALSE)))</f>
        <v>0.01</v>
      </c>
      <c r="AF44">
        <f>IF(VALUE(HLOOKUP(AF$1,原始数据!$C:$DL,ROW(AE44),FALSE))=0,"",VALUE(HLOOKUP(AF$1,原始数据!$C:$DL,ROW(AE44),FALSE)))</f>
        <v>0.43</v>
      </c>
      <c r="AG44">
        <f>IF(VALUE(HLOOKUP(AG$1,原始数据!$C:$DL,ROW(AF44),FALSE))=0,"",VALUE(HLOOKUP(AG$1,原始数据!$C:$DL,ROW(AF44),FALSE)))</f>
        <v>0.1</v>
      </c>
      <c r="AH44">
        <f>IF(VALUE(HLOOKUP(AH$1,原始数据!$C:$DL,ROW(AG44),FALSE))=0,"",VALUE(HLOOKUP(AH$1,原始数据!$C:$DL,ROW(AG44),FALSE)))</f>
        <v>0.02</v>
      </c>
      <c r="AI44" t="str">
        <f>IF(VALUE(HLOOKUP(AI$1,原始数据!$C:$DL,ROW(AH44),FALSE))=0,"",VALUE(HLOOKUP(AI$1,原始数据!$C:$DL,ROW(AH44),FALSE)))</f>
        <v/>
      </c>
      <c r="AJ44" t="str">
        <f>IF(VALUE(HLOOKUP(AJ$1,原始数据!$C:$DL,ROW(AI44),FALSE))=0,"",VALUE(HLOOKUP(AJ$1,原始数据!$C:$DL,ROW(AI44),FALSE)))</f>
        <v/>
      </c>
      <c r="AK44">
        <f>IF(VALUE(HLOOKUP(AK$1,原始数据!$C:$DL,ROW(AJ44),FALSE))=0,"",VALUE(HLOOKUP(AK$1,原始数据!$C:$DL,ROW(AJ44),FALSE)))</f>
        <v>0.01</v>
      </c>
      <c r="AL44" t="str">
        <f>IF(VALUE(HLOOKUP(AL$1,原始数据!$C:$DL,ROW(AK44),FALSE))=0,"",VALUE(HLOOKUP(AL$1,原始数据!$C:$DL,ROW(AK44),FALSE)))</f>
        <v/>
      </c>
      <c r="AM44" t="str">
        <f>IF(VALUE(HLOOKUP(AM$1,原始数据!$C:$DL,ROW(AL44),FALSE))=0,"",VALUE(HLOOKUP(AM$1,原始数据!$C:$DL,ROW(AL44),FALSE)))</f>
        <v/>
      </c>
      <c r="AN44">
        <f>IF(VALUE(HLOOKUP(AN$1,原始数据!$C:$DL,ROW(AM44),FALSE))=0,"",VALUE(HLOOKUP(AN$1,原始数据!$C:$DL,ROW(AM44),FALSE)))</f>
        <v>0.01</v>
      </c>
      <c r="AO44">
        <f>IF(VALUE(HLOOKUP(AO$1,原始数据!$C:$DL,ROW(AN44),FALSE))=0,"",VALUE(HLOOKUP(AO$1,原始数据!$C:$DL,ROW(AN44),FALSE)))</f>
        <v>0.64</v>
      </c>
      <c r="AP44">
        <f>IF(VALUE(HLOOKUP(AP$1,原始数据!$C:$DL,ROW(AO44),FALSE))=0,"",VALUE(HLOOKUP(AP$1,原始数据!$C:$DL,ROW(AO44),FALSE)))</f>
        <v>0.14000000000000001</v>
      </c>
      <c r="AQ44">
        <f>IF(VALUE(HLOOKUP(AQ$1,原始数据!$C:$DL,ROW(AP44),FALSE))=0,"",VALUE(HLOOKUP(AQ$1,原始数据!$C:$DL,ROW(AP44),FALSE)))</f>
        <v>0.27</v>
      </c>
      <c r="AR44">
        <f>IF(VALUE(HLOOKUP(AR$1,原始数据!$C:$DL,ROW(AQ44),FALSE))=0,"",VALUE(HLOOKUP(AR$1,原始数据!$C:$DL,ROW(AQ44),FALSE)))</f>
        <v>0.12</v>
      </c>
      <c r="AS44">
        <f>IF(VALUE(HLOOKUP(AS$1,原始数据!$C:$DL,ROW(AR44),FALSE))=0,"",VALUE(HLOOKUP(AS$1,原始数据!$C:$DL,ROW(AR44),FALSE)))</f>
        <v>0.47</v>
      </c>
      <c r="AT44">
        <f>IF(VALUE(HLOOKUP(AT$1,原始数据!$C:$DL,ROW(AS44),FALSE))=0,"",VALUE(HLOOKUP(AT$1,原始数据!$C:$DL,ROW(AS44),FALSE)))</f>
        <v>0.19</v>
      </c>
      <c r="AU44">
        <f>IF(VALUE(HLOOKUP(AU$1,原始数据!$C:$DL,ROW(AT44),FALSE))=0,"",VALUE(HLOOKUP(AU$1,原始数据!$C:$DL,ROW(AT44),FALSE)))</f>
        <v>0.02</v>
      </c>
      <c r="AV44" t="str">
        <f>IF(VALUE(HLOOKUP(AV$1,原始数据!$C:$DL,ROW(AU44),FALSE))=0,"",VALUE(HLOOKUP(AV$1,原始数据!$C:$DL,ROW(AU44),FALSE)))</f>
        <v/>
      </c>
      <c r="AW44">
        <f>IF(VALUE(HLOOKUP(AW$1,原始数据!$C:$DL,ROW(AV44),FALSE))=0,"",VALUE(HLOOKUP(AW$1,原始数据!$C:$DL,ROW(AV44),FALSE)))</f>
        <v>0.01</v>
      </c>
      <c r="AX44" t="str">
        <f>IF(VALUE(HLOOKUP(AX$1,原始数据!$C:$DL,ROW(AW44),FALSE))=0,"",VALUE(HLOOKUP(AX$1,原始数据!$C:$DL,ROW(AW44),FALSE)))</f>
        <v/>
      </c>
      <c r="AY44" t="str">
        <f>IF(VALUE(HLOOKUP(AY$1,原始数据!$C:$DL,ROW(AX44),FALSE))=0,"",VALUE(HLOOKUP(AY$1,原始数据!$C:$DL,ROW(AX44),FALSE)))</f>
        <v/>
      </c>
      <c r="AZ44">
        <f>IF(VALUE(HLOOKUP(AZ$1,原始数据!$C:$DL,ROW(AY44),FALSE))=0,"",VALUE(HLOOKUP(AZ$1,原始数据!$C:$DL,ROW(AY44),FALSE)))</f>
        <v>0.01</v>
      </c>
      <c r="BA44">
        <f>IF(VALUE(HLOOKUP(BA$1,原始数据!$C:$DL,ROW(AZ44),FALSE))=0,"",VALUE(HLOOKUP(BA$1,原始数据!$C:$DL,ROW(AZ44),FALSE)))</f>
        <v>0.01</v>
      </c>
      <c r="BB44" t="str">
        <f>IF(VALUE(HLOOKUP(BB$1,原始数据!$C:$DL,ROW(BA44),FALSE))=0,"",VALUE(HLOOKUP(BB$1,原始数据!$C:$DL,ROW(BA44),FALSE)))</f>
        <v/>
      </c>
      <c r="BC44">
        <f>IF(VALUE(HLOOKUP(BC$1,原始数据!$C:$DL,ROW(BB44),FALSE))=0,"",VALUE(HLOOKUP(BC$1,原始数据!$C:$DL,ROW(BB44),FALSE)))</f>
        <v>0.01</v>
      </c>
      <c r="BD44" t="str">
        <f>IF(VALUE(HLOOKUP(BD$1,原始数据!$C:$DL,ROW(BC44),FALSE))=0,"",VALUE(HLOOKUP(BD$1,原始数据!$C:$DL,ROW(BC44),FALSE)))</f>
        <v/>
      </c>
      <c r="BE44" t="str">
        <f>IF(VALUE(HLOOKUP(BE$1,原始数据!$C:$DL,ROW(BD44),FALSE))=0,"",VALUE(HLOOKUP(BE$1,原始数据!$C:$DL,ROW(BD44),FALSE)))</f>
        <v/>
      </c>
      <c r="BF44" t="str">
        <f>IF(VALUE(HLOOKUP(BF$1,原始数据!$C:$DL,ROW(BE44),FALSE))=0,"",VALUE(HLOOKUP(BF$1,原始数据!$C:$DL,ROW(BE44),FALSE)))</f>
        <v/>
      </c>
      <c r="BG44">
        <f>IF(VALUE(HLOOKUP(BG$1,原始数据!$C:$DL,ROW(BF44),FALSE))=0,"",VALUE(HLOOKUP(BG$1,原始数据!$C:$DL,ROW(BF44),FALSE)))</f>
        <v>0.01</v>
      </c>
      <c r="BH44">
        <f>IF(VALUE(HLOOKUP(BH$1,原始数据!$C:$DL,ROW(BG44),FALSE))=0,"",VALUE(HLOOKUP(BH$1,原始数据!$C:$DL,ROW(BG44),FALSE)))</f>
        <v>0.41</v>
      </c>
      <c r="BI44">
        <f>IF(VALUE(HLOOKUP(BI$1,原始数据!$C:$DL,ROW(BH44),FALSE))=0,"",VALUE(HLOOKUP(BI$1,原始数据!$C:$DL,ROW(BH44),FALSE)))</f>
        <v>0.01</v>
      </c>
      <c r="BJ44">
        <f>IF(VALUE(HLOOKUP(BJ$1,原始数据!$C:$DL,ROW(BI44),FALSE))=0,"",VALUE(HLOOKUP(BJ$1,原始数据!$C:$DL,ROW(BI44),FALSE)))</f>
        <v>0.01</v>
      </c>
      <c r="BK44">
        <f>IF(VALUE(HLOOKUP(BK$1,原始数据!$C:$DL,ROW(BJ44),FALSE))=0,"",VALUE(HLOOKUP(BK$1,原始数据!$C:$DL,ROW(BJ44),FALSE)))</f>
        <v>0.04</v>
      </c>
      <c r="BL44">
        <f>IF(VALUE(HLOOKUP(BL$1,原始数据!$C:$DL,ROW(BK44),FALSE))=0,"",VALUE(HLOOKUP(BL$1,原始数据!$C:$DL,ROW(BK44),FALSE)))</f>
        <v>0.18</v>
      </c>
      <c r="BM44">
        <f>IF(VALUE(HLOOKUP(BM$1,原始数据!$C:$DL,ROW(BL44),FALSE))=0,"",VALUE(HLOOKUP(BM$1,原始数据!$C:$DL,ROW(BL44),FALSE)))</f>
        <v>0.05</v>
      </c>
      <c r="BN44" t="str">
        <f>IF(VALUE(HLOOKUP(BN$1,原始数据!$C:$DL,ROW(BM44),FALSE))=0,"",VALUE(HLOOKUP(BN$1,原始数据!$C:$DL,ROW(BM44),FALSE)))</f>
        <v/>
      </c>
      <c r="BO44">
        <f>IF(VALUE(HLOOKUP(BO$1,原始数据!$C:$DL,ROW(BN44),FALSE))=0,"",VALUE(HLOOKUP(BO$1,原始数据!$C:$DL,ROW(BN44),FALSE)))</f>
        <v>0.53</v>
      </c>
      <c r="BP44" t="str">
        <f>IF(VALUE(HLOOKUP(BP$1,原始数据!$C:$DL,ROW(BO44),FALSE))=0,"",VALUE(HLOOKUP(BP$1,原始数据!$C:$DL,ROW(BO44),FALSE)))</f>
        <v/>
      </c>
      <c r="BQ44" t="str">
        <f>IF(VALUE(HLOOKUP(BQ$1,原始数据!$C:$DL,ROW(BP44),FALSE))=0,"",VALUE(HLOOKUP(BQ$1,原始数据!$C:$DL,ROW(BP44),FALSE)))</f>
        <v/>
      </c>
      <c r="BR44" t="str">
        <f>IF(VALUE(HLOOKUP(BR$1,原始数据!$C:$DL,ROW(BQ44),FALSE))=0,"",VALUE(HLOOKUP(BR$1,原始数据!$C:$DL,ROW(BQ44),FALSE)))</f>
        <v/>
      </c>
      <c r="BS44">
        <f>IF(VALUE(HLOOKUP(BS$1,原始数据!$C:$DL,ROW(BR44),FALSE))=0,"",VALUE(HLOOKUP(BS$1,原始数据!$C:$DL,ROW(BR44),FALSE)))</f>
        <v>0.1</v>
      </c>
      <c r="BT44">
        <f>IF(VALUE(HLOOKUP(BT$1,原始数据!$C:$DL,ROW(BS44),FALSE))=0,"",VALUE(HLOOKUP(BT$1,原始数据!$C:$DL,ROW(BS44),FALSE)))</f>
        <v>0.28000000000000003</v>
      </c>
      <c r="BU44">
        <f>IF(VALUE(HLOOKUP(BU$1,原始数据!$C:$DL,ROW(BT44),FALSE))=0,"",VALUE(HLOOKUP(BU$1,原始数据!$C:$DL,ROW(BT44),FALSE)))</f>
        <v>0.01</v>
      </c>
      <c r="BV44">
        <f>IF(VALUE(HLOOKUP(BV$1,原始数据!$C:$DL,ROW(BU44),FALSE))=0,"",VALUE(HLOOKUP(BV$1,原始数据!$C:$DL,ROW(BU44),FALSE)))</f>
        <v>0.13</v>
      </c>
      <c r="BW44" t="str">
        <f>IF(VALUE(HLOOKUP(BW$1,原始数据!$C:$DL,ROW(BV44),FALSE))=0,"",VALUE(HLOOKUP(BW$1,原始数据!$C:$DL,ROW(BV44),FALSE)))</f>
        <v/>
      </c>
      <c r="BX44" t="str">
        <f>IF(VALUE(HLOOKUP(BX$1,原始数据!$C:$DL,ROW(BW44),FALSE))=0,"",VALUE(HLOOKUP(BX$1,原始数据!$C:$DL,ROW(BW44),FALSE)))</f>
        <v/>
      </c>
      <c r="BY44">
        <f>IF(VALUE(HLOOKUP(BY$1,原始数据!$C:$DL,ROW(BX44),FALSE))=0,"",VALUE(HLOOKUP(BY$1,原始数据!$C:$DL,ROW(BX44),FALSE)))</f>
        <v>0.01</v>
      </c>
      <c r="BZ44" t="str">
        <f>IF(VALUE(HLOOKUP(BZ$1,原始数据!$C:$DL,ROW(BY44),FALSE))=0,"",VALUE(HLOOKUP(BZ$1,原始数据!$C:$DL,ROW(BY44),FALSE)))</f>
        <v/>
      </c>
      <c r="CA44" t="str">
        <f>IF(VALUE(HLOOKUP(CA$1,原始数据!$C:$DL,ROW(BZ44),FALSE))=0,"",VALUE(HLOOKUP(CA$1,原始数据!$C:$DL,ROW(BZ44),FALSE)))</f>
        <v/>
      </c>
      <c r="CB44">
        <f>IF(VALUE(HLOOKUP(CB$1,原始数据!$C:$DL,ROW(CA44),FALSE))=0,"",VALUE(HLOOKUP(CB$1,原始数据!$C:$DL,ROW(CA44),FALSE)))</f>
        <v>0.01</v>
      </c>
      <c r="CC44" t="str">
        <f>IF(VALUE(HLOOKUP(CC$1,原始数据!$C:$DL,ROW(CB44),FALSE))=0,"",VALUE(HLOOKUP(CC$1,原始数据!$C:$DL,ROW(CB44),FALSE)))</f>
        <v/>
      </c>
      <c r="CD44">
        <f>IF(VALUE(HLOOKUP(CD$1,原始数据!$C:$DL,ROW(CC44),FALSE))=0,"",VALUE(HLOOKUP(CD$1,原始数据!$C:$DL,ROW(CC44),FALSE)))</f>
        <v>0.01</v>
      </c>
      <c r="CE44" t="str">
        <f>IF(VALUE(HLOOKUP(CE$1,原始数据!$C:$DL,ROW(CD44),FALSE))=0,"",VALUE(HLOOKUP(CE$1,原始数据!$C:$DL,ROW(CD44),FALSE)))</f>
        <v/>
      </c>
      <c r="CF44" t="str">
        <f>IF(VALUE(HLOOKUP(CF$1,原始数据!$C:$DL,ROW(CE44),FALSE))=0,"",VALUE(HLOOKUP(CF$1,原始数据!$C:$DL,ROW(CE44),FALSE)))</f>
        <v/>
      </c>
      <c r="CG44">
        <f>IF(VALUE(HLOOKUP(CG$1,原始数据!$C:$DL,ROW(CF44),FALSE))=0,"",VALUE(HLOOKUP(CG$1,原始数据!$C:$DL,ROW(CF44),FALSE)))</f>
        <v>0.08</v>
      </c>
      <c r="CH44" t="str">
        <f>IF(VALUE(HLOOKUP(CH$1,原始数据!$C:$DL,ROW(CG44),FALSE))=0,"",VALUE(HLOOKUP(CH$1,原始数据!$C:$DL,ROW(CG44),FALSE)))</f>
        <v/>
      </c>
      <c r="CI44" t="str">
        <f>IF(VALUE(HLOOKUP(CI$1,原始数据!$C:$DL,ROW(CH44),FALSE))=0,"",VALUE(HLOOKUP(CI$1,原始数据!$C:$DL,ROW(CH44),FALSE)))</f>
        <v/>
      </c>
      <c r="CJ44" t="str">
        <f>IF(VALUE(HLOOKUP(CJ$1,原始数据!$C:$DL,ROW(CI44),FALSE))=0,"",VALUE(HLOOKUP(CJ$1,原始数据!$C:$DL,ROW(CI44),FALSE)))</f>
        <v/>
      </c>
      <c r="CK44">
        <f>IF(VALUE(HLOOKUP(CK$1,原始数据!$C:$DL,ROW(CJ44),FALSE))=0,"",VALUE(HLOOKUP(CK$1,原始数据!$C:$DL,ROW(CJ44),FALSE)))</f>
        <v>0.11</v>
      </c>
      <c r="CL44" t="str">
        <f>IF(VALUE(HLOOKUP(CL$1,原始数据!$C:$DL,ROW(CK44),FALSE))=0,"",VALUE(HLOOKUP(CL$1,原始数据!$C:$DL,ROW(CK44),FALSE)))</f>
        <v/>
      </c>
      <c r="CM44" t="str">
        <f>IF(VALUE(HLOOKUP(CM$1,原始数据!$C:$DL,ROW(CL44),FALSE))=0,"",VALUE(HLOOKUP(CM$1,原始数据!$C:$DL,ROW(CL44),FALSE)))</f>
        <v/>
      </c>
      <c r="CN44" t="str">
        <f>IF(VALUE(HLOOKUP(CN$1,原始数据!$C:$DL,ROW(CM44),FALSE))=0,"",VALUE(HLOOKUP(CN$1,原始数据!$C:$DL,ROW(CM44),FALSE)))</f>
        <v/>
      </c>
      <c r="CO44">
        <f>IF(VALUE(HLOOKUP(CO$1,原始数据!$C:$DL,ROW(CN44),FALSE))=0,"",VALUE(HLOOKUP(CO$1,原始数据!$C:$DL,ROW(CN44),FALSE)))</f>
        <v>0.03</v>
      </c>
      <c r="CP44">
        <f>IF(VALUE(HLOOKUP(CP$1,原始数据!$C:$DL,ROW(CO44),FALSE))=0,"",VALUE(HLOOKUP(CP$1,原始数据!$C:$DL,ROW(CO44),FALSE)))</f>
        <v>1.75</v>
      </c>
      <c r="CQ44">
        <f>IF(VALUE(HLOOKUP(CQ$1,原始数据!$C:$DL,ROW(CP44),FALSE))=0,"",VALUE(HLOOKUP(CQ$1,原始数据!$C:$DL,ROW(CP44),FALSE)))</f>
        <v>0.01</v>
      </c>
      <c r="CR44" t="str">
        <f>IF(VALUE(HLOOKUP(CR$1,原始数据!$C:$DL,ROW(CQ44),FALSE))=0,"",VALUE(HLOOKUP(CR$1,原始数据!$C:$DL,ROW(CQ44),FALSE)))</f>
        <v/>
      </c>
      <c r="CS44">
        <f>IF(VALUE(HLOOKUP(CS$1,原始数据!$C:$DL,ROW(CR44),FALSE))=0,"",VALUE(HLOOKUP(CS$1,原始数据!$C:$DL,ROW(CR44),FALSE)))</f>
        <v>0.05</v>
      </c>
      <c r="CT44" t="str">
        <f>IF(VALUE(HLOOKUP(CT$1,原始数据!$C:$DL,ROW(CS44),FALSE))=0,"",VALUE(HLOOKUP(CT$1,原始数据!$C:$DL,ROW(CS44),FALSE)))</f>
        <v/>
      </c>
      <c r="CU44" t="str">
        <f>IF(VALUE(HLOOKUP(CU$1,原始数据!$C:$DL,ROW(CT44),FALSE))=0,"",VALUE(HLOOKUP(CU$1,原始数据!$C:$DL,ROW(CT44),FALSE)))</f>
        <v/>
      </c>
      <c r="CV44" t="str">
        <f>IF(VALUE(HLOOKUP(CV$1,原始数据!$C:$DL,ROW(CU44),FALSE))=0,"",VALUE(HLOOKUP(CV$1,原始数据!$C:$DL,ROW(CU44),FALSE)))</f>
        <v/>
      </c>
      <c r="CW44" t="str">
        <f>IF(VALUE(HLOOKUP(CW$1,原始数据!$C:$DL,ROW(CV44),FALSE))=0,"",VALUE(HLOOKUP(CW$1,原始数据!$C:$DL,ROW(CV44),FALSE)))</f>
        <v/>
      </c>
      <c r="CX44" t="str">
        <f>IF(VALUE(HLOOKUP(CX$1,原始数据!$C:$DL,ROW(CW44),FALSE))=0,"",VALUE(HLOOKUP(CX$1,原始数据!$C:$DL,ROW(CW44),FALSE)))</f>
        <v/>
      </c>
      <c r="CY44">
        <f>IF(VALUE(HLOOKUP(CY$1,原始数据!$C:$DL,ROW(CX44),FALSE))=0,"",VALUE(HLOOKUP(CY$1,原始数据!$C:$DL,ROW(CX44),FALSE)))</f>
        <v>0.27</v>
      </c>
      <c r="CZ44" t="str">
        <f>IF(VALUE(HLOOKUP(CZ$1,原始数据!$C:$DL,ROW(CY44),FALSE))=0,"",VALUE(HLOOKUP(CZ$1,原始数据!$C:$DL,ROW(CY44),FALSE)))</f>
        <v/>
      </c>
      <c r="DA44">
        <f>IF(VALUE(HLOOKUP(DA$1,原始数据!$C:$DL,ROW(CZ44),FALSE))=0,"",VALUE(HLOOKUP(DA$1,原始数据!$C:$DL,ROW(CZ44),FALSE)))</f>
        <v>0.02</v>
      </c>
      <c r="DB44" s="7">
        <f t="shared" si="0"/>
        <v>6.2099999999999955</v>
      </c>
      <c r="DC44" s="7">
        <f t="shared" si="1"/>
        <v>0.57000000000000006</v>
      </c>
      <c r="DD44" s="7">
        <f t="shared" si="2"/>
        <v>0.64</v>
      </c>
      <c r="DE44" s="7">
        <f t="shared" si="3"/>
        <v>1.25</v>
      </c>
      <c r="DF44" s="7">
        <f t="shared" si="4"/>
        <v>1.9800000000000004</v>
      </c>
      <c r="DG44" s="7">
        <f t="shared" si="5"/>
        <v>2.1100000000000003</v>
      </c>
      <c r="DH44" s="7">
        <f t="shared" si="6"/>
        <v>0.02</v>
      </c>
      <c r="DI44" s="7">
        <f t="shared" si="7"/>
        <v>12.779999999999987</v>
      </c>
    </row>
    <row r="45" spans="1:113" x14ac:dyDescent="0.2">
      <c r="A45" s="5">
        <f>VALUE(原始数据!A45)</f>
        <v>44310.791666666664</v>
      </c>
      <c r="B45">
        <f>IF(VALUE(HLOOKUP(B$1,原始数据!$C:$DL,ROW(A45),FALSE))=0,"",VALUE(HLOOKUP(B$1,原始数据!$C:$DL,ROW(A45),FALSE)))</f>
        <v>1.95</v>
      </c>
      <c r="C45">
        <f>IF(VALUE(HLOOKUP(C$1,原始数据!$C:$DL,ROW(B45),FALSE))=0,"",VALUE(HLOOKUP(C$1,原始数据!$C:$DL,ROW(B45),FALSE)))</f>
        <v>2.57</v>
      </c>
      <c r="D45">
        <f>IF(VALUE(HLOOKUP(D$1,原始数据!$C:$DL,ROW(C45),FALSE))=0,"",VALUE(HLOOKUP(D$1,原始数据!$C:$DL,ROW(C45),FALSE)))</f>
        <v>0.32</v>
      </c>
      <c r="E45">
        <f>IF(VALUE(HLOOKUP(E$1,原始数据!$C:$DL,ROW(D45),FALSE))=0,"",VALUE(HLOOKUP(E$1,原始数据!$C:$DL,ROW(D45),FALSE)))</f>
        <v>0.37</v>
      </c>
      <c r="F45">
        <f>IF(VALUE(HLOOKUP(F$1,原始数据!$C:$DL,ROW(E45),FALSE))=0,"",VALUE(HLOOKUP(F$1,原始数据!$C:$DL,ROW(E45),FALSE)))</f>
        <v>1.1399999999999999</v>
      </c>
      <c r="G45">
        <f>IF(VALUE(HLOOKUP(G$1,原始数据!$C:$DL,ROW(F45),FALSE))=0,"",VALUE(HLOOKUP(G$1,原始数据!$C:$DL,ROW(F45),FALSE)))</f>
        <v>0.17</v>
      </c>
      <c r="H45" t="str">
        <f>IF(VALUE(HLOOKUP(H$1,原始数据!$C:$DL,ROW(G45),FALSE))=0,"",VALUE(HLOOKUP(H$1,原始数据!$C:$DL,ROW(G45),FALSE)))</f>
        <v/>
      </c>
      <c r="I45" t="str">
        <f>IF(VALUE(HLOOKUP(I$1,原始数据!$C:$DL,ROW(H45),FALSE))=0,"",VALUE(HLOOKUP(I$1,原始数据!$C:$DL,ROW(H45),FALSE)))</f>
        <v/>
      </c>
      <c r="J45" t="str">
        <f>IF(VALUE(HLOOKUP(J$1,原始数据!$C:$DL,ROW(I45),FALSE))=0,"",VALUE(HLOOKUP(J$1,原始数据!$C:$DL,ROW(I45),FALSE)))</f>
        <v/>
      </c>
      <c r="K45">
        <f>IF(VALUE(HLOOKUP(K$1,原始数据!$C:$DL,ROW(J45),FALSE))=0,"",VALUE(HLOOKUP(K$1,原始数据!$C:$DL,ROW(J45),FALSE)))</f>
        <v>0.03</v>
      </c>
      <c r="L45">
        <f>IF(VALUE(HLOOKUP(L$1,原始数据!$C:$DL,ROW(K45),FALSE))=0,"",VALUE(HLOOKUP(L$1,原始数据!$C:$DL,ROW(K45),FALSE)))</f>
        <v>0.01</v>
      </c>
      <c r="M45" t="str">
        <f>IF(VALUE(HLOOKUP(M$1,原始数据!$C:$DL,ROW(L45),FALSE))=0,"",VALUE(HLOOKUP(M$1,原始数据!$C:$DL,ROW(L45),FALSE)))</f>
        <v/>
      </c>
      <c r="N45">
        <f>IF(VALUE(HLOOKUP(N$1,原始数据!$C:$DL,ROW(M45),FALSE))=0,"",VALUE(HLOOKUP(N$1,原始数据!$C:$DL,ROW(M45),FALSE)))</f>
        <v>0.04</v>
      </c>
      <c r="O45" t="str">
        <f>IF(VALUE(HLOOKUP(O$1,原始数据!$C:$DL,ROW(N45),FALSE))=0,"",VALUE(HLOOKUP(O$1,原始数据!$C:$DL,ROW(N45),FALSE)))</f>
        <v/>
      </c>
      <c r="P45">
        <f>IF(VALUE(HLOOKUP(P$1,原始数据!$C:$DL,ROW(O45),FALSE))=0,"",VALUE(HLOOKUP(P$1,原始数据!$C:$DL,ROW(O45),FALSE)))</f>
        <v>0.01</v>
      </c>
      <c r="Q45">
        <f>IF(VALUE(HLOOKUP(Q$1,原始数据!$C:$DL,ROW(P45),FALSE))=0,"",VALUE(HLOOKUP(Q$1,原始数据!$C:$DL,ROW(P45),FALSE)))</f>
        <v>0.01</v>
      </c>
      <c r="R45">
        <f>IF(VALUE(HLOOKUP(R$1,原始数据!$C:$DL,ROW(Q45),FALSE))=0,"",VALUE(HLOOKUP(R$1,原始数据!$C:$DL,ROW(Q45),FALSE)))</f>
        <v>0.01</v>
      </c>
      <c r="S45">
        <f>IF(VALUE(HLOOKUP(S$1,原始数据!$C:$DL,ROW(R45),FALSE))=0,"",VALUE(HLOOKUP(S$1,原始数据!$C:$DL,ROW(R45),FALSE)))</f>
        <v>0.02</v>
      </c>
      <c r="T45">
        <f>IF(VALUE(HLOOKUP(T$1,原始数据!$C:$DL,ROW(S45),FALSE))=0,"",VALUE(HLOOKUP(T$1,原始数据!$C:$DL,ROW(S45),FALSE)))</f>
        <v>0.01</v>
      </c>
      <c r="U45">
        <f>IF(VALUE(HLOOKUP(U$1,原始数据!$C:$DL,ROW(T45),FALSE))=0,"",VALUE(HLOOKUP(U$1,原始数据!$C:$DL,ROW(T45),FALSE)))</f>
        <v>0.01</v>
      </c>
      <c r="V45">
        <f>IF(VALUE(HLOOKUP(V$1,原始数据!$C:$DL,ROW(U45),FALSE))=0,"",VALUE(HLOOKUP(V$1,原始数据!$C:$DL,ROW(U45),FALSE)))</f>
        <v>0.02</v>
      </c>
      <c r="W45">
        <f>IF(VALUE(HLOOKUP(W$1,原始数据!$C:$DL,ROW(V45),FALSE))=0,"",VALUE(HLOOKUP(W$1,原始数据!$C:$DL,ROW(V45),FALSE)))</f>
        <v>0.01</v>
      </c>
      <c r="X45" t="str">
        <f>IF(VALUE(HLOOKUP(X$1,原始数据!$C:$DL,ROW(W45),FALSE))=0,"",VALUE(HLOOKUP(X$1,原始数据!$C:$DL,ROW(W45),FALSE)))</f>
        <v/>
      </c>
      <c r="Y45" t="str">
        <f>IF(VALUE(HLOOKUP(Y$1,原始数据!$C:$DL,ROW(X45),FALSE))=0,"",VALUE(HLOOKUP(Y$1,原始数据!$C:$DL,ROW(X45),FALSE)))</f>
        <v/>
      </c>
      <c r="Z45" t="str">
        <f>IF(VALUE(HLOOKUP(Z$1,原始数据!$C:$DL,ROW(Y45),FALSE))=0,"",VALUE(HLOOKUP(Z$1,原始数据!$C:$DL,ROW(Y45),FALSE)))</f>
        <v/>
      </c>
      <c r="AA45">
        <f>IF(VALUE(HLOOKUP(AA$1,原始数据!$C:$DL,ROW(Z45),FALSE))=0,"",VALUE(HLOOKUP(AA$1,原始数据!$C:$DL,ROW(Z45),FALSE)))</f>
        <v>0.01</v>
      </c>
      <c r="AB45">
        <f>IF(VALUE(HLOOKUP(AB$1,原始数据!$C:$DL,ROW(AA45),FALSE))=0,"",VALUE(HLOOKUP(AB$1,原始数据!$C:$DL,ROW(AA45),FALSE)))</f>
        <v>0.01</v>
      </c>
      <c r="AC45">
        <f>IF(VALUE(HLOOKUP(AC$1,原始数据!$C:$DL,ROW(AB45),FALSE))=0,"",VALUE(HLOOKUP(AC$1,原始数据!$C:$DL,ROW(AB45),FALSE)))</f>
        <v>0.01</v>
      </c>
      <c r="AD45">
        <f>IF(VALUE(HLOOKUP(AD$1,原始数据!$C:$DL,ROW(AC45),FALSE))=0,"",VALUE(HLOOKUP(AD$1,原始数据!$C:$DL,ROW(AC45),FALSE)))</f>
        <v>0.04</v>
      </c>
      <c r="AE45">
        <f>IF(VALUE(HLOOKUP(AE$1,原始数据!$C:$DL,ROW(AD45),FALSE))=0,"",VALUE(HLOOKUP(AE$1,原始数据!$C:$DL,ROW(AD45),FALSE)))</f>
        <v>0.01</v>
      </c>
      <c r="AF45">
        <f>IF(VALUE(HLOOKUP(AF$1,原始数据!$C:$DL,ROW(AE45),FALSE))=0,"",VALUE(HLOOKUP(AF$1,原始数据!$C:$DL,ROW(AE45),FALSE)))</f>
        <v>0.51</v>
      </c>
      <c r="AG45">
        <f>IF(VALUE(HLOOKUP(AG$1,原始数据!$C:$DL,ROW(AF45),FALSE))=0,"",VALUE(HLOOKUP(AG$1,原始数据!$C:$DL,ROW(AF45),FALSE)))</f>
        <v>0.14000000000000001</v>
      </c>
      <c r="AH45">
        <f>IF(VALUE(HLOOKUP(AH$1,原始数据!$C:$DL,ROW(AG45),FALSE))=0,"",VALUE(HLOOKUP(AH$1,原始数据!$C:$DL,ROW(AG45),FALSE)))</f>
        <v>0.03</v>
      </c>
      <c r="AI45">
        <f>IF(VALUE(HLOOKUP(AI$1,原始数据!$C:$DL,ROW(AH45),FALSE))=0,"",VALUE(HLOOKUP(AI$1,原始数据!$C:$DL,ROW(AH45),FALSE)))</f>
        <v>0.01</v>
      </c>
      <c r="AJ45">
        <f>IF(VALUE(HLOOKUP(AJ$1,原始数据!$C:$DL,ROW(AI45),FALSE))=0,"",VALUE(HLOOKUP(AJ$1,原始数据!$C:$DL,ROW(AI45),FALSE)))</f>
        <v>0.01</v>
      </c>
      <c r="AK45" t="str">
        <f>IF(VALUE(HLOOKUP(AK$1,原始数据!$C:$DL,ROW(AJ45),FALSE))=0,"",VALUE(HLOOKUP(AK$1,原始数据!$C:$DL,ROW(AJ45),FALSE)))</f>
        <v/>
      </c>
      <c r="AL45" t="str">
        <f>IF(VALUE(HLOOKUP(AL$1,原始数据!$C:$DL,ROW(AK45),FALSE))=0,"",VALUE(HLOOKUP(AL$1,原始数据!$C:$DL,ROW(AK45),FALSE)))</f>
        <v/>
      </c>
      <c r="AM45" t="str">
        <f>IF(VALUE(HLOOKUP(AM$1,原始数据!$C:$DL,ROW(AL45),FALSE))=0,"",VALUE(HLOOKUP(AM$1,原始数据!$C:$DL,ROW(AL45),FALSE)))</f>
        <v/>
      </c>
      <c r="AN45">
        <f>IF(VALUE(HLOOKUP(AN$1,原始数据!$C:$DL,ROW(AM45),FALSE))=0,"",VALUE(HLOOKUP(AN$1,原始数据!$C:$DL,ROW(AM45),FALSE)))</f>
        <v>0.01</v>
      </c>
      <c r="AO45">
        <f>IF(VALUE(HLOOKUP(AO$1,原始数据!$C:$DL,ROW(AN45),FALSE))=0,"",VALUE(HLOOKUP(AO$1,原始数据!$C:$DL,ROW(AN45),FALSE)))</f>
        <v>0.64</v>
      </c>
      <c r="AP45">
        <f>IF(VALUE(HLOOKUP(AP$1,原始数据!$C:$DL,ROW(AO45),FALSE))=0,"",VALUE(HLOOKUP(AP$1,原始数据!$C:$DL,ROW(AO45),FALSE)))</f>
        <v>0.15</v>
      </c>
      <c r="AQ45">
        <f>IF(VALUE(HLOOKUP(AQ$1,原始数据!$C:$DL,ROW(AP45),FALSE))=0,"",VALUE(HLOOKUP(AQ$1,原始数据!$C:$DL,ROW(AP45),FALSE)))</f>
        <v>0.25</v>
      </c>
      <c r="AR45">
        <f>IF(VALUE(HLOOKUP(AR$1,原始数据!$C:$DL,ROW(AQ45),FALSE))=0,"",VALUE(HLOOKUP(AR$1,原始数据!$C:$DL,ROW(AQ45),FALSE)))</f>
        <v>0.08</v>
      </c>
      <c r="AS45">
        <f>IF(VALUE(HLOOKUP(AS$1,原始数据!$C:$DL,ROW(AR45),FALSE))=0,"",VALUE(HLOOKUP(AS$1,原始数据!$C:$DL,ROW(AR45),FALSE)))</f>
        <v>0.39</v>
      </c>
      <c r="AT45">
        <f>IF(VALUE(HLOOKUP(AT$1,原始数据!$C:$DL,ROW(AS45),FALSE))=0,"",VALUE(HLOOKUP(AT$1,原始数据!$C:$DL,ROW(AS45),FALSE)))</f>
        <v>0.15</v>
      </c>
      <c r="AU45">
        <f>IF(VALUE(HLOOKUP(AU$1,原始数据!$C:$DL,ROW(AT45),FALSE))=0,"",VALUE(HLOOKUP(AU$1,原始数据!$C:$DL,ROW(AT45),FALSE)))</f>
        <v>0.02</v>
      </c>
      <c r="AV45" t="str">
        <f>IF(VALUE(HLOOKUP(AV$1,原始数据!$C:$DL,ROW(AU45),FALSE))=0,"",VALUE(HLOOKUP(AV$1,原始数据!$C:$DL,ROW(AU45),FALSE)))</f>
        <v/>
      </c>
      <c r="AW45">
        <f>IF(VALUE(HLOOKUP(AW$1,原始数据!$C:$DL,ROW(AV45),FALSE))=0,"",VALUE(HLOOKUP(AW$1,原始数据!$C:$DL,ROW(AV45),FALSE)))</f>
        <v>0.01</v>
      </c>
      <c r="AX45" t="str">
        <f>IF(VALUE(HLOOKUP(AX$1,原始数据!$C:$DL,ROW(AW45),FALSE))=0,"",VALUE(HLOOKUP(AX$1,原始数据!$C:$DL,ROW(AW45),FALSE)))</f>
        <v/>
      </c>
      <c r="AY45" t="str">
        <f>IF(VALUE(HLOOKUP(AY$1,原始数据!$C:$DL,ROW(AX45),FALSE))=0,"",VALUE(HLOOKUP(AY$1,原始数据!$C:$DL,ROW(AX45),FALSE)))</f>
        <v/>
      </c>
      <c r="AZ45">
        <f>IF(VALUE(HLOOKUP(AZ$1,原始数据!$C:$DL,ROW(AY45),FALSE))=0,"",VALUE(HLOOKUP(AZ$1,原始数据!$C:$DL,ROW(AY45),FALSE)))</f>
        <v>0.01</v>
      </c>
      <c r="BA45">
        <f>IF(VALUE(HLOOKUP(BA$1,原始数据!$C:$DL,ROW(AZ45),FALSE))=0,"",VALUE(HLOOKUP(BA$1,原始数据!$C:$DL,ROW(AZ45),FALSE)))</f>
        <v>0.01</v>
      </c>
      <c r="BB45" t="str">
        <f>IF(VALUE(HLOOKUP(BB$1,原始数据!$C:$DL,ROW(BA45),FALSE))=0,"",VALUE(HLOOKUP(BB$1,原始数据!$C:$DL,ROW(BA45),FALSE)))</f>
        <v/>
      </c>
      <c r="BC45">
        <f>IF(VALUE(HLOOKUP(BC$1,原始数据!$C:$DL,ROW(BB45),FALSE))=0,"",VALUE(HLOOKUP(BC$1,原始数据!$C:$DL,ROW(BB45),FALSE)))</f>
        <v>0.01</v>
      </c>
      <c r="BD45" t="str">
        <f>IF(VALUE(HLOOKUP(BD$1,原始数据!$C:$DL,ROW(BC45),FALSE))=0,"",VALUE(HLOOKUP(BD$1,原始数据!$C:$DL,ROW(BC45),FALSE)))</f>
        <v/>
      </c>
      <c r="BE45" t="str">
        <f>IF(VALUE(HLOOKUP(BE$1,原始数据!$C:$DL,ROW(BD45),FALSE))=0,"",VALUE(HLOOKUP(BE$1,原始数据!$C:$DL,ROW(BD45),FALSE)))</f>
        <v/>
      </c>
      <c r="BF45" t="str">
        <f>IF(VALUE(HLOOKUP(BF$1,原始数据!$C:$DL,ROW(BE45),FALSE))=0,"",VALUE(HLOOKUP(BF$1,原始数据!$C:$DL,ROW(BE45),FALSE)))</f>
        <v/>
      </c>
      <c r="BG45">
        <f>IF(VALUE(HLOOKUP(BG$1,原始数据!$C:$DL,ROW(BF45),FALSE))=0,"",VALUE(HLOOKUP(BG$1,原始数据!$C:$DL,ROW(BF45),FALSE)))</f>
        <v>0.01</v>
      </c>
      <c r="BH45">
        <f>IF(VALUE(HLOOKUP(BH$1,原始数据!$C:$DL,ROW(BG45),FALSE))=0,"",VALUE(HLOOKUP(BH$1,原始数据!$C:$DL,ROW(BG45),FALSE)))</f>
        <v>0.47</v>
      </c>
      <c r="BI45">
        <f>IF(VALUE(HLOOKUP(BI$1,原始数据!$C:$DL,ROW(BH45),FALSE))=0,"",VALUE(HLOOKUP(BI$1,原始数据!$C:$DL,ROW(BH45),FALSE)))</f>
        <v>0.01</v>
      </c>
      <c r="BJ45" t="str">
        <f>IF(VALUE(HLOOKUP(BJ$1,原始数据!$C:$DL,ROW(BI45),FALSE))=0,"",VALUE(HLOOKUP(BJ$1,原始数据!$C:$DL,ROW(BI45),FALSE)))</f>
        <v/>
      </c>
      <c r="BK45">
        <f>IF(VALUE(HLOOKUP(BK$1,原始数据!$C:$DL,ROW(BJ45),FALSE))=0,"",VALUE(HLOOKUP(BK$1,原始数据!$C:$DL,ROW(BJ45),FALSE)))</f>
        <v>0.01</v>
      </c>
      <c r="BL45">
        <f>IF(VALUE(HLOOKUP(BL$1,原始数据!$C:$DL,ROW(BK45),FALSE))=0,"",VALUE(HLOOKUP(BL$1,原始数据!$C:$DL,ROW(BK45),FALSE)))</f>
        <v>0.17</v>
      </c>
      <c r="BM45">
        <f>IF(VALUE(HLOOKUP(BM$1,原始数据!$C:$DL,ROW(BL45),FALSE))=0,"",VALUE(HLOOKUP(BM$1,原始数据!$C:$DL,ROW(BL45),FALSE)))</f>
        <v>0.05</v>
      </c>
      <c r="BN45" t="str">
        <f>IF(VALUE(HLOOKUP(BN$1,原始数据!$C:$DL,ROW(BM45),FALSE))=0,"",VALUE(HLOOKUP(BN$1,原始数据!$C:$DL,ROW(BM45),FALSE)))</f>
        <v/>
      </c>
      <c r="BO45">
        <f>IF(VALUE(HLOOKUP(BO$1,原始数据!$C:$DL,ROW(BN45),FALSE))=0,"",VALUE(HLOOKUP(BO$1,原始数据!$C:$DL,ROW(BN45),FALSE)))</f>
        <v>0.48</v>
      </c>
      <c r="BP45" t="str">
        <f>IF(VALUE(HLOOKUP(BP$1,原始数据!$C:$DL,ROW(BO45),FALSE))=0,"",VALUE(HLOOKUP(BP$1,原始数据!$C:$DL,ROW(BO45),FALSE)))</f>
        <v/>
      </c>
      <c r="BQ45" t="str">
        <f>IF(VALUE(HLOOKUP(BQ$1,原始数据!$C:$DL,ROW(BP45),FALSE))=0,"",VALUE(HLOOKUP(BQ$1,原始数据!$C:$DL,ROW(BP45),FALSE)))</f>
        <v/>
      </c>
      <c r="BR45" t="str">
        <f>IF(VALUE(HLOOKUP(BR$1,原始数据!$C:$DL,ROW(BQ45),FALSE))=0,"",VALUE(HLOOKUP(BR$1,原始数据!$C:$DL,ROW(BQ45),FALSE)))</f>
        <v/>
      </c>
      <c r="BS45">
        <f>IF(VALUE(HLOOKUP(BS$1,原始数据!$C:$DL,ROW(BR45),FALSE))=0,"",VALUE(HLOOKUP(BS$1,原始数据!$C:$DL,ROW(BR45),FALSE)))</f>
        <v>7.0000000000000007E-2</v>
      </c>
      <c r="BT45">
        <f>IF(VALUE(HLOOKUP(BT$1,原始数据!$C:$DL,ROW(BS45),FALSE))=0,"",VALUE(HLOOKUP(BT$1,原始数据!$C:$DL,ROW(BS45),FALSE)))</f>
        <v>0.23</v>
      </c>
      <c r="BU45">
        <f>IF(VALUE(HLOOKUP(BU$1,原始数据!$C:$DL,ROW(BT45),FALSE))=0,"",VALUE(HLOOKUP(BU$1,原始数据!$C:$DL,ROW(BT45),FALSE)))</f>
        <v>0.02</v>
      </c>
      <c r="BV45">
        <f>IF(VALUE(HLOOKUP(BV$1,原始数据!$C:$DL,ROW(BU45),FALSE))=0,"",VALUE(HLOOKUP(BV$1,原始数据!$C:$DL,ROW(BU45),FALSE)))</f>
        <v>0.14000000000000001</v>
      </c>
      <c r="BW45" t="str">
        <f>IF(VALUE(HLOOKUP(BW$1,原始数据!$C:$DL,ROW(BV45),FALSE))=0,"",VALUE(HLOOKUP(BW$1,原始数据!$C:$DL,ROW(BV45),FALSE)))</f>
        <v/>
      </c>
      <c r="BX45" t="str">
        <f>IF(VALUE(HLOOKUP(BX$1,原始数据!$C:$DL,ROW(BW45),FALSE))=0,"",VALUE(HLOOKUP(BX$1,原始数据!$C:$DL,ROW(BW45),FALSE)))</f>
        <v/>
      </c>
      <c r="BY45">
        <f>IF(VALUE(HLOOKUP(BY$1,原始数据!$C:$DL,ROW(BX45),FALSE))=0,"",VALUE(HLOOKUP(BY$1,原始数据!$C:$DL,ROW(BX45),FALSE)))</f>
        <v>0.01</v>
      </c>
      <c r="BZ45" t="str">
        <f>IF(VALUE(HLOOKUP(BZ$1,原始数据!$C:$DL,ROW(BY45),FALSE))=0,"",VALUE(HLOOKUP(BZ$1,原始数据!$C:$DL,ROW(BY45),FALSE)))</f>
        <v/>
      </c>
      <c r="CA45" t="str">
        <f>IF(VALUE(HLOOKUP(CA$1,原始数据!$C:$DL,ROW(BZ45),FALSE))=0,"",VALUE(HLOOKUP(CA$1,原始数据!$C:$DL,ROW(BZ45),FALSE)))</f>
        <v/>
      </c>
      <c r="CB45">
        <f>IF(VALUE(HLOOKUP(CB$1,原始数据!$C:$DL,ROW(CA45),FALSE))=0,"",VALUE(HLOOKUP(CB$1,原始数据!$C:$DL,ROW(CA45),FALSE)))</f>
        <v>0.01</v>
      </c>
      <c r="CC45" t="str">
        <f>IF(VALUE(HLOOKUP(CC$1,原始数据!$C:$DL,ROW(CB45),FALSE))=0,"",VALUE(HLOOKUP(CC$1,原始数据!$C:$DL,ROW(CB45),FALSE)))</f>
        <v/>
      </c>
      <c r="CD45" t="str">
        <f>IF(VALUE(HLOOKUP(CD$1,原始数据!$C:$DL,ROW(CC45),FALSE))=0,"",VALUE(HLOOKUP(CD$1,原始数据!$C:$DL,ROW(CC45),FALSE)))</f>
        <v/>
      </c>
      <c r="CE45" t="str">
        <f>IF(VALUE(HLOOKUP(CE$1,原始数据!$C:$DL,ROW(CD45),FALSE))=0,"",VALUE(HLOOKUP(CE$1,原始数据!$C:$DL,ROW(CD45),FALSE)))</f>
        <v/>
      </c>
      <c r="CF45" t="str">
        <f>IF(VALUE(HLOOKUP(CF$1,原始数据!$C:$DL,ROW(CE45),FALSE))=0,"",VALUE(HLOOKUP(CF$1,原始数据!$C:$DL,ROW(CE45),FALSE)))</f>
        <v/>
      </c>
      <c r="CG45">
        <f>IF(VALUE(HLOOKUP(CG$1,原始数据!$C:$DL,ROW(CF45),FALSE))=0,"",VALUE(HLOOKUP(CG$1,原始数据!$C:$DL,ROW(CF45),FALSE)))</f>
        <v>0.08</v>
      </c>
      <c r="CH45" t="str">
        <f>IF(VALUE(HLOOKUP(CH$1,原始数据!$C:$DL,ROW(CG45),FALSE))=0,"",VALUE(HLOOKUP(CH$1,原始数据!$C:$DL,ROW(CG45),FALSE)))</f>
        <v/>
      </c>
      <c r="CI45" t="str">
        <f>IF(VALUE(HLOOKUP(CI$1,原始数据!$C:$DL,ROW(CH45),FALSE))=0,"",VALUE(HLOOKUP(CI$1,原始数据!$C:$DL,ROW(CH45),FALSE)))</f>
        <v/>
      </c>
      <c r="CJ45" t="str">
        <f>IF(VALUE(HLOOKUP(CJ$1,原始数据!$C:$DL,ROW(CI45),FALSE))=0,"",VALUE(HLOOKUP(CJ$1,原始数据!$C:$DL,ROW(CI45),FALSE)))</f>
        <v/>
      </c>
      <c r="CK45">
        <f>IF(VALUE(HLOOKUP(CK$1,原始数据!$C:$DL,ROW(CJ45),FALSE))=0,"",VALUE(HLOOKUP(CK$1,原始数据!$C:$DL,ROW(CJ45),FALSE)))</f>
        <v>0.16</v>
      </c>
      <c r="CL45" t="str">
        <f>IF(VALUE(HLOOKUP(CL$1,原始数据!$C:$DL,ROW(CK45),FALSE))=0,"",VALUE(HLOOKUP(CL$1,原始数据!$C:$DL,ROW(CK45),FALSE)))</f>
        <v/>
      </c>
      <c r="CM45" t="str">
        <f>IF(VALUE(HLOOKUP(CM$1,原始数据!$C:$DL,ROW(CL45),FALSE))=0,"",VALUE(HLOOKUP(CM$1,原始数据!$C:$DL,ROW(CL45),FALSE)))</f>
        <v/>
      </c>
      <c r="CN45" t="str">
        <f>IF(VALUE(HLOOKUP(CN$1,原始数据!$C:$DL,ROW(CM45),FALSE))=0,"",VALUE(HLOOKUP(CN$1,原始数据!$C:$DL,ROW(CM45),FALSE)))</f>
        <v/>
      </c>
      <c r="CO45">
        <f>IF(VALUE(HLOOKUP(CO$1,原始数据!$C:$DL,ROW(CN45),FALSE))=0,"",VALUE(HLOOKUP(CO$1,原始数据!$C:$DL,ROW(CN45),FALSE)))</f>
        <v>0.05</v>
      </c>
      <c r="CP45">
        <f>IF(VALUE(HLOOKUP(CP$1,原始数据!$C:$DL,ROW(CO45),FALSE))=0,"",VALUE(HLOOKUP(CP$1,原始数据!$C:$DL,ROW(CO45),FALSE)))</f>
        <v>1.74</v>
      </c>
      <c r="CQ45">
        <f>IF(VALUE(HLOOKUP(CQ$1,原始数据!$C:$DL,ROW(CP45),FALSE))=0,"",VALUE(HLOOKUP(CQ$1,原始数据!$C:$DL,ROW(CP45),FALSE)))</f>
        <v>0.01</v>
      </c>
      <c r="CR45" t="str">
        <f>IF(VALUE(HLOOKUP(CR$1,原始数据!$C:$DL,ROW(CQ45),FALSE))=0,"",VALUE(HLOOKUP(CR$1,原始数据!$C:$DL,ROW(CQ45),FALSE)))</f>
        <v/>
      </c>
      <c r="CS45">
        <f>IF(VALUE(HLOOKUP(CS$1,原始数据!$C:$DL,ROW(CR45),FALSE))=0,"",VALUE(HLOOKUP(CS$1,原始数据!$C:$DL,ROW(CR45),FALSE)))</f>
        <v>0.03</v>
      </c>
      <c r="CT45" t="str">
        <f>IF(VALUE(HLOOKUP(CT$1,原始数据!$C:$DL,ROW(CS45),FALSE))=0,"",VALUE(HLOOKUP(CT$1,原始数据!$C:$DL,ROW(CS45),FALSE)))</f>
        <v/>
      </c>
      <c r="CU45" t="str">
        <f>IF(VALUE(HLOOKUP(CU$1,原始数据!$C:$DL,ROW(CT45),FALSE))=0,"",VALUE(HLOOKUP(CU$1,原始数据!$C:$DL,ROW(CT45),FALSE)))</f>
        <v/>
      </c>
      <c r="CV45" t="str">
        <f>IF(VALUE(HLOOKUP(CV$1,原始数据!$C:$DL,ROW(CU45),FALSE))=0,"",VALUE(HLOOKUP(CV$1,原始数据!$C:$DL,ROW(CU45),FALSE)))</f>
        <v/>
      </c>
      <c r="CW45" t="str">
        <f>IF(VALUE(HLOOKUP(CW$1,原始数据!$C:$DL,ROW(CV45),FALSE))=0,"",VALUE(HLOOKUP(CW$1,原始数据!$C:$DL,ROW(CV45),FALSE)))</f>
        <v/>
      </c>
      <c r="CX45" t="str">
        <f>IF(VALUE(HLOOKUP(CX$1,原始数据!$C:$DL,ROW(CW45),FALSE))=0,"",VALUE(HLOOKUP(CX$1,原始数据!$C:$DL,ROW(CW45),FALSE)))</f>
        <v/>
      </c>
      <c r="CY45">
        <f>IF(VALUE(HLOOKUP(CY$1,原始数据!$C:$DL,ROW(CX45),FALSE))=0,"",VALUE(HLOOKUP(CY$1,原始数据!$C:$DL,ROW(CX45),FALSE)))</f>
        <v>0.3</v>
      </c>
      <c r="CZ45" t="str">
        <f>IF(VALUE(HLOOKUP(CZ$1,原始数据!$C:$DL,ROW(CY45),FALSE))=0,"",VALUE(HLOOKUP(CZ$1,原始数据!$C:$DL,ROW(CY45),FALSE)))</f>
        <v/>
      </c>
      <c r="DA45">
        <f>IF(VALUE(HLOOKUP(DA$1,原始数据!$C:$DL,ROW(CZ45),FALSE))=0,"",VALUE(HLOOKUP(DA$1,原始数据!$C:$DL,ROW(CZ45),FALSE)))</f>
        <v>0.02</v>
      </c>
      <c r="DB45" s="7">
        <f t="shared" si="0"/>
        <v>6.7799999999999967</v>
      </c>
      <c r="DC45" s="7">
        <f t="shared" si="1"/>
        <v>0.71000000000000008</v>
      </c>
      <c r="DD45" s="7">
        <f t="shared" si="2"/>
        <v>0.64</v>
      </c>
      <c r="DE45" s="7">
        <f t="shared" si="3"/>
        <v>1.08</v>
      </c>
      <c r="DF45" s="7">
        <f t="shared" si="4"/>
        <v>1.9200000000000002</v>
      </c>
      <c r="DG45" s="7">
        <f t="shared" si="5"/>
        <v>2.13</v>
      </c>
      <c r="DH45" s="7">
        <f t="shared" si="6"/>
        <v>0.02</v>
      </c>
      <c r="DI45" s="7">
        <f t="shared" si="7"/>
        <v>13.279999999999998</v>
      </c>
    </row>
    <row r="46" spans="1:113" x14ac:dyDescent="0.2">
      <c r="A46" s="5">
        <f>VALUE(原始数据!A46)</f>
        <v>44310.833333333336</v>
      </c>
      <c r="B46">
        <f>IF(VALUE(HLOOKUP(B$1,原始数据!$C:$DL,ROW(A46),FALSE))=0,"",VALUE(HLOOKUP(B$1,原始数据!$C:$DL,ROW(A46),FALSE)))</f>
        <v>2.08</v>
      </c>
      <c r="C46">
        <f>IF(VALUE(HLOOKUP(C$1,原始数据!$C:$DL,ROW(B46),FALSE))=0,"",VALUE(HLOOKUP(C$1,原始数据!$C:$DL,ROW(B46),FALSE)))</f>
        <v>2.4700000000000002</v>
      </c>
      <c r="D46">
        <f>IF(VALUE(HLOOKUP(D$1,原始数据!$C:$DL,ROW(C46),FALSE))=0,"",VALUE(HLOOKUP(D$1,原始数据!$C:$DL,ROW(C46),FALSE)))</f>
        <v>0.34</v>
      </c>
      <c r="E46">
        <f>IF(VALUE(HLOOKUP(E$1,原始数据!$C:$DL,ROW(D46),FALSE))=0,"",VALUE(HLOOKUP(E$1,原始数据!$C:$DL,ROW(D46),FALSE)))</f>
        <v>0.45</v>
      </c>
      <c r="F46">
        <f>IF(VALUE(HLOOKUP(F$1,原始数据!$C:$DL,ROW(E46),FALSE))=0,"",VALUE(HLOOKUP(F$1,原始数据!$C:$DL,ROW(E46),FALSE)))</f>
        <v>1.1000000000000001</v>
      </c>
      <c r="G46">
        <f>IF(VALUE(HLOOKUP(G$1,原始数据!$C:$DL,ROW(F46),FALSE))=0,"",VALUE(HLOOKUP(G$1,原始数据!$C:$DL,ROW(F46),FALSE)))</f>
        <v>0.2</v>
      </c>
      <c r="H46" t="str">
        <f>IF(VALUE(HLOOKUP(H$1,原始数据!$C:$DL,ROW(G46),FALSE))=0,"",VALUE(HLOOKUP(H$1,原始数据!$C:$DL,ROW(G46),FALSE)))</f>
        <v/>
      </c>
      <c r="I46" t="str">
        <f>IF(VALUE(HLOOKUP(I$1,原始数据!$C:$DL,ROW(H46),FALSE))=0,"",VALUE(HLOOKUP(I$1,原始数据!$C:$DL,ROW(H46),FALSE)))</f>
        <v/>
      </c>
      <c r="J46" t="str">
        <f>IF(VALUE(HLOOKUP(J$1,原始数据!$C:$DL,ROW(I46),FALSE))=0,"",VALUE(HLOOKUP(J$1,原始数据!$C:$DL,ROW(I46),FALSE)))</f>
        <v/>
      </c>
      <c r="K46">
        <f>IF(VALUE(HLOOKUP(K$1,原始数据!$C:$DL,ROW(J46),FALSE))=0,"",VALUE(HLOOKUP(K$1,原始数据!$C:$DL,ROW(J46),FALSE)))</f>
        <v>0.03</v>
      </c>
      <c r="L46">
        <f>IF(VALUE(HLOOKUP(L$1,原始数据!$C:$DL,ROW(K46),FALSE))=0,"",VALUE(HLOOKUP(L$1,原始数据!$C:$DL,ROW(K46),FALSE)))</f>
        <v>0.01</v>
      </c>
      <c r="M46" t="str">
        <f>IF(VALUE(HLOOKUP(M$1,原始数据!$C:$DL,ROW(L46),FALSE))=0,"",VALUE(HLOOKUP(M$1,原始数据!$C:$DL,ROW(L46),FALSE)))</f>
        <v/>
      </c>
      <c r="N46">
        <f>IF(VALUE(HLOOKUP(N$1,原始数据!$C:$DL,ROW(M46),FALSE))=0,"",VALUE(HLOOKUP(N$1,原始数据!$C:$DL,ROW(M46),FALSE)))</f>
        <v>0.04</v>
      </c>
      <c r="O46" t="str">
        <f>IF(VALUE(HLOOKUP(O$1,原始数据!$C:$DL,ROW(N46),FALSE))=0,"",VALUE(HLOOKUP(O$1,原始数据!$C:$DL,ROW(N46),FALSE)))</f>
        <v/>
      </c>
      <c r="P46">
        <f>IF(VALUE(HLOOKUP(P$1,原始数据!$C:$DL,ROW(O46),FALSE))=0,"",VALUE(HLOOKUP(P$1,原始数据!$C:$DL,ROW(O46),FALSE)))</f>
        <v>0.02</v>
      </c>
      <c r="Q46">
        <f>IF(VALUE(HLOOKUP(Q$1,原始数据!$C:$DL,ROW(P46),FALSE))=0,"",VALUE(HLOOKUP(Q$1,原始数据!$C:$DL,ROW(P46),FALSE)))</f>
        <v>0.01</v>
      </c>
      <c r="R46">
        <f>IF(VALUE(HLOOKUP(R$1,原始数据!$C:$DL,ROW(Q46),FALSE))=0,"",VALUE(HLOOKUP(R$1,原始数据!$C:$DL,ROW(Q46),FALSE)))</f>
        <v>0.02</v>
      </c>
      <c r="S46">
        <f>IF(VALUE(HLOOKUP(S$1,原始数据!$C:$DL,ROW(R46),FALSE))=0,"",VALUE(HLOOKUP(S$1,原始数据!$C:$DL,ROW(R46),FALSE)))</f>
        <v>0.02</v>
      </c>
      <c r="T46">
        <f>IF(VALUE(HLOOKUP(T$1,原始数据!$C:$DL,ROW(S46),FALSE))=0,"",VALUE(HLOOKUP(T$1,原始数据!$C:$DL,ROW(S46),FALSE)))</f>
        <v>0.01</v>
      </c>
      <c r="U46">
        <f>IF(VALUE(HLOOKUP(U$1,原始数据!$C:$DL,ROW(T46),FALSE))=0,"",VALUE(HLOOKUP(U$1,原始数据!$C:$DL,ROW(T46),FALSE)))</f>
        <v>0.01</v>
      </c>
      <c r="V46">
        <f>IF(VALUE(HLOOKUP(V$1,原始数据!$C:$DL,ROW(U46),FALSE))=0,"",VALUE(HLOOKUP(V$1,原始数据!$C:$DL,ROW(U46),FALSE)))</f>
        <v>0.02</v>
      </c>
      <c r="W46">
        <f>IF(VALUE(HLOOKUP(W$1,原始数据!$C:$DL,ROW(V46),FALSE))=0,"",VALUE(HLOOKUP(W$1,原始数据!$C:$DL,ROW(V46),FALSE)))</f>
        <v>0.01</v>
      </c>
      <c r="X46" t="str">
        <f>IF(VALUE(HLOOKUP(X$1,原始数据!$C:$DL,ROW(W46),FALSE))=0,"",VALUE(HLOOKUP(X$1,原始数据!$C:$DL,ROW(W46),FALSE)))</f>
        <v/>
      </c>
      <c r="Y46" t="str">
        <f>IF(VALUE(HLOOKUP(Y$1,原始数据!$C:$DL,ROW(X46),FALSE))=0,"",VALUE(HLOOKUP(Y$1,原始数据!$C:$DL,ROW(X46),FALSE)))</f>
        <v/>
      </c>
      <c r="Z46" t="str">
        <f>IF(VALUE(HLOOKUP(Z$1,原始数据!$C:$DL,ROW(Y46),FALSE))=0,"",VALUE(HLOOKUP(Z$1,原始数据!$C:$DL,ROW(Y46),FALSE)))</f>
        <v/>
      </c>
      <c r="AA46">
        <f>IF(VALUE(HLOOKUP(AA$1,原始数据!$C:$DL,ROW(Z46),FALSE))=0,"",VALUE(HLOOKUP(AA$1,原始数据!$C:$DL,ROW(Z46),FALSE)))</f>
        <v>0.01</v>
      </c>
      <c r="AB46">
        <f>IF(VALUE(HLOOKUP(AB$1,原始数据!$C:$DL,ROW(AA46),FALSE))=0,"",VALUE(HLOOKUP(AB$1,原始数据!$C:$DL,ROW(AA46),FALSE)))</f>
        <v>0.01</v>
      </c>
      <c r="AC46">
        <f>IF(VALUE(HLOOKUP(AC$1,原始数据!$C:$DL,ROW(AB46),FALSE))=0,"",VALUE(HLOOKUP(AC$1,原始数据!$C:$DL,ROW(AB46),FALSE)))</f>
        <v>0.01</v>
      </c>
      <c r="AD46">
        <f>IF(VALUE(HLOOKUP(AD$1,原始数据!$C:$DL,ROW(AC46),FALSE))=0,"",VALUE(HLOOKUP(AD$1,原始数据!$C:$DL,ROW(AC46),FALSE)))</f>
        <v>0.05</v>
      </c>
      <c r="AE46">
        <f>IF(VALUE(HLOOKUP(AE$1,原始数据!$C:$DL,ROW(AD46),FALSE))=0,"",VALUE(HLOOKUP(AE$1,原始数据!$C:$DL,ROW(AD46),FALSE)))</f>
        <v>0.01</v>
      </c>
      <c r="AF46">
        <f>IF(VALUE(HLOOKUP(AF$1,原始数据!$C:$DL,ROW(AE46),FALSE))=0,"",VALUE(HLOOKUP(AF$1,原始数据!$C:$DL,ROW(AE46),FALSE)))</f>
        <v>0.64</v>
      </c>
      <c r="AG46">
        <f>IF(VALUE(HLOOKUP(AG$1,原始数据!$C:$DL,ROW(AF46),FALSE))=0,"",VALUE(HLOOKUP(AG$1,原始数据!$C:$DL,ROW(AF46),FALSE)))</f>
        <v>0.17</v>
      </c>
      <c r="AH46">
        <f>IF(VALUE(HLOOKUP(AH$1,原始数据!$C:$DL,ROW(AG46),FALSE))=0,"",VALUE(HLOOKUP(AH$1,原始数据!$C:$DL,ROW(AG46),FALSE)))</f>
        <v>0.03</v>
      </c>
      <c r="AI46">
        <f>IF(VALUE(HLOOKUP(AI$1,原始数据!$C:$DL,ROW(AH46),FALSE))=0,"",VALUE(HLOOKUP(AI$1,原始数据!$C:$DL,ROW(AH46),FALSE)))</f>
        <v>0.01</v>
      </c>
      <c r="AJ46">
        <f>IF(VALUE(HLOOKUP(AJ$1,原始数据!$C:$DL,ROW(AI46),FALSE))=0,"",VALUE(HLOOKUP(AJ$1,原始数据!$C:$DL,ROW(AI46),FALSE)))</f>
        <v>0.01</v>
      </c>
      <c r="AK46">
        <f>IF(VALUE(HLOOKUP(AK$1,原始数据!$C:$DL,ROW(AJ46),FALSE))=0,"",VALUE(HLOOKUP(AK$1,原始数据!$C:$DL,ROW(AJ46),FALSE)))</f>
        <v>0.01</v>
      </c>
      <c r="AL46" t="str">
        <f>IF(VALUE(HLOOKUP(AL$1,原始数据!$C:$DL,ROW(AK46),FALSE))=0,"",VALUE(HLOOKUP(AL$1,原始数据!$C:$DL,ROW(AK46),FALSE)))</f>
        <v/>
      </c>
      <c r="AM46" t="str">
        <f>IF(VALUE(HLOOKUP(AM$1,原始数据!$C:$DL,ROW(AL46),FALSE))=0,"",VALUE(HLOOKUP(AM$1,原始数据!$C:$DL,ROW(AL46),FALSE)))</f>
        <v/>
      </c>
      <c r="AN46">
        <f>IF(VALUE(HLOOKUP(AN$1,原始数据!$C:$DL,ROW(AM46),FALSE))=0,"",VALUE(HLOOKUP(AN$1,原始数据!$C:$DL,ROW(AM46),FALSE)))</f>
        <v>0.01</v>
      </c>
      <c r="AO46">
        <f>IF(VALUE(HLOOKUP(AO$1,原始数据!$C:$DL,ROW(AN46),FALSE))=0,"",VALUE(HLOOKUP(AO$1,原始数据!$C:$DL,ROW(AN46),FALSE)))</f>
        <v>0.79</v>
      </c>
      <c r="AP46">
        <f>IF(VALUE(HLOOKUP(AP$1,原始数据!$C:$DL,ROW(AO46),FALSE))=0,"",VALUE(HLOOKUP(AP$1,原始数据!$C:$DL,ROW(AO46),FALSE)))</f>
        <v>0.18</v>
      </c>
      <c r="AQ46">
        <f>IF(VALUE(HLOOKUP(AQ$1,原始数据!$C:$DL,ROW(AP46),FALSE))=0,"",VALUE(HLOOKUP(AQ$1,原始数据!$C:$DL,ROW(AP46),FALSE)))</f>
        <v>0.28000000000000003</v>
      </c>
      <c r="AR46">
        <f>IF(VALUE(HLOOKUP(AR$1,原始数据!$C:$DL,ROW(AQ46),FALSE))=0,"",VALUE(HLOOKUP(AR$1,原始数据!$C:$DL,ROW(AQ46),FALSE)))</f>
        <v>0.09</v>
      </c>
      <c r="AS46">
        <f>IF(VALUE(HLOOKUP(AS$1,原始数据!$C:$DL,ROW(AR46),FALSE))=0,"",VALUE(HLOOKUP(AS$1,原始数据!$C:$DL,ROW(AR46),FALSE)))</f>
        <v>0.44</v>
      </c>
      <c r="AT46">
        <f>IF(VALUE(HLOOKUP(AT$1,原始数据!$C:$DL,ROW(AS46),FALSE))=0,"",VALUE(HLOOKUP(AT$1,原始数据!$C:$DL,ROW(AS46),FALSE)))</f>
        <v>0.17</v>
      </c>
      <c r="AU46">
        <f>IF(VALUE(HLOOKUP(AU$1,原始数据!$C:$DL,ROW(AT46),FALSE))=0,"",VALUE(HLOOKUP(AU$1,原始数据!$C:$DL,ROW(AT46),FALSE)))</f>
        <v>0.02</v>
      </c>
      <c r="AV46" t="str">
        <f>IF(VALUE(HLOOKUP(AV$1,原始数据!$C:$DL,ROW(AU46),FALSE))=0,"",VALUE(HLOOKUP(AV$1,原始数据!$C:$DL,ROW(AU46),FALSE)))</f>
        <v/>
      </c>
      <c r="AW46">
        <f>IF(VALUE(HLOOKUP(AW$1,原始数据!$C:$DL,ROW(AV46),FALSE))=0,"",VALUE(HLOOKUP(AW$1,原始数据!$C:$DL,ROW(AV46),FALSE)))</f>
        <v>0.01</v>
      </c>
      <c r="AX46" t="str">
        <f>IF(VALUE(HLOOKUP(AX$1,原始数据!$C:$DL,ROW(AW46),FALSE))=0,"",VALUE(HLOOKUP(AX$1,原始数据!$C:$DL,ROW(AW46),FALSE)))</f>
        <v/>
      </c>
      <c r="AY46" t="str">
        <f>IF(VALUE(HLOOKUP(AY$1,原始数据!$C:$DL,ROW(AX46),FALSE))=0,"",VALUE(HLOOKUP(AY$1,原始数据!$C:$DL,ROW(AX46),FALSE)))</f>
        <v/>
      </c>
      <c r="AZ46">
        <f>IF(VALUE(HLOOKUP(AZ$1,原始数据!$C:$DL,ROW(AY46),FALSE))=0,"",VALUE(HLOOKUP(AZ$1,原始数据!$C:$DL,ROW(AY46),FALSE)))</f>
        <v>0.01</v>
      </c>
      <c r="BA46">
        <f>IF(VALUE(HLOOKUP(BA$1,原始数据!$C:$DL,ROW(AZ46),FALSE))=0,"",VALUE(HLOOKUP(BA$1,原始数据!$C:$DL,ROW(AZ46),FALSE)))</f>
        <v>0.01</v>
      </c>
      <c r="BB46" t="str">
        <f>IF(VALUE(HLOOKUP(BB$1,原始数据!$C:$DL,ROW(BA46),FALSE))=0,"",VALUE(HLOOKUP(BB$1,原始数据!$C:$DL,ROW(BA46),FALSE)))</f>
        <v/>
      </c>
      <c r="BC46">
        <f>IF(VALUE(HLOOKUP(BC$1,原始数据!$C:$DL,ROW(BB46),FALSE))=0,"",VALUE(HLOOKUP(BC$1,原始数据!$C:$DL,ROW(BB46),FALSE)))</f>
        <v>0.01</v>
      </c>
      <c r="BD46" t="str">
        <f>IF(VALUE(HLOOKUP(BD$1,原始数据!$C:$DL,ROW(BC46),FALSE))=0,"",VALUE(HLOOKUP(BD$1,原始数据!$C:$DL,ROW(BC46),FALSE)))</f>
        <v/>
      </c>
      <c r="BE46" t="str">
        <f>IF(VALUE(HLOOKUP(BE$1,原始数据!$C:$DL,ROW(BD46),FALSE))=0,"",VALUE(HLOOKUP(BE$1,原始数据!$C:$DL,ROW(BD46),FALSE)))</f>
        <v/>
      </c>
      <c r="BF46" t="str">
        <f>IF(VALUE(HLOOKUP(BF$1,原始数据!$C:$DL,ROW(BE46),FALSE))=0,"",VALUE(HLOOKUP(BF$1,原始数据!$C:$DL,ROW(BE46),FALSE)))</f>
        <v/>
      </c>
      <c r="BG46">
        <f>IF(VALUE(HLOOKUP(BG$1,原始数据!$C:$DL,ROW(BF46),FALSE))=0,"",VALUE(HLOOKUP(BG$1,原始数据!$C:$DL,ROW(BF46),FALSE)))</f>
        <v>0.01</v>
      </c>
      <c r="BH46">
        <f>IF(VALUE(HLOOKUP(BH$1,原始数据!$C:$DL,ROW(BG46),FALSE))=0,"",VALUE(HLOOKUP(BH$1,原始数据!$C:$DL,ROW(BG46),FALSE)))</f>
        <v>0.31</v>
      </c>
      <c r="BI46">
        <f>IF(VALUE(HLOOKUP(BI$1,原始数据!$C:$DL,ROW(BH46),FALSE))=0,"",VALUE(HLOOKUP(BI$1,原始数据!$C:$DL,ROW(BH46),FALSE)))</f>
        <v>0.01</v>
      </c>
      <c r="BJ46" t="str">
        <f>IF(VALUE(HLOOKUP(BJ$1,原始数据!$C:$DL,ROW(BI46),FALSE))=0,"",VALUE(HLOOKUP(BJ$1,原始数据!$C:$DL,ROW(BI46),FALSE)))</f>
        <v/>
      </c>
      <c r="BK46">
        <f>IF(VALUE(HLOOKUP(BK$1,原始数据!$C:$DL,ROW(BJ46),FALSE))=0,"",VALUE(HLOOKUP(BK$1,原始数据!$C:$DL,ROW(BJ46),FALSE)))</f>
        <v>0.02</v>
      </c>
      <c r="BL46">
        <f>IF(VALUE(HLOOKUP(BL$1,原始数据!$C:$DL,ROW(BK46),FALSE))=0,"",VALUE(HLOOKUP(BL$1,原始数据!$C:$DL,ROW(BK46),FALSE)))</f>
        <v>0.18</v>
      </c>
      <c r="BM46">
        <f>IF(VALUE(HLOOKUP(BM$1,原始数据!$C:$DL,ROW(BL46),FALSE))=0,"",VALUE(HLOOKUP(BM$1,原始数据!$C:$DL,ROW(BL46),FALSE)))</f>
        <v>0.05</v>
      </c>
      <c r="BN46" t="str">
        <f>IF(VALUE(HLOOKUP(BN$1,原始数据!$C:$DL,ROW(BM46),FALSE))=0,"",VALUE(HLOOKUP(BN$1,原始数据!$C:$DL,ROW(BM46),FALSE)))</f>
        <v/>
      </c>
      <c r="BO46">
        <f>IF(VALUE(HLOOKUP(BO$1,原始数据!$C:$DL,ROW(BN46),FALSE))=0,"",VALUE(HLOOKUP(BO$1,原始数据!$C:$DL,ROW(BN46),FALSE)))</f>
        <v>0.59</v>
      </c>
      <c r="BP46" t="str">
        <f>IF(VALUE(HLOOKUP(BP$1,原始数据!$C:$DL,ROW(BO46),FALSE))=0,"",VALUE(HLOOKUP(BP$1,原始数据!$C:$DL,ROW(BO46),FALSE)))</f>
        <v/>
      </c>
      <c r="BQ46" t="str">
        <f>IF(VALUE(HLOOKUP(BQ$1,原始数据!$C:$DL,ROW(BP46),FALSE))=0,"",VALUE(HLOOKUP(BQ$1,原始数据!$C:$DL,ROW(BP46),FALSE)))</f>
        <v/>
      </c>
      <c r="BR46" t="str">
        <f>IF(VALUE(HLOOKUP(BR$1,原始数据!$C:$DL,ROW(BQ46),FALSE))=0,"",VALUE(HLOOKUP(BR$1,原始数据!$C:$DL,ROW(BQ46),FALSE)))</f>
        <v/>
      </c>
      <c r="BS46">
        <f>IF(VALUE(HLOOKUP(BS$1,原始数据!$C:$DL,ROW(BR46),FALSE))=0,"",VALUE(HLOOKUP(BS$1,原始数据!$C:$DL,ROW(BR46),FALSE)))</f>
        <v>0.09</v>
      </c>
      <c r="BT46">
        <f>IF(VALUE(HLOOKUP(BT$1,原始数据!$C:$DL,ROW(BS46),FALSE))=0,"",VALUE(HLOOKUP(BT$1,原始数据!$C:$DL,ROW(BS46),FALSE)))</f>
        <v>0.25</v>
      </c>
      <c r="BU46">
        <f>IF(VALUE(HLOOKUP(BU$1,原始数据!$C:$DL,ROW(BT46),FALSE))=0,"",VALUE(HLOOKUP(BU$1,原始数据!$C:$DL,ROW(BT46),FALSE)))</f>
        <v>0.02</v>
      </c>
      <c r="BV46">
        <f>IF(VALUE(HLOOKUP(BV$1,原始数据!$C:$DL,ROW(BU46),FALSE))=0,"",VALUE(HLOOKUP(BV$1,原始数据!$C:$DL,ROW(BU46),FALSE)))</f>
        <v>0.14000000000000001</v>
      </c>
      <c r="BW46" t="str">
        <f>IF(VALUE(HLOOKUP(BW$1,原始数据!$C:$DL,ROW(BV46),FALSE))=0,"",VALUE(HLOOKUP(BW$1,原始数据!$C:$DL,ROW(BV46),FALSE)))</f>
        <v/>
      </c>
      <c r="BX46" t="str">
        <f>IF(VALUE(HLOOKUP(BX$1,原始数据!$C:$DL,ROW(BW46),FALSE))=0,"",VALUE(HLOOKUP(BX$1,原始数据!$C:$DL,ROW(BW46),FALSE)))</f>
        <v/>
      </c>
      <c r="BY46">
        <f>IF(VALUE(HLOOKUP(BY$1,原始数据!$C:$DL,ROW(BX46),FALSE))=0,"",VALUE(HLOOKUP(BY$1,原始数据!$C:$DL,ROW(BX46),FALSE)))</f>
        <v>0.01</v>
      </c>
      <c r="BZ46" t="str">
        <f>IF(VALUE(HLOOKUP(BZ$1,原始数据!$C:$DL,ROW(BY46),FALSE))=0,"",VALUE(HLOOKUP(BZ$1,原始数据!$C:$DL,ROW(BY46),FALSE)))</f>
        <v/>
      </c>
      <c r="CA46" t="str">
        <f>IF(VALUE(HLOOKUP(CA$1,原始数据!$C:$DL,ROW(BZ46),FALSE))=0,"",VALUE(HLOOKUP(CA$1,原始数据!$C:$DL,ROW(BZ46),FALSE)))</f>
        <v/>
      </c>
      <c r="CB46">
        <f>IF(VALUE(HLOOKUP(CB$1,原始数据!$C:$DL,ROW(CA46),FALSE))=0,"",VALUE(HLOOKUP(CB$1,原始数据!$C:$DL,ROW(CA46),FALSE)))</f>
        <v>0.01</v>
      </c>
      <c r="CC46" t="str">
        <f>IF(VALUE(HLOOKUP(CC$1,原始数据!$C:$DL,ROW(CB46),FALSE))=0,"",VALUE(HLOOKUP(CC$1,原始数据!$C:$DL,ROW(CB46),FALSE)))</f>
        <v/>
      </c>
      <c r="CD46">
        <f>IF(VALUE(HLOOKUP(CD$1,原始数据!$C:$DL,ROW(CC46),FALSE))=0,"",VALUE(HLOOKUP(CD$1,原始数据!$C:$DL,ROW(CC46),FALSE)))</f>
        <v>0.01</v>
      </c>
      <c r="CE46" t="str">
        <f>IF(VALUE(HLOOKUP(CE$1,原始数据!$C:$DL,ROW(CD46),FALSE))=0,"",VALUE(HLOOKUP(CE$1,原始数据!$C:$DL,ROW(CD46),FALSE)))</f>
        <v/>
      </c>
      <c r="CF46">
        <f>IF(VALUE(HLOOKUP(CF$1,原始数据!$C:$DL,ROW(CE46),FALSE))=0,"",VALUE(HLOOKUP(CF$1,原始数据!$C:$DL,ROW(CE46),FALSE)))</f>
        <v>0.01</v>
      </c>
      <c r="CG46">
        <f>IF(VALUE(HLOOKUP(CG$1,原始数据!$C:$DL,ROW(CF46),FALSE))=0,"",VALUE(HLOOKUP(CG$1,原始数据!$C:$DL,ROW(CF46),FALSE)))</f>
        <v>0.08</v>
      </c>
      <c r="CH46" t="str">
        <f>IF(VALUE(HLOOKUP(CH$1,原始数据!$C:$DL,ROW(CG46),FALSE))=0,"",VALUE(HLOOKUP(CH$1,原始数据!$C:$DL,ROW(CG46),FALSE)))</f>
        <v/>
      </c>
      <c r="CI46" t="str">
        <f>IF(VALUE(HLOOKUP(CI$1,原始数据!$C:$DL,ROW(CH46),FALSE))=0,"",VALUE(HLOOKUP(CI$1,原始数据!$C:$DL,ROW(CH46),FALSE)))</f>
        <v/>
      </c>
      <c r="CJ46" t="str">
        <f>IF(VALUE(HLOOKUP(CJ$1,原始数据!$C:$DL,ROW(CI46),FALSE))=0,"",VALUE(HLOOKUP(CJ$1,原始数据!$C:$DL,ROW(CI46),FALSE)))</f>
        <v/>
      </c>
      <c r="CK46">
        <f>IF(VALUE(HLOOKUP(CK$1,原始数据!$C:$DL,ROW(CJ46),FALSE))=0,"",VALUE(HLOOKUP(CK$1,原始数据!$C:$DL,ROW(CJ46),FALSE)))</f>
        <v>7.0000000000000007E-2</v>
      </c>
      <c r="CL46" t="str">
        <f>IF(VALUE(HLOOKUP(CL$1,原始数据!$C:$DL,ROW(CK46),FALSE))=0,"",VALUE(HLOOKUP(CL$1,原始数据!$C:$DL,ROW(CK46),FALSE)))</f>
        <v/>
      </c>
      <c r="CM46" t="str">
        <f>IF(VALUE(HLOOKUP(CM$1,原始数据!$C:$DL,ROW(CL46),FALSE))=0,"",VALUE(HLOOKUP(CM$1,原始数据!$C:$DL,ROW(CL46),FALSE)))</f>
        <v/>
      </c>
      <c r="CN46" t="str">
        <f>IF(VALUE(HLOOKUP(CN$1,原始数据!$C:$DL,ROW(CM46),FALSE))=0,"",VALUE(HLOOKUP(CN$1,原始数据!$C:$DL,ROW(CM46),FALSE)))</f>
        <v/>
      </c>
      <c r="CO46">
        <f>IF(VALUE(HLOOKUP(CO$1,原始数据!$C:$DL,ROW(CN46),FALSE))=0,"",VALUE(HLOOKUP(CO$1,原始数据!$C:$DL,ROW(CN46),FALSE)))</f>
        <v>0.06</v>
      </c>
      <c r="CP46">
        <f>IF(VALUE(HLOOKUP(CP$1,原始数据!$C:$DL,ROW(CO46),FALSE))=0,"",VALUE(HLOOKUP(CP$1,原始数据!$C:$DL,ROW(CO46),FALSE)))</f>
        <v>1.8</v>
      </c>
      <c r="CQ46">
        <f>IF(VALUE(HLOOKUP(CQ$1,原始数据!$C:$DL,ROW(CP46),FALSE))=0,"",VALUE(HLOOKUP(CQ$1,原始数据!$C:$DL,ROW(CP46),FALSE)))</f>
        <v>0.02</v>
      </c>
      <c r="CR46" t="str">
        <f>IF(VALUE(HLOOKUP(CR$1,原始数据!$C:$DL,ROW(CQ46),FALSE))=0,"",VALUE(HLOOKUP(CR$1,原始数据!$C:$DL,ROW(CQ46),FALSE)))</f>
        <v/>
      </c>
      <c r="CS46">
        <f>IF(VALUE(HLOOKUP(CS$1,原始数据!$C:$DL,ROW(CR46),FALSE))=0,"",VALUE(HLOOKUP(CS$1,原始数据!$C:$DL,ROW(CR46),FALSE)))</f>
        <v>0.08</v>
      </c>
      <c r="CT46">
        <f>IF(VALUE(HLOOKUP(CT$1,原始数据!$C:$DL,ROW(CS46),FALSE))=0,"",VALUE(HLOOKUP(CT$1,原始数据!$C:$DL,ROW(CS46),FALSE)))</f>
        <v>0.01</v>
      </c>
      <c r="CU46" t="str">
        <f>IF(VALUE(HLOOKUP(CU$1,原始数据!$C:$DL,ROW(CT46),FALSE))=0,"",VALUE(HLOOKUP(CU$1,原始数据!$C:$DL,ROW(CT46),FALSE)))</f>
        <v/>
      </c>
      <c r="CV46" t="str">
        <f>IF(VALUE(HLOOKUP(CV$1,原始数据!$C:$DL,ROW(CU46),FALSE))=0,"",VALUE(HLOOKUP(CV$1,原始数据!$C:$DL,ROW(CU46),FALSE)))</f>
        <v/>
      </c>
      <c r="CW46" t="str">
        <f>IF(VALUE(HLOOKUP(CW$1,原始数据!$C:$DL,ROW(CV46),FALSE))=0,"",VALUE(HLOOKUP(CW$1,原始数据!$C:$DL,ROW(CV46),FALSE)))</f>
        <v/>
      </c>
      <c r="CX46" t="str">
        <f>IF(VALUE(HLOOKUP(CX$1,原始数据!$C:$DL,ROW(CW46),FALSE))=0,"",VALUE(HLOOKUP(CX$1,原始数据!$C:$DL,ROW(CW46),FALSE)))</f>
        <v/>
      </c>
      <c r="CY46">
        <f>IF(VALUE(HLOOKUP(CY$1,原始数据!$C:$DL,ROW(CX46),FALSE))=0,"",VALUE(HLOOKUP(CY$1,原始数据!$C:$DL,ROW(CX46),FALSE)))</f>
        <v>0.36</v>
      </c>
      <c r="CZ46" t="str">
        <f>IF(VALUE(HLOOKUP(CZ$1,原始数据!$C:$DL,ROW(CY46),FALSE))=0,"",VALUE(HLOOKUP(CZ$1,原始数据!$C:$DL,ROW(CY46),FALSE)))</f>
        <v/>
      </c>
      <c r="DA46">
        <f>IF(VALUE(HLOOKUP(DA$1,原始数据!$C:$DL,ROW(CZ46),FALSE))=0,"",VALUE(HLOOKUP(DA$1,原始数据!$C:$DL,ROW(CZ46),FALSE)))</f>
        <v>0.02</v>
      </c>
      <c r="DB46" s="7">
        <f t="shared" si="0"/>
        <v>6.9299999999999979</v>
      </c>
      <c r="DC46" s="7">
        <f t="shared" si="1"/>
        <v>0.88000000000000012</v>
      </c>
      <c r="DD46" s="7">
        <f t="shared" si="2"/>
        <v>0.79</v>
      </c>
      <c r="DE46" s="7">
        <f t="shared" si="3"/>
        <v>1.22</v>
      </c>
      <c r="DF46" s="7">
        <f t="shared" si="4"/>
        <v>1.86</v>
      </c>
      <c r="DG46" s="7">
        <f t="shared" si="5"/>
        <v>2.33</v>
      </c>
      <c r="DH46" s="7">
        <f t="shared" si="6"/>
        <v>0.02</v>
      </c>
      <c r="DI46" s="7">
        <f t="shared" si="7"/>
        <v>14.029999999999994</v>
      </c>
    </row>
    <row r="47" spans="1:113" x14ac:dyDescent="0.2">
      <c r="A47" s="5">
        <f>VALUE(原始数据!A47)</f>
        <v>44310.875</v>
      </c>
      <c r="B47">
        <f>IF(VALUE(HLOOKUP(B$1,原始数据!$C:$DL,ROW(A47),FALSE))=0,"",VALUE(HLOOKUP(B$1,原始数据!$C:$DL,ROW(A47),FALSE)))</f>
        <v>2.2999999999999998</v>
      </c>
      <c r="C47">
        <f>IF(VALUE(HLOOKUP(C$1,原始数据!$C:$DL,ROW(B47),FALSE))=0,"",VALUE(HLOOKUP(C$1,原始数据!$C:$DL,ROW(B47),FALSE)))</f>
        <v>2.9</v>
      </c>
      <c r="D47">
        <f>IF(VALUE(HLOOKUP(D$1,原始数据!$C:$DL,ROW(C47),FALSE))=0,"",VALUE(HLOOKUP(D$1,原始数据!$C:$DL,ROW(C47),FALSE)))</f>
        <v>0.36</v>
      </c>
      <c r="E47">
        <f>IF(VALUE(HLOOKUP(E$1,原始数据!$C:$DL,ROW(D47),FALSE))=0,"",VALUE(HLOOKUP(E$1,原始数据!$C:$DL,ROW(D47),FALSE)))</f>
        <v>0.46</v>
      </c>
      <c r="F47">
        <f>IF(VALUE(HLOOKUP(F$1,原始数据!$C:$DL,ROW(E47),FALSE))=0,"",VALUE(HLOOKUP(F$1,原始数据!$C:$DL,ROW(E47),FALSE)))</f>
        <v>1.1200000000000001</v>
      </c>
      <c r="G47">
        <f>IF(VALUE(HLOOKUP(G$1,原始数据!$C:$DL,ROW(F47),FALSE))=0,"",VALUE(HLOOKUP(G$1,原始数据!$C:$DL,ROW(F47),FALSE)))</f>
        <v>0.22</v>
      </c>
      <c r="H47" t="str">
        <f>IF(VALUE(HLOOKUP(H$1,原始数据!$C:$DL,ROW(G47),FALSE))=0,"",VALUE(HLOOKUP(H$1,原始数据!$C:$DL,ROW(G47),FALSE)))</f>
        <v/>
      </c>
      <c r="I47" t="str">
        <f>IF(VALUE(HLOOKUP(I$1,原始数据!$C:$DL,ROW(H47),FALSE))=0,"",VALUE(HLOOKUP(I$1,原始数据!$C:$DL,ROW(H47),FALSE)))</f>
        <v/>
      </c>
      <c r="J47">
        <f>IF(VALUE(HLOOKUP(J$1,原始数据!$C:$DL,ROW(I47),FALSE))=0,"",VALUE(HLOOKUP(J$1,原始数据!$C:$DL,ROW(I47),FALSE)))</f>
        <v>0.01</v>
      </c>
      <c r="K47">
        <f>IF(VALUE(HLOOKUP(K$1,原始数据!$C:$DL,ROW(J47),FALSE))=0,"",VALUE(HLOOKUP(K$1,原始数据!$C:$DL,ROW(J47),FALSE)))</f>
        <v>7.0000000000000007E-2</v>
      </c>
      <c r="L47">
        <f>IF(VALUE(HLOOKUP(L$1,原始数据!$C:$DL,ROW(K47),FALSE))=0,"",VALUE(HLOOKUP(L$1,原始数据!$C:$DL,ROW(K47),FALSE)))</f>
        <v>0.02</v>
      </c>
      <c r="M47" t="str">
        <f>IF(VALUE(HLOOKUP(M$1,原始数据!$C:$DL,ROW(L47),FALSE))=0,"",VALUE(HLOOKUP(M$1,原始数据!$C:$DL,ROW(L47),FALSE)))</f>
        <v/>
      </c>
      <c r="N47">
        <f>IF(VALUE(HLOOKUP(N$1,原始数据!$C:$DL,ROW(M47),FALSE))=0,"",VALUE(HLOOKUP(N$1,原始数据!$C:$DL,ROW(M47),FALSE)))</f>
        <v>0.16</v>
      </c>
      <c r="O47">
        <f>IF(VALUE(HLOOKUP(O$1,原始数据!$C:$DL,ROW(N47),FALSE))=0,"",VALUE(HLOOKUP(O$1,原始数据!$C:$DL,ROW(N47),FALSE)))</f>
        <v>0.01</v>
      </c>
      <c r="P47">
        <f>IF(VALUE(HLOOKUP(P$1,原始数据!$C:$DL,ROW(O47),FALSE))=0,"",VALUE(HLOOKUP(P$1,原始数据!$C:$DL,ROW(O47),FALSE)))</f>
        <v>0.04</v>
      </c>
      <c r="Q47">
        <f>IF(VALUE(HLOOKUP(Q$1,原始数据!$C:$DL,ROW(P47),FALSE))=0,"",VALUE(HLOOKUP(Q$1,原始数据!$C:$DL,ROW(P47),FALSE)))</f>
        <v>0.04</v>
      </c>
      <c r="R47">
        <f>IF(VALUE(HLOOKUP(R$1,原始数据!$C:$DL,ROW(Q47),FALSE))=0,"",VALUE(HLOOKUP(R$1,原始数据!$C:$DL,ROW(Q47),FALSE)))</f>
        <v>0.06</v>
      </c>
      <c r="S47">
        <f>IF(VALUE(HLOOKUP(S$1,原始数据!$C:$DL,ROW(R47),FALSE))=0,"",VALUE(HLOOKUP(S$1,原始数据!$C:$DL,ROW(R47),FALSE)))</f>
        <v>0.02</v>
      </c>
      <c r="T47">
        <f>IF(VALUE(HLOOKUP(T$1,原始数据!$C:$DL,ROW(S47),FALSE))=0,"",VALUE(HLOOKUP(T$1,原始数据!$C:$DL,ROW(S47),FALSE)))</f>
        <v>0.05</v>
      </c>
      <c r="U47">
        <f>IF(VALUE(HLOOKUP(U$1,原始数据!$C:$DL,ROW(T47),FALSE))=0,"",VALUE(HLOOKUP(U$1,原始数据!$C:$DL,ROW(T47),FALSE)))</f>
        <v>0.01</v>
      </c>
      <c r="V47">
        <f>IF(VALUE(HLOOKUP(V$1,原始数据!$C:$DL,ROW(U47),FALSE))=0,"",VALUE(HLOOKUP(V$1,原始数据!$C:$DL,ROW(U47),FALSE)))</f>
        <v>0.13</v>
      </c>
      <c r="W47">
        <f>IF(VALUE(HLOOKUP(W$1,原始数据!$C:$DL,ROW(V47),FALSE))=0,"",VALUE(HLOOKUP(W$1,原始数据!$C:$DL,ROW(V47),FALSE)))</f>
        <v>0.08</v>
      </c>
      <c r="X47" t="str">
        <f>IF(VALUE(HLOOKUP(X$1,原始数据!$C:$DL,ROW(W47),FALSE))=0,"",VALUE(HLOOKUP(X$1,原始数据!$C:$DL,ROW(W47),FALSE)))</f>
        <v/>
      </c>
      <c r="Y47">
        <f>IF(VALUE(HLOOKUP(Y$1,原始数据!$C:$DL,ROW(X47),FALSE))=0,"",VALUE(HLOOKUP(Y$1,原始数据!$C:$DL,ROW(X47),FALSE)))</f>
        <v>0.01</v>
      </c>
      <c r="Z47">
        <f>IF(VALUE(HLOOKUP(Z$1,原始数据!$C:$DL,ROW(Y47),FALSE))=0,"",VALUE(HLOOKUP(Z$1,原始数据!$C:$DL,ROW(Y47),FALSE)))</f>
        <v>0.01</v>
      </c>
      <c r="AA47">
        <f>IF(VALUE(HLOOKUP(AA$1,原始数据!$C:$DL,ROW(Z47),FALSE))=0,"",VALUE(HLOOKUP(AA$1,原始数据!$C:$DL,ROW(Z47),FALSE)))</f>
        <v>0.05</v>
      </c>
      <c r="AB47">
        <f>IF(VALUE(HLOOKUP(AB$1,原始数据!$C:$DL,ROW(AA47),FALSE))=0,"",VALUE(HLOOKUP(AB$1,原始数据!$C:$DL,ROW(AA47),FALSE)))</f>
        <v>0.02</v>
      </c>
      <c r="AC47">
        <f>IF(VALUE(HLOOKUP(AC$1,原始数据!$C:$DL,ROW(AB47),FALSE))=0,"",VALUE(HLOOKUP(AC$1,原始数据!$C:$DL,ROW(AB47),FALSE)))</f>
        <v>0.02</v>
      </c>
      <c r="AD47">
        <f>IF(VALUE(HLOOKUP(AD$1,原始数据!$C:$DL,ROW(AC47),FALSE))=0,"",VALUE(HLOOKUP(AD$1,原始数据!$C:$DL,ROW(AC47),FALSE)))</f>
        <v>0.05</v>
      </c>
      <c r="AE47">
        <f>IF(VALUE(HLOOKUP(AE$1,原始数据!$C:$DL,ROW(AD47),FALSE))=0,"",VALUE(HLOOKUP(AE$1,原始数据!$C:$DL,ROW(AD47),FALSE)))</f>
        <v>0.02</v>
      </c>
      <c r="AF47">
        <f>IF(VALUE(HLOOKUP(AF$1,原始数据!$C:$DL,ROW(AE47),FALSE))=0,"",VALUE(HLOOKUP(AF$1,原始数据!$C:$DL,ROW(AE47),FALSE)))</f>
        <v>0.8</v>
      </c>
      <c r="AG47">
        <f>IF(VALUE(HLOOKUP(AG$1,原始数据!$C:$DL,ROW(AF47),FALSE))=0,"",VALUE(HLOOKUP(AG$1,原始数据!$C:$DL,ROW(AF47),FALSE)))</f>
        <v>0.2</v>
      </c>
      <c r="AH47">
        <f>IF(VALUE(HLOOKUP(AH$1,原始数据!$C:$DL,ROW(AG47),FALSE))=0,"",VALUE(HLOOKUP(AH$1,原始数据!$C:$DL,ROW(AG47),FALSE)))</f>
        <v>0.03</v>
      </c>
      <c r="AI47">
        <f>IF(VALUE(HLOOKUP(AI$1,原始数据!$C:$DL,ROW(AH47),FALSE))=0,"",VALUE(HLOOKUP(AI$1,原始数据!$C:$DL,ROW(AH47),FALSE)))</f>
        <v>0.01</v>
      </c>
      <c r="AJ47">
        <f>IF(VALUE(HLOOKUP(AJ$1,原始数据!$C:$DL,ROW(AI47),FALSE))=0,"",VALUE(HLOOKUP(AJ$1,原始数据!$C:$DL,ROW(AI47),FALSE)))</f>
        <v>0.01</v>
      </c>
      <c r="AK47">
        <f>IF(VALUE(HLOOKUP(AK$1,原始数据!$C:$DL,ROW(AJ47),FALSE))=0,"",VALUE(HLOOKUP(AK$1,原始数据!$C:$DL,ROW(AJ47),FALSE)))</f>
        <v>0.01</v>
      </c>
      <c r="AL47" t="str">
        <f>IF(VALUE(HLOOKUP(AL$1,原始数据!$C:$DL,ROW(AK47),FALSE))=0,"",VALUE(HLOOKUP(AL$1,原始数据!$C:$DL,ROW(AK47),FALSE)))</f>
        <v/>
      </c>
      <c r="AM47" t="str">
        <f>IF(VALUE(HLOOKUP(AM$1,原始数据!$C:$DL,ROW(AL47),FALSE))=0,"",VALUE(HLOOKUP(AM$1,原始数据!$C:$DL,ROW(AL47),FALSE)))</f>
        <v/>
      </c>
      <c r="AN47">
        <f>IF(VALUE(HLOOKUP(AN$1,原始数据!$C:$DL,ROW(AM47),FALSE))=0,"",VALUE(HLOOKUP(AN$1,原始数据!$C:$DL,ROW(AM47),FALSE)))</f>
        <v>0.01</v>
      </c>
      <c r="AO47">
        <f>IF(VALUE(HLOOKUP(AO$1,原始数据!$C:$DL,ROW(AN47),FALSE))=0,"",VALUE(HLOOKUP(AO$1,原始数据!$C:$DL,ROW(AN47),FALSE)))</f>
        <v>0.87</v>
      </c>
      <c r="AP47">
        <f>IF(VALUE(HLOOKUP(AP$1,原始数据!$C:$DL,ROW(AO47),FALSE))=0,"",VALUE(HLOOKUP(AP$1,原始数据!$C:$DL,ROW(AO47),FALSE)))</f>
        <v>0.26</v>
      </c>
      <c r="AQ47">
        <f>IF(VALUE(HLOOKUP(AQ$1,原始数据!$C:$DL,ROW(AP47),FALSE))=0,"",VALUE(HLOOKUP(AQ$1,原始数据!$C:$DL,ROW(AP47),FALSE)))</f>
        <v>4.26</v>
      </c>
      <c r="AR47">
        <f>IF(VALUE(HLOOKUP(AR$1,原始数据!$C:$DL,ROW(AQ47),FALSE))=0,"",VALUE(HLOOKUP(AR$1,原始数据!$C:$DL,ROW(AQ47),FALSE)))</f>
        <v>0.16</v>
      </c>
      <c r="AS47">
        <f>IF(VALUE(HLOOKUP(AS$1,原始数据!$C:$DL,ROW(AR47),FALSE))=0,"",VALUE(HLOOKUP(AS$1,原始数据!$C:$DL,ROW(AR47),FALSE)))</f>
        <v>0.67</v>
      </c>
      <c r="AT47">
        <f>IF(VALUE(HLOOKUP(AT$1,原始数据!$C:$DL,ROW(AS47),FALSE))=0,"",VALUE(HLOOKUP(AT$1,原始数据!$C:$DL,ROW(AS47),FALSE)))</f>
        <v>0.25</v>
      </c>
      <c r="AU47">
        <f>IF(VALUE(HLOOKUP(AU$1,原始数据!$C:$DL,ROW(AT47),FALSE))=0,"",VALUE(HLOOKUP(AU$1,原始数据!$C:$DL,ROW(AT47),FALSE)))</f>
        <v>0.04</v>
      </c>
      <c r="AV47">
        <f>IF(VALUE(HLOOKUP(AV$1,原始数据!$C:$DL,ROW(AU47),FALSE))=0,"",VALUE(HLOOKUP(AV$1,原始数据!$C:$DL,ROW(AU47),FALSE)))</f>
        <v>0.01</v>
      </c>
      <c r="AW47">
        <f>IF(VALUE(HLOOKUP(AW$1,原始数据!$C:$DL,ROW(AV47),FALSE))=0,"",VALUE(HLOOKUP(AW$1,原始数据!$C:$DL,ROW(AV47),FALSE)))</f>
        <v>0.01</v>
      </c>
      <c r="AX47" t="str">
        <f>IF(VALUE(HLOOKUP(AX$1,原始数据!$C:$DL,ROW(AW47),FALSE))=0,"",VALUE(HLOOKUP(AX$1,原始数据!$C:$DL,ROW(AW47),FALSE)))</f>
        <v/>
      </c>
      <c r="AY47" t="str">
        <f>IF(VALUE(HLOOKUP(AY$1,原始数据!$C:$DL,ROW(AX47),FALSE))=0,"",VALUE(HLOOKUP(AY$1,原始数据!$C:$DL,ROW(AX47),FALSE)))</f>
        <v/>
      </c>
      <c r="AZ47">
        <f>IF(VALUE(HLOOKUP(AZ$1,原始数据!$C:$DL,ROW(AY47),FALSE))=0,"",VALUE(HLOOKUP(AZ$1,原始数据!$C:$DL,ROW(AY47),FALSE)))</f>
        <v>0.02</v>
      </c>
      <c r="BA47">
        <f>IF(VALUE(HLOOKUP(BA$1,原始数据!$C:$DL,ROW(AZ47),FALSE))=0,"",VALUE(HLOOKUP(BA$1,原始数据!$C:$DL,ROW(AZ47),FALSE)))</f>
        <v>0.01</v>
      </c>
      <c r="BB47" t="str">
        <f>IF(VALUE(HLOOKUP(BB$1,原始数据!$C:$DL,ROW(BA47),FALSE))=0,"",VALUE(HLOOKUP(BB$1,原始数据!$C:$DL,ROW(BA47),FALSE)))</f>
        <v/>
      </c>
      <c r="BC47">
        <f>IF(VALUE(HLOOKUP(BC$1,原始数据!$C:$DL,ROW(BB47),FALSE))=0,"",VALUE(HLOOKUP(BC$1,原始数据!$C:$DL,ROW(BB47),FALSE)))</f>
        <v>0.01</v>
      </c>
      <c r="BD47" t="str">
        <f>IF(VALUE(HLOOKUP(BD$1,原始数据!$C:$DL,ROW(BC47),FALSE))=0,"",VALUE(HLOOKUP(BD$1,原始数据!$C:$DL,ROW(BC47),FALSE)))</f>
        <v/>
      </c>
      <c r="BE47" t="str">
        <f>IF(VALUE(HLOOKUP(BE$1,原始数据!$C:$DL,ROW(BD47),FALSE))=0,"",VALUE(HLOOKUP(BE$1,原始数据!$C:$DL,ROW(BD47),FALSE)))</f>
        <v/>
      </c>
      <c r="BF47" t="str">
        <f>IF(VALUE(HLOOKUP(BF$1,原始数据!$C:$DL,ROW(BE47),FALSE))=0,"",VALUE(HLOOKUP(BF$1,原始数据!$C:$DL,ROW(BE47),FALSE)))</f>
        <v/>
      </c>
      <c r="BG47">
        <f>IF(VALUE(HLOOKUP(BG$1,原始数据!$C:$DL,ROW(BF47),FALSE))=0,"",VALUE(HLOOKUP(BG$1,原始数据!$C:$DL,ROW(BF47),FALSE)))</f>
        <v>0.01</v>
      </c>
      <c r="BH47">
        <f>IF(VALUE(HLOOKUP(BH$1,原始数据!$C:$DL,ROW(BG47),FALSE))=0,"",VALUE(HLOOKUP(BH$1,原始数据!$C:$DL,ROW(BG47),FALSE)))</f>
        <v>0.45</v>
      </c>
      <c r="BI47">
        <f>IF(VALUE(HLOOKUP(BI$1,原始数据!$C:$DL,ROW(BH47),FALSE))=0,"",VALUE(HLOOKUP(BI$1,原始数据!$C:$DL,ROW(BH47),FALSE)))</f>
        <v>0.01</v>
      </c>
      <c r="BJ47" t="str">
        <f>IF(VALUE(HLOOKUP(BJ$1,原始数据!$C:$DL,ROW(BI47),FALSE))=0,"",VALUE(HLOOKUP(BJ$1,原始数据!$C:$DL,ROW(BI47),FALSE)))</f>
        <v/>
      </c>
      <c r="BK47">
        <f>IF(VALUE(HLOOKUP(BK$1,原始数据!$C:$DL,ROW(BJ47),FALSE))=0,"",VALUE(HLOOKUP(BK$1,原始数据!$C:$DL,ROW(BJ47),FALSE)))</f>
        <v>0.02</v>
      </c>
      <c r="BL47">
        <f>IF(VALUE(HLOOKUP(BL$1,原始数据!$C:$DL,ROW(BK47),FALSE))=0,"",VALUE(HLOOKUP(BL$1,原始数据!$C:$DL,ROW(BK47),FALSE)))</f>
        <v>0.17</v>
      </c>
      <c r="BM47">
        <f>IF(VALUE(HLOOKUP(BM$1,原始数据!$C:$DL,ROW(BL47),FALSE))=0,"",VALUE(HLOOKUP(BM$1,原始数据!$C:$DL,ROW(BL47),FALSE)))</f>
        <v>0.05</v>
      </c>
      <c r="BN47" t="str">
        <f>IF(VALUE(HLOOKUP(BN$1,原始数据!$C:$DL,ROW(BM47),FALSE))=0,"",VALUE(HLOOKUP(BN$1,原始数据!$C:$DL,ROW(BM47),FALSE)))</f>
        <v/>
      </c>
      <c r="BO47">
        <f>IF(VALUE(HLOOKUP(BO$1,原始数据!$C:$DL,ROW(BN47),FALSE))=0,"",VALUE(HLOOKUP(BO$1,原始数据!$C:$DL,ROW(BN47),FALSE)))</f>
        <v>0.62</v>
      </c>
      <c r="BP47" t="str">
        <f>IF(VALUE(HLOOKUP(BP$1,原始数据!$C:$DL,ROW(BO47),FALSE))=0,"",VALUE(HLOOKUP(BP$1,原始数据!$C:$DL,ROW(BO47),FALSE)))</f>
        <v/>
      </c>
      <c r="BQ47" t="str">
        <f>IF(VALUE(HLOOKUP(BQ$1,原始数据!$C:$DL,ROW(BP47),FALSE))=0,"",VALUE(HLOOKUP(BQ$1,原始数据!$C:$DL,ROW(BP47),FALSE)))</f>
        <v/>
      </c>
      <c r="BR47" t="str">
        <f>IF(VALUE(HLOOKUP(BR$1,原始数据!$C:$DL,ROW(BQ47),FALSE))=0,"",VALUE(HLOOKUP(BR$1,原始数据!$C:$DL,ROW(BQ47),FALSE)))</f>
        <v/>
      </c>
      <c r="BS47">
        <f>IF(VALUE(HLOOKUP(BS$1,原始数据!$C:$DL,ROW(BR47),FALSE))=0,"",VALUE(HLOOKUP(BS$1,原始数据!$C:$DL,ROW(BR47),FALSE)))</f>
        <v>0.1</v>
      </c>
      <c r="BT47">
        <f>IF(VALUE(HLOOKUP(BT$1,原始数据!$C:$DL,ROW(BS47),FALSE))=0,"",VALUE(HLOOKUP(BT$1,原始数据!$C:$DL,ROW(BS47),FALSE)))</f>
        <v>2.0299999999999998</v>
      </c>
      <c r="BU47">
        <f>IF(VALUE(HLOOKUP(BU$1,原始数据!$C:$DL,ROW(BT47),FALSE))=0,"",VALUE(HLOOKUP(BU$1,原始数据!$C:$DL,ROW(BT47),FALSE)))</f>
        <v>0.02</v>
      </c>
      <c r="BV47">
        <f>IF(VALUE(HLOOKUP(BV$1,原始数据!$C:$DL,ROW(BU47),FALSE))=0,"",VALUE(HLOOKUP(BV$1,原始数据!$C:$DL,ROW(BU47),FALSE)))</f>
        <v>0.23</v>
      </c>
      <c r="BW47" t="str">
        <f>IF(VALUE(HLOOKUP(BW$1,原始数据!$C:$DL,ROW(BV47),FALSE))=0,"",VALUE(HLOOKUP(BW$1,原始数据!$C:$DL,ROW(BV47),FALSE)))</f>
        <v/>
      </c>
      <c r="BX47" t="str">
        <f>IF(VALUE(HLOOKUP(BX$1,原始数据!$C:$DL,ROW(BW47),FALSE))=0,"",VALUE(HLOOKUP(BX$1,原始数据!$C:$DL,ROW(BW47),FALSE)))</f>
        <v/>
      </c>
      <c r="BY47">
        <f>IF(VALUE(HLOOKUP(BY$1,原始数据!$C:$DL,ROW(BX47),FALSE))=0,"",VALUE(HLOOKUP(BY$1,原始数据!$C:$DL,ROW(BX47),FALSE)))</f>
        <v>0.02</v>
      </c>
      <c r="BZ47">
        <f>IF(VALUE(HLOOKUP(BZ$1,原始数据!$C:$DL,ROW(BY47),FALSE))=0,"",VALUE(HLOOKUP(BZ$1,原始数据!$C:$DL,ROW(BY47),FALSE)))</f>
        <v>0.01</v>
      </c>
      <c r="CA47" t="str">
        <f>IF(VALUE(HLOOKUP(CA$1,原始数据!$C:$DL,ROW(BZ47),FALSE))=0,"",VALUE(HLOOKUP(CA$1,原始数据!$C:$DL,ROW(BZ47),FALSE)))</f>
        <v/>
      </c>
      <c r="CB47">
        <f>IF(VALUE(HLOOKUP(CB$1,原始数据!$C:$DL,ROW(CA47),FALSE))=0,"",VALUE(HLOOKUP(CB$1,原始数据!$C:$DL,ROW(CA47),FALSE)))</f>
        <v>0.01</v>
      </c>
      <c r="CC47" t="str">
        <f>IF(VALUE(HLOOKUP(CC$1,原始数据!$C:$DL,ROW(CB47),FALSE))=0,"",VALUE(HLOOKUP(CC$1,原始数据!$C:$DL,ROW(CB47),FALSE)))</f>
        <v/>
      </c>
      <c r="CD47">
        <f>IF(VALUE(HLOOKUP(CD$1,原始数据!$C:$DL,ROW(CC47),FALSE))=0,"",VALUE(HLOOKUP(CD$1,原始数据!$C:$DL,ROW(CC47),FALSE)))</f>
        <v>0.01</v>
      </c>
      <c r="CE47" t="str">
        <f>IF(VALUE(HLOOKUP(CE$1,原始数据!$C:$DL,ROW(CD47),FALSE))=0,"",VALUE(HLOOKUP(CE$1,原始数据!$C:$DL,ROW(CD47),FALSE)))</f>
        <v/>
      </c>
      <c r="CF47">
        <f>IF(VALUE(HLOOKUP(CF$1,原始数据!$C:$DL,ROW(CE47),FALSE))=0,"",VALUE(HLOOKUP(CF$1,原始数据!$C:$DL,ROW(CE47),FALSE)))</f>
        <v>0.01</v>
      </c>
      <c r="CG47">
        <f>IF(VALUE(HLOOKUP(CG$1,原始数据!$C:$DL,ROW(CF47),FALSE))=0,"",VALUE(HLOOKUP(CG$1,原始数据!$C:$DL,ROW(CF47),FALSE)))</f>
        <v>0.08</v>
      </c>
      <c r="CH47" t="str">
        <f>IF(VALUE(HLOOKUP(CH$1,原始数据!$C:$DL,ROW(CG47),FALSE))=0,"",VALUE(HLOOKUP(CH$1,原始数据!$C:$DL,ROW(CG47),FALSE)))</f>
        <v/>
      </c>
      <c r="CI47" t="str">
        <f>IF(VALUE(HLOOKUP(CI$1,原始数据!$C:$DL,ROW(CH47),FALSE))=0,"",VALUE(HLOOKUP(CI$1,原始数据!$C:$DL,ROW(CH47),FALSE)))</f>
        <v/>
      </c>
      <c r="CJ47">
        <f>IF(VALUE(HLOOKUP(CJ$1,原始数据!$C:$DL,ROW(CI47),FALSE))=0,"",VALUE(HLOOKUP(CJ$1,原始数据!$C:$DL,ROW(CI47),FALSE)))</f>
        <v>0.01</v>
      </c>
      <c r="CK47">
        <f>IF(VALUE(HLOOKUP(CK$1,原始数据!$C:$DL,ROW(CJ47),FALSE))=0,"",VALUE(HLOOKUP(CK$1,原始数据!$C:$DL,ROW(CJ47),FALSE)))</f>
        <v>0.11</v>
      </c>
      <c r="CL47" t="str">
        <f>IF(VALUE(HLOOKUP(CL$1,原始数据!$C:$DL,ROW(CK47),FALSE))=0,"",VALUE(HLOOKUP(CL$1,原始数据!$C:$DL,ROW(CK47),FALSE)))</f>
        <v/>
      </c>
      <c r="CM47" t="str">
        <f>IF(VALUE(HLOOKUP(CM$1,原始数据!$C:$DL,ROW(CL47),FALSE))=0,"",VALUE(HLOOKUP(CM$1,原始数据!$C:$DL,ROW(CL47),FALSE)))</f>
        <v/>
      </c>
      <c r="CN47" t="str">
        <f>IF(VALUE(HLOOKUP(CN$1,原始数据!$C:$DL,ROW(CM47),FALSE))=0,"",VALUE(HLOOKUP(CN$1,原始数据!$C:$DL,ROW(CM47),FALSE)))</f>
        <v/>
      </c>
      <c r="CO47">
        <f>IF(VALUE(HLOOKUP(CO$1,原始数据!$C:$DL,ROW(CN47),FALSE))=0,"",VALUE(HLOOKUP(CO$1,原始数据!$C:$DL,ROW(CN47),FALSE)))</f>
        <v>0.05</v>
      </c>
      <c r="CP47">
        <f>IF(VALUE(HLOOKUP(CP$1,原始数据!$C:$DL,ROW(CO47),FALSE))=0,"",VALUE(HLOOKUP(CP$1,原始数据!$C:$DL,ROW(CO47),FALSE)))</f>
        <v>2.25</v>
      </c>
      <c r="CQ47">
        <f>IF(VALUE(HLOOKUP(CQ$1,原始数据!$C:$DL,ROW(CP47),FALSE))=0,"",VALUE(HLOOKUP(CQ$1,原始数据!$C:$DL,ROW(CP47),FALSE)))</f>
        <v>0.02</v>
      </c>
      <c r="CR47" t="str">
        <f>IF(VALUE(HLOOKUP(CR$1,原始数据!$C:$DL,ROW(CQ47),FALSE))=0,"",VALUE(HLOOKUP(CR$1,原始数据!$C:$DL,ROW(CQ47),FALSE)))</f>
        <v/>
      </c>
      <c r="CS47">
        <f>IF(VALUE(HLOOKUP(CS$1,原始数据!$C:$DL,ROW(CR47),FALSE))=0,"",VALUE(HLOOKUP(CS$1,原始数据!$C:$DL,ROW(CR47),FALSE)))</f>
        <v>0.08</v>
      </c>
      <c r="CT47" t="str">
        <f>IF(VALUE(HLOOKUP(CT$1,原始数据!$C:$DL,ROW(CS47),FALSE))=0,"",VALUE(HLOOKUP(CT$1,原始数据!$C:$DL,ROW(CS47),FALSE)))</f>
        <v/>
      </c>
      <c r="CU47" t="str">
        <f>IF(VALUE(HLOOKUP(CU$1,原始数据!$C:$DL,ROW(CT47),FALSE))=0,"",VALUE(HLOOKUP(CU$1,原始数据!$C:$DL,ROW(CT47),FALSE)))</f>
        <v/>
      </c>
      <c r="CV47">
        <f>IF(VALUE(HLOOKUP(CV$1,原始数据!$C:$DL,ROW(CU47),FALSE))=0,"",VALUE(HLOOKUP(CV$1,原始数据!$C:$DL,ROW(CU47),FALSE)))</f>
        <v>0.01</v>
      </c>
      <c r="CW47" t="str">
        <f>IF(VALUE(HLOOKUP(CW$1,原始数据!$C:$DL,ROW(CV47),FALSE))=0,"",VALUE(HLOOKUP(CW$1,原始数据!$C:$DL,ROW(CV47),FALSE)))</f>
        <v/>
      </c>
      <c r="CX47" t="str">
        <f>IF(VALUE(HLOOKUP(CX$1,原始数据!$C:$DL,ROW(CW47),FALSE))=0,"",VALUE(HLOOKUP(CX$1,原始数据!$C:$DL,ROW(CW47),FALSE)))</f>
        <v/>
      </c>
      <c r="CY47">
        <f>IF(VALUE(HLOOKUP(CY$1,原始数据!$C:$DL,ROW(CX47),FALSE))=0,"",VALUE(HLOOKUP(CY$1,原始数据!$C:$DL,ROW(CX47),FALSE)))</f>
        <v>1.1399999999999999</v>
      </c>
      <c r="CZ47" t="str">
        <f>IF(VALUE(HLOOKUP(CZ$1,原始数据!$C:$DL,ROW(CY47),FALSE))=0,"",VALUE(HLOOKUP(CZ$1,原始数据!$C:$DL,ROW(CY47),FALSE)))</f>
        <v/>
      </c>
      <c r="DA47">
        <f>IF(VALUE(HLOOKUP(DA$1,原始数据!$C:$DL,ROW(CZ47),FALSE))=0,"",VALUE(HLOOKUP(DA$1,原始数据!$C:$DL,ROW(CZ47),FALSE)))</f>
        <v>0.06</v>
      </c>
      <c r="DB47" s="7">
        <f t="shared" si="0"/>
        <v>8.2399999999999967</v>
      </c>
      <c r="DC47" s="7">
        <f t="shared" si="1"/>
        <v>1.07</v>
      </c>
      <c r="DD47" s="7">
        <f t="shared" si="2"/>
        <v>0.87</v>
      </c>
      <c r="DE47" s="7">
        <f t="shared" si="3"/>
        <v>5.6999999999999984</v>
      </c>
      <c r="DF47" s="7">
        <f t="shared" si="4"/>
        <v>3.9699999999999989</v>
      </c>
      <c r="DG47" s="7">
        <f t="shared" si="5"/>
        <v>3.55</v>
      </c>
      <c r="DH47" s="7">
        <f t="shared" si="6"/>
        <v>0.06</v>
      </c>
      <c r="DI47" s="7">
        <f t="shared" si="7"/>
        <v>23.460000000000004</v>
      </c>
    </row>
    <row r="48" spans="1:113" x14ac:dyDescent="0.2">
      <c r="A48" s="5">
        <f>VALUE(原始数据!A48)</f>
        <v>44310.916666666664</v>
      </c>
      <c r="B48">
        <f>IF(VALUE(HLOOKUP(B$1,原始数据!$C:$DL,ROW(A48),FALSE))=0,"",VALUE(HLOOKUP(B$1,原始数据!$C:$DL,ROW(A48),FALSE)))</f>
        <v>2.36</v>
      </c>
      <c r="C48">
        <f>IF(VALUE(HLOOKUP(C$1,原始数据!$C:$DL,ROW(B48),FALSE))=0,"",VALUE(HLOOKUP(C$1,原始数据!$C:$DL,ROW(B48),FALSE)))</f>
        <v>2.5499999999999998</v>
      </c>
      <c r="D48">
        <f>IF(VALUE(HLOOKUP(D$1,原始数据!$C:$DL,ROW(C48),FALSE))=0,"",VALUE(HLOOKUP(D$1,原始数据!$C:$DL,ROW(C48),FALSE)))</f>
        <v>0.4</v>
      </c>
      <c r="E48">
        <f>IF(VALUE(HLOOKUP(E$1,原始数据!$C:$DL,ROW(D48),FALSE))=0,"",VALUE(HLOOKUP(E$1,原始数据!$C:$DL,ROW(D48),FALSE)))</f>
        <v>0.53</v>
      </c>
      <c r="F48">
        <f>IF(VALUE(HLOOKUP(F$1,原始数据!$C:$DL,ROW(E48),FALSE))=0,"",VALUE(HLOOKUP(F$1,原始数据!$C:$DL,ROW(E48),FALSE)))</f>
        <v>1.34</v>
      </c>
      <c r="G48">
        <f>IF(VALUE(HLOOKUP(G$1,原始数据!$C:$DL,ROW(F48),FALSE))=0,"",VALUE(HLOOKUP(G$1,原始数据!$C:$DL,ROW(F48),FALSE)))</f>
        <v>0.32</v>
      </c>
      <c r="H48" t="str">
        <f>IF(VALUE(HLOOKUP(H$1,原始数据!$C:$DL,ROW(G48),FALSE))=0,"",VALUE(HLOOKUP(H$1,原始数据!$C:$DL,ROW(G48),FALSE)))</f>
        <v/>
      </c>
      <c r="I48">
        <f>IF(VALUE(HLOOKUP(I$1,原始数据!$C:$DL,ROW(H48),FALSE))=0,"",VALUE(HLOOKUP(I$1,原始数据!$C:$DL,ROW(H48),FALSE)))</f>
        <v>0.01</v>
      </c>
      <c r="J48">
        <f>IF(VALUE(HLOOKUP(J$1,原始数据!$C:$DL,ROW(I48),FALSE))=0,"",VALUE(HLOOKUP(J$1,原始数据!$C:$DL,ROW(I48),FALSE)))</f>
        <v>0.01</v>
      </c>
      <c r="K48">
        <f>IF(VALUE(HLOOKUP(K$1,原始数据!$C:$DL,ROW(J48),FALSE))=0,"",VALUE(HLOOKUP(K$1,原始数据!$C:$DL,ROW(J48),FALSE)))</f>
        <v>0.05</v>
      </c>
      <c r="L48">
        <f>IF(VALUE(HLOOKUP(L$1,原始数据!$C:$DL,ROW(K48),FALSE))=0,"",VALUE(HLOOKUP(L$1,原始数据!$C:$DL,ROW(K48),FALSE)))</f>
        <v>0.01</v>
      </c>
      <c r="M48" t="str">
        <f>IF(VALUE(HLOOKUP(M$1,原始数据!$C:$DL,ROW(L48),FALSE))=0,"",VALUE(HLOOKUP(M$1,原始数据!$C:$DL,ROW(L48),FALSE)))</f>
        <v/>
      </c>
      <c r="N48">
        <f>IF(VALUE(HLOOKUP(N$1,原始数据!$C:$DL,ROW(M48),FALSE))=0,"",VALUE(HLOOKUP(N$1,原始数据!$C:$DL,ROW(M48),FALSE)))</f>
        <v>0.09</v>
      </c>
      <c r="O48" t="str">
        <f>IF(VALUE(HLOOKUP(O$1,原始数据!$C:$DL,ROW(N48),FALSE))=0,"",VALUE(HLOOKUP(O$1,原始数据!$C:$DL,ROW(N48),FALSE)))</f>
        <v/>
      </c>
      <c r="P48">
        <f>IF(VALUE(HLOOKUP(P$1,原始数据!$C:$DL,ROW(O48),FALSE))=0,"",VALUE(HLOOKUP(P$1,原始数据!$C:$DL,ROW(O48),FALSE)))</f>
        <v>0.02</v>
      </c>
      <c r="Q48">
        <f>IF(VALUE(HLOOKUP(Q$1,原始数据!$C:$DL,ROW(P48),FALSE))=0,"",VALUE(HLOOKUP(Q$1,原始数据!$C:$DL,ROW(P48),FALSE)))</f>
        <v>0.02</v>
      </c>
      <c r="R48">
        <f>IF(VALUE(HLOOKUP(R$1,原始数据!$C:$DL,ROW(Q48),FALSE))=0,"",VALUE(HLOOKUP(R$1,原始数据!$C:$DL,ROW(Q48),FALSE)))</f>
        <v>0.05</v>
      </c>
      <c r="S48">
        <f>IF(VALUE(HLOOKUP(S$1,原始数据!$C:$DL,ROW(R48),FALSE))=0,"",VALUE(HLOOKUP(S$1,原始数据!$C:$DL,ROW(R48),FALSE)))</f>
        <v>0.02</v>
      </c>
      <c r="T48">
        <f>IF(VALUE(HLOOKUP(T$1,原始数据!$C:$DL,ROW(S48),FALSE))=0,"",VALUE(HLOOKUP(T$1,原始数据!$C:$DL,ROW(S48),FALSE)))</f>
        <v>0.02</v>
      </c>
      <c r="U48">
        <f>IF(VALUE(HLOOKUP(U$1,原始数据!$C:$DL,ROW(T48),FALSE))=0,"",VALUE(HLOOKUP(U$1,原始数据!$C:$DL,ROW(T48),FALSE)))</f>
        <v>0.01</v>
      </c>
      <c r="V48">
        <f>IF(VALUE(HLOOKUP(V$1,原始数据!$C:$DL,ROW(U48),FALSE))=0,"",VALUE(HLOOKUP(V$1,原始数据!$C:$DL,ROW(U48),FALSE)))</f>
        <v>0.04</v>
      </c>
      <c r="W48">
        <f>IF(VALUE(HLOOKUP(W$1,原始数据!$C:$DL,ROW(V48),FALSE))=0,"",VALUE(HLOOKUP(W$1,原始数据!$C:$DL,ROW(V48),FALSE)))</f>
        <v>0.03</v>
      </c>
      <c r="X48" t="str">
        <f>IF(VALUE(HLOOKUP(X$1,原始数据!$C:$DL,ROW(W48),FALSE))=0,"",VALUE(HLOOKUP(X$1,原始数据!$C:$DL,ROW(W48),FALSE)))</f>
        <v/>
      </c>
      <c r="Y48">
        <f>IF(VALUE(HLOOKUP(Y$1,原始数据!$C:$DL,ROW(X48),FALSE))=0,"",VALUE(HLOOKUP(Y$1,原始数据!$C:$DL,ROW(X48),FALSE)))</f>
        <v>0.01</v>
      </c>
      <c r="Z48" t="str">
        <f>IF(VALUE(HLOOKUP(Z$1,原始数据!$C:$DL,ROW(Y48),FALSE))=0,"",VALUE(HLOOKUP(Z$1,原始数据!$C:$DL,ROW(Y48),FALSE)))</f>
        <v/>
      </c>
      <c r="AA48">
        <f>IF(VALUE(HLOOKUP(AA$1,原始数据!$C:$DL,ROW(Z48),FALSE))=0,"",VALUE(HLOOKUP(AA$1,原始数据!$C:$DL,ROW(Z48),FALSE)))</f>
        <v>0.03</v>
      </c>
      <c r="AB48">
        <f>IF(VALUE(HLOOKUP(AB$1,原始数据!$C:$DL,ROW(AA48),FALSE))=0,"",VALUE(HLOOKUP(AB$1,原始数据!$C:$DL,ROW(AA48),FALSE)))</f>
        <v>0.02</v>
      </c>
      <c r="AC48">
        <f>IF(VALUE(HLOOKUP(AC$1,原始数据!$C:$DL,ROW(AB48),FALSE))=0,"",VALUE(HLOOKUP(AC$1,原始数据!$C:$DL,ROW(AB48),FALSE)))</f>
        <v>0.01</v>
      </c>
      <c r="AD48">
        <f>IF(VALUE(HLOOKUP(AD$1,原始数据!$C:$DL,ROW(AC48),FALSE))=0,"",VALUE(HLOOKUP(AD$1,原始数据!$C:$DL,ROW(AC48),FALSE)))</f>
        <v>0.05</v>
      </c>
      <c r="AE48">
        <f>IF(VALUE(HLOOKUP(AE$1,原始数据!$C:$DL,ROW(AD48),FALSE))=0,"",VALUE(HLOOKUP(AE$1,原始数据!$C:$DL,ROW(AD48),FALSE)))</f>
        <v>0.02</v>
      </c>
      <c r="AF48">
        <f>IF(VALUE(HLOOKUP(AF$1,原始数据!$C:$DL,ROW(AE48),FALSE))=0,"",VALUE(HLOOKUP(AF$1,原始数据!$C:$DL,ROW(AE48),FALSE)))</f>
        <v>0.68</v>
      </c>
      <c r="AG48">
        <f>IF(VALUE(HLOOKUP(AG$1,原始数据!$C:$DL,ROW(AF48),FALSE))=0,"",VALUE(HLOOKUP(AG$1,原始数据!$C:$DL,ROW(AF48),FALSE)))</f>
        <v>0.24</v>
      </c>
      <c r="AH48">
        <f>IF(VALUE(HLOOKUP(AH$1,原始数据!$C:$DL,ROW(AG48),FALSE))=0,"",VALUE(HLOOKUP(AH$1,原始数据!$C:$DL,ROW(AG48),FALSE)))</f>
        <v>0.04</v>
      </c>
      <c r="AI48">
        <f>IF(VALUE(HLOOKUP(AI$1,原始数据!$C:$DL,ROW(AH48),FALSE))=0,"",VALUE(HLOOKUP(AI$1,原始数据!$C:$DL,ROW(AH48),FALSE)))</f>
        <v>0.01</v>
      </c>
      <c r="AJ48">
        <f>IF(VALUE(HLOOKUP(AJ$1,原始数据!$C:$DL,ROW(AI48),FALSE))=0,"",VALUE(HLOOKUP(AJ$1,原始数据!$C:$DL,ROW(AI48),FALSE)))</f>
        <v>0.01</v>
      </c>
      <c r="AK48">
        <f>IF(VALUE(HLOOKUP(AK$1,原始数据!$C:$DL,ROW(AJ48),FALSE))=0,"",VALUE(HLOOKUP(AK$1,原始数据!$C:$DL,ROW(AJ48),FALSE)))</f>
        <v>0.01</v>
      </c>
      <c r="AL48" t="str">
        <f>IF(VALUE(HLOOKUP(AL$1,原始数据!$C:$DL,ROW(AK48),FALSE))=0,"",VALUE(HLOOKUP(AL$1,原始数据!$C:$DL,ROW(AK48),FALSE)))</f>
        <v/>
      </c>
      <c r="AM48" t="str">
        <f>IF(VALUE(HLOOKUP(AM$1,原始数据!$C:$DL,ROW(AL48),FALSE))=0,"",VALUE(HLOOKUP(AM$1,原始数据!$C:$DL,ROW(AL48),FALSE)))</f>
        <v/>
      </c>
      <c r="AN48">
        <f>IF(VALUE(HLOOKUP(AN$1,原始数据!$C:$DL,ROW(AM48),FALSE))=0,"",VALUE(HLOOKUP(AN$1,原始数据!$C:$DL,ROW(AM48),FALSE)))</f>
        <v>0.01</v>
      </c>
      <c r="AO48">
        <f>IF(VALUE(HLOOKUP(AO$1,原始数据!$C:$DL,ROW(AN48),FALSE))=0,"",VALUE(HLOOKUP(AO$1,原始数据!$C:$DL,ROW(AN48),FALSE)))</f>
        <v>0.71</v>
      </c>
      <c r="AP48">
        <f>IF(VALUE(HLOOKUP(AP$1,原始数据!$C:$DL,ROW(AO48),FALSE))=0,"",VALUE(HLOOKUP(AP$1,原始数据!$C:$DL,ROW(AO48),FALSE)))</f>
        <v>0.3</v>
      </c>
      <c r="AQ48">
        <f>IF(VALUE(HLOOKUP(AQ$1,原始数据!$C:$DL,ROW(AP48),FALSE))=0,"",VALUE(HLOOKUP(AQ$1,原始数据!$C:$DL,ROW(AP48),FALSE)))</f>
        <v>0.41</v>
      </c>
      <c r="AR48">
        <f>IF(VALUE(HLOOKUP(AR$1,原始数据!$C:$DL,ROW(AQ48),FALSE))=0,"",VALUE(HLOOKUP(AR$1,原始数据!$C:$DL,ROW(AQ48),FALSE)))</f>
        <v>0.1</v>
      </c>
      <c r="AS48">
        <f>IF(VALUE(HLOOKUP(AS$1,原始数据!$C:$DL,ROW(AR48),FALSE))=0,"",VALUE(HLOOKUP(AS$1,原始数据!$C:$DL,ROW(AR48),FALSE)))</f>
        <v>0.49</v>
      </c>
      <c r="AT48">
        <f>IF(VALUE(HLOOKUP(AT$1,原始数据!$C:$DL,ROW(AS48),FALSE))=0,"",VALUE(HLOOKUP(AT$1,原始数据!$C:$DL,ROW(AS48),FALSE)))</f>
        <v>0.19</v>
      </c>
      <c r="AU48">
        <f>IF(VALUE(HLOOKUP(AU$1,原始数据!$C:$DL,ROW(AT48),FALSE))=0,"",VALUE(HLOOKUP(AU$1,原始数据!$C:$DL,ROW(AT48),FALSE)))</f>
        <v>0.02</v>
      </c>
      <c r="AV48" t="str">
        <f>IF(VALUE(HLOOKUP(AV$1,原始数据!$C:$DL,ROW(AU48),FALSE))=0,"",VALUE(HLOOKUP(AV$1,原始数据!$C:$DL,ROW(AU48),FALSE)))</f>
        <v/>
      </c>
      <c r="AW48">
        <f>IF(VALUE(HLOOKUP(AW$1,原始数据!$C:$DL,ROW(AV48),FALSE))=0,"",VALUE(HLOOKUP(AW$1,原始数据!$C:$DL,ROW(AV48),FALSE)))</f>
        <v>0.01</v>
      </c>
      <c r="AX48" t="str">
        <f>IF(VALUE(HLOOKUP(AX$1,原始数据!$C:$DL,ROW(AW48),FALSE))=0,"",VALUE(HLOOKUP(AX$1,原始数据!$C:$DL,ROW(AW48),FALSE)))</f>
        <v/>
      </c>
      <c r="AY48" t="str">
        <f>IF(VALUE(HLOOKUP(AY$1,原始数据!$C:$DL,ROW(AX48),FALSE))=0,"",VALUE(HLOOKUP(AY$1,原始数据!$C:$DL,ROW(AX48),FALSE)))</f>
        <v/>
      </c>
      <c r="AZ48">
        <f>IF(VALUE(HLOOKUP(AZ$1,原始数据!$C:$DL,ROW(AY48),FALSE))=0,"",VALUE(HLOOKUP(AZ$1,原始数据!$C:$DL,ROW(AY48),FALSE)))</f>
        <v>0.01</v>
      </c>
      <c r="BA48">
        <f>IF(VALUE(HLOOKUP(BA$1,原始数据!$C:$DL,ROW(AZ48),FALSE))=0,"",VALUE(HLOOKUP(BA$1,原始数据!$C:$DL,ROW(AZ48),FALSE)))</f>
        <v>0.01</v>
      </c>
      <c r="BB48" t="str">
        <f>IF(VALUE(HLOOKUP(BB$1,原始数据!$C:$DL,ROW(BA48),FALSE))=0,"",VALUE(HLOOKUP(BB$1,原始数据!$C:$DL,ROW(BA48),FALSE)))</f>
        <v/>
      </c>
      <c r="BC48">
        <f>IF(VALUE(HLOOKUP(BC$1,原始数据!$C:$DL,ROW(BB48),FALSE))=0,"",VALUE(HLOOKUP(BC$1,原始数据!$C:$DL,ROW(BB48),FALSE)))</f>
        <v>0.01</v>
      </c>
      <c r="BD48" t="str">
        <f>IF(VALUE(HLOOKUP(BD$1,原始数据!$C:$DL,ROW(BC48),FALSE))=0,"",VALUE(HLOOKUP(BD$1,原始数据!$C:$DL,ROW(BC48),FALSE)))</f>
        <v/>
      </c>
      <c r="BE48" t="str">
        <f>IF(VALUE(HLOOKUP(BE$1,原始数据!$C:$DL,ROW(BD48),FALSE))=0,"",VALUE(HLOOKUP(BE$1,原始数据!$C:$DL,ROW(BD48),FALSE)))</f>
        <v/>
      </c>
      <c r="BF48" t="str">
        <f>IF(VALUE(HLOOKUP(BF$1,原始数据!$C:$DL,ROW(BE48),FALSE))=0,"",VALUE(HLOOKUP(BF$1,原始数据!$C:$DL,ROW(BE48),FALSE)))</f>
        <v/>
      </c>
      <c r="BG48">
        <f>IF(VALUE(HLOOKUP(BG$1,原始数据!$C:$DL,ROW(BF48),FALSE))=0,"",VALUE(HLOOKUP(BG$1,原始数据!$C:$DL,ROW(BF48),FALSE)))</f>
        <v>0.01</v>
      </c>
      <c r="BH48">
        <f>IF(VALUE(HLOOKUP(BH$1,原始数据!$C:$DL,ROW(BG48),FALSE))=0,"",VALUE(HLOOKUP(BH$1,原始数据!$C:$DL,ROW(BG48),FALSE)))</f>
        <v>0.48</v>
      </c>
      <c r="BI48">
        <f>IF(VALUE(HLOOKUP(BI$1,原始数据!$C:$DL,ROW(BH48),FALSE))=0,"",VALUE(HLOOKUP(BI$1,原始数据!$C:$DL,ROW(BH48),FALSE)))</f>
        <v>0.01</v>
      </c>
      <c r="BJ48" t="str">
        <f>IF(VALUE(HLOOKUP(BJ$1,原始数据!$C:$DL,ROW(BI48),FALSE))=0,"",VALUE(HLOOKUP(BJ$1,原始数据!$C:$DL,ROW(BI48),FALSE)))</f>
        <v/>
      </c>
      <c r="BK48">
        <f>IF(VALUE(HLOOKUP(BK$1,原始数据!$C:$DL,ROW(BJ48),FALSE))=0,"",VALUE(HLOOKUP(BK$1,原始数据!$C:$DL,ROW(BJ48),FALSE)))</f>
        <v>0.02</v>
      </c>
      <c r="BL48">
        <f>IF(VALUE(HLOOKUP(BL$1,原始数据!$C:$DL,ROW(BK48),FALSE))=0,"",VALUE(HLOOKUP(BL$1,原始数据!$C:$DL,ROW(BK48),FALSE)))</f>
        <v>0.17</v>
      </c>
      <c r="BM48">
        <f>IF(VALUE(HLOOKUP(BM$1,原始数据!$C:$DL,ROW(BL48),FALSE))=0,"",VALUE(HLOOKUP(BM$1,原始数据!$C:$DL,ROW(BL48),FALSE)))</f>
        <v>0.05</v>
      </c>
      <c r="BN48" t="str">
        <f>IF(VALUE(HLOOKUP(BN$1,原始数据!$C:$DL,ROW(BM48),FALSE))=0,"",VALUE(HLOOKUP(BN$1,原始数据!$C:$DL,ROW(BM48),FALSE)))</f>
        <v/>
      </c>
      <c r="BO48">
        <f>IF(VALUE(HLOOKUP(BO$1,原始数据!$C:$DL,ROW(BN48),FALSE))=0,"",VALUE(HLOOKUP(BO$1,原始数据!$C:$DL,ROW(BN48),FALSE)))</f>
        <v>0.5</v>
      </c>
      <c r="BP48" t="str">
        <f>IF(VALUE(HLOOKUP(BP$1,原始数据!$C:$DL,ROW(BO48),FALSE))=0,"",VALUE(HLOOKUP(BP$1,原始数据!$C:$DL,ROW(BO48),FALSE)))</f>
        <v/>
      </c>
      <c r="BQ48" t="str">
        <f>IF(VALUE(HLOOKUP(BQ$1,原始数据!$C:$DL,ROW(BP48),FALSE))=0,"",VALUE(HLOOKUP(BQ$1,原始数据!$C:$DL,ROW(BP48),FALSE)))</f>
        <v/>
      </c>
      <c r="BR48" t="str">
        <f>IF(VALUE(HLOOKUP(BR$1,原始数据!$C:$DL,ROW(BQ48),FALSE))=0,"",VALUE(HLOOKUP(BR$1,原始数据!$C:$DL,ROW(BQ48),FALSE)))</f>
        <v/>
      </c>
      <c r="BS48">
        <f>IF(VALUE(HLOOKUP(BS$1,原始数据!$C:$DL,ROW(BR48),FALSE))=0,"",VALUE(HLOOKUP(BS$1,原始数据!$C:$DL,ROW(BR48),FALSE)))</f>
        <v>7.0000000000000007E-2</v>
      </c>
      <c r="BT48">
        <f>IF(VALUE(HLOOKUP(BT$1,原始数据!$C:$DL,ROW(BS48),FALSE))=0,"",VALUE(HLOOKUP(BT$1,原始数据!$C:$DL,ROW(BS48),FALSE)))</f>
        <v>0.36</v>
      </c>
      <c r="BU48">
        <f>IF(VALUE(HLOOKUP(BU$1,原始数据!$C:$DL,ROW(BT48),FALSE))=0,"",VALUE(HLOOKUP(BU$1,原始数据!$C:$DL,ROW(BT48),FALSE)))</f>
        <v>0.01</v>
      </c>
      <c r="BV48">
        <f>IF(VALUE(HLOOKUP(BV$1,原始数据!$C:$DL,ROW(BU48),FALSE))=0,"",VALUE(HLOOKUP(BV$1,原始数据!$C:$DL,ROW(BU48),FALSE)))</f>
        <v>0.28999999999999998</v>
      </c>
      <c r="BW48" t="str">
        <f>IF(VALUE(HLOOKUP(BW$1,原始数据!$C:$DL,ROW(BV48),FALSE))=0,"",VALUE(HLOOKUP(BW$1,原始数据!$C:$DL,ROW(BV48),FALSE)))</f>
        <v/>
      </c>
      <c r="BX48" t="str">
        <f>IF(VALUE(HLOOKUP(BX$1,原始数据!$C:$DL,ROW(BW48),FALSE))=0,"",VALUE(HLOOKUP(BX$1,原始数据!$C:$DL,ROW(BW48),FALSE)))</f>
        <v/>
      </c>
      <c r="BY48">
        <f>IF(VALUE(HLOOKUP(BY$1,原始数据!$C:$DL,ROW(BX48),FALSE))=0,"",VALUE(HLOOKUP(BY$1,原始数据!$C:$DL,ROW(BX48),FALSE)))</f>
        <v>0.01</v>
      </c>
      <c r="BZ48">
        <f>IF(VALUE(HLOOKUP(BZ$1,原始数据!$C:$DL,ROW(BY48),FALSE))=0,"",VALUE(HLOOKUP(BZ$1,原始数据!$C:$DL,ROW(BY48),FALSE)))</f>
        <v>0.01</v>
      </c>
      <c r="CA48" t="str">
        <f>IF(VALUE(HLOOKUP(CA$1,原始数据!$C:$DL,ROW(BZ48),FALSE))=0,"",VALUE(HLOOKUP(CA$1,原始数据!$C:$DL,ROW(BZ48),FALSE)))</f>
        <v/>
      </c>
      <c r="CB48">
        <f>IF(VALUE(HLOOKUP(CB$1,原始数据!$C:$DL,ROW(CA48),FALSE))=0,"",VALUE(HLOOKUP(CB$1,原始数据!$C:$DL,ROW(CA48),FALSE)))</f>
        <v>0.01</v>
      </c>
      <c r="CC48" t="str">
        <f>IF(VALUE(HLOOKUP(CC$1,原始数据!$C:$DL,ROW(CB48),FALSE))=0,"",VALUE(HLOOKUP(CC$1,原始数据!$C:$DL,ROW(CB48),FALSE)))</f>
        <v/>
      </c>
      <c r="CD48">
        <f>IF(VALUE(HLOOKUP(CD$1,原始数据!$C:$DL,ROW(CC48),FALSE))=0,"",VALUE(HLOOKUP(CD$1,原始数据!$C:$DL,ROW(CC48),FALSE)))</f>
        <v>0.01</v>
      </c>
      <c r="CE48" t="str">
        <f>IF(VALUE(HLOOKUP(CE$1,原始数据!$C:$DL,ROW(CD48),FALSE))=0,"",VALUE(HLOOKUP(CE$1,原始数据!$C:$DL,ROW(CD48),FALSE)))</f>
        <v/>
      </c>
      <c r="CF48">
        <f>IF(VALUE(HLOOKUP(CF$1,原始数据!$C:$DL,ROW(CE48),FALSE))=0,"",VALUE(HLOOKUP(CF$1,原始数据!$C:$DL,ROW(CE48),FALSE)))</f>
        <v>0.01</v>
      </c>
      <c r="CG48">
        <f>IF(VALUE(HLOOKUP(CG$1,原始数据!$C:$DL,ROW(CF48),FALSE))=0,"",VALUE(HLOOKUP(CG$1,原始数据!$C:$DL,ROW(CF48),FALSE)))</f>
        <v>0.08</v>
      </c>
      <c r="CH48" t="str">
        <f>IF(VALUE(HLOOKUP(CH$1,原始数据!$C:$DL,ROW(CG48),FALSE))=0,"",VALUE(HLOOKUP(CH$1,原始数据!$C:$DL,ROW(CG48),FALSE)))</f>
        <v/>
      </c>
      <c r="CI48" t="str">
        <f>IF(VALUE(HLOOKUP(CI$1,原始数据!$C:$DL,ROW(CH48),FALSE))=0,"",VALUE(HLOOKUP(CI$1,原始数据!$C:$DL,ROW(CH48),FALSE)))</f>
        <v/>
      </c>
      <c r="CJ48">
        <f>IF(VALUE(HLOOKUP(CJ$1,原始数据!$C:$DL,ROW(CI48),FALSE))=0,"",VALUE(HLOOKUP(CJ$1,原始数据!$C:$DL,ROW(CI48),FALSE)))</f>
        <v>0.01</v>
      </c>
      <c r="CK48">
        <f>IF(VALUE(HLOOKUP(CK$1,原始数据!$C:$DL,ROW(CJ48),FALSE))=0,"",VALUE(HLOOKUP(CK$1,原始数据!$C:$DL,ROW(CJ48),FALSE)))</f>
        <v>0.17</v>
      </c>
      <c r="CL48" t="str">
        <f>IF(VALUE(HLOOKUP(CL$1,原始数据!$C:$DL,ROW(CK48),FALSE))=0,"",VALUE(HLOOKUP(CL$1,原始数据!$C:$DL,ROW(CK48),FALSE)))</f>
        <v/>
      </c>
      <c r="CM48" t="str">
        <f>IF(VALUE(HLOOKUP(CM$1,原始数据!$C:$DL,ROW(CL48),FALSE))=0,"",VALUE(HLOOKUP(CM$1,原始数据!$C:$DL,ROW(CL48),FALSE)))</f>
        <v/>
      </c>
      <c r="CN48" t="str">
        <f>IF(VALUE(HLOOKUP(CN$1,原始数据!$C:$DL,ROW(CM48),FALSE))=0,"",VALUE(HLOOKUP(CN$1,原始数据!$C:$DL,ROW(CM48),FALSE)))</f>
        <v/>
      </c>
      <c r="CO48">
        <f>IF(VALUE(HLOOKUP(CO$1,原始数据!$C:$DL,ROW(CN48),FALSE))=0,"",VALUE(HLOOKUP(CO$1,原始数据!$C:$DL,ROW(CN48),FALSE)))</f>
        <v>0.05</v>
      </c>
      <c r="CP48">
        <f>IF(VALUE(HLOOKUP(CP$1,原始数据!$C:$DL,ROW(CO48),FALSE))=0,"",VALUE(HLOOKUP(CP$1,原始数据!$C:$DL,ROW(CO48),FALSE)))</f>
        <v>1.69</v>
      </c>
      <c r="CQ48">
        <f>IF(VALUE(HLOOKUP(CQ$1,原始数据!$C:$DL,ROW(CP48),FALSE))=0,"",VALUE(HLOOKUP(CQ$1,原始数据!$C:$DL,ROW(CP48),FALSE)))</f>
        <v>0.02</v>
      </c>
      <c r="CR48" t="str">
        <f>IF(VALUE(HLOOKUP(CR$1,原始数据!$C:$DL,ROW(CQ48),FALSE))=0,"",VALUE(HLOOKUP(CR$1,原始数据!$C:$DL,ROW(CQ48),FALSE)))</f>
        <v/>
      </c>
      <c r="CS48">
        <f>IF(VALUE(HLOOKUP(CS$1,原始数据!$C:$DL,ROW(CR48),FALSE))=0,"",VALUE(HLOOKUP(CS$1,原始数据!$C:$DL,ROW(CR48),FALSE)))</f>
        <v>0.08</v>
      </c>
      <c r="CT48" t="str">
        <f>IF(VALUE(HLOOKUP(CT$1,原始数据!$C:$DL,ROW(CS48),FALSE))=0,"",VALUE(HLOOKUP(CT$1,原始数据!$C:$DL,ROW(CS48),FALSE)))</f>
        <v/>
      </c>
      <c r="CU48" t="str">
        <f>IF(VALUE(HLOOKUP(CU$1,原始数据!$C:$DL,ROW(CT48),FALSE))=0,"",VALUE(HLOOKUP(CU$1,原始数据!$C:$DL,ROW(CT48),FALSE)))</f>
        <v/>
      </c>
      <c r="CV48" t="str">
        <f>IF(VALUE(HLOOKUP(CV$1,原始数据!$C:$DL,ROW(CU48),FALSE))=0,"",VALUE(HLOOKUP(CV$1,原始数据!$C:$DL,ROW(CU48),FALSE)))</f>
        <v/>
      </c>
      <c r="CW48" t="str">
        <f>IF(VALUE(HLOOKUP(CW$1,原始数据!$C:$DL,ROW(CV48),FALSE))=0,"",VALUE(HLOOKUP(CW$1,原始数据!$C:$DL,ROW(CV48),FALSE)))</f>
        <v/>
      </c>
      <c r="CX48" t="str">
        <f>IF(VALUE(HLOOKUP(CX$1,原始数据!$C:$DL,ROW(CW48),FALSE))=0,"",VALUE(HLOOKUP(CX$1,原始数据!$C:$DL,ROW(CW48),FALSE)))</f>
        <v/>
      </c>
      <c r="CY48">
        <f>IF(VALUE(HLOOKUP(CY$1,原始数据!$C:$DL,ROW(CX48),FALSE))=0,"",VALUE(HLOOKUP(CY$1,原始数据!$C:$DL,ROW(CX48),FALSE)))</f>
        <v>0.37</v>
      </c>
      <c r="CZ48" t="str">
        <f>IF(VALUE(HLOOKUP(CZ$1,原始数据!$C:$DL,ROW(CY48),FALSE))=0,"",VALUE(HLOOKUP(CZ$1,原始数据!$C:$DL,ROW(CY48),FALSE)))</f>
        <v/>
      </c>
      <c r="DA48">
        <f>IF(VALUE(HLOOKUP(DA$1,原始数据!$C:$DL,ROW(CZ48),FALSE))=0,"",VALUE(HLOOKUP(DA$1,原始数据!$C:$DL,ROW(CZ48),FALSE)))</f>
        <v>0.06</v>
      </c>
      <c r="DB48" s="7">
        <f t="shared" si="0"/>
        <v>8.0199999999999978</v>
      </c>
      <c r="DC48" s="7">
        <f t="shared" si="1"/>
        <v>1</v>
      </c>
      <c r="DD48" s="7">
        <f t="shared" si="2"/>
        <v>0.71</v>
      </c>
      <c r="DE48" s="7">
        <f t="shared" si="3"/>
        <v>1.5499999999999998</v>
      </c>
      <c r="DF48" s="7">
        <f t="shared" si="4"/>
        <v>2.2799999999999998</v>
      </c>
      <c r="DG48" s="7">
        <f t="shared" si="5"/>
        <v>2.21</v>
      </c>
      <c r="DH48" s="7">
        <f t="shared" si="6"/>
        <v>0.06</v>
      </c>
      <c r="DI48" s="7">
        <f t="shared" si="7"/>
        <v>15.829999999999993</v>
      </c>
    </row>
    <row r="49" spans="1:113" x14ac:dyDescent="0.2">
      <c r="A49" s="5">
        <f>VALUE(原始数据!A49)</f>
        <v>44310.958333333336</v>
      </c>
      <c r="B49">
        <f>IF(VALUE(HLOOKUP(B$1,原始数据!$C:$DL,ROW(A49),FALSE))=0,"",VALUE(HLOOKUP(B$1,原始数据!$C:$DL,ROW(A49),FALSE)))</f>
        <v>2.41</v>
      </c>
      <c r="C49">
        <f>IF(VALUE(HLOOKUP(C$1,原始数据!$C:$DL,ROW(B49),FALSE))=0,"",VALUE(HLOOKUP(C$1,原始数据!$C:$DL,ROW(B49),FALSE)))</f>
        <v>2.11</v>
      </c>
      <c r="D49">
        <f>IF(VALUE(HLOOKUP(D$1,原始数据!$C:$DL,ROW(C49),FALSE))=0,"",VALUE(HLOOKUP(D$1,原始数据!$C:$DL,ROW(C49),FALSE)))</f>
        <v>0.41</v>
      </c>
      <c r="E49">
        <f>IF(VALUE(HLOOKUP(E$1,原始数据!$C:$DL,ROW(D49),FALSE))=0,"",VALUE(HLOOKUP(E$1,原始数据!$C:$DL,ROW(D49),FALSE)))</f>
        <v>0.53</v>
      </c>
      <c r="F49">
        <f>IF(VALUE(HLOOKUP(F$1,原始数据!$C:$DL,ROW(E49),FALSE))=0,"",VALUE(HLOOKUP(F$1,原始数据!$C:$DL,ROW(E49),FALSE)))</f>
        <v>1.21</v>
      </c>
      <c r="G49">
        <f>IF(VALUE(HLOOKUP(G$1,原始数据!$C:$DL,ROW(F49),FALSE))=0,"",VALUE(HLOOKUP(G$1,原始数据!$C:$DL,ROW(F49),FALSE)))</f>
        <v>0.28000000000000003</v>
      </c>
      <c r="H49" t="str">
        <f>IF(VALUE(HLOOKUP(H$1,原始数据!$C:$DL,ROW(G49),FALSE))=0,"",VALUE(HLOOKUP(H$1,原始数据!$C:$DL,ROW(G49),FALSE)))</f>
        <v/>
      </c>
      <c r="I49" t="str">
        <f>IF(VALUE(HLOOKUP(I$1,原始数据!$C:$DL,ROW(H49),FALSE))=0,"",VALUE(HLOOKUP(I$1,原始数据!$C:$DL,ROW(H49),FALSE)))</f>
        <v/>
      </c>
      <c r="J49">
        <f>IF(VALUE(HLOOKUP(J$1,原始数据!$C:$DL,ROW(I49),FALSE))=0,"",VALUE(HLOOKUP(J$1,原始数据!$C:$DL,ROW(I49),FALSE)))</f>
        <v>0.01</v>
      </c>
      <c r="K49">
        <f>IF(VALUE(HLOOKUP(K$1,原始数据!$C:$DL,ROW(J49),FALSE))=0,"",VALUE(HLOOKUP(K$1,原始数据!$C:$DL,ROW(J49),FALSE)))</f>
        <v>0.04</v>
      </c>
      <c r="L49">
        <f>IF(VALUE(HLOOKUP(L$1,原始数据!$C:$DL,ROW(K49),FALSE))=0,"",VALUE(HLOOKUP(L$1,原始数据!$C:$DL,ROW(K49),FALSE)))</f>
        <v>0.02</v>
      </c>
      <c r="M49" t="str">
        <f>IF(VALUE(HLOOKUP(M$1,原始数据!$C:$DL,ROW(L49),FALSE))=0,"",VALUE(HLOOKUP(M$1,原始数据!$C:$DL,ROW(L49),FALSE)))</f>
        <v/>
      </c>
      <c r="N49">
        <f>IF(VALUE(HLOOKUP(N$1,原始数据!$C:$DL,ROW(M49),FALSE))=0,"",VALUE(HLOOKUP(N$1,原始数据!$C:$DL,ROW(M49),FALSE)))</f>
        <v>0.06</v>
      </c>
      <c r="O49" t="str">
        <f>IF(VALUE(HLOOKUP(O$1,原始数据!$C:$DL,ROW(N49),FALSE))=0,"",VALUE(HLOOKUP(O$1,原始数据!$C:$DL,ROW(N49),FALSE)))</f>
        <v/>
      </c>
      <c r="P49">
        <f>IF(VALUE(HLOOKUP(P$1,原始数据!$C:$DL,ROW(O49),FALSE))=0,"",VALUE(HLOOKUP(P$1,原始数据!$C:$DL,ROW(O49),FALSE)))</f>
        <v>0.02</v>
      </c>
      <c r="Q49">
        <f>IF(VALUE(HLOOKUP(Q$1,原始数据!$C:$DL,ROW(P49),FALSE))=0,"",VALUE(HLOOKUP(Q$1,原始数据!$C:$DL,ROW(P49),FALSE)))</f>
        <v>0.01</v>
      </c>
      <c r="R49">
        <f>IF(VALUE(HLOOKUP(R$1,原始数据!$C:$DL,ROW(Q49),FALSE))=0,"",VALUE(HLOOKUP(R$1,原始数据!$C:$DL,ROW(Q49),FALSE)))</f>
        <v>0.04</v>
      </c>
      <c r="S49">
        <f>IF(VALUE(HLOOKUP(S$1,原始数据!$C:$DL,ROW(R49),FALSE))=0,"",VALUE(HLOOKUP(S$1,原始数据!$C:$DL,ROW(R49),FALSE)))</f>
        <v>0.02</v>
      </c>
      <c r="T49">
        <f>IF(VALUE(HLOOKUP(T$1,原始数据!$C:$DL,ROW(S49),FALSE))=0,"",VALUE(HLOOKUP(T$1,原始数据!$C:$DL,ROW(S49),FALSE)))</f>
        <v>0.01</v>
      </c>
      <c r="U49">
        <f>IF(VALUE(HLOOKUP(U$1,原始数据!$C:$DL,ROW(T49),FALSE))=0,"",VALUE(HLOOKUP(U$1,原始数据!$C:$DL,ROW(T49),FALSE)))</f>
        <v>0.01</v>
      </c>
      <c r="V49">
        <f>IF(VALUE(HLOOKUP(V$1,原始数据!$C:$DL,ROW(U49),FALSE))=0,"",VALUE(HLOOKUP(V$1,原始数据!$C:$DL,ROW(U49),FALSE)))</f>
        <v>0.03</v>
      </c>
      <c r="W49">
        <f>IF(VALUE(HLOOKUP(W$1,原始数据!$C:$DL,ROW(V49),FALSE))=0,"",VALUE(HLOOKUP(W$1,原始数据!$C:$DL,ROW(V49),FALSE)))</f>
        <v>0.02</v>
      </c>
      <c r="X49" t="str">
        <f>IF(VALUE(HLOOKUP(X$1,原始数据!$C:$DL,ROW(W49),FALSE))=0,"",VALUE(HLOOKUP(X$1,原始数据!$C:$DL,ROW(W49),FALSE)))</f>
        <v/>
      </c>
      <c r="Y49">
        <f>IF(VALUE(HLOOKUP(Y$1,原始数据!$C:$DL,ROW(X49),FALSE))=0,"",VALUE(HLOOKUP(Y$1,原始数据!$C:$DL,ROW(X49),FALSE)))</f>
        <v>0.01</v>
      </c>
      <c r="Z49" t="str">
        <f>IF(VALUE(HLOOKUP(Z$1,原始数据!$C:$DL,ROW(Y49),FALSE))=0,"",VALUE(HLOOKUP(Z$1,原始数据!$C:$DL,ROW(Y49),FALSE)))</f>
        <v/>
      </c>
      <c r="AA49">
        <f>IF(VALUE(HLOOKUP(AA$1,原始数据!$C:$DL,ROW(Z49),FALSE))=0,"",VALUE(HLOOKUP(AA$1,原始数据!$C:$DL,ROW(Z49),FALSE)))</f>
        <v>0.01</v>
      </c>
      <c r="AB49">
        <f>IF(VALUE(HLOOKUP(AB$1,原始数据!$C:$DL,ROW(AA49),FALSE))=0,"",VALUE(HLOOKUP(AB$1,原始数据!$C:$DL,ROW(AA49),FALSE)))</f>
        <v>0.02</v>
      </c>
      <c r="AC49">
        <f>IF(VALUE(HLOOKUP(AC$1,原始数据!$C:$DL,ROW(AB49),FALSE))=0,"",VALUE(HLOOKUP(AC$1,原始数据!$C:$DL,ROW(AB49),FALSE)))</f>
        <v>0.01</v>
      </c>
      <c r="AD49">
        <f>IF(VALUE(HLOOKUP(AD$1,原始数据!$C:$DL,ROW(AC49),FALSE))=0,"",VALUE(HLOOKUP(AD$1,原始数据!$C:$DL,ROW(AC49),FALSE)))</f>
        <v>0.05</v>
      </c>
      <c r="AE49">
        <f>IF(VALUE(HLOOKUP(AE$1,原始数据!$C:$DL,ROW(AD49),FALSE))=0,"",VALUE(HLOOKUP(AE$1,原始数据!$C:$DL,ROW(AD49),FALSE)))</f>
        <v>0.02</v>
      </c>
      <c r="AF49">
        <f>IF(VALUE(HLOOKUP(AF$1,原始数据!$C:$DL,ROW(AE49),FALSE))=0,"",VALUE(HLOOKUP(AF$1,原始数据!$C:$DL,ROW(AE49),FALSE)))</f>
        <v>0.62</v>
      </c>
      <c r="AG49">
        <f>IF(VALUE(HLOOKUP(AG$1,原始数据!$C:$DL,ROW(AF49),FALSE))=0,"",VALUE(HLOOKUP(AG$1,原始数据!$C:$DL,ROW(AF49),FALSE)))</f>
        <v>0.18</v>
      </c>
      <c r="AH49">
        <f>IF(VALUE(HLOOKUP(AH$1,原始数据!$C:$DL,ROW(AG49),FALSE))=0,"",VALUE(HLOOKUP(AH$1,原始数据!$C:$DL,ROW(AG49),FALSE)))</f>
        <v>0.03</v>
      </c>
      <c r="AI49">
        <f>IF(VALUE(HLOOKUP(AI$1,原始数据!$C:$DL,ROW(AH49),FALSE))=0,"",VALUE(HLOOKUP(AI$1,原始数据!$C:$DL,ROW(AH49),FALSE)))</f>
        <v>0.01</v>
      </c>
      <c r="AJ49" t="str">
        <f>IF(VALUE(HLOOKUP(AJ$1,原始数据!$C:$DL,ROW(AI49),FALSE))=0,"",VALUE(HLOOKUP(AJ$1,原始数据!$C:$DL,ROW(AI49),FALSE)))</f>
        <v/>
      </c>
      <c r="AK49" t="str">
        <f>IF(VALUE(HLOOKUP(AK$1,原始数据!$C:$DL,ROW(AJ49),FALSE))=0,"",VALUE(HLOOKUP(AK$1,原始数据!$C:$DL,ROW(AJ49),FALSE)))</f>
        <v/>
      </c>
      <c r="AL49" t="str">
        <f>IF(VALUE(HLOOKUP(AL$1,原始数据!$C:$DL,ROW(AK49),FALSE))=0,"",VALUE(HLOOKUP(AL$1,原始数据!$C:$DL,ROW(AK49),FALSE)))</f>
        <v/>
      </c>
      <c r="AM49" t="str">
        <f>IF(VALUE(HLOOKUP(AM$1,原始数据!$C:$DL,ROW(AL49),FALSE))=0,"",VALUE(HLOOKUP(AM$1,原始数据!$C:$DL,ROW(AL49),FALSE)))</f>
        <v/>
      </c>
      <c r="AN49">
        <f>IF(VALUE(HLOOKUP(AN$1,原始数据!$C:$DL,ROW(AM49),FALSE))=0,"",VALUE(HLOOKUP(AN$1,原始数据!$C:$DL,ROW(AM49),FALSE)))</f>
        <v>0.01</v>
      </c>
      <c r="AO49">
        <f>IF(VALUE(HLOOKUP(AO$1,原始数据!$C:$DL,ROW(AN49),FALSE))=0,"",VALUE(HLOOKUP(AO$1,原始数据!$C:$DL,ROW(AN49),FALSE)))</f>
        <v>0.74</v>
      </c>
      <c r="AP49">
        <f>IF(VALUE(HLOOKUP(AP$1,原始数据!$C:$DL,ROW(AO49),FALSE))=0,"",VALUE(HLOOKUP(AP$1,原始数据!$C:$DL,ROW(AO49),FALSE)))</f>
        <v>0.28999999999999998</v>
      </c>
      <c r="AQ49">
        <f>IF(VALUE(HLOOKUP(AQ$1,原始数据!$C:$DL,ROW(AP49),FALSE))=0,"",VALUE(HLOOKUP(AQ$1,原始数据!$C:$DL,ROW(AP49),FALSE)))</f>
        <v>0.28000000000000003</v>
      </c>
      <c r="AR49">
        <f>IF(VALUE(HLOOKUP(AR$1,原始数据!$C:$DL,ROW(AQ49),FALSE))=0,"",VALUE(HLOOKUP(AR$1,原始数据!$C:$DL,ROW(AQ49),FALSE)))</f>
        <v>0.13</v>
      </c>
      <c r="AS49">
        <f>IF(VALUE(HLOOKUP(AS$1,原始数据!$C:$DL,ROW(AR49),FALSE))=0,"",VALUE(HLOOKUP(AS$1,原始数据!$C:$DL,ROW(AR49),FALSE)))</f>
        <v>0.59</v>
      </c>
      <c r="AT49">
        <f>IF(VALUE(HLOOKUP(AT$1,原始数据!$C:$DL,ROW(AS49),FALSE))=0,"",VALUE(HLOOKUP(AT$1,原始数据!$C:$DL,ROW(AS49),FALSE)))</f>
        <v>0.22</v>
      </c>
      <c r="AU49">
        <f>IF(VALUE(HLOOKUP(AU$1,原始数据!$C:$DL,ROW(AT49),FALSE))=0,"",VALUE(HLOOKUP(AU$1,原始数据!$C:$DL,ROW(AT49),FALSE)))</f>
        <v>0.03</v>
      </c>
      <c r="AV49" t="str">
        <f>IF(VALUE(HLOOKUP(AV$1,原始数据!$C:$DL,ROW(AU49),FALSE))=0,"",VALUE(HLOOKUP(AV$1,原始数据!$C:$DL,ROW(AU49),FALSE)))</f>
        <v/>
      </c>
      <c r="AW49">
        <f>IF(VALUE(HLOOKUP(AW$1,原始数据!$C:$DL,ROW(AV49),FALSE))=0,"",VALUE(HLOOKUP(AW$1,原始数据!$C:$DL,ROW(AV49),FALSE)))</f>
        <v>0.01</v>
      </c>
      <c r="AX49" t="str">
        <f>IF(VALUE(HLOOKUP(AX$1,原始数据!$C:$DL,ROW(AW49),FALSE))=0,"",VALUE(HLOOKUP(AX$1,原始数据!$C:$DL,ROW(AW49),FALSE)))</f>
        <v/>
      </c>
      <c r="AY49" t="str">
        <f>IF(VALUE(HLOOKUP(AY$1,原始数据!$C:$DL,ROW(AX49),FALSE))=0,"",VALUE(HLOOKUP(AY$1,原始数据!$C:$DL,ROW(AX49),FALSE)))</f>
        <v/>
      </c>
      <c r="AZ49">
        <f>IF(VALUE(HLOOKUP(AZ$1,原始数据!$C:$DL,ROW(AY49),FALSE))=0,"",VALUE(HLOOKUP(AZ$1,原始数据!$C:$DL,ROW(AY49),FALSE)))</f>
        <v>0.01</v>
      </c>
      <c r="BA49">
        <f>IF(VALUE(HLOOKUP(BA$1,原始数据!$C:$DL,ROW(AZ49),FALSE))=0,"",VALUE(HLOOKUP(BA$1,原始数据!$C:$DL,ROW(AZ49),FALSE)))</f>
        <v>0.01</v>
      </c>
      <c r="BB49" t="str">
        <f>IF(VALUE(HLOOKUP(BB$1,原始数据!$C:$DL,ROW(BA49),FALSE))=0,"",VALUE(HLOOKUP(BB$1,原始数据!$C:$DL,ROW(BA49),FALSE)))</f>
        <v/>
      </c>
      <c r="BC49">
        <f>IF(VALUE(HLOOKUP(BC$1,原始数据!$C:$DL,ROW(BB49),FALSE))=0,"",VALUE(HLOOKUP(BC$1,原始数据!$C:$DL,ROW(BB49),FALSE)))</f>
        <v>0.01</v>
      </c>
      <c r="BD49" t="str">
        <f>IF(VALUE(HLOOKUP(BD$1,原始数据!$C:$DL,ROW(BC49),FALSE))=0,"",VALUE(HLOOKUP(BD$1,原始数据!$C:$DL,ROW(BC49),FALSE)))</f>
        <v/>
      </c>
      <c r="BE49" t="str">
        <f>IF(VALUE(HLOOKUP(BE$1,原始数据!$C:$DL,ROW(BD49),FALSE))=0,"",VALUE(HLOOKUP(BE$1,原始数据!$C:$DL,ROW(BD49),FALSE)))</f>
        <v/>
      </c>
      <c r="BF49" t="str">
        <f>IF(VALUE(HLOOKUP(BF$1,原始数据!$C:$DL,ROW(BE49),FALSE))=0,"",VALUE(HLOOKUP(BF$1,原始数据!$C:$DL,ROW(BE49),FALSE)))</f>
        <v/>
      </c>
      <c r="BG49">
        <f>IF(VALUE(HLOOKUP(BG$1,原始数据!$C:$DL,ROW(BF49),FALSE))=0,"",VALUE(HLOOKUP(BG$1,原始数据!$C:$DL,ROW(BF49),FALSE)))</f>
        <v>0.01</v>
      </c>
      <c r="BH49">
        <f>IF(VALUE(HLOOKUP(BH$1,原始数据!$C:$DL,ROW(BG49),FALSE))=0,"",VALUE(HLOOKUP(BH$1,原始数据!$C:$DL,ROW(BG49),FALSE)))</f>
        <v>0.33</v>
      </c>
      <c r="BI49">
        <f>IF(VALUE(HLOOKUP(BI$1,原始数据!$C:$DL,ROW(BH49),FALSE))=0,"",VALUE(HLOOKUP(BI$1,原始数据!$C:$DL,ROW(BH49),FALSE)))</f>
        <v>0.01</v>
      </c>
      <c r="BJ49" t="str">
        <f>IF(VALUE(HLOOKUP(BJ$1,原始数据!$C:$DL,ROW(BI49),FALSE))=0,"",VALUE(HLOOKUP(BJ$1,原始数据!$C:$DL,ROW(BI49),FALSE)))</f>
        <v/>
      </c>
      <c r="BK49">
        <f>IF(VALUE(HLOOKUP(BK$1,原始数据!$C:$DL,ROW(BJ49),FALSE))=0,"",VALUE(HLOOKUP(BK$1,原始数据!$C:$DL,ROW(BJ49),FALSE)))</f>
        <v>0.02</v>
      </c>
      <c r="BL49">
        <f>IF(VALUE(HLOOKUP(BL$1,原始数据!$C:$DL,ROW(BK49),FALSE))=0,"",VALUE(HLOOKUP(BL$1,原始数据!$C:$DL,ROW(BK49),FALSE)))</f>
        <v>0.18</v>
      </c>
      <c r="BM49">
        <f>IF(VALUE(HLOOKUP(BM$1,原始数据!$C:$DL,ROW(BL49),FALSE))=0,"",VALUE(HLOOKUP(BM$1,原始数据!$C:$DL,ROW(BL49),FALSE)))</f>
        <v>0.05</v>
      </c>
      <c r="BN49" t="str">
        <f>IF(VALUE(HLOOKUP(BN$1,原始数据!$C:$DL,ROW(BM49),FALSE))=0,"",VALUE(HLOOKUP(BN$1,原始数据!$C:$DL,ROW(BM49),FALSE)))</f>
        <v/>
      </c>
      <c r="BO49">
        <f>IF(VALUE(HLOOKUP(BO$1,原始数据!$C:$DL,ROW(BN49),FALSE))=0,"",VALUE(HLOOKUP(BO$1,原始数据!$C:$DL,ROW(BN49),FALSE)))</f>
        <v>0.53</v>
      </c>
      <c r="BP49" t="str">
        <f>IF(VALUE(HLOOKUP(BP$1,原始数据!$C:$DL,ROW(BO49),FALSE))=0,"",VALUE(HLOOKUP(BP$1,原始数据!$C:$DL,ROW(BO49),FALSE)))</f>
        <v/>
      </c>
      <c r="BQ49" t="str">
        <f>IF(VALUE(HLOOKUP(BQ$1,原始数据!$C:$DL,ROW(BP49),FALSE))=0,"",VALUE(HLOOKUP(BQ$1,原始数据!$C:$DL,ROW(BP49),FALSE)))</f>
        <v/>
      </c>
      <c r="BR49" t="str">
        <f>IF(VALUE(HLOOKUP(BR$1,原始数据!$C:$DL,ROW(BQ49),FALSE))=0,"",VALUE(HLOOKUP(BR$1,原始数据!$C:$DL,ROW(BQ49),FALSE)))</f>
        <v/>
      </c>
      <c r="BS49">
        <f>IF(VALUE(HLOOKUP(BS$1,原始数据!$C:$DL,ROW(BR49),FALSE))=0,"",VALUE(HLOOKUP(BS$1,原始数据!$C:$DL,ROW(BR49),FALSE)))</f>
        <v>7.0000000000000007E-2</v>
      </c>
      <c r="BT49">
        <f>IF(VALUE(HLOOKUP(BT$1,原始数据!$C:$DL,ROW(BS49),FALSE))=0,"",VALUE(HLOOKUP(BT$1,原始数据!$C:$DL,ROW(BS49),FALSE)))</f>
        <v>0.28000000000000003</v>
      </c>
      <c r="BU49">
        <f>IF(VALUE(HLOOKUP(BU$1,原始数据!$C:$DL,ROW(BT49),FALSE))=0,"",VALUE(HLOOKUP(BU$1,原始数据!$C:$DL,ROW(BT49),FALSE)))</f>
        <v>0.01</v>
      </c>
      <c r="BV49">
        <f>IF(VALUE(HLOOKUP(BV$1,原始数据!$C:$DL,ROW(BU49),FALSE))=0,"",VALUE(HLOOKUP(BV$1,原始数据!$C:$DL,ROW(BU49),FALSE)))</f>
        <v>0.34</v>
      </c>
      <c r="BW49" t="str">
        <f>IF(VALUE(HLOOKUP(BW$1,原始数据!$C:$DL,ROW(BV49),FALSE))=0,"",VALUE(HLOOKUP(BW$1,原始数据!$C:$DL,ROW(BV49),FALSE)))</f>
        <v/>
      </c>
      <c r="BX49" t="str">
        <f>IF(VALUE(HLOOKUP(BX$1,原始数据!$C:$DL,ROW(BW49),FALSE))=0,"",VALUE(HLOOKUP(BX$1,原始数据!$C:$DL,ROW(BW49),FALSE)))</f>
        <v/>
      </c>
      <c r="BY49">
        <f>IF(VALUE(HLOOKUP(BY$1,原始数据!$C:$DL,ROW(BX49),FALSE))=0,"",VALUE(HLOOKUP(BY$1,原始数据!$C:$DL,ROW(BX49),FALSE)))</f>
        <v>0.01</v>
      </c>
      <c r="BZ49" t="str">
        <f>IF(VALUE(HLOOKUP(BZ$1,原始数据!$C:$DL,ROW(BY49),FALSE))=0,"",VALUE(HLOOKUP(BZ$1,原始数据!$C:$DL,ROW(BY49),FALSE)))</f>
        <v/>
      </c>
      <c r="CA49" t="str">
        <f>IF(VALUE(HLOOKUP(CA$1,原始数据!$C:$DL,ROW(BZ49),FALSE))=0,"",VALUE(HLOOKUP(CA$1,原始数据!$C:$DL,ROW(BZ49),FALSE)))</f>
        <v/>
      </c>
      <c r="CB49">
        <f>IF(VALUE(HLOOKUP(CB$1,原始数据!$C:$DL,ROW(CA49),FALSE))=0,"",VALUE(HLOOKUP(CB$1,原始数据!$C:$DL,ROW(CA49),FALSE)))</f>
        <v>0.02</v>
      </c>
      <c r="CC49" t="str">
        <f>IF(VALUE(HLOOKUP(CC$1,原始数据!$C:$DL,ROW(CB49),FALSE))=0,"",VALUE(HLOOKUP(CC$1,原始数据!$C:$DL,ROW(CB49),FALSE)))</f>
        <v/>
      </c>
      <c r="CD49">
        <f>IF(VALUE(HLOOKUP(CD$1,原始数据!$C:$DL,ROW(CC49),FALSE))=0,"",VALUE(HLOOKUP(CD$1,原始数据!$C:$DL,ROW(CC49),FALSE)))</f>
        <v>0.01</v>
      </c>
      <c r="CE49" t="str">
        <f>IF(VALUE(HLOOKUP(CE$1,原始数据!$C:$DL,ROW(CD49),FALSE))=0,"",VALUE(HLOOKUP(CE$1,原始数据!$C:$DL,ROW(CD49),FALSE)))</f>
        <v/>
      </c>
      <c r="CF49">
        <f>IF(VALUE(HLOOKUP(CF$1,原始数据!$C:$DL,ROW(CE49),FALSE))=0,"",VALUE(HLOOKUP(CF$1,原始数据!$C:$DL,ROW(CE49),FALSE)))</f>
        <v>0.01</v>
      </c>
      <c r="CG49">
        <f>IF(VALUE(HLOOKUP(CG$1,原始数据!$C:$DL,ROW(CF49),FALSE))=0,"",VALUE(HLOOKUP(CG$1,原始数据!$C:$DL,ROW(CF49),FALSE)))</f>
        <v>0.08</v>
      </c>
      <c r="CH49" t="str">
        <f>IF(VALUE(HLOOKUP(CH$1,原始数据!$C:$DL,ROW(CG49),FALSE))=0,"",VALUE(HLOOKUP(CH$1,原始数据!$C:$DL,ROW(CG49),FALSE)))</f>
        <v/>
      </c>
      <c r="CI49" t="str">
        <f>IF(VALUE(HLOOKUP(CI$1,原始数据!$C:$DL,ROW(CH49),FALSE))=0,"",VALUE(HLOOKUP(CI$1,原始数据!$C:$DL,ROW(CH49),FALSE)))</f>
        <v/>
      </c>
      <c r="CJ49" t="str">
        <f>IF(VALUE(HLOOKUP(CJ$1,原始数据!$C:$DL,ROW(CI49),FALSE))=0,"",VALUE(HLOOKUP(CJ$1,原始数据!$C:$DL,ROW(CI49),FALSE)))</f>
        <v/>
      </c>
      <c r="CK49">
        <f>IF(VALUE(HLOOKUP(CK$1,原始数据!$C:$DL,ROW(CJ49),FALSE))=0,"",VALUE(HLOOKUP(CK$1,原始数据!$C:$DL,ROW(CJ49),FALSE)))</f>
        <v>7.0000000000000007E-2</v>
      </c>
      <c r="CL49" t="str">
        <f>IF(VALUE(HLOOKUP(CL$1,原始数据!$C:$DL,ROW(CK49),FALSE))=0,"",VALUE(HLOOKUP(CL$1,原始数据!$C:$DL,ROW(CK49),FALSE)))</f>
        <v/>
      </c>
      <c r="CM49" t="str">
        <f>IF(VALUE(HLOOKUP(CM$1,原始数据!$C:$DL,ROW(CL49),FALSE))=0,"",VALUE(HLOOKUP(CM$1,原始数据!$C:$DL,ROW(CL49),FALSE)))</f>
        <v/>
      </c>
      <c r="CN49" t="str">
        <f>IF(VALUE(HLOOKUP(CN$1,原始数据!$C:$DL,ROW(CM49),FALSE))=0,"",VALUE(HLOOKUP(CN$1,原始数据!$C:$DL,ROW(CM49),FALSE)))</f>
        <v/>
      </c>
      <c r="CO49">
        <f>IF(VALUE(HLOOKUP(CO$1,原始数据!$C:$DL,ROW(CN49),FALSE))=0,"",VALUE(HLOOKUP(CO$1,原始数据!$C:$DL,ROW(CN49),FALSE)))</f>
        <v>0.03</v>
      </c>
      <c r="CP49">
        <f>IF(VALUE(HLOOKUP(CP$1,原始数据!$C:$DL,ROW(CO49),FALSE))=0,"",VALUE(HLOOKUP(CP$1,原始数据!$C:$DL,ROW(CO49),FALSE)))</f>
        <v>1.79</v>
      </c>
      <c r="CQ49">
        <f>IF(VALUE(HLOOKUP(CQ$1,原始数据!$C:$DL,ROW(CP49),FALSE))=0,"",VALUE(HLOOKUP(CQ$1,原始数据!$C:$DL,ROW(CP49),FALSE)))</f>
        <v>0.02</v>
      </c>
      <c r="CR49" t="str">
        <f>IF(VALUE(HLOOKUP(CR$1,原始数据!$C:$DL,ROW(CQ49),FALSE))=0,"",VALUE(HLOOKUP(CR$1,原始数据!$C:$DL,ROW(CQ49),FALSE)))</f>
        <v/>
      </c>
      <c r="CS49">
        <f>IF(VALUE(HLOOKUP(CS$1,原始数据!$C:$DL,ROW(CR49),FALSE))=0,"",VALUE(HLOOKUP(CS$1,原始数据!$C:$DL,ROW(CR49),FALSE)))</f>
        <v>0.05</v>
      </c>
      <c r="CT49">
        <f>IF(VALUE(HLOOKUP(CT$1,原始数据!$C:$DL,ROW(CS49),FALSE))=0,"",VALUE(HLOOKUP(CT$1,原始数据!$C:$DL,ROW(CS49),FALSE)))</f>
        <v>0.01</v>
      </c>
      <c r="CU49" t="str">
        <f>IF(VALUE(HLOOKUP(CU$1,原始数据!$C:$DL,ROW(CT49),FALSE))=0,"",VALUE(HLOOKUP(CU$1,原始数据!$C:$DL,ROW(CT49),FALSE)))</f>
        <v/>
      </c>
      <c r="CV49" t="str">
        <f>IF(VALUE(HLOOKUP(CV$1,原始数据!$C:$DL,ROW(CU49),FALSE))=0,"",VALUE(HLOOKUP(CV$1,原始数据!$C:$DL,ROW(CU49),FALSE)))</f>
        <v/>
      </c>
      <c r="CW49" t="str">
        <f>IF(VALUE(HLOOKUP(CW$1,原始数据!$C:$DL,ROW(CV49),FALSE))=0,"",VALUE(HLOOKUP(CW$1,原始数据!$C:$DL,ROW(CV49),FALSE)))</f>
        <v/>
      </c>
      <c r="CX49" t="str">
        <f>IF(VALUE(HLOOKUP(CX$1,原始数据!$C:$DL,ROW(CW49),FALSE))=0,"",VALUE(HLOOKUP(CX$1,原始数据!$C:$DL,ROW(CW49),FALSE)))</f>
        <v/>
      </c>
      <c r="CY49">
        <f>IF(VALUE(HLOOKUP(CY$1,原始数据!$C:$DL,ROW(CX49),FALSE))=0,"",VALUE(HLOOKUP(CY$1,原始数据!$C:$DL,ROW(CX49),FALSE)))</f>
        <v>0.34</v>
      </c>
      <c r="CZ49" t="str">
        <f>IF(VALUE(HLOOKUP(CZ$1,原始数据!$C:$DL,ROW(CY49),FALSE))=0,"",VALUE(HLOOKUP(CZ$1,原始数据!$C:$DL,ROW(CY49),FALSE)))</f>
        <v/>
      </c>
      <c r="DA49">
        <f>IF(VALUE(HLOOKUP(DA$1,原始数据!$C:$DL,ROW(CZ49),FALSE))=0,"",VALUE(HLOOKUP(DA$1,原始数据!$C:$DL,ROW(CZ49),FALSE)))</f>
        <v>0.03</v>
      </c>
      <c r="DB49" s="7">
        <f t="shared" si="0"/>
        <v>7.3599999999999959</v>
      </c>
      <c r="DC49" s="7">
        <f t="shared" si="1"/>
        <v>0.85000000000000009</v>
      </c>
      <c r="DD49" s="7">
        <f t="shared" si="2"/>
        <v>0.74</v>
      </c>
      <c r="DE49" s="7">
        <f t="shared" si="3"/>
        <v>1.58</v>
      </c>
      <c r="DF49" s="7">
        <f t="shared" si="4"/>
        <v>2.0300000000000002</v>
      </c>
      <c r="DG49" s="7">
        <f t="shared" si="5"/>
        <v>2.2400000000000002</v>
      </c>
      <c r="DH49" s="7">
        <f t="shared" si="6"/>
        <v>0.03</v>
      </c>
      <c r="DI49" s="7">
        <f t="shared" si="7"/>
        <v>14.829999999999991</v>
      </c>
    </row>
    <row r="50" spans="1:113" x14ac:dyDescent="0.2">
      <c r="A50" s="5">
        <f>VALUE(原始数据!A50)</f>
        <v>44311</v>
      </c>
      <c r="B50">
        <f>IF(VALUE(HLOOKUP(B$1,原始数据!$C:$DL,ROW(A50),FALSE))=0,"",VALUE(HLOOKUP(B$1,原始数据!$C:$DL,ROW(A50),FALSE)))</f>
        <v>1.9</v>
      </c>
      <c r="C50">
        <f>IF(VALUE(HLOOKUP(C$1,原始数据!$C:$DL,ROW(B50),FALSE))=0,"",VALUE(HLOOKUP(C$1,原始数据!$C:$DL,ROW(B50),FALSE)))</f>
        <v>1.86</v>
      </c>
      <c r="D50">
        <f>IF(VALUE(HLOOKUP(D$1,原始数据!$C:$DL,ROW(C50),FALSE))=0,"",VALUE(HLOOKUP(D$1,原始数据!$C:$DL,ROW(C50),FALSE)))</f>
        <v>1.85</v>
      </c>
      <c r="E50">
        <f>IF(VALUE(HLOOKUP(E$1,原始数据!$C:$DL,ROW(D50),FALSE))=0,"",VALUE(HLOOKUP(E$1,原始数据!$C:$DL,ROW(D50),FALSE)))</f>
        <v>1.03</v>
      </c>
      <c r="F50">
        <f>IF(VALUE(HLOOKUP(F$1,原始数据!$C:$DL,ROW(E50),FALSE))=0,"",VALUE(HLOOKUP(F$1,原始数据!$C:$DL,ROW(E50),FALSE)))</f>
        <v>3</v>
      </c>
      <c r="G50">
        <f>IF(VALUE(HLOOKUP(G$1,原始数据!$C:$DL,ROW(F50),FALSE))=0,"",VALUE(HLOOKUP(G$1,原始数据!$C:$DL,ROW(F50),FALSE)))</f>
        <v>1.86</v>
      </c>
      <c r="H50">
        <f>IF(VALUE(HLOOKUP(H$1,原始数据!$C:$DL,ROW(G50),FALSE))=0,"",VALUE(HLOOKUP(H$1,原始数据!$C:$DL,ROW(G50),FALSE)))</f>
        <v>1.35</v>
      </c>
      <c r="I50">
        <f>IF(VALUE(HLOOKUP(I$1,原始数据!$C:$DL,ROW(H50),FALSE))=0,"",VALUE(HLOOKUP(I$1,原始数据!$C:$DL,ROW(H50),FALSE)))</f>
        <v>1.45</v>
      </c>
      <c r="J50">
        <f>IF(VALUE(HLOOKUP(J$1,原始数据!$C:$DL,ROW(I50),FALSE))=0,"",VALUE(HLOOKUP(J$1,原始数据!$C:$DL,ROW(I50),FALSE)))</f>
        <v>1.58</v>
      </c>
      <c r="K50">
        <f>IF(VALUE(HLOOKUP(K$1,原始数据!$C:$DL,ROW(J50),FALSE))=0,"",VALUE(HLOOKUP(K$1,原始数据!$C:$DL,ROW(J50),FALSE)))</f>
        <v>1.42</v>
      </c>
      <c r="L50">
        <f>IF(VALUE(HLOOKUP(L$1,原始数据!$C:$DL,ROW(K50),FALSE))=0,"",VALUE(HLOOKUP(L$1,原始数据!$C:$DL,ROW(K50),FALSE)))</f>
        <v>1.83</v>
      </c>
      <c r="M50">
        <f>IF(VALUE(HLOOKUP(M$1,原始数据!$C:$DL,ROW(L50),FALSE))=0,"",VALUE(HLOOKUP(M$1,原始数据!$C:$DL,ROW(L50),FALSE)))</f>
        <v>1.49</v>
      </c>
      <c r="N50">
        <f>IF(VALUE(HLOOKUP(N$1,原始数据!$C:$DL,ROW(M50),FALSE))=0,"",VALUE(HLOOKUP(N$1,原始数据!$C:$DL,ROW(M50),FALSE)))</f>
        <v>1.51</v>
      </c>
      <c r="O50">
        <f>IF(VALUE(HLOOKUP(O$1,原始数据!$C:$DL,ROW(N50),FALSE))=0,"",VALUE(HLOOKUP(O$1,原始数据!$C:$DL,ROW(N50),FALSE)))</f>
        <v>1.47</v>
      </c>
      <c r="P50">
        <f>IF(VALUE(HLOOKUP(P$1,原始数据!$C:$DL,ROW(O50),FALSE))=0,"",VALUE(HLOOKUP(P$1,原始数据!$C:$DL,ROW(O50),FALSE)))</f>
        <v>1.54</v>
      </c>
      <c r="Q50">
        <f>IF(VALUE(HLOOKUP(Q$1,原始数据!$C:$DL,ROW(P50),FALSE))=0,"",VALUE(HLOOKUP(Q$1,原始数据!$C:$DL,ROW(P50),FALSE)))</f>
        <v>1.43</v>
      </c>
      <c r="R50">
        <f>IF(VALUE(HLOOKUP(R$1,原始数据!$C:$DL,ROW(Q50),FALSE))=0,"",VALUE(HLOOKUP(R$1,原始数据!$C:$DL,ROW(Q50),FALSE)))</f>
        <v>1.53</v>
      </c>
      <c r="S50">
        <f>IF(VALUE(HLOOKUP(S$1,原始数据!$C:$DL,ROW(R50),FALSE))=0,"",VALUE(HLOOKUP(S$1,原始数据!$C:$DL,ROW(R50),FALSE)))</f>
        <v>1.48</v>
      </c>
      <c r="T50">
        <f>IF(VALUE(HLOOKUP(T$1,原始数据!$C:$DL,ROW(S50),FALSE))=0,"",VALUE(HLOOKUP(T$1,原始数据!$C:$DL,ROW(S50),FALSE)))</f>
        <v>1.44</v>
      </c>
      <c r="U50">
        <f>IF(VALUE(HLOOKUP(U$1,原始数据!$C:$DL,ROW(T50),FALSE))=0,"",VALUE(HLOOKUP(U$1,原始数据!$C:$DL,ROW(T50),FALSE)))</f>
        <v>1.47</v>
      </c>
      <c r="V50">
        <f>IF(VALUE(HLOOKUP(V$1,原始数据!$C:$DL,ROW(U50),FALSE))=0,"",VALUE(HLOOKUP(V$1,原始数据!$C:$DL,ROW(U50),FALSE)))</f>
        <v>1.46</v>
      </c>
      <c r="W50">
        <f>IF(VALUE(HLOOKUP(W$1,原始数据!$C:$DL,ROW(V50),FALSE))=0,"",VALUE(HLOOKUP(W$1,原始数据!$C:$DL,ROW(V50),FALSE)))</f>
        <v>1.43</v>
      </c>
      <c r="X50">
        <f>IF(VALUE(HLOOKUP(X$1,原始数据!$C:$DL,ROW(W50),FALSE))=0,"",VALUE(HLOOKUP(X$1,原始数据!$C:$DL,ROW(W50),FALSE)))</f>
        <v>1.47</v>
      </c>
      <c r="Y50">
        <f>IF(VALUE(HLOOKUP(Y$1,原始数据!$C:$DL,ROW(X50),FALSE))=0,"",VALUE(HLOOKUP(Y$1,原始数据!$C:$DL,ROW(X50),FALSE)))</f>
        <v>1.49</v>
      </c>
      <c r="Z50">
        <f>IF(VALUE(HLOOKUP(Z$1,原始数据!$C:$DL,ROW(Y50),FALSE))=0,"",VALUE(HLOOKUP(Z$1,原始数据!$C:$DL,ROW(Y50),FALSE)))</f>
        <v>1.5</v>
      </c>
      <c r="AA50">
        <f>IF(VALUE(HLOOKUP(AA$1,原始数据!$C:$DL,ROW(Z50),FALSE))=0,"",VALUE(HLOOKUP(AA$1,原始数据!$C:$DL,ROW(Z50),FALSE)))</f>
        <v>1.53</v>
      </c>
      <c r="AB50">
        <f>IF(VALUE(HLOOKUP(AB$1,原始数据!$C:$DL,ROW(AA50),FALSE))=0,"",VALUE(HLOOKUP(AB$1,原始数据!$C:$DL,ROW(AA50),FALSE)))</f>
        <v>1.6</v>
      </c>
      <c r="AC50">
        <f>IF(VALUE(HLOOKUP(AC$1,原始数据!$C:$DL,ROW(AB50),FALSE))=0,"",VALUE(HLOOKUP(AC$1,原始数据!$C:$DL,ROW(AB50),FALSE)))</f>
        <v>1.56</v>
      </c>
      <c r="AD50">
        <f>IF(VALUE(HLOOKUP(AD$1,原始数据!$C:$DL,ROW(AC50),FALSE))=0,"",VALUE(HLOOKUP(AD$1,原始数据!$C:$DL,ROW(AC50),FALSE)))</f>
        <v>2.09</v>
      </c>
      <c r="AE50">
        <f>IF(VALUE(HLOOKUP(AE$1,原始数据!$C:$DL,ROW(AD50),FALSE))=0,"",VALUE(HLOOKUP(AE$1,原始数据!$C:$DL,ROW(AD50),FALSE)))</f>
        <v>1.73</v>
      </c>
      <c r="AF50">
        <f>IF(VALUE(HLOOKUP(AF$1,原始数据!$C:$DL,ROW(AE50),FALSE))=0,"",VALUE(HLOOKUP(AF$1,原始数据!$C:$DL,ROW(AE50),FALSE)))</f>
        <v>1.87</v>
      </c>
      <c r="AG50">
        <f>IF(VALUE(HLOOKUP(AG$1,原始数据!$C:$DL,ROW(AF50),FALSE))=0,"",VALUE(HLOOKUP(AG$1,原始数据!$C:$DL,ROW(AF50),FALSE)))</f>
        <v>1.83</v>
      </c>
      <c r="AH50">
        <f>IF(VALUE(HLOOKUP(AH$1,原始数据!$C:$DL,ROW(AG50),FALSE))=0,"",VALUE(HLOOKUP(AH$1,原始数据!$C:$DL,ROW(AG50),FALSE)))</f>
        <v>1.81</v>
      </c>
      <c r="AI50">
        <f>IF(VALUE(HLOOKUP(AI$1,原始数据!$C:$DL,ROW(AH50),FALSE))=0,"",VALUE(HLOOKUP(AI$1,原始数据!$C:$DL,ROW(AH50),FALSE)))</f>
        <v>0.1</v>
      </c>
      <c r="AJ50">
        <f>IF(VALUE(HLOOKUP(AJ$1,原始数据!$C:$DL,ROW(AI50),FALSE))=0,"",VALUE(HLOOKUP(AJ$1,原始数据!$C:$DL,ROW(AI50),FALSE)))</f>
        <v>1.81</v>
      </c>
      <c r="AK50">
        <f>IF(VALUE(HLOOKUP(AK$1,原始数据!$C:$DL,ROW(AJ50),FALSE))=0,"",VALUE(HLOOKUP(AK$1,原始数据!$C:$DL,ROW(AJ50),FALSE)))</f>
        <v>1.82</v>
      </c>
      <c r="AL50">
        <f>IF(VALUE(HLOOKUP(AL$1,原始数据!$C:$DL,ROW(AK50),FALSE))=0,"",VALUE(HLOOKUP(AL$1,原始数据!$C:$DL,ROW(AK50),FALSE)))</f>
        <v>1.34</v>
      </c>
      <c r="AM50">
        <f>IF(VALUE(HLOOKUP(AM$1,原始数据!$C:$DL,ROW(AL50),FALSE))=0,"",VALUE(HLOOKUP(AM$1,原始数据!$C:$DL,ROW(AL50),FALSE)))</f>
        <v>1.35</v>
      </c>
      <c r="AN50">
        <f>IF(VALUE(HLOOKUP(AN$1,原始数据!$C:$DL,ROW(AM50),FALSE))=0,"",VALUE(HLOOKUP(AN$1,原始数据!$C:$DL,ROW(AM50),FALSE)))</f>
        <v>1.4</v>
      </c>
      <c r="AO50">
        <f>IF(VALUE(HLOOKUP(AO$1,原始数据!$C:$DL,ROW(AN50),FALSE))=0,"",VALUE(HLOOKUP(AO$1,原始数据!$C:$DL,ROW(AN50),FALSE)))</f>
        <v>3.19</v>
      </c>
      <c r="AP50">
        <f>IF(VALUE(HLOOKUP(AP$1,原始数据!$C:$DL,ROW(AO50),FALSE))=0,"",VALUE(HLOOKUP(AP$1,原始数据!$C:$DL,ROW(AO50),FALSE)))</f>
        <v>1.37</v>
      </c>
      <c r="AQ50">
        <f>IF(VALUE(HLOOKUP(AQ$1,原始数据!$C:$DL,ROW(AP50),FALSE))=0,"",VALUE(HLOOKUP(AQ$1,原始数据!$C:$DL,ROW(AP50),FALSE)))</f>
        <v>1.5</v>
      </c>
      <c r="AR50">
        <f>IF(VALUE(HLOOKUP(AR$1,原始数据!$C:$DL,ROW(AQ50),FALSE))=0,"",VALUE(HLOOKUP(AR$1,原始数据!$C:$DL,ROW(AQ50),FALSE)))</f>
        <v>1.55</v>
      </c>
      <c r="AS50">
        <f>IF(VALUE(HLOOKUP(AS$1,原始数据!$C:$DL,ROW(AR50),FALSE))=0,"",VALUE(HLOOKUP(AS$1,原始数据!$C:$DL,ROW(AR50),FALSE)))</f>
        <v>3.32</v>
      </c>
      <c r="AT50">
        <f>IF(VALUE(HLOOKUP(AT$1,原始数据!$C:$DL,ROW(AS50),FALSE))=0,"",VALUE(HLOOKUP(AT$1,原始数据!$C:$DL,ROW(AS50),FALSE)))</f>
        <v>1.66</v>
      </c>
      <c r="AU50">
        <f>IF(VALUE(HLOOKUP(AU$1,原始数据!$C:$DL,ROW(AT50),FALSE))=0,"",VALUE(HLOOKUP(AU$1,原始数据!$C:$DL,ROW(AT50),FALSE)))</f>
        <v>1.4</v>
      </c>
      <c r="AV50">
        <f>IF(VALUE(HLOOKUP(AV$1,原始数据!$C:$DL,ROW(AU50),FALSE))=0,"",VALUE(HLOOKUP(AV$1,原始数据!$C:$DL,ROW(AU50),FALSE)))</f>
        <v>1.53</v>
      </c>
      <c r="AW50">
        <f>IF(VALUE(HLOOKUP(AW$1,原始数据!$C:$DL,ROW(AV50),FALSE))=0,"",VALUE(HLOOKUP(AW$1,原始数据!$C:$DL,ROW(AV50),FALSE)))</f>
        <v>1.47</v>
      </c>
      <c r="AX50" t="str">
        <f>IF(VALUE(HLOOKUP(AX$1,原始数据!$C:$DL,ROW(AW50),FALSE))=0,"",VALUE(HLOOKUP(AX$1,原始数据!$C:$DL,ROW(AW50),FALSE)))</f>
        <v/>
      </c>
      <c r="AY50" t="str">
        <f>IF(VALUE(HLOOKUP(AY$1,原始数据!$C:$DL,ROW(AX50),FALSE))=0,"",VALUE(HLOOKUP(AY$1,原始数据!$C:$DL,ROW(AX50),FALSE)))</f>
        <v/>
      </c>
      <c r="AZ50">
        <f>IF(VALUE(HLOOKUP(AZ$1,原始数据!$C:$DL,ROW(AY50),FALSE))=0,"",VALUE(HLOOKUP(AZ$1,原始数据!$C:$DL,ROW(AY50),FALSE)))</f>
        <v>1.47</v>
      </c>
      <c r="BA50">
        <f>IF(VALUE(HLOOKUP(BA$1,原始数据!$C:$DL,ROW(AZ50),FALSE))=0,"",VALUE(HLOOKUP(BA$1,原始数据!$C:$DL,ROW(AZ50),FALSE)))</f>
        <v>1.45</v>
      </c>
      <c r="BB50" t="str">
        <f>IF(VALUE(HLOOKUP(BB$1,原始数据!$C:$DL,ROW(BA50),FALSE))=0,"",VALUE(HLOOKUP(BB$1,原始数据!$C:$DL,ROW(BA50),FALSE)))</f>
        <v/>
      </c>
      <c r="BC50">
        <f>IF(VALUE(HLOOKUP(BC$1,原始数据!$C:$DL,ROW(BB50),FALSE))=0,"",VALUE(HLOOKUP(BC$1,原始数据!$C:$DL,ROW(BB50),FALSE)))</f>
        <v>1.55</v>
      </c>
      <c r="BD50" t="str">
        <f>IF(VALUE(HLOOKUP(BD$1,原始数据!$C:$DL,ROW(BC50),FALSE))=0,"",VALUE(HLOOKUP(BD$1,原始数据!$C:$DL,ROW(BC50),FALSE)))</f>
        <v/>
      </c>
      <c r="BE50" t="str">
        <f>IF(VALUE(HLOOKUP(BE$1,原始数据!$C:$DL,ROW(BD50),FALSE))=0,"",VALUE(HLOOKUP(BE$1,原始数据!$C:$DL,ROW(BD50),FALSE)))</f>
        <v/>
      </c>
      <c r="BF50" t="str">
        <f>IF(VALUE(HLOOKUP(BF$1,原始数据!$C:$DL,ROW(BE50),FALSE))=0,"",VALUE(HLOOKUP(BF$1,原始数据!$C:$DL,ROW(BE50),FALSE)))</f>
        <v/>
      </c>
      <c r="BG50" t="str">
        <f>IF(VALUE(HLOOKUP(BG$1,原始数据!$C:$DL,ROW(BF50),FALSE))=0,"",VALUE(HLOOKUP(BG$1,原始数据!$C:$DL,ROW(BF50),FALSE)))</f>
        <v/>
      </c>
      <c r="BH50">
        <f>IF(VALUE(HLOOKUP(BH$1,原始数据!$C:$DL,ROW(BG50),FALSE))=0,"",VALUE(HLOOKUP(BH$1,原始数据!$C:$DL,ROW(BG50),FALSE)))</f>
        <v>0.15</v>
      </c>
      <c r="BI50">
        <f>IF(VALUE(HLOOKUP(BI$1,原始数据!$C:$DL,ROW(BH50),FALSE))=0,"",VALUE(HLOOKUP(BI$1,原始数据!$C:$DL,ROW(BH50),FALSE)))</f>
        <v>0.02</v>
      </c>
      <c r="BJ50" t="str">
        <f>IF(VALUE(HLOOKUP(BJ$1,原始数据!$C:$DL,ROW(BI50),FALSE))=0,"",VALUE(HLOOKUP(BJ$1,原始数据!$C:$DL,ROW(BI50),FALSE)))</f>
        <v/>
      </c>
      <c r="BK50">
        <f>IF(VALUE(HLOOKUP(BK$1,原始数据!$C:$DL,ROW(BJ50),FALSE))=0,"",VALUE(HLOOKUP(BK$1,原始数据!$C:$DL,ROW(BJ50),FALSE)))</f>
        <v>0.01</v>
      </c>
      <c r="BL50">
        <f>IF(VALUE(HLOOKUP(BL$1,原始数据!$C:$DL,ROW(BK50),FALSE))=0,"",VALUE(HLOOKUP(BL$1,原始数据!$C:$DL,ROW(BK50),FALSE)))</f>
        <v>0.01</v>
      </c>
      <c r="BM50" t="str">
        <f>IF(VALUE(HLOOKUP(BM$1,原始数据!$C:$DL,ROW(BL50),FALSE))=0,"",VALUE(HLOOKUP(BM$1,原始数据!$C:$DL,ROW(BL50),FALSE)))</f>
        <v/>
      </c>
      <c r="BN50">
        <f>IF(VALUE(HLOOKUP(BN$1,原始数据!$C:$DL,ROW(BM50),FALSE))=0,"",VALUE(HLOOKUP(BN$1,原始数据!$C:$DL,ROW(BM50),FALSE)))</f>
        <v>0.03</v>
      </c>
      <c r="BO50">
        <f>IF(VALUE(HLOOKUP(BO$1,原始数据!$C:$DL,ROW(BN50),FALSE))=0,"",VALUE(HLOOKUP(BO$1,原始数据!$C:$DL,ROW(BN50),FALSE)))</f>
        <v>0.36</v>
      </c>
      <c r="BP50">
        <f>IF(VALUE(HLOOKUP(BP$1,原始数据!$C:$DL,ROW(BO50),FALSE))=0,"",VALUE(HLOOKUP(BP$1,原始数据!$C:$DL,ROW(BO50),FALSE)))</f>
        <v>0.01</v>
      </c>
      <c r="BQ50" t="str">
        <f>IF(VALUE(HLOOKUP(BQ$1,原始数据!$C:$DL,ROW(BP50),FALSE))=0,"",VALUE(HLOOKUP(BQ$1,原始数据!$C:$DL,ROW(BP50),FALSE)))</f>
        <v/>
      </c>
      <c r="BR50" t="str">
        <f>IF(VALUE(HLOOKUP(BR$1,原始数据!$C:$DL,ROW(BQ50),FALSE))=0,"",VALUE(HLOOKUP(BR$1,原始数据!$C:$DL,ROW(BQ50),FALSE)))</f>
        <v/>
      </c>
      <c r="BS50" t="str">
        <f>IF(VALUE(HLOOKUP(BS$1,原始数据!$C:$DL,ROW(BR50),FALSE))=0,"",VALUE(HLOOKUP(BS$1,原始数据!$C:$DL,ROW(BR50),FALSE)))</f>
        <v/>
      </c>
      <c r="BT50">
        <f>IF(VALUE(HLOOKUP(BT$1,原始数据!$C:$DL,ROW(BS50),FALSE))=0,"",VALUE(HLOOKUP(BT$1,原始数据!$C:$DL,ROW(BS50),FALSE)))</f>
        <v>0.3</v>
      </c>
      <c r="BU50">
        <f>IF(VALUE(HLOOKUP(BU$1,原始数据!$C:$DL,ROW(BT50),FALSE))=0,"",VALUE(HLOOKUP(BU$1,原始数据!$C:$DL,ROW(BT50),FALSE)))</f>
        <v>0.04</v>
      </c>
      <c r="BV50">
        <f>IF(VALUE(HLOOKUP(BV$1,原始数据!$C:$DL,ROW(BU50),FALSE))=0,"",VALUE(HLOOKUP(BV$1,原始数据!$C:$DL,ROW(BU50),FALSE)))</f>
        <v>0.01</v>
      </c>
      <c r="BW50" t="str">
        <f>IF(VALUE(HLOOKUP(BW$1,原始数据!$C:$DL,ROW(BV50),FALSE))=0,"",VALUE(HLOOKUP(BW$1,原始数据!$C:$DL,ROW(BV50),FALSE)))</f>
        <v/>
      </c>
      <c r="BX50" t="str">
        <f>IF(VALUE(HLOOKUP(BX$1,原始数据!$C:$DL,ROW(BW50),FALSE))=0,"",VALUE(HLOOKUP(BX$1,原始数据!$C:$DL,ROW(BW50),FALSE)))</f>
        <v/>
      </c>
      <c r="BY50">
        <f>IF(VALUE(HLOOKUP(BY$1,原始数据!$C:$DL,ROW(BX50),FALSE))=0,"",VALUE(HLOOKUP(BY$1,原始数据!$C:$DL,ROW(BX50),FALSE)))</f>
        <v>0.02</v>
      </c>
      <c r="BZ50">
        <f>IF(VALUE(HLOOKUP(BZ$1,原始数据!$C:$DL,ROW(BY50),FALSE))=0,"",VALUE(HLOOKUP(BZ$1,原始数据!$C:$DL,ROW(BY50),FALSE)))</f>
        <v>0.03</v>
      </c>
      <c r="CA50" t="str">
        <f>IF(VALUE(HLOOKUP(CA$1,原始数据!$C:$DL,ROW(BZ50),FALSE))=0,"",VALUE(HLOOKUP(CA$1,原始数据!$C:$DL,ROW(BZ50),FALSE)))</f>
        <v/>
      </c>
      <c r="CB50">
        <f>IF(VALUE(HLOOKUP(CB$1,原始数据!$C:$DL,ROW(CA50),FALSE))=0,"",VALUE(HLOOKUP(CB$1,原始数据!$C:$DL,ROW(CA50),FALSE)))</f>
        <v>0.03</v>
      </c>
      <c r="CC50">
        <f>IF(VALUE(HLOOKUP(CC$1,原始数据!$C:$DL,ROW(CB50),FALSE))=0,"",VALUE(HLOOKUP(CC$1,原始数据!$C:$DL,ROW(CB50),FALSE)))</f>
        <v>0.12</v>
      </c>
      <c r="CD50">
        <f>IF(VALUE(HLOOKUP(CD$1,原始数据!$C:$DL,ROW(CC50),FALSE))=0,"",VALUE(HLOOKUP(CD$1,原始数据!$C:$DL,ROW(CC50),FALSE)))</f>
        <v>0.13</v>
      </c>
      <c r="CE50" t="str">
        <f>IF(VALUE(HLOOKUP(CE$1,原始数据!$C:$DL,ROW(CD50),FALSE))=0,"",VALUE(HLOOKUP(CE$1,原始数据!$C:$DL,ROW(CD50),FALSE)))</f>
        <v/>
      </c>
      <c r="CF50">
        <f>IF(VALUE(HLOOKUP(CF$1,原始数据!$C:$DL,ROW(CE50),FALSE))=0,"",VALUE(HLOOKUP(CF$1,原始数据!$C:$DL,ROW(CE50),FALSE)))</f>
        <v>0.11</v>
      </c>
      <c r="CG50">
        <f>IF(VALUE(HLOOKUP(CG$1,原始数据!$C:$DL,ROW(CF50),FALSE))=0,"",VALUE(HLOOKUP(CG$1,原始数据!$C:$DL,ROW(CF50),FALSE)))</f>
        <v>0.33</v>
      </c>
      <c r="CH50" t="str">
        <f>IF(VALUE(HLOOKUP(CH$1,原始数据!$C:$DL,ROW(CG50),FALSE))=0,"",VALUE(HLOOKUP(CH$1,原始数据!$C:$DL,ROW(CG50),FALSE)))</f>
        <v/>
      </c>
      <c r="CI50" t="str">
        <f>IF(VALUE(HLOOKUP(CI$1,原始数据!$C:$DL,ROW(CH50),FALSE))=0,"",VALUE(HLOOKUP(CI$1,原始数据!$C:$DL,ROW(CH50),FALSE)))</f>
        <v/>
      </c>
      <c r="CJ50">
        <f>IF(VALUE(HLOOKUP(CJ$1,原始数据!$C:$DL,ROW(CI50),FALSE))=0,"",VALUE(HLOOKUP(CJ$1,原始数据!$C:$DL,ROW(CI50),FALSE)))</f>
        <v>0.03</v>
      </c>
      <c r="CK50">
        <f>IF(VALUE(HLOOKUP(CK$1,原始数据!$C:$DL,ROW(CJ50),FALSE))=0,"",VALUE(HLOOKUP(CK$1,原始数据!$C:$DL,ROW(CJ50),FALSE)))</f>
        <v>0.02</v>
      </c>
      <c r="CL50" t="str">
        <f>IF(VALUE(HLOOKUP(CL$1,原始数据!$C:$DL,ROW(CK50),FALSE))=0,"",VALUE(HLOOKUP(CL$1,原始数据!$C:$DL,ROW(CK50),FALSE)))</f>
        <v/>
      </c>
      <c r="CM50" t="str">
        <f>IF(VALUE(HLOOKUP(CM$1,原始数据!$C:$DL,ROW(CL50),FALSE))=0,"",VALUE(HLOOKUP(CM$1,原始数据!$C:$DL,ROW(CL50),FALSE)))</f>
        <v/>
      </c>
      <c r="CN50">
        <f>IF(VALUE(HLOOKUP(CN$1,原始数据!$C:$DL,ROW(CM50),FALSE))=0,"",VALUE(HLOOKUP(CN$1,原始数据!$C:$DL,ROW(CM50),FALSE)))</f>
        <v>0.02</v>
      </c>
      <c r="CO50">
        <f>IF(VALUE(HLOOKUP(CO$1,原始数据!$C:$DL,ROW(CN50),FALSE))=0,"",VALUE(HLOOKUP(CO$1,原始数据!$C:$DL,ROW(CN50),FALSE)))</f>
        <v>0.02</v>
      </c>
      <c r="CP50">
        <f>IF(VALUE(HLOOKUP(CP$1,原始数据!$C:$DL,ROW(CO50),FALSE))=0,"",VALUE(HLOOKUP(CP$1,原始数据!$C:$DL,ROW(CO50),FALSE)))</f>
        <v>0.28000000000000003</v>
      </c>
      <c r="CQ50">
        <f>IF(VALUE(HLOOKUP(CQ$1,原始数据!$C:$DL,ROW(CP50),FALSE))=0,"",VALUE(HLOOKUP(CQ$1,原始数据!$C:$DL,ROW(CP50),FALSE)))</f>
        <v>0.01</v>
      </c>
      <c r="CR50">
        <f>IF(VALUE(HLOOKUP(CR$1,原始数据!$C:$DL,ROW(CQ50),FALSE))=0,"",VALUE(HLOOKUP(CR$1,原始数据!$C:$DL,ROW(CQ50),FALSE)))</f>
        <v>1.4</v>
      </c>
      <c r="CS50">
        <f>IF(VALUE(HLOOKUP(CS$1,原始数据!$C:$DL,ROW(CR50),FALSE))=0,"",VALUE(HLOOKUP(CS$1,原始数据!$C:$DL,ROW(CR50),FALSE)))</f>
        <v>7.0000000000000007E-2</v>
      </c>
      <c r="CT50">
        <f>IF(VALUE(HLOOKUP(CT$1,原始数据!$C:$DL,ROW(CS50),FALSE))=0,"",VALUE(HLOOKUP(CT$1,原始数据!$C:$DL,ROW(CS50),FALSE)))</f>
        <v>0.56000000000000005</v>
      </c>
      <c r="CU50" t="str">
        <f>IF(VALUE(HLOOKUP(CU$1,原始数据!$C:$DL,ROW(CT50),FALSE))=0,"",VALUE(HLOOKUP(CU$1,原始数据!$C:$DL,ROW(CT50),FALSE)))</f>
        <v/>
      </c>
      <c r="CV50" t="str">
        <f>IF(VALUE(HLOOKUP(CV$1,原始数据!$C:$DL,ROW(CU50),FALSE))=0,"",VALUE(HLOOKUP(CV$1,原始数据!$C:$DL,ROW(CU50),FALSE)))</f>
        <v/>
      </c>
      <c r="CW50" t="str">
        <f>IF(VALUE(HLOOKUP(CW$1,原始数据!$C:$DL,ROW(CV50),FALSE))=0,"",VALUE(HLOOKUP(CW$1,原始数据!$C:$DL,ROW(CV50),FALSE)))</f>
        <v/>
      </c>
      <c r="CX50" t="str">
        <f>IF(VALUE(HLOOKUP(CX$1,原始数据!$C:$DL,ROW(CW50),FALSE))=0,"",VALUE(HLOOKUP(CX$1,原始数据!$C:$DL,ROW(CW50),FALSE)))</f>
        <v/>
      </c>
      <c r="CY50">
        <f>IF(VALUE(HLOOKUP(CY$1,原始数据!$C:$DL,ROW(CX50),FALSE))=0,"",VALUE(HLOOKUP(CY$1,原始数据!$C:$DL,ROW(CX50),FALSE)))</f>
        <v>0.09</v>
      </c>
      <c r="CZ50" t="str">
        <f>IF(VALUE(HLOOKUP(CZ$1,原始数据!$C:$DL,ROW(CY50),FALSE))=0,"",VALUE(HLOOKUP(CZ$1,原始数据!$C:$DL,ROW(CY50),FALSE)))</f>
        <v/>
      </c>
      <c r="DA50">
        <f>IF(VALUE(HLOOKUP(DA$1,原始数据!$C:$DL,ROW(CZ50),FALSE))=0,"",VALUE(HLOOKUP(DA$1,原始数据!$C:$DL,ROW(CZ50),FALSE)))</f>
        <v>0.02</v>
      </c>
      <c r="DB50" s="7">
        <f t="shared" si="0"/>
        <v>48.35</v>
      </c>
      <c r="DC50" s="7">
        <f t="shared" si="1"/>
        <v>13.33</v>
      </c>
      <c r="DD50" s="7">
        <f t="shared" si="2"/>
        <v>3.19</v>
      </c>
      <c r="DE50" s="7">
        <f t="shared" si="3"/>
        <v>18.270000000000003</v>
      </c>
      <c r="DF50" s="7">
        <f t="shared" si="4"/>
        <v>1.7800000000000002</v>
      </c>
      <c r="DG50" s="7">
        <f t="shared" si="5"/>
        <v>2.4299999999999997</v>
      </c>
      <c r="DH50" s="7">
        <f t="shared" si="6"/>
        <v>0.02</v>
      </c>
      <c r="DI50" s="7">
        <f t="shared" si="7"/>
        <v>87.370000000000019</v>
      </c>
    </row>
    <row r="51" spans="1:113" x14ac:dyDescent="0.2">
      <c r="A51" s="5">
        <f>VALUE(原始数据!A51)</f>
        <v>44311.041666666664</v>
      </c>
      <c r="B51">
        <f>IF(VALUE(HLOOKUP(B$1,原始数据!$C:$DL,ROW(A51),FALSE))=0,"",VALUE(HLOOKUP(B$1,原始数据!$C:$DL,ROW(A51),FALSE)))</f>
        <v>2.52</v>
      </c>
      <c r="C51">
        <f>IF(VALUE(HLOOKUP(C$1,原始数据!$C:$DL,ROW(B51),FALSE))=0,"",VALUE(HLOOKUP(C$1,原始数据!$C:$DL,ROW(B51),FALSE)))</f>
        <v>2.15</v>
      </c>
      <c r="D51">
        <f>IF(VALUE(HLOOKUP(D$1,原始数据!$C:$DL,ROW(C51),FALSE))=0,"",VALUE(HLOOKUP(D$1,原始数据!$C:$DL,ROW(C51),FALSE)))</f>
        <v>0.46</v>
      </c>
      <c r="E51">
        <f>IF(VALUE(HLOOKUP(E$1,原始数据!$C:$DL,ROW(D51),FALSE))=0,"",VALUE(HLOOKUP(E$1,原始数据!$C:$DL,ROW(D51),FALSE)))</f>
        <v>0.57999999999999996</v>
      </c>
      <c r="F51">
        <f>IF(VALUE(HLOOKUP(F$1,原始数据!$C:$DL,ROW(E51),FALSE))=0,"",VALUE(HLOOKUP(F$1,原始数据!$C:$DL,ROW(E51),FALSE)))</f>
        <v>1.27</v>
      </c>
      <c r="G51">
        <f>IF(VALUE(HLOOKUP(G$1,原始数据!$C:$DL,ROW(F51),FALSE))=0,"",VALUE(HLOOKUP(G$1,原始数据!$C:$DL,ROW(F51),FALSE)))</f>
        <v>0.27</v>
      </c>
      <c r="H51" t="str">
        <f>IF(VALUE(HLOOKUP(H$1,原始数据!$C:$DL,ROW(G51),FALSE))=0,"",VALUE(HLOOKUP(H$1,原始数据!$C:$DL,ROW(G51),FALSE)))</f>
        <v/>
      </c>
      <c r="I51" t="str">
        <f>IF(VALUE(HLOOKUP(I$1,原始数据!$C:$DL,ROW(H51),FALSE))=0,"",VALUE(HLOOKUP(I$1,原始数据!$C:$DL,ROW(H51),FALSE)))</f>
        <v/>
      </c>
      <c r="J51">
        <f>IF(VALUE(HLOOKUP(J$1,原始数据!$C:$DL,ROW(I51),FALSE))=0,"",VALUE(HLOOKUP(J$1,原始数据!$C:$DL,ROW(I51),FALSE)))</f>
        <v>0.01</v>
      </c>
      <c r="K51">
        <f>IF(VALUE(HLOOKUP(K$1,原始数据!$C:$DL,ROW(J51),FALSE))=0,"",VALUE(HLOOKUP(K$1,原始数据!$C:$DL,ROW(J51),FALSE)))</f>
        <v>0.04</v>
      </c>
      <c r="L51">
        <f>IF(VALUE(HLOOKUP(L$1,原始数据!$C:$DL,ROW(K51),FALSE))=0,"",VALUE(HLOOKUP(L$1,原始数据!$C:$DL,ROW(K51),FALSE)))</f>
        <v>0.02</v>
      </c>
      <c r="M51" t="str">
        <f>IF(VALUE(HLOOKUP(M$1,原始数据!$C:$DL,ROW(L51),FALSE))=0,"",VALUE(HLOOKUP(M$1,原始数据!$C:$DL,ROW(L51),FALSE)))</f>
        <v/>
      </c>
      <c r="N51">
        <f>IF(VALUE(HLOOKUP(N$1,原始数据!$C:$DL,ROW(M51),FALSE))=0,"",VALUE(HLOOKUP(N$1,原始数据!$C:$DL,ROW(M51),FALSE)))</f>
        <v>7.0000000000000007E-2</v>
      </c>
      <c r="O51">
        <f>IF(VALUE(HLOOKUP(O$1,原始数据!$C:$DL,ROW(N51),FALSE))=0,"",VALUE(HLOOKUP(O$1,原始数据!$C:$DL,ROW(N51),FALSE)))</f>
        <v>0.01</v>
      </c>
      <c r="P51">
        <f>IF(VALUE(HLOOKUP(P$1,原始数据!$C:$DL,ROW(O51),FALSE))=0,"",VALUE(HLOOKUP(P$1,原始数据!$C:$DL,ROW(O51),FALSE)))</f>
        <v>0.02</v>
      </c>
      <c r="Q51">
        <f>IF(VALUE(HLOOKUP(Q$1,原始数据!$C:$DL,ROW(P51),FALSE))=0,"",VALUE(HLOOKUP(Q$1,原始数据!$C:$DL,ROW(P51),FALSE)))</f>
        <v>0.02</v>
      </c>
      <c r="R51">
        <f>IF(VALUE(HLOOKUP(R$1,原始数据!$C:$DL,ROW(Q51),FALSE))=0,"",VALUE(HLOOKUP(R$1,原始数据!$C:$DL,ROW(Q51),FALSE)))</f>
        <v>0.03</v>
      </c>
      <c r="S51">
        <f>IF(VALUE(HLOOKUP(S$1,原始数据!$C:$DL,ROW(R51),FALSE))=0,"",VALUE(HLOOKUP(S$1,原始数据!$C:$DL,ROW(R51),FALSE)))</f>
        <v>0.02</v>
      </c>
      <c r="T51">
        <f>IF(VALUE(HLOOKUP(T$1,原始数据!$C:$DL,ROW(S51),FALSE))=0,"",VALUE(HLOOKUP(T$1,原始数据!$C:$DL,ROW(S51),FALSE)))</f>
        <v>0.02</v>
      </c>
      <c r="U51">
        <f>IF(VALUE(HLOOKUP(U$1,原始数据!$C:$DL,ROW(T51),FALSE))=0,"",VALUE(HLOOKUP(U$1,原始数据!$C:$DL,ROW(T51),FALSE)))</f>
        <v>0.01</v>
      </c>
      <c r="V51">
        <f>IF(VALUE(HLOOKUP(V$1,原始数据!$C:$DL,ROW(U51),FALSE))=0,"",VALUE(HLOOKUP(V$1,原始数据!$C:$DL,ROW(U51),FALSE)))</f>
        <v>0.04</v>
      </c>
      <c r="W51">
        <f>IF(VALUE(HLOOKUP(W$1,原始数据!$C:$DL,ROW(V51),FALSE))=0,"",VALUE(HLOOKUP(W$1,原始数据!$C:$DL,ROW(V51),FALSE)))</f>
        <v>0.02</v>
      </c>
      <c r="X51" t="str">
        <f>IF(VALUE(HLOOKUP(X$1,原始数据!$C:$DL,ROW(W51),FALSE))=0,"",VALUE(HLOOKUP(X$1,原始数据!$C:$DL,ROW(W51),FALSE)))</f>
        <v/>
      </c>
      <c r="Y51">
        <f>IF(VALUE(HLOOKUP(Y$1,原始数据!$C:$DL,ROW(X51),FALSE))=0,"",VALUE(HLOOKUP(Y$1,原始数据!$C:$DL,ROW(X51),FALSE)))</f>
        <v>0.01</v>
      </c>
      <c r="Z51" t="str">
        <f>IF(VALUE(HLOOKUP(Z$1,原始数据!$C:$DL,ROW(Y51),FALSE))=0,"",VALUE(HLOOKUP(Z$1,原始数据!$C:$DL,ROW(Y51),FALSE)))</f>
        <v/>
      </c>
      <c r="AA51">
        <f>IF(VALUE(HLOOKUP(AA$1,原始数据!$C:$DL,ROW(Z51),FALSE))=0,"",VALUE(HLOOKUP(AA$1,原始数据!$C:$DL,ROW(Z51),FALSE)))</f>
        <v>0.02</v>
      </c>
      <c r="AB51">
        <f>IF(VALUE(HLOOKUP(AB$1,原始数据!$C:$DL,ROW(AA51),FALSE))=0,"",VALUE(HLOOKUP(AB$1,原始数据!$C:$DL,ROW(AA51),FALSE)))</f>
        <v>0.02</v>
      </c>
      <c r="AC51">
        <f>IF(VALUE(HLOOKUP(AC$1,原始数据!$C:$DL,ROW(AB51),FALSE))=0,"",VALUE(HLOOKUP(AC$1,原始数据!$C:$DL,ROW(AB51),FALSE)))</f>
        <v>0.02</v>
      </c>
      <c r="AD51">
        <f>IF(VALUE(HLOOKUP(AD$1,原始数据!$C:$DL,ROW(AC51),FALSE))=0,"",VALUE(HLOOKUP(AD$1,原始数据!$C:$DL,ROW(AC51),FALSE)))</f>
        <v>7.0000000000000007E-2</v>
      </c>
      <c r="AE51">
        <f>IF(VALUE(HLOOKUP(AE$1,原始数据!$C:$DL,ROW(AD51),FALSE))=0,"",VALUE(HLOOKUP(AE$1,原始数据!$C:$DL,ROW(AD51),FALSE)))</f>
        <v>0.03</v>
      </c>
      <c r="AF51">
        <f>IF(VALUE(HLOOKUP(AF$1,原始数据!$C:$DL,ROW(AE51),FALSE))=0,"",VALUE(HLOOKUP(AF$1,原始数据!$C:$DL,ROW(AE51),FALSE)))</f>
        <v>0.62</v>
      </c>
      <c r="AG51">
        <f>IF(VALUE(HLOOKUP(AG$1,原始数据!$C:$DL,ROW(AF51),FALSE))=0,"",VALUE(HLOOKUP(AG$1,原始数据!$C:$DL,ROW(AF51),FALSE)))</f>
        <v>0.22</v>
      </c>
      <c r="AH51">
        <f>IF(VALUE(HLOOKUP(AH$1,原始数据!$C:$DL,ROW(AG51),FALSE))=0,"",VALUE(HLOOKUP(AH$1,原始数据!$C:$DL,ROW(AG51),FALSE)))</f>
        <v>0.03</v>
      </c>
      <c r="AI51">
        <f>IF(VALUE(HLOOKUP(AI$1,原始数据!$C:$DL,ROW(AH51),FALSE))=0,"",VALUE(HLOOKUP(AI$1,原始数据!$C:$DL,ROW(AH51),FALSE)))</f>
        <v>0.01</v>
      </c>
      <c r="AJ51">
        <f>IF(VALUE(HLOOKUP(AJ$1,原始数据!$C:$DL,ROW(AI51),FALSE))=0,"",VALUE(HLOOKUP(AJ$1,原始数据!$C:$DL,ROW(AI51),FALSE)))</f>
        <v>0.01</v>
      </c>
      <c r="AK51">
        <f>IF(VALUE(HLOOKUP(AK$1,原始数据!$C:$DL,ROW(AJ51),FALSE))=0,"",VALUE(HLOOKUP(AK$1,原始数据!$C:$DL,ROW(AJ51),FALSE)))</f>
        <v>0.01</v>
      </c>
      <c r="AL51" t="str">
        <f>IF(VALUE(HLOOKUP(AL$1,原始数据!$C:$DL,ROW(AK51),FALSE))=0,"",VALUE(HLOOKUP(AL$1,原始数据!$C:$DL,ROW(AK51),FALSE)))</f>
        <v/>
      </c>
      <c r="AM51" t="str">
        <f>IF(VALUE(HLOOKUP(AM$1,原始数据!$C:$DL,ROW(AL51),FALSE))=0,"",VALUE(HLOOKUP(AM$1,原始数据!$C:$DL,ROW(AL51),FALSE)))</f>
        <v/>
      </c>
      <c r="AN51">
        <f>IF(VALUE(HLOOKUP(AN$1,原始数据!$C:$DL,ROW(AM51),FALSE))=0,"",VALUE(HLOOKUP(AN$1,原始数据!$C:$DL,ROW(AM51),FALSE)))</f>
        <v>0.01</v>
      </c>
      <c r="AO51">
        <f>IF(VALUE(HLOOKUP(AO$1,原始数据!$C:$DL,ROW(AN51),FALSE))=0,"",VALUE(HLOOKUP(AO$1,原始数据!$C:$DL,ROW(AN51),FALSE)))</f>
        <v>0.73</v>
      </c>
      <c r="AP51">
        <f>IF(VALUE(HLOOKUP(AP$1,原始数据!$C:$DL,ROW(AO51),FALSE))=0,"",VALUE(HLOOKUP(AP$1,原始数据!$C:$DL,ROW(AO51),FALSE)))</f>
        <v>0.27</v>
      </c>
      <c r="AQ51">
        <f>IF(VALUE(HLOOKUP(AQ$1,原始数据!$C:$DL,ROW(AP51),FALSE))=0,"",VALUE(HLOOKUP(AQ$1,原始数据!$C:$DL,ROW(AP51),FALSE)))</f>
        <v>0.28999999999999998</v>
      </c>
      <c r="AR51">
        <f>IF(VALUE(HLOOKUP(AR$1,原始数据!$C:$DL,ROW(AQ51),FALSE))=0,"",VALUE(HLOOKUP(AR$1,原始数据!$C:$DL,ROW(AQ51),FALSE)))</f>
        <v>0.11</v>
      </c>
      <c r="AS51">
        <f>IF(VALUE(HLOOKUP(AS$1,原始数据!$C:$DL,ROW(AR51),FALSE))=0,"",VALUE(HLOOKUP(AS$1,原始数据!$C:$DL,ROW(AR51),FALSE)))</f>
        <v>0.5</v>
      </c>
      <c r="AT51">
        <f>IF(VALUE(HLOOKUP(AT$1,原始数据!$C:$DL,ROW(AS51),FALSE))=0,"",VALUE(HLOOKUP(AT$1,原始数据!$C:$DL,ROW(AS51),FALSE)))</f>
        <v>0.19</v>
      </c>
      <c r="AU51">
        <f>IF(VALUE(HLOOKUP(AU$1,原始数据!$C:$DL,ROW(AT51),FALSE))=0,"",VALUE(HLOOKUP(AU$1,原始数据!$C:$DL,ROW(AT51),FALSE)))</f>
        <v>0.05</v>
      </c>
      <c r="AV51">
        <f>IF(VALUE(HLOOKUP(AV$1,原始数据!$C:$DL,ROW(AU51),FALSE))=0,"",VALUE(HLOOKUP(AV$1,原始数据!$C:$DL,ROW(AU51),FALSE)))</f>
        <v>0.01</v>
      </c>
      <c r="AW51">
        <f>IF(VALUE(HLOOKUP(AW$1,原始数据!$C:$DL,ROW(AV51),FALSE))=0,"",VALUE(HLOOKUP(AW$1,原始数据!$C:$DL,ROW(AV51),FALSE)))</f>
        <v>0.02</v>
      </c>
      <c r="AX51" t="str">
        <f>IF(VALUE(HLOOKUP(AX$1,原始数据!$C:$DL,ROW(AW51),FALSE))=0,"",VALUE(HLOOKUP(AX$1,原始数据!$C:$DL,ROW(AW51),FALSE)))</f>
        <v/>
      </c>
      <c r="AY51" t="str">
        <f>IF(VALUE(HLOOKUP(AY$1,原始数据!$C:$DL,ROW(AX51),FALSE))=0,"",VALUE(HLOOKUP(AY$1,原始数据!$C:$DL,ROW(AX51),FALSE)))</f>
        <v/>
      </c>
      <c r="AZ51">
        <f>IF(VALUE(HLOOKUP(AZ$1,原始数据!$C:$DL,ROW(AY51),FALSE))=0,"",VALUE(HLOOKUP(AZ$1,原始数据!$C:$DL,ROW(AY51),FALSE)))</f>
        <v>0.02</v>
      </c>
      <c r="BA51">
        <f>IF(VALUE(HLOOKUP(BA$1,原始数据!$C:$DL,ROW(AZ51),FALSE))=0,"",VALUE(HLOOKUP(BA$1,原始数据!$C:$DL,ROW(AZ51),FALSE)))</f>
        <v>0.02</v>
      </c>
      <c r="BB51" t="str">
        <f>IF(VALUE(HLOOKUP(BB$1,原始数据!$C:$DL,ROW(BA51),FALSE))=0,"",VALUE(HLOOKUP(BB$1,原始数据!$C:$DL,ROW(BA51),FALSE)))</f>
        <v/>
      </c>
      <c r="BC51">
        <f>IF(VALUE(HLOOKUP(BC$1,原始数据!$C:$DL,ROW(BB51),FALSE))=0,"",VALUE(HLOOKUP(BC$1,原始数据!$C:$DL,ROW(BB51),FALSE)))</f>
        <v>0.02</v>
      </c>
      <c r="BD51" t="str">
        <f>IF(VALUE(HLOOKUP(BD$1,原始数据!$C:$DL,ROW(BC51),FALSE))=0,"",VALUE(HLOOKUP(BD$1,原始数据!$C:$DL,ROW(BC51),FALSE)))</f>
        <v/>
      </c>
      <c r="BE51" t="str">
        <f>IF(VALUE(HLOOKUP(BE$1,原始数据!$C:$DL,ROW(BD51),FALSE))=0,"",VALUE(HLOOKUP(BE$1,原始数据!$C:$DL,ROW(BD51),FALSE)))</f>
        <v/>
      </c>
      <c r="BF51" t="str">
        <f>IF(VALUE(HLOOKUP(BF$1,原始数据!$C:$DL,ROW(BE51),FALSE))=0,"",VALUE(HLOOKUP(BF$1,原始数据!$C:$DL,ROW(BE51),FALSE)))</f>
        <v/>
      </c>
      <c r="BG51">
        <f>IF(VALUE(HLOOKUP(BG$1,原始数据!$C:$DL,ROW(BF51),FALSE))=0,"",VALUE(HLOOKUP(BG$1,原始数据!$C:$DL,ROW(BF51),FALSE)))</f>
        <v>0.01</v>
      </c>
      <c r="BH51">
        <f>IF(VALUE(HLOOKUP(BH$1,原始数据!$C:$DL,ROW(BG51),FALSE))=0,"",VALUE(HLOOKUP(BH$1,原始数据!$C:$DL,ROW(BG51),FALSE)))</f>
        <v>0.32</v>
      </c>
      <c r="BI51">
        <f>IF(VALUE(HLOOKUP(BI$1,原始数据!$C:$DL,ROW(BH51),FALSE))=0,"",VALUE(HLOOKUP(BI$1,原始数据!$C:$DL,ROW(BH51),FALSE)))</f>
        <v>0.01</v>
      </c>
      <c r="BJ51" t="str">
        <f>IF(VALUE(HLOOKUP(BJ$1,原始数据!$C:$DL,ROW(BI51),FALSE))=0,"",VALUE(HLOOKUP(BJ$1,原始数据!$C:$DL,ROW(BI51),FALSE)))</f>
        <v/>
      </c>
      <c r="BK51">
        <f>IF(VALUE(HLOOKUP(BK$1,原始数据!$C:$DL,ROW(BJ51),FALSE))=0,"",VALUE(HLOOKUP(BK$1,原始数据!$C:$DL,ROW(BJ51),FALSE)))</f>
        <v>0.01</v>
      </c>
      <c r="BL51">
        <f>IF(VALUE(HLOOKUP(BL$1,原始数据!$C:$DL,ROW(BK51),FALSE))=0,"",VALUE(HLOOKUP(BL$1,原始数据!$C:$DL,ROW(BK51),FALSE)))</f>
        <v>0.18</v>
      </c>
      <c r="BM51">
        <f>IF(VALUE(HLOOKUP(BM$1,原始数据!$C:$DL,ROW(BL51),FALSE))=0,"",VALUE(HLOOKUP(BM$1,原始数据!$C:$DL,ROW(BL51),FALSE)))</f>
        <v>0.05</v>
      </c>
      <c r="BN51" t="str">
        <f>IF(VALUE(HLOOKUP(BN$1,原始数据!$C:$DL,ROW(BM51),FALSE))=0,"",VALUE(HLOOKUP(BN$1,原始数据!$C:$DL,ROW(BM51),FALSE)))</f>
        <v/>
      </c>
      <c r="BO51">
        <f>IF(VALUE(HLOOKUP(BO$1,原始数据!$C:$DL,ROW(BN51),FALSE))=0,"",VALUE(HLOOKUP(BO$1,原始数据!$C:$DL,ROW(BN51),FALSE)))</f>
        <v>0.62</v>
      </c>
      <c r="BP51" t="str">
        <f>IF(VALUE(HLOOKUP(BP$1,原始数据!$C:$DL,ROW(BO51),FALSE))=0,"",VALUE(HLOOKUP(BP$1,原始数据!$C:$DL,ROW(BO51),FALSE)))</f>
        <v/>
      </c>
      <c r="BQ51" t="str">
        <f>IF(VALUE(HLOOKUP(BQ$1,原始数据!$C:$DL,ROW(BP51),FALSE))=0,"",VALUE(HLOOKUP(BQ$1,原始数据!$C:$DL,ROW(BP51),FALSE)))</f>
        <v/>
      </c>
      <c r="BR51" t="str">
        <f>IF(VALUE(HLOOKUP(BR$1,原始数据!$C:$DL,ROW(BQ51),FALSE))=0,"",VALUE(HLOOKUP(BR$1,原始数据!$C:$DL,ROW(BQ51),FALSE)))</f>
        <v/>
      </c>
      <c r="BS51">
        <f>IF(VALUE(HLOOKUP(BS$1,原始数据!$C:$DL,ROW(BR51),FALSE))=0,"",VALUE(HLOOKUP(BS$1,原始数据!$C:$DL,ROW(BR51),FALSE)))</f>
        <v>7.0000000000000007E-2</v>
      </c>
      <c r="BT51">
        <f>IF(VALUE(HLOOKUP(BT$1,原始数据!$C:$DL,ROW(BS51),FALSE))=0,"",VALUE(HLOOKUP(BT$1,原始数据!$C:$DL,ROW(BS51),FALSE)))</f>
        <v>0.25</v>
      </c>
      <c r="BU51">
        <f>IF(VALUE(HLOOKUP(BU$1,原始数据!$C:$DL,ROW(BT51),FALSE))=0,"",VALUE(HLOOKUP(BU$1,原始数据!$C:$DL,ROW(BT51),FALSE)))</f>
        <v>0.01</v>
      </c>
      <c r="BV51">
        <f>IF(VALUE(HLOOKUP(BV$1,原始数据!$C:$DL,ROW(BU51),FALSE))=0,"",VALUE(HLOOKUP(BV$1,原始数据!$C:$DL,ROW(BU51),FALSE)))</f>
        <v>0.3</v>
      </c>
      <c r="BW51" t="str">
        <f>IF(VALUE(HLOOKUP(BW$1,原始数据!$C:$DL,ROW(BV51),FALSE))=0,"",VALUE(HLOOKUP(BW$1,原始数据!$C:$DL,ROW(BV51),FALSE)))</f>
        <v/>
      </c>
      <c r="BX51" t="str">
        <f>IF(VALUE(HLOOKUP(BX$1,原始数据!$C:$DL,ROW(BW51),FALSE))=0,"",VALUE(HLOOKUP(BX$1,原始数据!$C:$DL,ROW(BW51),FALSE)))</f>
        <v/>
      </c>
      <c r="BY51">
        <f>IF(VALUE(HLOOKUP(BY$1,原始数据!$C:$DL,ROW(BX51),FALSE))=0,"",VALUE(HLOOKUP(BY$1,原始数据!$C:$DL,ROW(BX51),FALSE)))</f>
        <v>0.01</v>
      </c>
      <c r="BZ51" t="str">
        <f>IF(VALUE(HLOOKUP(BZ$1,原始数据!$C:$DL,ROW(BY51),FALSE))=0,"",VALUE(HLOOKUP(BZ$1,原始数据!$C:$DL,ROW(BY51),FALSE)))</f>
        <v/>
      </c>
      <c r="CA51" t="str">
        <f>IF(VALUE(HLOOKUP(CA$1,原始数据!$C:$DL,ROW(BZ51),FALSE))=0,"",VALUE(HLOOKUP(CA$1,原始数据!$C:$DL,ROW(BZ51),FALSE)))</f>
        <v/>
      </c>
      <c r="CB51">
        <f>IF(VALUE(HLOOKUP(CB$1,原始数据!$C:$DL,ROW(CA51),FALSE))=0,"",VALUE(HLOOKUP(CB$1,原始数据!$C:$DL,ROW(CA51),FALSE)))</f>
        <v>0.05</v>
      </c>
      <c r="CC51" t="str">
        <f>IF(VALUE(HLOOKUP(CC$1,原始数据!$C:$DL,ROW(CB51),FALSE))=0,"",VALUE(HLOOKUP(CC$1,原始数据!$C:$DL,ROW(CB51),FALSE)))</f>
        <v/>
      </c>
      <c r="CD51">
        <f>IF(VALUE(HLOOKUP(CD$1,原始数据!$C:$DL,ROW(CC51),FALSE))=0,"",VALUE(HLOOKUP(CD$1,原始数据!$C:$DL,ROW(CC51),FALSE)))</f>
        <v>0.01</v>
      </c>
      <c r="CE51" t="str">
        <f>IF(VALUE(HLOOKUP(CE$1,原始数据!$C:$DL,ROW(CD51),FALSE))=0,"",VALUE(HLOOKUP(CE$1,原始数据!$C:$DL,ROW(CD51),FALSE)))</f>
        <v/>
      </c>
      <c r="CF51">
        <f>IF(VALUE(HLOOKUP(CF$1,原始数据!$C:$DL,ROW(CE51),FALSE))=0,"",VALUE(HLOOKUP(CF$1,原始数据!$C:$DL,ROW(CE51),FALSE)))</f>
        <v>0.01</v>
      </c>
      <c r="CG51">
        <f>IF(VALUE(HLOOKUP(CG$1,原始数据!$C:$DL,ROW(CF51),FALSE))=0,"",VALUE(HLOOKUP(CG$1,原始数据!$C:$DL,ROW(CF51),FALSE)))</f>
        <v>0.09</v>
      </c>
      <c r="CH51" t="str">
        <f>IF(VALUE(HLOOKUP(CH$1,原始数据!$C:$DL,ROW(CG51),FALSE))=0,"",VALUE(HLOOKUP(CH$1,原始数据!$C:$DL,ROW(CG51),FALSE)))</f>
        <v/>
      </c>
      <c r="CI51" t="str">
        <f>IF(VALUE(HLOOKUP(CI$1,原始数据!$C:$DL,ROW(CH51),FALSE))=0,"",VALUE(HLOOKUP(CI$1,原始数据!$C:$DL,ROW(CH51),FALSE)))</f>
        <v/>
      </c>
      <c r="CJ51" t="str">
        <f>IF(VALUE(HLOOKUP(CJ$1,原始数据!$C:$DL,ROW(CI51),FALSE))=0,"",VALUE(HLOOKUP(CJ$1,原始数据!$C:$DL,ROW(CI51),FALSE)))</f>
        <v/>
      </c>
      <c r="CK51">
        <f>IF(VALUE(HLOOKUP(CK$1,原始数据!$C:$DL,ROW(CJ51),FALSE))=0,"",VALUE(HLOOKUP(CK$1,原始数据!$C:$DL,ROW(CJ51),FALSE)))</f>
        <v>0.05</v>
      </c>
      <c r="CL51" t="str">
        <f>IF(VALUE(HLOOKUP(CL$1,原始数据!$C:$DL,ROW(CK51),FALSE))=0,"",VALUE(HLOOKUP(CL$1,原始数据!$C:$DL,ROW(CK51),FALSE)))</f>
        <v/>
      </c>
      <c r="CM51" t="str">
        <f>IF(VALUE(HLOOKUP(CM$1,原始数据!$C:$DL,ROW(CL51),FALSE))=0,"",VALUE(HLOOKUP(CM$1,原始数据!$C:$DL,ROW(CL51),FALSE)))</f>
        <v/>
      </c>
      <c r="CN51" t="str">
        <f>IF(VALUE(HLOOKUP(CN$1,原始数据!$C:$DL,ROW(CM51),FALSE))=0,"",VALUE(HLOOKUP(CN$1,原始数据!$C:$DL,ROW(CM51),FALSE)))</f>
        <v/>
      </c>
      <c r="CO51">
        <f>IF(VALUE(HLOOKUP(CO$1,原始数据!$C:$DL,ROW(CN51),FALSE))=0,"",VALUE(HLOOKUP(CO$1,原始数据!$C:$DL,ROW(CN51),FALSE)))</f>
        <v>0.04</v>
      </c>
      <c r="CP51">
        <f>IF(VALUE(HLOOKUP(CP$1,原始数据!$C:$DL,ROW(CO51),FALSE))=0,"",VALUE(HLOOKUP(CP$1,原始数据!$C:$DL,ROW(CO51),FALSE)))</f>
        <v>2.3199999999999998</v>
      </c>
      <c r="CQ51">
        <f>IF(VALUE(HLOOKUP(CQ$1,原始数据!$C:$DL,ROW(CP51),FALSE))=0,"",VALUE(HLOOKUP(CQ$1,原始数据!$C:$DL,ROW(CP51),FALSE)))</f>
        <v>0.03</v>
      </c>
      <c r="CR51" t="str">
        <f>IF(VALUE(HLOOKUP(CR$1,原始数据!$C:$DL,ROW(CQ51),FALSE))=0,"",VALUE(HLOOKUP(CR$1,原始数据!$C:$DL,ROW(CQ51),FALSE)))</f>
        <v/>
      </c>
      <c r="CS51">
        <f>IF(VALUE(HLOOKUP(CS$1,原始数据!$C:$DL,ROW(CR51),FALSE))=0,"",VALUE(HLOOKUP(CS$1,原始数据!$C:$DL,ROW(CR51),FALSE)))</f>
        <v>0.09</v>
      </c>
      <c r="CT51">
        <f>IF(VALUE(HLOOKUP(CT$1,原始数据!$C:$DL,ROW(CS51),FALSE))=0,"",VALUE(HLOOKUP(CT$1,原始数据!$C:$DL,ROW(CS51),FALSE)))</f>
        <v>0.01</v>
      </c>
      <c r="CU51" t="str">
        <f>IF(VALUE(HLOOKUP(CU$1,原始数据!$C:$DL,ROW(CT51),FALSE))=0,"",VALUE(HLOOKUP(CU$1,原始数据!$C:$DL,ROW(CT51),FALSE)))</f>
        <v/>
      </c>
      <c r="CV51">
        <f>IF(VALUE(HLOOKUP(CV$1,原始数据!$C:$DL,ROW(CU51),FALSE))=0,"",VALUE(HLOOKUP(CV$1,原始数据!$C:$DL,ROW(CU51),FALSE)))</f>
        <v>0.01</v>
      </c>
      <c r="CW51" t="str">
        <f>IF(VALUE(HLOOKUP(CW$1,原始数据!$C:$DL,ROW(CV51),FALSE))=0,"",VALUE(HLOOKUP(CW$1,原始数据!$C:$DL,ROW(CV51),FALSE)))</f>
        <v/>
      </c>
      <c r="CX51" t="str">
        <f>IF(VALUE(HLOOKUP(CX$1,原始数据!$C:$DL,ROW(CW51),FALSE))=0,"",VALUE(HLOOKUP(CX$1,原始数据!$C:$DL,ROW(CW51),FALSE)))</f>
        <v/>
      </c>
      <c r="CY51">
        <f>IF(VALUE(HLOOKUP(CY$1,原始数据!$C:$DL,ROW(CX51),FALSE))=0,"",VALUE(HLOOKUP(CY$1,原始数据!$C:$DL,ROW(CX51),FALSE)))</f>
        <v>0.3</v>
      </c>
      <c r="CZ51" t="str">
        <f>IF(VALUE(HLOOKUP(CZ$1,原始数据!$C:$DL,ROW(CY51),FALSE))=0,"",VALUE(HLOOKUP(CZ$1,原始数据!$C:$DL,ROW(CY51),FALSE)))</f>
        <v/>
      </c>
      <c r="DA51">
        <f>IF(VALUE(HLOOKUP(DA$1,原始数据!$C:$DL,ROW(CZ51),FALSE))=0,"",VALUE(HLOOKUP(DA$1,原始数据!$C:$DL,ROW(CZ51),FALSE)))</f>
        <v>0.05</v>
      </c>
      <c r="DB51" s="7">
        <f t="shared" si="0"/>
        <v>7.7499999999999964</v>
      </c>
      <c r="DC51" s="7">
        <f t="shared" si="1"/>
        <v>0.91</v>
      </c>
      <c r="DD51" s="7">
        <f t="shared" si="2"/>
        <v>0.73</v>
      </c>
      <c r="DE51" s="7">
        <f t="shared" si="3"/>
        <v>1.5</v>
      </c>
      <c r="DF51" s="7">
        <f t="shared" si="4"/>
        <v>2.0500000000000003</v>
      </c>
      <c r="DG51" s="7">
        <f t="shared" si="5"/>
        <v>2.7999999999999989</v>
      </c>
      <c r="DH51" s="7">
        <f t="shared" si="6"/>
        <v>0.05</v>
      </c>
      <c r="DI51" s="7">
        <f t="shared" si="7"/>
        <v>15.789999999999992</v>
      </c>
    </row>
    <row r="52" spans="1:113" x14ac:dyDescent="0.2">
      <c r="A52" s="5">
        <f>VALUE(原始数据!A52)</f>
        <v>44311.083333333336</v>
      </c>
      <c r="B52">
        <f>IF(VALUE(HLOOKUP(B$1,原始数据!$C:$DL,ROW(A52),FALSE))=0,"",VALUE(HLOOKUP(B$1,原始数据!$C:$DL,ROW(A52),FALSE)))</f>
        <v>2.5499999999999998</v>
      </c>
      <c r="C52">
        <f>IF(VALUE(HLOOKUP(C$1,原始数据!$C:$DL,ROW(B52),FALSE))=0,"",VALUE(HLOOKUP(C$1,原始数据!$C:$DL,ROW(B52),FALSE)))</f>
        <v>1.81</v>
      </c>
      <c r="D52">
        <f>IF(VALUE(HLOOKUP(D$1,原始数据!$C:$DL,ROW(C52),FALSE))=0,"",VALUE(HLOOKUP(D$1,原始数据!$C:$DL,ROW(C52),FALSE)))</f>
        <v>0.48</v>
      </c>
      <c r="E52">
        <f>IF(VALUE(HLOOKUP(E$1,原始数据!$C:$DL,ROW(D52),FALSE))=0,"",VALUE(HLOOKUP(E$1,原始数据!$C:$DL,ROW(D52),FALSE)))</f>
        <v>0.64</v>
      </c>
      <c r="F52">
        <f>IF(VALUE(HLOOKUP(F$1,原始数据!$C:$DL,ROW(E52),FALSE))=0,"",VALUE(HLOOKUP(F$1,原始数据!$C:$DL,ROW(E52),FALSE)))</f>
        <v>1.36</v>
      </c>
      <c r="G52">
        <f>IF(VALUE(HLOOKUP(G$1,原始数据!$C:$DL,ROW(F52),FALSE))=0,"",VALUE(HLOOKUP(G$1,原始数据!$C:$DL,ROW(F52),FALSE)))</f>
        <v>0.3</v>
      </c>
      <c r="H52" t="str">
        <f>IF(VALUE(HLOOKUP(H$1,原始数据!$C:$DL,ROW(G52),FALSE))=0,"",VALUE(HLOOKUP(H$1,原始数据!$C:$DL,ROW(G52),FALSE)))</f>
        <v/>
      </c>
      <c r="I52">
        <f>IF(VALUE(HLOOKUP(I$1,原始数据!$C:$DL,ROW(H52),FALSE))=0,"",VALUE(HLOOKUP(I$1,原始数据!$C:$DL,ROW(H52),FALSE)))</f>
        <v>0.01</v>
      </c>
      <c r="J52">
        <f>IF(VALUE(HLOOKUP(J$1,原始数据!$C:$DL,ROW(I52),FALSE))=0,"",VALUE(HLOOKUP(J$1,原始数据!$C:$DL,ROW(I52),FALSE)))</f>
        <v>0.01</v>
      </c>
      <c r="K52">
        <f>IF(VALUE(HLOOKUP(K$1,原始数据!$C:$DL,ROW(J52),FALSE))=0,"",VALUE(HLOOKUP(K$1,原始数据!$C:$DL,ROW(J52),FALSE)))</f>
        <v>7.0000000000000007E-2</v>
      </c>
      <c r="L52">
        <f>IF(VALUE(HLOOKUP(L$1,原始数据!$C:$DL,ROW(K52),FALSE))=0,"",VALUE(HLOOKUP(L$1,原始数据!$C:$DL,ROW(K52),FALSE)))</f>
        <v>0.03</v>
      </c>
      <c r="M52" t="str">
        <f>IF(VALUE(HLOOKUP(M$1,原始数据!$C:$DL,ROW(L52),FALSE))=0,"",VALUE(HLOOKUP(M$1,原始数据!$C:$DL,ROW(L52),FALSE)))</f>
        <v/>
      </c>
      <c r="N52">
        <f>IF(VALUE(HLOOKUP(N$1,原始数据!$C:$DL,ROW(M52),FALSE))=0,"",VALUE(HLOOKUP(N$1,原始数据!$C:$DL,ROW(M52),FALSE)))</f>
        <v>0.19</v>
      </c>
      <c r="O52">
        <f>IF(VALUE(HLOOKUP(O$1,原始数据!$C:$DL,ROW(N52),FALSE))=0,"",VALUE(HLOOKUP(O$1,原始数据!$C:$DL,ROW(N52),FALSE)))</f>
        <v>0.03</v>
      </c>
      <c r="P52">
        <f>IF(VALUE(HLOOKUP(P$1,原始数据!$C:$DL,ROW(O52),FALSE))=0,"",VALUE(HLOOKUP(P$1,原始数据!$C:$DL,ROW(O52),FALSE)))</f>
        <v>0.06</v>
      </c>
      <c r="Q52">
        <f>IF(VALUE(HLOOKUP(Q$1,原始数据!$C:$DL,ROW(P52),FALSE))=0,"",VALUE(HLOOKUP(Q$1,原始数据!$C:$DL,ROW(P52),FALSE)))</f>
        <v>0.09</v>
      </c>
      <c r="R52">
        <f>IF(VALUE(HLOOKUP(R$1,原始数据!$C:$DL,ROW(Q52),FALSE))=0,"",VALUE(HLOOKUP(R$1,原始数据!$C:$DL,ROW(Q52),FALSE)))</f>
        <v>0.09</v>
      </c>
      <c r="S52">
        <f>IF(VALUE(HLOOKUP(S$1,原始数据!$C:$DL,ROW(R52),FALSE))=0,"",VALUE(HLOOKUP(S$1,原始数据!$C:$DL,ROW(R52),FALSE)))</f>
        <v>0.02</v>
      </c>
      <c r="T52">
        <f>IF(VALUE(HLOOKUP(T$1,原始数据!$C:$DL,ROW(S52),FALSE))=0,"",VALUE(HLOOKUP(T$1,原始数据!$C:$DL,ROW(S52),FALSE)))</f>
        <v>0.1</v>
      </c>
      <c r="U52">
        <f>IF(VALUE(HLOOKUP(U$1,原始数据!$C:$DL,ROW(T52),FALSE))=0,"",VALUE(HLOOKUP(U$1,原始数据!$C:$DL,ROW(T52),FALSE)))</f>
        <v>0.01</v>
      </c>
      <c r="V52">
        <f>IF(VALUE(HLOOKUP(V$1,原始数据!$C:$DL,ROW(U52),FALSE))=0,"",VALUE(HLOOKUP(V$1,原始数据!$C:$DL,ROW(U52),FALSE)))</f>
        <v>0.24</v>
      </c>
      <c r="W52">
        <f>IF(VALUE(HLOOKUP(W$1,原始数据!$C:$DL,ROW(V52),FALSE))=0,"",VALUE(HLOOKUP(W$1,原始数据!$C:$DL,ROW(V52),FALSE)))</f>
        <v>0.14000000000000001</v>
      </c>
      <c r="X52" t="str">
        <f>IF(VALUE(HLOOKUP(X$1,原始数据!$C:$DL,ROW(W52),FALSE))=0,"",VALUE(HLOOKUP(X$1,原始数据!$C:$DL,ROW(W52),FALSE)))</f>
        <v/>
      </c>
      <c r="Y52">
        <f>IF(VALUE(HLOOKUP(Y$1,原始数据!$C:$DL,ROW(X52),FALSE))=0,"",VALUE(HLOOKUP(Y$1,原始数据!$C:$DL,ROW(X52),FALSE)))</f>
        <v>0.02</v>
      </c>
      <c r="Z52">
        <f>IF(VALUE(HLOOKUP(Z$1,原始数据!$C:$DL,ROW(Y52),FALSE))=0,"",VALUE(HLOOKUP(Z$1,原始数据!$C:$DL,ROW(Y52),FALSE)))</f>
        <v>0.01</v>
      </c>
      <c r="AA52">
        <f>IF(VALUE(HLOOKUP(AA$1,原始数据!$C:$DL,ROW(Z52),FALSE))=0,"",VALUE(HLOOKUP(AA$1,原始数据!$C:$DL,ROW(Z52),FALSE)))</f>
        <v>0.06</v>
      </c>
      <c r="AB52">
        <f>IF(VALUE(HLOOKUP(AB$1,原始数据!$C:$DL,ROW(AA52),FALSE))=0,"",VALUE(HLOOKUP(AB$1,原始数据!$C:$DL,ROW(AA52),FALSE)))</f>
        <v>0.03</v>
      </c>
      <c r="AC52">
        <f>IF(VALUE(HLOOKUP(AC$1,原始数据!$C:$DL,ROW(AB52),FALSE))=0,"",VALUE(HLOOKUP(AC$1,原始数据!$C:$DL,ROW(AB52),FALSE)))</f>
        <v>0.02</v>
      </c>
      <c r="AD52">
        <f>IF(VALUE(HLOOKUP(AD$1,原始数据!$C:$DL,ROW(AC52),FALSE))=0,"",VALUE(HLOOKUP(AD$1,原始数据!$C:$DL,ROW(AC52),FALSE)))</f>
        <v>0.06</v>
      </c>
      <c r="AE52">
        <f>IF(VALUE(HLOOKUP(AE$1,原始数据!$C:$DL,ROW(AD52),FALSE))=0,"",VALUE(HLOOKUP(AE$1,原始数据!$C:$DL,ROW(AD52),FALSE)))</f>
        <v>0.02</v>
      </c>
      <c r="AF52">
        <f>IF(VALUE(HLOOKUP(AF$1,原始数据!$C:$DL,ROW(AE52),FALSE))=0,"",VALUE(HLOOKUP(AF$1,原始数据!$C:$DL,ROW(AE52),FALSE)))</f>
        <v>0.72</v>
      </c>
      <c r="AG52">
        <f>IF(VALUE(HLOOKUP(AG$1,原始数据!$C:$DL,ROW(AF52),FALSE))=0,"",VALUE(HLOOKUP(AG$1,原始数据!$C:$DL,ROW(AF52),FALSE)))</f>
        <v>0.23</v>
      </c>
      <c r="AH52">
        <f>IF(VALUE(HLOOKUP(AH$1,原始数据!$C:$DL,ROW(AG52),FALSE))=0,"",VALUE(HLOOKUP(AH$1,原始数据!$C:$DL,ROW(AG52),FALSE)))</f>
        <v>0.03</v>
      </c>
      <c r="AI52" t="str">
        <f>IF(VALUE(HLOOKUP(AI$1,原始数据!$C:$DL,ROW(AH52),FALSE))=0,"",VALUE(HLOOKUP(AI$1,原始数据!$C:$DL,ROW(AH52),FALSE)))</f>
        <v/>
      </c>
      <c r="AJ52">
        <f>IF(VALUE(HLOOKUP(AJ$1,原始数据!$C:$DL,ROW(AI52),FALSE))=0,"",VALUE(HLOOKUP(AJ$1,原始数据!$C:$DL,ROW(AI52),FALSE)))</f>
        <v>0.01</v>
      </c>
      <c r="AK52">
        <f>IF(VALUE(HLOOKUP(AK$1,原始数据!$C:$DL,ROW(AJ52),FALSE))=0,"",VALUE(HLOOKUP(AK$1,原始数据!$C:$DL,ROW(AJ52),FALSE)))</f>
        <v>0.01</v>
      </c>
      <c r="AL52" t="str">
        <f>IF(VALUE(HLOOKUP(AL$1,原始数据!$C:$DL,ROW(AK52),FALSE))=0,"",VALUE(HLOOKUP(AL$1,原始数据!$C:$DL,ROW(AK52),FALSE)))</f>
        <v/>
      </c>
      <c r="AM52" t="str">
        <f>IF(VALUE(HLOOKUP(AM$1,原始数据!$C:$DL,ROW(AL52),FALSE))=0,"",VALUE(HLOOKUP(AM$1,原始数据!$C:$DL,ROW(AL52),FALSE)))</f>
        <v/>
      </c>
      <c r="AN52">
        <f>IF(VALUE(HLOOKUP(AN$1,原始数据!$C:$DL,ROW(AM52),FALSE))=0,"",VALUE(HLOOKUP(AN$1,原始数据!$C:$DL,ROW(AM52),FALSE)))</f>
        <v>0.01</v>
      </c>
      <c r="AO52">
        <f>IF(VALUE(HLOOKUP(AO$1,原始数据!$C:$DL,ROW(AN52),FALSE))=0,"",VALUE(HLOOKUP(AO$1,原始数据!$C:$DL,ROW(AN52),FALSE)))</f>
        <v>0.68</v>
      </c>
      <c r="AP52">
        <f>IF(VALUE(HLOOKUP(AP$1,原始数据!$C:$DL,ROW(AO52),FALSE))=0,"",VALUE(HLOOKUP(AP$1,原始数据!$C:$DL,ROW(AO52),FALSE)))</f>
        <v>0.32</v>
      </c>
      <c r="AQ52">
        <f>IF(VALUE(HLOOKUP(AQ$1,原始数据!$C:$DL,ROW(AP52),FALSE))=0,"",VALUE(HLOOKUP(AQ$1,原始数据!$C:$DL,ROW(AP52),FALSE)))</f>
        <v>0.62</v>
      </c>
      <c r="AR52">
        <f>IF(VALUE(HLOOKUP(AR$1,原始数据!$C:$DL,ROW(AQ52),FALSE))=0,"",VALUE(HLOOKUP(AR$1,原始数据!$C:$DL,ROW(AQ52),FALSE)))</f>
        <v>0.1</v>
      </c>
      <c r="AS52">
        <f>IF(VALUE(HLOOKUP(AS$1,原始数据!$C:$DL,ROW(AR52),FALSE))=0,"",VALUE(HLOOKUP(AS$1,原始数据!$C:$DL,ROW(AR52),FALSE)))</f>
        <v>0.49</v>
      </c>
      <c r="AT52">
        <f>IF(VALUE(HLOOKUP(AT$1,原始数据!$C:$DL,ROW(AS52),FALSE))=0,"",VALUE(HLOOKUP(AT$1,原始数据!$C:$DL,ROW(AS52),FALSE)))</f>
        <v>0.18</v>
      </c>
      <c r="AU52">
        <f>IF(VALUE(HLOOKUP(AU$1,原始数据!$C:$DL,ROW(AT52),FALSE))=0,"",VALUE(HLOOKUP(AU$1,原始数据!$C:$DL,ROW(AT52),FALSE)))</f>
        <v>0.04</v>
      </c>
      <c r="AV52">
        <f>IF(VALUE(HLOOKUP(AV$1,原始数据!$C:$DL,ROW(AU52),FALSE))=0,"",VALUE(HLOOKUP(AV$1,原始数据!$C:$DL,ROW(AU52),FALSE)))</f>
        <v>0.01</v>
      </c>
      <c r="AW52">
        <f>IF(VALUE(HLOOKUP(AW$1,原始数据!$C:$DL,ROW(AV52),FALSE))=0,"",VALUE(HLOOKUP(AW$1,原始数据!$C:$DL,ROW(AV52),FALSE)))</f>
        <v>0.01</v>
      </c>
      <c r="AX52" t="str">
        <f>IF(VALUE(HLOOKUP(AX$1,原始数据!$C:$DL,ROW(AW52),FALSE))=0,"",VALUE(HLOOKUP(AX$1,原始数据!$C:$DL,ROW(AW52),FALSE)))</f>
        <v/>
      </c>
      <c r="AY52" t="str">
        <f>IF(VALUE(HLOOKUP(AY$1,原始数据!$C:$DL,ROW(AX52),FALSE))=0,"",VALUE(HLOOKUP(AY$1,原始数据!$C:$DL,ROW(AX52),FALSE)))</f>
        <v/>
      </c>
      <c r="AZ52">
        <f>IF(VALUE(HLOOKUP(AZ$1,原始数据!$C:$DL,ROW(AY52),FALSE))=0,"",VALUE(HLOOKUP(AZ$1,原始数据!$C:$DL,ROW(AY52),FALSE)))</f>
        <v>0.01</v>
      </c>
      <c r="BA52">
        <f>IF(VALUE(HLOOKUP(BA$1,原始数据!$C:$DL,ROW(AZ52),FALSE))=0,"",VALUE(HLOOKUP(BA$1,原始数据!$C:$DL,ROW(AZ52),FALSE)))</f>
        <v>0.01</v>
      </c>
      <c r="BB52" t="str">
        <f>IF(VALUE(HLOOKUP(BB$1,原始数据!$C:$DL,ROW(BA52),FALSE))=0,"",VALUE(HLOOKUP(BB$1,原始数据!$C:$DL,ROW(BA52),FALSE)))</f>
        <v/>
      </c>
      <c r="BC52">
        <f>IF(VALUE(HLOOKUP(BC$1,原始数据!$C:$DL,ROW(BB52),FALSE))=0,"",VALUE(HLOOKUP(BC$1,原始数据!$C:$DL,ROW(BB52),FALSE)))</f>
        <v>0.01</v>
      </c>
      <c r="BD52" t="str">
        <f>IF(VALUE(HLOOKUP(BD$1,原始数据!$C:$DL,ROW(BC52),FALSE))=0,"",VALUE(HLOOKUP(BD$1,原始数据!$C:$DL,ROW(BC52),FALSE)))</f>
        <v/>
      </c>
      <c r="BE52" t="str">
        <f>IF(VALUE(HLOOKUP(BE$1,原始数据!$C:$DL,ROW(BD52),FALSE))=0,"",VALUE(HLOOKUP(BE$1,原始数据!$C:$DL,ROW(BD52),FALSE)))</f>
        <v/>
      </c>
      <c r="BF52" t="str">
        <f>IF(VALUE(HLOOKUP(BF$1,原始数据!$C:$DL,ROW(BE52),FALSE))=0,"",VALUE(HLOOKUP(BF$1,原始数据!$C:$DL,ROW(BE52),FALSE)))</f>
        <v/>
      </c>
      <c r="BG52">
        <f>IF(VALUE(HLOOKUP(BG$1,原始数据!$C:$DL,ROW(BF52),FALSE))=0,"",VALUE(HLOOKUP(BG$1,原始数据!$C:$DL,ROW(BF52),FALSE)))</f>
        <v>0.01</v>
      </c>
      <c r="BH52">
        <f>IF(VALUE(HLOOKUP(BH$1,原始数据!$C:$DL,ROW(BG52),FALSE))=0,"",VALUE(HLOOKUP(BH$1,原始数据!$C:$DL,ROW(BG52),FALSE)))</f>
        <v>0.42</v>
      </c>
      <c r="BI52">
        <f>IF(VALUE(HLOOKUP(BI$1,原始数据!$C:$DL,ROW(BH52),FALSE))=0,"",VALUE(HLOOKUP(BI$1,原始数据!$C:$DL,ROW(BH52),FALSE)))</f>
        <v>0.01</v>
      </c>
      <c r="BJ52">
        <f>IF(VALUE(HLOOKUP(BJ$1,原始数据!$C:$DL,ROW(BI52),FALSE))=0,"",VALUE(HLOOKUP(BJ$1,原始数据!$C:$DL,ROW(BI52),FALSE)))</f>
        <v>0.01</v>
      </c>
      <c r="BK52">
        <f>IF(VALUE(HLOOKUP(BK$1,原始数据!$C:$DL,ROW(BJ52),FALSE))=0,"",VALUE(HLOOKUP(BK$1,原始数据!$C:$DL,ROW(BJ52),FALSE)))</f>
        <v>0.02</v>
      </c>
      <c r="BL52">
        <f>IF(VALUE(HLOOKUP(BL$1,原始数据!$C:$DL,ROW(BK52),FALSE))=0,"",VALUE(HLOOKUP(BL$1,原始数据!$C:$DL,ROW(BK52),FALSE)))</f>
        <v>0.18</v>
      </c>
      <c r="BM52">
        <f>IF(VALUE(HLOOKUP(BM$1,原始数据!$C:$DL,ROW(BL52),FALSE))=0,"",VALUE(HLOOKUP(BM$1,原始数据!$C:$DL,ROW(BL52),FALSE)))</f>
        <v>0.05</v>
      </c>
      <c r="BN52" t="str">
        <f>IF(VALUE(HLOOKUP(BN$1,原始数据!$C:$DL,ROW(BM52),FALSE))=0,"",VALUE(HLOOKUP(BN$1,原始数据!$C:$DL,ROW(BM52),FALSE)))</f>
        <v/>
      </c>
      <c r="BO52">
        <f>IF(VALUE(HLOOKUP(BO$1,原始数据!$C:$DL,ROW(BN52),FALSE))=0,"",VALUE(HLOOKUP(BO$1,原始数据!$C:$DL,ROW(BN52),FALSE)))</f>
        <v>0.56999999999999995</v>
      </c>
      <c r="BP52" t="str">
        <f>IF(VALUE(HLOOKUP(BP$1,原始数据!$C:$DL,ROW(BO52),FALSE))=0,"",VALUE(HLOOKUP(BP$1,原始数据!$C:$DL,ROW(BO52),FALSE)))</f>
        <v/>
      </c>
      <c r="BQ52" t="str">
        <f>IF(VALUE(HLOOKUP(BQ$1,原始数据!$C:$DL,ROW(BP52),FALSE))=0,"",VALUE(HLOOKUP(BQ$1,原始数据!$C:$DL,ROW(BP52),FALSE)))</f>
        <v/>
      </c>
      <c r="BR52" t="str">
        <f>IF(VALUE(HLOOKUP(BR$1,原始数据!$C:$DL,ROW(BQ52),FALSE))=0,"",VALUE(HLOOKUP(BR$1,原始数据!$C:$DL,ROW(BQ52),FALSE)))</f>
        <v/>
      </c>
      <c r="BS52">
        <f>IF(VALUE(HLOOKUP(BS$1,原始数据!$C:$DL,ROW(BR52),FALSE))=0,"",VALUE(HLOOKUP(BS$1,原始数据!$C:$DL,ROW(BR52),FALSE)))</f>
        <v>0.1</v>
      </c>
      <c r="BT52">
        <f>IF(VALUE(HLOOKUP(BT$1,原始数据!$C:$DL,ROW(BS52),FALSE))=0,"",VALUE(HLOOKUP(BT$1,原始数据!$C:$DL,ROW(BS52),FALSE)))</f>
        <v>1.1200000000000001</v>
      </c>
      <c r="BU52">
        <f>IF(VALUE(HLOOKUP(BU$1,原始数据!$C:$DL,ROW(BT52),FALSE))=0,"",VALUE(HLOOKUP(BU$1,原始数据!$C:$DL,ROW(BT52),FALSE)))</f>
        <v>0.02</v>
      </c>
      <c r="BV52">
        <f>IF(VALUE(HLOOKUP(BV$1,原始数据!$C:$DL,ROW(BU52),FALSE))=0,"",VALUE(HLOOKUP(BV$1,原始数据!$C:$DL,ROW(BU52),FALSE)))</f>
        <v>0.19</v>
      </c>
      <c r="BW52" t="str">
        <f>IF(VALUE(HLOOKUP(BW$1,原始数据!$C:$DL,ROW(BV52),FALSE))=0,"",VALUE(HLOOKUP(BW$1,原始数据!$C:$DL,ROW(BV52),FALSE)))</f>
        <v/>
      </c>
      <c r="BX52" t="str">
        <f>IF(VALUE(HLOOKUP(BX$1,原始数据!$C:$DL,ROW(BW52),FALSE))=0,"",VALUE(HLOOKUP(BX$1,原始数据!$C:$DL,ROW(BW52),FALSE)))</f>
        <v/>
      </c>
      <c r="BY52">
        <f>IF(VALUE(HLOOKUP(BY$1,原始数据!$C:$DL,ROW(BX52),FALSE))=0,"",VALUE(HLOOKUP(BY$1,原始数据!$C:$DL,ROW(BX52),FALSE)))</f>
        <v>0.02</v>
      </c>
      <c r="BZ52">
        <f>IF(VALUE(HLOOKUP(BZ$1,原始数据!$C:$DL,ROW(BY52),FALSE))=0,"",VALUE(HLOOKUP(BZ$1,原始数据!$C:$DL,ROW(BY52),FALSE)))</f>
        <v>0.01</v>
      </c>
      <c r="CA52" t="str">
        <f>IF(VALUE(HLOOKUP(CA$1,原始数据!$C:$DL,ROW(BZ52),FALSE))=0,"",VALUE(HLOOKUP(CA$1,原始数据!$C:$DL,ROW(BZ52),FALSE)))</f>
        <v/>
      </c>
      <c r="CB52">
        <f>IF(VALUE(HLOOKUP(CB$1,原始数据!$C:$DL,ROW(CA52),FALSE))=0,"",VALUE(HLOOKUP(CB$1,原始数据!$C:$DL,ROW(CA52),FALSE)))</f>
        <v>0.03</v>
      </c>
      <c r="CC52" t="str">
        <f>IF(VALUE(HLOOKUP(CC$1,原始数据!$C:$DL,ROW(CB52),FALSE))=0,"",VALUE(HLOOKUP(CC$1,原始数据!$C:$DL,ROW(CB52),FALSE)))</f>
        <v/>
      </c>
      <c r="CD52">
        <f>IF(VALUE(HLOOKUP(CD$1,原始数据!$C:$DL,ROW(CC52),FALSE))=0,"",VALUE(HLOOKUP(CD$1,原始数据!$C:$DL,ROW(CC52),FALSE)))</f>
        <v>0.01</v>
      </c>
      <c r="CE52" t="str">
        <f>IF(VALUE(HLOOKUP(CE$1,原始数据!$C:$DL,ROW(CD52),FALSE))=0,"",VALUE(HLOOKUP(CE$1,原始数据!$C:$DL,ROW(CD52),FALSE)))</f>
        <v/>
      </c>
      <c r="CF52" t="str">
        <f>IF(VALUE(HLOOKUP(CF$1,原始数据!$C:$DL,ROW(CE52),FALSE))=0,"",VALUE(HLOOKUP(CF$1,原始数据!$C:$DL,ROW(CE52),FALSE)))</f>
        <v/>
      </c>
      <c r="CG52">
        <f>IF(VALUE(HLOOKUP(CG$1,原始数据!$C:$DL,ROW(CF52),FALSE))=0,"",VALUE(HLOOKUP(CG$1,原始数据!$C:$DL,ROW(CF52),FALSE)))</f>
        <v>0.08</v>
      </c>
      <c r="CH52" t="str">
        <f>IF(VALUE(HLOOKUP(CH$1,原始数据!$C:$DL,ROW(CG52),FALSE))=0,"",VALUE(HLOOKUP(CH$1,原始数据!$C:$DL,ROW(CG52),FALSE)))</f>
        <v/>
      </c>
      <c r="CI52" t="str">
        <f>IF(VALUE(HLOOKUP(CI$1,原始数据!$C:$DL,ROW(CH52),FALSE))=0,"",VALUE(HLOOKUP(CI$1,原始数据!$C:$DL,ROW(CH52),FALSE)))</f>
        <v/>
      </c>
      <c r="CJ52">
        <f>IF(VALUE(HLOOKUP(CJ$1,原始数据!$C:$DL,ROW(CI52),FALSE))=0,"",VALUE(HLOOKUP(CJ$1,原始数据!$C:$DL,ROW(CI52),FALSE)))</f>
        <v>0.01</v>
      </c>
      <c r="CK52">
        <f>IF(VALUE(HLOOKUP(CK$1,原始数据!$C:$DL,ROW(CJ52),FALSE))=0,"",VALUE(HLOOKUP(CK$1,原始数据!$C:$DL,ROW(CJ52),FALSE)))</f>
        <v>7.0000000000000007E-2</v>
      </c>
      <c r="CL52" t="str">
        <f>IF(VALUE(HLOOKUP(CL$1,原始数据!$C:$DL,ROW(CK52),FALSE))=0,"",VALUE(HLOOKUP(CL$1,原始数据!$C:$DL,ROW(CK52),FALSE)))</f>
        <v/>
      </c>
      <c r="CM52" t="str">
        <f>IF(VALUE(HLOOKUP(CM$1,原始数据!$C:$DL,ROW(CL52),FALSE))=0,"",VALUE(HLOOKUP(CM$1,原始数据!$C:$DL,ROW(CL52),FALSE)))</f>
        <v/>
      </c>
      <c r="CN52" t="str">
        <f>IF(VALUE(HLOOKUP(CN$1,原始数据!$C:$DL,ROW(CM52),FALSE))=0,"",VALUE(HLOOKUP(CN$1,原始数据!$C:$DL,ROW(CM52),FALSE)))</f>
        <v/>
      </c>
      <c r="CO52">
        <f>IF(VALUE(HLOOKUP(CO$1,原始数据!$C:$DL,ROW(CN52),FALSE))=0,"",VALUE(HLOOKUP(CO$1,原始数据!$C:$DL,ROW(CN52),FALSE)))</f>
        <v>0.03</v>
      </c>
      <c r="CP52">
        <f>IF(VALUE(HLOOKUP(CP$1,原始数据!$C:$DL,ROW(CO52),FALSE))=0,"",VALUE(HLOOKUP(CP$1,原始数据!$C:$DL,ROW(CO52),FALSE)))</f>
        <v>2</v>
      </c>
      <c r="CQ52">
        <f>IF(VALUE(HLOOKUP(CQ$1,原始数据!$C:$DL,ROW(CP52),FALSE))=0,"",VALUE(HLOOKUP(CQ$1,原始数据!$C:$DL,ROW(CP52),FALSE)))</f>
        <v>0.02</v>
      </c>
      <c r="CR52" t="str">
        <f>IF(VALUE(HLOOKUP(CR$1,原始数据!$C:$DL,ROW(CQ52),FALSE))=0,"",VALUE(HLOOKUP(CR$1,原始数据!$C:$DL,ROW(CQ52),FALSE)))</f>
        <v/>
      </c>
      <c r="CS52">
        <f>IF(VALUE(HLOOKUP(CS$1,原始数据!$C:$DL,ROW(CR52),FALSE))=0,"",VALUE(HLOOKUP(CS$1,原始数据!$C:$DL,ROW(CR52),FALSE)))</f>
        <v>0.15</v>
      </c>
      <c r="CT52">
        <f>IF(VALUE(HLOOKUP(CT$1,原始数据!$C:$DL,ROW(CS52),FALSE))=0,"",VALUE(HLOOKUP(CT$1,原始数据!$C:$DL,ROW(CS52),FALSE)))</f>
        <v>0.01</v>
      </c>
      <c r="CU52" t="str">
        <f>IF(VALUE(HLOOKUP(CU$1,原始数据!$C:$DL,ROW(CT52),FALSE))=0,"",VALUE(HLOOKUP(CU$1,原始数据!$C:$DL,ROW(CT52),FALSE)))</f>
        <v/>
      </c>
      <c r="CV52">
        <f>IF(VALUE(HLOOKUP(CV$1,原始数据!$C:$DL,ROW(CU52),FALSE))=0,"",VALUE(HLOOKUP(CV$1,原始数据!$C:$DL,ROW(CU52),FALSE)))</f>
        <v>0.02</v>
      </c>
      <c r="CW52" t="str">
        <f>IF(VALUE(HLOOKUP(CW$1,原始数据!$C:$DL,ROW(CV52),FALSE))=0,"",VALUE(HLOOKUP(CW$1,原始数据!$C:$DL,ROW(CV52),FALSE)))</f>
        <v/>
      </c>
      <c r="CX52" t="str">
        <f>IF(VALUE(HLOOKUP(CX$1,原始数据!$C:$DL,ROW(CW52),FALSE))=0,"",VALUE(HLOOKUP(CX$1,原始数据!$C:$DL,ROW(CW52),FALSE)))</f>
        <v/>
      </c>
      <c r="CY52">
        <f>IF(VALUE(HLOOKUP(CY$1,原始数据!$C:$DL,ROW(CX52),FALSE))=0,"",VALUE(HLOOKUP(CY$1,原始数据!$C:$DL,ROW(CX52),FALSE)))</f>
        <v>1.1299999999999999</v>
      </c>
      <c r="CZ52" t="str">
        <f>IF(VALUE(HLOOKUP(CZ$1,原始数据!$C:$DL,ROW(CY52),FALSE))=0,"",VALUE(HLOOKUP(CZ$1,原始数据!$C:$DL,ROW(CY52),FALSE)))</f>
        <v/>
      </c>
      <c r="DA52">
        <f>IF(VALUE(HLOOKUP(DA$1,原始数据!$C:$DL,ROW(CZ52),FALSE))=0,"",VALUE(HLOOKUP(DA$1,原始数据!$C:$DL,ROW(CZ52),FALSE)))</f>
        <v>0.21</v>
      </c>
      <c r="DB52" s="7">
        <f t="shared" si="0"/>
        <v>8.4499999999999975</v>
      </c>
      <c r="DC52" s="7">
        <f t="shared" si="1"/>
        <v>1.01</v>
      </c>
      <c r="DD52" s="7">
        <f t="shared" si="2"/>
        <v>0.68</v>
      </c>
      <c r="DE52" s="7">
        <f t="shared" si="3"/>
        <v>1.8</v>
      </c>
      <c r="DF52" s="7">
        <f t="shared" si="4"/>
        <v>2.9299999999999993</v>
      </c>
      <c r="DG52" s="7">
        <f t="shared" si="5"/>
        <v>3.3599999999999994</v>
      </c>
      <c r="DH52" s="7">
        <f t="shared" si="6"/>
        <v>0.21</v>
      </c>
      <c r="DI52" s="7">
        <f t="shared" si="7"/>
        <v>18.439999999999991</v>
      </c>
    </row>
    <row r="53" spans="1:113" x14ac:dyDescent="0.2">
      <c r="A53" s="5">
        <f>VALUE(原始数据!A53)</f>
        <v>44311.125</v>
      </c>
      <c r="B53">
        <f>IF(VALUE(HLOOKUP(B$1,原始数据!$C:$DL,ROW(A53),FALSE))=0,"",VALUE(HLOOKUP(B$1,原始数据!$C:$DL,ROW(A53),FALSE)))</f>
        <v>3.16</v>
      </c>
      <c r="C53">
        <f>IF(VALUE(HLOOKUP(C$1,原始数据!$C:$DL,ROW(B53),FALSE))=0,"",VALUE(HLOOKUP(C$1,原始数据!$C:$DL,ROW(B53),FALSE)))</f>
        <v>2.96</v>
      </c>
      <c r="D53">
        <f>IF(VALUE(HLOOKUP(D$1,原始数据!$C:$DL,ROW(C53),FALSE))=0,"",VALUE(HLOOKUP(D$1,原始数据!$C:$DL,ROW(C53),FALSE)))</f>
        <v>0.76</v>
      </c>
      <c r="E53">
        <f>IF(VALUE(HLOOKUP(E$1,原始数据!$C:$DL,ROW(D53),FALSE))=0,"",VALUE(HLOOKUP(E$1,原始数据!$C:$DL,ROW(D53),FALSE)))</f>
        <v>0.96</v>
      </c>
      <c r="F53">
        <f>IF(VALUE(HLOOKUP(F$1,原始数据!$C:$DL,ROW(E53),FALSE))=0,"",VALUE(HLOOKUP(F$1,原始数据!$C:$DL,ROW(E53),FALSE)))</f>
        <v>1.47</v>
      </c>
      <c r="G53">
        <f>IF(VALUE(HLOOKUP(G$1,原始数据!$C:$DL,ROW(F53),FALSE))=0,"",VALUE(HLOOKUP(G$1,原始数据!$C:$DL,ROW(F53),FALSE)))</f>
        <v>0.37</v>
      </c>
      <c r="H53" t="str">
        <f>IF(VALUE(HLOOKUP(H$1,原始数据!$C:$DL,ROW(G53),FALSE))=0,"",VALUE(HLOOKUP(H$1,原始数据!$C:$DL,ROW(G53),FALSE)))</f>
        <v/>
      </c>
      <c r="I53">
        <f>IF(VALUE(HLOOKUP(I$1,原始数据!$C:$DL,ROW(H53),FALSE))=0,"",VALUE(HLOOKUP(I$1,原始数据!$C:$DL,ROW(H53),FALSE)))</f>
        <v>0.01</v>
      </c>
      <c r="J53">
        <f>IF(VALUE(HLOOKUP(J$1,原始数据!$C:$DL,ROW(I53),FALSE))=0,"",VALUE(HLOOKUP(J$1,原始数据!$C:$DL,ROW(I53),FALSE)))</f>
        <v>0.01</v>
      </c>
      <c r="K53">
        <f>IF(VALUE(HLOOKUP(K$1,原始数据!$C:$DL,ROW(J53),FALSE))=0,"",VALUE(HLOOKUP(K$1,原始数据!$C:$DL,ROW(J53),FALSE)))</f>
        <v>0.06</v>
      </c>
      <c r="L53">
        <f>IF(VALUE(HLOOKUP(L$1,原始数据!$C:$DL,ROW(K53),FALSE))=0,"",VALUE(HLOOKUP(L$1,原始数据!$C:$DL,ROW(K53),FALSE)))</f>
        <v>0.03</v>
      </c>
      <c r="M53" t="str">
        <f>IF(VALUE(HLOOKUP(M$1,原始数据!$C:$DL,ROW(L53),FALSE))=0,"",VALUE(HLOOKUP(M$1,原始数据!$C:$DL,ROW(L53),FALSE)))</f>
        <v/>
      </c>
      <c r="N53">
        <f>IF(VALUE(HLOOKUP(N$1,原始数据!$C:$DL,ROW(M53),FALSE))=0,"",VALUE(HLOOKUP(N$1,原始数据!$C:$DL,ROW(M53),FALSE)))</f>
        <v>0.15</v>
      </c>
      <c r="O53">
        <f>IF(VALUE(HLOOKUP(O$1,原始数据!$C:$DL,ROW(N53),FALSE))=0,"",VALUE(HLOOKUP(O$1,原始数据!$C:$DL,ROW(N53),FALSE)))</f>
        <v>0.01</v>
      </c>
      <c r="P53">
        <f>IF(VALUE(HLOOKUP(P$1,原始数据!$C:$DL,ROW(O53),FALSE))=0,"",VALUE(HLOOKUP(P$1,原始数据!$C:$DL,ROW(O53),FALSE)))</f>
        <v>0.04</v>
      </c>
      <c r="Q53">
        <f>IF(VALUE(HLOOKUP(Q$1,原始数据!$C:$DL,ROW(P53),FALSE))=0,"",VALUE(HLOOKUP(Q$1,原始数据!$C:$DL,ROW(P53),FALSE)))</f>
        <v>0.03</v>
      </c>
      <c r="R53">
        <f>IF(VALUE(HLOOKUP(R$1,原始数据!$C:$DL,ROW(Q53),FALSE))=0,"",VALUE(HLOOKUP(R$1,原始数据!$C:$DL,ROW(Q53),FALSE)))</f>
        <v>0.04</v>
      </c>
      <c r="S53">
        <f>IF(VALUE(HLOOKUP(S$1,原始数据!$C:$DL,ROW(R53),FALSE))=0,"",VALUE(HLOOKUP(S$1,原始数据!$C:$DL,ROW(R53),FALSE)))</f>
        <v>0.02</v>
      </c>
      <c r="T53">
        <f>IF(VALUE(HLOOKUP(T$1,原始数据!$C:$DL,ROW(S53),FALSE))=0,"",VALUE(HLOOKUP(T$1,原始数据!$C:$DL,ROW(S53),FALSE)))</f>
        <v>0.03</v>
      </c>
      <c r="U53">
        <f>IF(VALUE(HLOOKUP(U$1,原始数据!$C:$DL,ROW(T53),FALSE))=0,"",VALUE(HLOOKUP(U$1,原始数据!$C:$DL,ROW(T53),FALSE)))</f>
        <v>0.01</v>
      </c>
      <c r="V53">
        <f>IF(VALUE(HLOOKUP(V$1,原始数据!$C:$DL,ROW(U53),FALSE))=0,"",VALUE(HLOOKUP(V$1,原始数据!$C:$DL,ROW(U53),FALSE)))</f>
        <v>0.08</v>
      </c>
      <c r="W53">
        <f>IF(VALUE(HLOOKUP(W$1,原始数据!$C:$DL,ROW(V53),FALSE))=0,"",VALUE(HLOOKUP(W$1,原始数据!$C:$DL,ROW(V53),FALSE)))</f>
        <v>0.05</v>
      </c>
      <c r="X53" t="str">
        <f>IF(VALUE(HLOOKUP(X$1,原始数据!$C:$DL,ROW(W53),FALSE))=0,"",VALUE(HLOOKUP(X$1,原始数据!$C:$DL,ROW(W53),FALSE)))</f>
        <v/>
      </c>
      <c r="Y53">
        <f>IF(VALUE(HLOOKUP(Y$1,原始数据!$C:$DL,ROW(X53),FALSE))=0,"",VALUE(HLOOKUP(Y$1,原始数据!$C:$DL,ROW(X53),FALSE)))</f>
        <v>0.01</v>
      </c>
      <c r="Z53">
        <f>IF(VALUE(HLOOKUP(Z$1,原始数据!$C:$DL,ROW(Y53),FALSE))=0,"",VALUE(HLOOKUP(Z$1,原始数据!$C:$DL,ROW(Y53),FALSE)))</f>
        <v>0.01</v>
      </c>
      <c r="AA53">
        <f>IF(VALUE(HLOOKUP(AA$1,原始数据!$C:$DL,ROW(Z53),FALSE))=0,"",VALUE(HLOOKUP(AA$1,原始数据!$C:$DL,ROW(Z53),FALSE)))</f>
        <v>0.04</v>
      </c>
      <c r="AB53">
        <f>IF(VALUE(HLOOKUP(AB$1,原始数据!$C:$DL,ROW(AA53),FALSE))=0,"",VALUE(HLOOKUP(AB$1,原始数据!$C:$DL,ROW(AA53),FALSE)))</f>
        <v>0.02</v>
      </c>
      <c r="AC53">
        <f>IF(VALUE(HLOOKUP(AC$1,原始数据!$C:$DL,ROW(AB53),FALSE))=0,"",VALUE(HLOOKUP(AC$1,原始数据!$C:$DL,ROW(AB53),FALSE)))</f>
        <v>0.03</v>
      </c>
      <c r="AD53">
        <f>IF(VALUE(HLOOKUP(AD$1,原始数据!$C:$DL,ROW(AC53),FALSE))=0,"",VALUE(HLOOKUP(AD$1,原始数据!$C:$DL,ROW(AC53),FALSE)))</f>
        <v>7.0000000000000007E-2</v>
      </c>
      <c r="AE53">
        <f>IF(VALUE(HLOOKUP(AE$1,原始数据!$C:$DL,ROW(AD53),FALSE))=0,"",VALUE(HLOOKUP(AE$1,原始数据!$C:$DL,ROW(AD53),FALSE)))</f>
        <v>0.03</v>
      </c>
      <c r="AF53">
        <f>IF(VALUE(HLOOKUP(AF$1,原始数据!$C:$DL,ROW(AE53),FALSE))=0,"",VALUE(HLOOKUP(AF$1,原始数据!$C:$DL,ROW(AE53),FALSE)))</f>
        <v>0.78</v>
      </c>
      <c r="AG53">
        <f>IF(VALUE(HLOOKUP(AG$1,原始数据!$C:$DL,ROW(AF53),FALSE))=0,"",VALUE(HLOOKUP(AG$1,原始数据!$C:$DL,ROW(AF53),FALSE)))</f>
        <v>0.25</v>
      </c>
      <c r="AH53">
        <f>IF(VALUE(HLOOKUP(AH$1,原始数据!$C:$DL,ROW(AG53),FALSE))=0,"",VALUE(HLOOKUP(AH$1,原始数据!$C:$DL,ROW(AG53),FALSE)))</f>
        <v>0.04</v>
      </c>
      <c r="AI53">
        <f>IF(VALUE(HLOOKUP(AI$1,原始数据!$C:$DL,ROW(AH53),FALSE))=0,"",VALUE(HLOOKUP(AI$1,原始数据!$C:$DL,ROW(AH53),FALSE)))</f>
        <v>0.01</v>
      </c>
      <c r="AJ53">
        <f>IF(VALUE(HLOOKUP(AJ$1,原始数据!$C:$DL,ROW(AI53),FALSE))=0,"",VALUE(HLOOKUP(AJ$1,原始数据!$C:$DL,ROW(AI53),FALSE)))</f>
        <v>0.01</v>
      </c>
      <c r="AK53">
        <f>IF(VALUE(HLOOKUP(AK$1,原始数据!$C:$DL,ROW(AJ53),FALSE))=0,"",VALUE(HLOOKUP(AK$1,原始数据!$C:$DL,ROW(AJ53),FALSE)))</f>
        <v>0.01</v>
      </c>
      <c r="AL53" t="str">
        <f>IF(VALUE(HLOOKUP(AL$1,原始数据!$C:$DL,ROW(AK53),FALSE))=0,"",VALUE(HLOOKUP(AL$1,原始数据!$C:$DL,ROW(AK53),FALSE)))</f>
        <v/>
      </c>
      <c r="AM53" t="str">
        <f>IF(VALUE(HLOOKUP(AM$1,原始数据!$C:$DL,ROW(AL53),FALSE))=0,"",VALUE(HLOOKUP(AM$1,原始数据!$C:$DL,ROW(AL53),FALSE)))</f>
        <v/>
      </c>
      <c r="AN53">
        <f>IF(VALUE(HLOOKUP(AN$1,原始数据!$C:$DL,ROW(AM53),FALSE))=0,"",VALUE(HLOOKUP(AN$1,原始数据!$C:$DL,ROW(AM53),FALSE)))</f>
        <v>0.01</v>
      </c>
      <c r="AO53">
        <f>IF(VALUE(HLOOKUP(AO$1,原始数据!$C:$DL,ROW(AN53),FALSE))=0,"",VALUE(HLOOKUP(AO$1,原始数据!$C:$DL,ROW(AN53),FALSE)))</f>
        <v>0.78</v>
      </c>
      <c r="AP53">
        <f>IF(VALUE(HLOOKUP(AP$1,原始数据!$C:$DL,ROW(AO53),FALSE))=0,"",VALUE(HLOOKUP(AP$1,原始数据!$C:$DL,ROW(AO53),FALSE)))</f>
        <v>0.32</v>
      </c>
      <c r="AQ53">
        <f>IF(VALUE(HLOOKUP(AQ$1,原始数据!$C:$DL,ROW(AP53),FALSE))=0,"",VALUE(HLOOKUP(AQ$1,原始数据!$C:$DL,ROW(AP53),FALSE)))</f>
        <v>0.46</v>
      </c>
      <c r="AR53">
        <f>IF(VALUE(HLOOKUP(AR$1,原始数据!$C:$DL,ROW(AQ53),FALSE))=0,"",VALUE(HLOOKUP(AR$1,原始数据!$C:$DL,ROW(AQ53),FALSE)))</f>
        <v>0.1</v>
      </c>
      <c r="AS53">
        <f>IF(VALUE(HLOOKUP(AS$1,原始数据!$C:$DL,ROW(AR53),FALSE))=0,"",VALUE(HLOOKUP(AS$1,原始数据!$C:$DL,ROW(AR53),FALSE)))</f>
        <v>0.46</v>
      </c>
      <c r="AT53">
        <f>IF(VALUE(HLOOKUP(AT$1,原始数据!$C:$DL,ROW(AS53),FALSE))=0,"",VALUE(HLOOKUP(AT$1,原始数据!$C:$DL,ROW(AS53),FALSE)))</f>
        <v>0.18</v>
      </c>
      <c r="AU53">
        <f>IF(VALUE(HLOOKUP(AU$1,原始数据!$C:$DL,ROW(AT53),FALSE))=0,"",VALUE(HLOOKUP(AU$1,原始数据!$C:$DL,ROW(AT53),FALSE)))</f>
        <v>0.03</v>
      </c>
      <c r="AV53">
        <f>IF(VALUE(HLOOKUP(AV$1,原始数据!$C:$DL,ROW(AU53),FALSE))=0,"",VALUE(HLOOKUP(AV$1,原始数据!$C:$DL,ROW(AU53),FALSE)))</f>
        <v>0.01</v>
      </c>
      <c r="AW53">
        <f>IF(VALUE(HLOOKUP(AW$1,原始数据!$C:$DL,ROW(AV53),FALSE))=0,"",VALUE(HLOOKUP(AW$1,原始数据!$C:$DL,ROW(AV53),FALSE)))</f>
        <v>0.01</v>
      </c>
      <c r="AX53" t="str">
        <f>IF(VALUE(HLOOKUP(AX$1,原始数据!$C:$DL,ROW(AW53),FALSE))=0,"",VALUE(HLOOKUP(AX$1,原始数据!$C:$DL,ROW(AW53),FALSE)))</f>
        <v/>
      </c>
      <c r="AY53" t="str">
        <f>IF(VALUE(HLOOKUP(AY$1,原始数据!$C:$DL,ROW(AX53),FALSE))=0,"",VALUE(HLOOKUP(AY$1,原始数据!$C:$DL,ROW(AX53),FALSE)))</f>
        <v/>
      </c>
      <c r="AZ53">
        <f>IF(VALUE(HLOOKUP(AZ$1,原始数据!$C:$DL,ROW(AY53),FALSE))=0,"",VALUE(HLOOKUP(AZ$1,原始数据!$C:$DL,ROW(AY53),FALSE)))</f>
        <v>0.01</v>
      </c>
      <c r="BA53">
        <f>IF(VALUE(HLOOKUP(BA$1,原始数据!$C:$DL,ROW(AZ53),FALSE))=0,"",VALUE(HLOOKUP(BA$1,原始数据!$C:$DL,ROW(AZ53),FALSE)))</f>
        <v>0.01</v>
      </c>
      <c r="BB53" t="str">
        <f>IF(VALUE(HLOOKUP(BB$1,原始数据!$C:$DL,ROW(BA53),FALSE))=0,"",VALUE(HLOOKUP(BB$1,原始数据!$C:$DL,ROW(BA53),FALSE)))</f>
        <v/>
      </c>
      <c r="BC53">
        <f>IF(VALUE(HLOOKUP(BC$1,原始数据!$C:$DL,ROW(BB53),FALSE))=0,"",VALUE(HLOOKUP(BC$1,原始数据!$C:$DL,ROW(BB53),FALSE)))</f>
        <v>0.01</v>
      </c>
      <c r="BD53" t="str">
        <f>IF(VALUE(HLOOKUP(BD$1,原始数据!$C:$DL,ROW(BC53),FALSE))=0,"",VALUE(HLOOKUP(BD$1,原始数据!$C:$DL,ROW(BC53),FALSE)))</f>
        <v/>
      </c>
      <c r="BE53" t="str">
        <f>IF(VALUE(HLOOKUP(BE$1,原始数据!$C:$DL,ROW(BD53),FALSE))=0,"",VALUE(HLOOKUP(BE$1,原始数据!$C:$DL,ROW(BD53),FALSE)))</f>
        <v/>
      </c>
      <c r="BF53" t="str">
        <f>IF(VALUE(HLOOKUP(BF$1,原始数据!$C:$DL,ROW(BE53),FALSE))=0,"",VALUE(HLOOKUP(BF$1,原始数据!$C:$DL,ROW(BE53),FALSE)))</f>
        <v/>
      </c>
      <c r="BG53">
        <f>IF(VALUE(HLOOKUP(BG$1,原始数据!$C:$DL,ROW(BF53),FALSE))=0,"",VALUE(HLOOKUP(BG$1,原始数据!$C:$DL,ROW(BF53),FALSE)))</f>
        <v>0.01</v>
      </c>
      <c r="BH53">
        <f>IF(VALUE(HLOOKUP(BH$1,原始数据!$C:$DL,ROW(BG53),FALSE))=0,"",VALUE(HLOOKUP(BH$1,原始数据!$C:$DL,ROW(BG53),FALSE)))</f>
        <v>0.5</v>
      </c>
      <c r="BI53">
        <f>IF(VALUE(HLOOKUP(BI$1,原始数据!$C:$DL,ROW(BH53),FALSE))=0,"",VALUE(HLOOKUP(BI$1,原始数据!$C:$DL,ROW(BH53),FALSE)))</f>
        <v>0.02</v>
      </c>
      <c r="BJ53" t="str">
        <f>IF(VALUE(HLOOKUP(BJ$1,原始数据!$C:$DL,ROW(BI53),FALSE))=0,"",VALUE(HLOOKUP(BJ$1,原始数据!$C:$DL,ROW(BI53),FALSE)))</f>
        <v/>
      </c>
      <c r="BK53">
        <f>IF(VALUE(HLOOKUP(BK$1,原始数据!$C:$DL,ROW(BJ53),FALSE))=0,"",VALUE(HLOOKUP(BK$1,原始数据!$C:$DL,ROW(BJ53),FALSE)))</f>
        <v>0.02</v>
      </c>
      <c r="BL53">
        <f>IF(VALUE(HLOOKUP(BL$1,原始数据!$C:$DL,ROW(BK53),FALSE))=0,"",VALUE(HLOOKUP(BL$1,原始数据!$C:$DL,ROW(BK53),FALSE)))</f>
        <v>0.18</v>
      </c>
      <c r="BM53">
        <f>IF(VALUE(HLOOKUP(BM$1,原始数据!$C:$DL,ROW(BL53),FALSE))=0,"",VALUE(HLOOKUP(BM$1,原始数据!$C:$DL,ROW(BL53),FALSE)))</f>
        <v>0.05</v>
      </c>
      <c r="BN53" t="str">
        <f>IF(VALUE(HLOOKUP(BN$1,原始数据!$C:$DL,ROW(BM53),FALSE))=0,"",VALUE(HLOOKUP(BN$1,原始数据!$C:$DL,ROW(BM53),FALSE)))</f>
        <v/>
      </c>
      <c r="BO53">
        <f>IF(VALUE(HLOOKUP(BO$1,原始数据!$C:$DL,ROW(BN53),FALSE))=0,"",VALUE(HLOOKUP(BO$1,原始数据!$C:$DL,ROW(BN53),FALSE)))</f>
        <v>0.88</v>
      </c>
      <c r="BP53" t="str">
        <f>IF(VALUE(HLOOKUP(BP$1,原始数据!$C:$DL,ROW(BO53),FALSE))=0,"",VALUE(HLOOKUP(BP$1,原始数据!$C:$DL,ROW(BO53),FALSE)))</f>
        <v/>
      </c>
      <c r="BQ53" t="str">
        <f>IF(VALUE(HLOOKUP(BQ$1,原始数据!$C:$DL,ROW(BP53),FALSE))=0,"",VALUE(HLOOKUP(BQ$1,原始数据!$C:$DL,ROW(BP53),FALSE)))</f>
        <v/>
      </c>
      <c r="BR53" t="str">
        <f>IF(VALUE(HLOOKUP(BR$1,原始数据!$C:$DL,ROW(BQ53),FALSE))=0,"",VALUE(HLOOKUP(BR$1,原始数据!$C:$DL,ROW(BQ53),FALSE)))</f>
        <v/>
      </c>
      <c r="BS53">
        <f>IF(VALUE(HLOOKUP(BS$1,原始数据!$C:$DL,ROW(BR53),FALSE))=0,"",VALUE(HLOOKUP(BS$1,原始数据!$C:$DL,ROW(BR53),FALSE)))</f>
        <v>0.08</v>
      </c>
      <c r="BT53">
        <f>IF(VALUE(HLOOKUP(BT$1,原始数据!$C:$DL,ROW(BS53),FALSE))=0,"",VALUE(HLOOKUP(BT$1,原始数据!$C:$DL,ROW(BS53),FALSE)))</f>
        <v>0.49</v>
      </c>
      <c r="BU53">
        <f>IF(VALUE(HLOOKUP(BU$1,原始数据!$C:$DL,ROW(BT53),FALSE))=0,"",VALUE(HLOOKUP(BU$1,原始数据!$C:$DL,ROW(BT53),FALSE)))</f>
        <v>0.02</v>
      </c>
      <c r="BV53">
        <f>IF(VALUE(HLOOKUP(BV$1,原始数据!$C:$DL,ROW(BU53),FALSE))=0,"",VALUE(HLOOKUP(BV$1,原始数据!$C:$DL,ROW(BU53),FALSE)))</f>
        <v>0.18</v>
      </c>
      <c r="BW53" t="str">
        <f>IF(VALUE(HLOOKUP(BW$1,原始数据!$C:$DL,ROW(BV53),FALSE))=0,"",VALUE(HLOOKUP(BW$1,原始数据!$C:$DL,ROW(BV53),FALSE)))</f>
        <v/>
      </c>
      <c r="BX53" t="str">
        <f>IF(VALUE(HLOOKUP(BX$1,原始数据!$C:$DL,ROW(BW53),FALSE))=0,"",VALUE(HLOOKUP(BX$1,原始数据!$C:$DL,ROW(BW53),FALSE)))</f>
        <v/>
      </c>
      <c r="BY53">
        <f>IF(VALUE(HLOOKUP(BY$1,原始数据!$C:$DL,ROW(BX53),FALSE))=0,"",VALUE(HLOOKUP(BY$1,原始数据!$C:$DL,ROW(BX53),FALSE)))</f>
        <v>0.02</v>
      </c>
      <c r="BZ53">
        <f>IF(VALUE(HLOOKUP(BZ$1,原始数据!$C:$DL,ROW(BY53),FALSE))=0,"",VALUE(HLOOKUP(BZ$1,原始数据!$C:$DL,ROW(BY53),FALSE)))</f>
        <v>0.01</v>
      </c>
      <c r="CA53" t="str">
        <f>IF(VALUE(HLOOKUP(CA$1,原始数据!$C:$DL,ROW(BZ53),FALSE))=0,"",VALUE(HLOOKUP(CA$1,原始数据!$C:$DL,ROW(BZ53),FALSE)))</f>
        <v/>
      </c>
      <c r="CB53">
        <f>IF(VALUE(HLOOKUP(CB$1,原始数据!$C:$DL,ROW(CA53),FALSE))=0,"",VALUE(HLOOKUP(CB$1,原始数据!$C:$DL,ROW(CA53),FALSE)))</f>
        <v>0.02</v>
      </c>
      <c r="CC53" t="str">
        <f>IF(VALUE(HLOOKUP(CC$1,原始数据!$C:$DL,ROW(CB53),FALSE))=0,"",VALUE(HLOOKUP(CC$1,原始数据!$C:$DL,ROW(CB53),FALSE)))</f>
        <v/>
      </c>
      <c r="CD53">
        <f>IF(VALUE(HLOOKUP(CD$1,原始数据!$C:$DL,ROW(CC53),FALSE))=0,"",VALUE(HLOOKUP(CD$1,原始数据!$C:$DL,ROW(CC53),FALSE)))</f>
        <v>0.01</v>
      </c>
      <c r="CE53" t="str">
        <f>IF(VALUE(HLOOKUP(CE$1,原始数据!$C:$DL,ROW(CD53),FALSE))=0,"",VALUE(HLOOKUP(CE$1,原始数据!$C:$DL,ROW(CD53),FALSE)))</f>
        <v/>
      </c>
      <c r="CF53" t="str">
        <f>IF(VALUE(HLOOKUP(CF$1,原始数据!$C:$DL,ROW(CE53),FALSE))=0,"",VALUE(HLOOKUP(CF$1,原始数据!$C:$DL,ROW(CE53),FALSE)))</f>
        <v/>
      </c>
      <c r="CG53">
        <f>IF(VALUE(HLOOKUP(CG$1,原始数据!$C:$DL,ROW(CF53),FALSE))=0,"",VALUE(HLOOKUP(CG$1,原始数据!$C:$DL,ROW(CF53),FALSE)))</f>
        <v>0.08</v>
      </c>
      <c r="CH53" t="str">
        <f>IF(VALUE(HLOOKUP(CH$1,原始数据!$C:$DL,ROW(CG53),FALSE))=0,"",VALUE(HLOOKUP(CH$1,原始数据!$C:$DL,ROW(CG53),FALSE)))</f>
        <v/>
      </c>
      <c r="CI53" t="str">
        <f>IF(VALUE(HLOOKUP(CI$1,原始数据!$C:$DL,ROW(CH53),FALSE))=0,"",VALUE(HLOOKUP(CI$1,原始数据!$C:$DL,ROW(CH53),FALSE)))</f>
        <v/>
      </c>
      <c r="CJ53">
        <f>IF(VALUE(HLOOKUP(CJ$1,原始数据!$C:$DL,ROW(CI53),FALSE))=0,"",VALUE(HLOOKUP(CJ$1,原始数据!$C:$DL,ROW(CI53),FALSE)))</f>
        <v>0.01</v>
      </c>
      <c r="CK53">
        <f>IF(VALUE(HLOOKUP(CK$1,原始数据!$C:$DL,ROW(CJ53),FALSE))=0,"",VALUE(HLOOKUP(CK$1,原始数据!$C:$DL,ROW(CJ53),FALSE)))</f>
        <v>0.12</v>
      </c>
      <c r="CL53" t="str">
        <f>IF(VALUE(HLOOKUP(CL$1,原始数据!$C:$DL,ROW(CK53),FALSE))=0,"",VALUE(HLOOKUP(CL$1,原始数据!$C:$DL,ROW(CK53),FALSE)))</f>
        <v/>
      </c>
      <c r="CM53" t="str">
        <f>IF(VALUE(HLOOKUP(CM$1,原始数据!$C:$DL,ROW(CL53),FALSE))=0,"",VALUE(HLOOKUP(CM$1,原始数据!$C:$DL,ROW(CL53),FALSE)))</f>
        <v/>
      </c>
      <c r="CN53" t="str">
        <f>IF(VALUE(HLOOKUP(CN$1,原始数据!$C:$DL,ROW(CM53),FALSE))=0,"",VALUE(HLOOKUP(CN$1,原始数据!$C:$DL,ROW(CM53),FALSE)))</f>
        <v/>
      </c>
      <c r="CO53">
        <f>IF(VALUE(HLOOKUP(CO$1,原始数据!$C:$DL,ROW(CN53),FALSE))=0,"",VALUE(HLOOKUP(CO$1,原始数据!$C:$DL,ROW(CN53),FALSE)))</f>
        <v>0.04</v>
      </c>
      <c r="CP53">
        <f>IF(VALUE(HLOOKUP(CP$1,原始数据!$C:$DL,ROW(CO53),FALSE))=0,"",VALUE(HLOOKUP(CP$1,原始数据!$C:$DL,ROW(CO53),FALSE)))</f>
        <v>2.04</v>
      </c>
      <c r="CQ53">
        <f>IF(VALUE(HLOOKUP(CQ$1,原始数据!$C:$DL,ROW(CP53),FALSE))=0,"",VALUE(HLOOKUP(CQ$1,原始数据!$C:$DL,ROW(CP53),FALSE)))</f>
        <v>0.03</v>
      </c>
      <c r="CR53" t="str">
        <f>IF(VALUE(HLOOKUP(CR$1,原始数据!$C:$DL,ROW(CQ53),FALSE))=0,"",VALUE(HLOOKUP(CR$1,原始数据!$C:$DL,ROW(CQ53),FALSE)))</f>
        <v/>
      </c>
      <c r="CS53">
        <f>IF(VALUE(HLOOKUP(CS$1,原始数据!$C:$DL,ROW(CR53),FALSE))=0,"",VALUE(HLOOKUP(CS$1,原始数据!$C:$DL,ROW(CR53),FALSE)))</f>
        <v>0.11</v>
      </c>
      <c r="CT53" t="str">
        <f>IF(VALUE(HLOOKUP(CT$1,原始数据!$C:$DL,ROW(CS53),FALSE))=0,"",VALUE(HLOOKUP(CT$1,原始数据!$C:$DL,ROW(CS53),FALSE)))</f>
        <v/>
      </c>
      <c r="CU53" t="str">
        <f>IF(VALUE(HLOOKUP(CU$1,原始数据!$C:$DL,ROW(CT53),FALSE))=0,"",VALUE(HLOOKUP(CU$1,原始数据!$C:$DL,ROW(CT53),FALSE)))</f>
        <v/>
      </c>
      <c r="CV53">
        <f>IF(VALUE(HLOOKUP(CV$1,原始数据!$C:$DL,ROW(CU53),FALSE))=0,"",VALUE(HLOOKUP(CV$1,原始数据!$C:$DL,ROW(CU53),FALSE)))</f>
        <v>0.01</v>
      </c>
      <c r="CW53" t="str">
        <f>IF(VALUE(HLOOKUP(CW$1,原始数据!$C:$DL,ROW(CV53),FALSE))=0,"",VALUE(HLOOKUP(CW$1,原始数据!$C:$DL,ROW(CV53),FALSE)))</f>
        <v/>
      </c>
      <c r="CX53" t="str">
        <f>IF(VALUE(HLOOKUP(CX$1,原始数据!$C:$DL,ROW(CW53),FALSE))=0,"",VALUE(HLOOKUP(CX$1,原始数据!$C:$DL,ROW(CW53),FALSE)))</f>
        <v/>
      </c>
      <c r="CY53">
        <f>IF(VALUE(HLOOKUP(CY$1,原始数据!$C:$DL,ROW(CX53),FALSE))=0,"",VALUE(HLOOKUP(CY$1,原始数据!$C:$DL,ROW(CX53),FALSE)))</f>
        <v>0.51</v>
      </c>
      <c r="CZ53" t="str">
        <f>IF(VALUE(HLOOKUP(CZ$1,原始数据!$C:$DL,ROW(CY53),FALSE))=0,"",VALUE(HLOOKUP(CZ$1,原始数据!$C:$DL,ROW(CY53),FALSE)))</f>
        <v/>
      </c>
      <c r="DA53">
        <f>IF(VALUE(HLOOKUP(DA$1,原始数据!$C:$DL,ROW(CZ53),FALSE))=0,"",VALUE(HLOOKUP(DA$1,原始数据!$C:$DL,ROW(CZ53),FALSE)))</f>
        <v>0.09</v>
      </c>
      <c r="DB53" s="7">
        <f t="shared" si="0"/>
        <v>10.459999999999994</v>
      </c>
      <c r="DC53" s="7">
        <f t="shared" si="1"/>
        <v>1.1100000000000001</v>
      </c>
      <c r="DD53" s="7">
        <f t="shared" si="2"/>
        <v>0.78</v>
      </c>
      <c r="DE53" s="7">
        <f t="shared" si="3"/>
        <v>1.6</v>
      </c>
      <c r="DF53" s="7">
        <f t="shared" si="4"/>
        <v>2.7</v>
      </c>
      <c r="DG53" s="7">
        <f t="shared" si="5"/>
        <v>2.7399999999999993</v>
      </c>
      <c r="DH53" s="7">
        <f t="shared" si="6"/>
        <v>0.09</v>
      </c>
      <c r="DI53" s="7">
        <f t="shared" si="7"/>
        <v>19.479999999999993</v>
      </c>
    </row>
    <row r="54" spans="1:113" x14ac:dyDescent="0.2">
      <c r="A54" s="5">
        <f>VALUE(原始数据!A54)</f>
        <v>44311.166666666664</v>
      </c>
      <c r="B54">
        <f>IF(VALUE(HLOOKUP(B$1,原始数据!$C:$DL,ROW(A54),FALSE))=0,"",VALUE(HLOOKUP(B$1,原始数据!$C:$DL,ROW(A54),FALSE)))</f>
        <v>3.21</v>
      </c>
      <c r="C54">
        <f>IF(VALUE(HLOOKUP(C$1,原始数据!$C:$DL,ROW(B54),FALSE))=0,"",VALUE(HLOOKUP(C$1,原始数据!$C:$DL,ROW(B54),FALSE)))</f>
        <v>2.82</v>
      </c>
      <c r="D54">
        <f>IF(VALUE(HLOOKUP(D$1,原始数据!$C:$DL,ROW(C54),FALSE))=0,"",VALUE(HLOOKUP(D$1,原始数据!$C:$DL,ROW(C54),FALSE)))</f>
        <v>0.99</v>
      </c>
      <c r="E54">
        <f>IF(VALUE(HLOOKUP(E$1,原始数据!$C:$DL,ROW(D54),FALSE))=0,"",VALUE(HLOOKUP(E$1,原始数据!$C:$DL,ROW(D54),FALSE)))</f>
        <v>1.17</v>
      </c>
      <c r="F54">
        <f>IF(VALUE(HLOOKUP(F$1,原始数据!$C:$DL,ROW(E54),FALSE))=0,"",VALUE(HLOOKUP(F$1,原始数据!$C:$DL,ROW(E54),FALSE)))</f>
        <v>1.58</v>
      </c>
      <c r="G54">
        <f>IF(VALUE(HLOOKUP(G$1,原始数据!$C:$DL,ROW(F54),FALSE))=0,"",VALUE(HLOOKUP(G$1,原始数据!$C:$DL,ROW(F54),FALSE)))</f>
        <v>0.55000000000000004</v>
      </c>
      <c r="H54" t="str">
        <f>IF(VALUE(HLOOKUP(H$1,原始数据!$C:$DL,ROW(G54),FALSE))=0,"",VALUE(HLOOKUP(H$1,原始数据!$C:$DL,ROW(G54),FALSE)))</f>
        <v/>
      </c>
      <c r="I54">
        <f>IF(VALUE(HLOOKUP(I$1,原始数据!$C:$DL,ROW(H54),FALSE))=0,"",VALUE(HLOOKUP(I$1,原始数据!$C:$DL,ROW(H54),FALSE)))</f>
        <v>0.01</v>
      </c>
      <c r="J54">
        <f>IF(VALUE(HLOOKUP(J$1,原始数据!$C:$DL,ROW(I54),FALSE))=0,"",VALUE(HLOOKUP(J$1,原始数据!$C:$DL,ROW(I54),FALSE)))</f>
        <v>0.01</v>
      </c>
      <c r="K54">
        <f>IF(VALUE(HLOOKUP(K$1,原始数据!$C:$DL,ROW(J54),FALSE))=0,"",VALUE(HLOOKUP(K$1,原始数据!$C:$DL,ROW(J54),FALSE)))</f>
        <v>0.08</v>
      </c>
      <c r="L54">
        <f>IF(VALUE(HLOOKUP(L$1,原始数据!$C:$DL,ROW(K54),FALSE))=0,"",VALUE(HLOOKUP(L$1,原始数据!$C:$DL,ROW(K54),FALSE)))</f>
        <v>0.05</v>
      </c>
      <c r="M54" t="str">
        <f>IF(VALUE(HLOOKUP(M$1,原始数据!$C:$DL,ROW(L54),FALSE))=0,"",VALUE(HLOOKUP(M$1,原始数据!$C:$DL,ROW(L54),FALSE)))</f>
        <v/>
      </c>
      <c r="N54">
        <f>IF(VALUE(HLOOKUP(N$1,原始数据!$C:$DL,ROW(M54),FALSE))=0,"",VALUE(HLOOKUP(N$1,原始数据!$C:$DL,ROW(M54),FALSE)))</f>
        <v>0.14000000000000001</v>
      </c>
      <c r="O54">
        <f>IF(VALUE(HLOOKUP(O$1,原始数据!$C:$DL,ROW(N54),FALSE))=0,"",VALUE(HLOOKUP(O$1,原始数据!$C:$DL,ROW(N54),FALSE)))</f>
        <v>0.01</v>
      </c>
      <c r="P54">
        <f>IF(VALUE(HLOOKUP(P$1,原始数据!$C:$DL,ROW(O54),FALSE))=0,"",VALUE(HLOOKUP(P$1,原始数据!$C:$DL,ROW(O54),FALSE)))</f>
        <v>0.06</v>
      </c>
      <c r="Q54">
        <f>IF(VALUE(HLOOKUP(Q$1,原始数据!$C:$DL,ROW(P54),FALSE))=0,"",VALUE(HLOOKUP(Q$1,原始数据!$C:$DL,ROW(P54),FALSE)))</f>
        <v>0.02</v>
      </c>
      <c r="R54">
        <f>IF(VALUE(HLOOKUP(R$1,原始数据!$C:$DL,ROW(Q54),FALSE))=0,"",VALUE(HLOOKUP(R$1,原始数据!$C:$DL,ROW(Q54),FALSE)))</f>
        <v>0.04</v>
      </c>
      <c r="S54">
        <f>IF(VALUE(HLOOKUP(S$1,原始数据!$C:$DL,ROW(R54),FALSE))=0,"",VALUE(HLOOKUP(S$1,原始数据!$C:$DL,ROW(R54),FALSE)))</f>
        <v>0.02</v>
      </c>
      <c r="T54">
        <f>IF(VALUE(HLOOKUP(T$1,原始数据!$C:$DL,ROW(S54),FALSE))=0,"",VALUE(HLOOKUP(T$1,原始数据!$C:$DL,ROW(S54),FALSE)))</f>
        <v>0.02</v>
      </c>
      <c r="U54">
        <f>IF(VALUE(HLOOKUP(U$1,原始数据!$C:$DL,ROW(T54),FALSE))=0,"",VALUE(HLOOKUP(U$1,原始数据!$C:$DL,ROW(T54),FALSE)))</f>
        <v>0.01</v>
      </c>
      <c r="V54">
        <f>IF(VALUE(HLOOKUP(V$1,原始数据!$C:$DL,ROW(U54),FALSE))=0,"",VALUE(HLOOKUP(V$1,原始数据!$C:$DL,ROW(U54),FALSE)))</f>
        <v>0.06</v>
      </c>
      <c r="W54">
        <f>IF(VALUE(HLOOKUP(W$1,原始数据!$C:$DL,ROW(V54),FALSE))=0,"",VALUE(HLOOKUP(W$1,原始数据!$C:$DL,ROW(V54),FALSE)))</f>
        <v>0.04</v>
      </c>
      <c r="X54" t="str">
        <f>IF(VALUE(HLOOKUP(X$1,原始数据!$C:$DL,ROW(W54),FALSE))=0,"",VALUE(HLOOKUP(X$1,原始数据!$C:$DL,ROW(W54),FALSE)))</f>
        <v/>
      </c>
      <c r="Y54">
        <f>IF(VALUE(HLOOKUP(Y$1,原始数据!$C:$DL,ROW(X54),FALSE))=0,"",VALUE(HLOOKUP(Y$1,原始数据!$C:$DL,ROW(X54),FALSE)))</f>
        <v>0.01</v>
      </c>
      <c r="Z54" t="str">
        <f>IF(VALUE(HLOOKUP(Z$1,原始数据!$C:$DL,ROW(Y54),FALSE))=0,"",VALUE(HLOOKUP(Z$1,原始数据!$C:$DL,ROW(Y54),FALSE)))</f>
        <v/>
      </c>
      <c r="AA54">
        <f>IF(VALUE(HLOOKUP(AA$1,原始数据!$C:$DL,ROW(Z54),FALSE))=0,"",VALUE(HLOOKUP(AA$1,原始数据!$C:$DL,ROW(Z54),FALSE)))</f>
        <v>0.03</v>
      </c>
      <c r="AB54">
        <f>IF(VALUE(HLOOKUP(AB$1,原始数据!$C:$DL,ROW(AA54),FALSE))=0,"",VALUE(HLOOKUP(AB$1,原始数据!$C:$DL,ROW(AA54),FALSE)))</f>
        <v>0.04</v>
      </c>
      <c r="AC54">
        <f>IF(VALUE(HLOOKUP(AC$1,原始数据!$C:$DL,ROW(AB54),FALSE))=0,"",VALUE(HLOOKUP(AC$1,原始数据!$C:$DL,ROW(AB54),FALSE)))</f>
        <v>0.06</v>
      </c>
      <c r="AD54">
        <f>IF(VALUE(HLOOKUP(AD$1,原始数据!$C:$DL,ROW(AC54),FALSE))=0,"",VALUE(HLOOKUP(AD$1,原始数据!$C:$DL,ROW(AC54),FALSE)))</f>
        <v>0.13</v>
      </c>
      <c r="AE54">
        <f>IF(VALUE(HLOOKUP(AE$1,原始数据!$C:$DL,ROW(AD54),FALSE))=0,"",VALUE(HLOOKUP(AE$1,原始数据!$C:$DL,ROW(AD54),FALSE)))</f>
        <v>0.06</v>
      </c>
      <c r="AF54">
        <f>IF(VALUE(HLOOKUP(AF$1,原始数据!$C:$DL,ROW(AE54),FALSE))=0,"",VALUE(HLOOKUP(AF$1,原始数据!$C:$DL,ROW(AE54),FALSE)))</f>
        <v>0.81</v>
      </c>
      <c r="AG54">
        <f>IF(VALUE(HLOOKUP(AG$1,原始数据!$C:$DL,ROW(AF54),FALSE))=0,"",VALUE(HLOOKUP(AG$1,原始数据!$C:$DL,ROW(AF54),FALSE)))</f>
        <v>0.23</v>
      </c>
      <c r="AH54">
        <f>IF(VALUE(HLOOKUP(AH$1,原始数据!$C:$DL,ROW(AG54),FALSE))=0,"",VALUE(HLOOKUP(AH$1,原始数据!$C:$DL,ROW(AG54),FALSE)))</f>
        <v>7.0000000000000007E-2</v>
      </c>
      <c r="AI54">
        <f>IF(VALUE(HLOOKUP(AI$1,原始数据!$C:$DL,ROW(AH54),FALSE))=0,"",VALUE(HLOOKUP(AI$1,原始数据!$C:$DL,ROW(AH54),FALSE)))</f>
        <v>0.01</v>
      </c>
      <c r="AJ54">
        <f>IF(VALUE(HLOOKUP(AJ$1,原始数据!$C:$DL,ROW(AI54),FALSE))=0,"",VALUE(HLOOKUP(AJ$1,原始数据!$C:$DL,ROW(AI54),FALSE)))</f>
        <v>0.01</v>
      </c>
      <c r="AK54">
        <f>IF(VALUE(HLOOKUP(AK$1,原始数据!$C:$DL,ROW(AJ54),FALSE))=0,"",VALUE(HLOOKUP(AK$1,原始数据!$C:$DL,ROW(AJ54),FALSE)))</f>
        <v>0.01</v>
      </c>
      <c r="AL54" t="str">
        <f>IF(VALUE(HLOOKUP(AL$1,原始数据!$C:$DL,ROW(AK54),FALSE))=0,"",VALUE(HLOOKUP(AL$1,原始数据!$C:$DL,ROW(AK54),FALSE)))</f>
        <v/>
      </c>
      <c r="AM54" t="str">
        <f>IF(VALUE(HLOOKUP(AM$1,原始数据!$C:$DL,ROW(AL54),FALSE))=0,"",VALUE(HLOOKUP(AM$1,原始数据!$C:$DL,ROW(AL54),FALSE)))</f>
        <v/>
      </c>
      <c r="AN54" t="str">
        <f>IF(VALUE(HLOOKUP(AN$1,原始数据!$C:$DL,ROW(AM54),FALSE))=0,"",VALUE(HLOOKUP(AN$1,原始数据!$C:$DL,ROW(AM54),FALSE)))</f>
        <v/>
      </c>
      <c r="AO54">
        <f>IF(VALUE(HLOOKUP(AO$1,原始数据!$C:$DL,ROW(AN54),FALSE))=0,"",VALUE(HLOOKUP(AO$1,原始数据!$C:$DL,ROW(AN54),FALSE)))</f>
        <v>0.79</v>
      </c>
      <c r="AP54">
        <f>IF(VALUE(HLOOKUP(AP$1,原始数据!$C:$DL,ROW(AO54),FALSE))=0,"",VALUE(HLOOKUP(AP$1,原始数据!$C:$DL,ROW(AO54),FALSE)))</f>
        <v>0.34</v>
      </c>
      <c r="AQ54">
        <f>IF(VALUE(HLOOKUP(AQ$1,原始数据!$C:$DL,ROW(AP54),FALSE))=0,"",VALUE(HLOOKUP(AQ$1,原始数据!$C:$DL,ROW(AP54),FALSE)))</f>
        <v>0.31</v>
      </c>
      <c r="AR54">
        <f>IF(VALUE(HLOOKUP(AR$1,原始数据!$C:$DL,ROW(AQ54),FALSE))=0,"",VALUE(HLOOKUP(AR$1,原始数据!$C:$DL,ROW(AQ54),FALSE)))</f>
        <v>0.1</v>
      </c>
      <c r="AS54">
        <f>IF(VALUE(HLOOKUP(AS$1,原始数据!$C:$DL,ROW(AR54),FALSE))=0,"",VALUE(HLOOKUP(AS$1,原始数据!$C:$DL,ROW(AR54),FALSE)))</f>
        <v>0.46</v>
      </c>
      <c r="AT54">
        <f>IF(VALUE(HLOOKUP(AT$1,原始数据!$C:$DL,ROW(AS54),FALSE))=0,"",VALUE(HLOOKUP(AT$1,原始数据!$C:$DL,ROW(AS54),FALSE)))</f>
        <v>0.18</v>
      </c>
      <c r="AU54">
        <f>IF(VALUE(HLOOKUP(AU$1,原始数据!$C:$DL,ROW(AT54),FALSE))=0,"",VALUE(HLOOKUP(AU$1,原始数据!$C:$DL,ROW(AT54),FALSE)))</f>
        <v>7.0000000000000007E-2</v>
      </c>
      <c r="AV54">
        <f>IF(VALUE(HLOOKUP(AV$1,原始数据!$C:$DL,ROW(AU54),FALSE))=0,"",VALUE(HLOOKUP(AV$1,原始数据!$C:$DL,ROW(AU54),FALSE)))</f>
        <v>0.01</v>
      </c>
      <c r="AW54">
        <f>IF(VALUE(HLOOKUP(AW$1,原始数据!$C:$DL,ROW(AV54),FALSE))=0,"",VALUE(HLOOKUP(AW$1,原始数据!$C:$DL,ROW(AV54),FALSE)))</f>
        <v>0.01</v>
      </c>
      <c r="AX54" t="str">
        <f>IF(VALUE(HLOOKUP(AX$1,原始数据!$C:$DL,ROW(AW54),FALSE))=0,"",VALUE(HLOOKUP(AX$1,原始数据!$C:$DL,ROW(AW54),FALSE)))</f>
        <v/>
      </c>
      <c r="AY54" t="str">
        <f>IF(VALUE(HLOOKUP(AY$1,原始数据!$C:$DL,ROW(AX54),FALSE))=0,"",VALUE(HLOOKUP(AY$1,原始数据!$C:$DL,ROW(AX54),FALSE)))</f>
        <v/>
      </c>
      <c r="AZ54">
        <f>IF(VALUE(HLOOKUP(AZ$1,原始数据!$C:$DL,ROW(AY54),FALSE))=0,"",VALUE(HLOOKUP(AZ$1,原始数据!$C:$DL,ROW(AY54),FALSE)))</f>
        <v>0.01</v>
      </c>
      <c r="BA54">
        <f>IF(VALUE(HLOOKUP(BA$1,原始数据!$C:$DL,ROW(AZ54),FALSE))=0,"",VALUE(HLOOKUP(BA$1,原始数据!$C:$DL,ROW(AZ54),FALSE)))</f>
        <v>0.01</v>
      </c>
      <c r="BB54" t="str">
        <f>IF(VALUE(HLOOKUP(BB$1,原始数据!$C:$DL,ROW(BA54),FALSE))=0,"",VALUE(HLOOKUP(BB$1,原始数据!$C:$DL,ROW(BA54),FALSE)))</f>
        <v/>
      </c>
      <c r="BC54">
        <f>IF(VALUE(HLOOKUP(BC$1,原始数据!$C:$DL,ROW(BB54),FALSE))=0,"",VALUE(HLOOKUP(BC$1,原始数据!$C:$DL,ROW(BB54),FALSE)))</f>
        <v>0.01</v>
      </c>
      <c r="BD54" t="str">
        <f>IF(VALUE(HLOOKUP(BD$1,原始数据!$C:$DL,ROW(BC54),FALSE))=0,"",VALUE(HLOOKUP(BD$1,原始数据!$C:$DL,ROW(BC54),FALSE)))</f>
        <v/>
      </c>
      <c r="BE54" t="str">
        <f>IF(VALUE(HLOOKUP(BE$1,原始数据!$C:$DL,ROW(BD54),FALSE))=0,"",VALUE(HLOOKUP(BE$1,原始数据!$C:$DL,ROW(BD54),FALSE)))</f>
        <v/>
      </c>
      <c r="BF54" t="str">
        <f>IF(VALUE(HLOOKUP(BF$1,原始数据!$C:$DL,ROW(BE54),FALSE))=0,"",VALUE(HLOOKUP(BF$1,原始数据!$C:$DL,ROW(BE54),FALSE)))</f>
        <v/>
      </c>
      <c r="BG54">
        <f>IF(VALUE(HLOOKUP(BG$1,原始数据!$C:$DL,ROW(BF54),FALSE))=0,"",VALUE(HLOOKUP(BG$1,原始数据!$C:$DL,ROW(BF54),FALSE)))</f>
        <v>0.01</v>
      </c>
      <c r="BH54">
        <f>IF(VALUE(HLOOKUP(BH$1,原始数据!$C:$DL,ROW(BG54),FALSE))=0,"",VALUE(HLOOKUP(BH$1,原始数据!$C:$DL,ROW(BG54),FALSE)))</f>
        <v>0.28000000000000003</v>
      </c>
      <c r="BI54">
        <f>IF(VALUE(HLOOKUP(BI$1,原始数据!$C:$DL,ROW(BH54),FALSE))=0,"",VALUE(HLOOKUP(BI$1,原始数据!$C:$DL,ROW(BH54),FALSE)))</f>
        <v>0.02</v>
      </c>
      <c r="BJ54" t="str">
        <f>IF(VALUE(HLOOKUP(BJ$1,原始数据!$C:$DL,ROW(BI54),FALSE))=0,"",VALUE(HLOOKUP(BJ$1,原始数据!$C:$DL,ROW(BI54),FALSE)))</f>
        <v/>
      </c>
      <c r="BK54">
        <f>IF(VALUE(HLOOKUP(BK$1,原始数据!$C:$DL,ROW(BJ54),FALSE))=0,"",VALUE(HLOOKUP(BK$1,原始数据!$C:$DL,ROW(BJ54),FALSE)))</f>
        <v>0.01</v>
      </c>
      <c r="BL54">
        <f>IF(VALUE(HLOOKUP(BL$1,原始数据!$C:$DL,ROW(BK54),FALSE))=0,"",VALUE(HLOOKUP(BL$1,原始数据!$C:$DL,ROW(BK54),FALSE)))</f>
        <v>0.17</v>
      </c>
      <c r="BM54">
        <f>IF(VALUE(HLOOKUP(BM$1,原始数据!$C:$DL,ROW(BL54),FALSE))=0,"",VALUE(HLOOKUP(BM$1,原始数据!$C:$DL,ROW(BL54),FALSE)))</f>
        <v>0.05</v>
      </c>
      <c r="BN54" t="str">
        <f>IF(VALUE(HLOOKUP(BN$1,原始数据!$C:$DL,ROW(BM54),FALSE))=0,"",VALUE(HLOOKUP(BN$1,原始数据!$C:$DL,ROW(BM54),FALSE)))</f>
        <v/>
      </c>
      <c r="BO54">
        <f>IF(VALUE(HLOOKUP(BO$1,原始数据!$C:$DL,ROW(BN54),FALSE))=0,"",VALUE(HLOOKUP(BO$1,原始数据!$C:$DL,ROW(BN54),FALSE)))</f>
        <v>0.78</v>
      </c>
      <c r="BP54" t="str">
        <f>IF(VALUE(HLOOKUP(BP$1,原始数据!$C:$DL,ROW(BO54),FALSE))=0,"",VALUE(HLOOKUP(BP$1,原始数据!$C:$DL,ROW(BO54),FALSE)))</f>
        <v/>
      </c>
      <c r="BQ54" t="str">
        <f>IF(VALUE(HLOOKUP(BQ$1,原始数据!$C:$DL,ROW(BP54),FALSE))=0,"",VALUE(HLOOKUP(BQ$1,原始数据!$C:$DL,ROW(BP54),FALSE)))</f>
        <v/>
      </c>
      <c r="BR54" t="str">
        <f>IF(VALUE(HLOOKUP(BR$1,原始数据!$C:$DL,ROW(BQ54),FALSE))=0,"",VALUE(HLOOKUP(BR$1,原始数据!$C:$DL,ROW(BQ54),FALSE)))</f>
        <v/>
      </c>
      <c r="BS54">
        <f>IF(VALUE(HLOOKUP(BS$1,原始数据!$C:$DL,ROW(BR54),FALSE))=0,"",VALUE(HLOOKUP(BS$1,原始数据!$C:$DL,ROW(BR54),FALSE)))</f>
        <v>7.0000000000000007E-2</v>
      </c>
      <c r="BT54">
        <f>IF(VALUE(HLOOKUP(BT$1,原始数据!$C:$DL,ROW(BS54),FALSE))=0,"",VALUE(HLOOKUP(BT$1,原始数据!$C:$DL,ROW(BS54),FALSE)))</f>
        <v>0.24</v>
      </c>
      <c r="BU54">
        <f>IF(VALUE(HLOOKUP(BU$1,原始数据!$C:$DL,ROW(BT54),FALSE))=0,"",VALUE(HLOOKUP(BU$1,原始数据!$C:$DL,ROW(BT54),FALSE)))</f>
        <v>0.02</v>
      </c>
      <c r="BV54">
        <f>IF(VALUE(HLOOKUP(BV$1,原始数据!$C:$DL,ROW(BU54),FALSE))=0,"",VALUE(HLOOKUP(BV$1,原始数据!$C:$DL,ROW(BU54),FALSE)))</f>
        <v>0.16</v>
      </c>
      <c r="BW54" t="str">
        <f>IF(VALUE(HLOOKUP(BW$1,原始数据!$C:$DL,ROW(BV54),FALSE))=0,"",VALUE(HLOOKUP(BW$1,原始数据!$C:$DL,ROW(BV54),FALSE)))</f>
        <v/>
      </c>
      <c r="BX54" t="str">
        <f>IF(VALUE(HLOOKUP(BX$1,原始数据!$C:$DL,ROW(BW54),FALSE))=0,"",VALUE(HLOOKUP(BX$1,原始数据!$C:$DL,ROW(BW54),FALSE)))</f>
        <v/>
      </c>
      <c r="BY54">
        <f>IF(VALUE(HLOOKUP(BY$1,原始数据!$C:$DL,ROW(BX54),FALSE))=0,"",VALUE(HLOOKUP(BY$1,原始数据!$C:$DL,ROW(BX54),FALSE)))</f>
        <v>0.01</v>
      </c>
      <c r="BZ54">
        <f>IF(VALUE(HLOOKUP(BZ$1,原始数据!$C:$DL,ROW(BY54),FALSE))=0,"",VALUE(HLOOKUP(BZ$1,原始数据!$C:$DL,ROW(BY54),FALSE)))</f>
        <v>0.01</v>
      </c>
      <c r="CA54" t="str">
        <f>IF(VALUE(HLOOKUP(CA$1,原始数据!$C:$DL,ROW(BZ54),FALSE))=0,"",VALUE(HLOOKUP(CA$1,原始数据!$C:$DL,ROW(BZ54),FALSE)))</f>
        <v/>
      </c>
      <c r="CB54">
        <f>IF(VALUE(HLOOKUP(CB$1,原始数据!$C:$DL,ROW(CA54),FALSE))=0,"",VALUE(HLOOKUP(CB$1,原始数据!$C:$DL,ROW(CA54),FALSE)))</f>
        <v>0.01</v>
      </c>
      <c r="CC54" t="str">
        <f>IF(VALUE(HLOOKUP(CC$1,原始数据!$C:$DL,ROW(CB54),FALSE))=0,"",VALUE(HLOOKUP(CC$1,原始数据!$C:$DL,ROW(CB54),FALSE)))</f>
        <v/>
      </c>
      <c r="CD54">
        <f>IF(VALUE(HLOOKUP(CD$1,原始数据!$C:$DL,ROW(CC54),FALSE))=0,"",VALUE(HLOOKUP(CD$1,原始数据!$C:$DL,ROW(CC54),FALSE)))</f>
        <v>0.01</v>
      </c>
      <c r="CE54" t="str">
        <f>IF(VALUE(HLOOKUP(CE$1,原始数据!$C:$DL,ROW(CD54),FALSE))=0,"",VALUE(HLOOKUP(CE$1,原始数据!$C:$DL,ROW(CD54),FALSE)))</f>
        <v/>
      </c>
      <c r="CF54" t="str">
        <f>IF(VALUE(HLOOKUP(CF$1,原始数据!$C:$DL,ROW(CE54),FALSE))=0,"",VALUE(HLOOKUP(CF$1,原始数据!$C:$DL,ROW(CE54),FALSE)))</f>
        <v/>
      </c>
      <c r="CG54">
        <f>IF(VALUE(HLOOKUP(CG$1,原始数据!$C:$DL,ROW(CF54),FALSE))=0,"",VALUE(HLOOKUP(CG$1,原始数据!$C:$DL,ROW(CF54),FALSE)))</f>
        <v>0.08</v>
      </c>
      <c r="CH54" t="str">
        <f>IF(VALUE(HLOOKUP(CH$1,原始数据!$C:$DL,ROW(CG54),FALSE))=0,"",VALUE(HLOOKUP(CH$1,原始数据!$C:$DL,ROW(CG54),FALSE)))</f>
        <v/>
      </c>
      <c r="CI54" t="str">
        <f>IF(VALUE(HLOOKUP(CI$1,原始数据!$C:$DL,ROW(CH54),FALSE))=0,"",VALUE(HLOOKUP(CI$1,原始数据!$C:$DL,ROW(CH54),FALSE)))</f>
        <v/>
      </c>
      <c r="CJ54">
        <f>IF(VALUE(HLOOKUP(CJ$1,原始数据!$C:$DL,ROW(CI54),FALSE))=0,"",VALUE(HLOOKUP(CJ$1,原始数据!$C:$DL,ROW(CI54),FALSE)))</f>
        <v>0.01</v>
      </c>
      <c r="CK54">
        <f>IF(VALUE(HLOOKUP(CK$1,原始数据!$C:$DL,ROW(CJ54),FALSE))=0,"",VALUE(HLOOKUP(CK$1,原始数据!$C:$DL,ROW(CJ54),FALSE)))</f>
        <v>0.05</v>
      </c>
      <c r="CL54" t="str">
        <f>IF(VALUE(HLOOKUP(CL$1,原始数据!$C:$DL,ROW(CK54),FALSE))=0,"",VALUE(HLOOKUP(CL$1,原始数据!$C:$DL,ROW(CK54),FALSE)))</f>
        <v/>
      </c>
      <c r="CM54" t="str">
        <f>IF(VALUE(HLOOKUP(CM$1,原始数据!$C:$DL,ROW(CL54),FALSE))=0,"",VALUE(HLOOKUP(CM$1,原始数据!$C:$DL,ROW(CL54),FALSE)))</f>
        <v/>
      </c>
      <c r="CN54" t="str">
        <f>IF(VALUE(HLOOKUP(CN$1,原始数据!$C:$DL,ROW(CM54),FALSE))=0,"",VALUE(HLOOKUP(CN$1,原始数据!$C:$DL,ROW(CM54),FALSE)))</f>
        <v/>
      </c>
      <c r="CO54">
        <f>IF(VALUE(HLOOKUP(CO$1,原始数据!$C:$DL,ROW(CN54),FALSE))=0,"",VALUE(HLOOKUP(CO$1,原始数据!$C:$DL,ROW(CN54),FALSE)))</f>
        <v>0.04</v>
      </c>
      <c r="CP54">
        <f>IF(VALUE(HLOOKUP(CP$1,原始数据!$C:$DL,ROW(CO54),FALSE))=0,"",VALUE(HLOOKUP(CP$1,原始数据!$C:$DL,ROW(CO54),FALSE)))</f>
        <v>1.91</v>
      </c>
      <c r="CQ54">
        <f>IF(VALUE(HLOOKUP(CQ$1,原始数据!$C:$DL,ROW(CP54),FALSE))=0,"",VALUE(HLOOKUP(CQ$1,原始数据!$C:$DL,ROW(CP54),FALSE)))</f>
        <v>0.04</v>
      </c>
      <c r="CR54" t="str">
        <f>IF(VALUE(HLOOKUP(CR$1,原始数据!$C:$DL,ROW(CQ54),FALSE))=0,"",VALUE(HLOOKUP(CR$1,原始数据!$C:$DL,ROW(CQ54),FALSE)))</f>
        <v/>
      </c>
      <c r="CS54">
        <f>IF(VALUE(HLOOKUP(CS$1,原始数据!$C:$DL,ROW(CR54),FALSE))=0,"",VALUE(HLOOKUP(CS$1,原始数据!$C:$DL,ROW(CR54),FALSE)))</f>
        <v>0.09</v>
      </c>
      <c r="CT54">
        <f>IF(VALUE(HLOOKUP(CT$1,原始数据!$C:$DL,ROW(CS54),FALSE))=0,"",VALUE(HLOOKUP(CT$1,原始数据!$C:$DL,ROW(CS54),FALSE)))</f>
        <v>0.01</v>
      </c>
      <c r="CU54" t="str">
        <f>IF(VALUE(HLOOKUP(CU$1,原始数据!$C:$DL,ROW(CT54),FALSE))=0,"",VALUE(HLOOKUP(CU$1,原始数据!$C:$DL,ROW(CT54),FALSE)))</f>
        <v/>
      </c>
      <c r="CV54">
        <f>IF(VALUE(HLOOKUP(CV$1,原始数据!$C:$DL,ROW(CU54),FALSE))=0,"",VALUE(HLOOKUP(CV$1,原始数据!$C:$DL,ROW(CU54),FALSE)))</f>
        <v>0.01</v>
      </c>
      <c r="CW54" t="str">
        <f>IF(VALUE(HLOOKUP(CW$1,原始数据!$C:$DL,ROW(CV54),FALSE))=0,"",VALUE(HLOOKUP(CW$1,原始数据!$C:$DL,ROW(CV54),FALSE)))</f>
        <v/>
      </c>
      <c r="CX54" t="str">
        <f>IF(VALUE(HLOOKUP(CX$1,原始数据!$C:$DL,ROW(CW54),FALSE))=0,"",VALUE(HLOOKUP(CX$1,原始数据!$C:$DL,ROW(CW54),FALSE)))</f>
        <v/>
      </c>
      <c r="CY54">
        <f>IF(VALUE(HLOOKUP(CY$1,原始数据!$C:$DL,ROW(CX54),FALSE))=0,"",VALUE(HLOOKUP(CY$1,原始数据!$C:$DL,ROW(CX54),FALSE)))</f>
        <v>0.35</v>
      </c>
      <c r="CZ54" t="str">
        <f>IF(VALUE(HLOOKUP(CZ$1,原始数据!$C:$DL,ROW(CY54),FALSE))=0,"",VALUE(HLOOKUP(CZ$1,原始数据!$C:$DL,ROW(CY54),FALSE)))</f>
        <v/>
      </c>
      <c r="DA54">
        <f>IF(VALUE(HLOOKUP(DA$1,原始数据!$C:$DL,ROW(CZ54),FALSE))=0,"",VALUE(HLOOKUP(DA$1,原始数据!$C:$DL,ROW(CZ54),FALSE)))</f>
        <v>0.05</v>
      </c>
      <c r="DB54" s="7">
        <f t="shared" si="0"/>
        <v>11.219999999999999</v>
      </c>
      <c r="DC54" s="7">
        <f t="shared" si="1"/>
        <v>1.1400000000000001</v>
      </c>
      <c r="DD54" s="7">
        <f t="shared" si="2"/>
        <v>0.79</v>
      </c>
      <c r="DE54" s="7">
        <f t="shared" si="3"/>
        <v>1.51</v>
      </c>
      <c r="DF54" s="7">
        <f t="shared" si="4"/>
        <v>1.9900000000000004</v>
      </c>
      <c r="DG54" s="7">
        <f t="shared" si="5"/>
        <v>2.4499999999999997</v>
      </c>
      <c r="DH54" s="7">
        <f t="shared" si="6"/>
        <v>0.05</v>
      </c>
      <c r="DI54" s="7">
        <f t="shared" si="7"/>
        <v>19.150000000000006</v>
      </c>
    </row>
    <row r="55" spans="1:113" x14ac:dyDescent="0.2">
      <c r="A55" s="5">
        <f>VALUE(原始数据!A55)</f>
        <v>44311.208333333336</v>
      </c>
      <c r="B55">
        <f>IF(VALUE(HLOOKUP(B$1,原始数据!$C:$DL,ROW(A55),FALSE))=0,"",VALUE(HLOOKUP(B$1,原始数据!$C:$DL,ROW(A55),FALSE)))</f>
        <v>3.07</v>
      </c>
      <c r="C55">
        <f>IF(VALUE(HLOOKUP(C$1,原始数据!$C:$DL,ROW(B55),FALSE))=0,"",VALUE(HLOOKUP(C$1,原始数据!$C:$DL,ROW(B55),FALSE)))</f>
        <v>2.94</v>
      </c>
      <c r="D55">
        <f>IF(VALUE(HLOOKUP(D$1,原始数据!$C:$DL,ROW(C55),FALSE))=0,"",VALUE(HLOOKUP(D$1,原始数据!$C:$DL,ROW(C55),FALSE)))</f>
        <v>0.75</v>
      </c>
      <c r="E55">
        <f>IF(VALUE(HLOOKUP(E$1,原始数据!$C:$DL,ROW(D55),FALSE))=0,"",VALUE(HLOOKUP(E$1,原始数据!$C:$DL,ROW(D55),FALSE)))</f>
        <v>0.96</v>
      </c>
      <c r="F55">
        <f>IF(VALUE(HLOOKUP(F$1,原始数据!$C:$DL,ROW(E55),FALSE))=0,"",VALUE(HLOOKUP(F$1,原始数据!$C:$DL,ROW(E55),FALSE)))</f>
        <v>1.59</v>
      </c>
      <c r="G55">
        <f>IF(VALUE(HLOOKUP(G$1,原始数据!$C:$DL,ROW(F55),FALSE))=0,"",VALUE(HLOOKUP(G$1,原始数据!$C:$DL,ROW(F55),FALSE)))</f>
        <v>0.66</v>
      </c>
      <c r="H55" t="str">
        <f>IF(VALUE(HLOOKUP(H$1,原始数据!$C:$DL,ROW(G55),FALSE))=0,"",VALUE(HLOOKUP(H$1,原始数据!$C:$DL,ROW(G55),FALSE)))</f>
        <v/>
      </c>
      <c r="I55" t="str">
        <f>IF(VALUE(HLOOKUP(I$1,原始数据!$C:$DL,ROW(H55),FALSE))=0,"",VALUE(HLOOKUP(I$1,原始数据!$C:$DL,ROW(H55),FALSE)))</f>
        <v/>
      </c>
      <c r="J55">
        <f>IF(VALUE(HLOOKUP(J$1,原始数据!$C:$DL,ROW(I55),FALSE))=0,"",VALUE(HLOOKUP(J$1,原始数据!$C:$DL,ROW(I55),FALSE)))</f>
        <v>0.01</v>
      </c>
      <c r="K55">
        <f>IF(VALUE(HLOOKUP(K$1,原始数据!$C:$DL,ROW(J55),FALSE))=0,"",VALUE(HLOOKUP(K$1,原始数据!$C:$DL,ROW(J55),FALSE)))</f>
        <v>0.08</v>
      </c>
      <c r="L55">
        <f>IF(VALUE(HLOOKUP(L$1,原始数据!$C:$DL,ROW(K55),FALSE))=0,"",VALUE(HLOOKUP(L$1,原始数据!$C:$DL,ROW(K55),FALSE)))</f>
        <v>0.04</v>
      </c>
      <c r="M55" t="str">
        <f>IF(VALUE(HLOOKUP(M$1,原始数据!$C:$DL,ROW(L55),FALSE))=0,"",VALUE(HLOOKUP(M$1,原始数据!$C:$DL,ROW(L55),FALSE)))</f>
        <v/>
      </c>
      <c r="N55">
        <f>IF(VALUE(HLOOKUP(N$1,原始数据!$C:$DL,ROW(M55),FALSE))=0,"",VALUE(HLOOKUP(N$1,原始数据!$C:$DL,ROW(M55),FALSE)))</f>
        <v>0.19</v>
      </c>
      <c r="O55">
        <f>IF(VALUE(HLOOKUP(O$1,原始数据!$C:$DL,ROW(N55),FALSE))=0,"",VALUE(HLOOKUP(O$1,原始数据!$C:$DL,ROW(N55),FALSE)))</f>
        <v>0.01</v>
      </c>
      <c r="P55">
        <f>IF(VALUE(HLOOKUP(P$1,原始数据!$C:$DL,ROW(O55),FALSE))=0,"",VALUE(HLOOKUP(P$1,原始数据!$C:$DL,ROW(O55),FALSE)))</f>
        <v>0.06</v>
      </c>
      <c r="Q55">
        <f>IF(VALUE(HLOOKUP(Q$1,原始数据!$C:$DL,ROW(P55),FALSE))=0,"",VALUE(HLOOKUP(Q$1,原始数据!$C:$DL,ROW(P55),FALSE)))</f>
        <v>0.03</v>
      </c>
      <c r="R55">
        <f>IF(VALUE(HLOOKUP(R$1,原始数据!$C:$DL,ROW(Q55),FALSE))=0,"",VALUE(HLOOKUP(R$1,原始数据!$C:$DL,ROW(Q55),FALSE)))</f>
        <v>0.06</v>
      </c>
      <c r="S55">
        <f>IF(VALUE(HLOOKUP(S$1,原始数据!$C:$DL,ROW(R55),FALSE))=0,"",VALUE(HLOOKUP(S$1,原始数据!$C:$DL,ROW(R55),FALSE)))</f>
        <v>0.02</v>
      </c>
      <c r="T55">
        <f>IF(VALUE(HLOOKUP(T$1,原始数据!$C:$DL,ROW(S55),FALSE))=0,"",VALUE(HLOOKUP(T$1,原始数据!$C:$DL,ROW(S55),FALSE)))</f>
        <v>0.03</v>
      </c>
      <c r="U55">
        <f>IF(VALUE(HLOOKUP(U$1,原始数据!$C:$DL,ROW(T55),FALSE))=0,"",VALUE(HLOOKUP(U$1,原始数据!$C:$DL,ROW(T55),FALSE)))</f>
        <v>0.01</v>
      </c>
      <c r="V55">
        <f>IF(VALUE(HLOOKUP(V$1,原始数据!$C:$DL,ROW(U55),FALSE))=0,"",VALUE(HLOOKUP(V$1,原始数据!$C:$DL,ROW(U55),FALSE)))</f>
        <v>0.09</v>
      </c>
      <c r="W55">
        <f>IF(VALUE(HLOOKUP(W$1,原始数据!$C:$DL,ROW(V55),FALSE))=0,"",VALUE(HLOOKUP(W$1,原始数据!$C:$DL,ROW(V55),FALSE)))</f>
        <v>0.06</v>
      </c>
      <c r="X55" t="str">
        <f>IF(VALUE(HLOOKUP(X$1,原始数据!$C:$DL,ROW(W55),FALSE))=0,"",VALUE(HLOOKUP(X$1,原始数据!$C:$DL,ROW(W55),FALSE)))</f>
        <v/>
      </c>
      <c r="Y55">
        <f>IF(VALUE(HLOOKUP(Y$1,原始数据!$C:$DL,ROW(X55),FALSE))=0,"",VALUE(HLOOKUP(Y$1,原始数据!$C:$DL,ROW(X55),FALSE)))</f>
        <v>0.01</v>
      </c>
      <c r="Z55">
        <f>IF(VALUE(HLOOKUP(Z$1,原始数据!$C:$DL,ROW(Y55),FALSE))=0,"",VALUE(HLOOKUP(Z$1,原始数据!$C:$DL,ROW(Y55),FALSE)))</f>
        <v>0.01</v>
      </c>
      <c r="AA55">
        <f>IF(VALUE(HLOOKUP(AA$1,原始数据!$C:$DL,ROW(Z55),FALSE))=0,"",VALUE(HLOOKUP(AA$1,原始数据!$C:$DL,ROW(Z55),FALSE)))</f>
        <v>0.04</v>
      </c>
      <c r="AB55">
        <f>IF(VALUE(HLOOKUP(AB$1,原始数据!$C:$DL,ROW(AA55),FALSE))=0,"",VALUE(HLOOKUP(AB$1,原始数据!$C:$DL,ROW(AA55),FALSE)))</f>
        <v>0.03</v>
      </c>
      <c r="AC55">
        <f>IF(VALUE(HLOOKUP(AC$1,原始数据!$C:$DL,ROW(AB55),FALSE))=0,"",VALUE(HLOOKUP(AC$1,原始数据!$C:$DL,ROW(AB55),FALSE)))</f>
        <v>0.05</v>
      </c>
      <c r="AD55">
        <f>IF(VALUE(HLOOKUP(AD$1,原始数据!$C:$DL,ROW(AC55),FALSE))=0,"",VALUE(HLOOKUP(AD$1,原始数据!$C:$DL,ROW(AC55),FALSE)))</f>
        <v>0.12</v>
      </c>
      <c r="AE55">
        <f>IF(VALUE(HLOOKUP(AE$1,原始数据!$C:$DL,ROW(AD55),FALSE))=0,"",VALUE(HLOOKUP(AE$1,原始数据!$C:$DL,ROW(AD55),FALSE)))</f>
        <v>0.05</v>
      </c>
      <c r="AF55">
        <f>IF(VALUE(HLOOKUP(AF$1,原始数据!$C:$DL,ROW(AE55),FALSE))=0,"",VALUE(HLOOKUP(AF$1,原始数据!$C:$DL,ROW(AE55),FALSE)))</f>
        <v>0.87</v>
      </c>
      <c r="AG55">
        <f>IF(VALUE(HLOOKUP(AG$1,原始数据!$C:$DL,ROW(AF55),FALSE))=0,"",VALUE(HLOOKUP(AG$1,原始数据!$C:$DL,ROW(AF55),FALSE)))</f>
        <v>0.41</v>
      </c>
      <c r="AH55">
        <f>IF(VALUE(HLOOKUP(AH$1,原始数据!$C:$DL,ROW(AG55),FALSE))=0,"",VALUE(HLOOKUP(AH$1,原始数据!$C:$DL,ROW(AG55),FALSE)))</f>
        <v>0.05</v>
      </c>
      <c r="AI55">
        <f>IF(VALUE(HLOOKUP(AI$1,原始数据!$C:$DL,ROW(AH55),FALSE))=0,"",VALUE(HLOOKUP(AI$1,原始数据!$C:$DL,ROW(AH55),FALSE)))</f>
        <v>0.01</v>
      </c>
      <c r="AJ55">
        <f>IF(VALUE(HLOOKUP(AJ$1,原始数据!$C:$DL,ROW(AI55),FALSE))=0,"",VALUE(HLOOKUP(AJ$1,原始数据!$C:$DL,ROW(AI55),FALSE)))</f>
        <v>0.01</v>
      </c>
      <c r="AK55">
        <f>IF(VALUE(HLOOKUP(AK$1,原始数据!$C:$DL,ROW(AJ55),FALSE))=0,"",VALUE(HLOOKUP(AK$1,原始数据!$C:$DL,ROW(AJ55),FALSE)))</f>
        <v>0.01</v>
      </c>
      <c r="AL55" t="str">
        <f>IF(VALUE(HLOOKUP(AL$1,原始数据!$C:$DL,ROW(AK55),FALSE))=0,"",VALUE(HLOOKUP(AL$1,原始数据!$C:$DL,ROW(AK55),FALSE)))</f>
        <v/>
      </c>
      <c r="AM55" t="str">
        <f>IF(VALUE(HLOOKUP(AM$1,原始数据!$C:$DL,ROW(AL55),FALSE))=0,"",VALUE(HLOOKUP(AM$1,原始数据!$C:$DL,ROW(AL55),FALSE)))</f>
        <v/>
      </c>
      <c r="AN55">
        <f>IF(VALUE(HLOOKUP(AN$1,原始数据!$C:$DL,ROW(AM55),FALSE))=0,"",VALUE(HLOOKUP(AN$1,原始数据!$C:$DL,ROW(AM55),FALSE)))</f>
        <v>0.01</v>
      </c>
      <c r="AO55">
        <f>IF(VALUE(HLOOKUP(AO$1,原始数据!$C:$DL,ROW(AN55),FALSE))=0,"",VALUE(HLOOKUP(AO$1,原始数据!$C:$DL,ROW(AN55),FALSE)))</f>
        <v>0.83</v>
      </c>
      <c r="AP55">
        <f>IF(VALUE(HLOOKUP(AP$1,原始数据!$C:$DL,ROW(AO55),FALSE))=0,"",VALUE(HLOOKUP(AP$1,原始数据!$C:$DL,ROW(AO55),FALSE)))</f>
        <v>0.34</v>
      </c>
      <c r="AQ55">
        <f>IF(VALUE(HLOOKUP(AQ$1,原始数据!$C:$DL,ROW(AP55),FALSE))=0,"",VALUE(HLOOKUP(AQ$1,原始数据!$C:$DL,ROW(AP55),FALSE)))</f>
        <v>0.51</v>
      </c>
      <c r="AR55">
        <f>IF(VALUE(HLOOKUP(AR$1,原始数据!$C:$DL,ROW(AQ55),FALSE))=0,"",VALUE(HLOOKUP(AR$1,原始数据!$C:$DL,ROW(AQ55),FALSE)))</f>
        <v>0.11</v>
      </c>
      <c r="AS55">
        <f>IF(VALUE(HLOOKUP(AS$1,原始数据!$C:$DL,ROW(AR55),FALSE))=0,"",VALUE(HLOOKUP(AS$1,原始数据!$C:$DL,ROW(AR55),FALSE)))</f>
        <v>0.49</v>
      </c>
      <c r="AT55">
        <f>IF(VALUE(HLOOKUP(AT$1,原始数据!$C:$DL,ROW(AS55),FALSE))=0,"",VALUE(HLOOKUP(AT$1,原始数据!$C:$DL,ROW(AS55),FALSE)))</f>
        <v>0.19</v>
      </c>
      <c r="AU55">
        <f>IF(VALUE(HLOOKUP(AU$1,原始数据!$C:$DL,ROW(AT55),FALSE))=0,"",VALUE(HLOOKUP(AU$1,原始数据!$C:$DL,ROW(AT55),FALSE)))</f>
        <v>0.05</v>
      </c>
      <c r="AV55">
        <f>IF(VALUE(HLOOKUP(AV$1,原始数据!$C:$DL,ROW(AU55),FALSE))=0,"",VALUE(HLOOKUP(AV$1,原始数据!$C:$DL,ROW(AU55),FALSE)))</f>
        <v>0.01</v>
      </c>
      <c r="AW55">
        <f>IF(VALUE(HLOOKUP(AW$1,原始数据!$C:$DL,ROW(AV55),FALSE))=0,"",VALUE(HLOOKUP(AW$1,原始数据!$C:$DL,ROW(AV55),FALSE)))</f>
        <v>0.01</v>
      </c>
      <c r="AX55" t="str">
        <f>IF(VALUE(HLOOKUP(AX$1,原始数据!$C:$DL,ROW(AW55),FALSE))=0,"",VALUE(HLOOKUP(AX$1,原始数据!$C:$DL,ROW(AW55),FALSE)))</f>
        <v/>
      </c>
      <c r="AY55" t="str">
        <f>IF(VALUE(HLOOKUP(AY$1,原始数据!$C:$DL,ROW(AX55),FALSE))=0,"",VALUE(HLOOKUP(AY$1,原始数据!$C:$DL,ROW(AX55),FALSE)))</f>
        <v/>
      </c>
      <c r="AZ55">
        <f>IF(VALUE(HLOOKUP(AZ$1,原始数据!$C:$DL,ROW(AY55),FALSE))=0,"",VALUE(HLOOKUP(AZ$1,原始数据!$C:$DL,ROW(AY55),FALSE)))</f>
        <v>0.01</v>
      </c>
      <c r="BA55">
        <f>IF(VALUE(HLOOKUP(BA$1,原始数据!$C:$DL,ROW(AZ55),FALSE))=0,"",VALUE(HLOOKUP(BA$1,原始数据!$C:$DL,ROW(AZ55),FALSE)))</f>
        <v>0.01</v>
      </c>
      <c r="BB55" t="str">
        <f>IF(VALUE(HLOOKUP(BB$1,原始数据!$C:$DL,ROW(BA55),FALSE))=0,"",VALUE(HLOOKUP(BB$1,原始数据!$C:$DL,ROW(BA55),FALSE)))</f>
        <v/>
      </c>
      <c r="BC55">
        <f>IF(VALUE(HLOOKUP(BC$1,原始数据!$C:$DL,ROW(BB55),FALSE))=0,"",VALUE(HLOOKUP(BC$1,原始数据!$C:$DL,ROW(BB55),FALSE)))</f>
        <v>0.01</v>
      </c>
      <c r="BD55" t="str">
        <f>IF(VALUE(HLOOKUP(BD$1,原始数据!$C:$DL,ROW(BC55),FALSE))=0,"",VALUE(HLOOKUP(BD$1,原始数据!$C:$DL,ROW(BC55),FALSE)))</f>
        <v/>
      </c>
      <c r="BE55" t="str">
        <f>IF(VALUE(HLOOKUP(BE$1,原始数据!$C:$DL,ROW(BD55),FALSE))=0,"",VALUE(HLOOKUP(BE$1,原始数据!$C:$DL,ROW(BD55),FALSE)))</f>
        <v/>
      </c>
      <c r="BF55" t="str">
        <f>IF(VALUE(HLOOKUP(BF$1,原始数据!$C:$DL,ROW(BE55),FALSE))=0,"",VALUE(HLOOKUP(BF$1,原始数据!$C:$DL,ROW(BE55),FALSE)))</f>
        <v/>
      </c>
      <c r="BG55">
        <f>IF(VALUE(HLOOKUP(BG$1,原始数据!$C:$DL,ROW(BF55),FALSE))=0,"",VALUE(HLOOKUP(BG$1,原始数据!$C:$DL,ROW(BF55),FALSE)))</f>
        <v>0.01</v>
      </c>
      <c r="BH55">
        <f>IF(VALUE(HLOOKUP(BH$1,原始数据!$C:$DL,ROW(BG55),FALSE))=0,"",VALUE(HLOOKUP(BH$1,原始数据!$C:$DL,ROW(BG55),FALSE)))</f>
        <v>0.39</v>
      </c>
      <c r="BI55">
        <f>IF(VALUE(HLOOKUP(BI$1,原始数据!$C:$DL,ROW(BH55),FALSE))=0,"",VALUE(HLOOKUP(BI$1,原始数据!$C:$DL,ROW(BH55),FALSE)))</f>
        <v>0.02</v>
      </c>
      <c r="BJ55" t="str">
        <f>IF(VALUE(HLOOKUP(BJ$1,原始数据!$C:$DL,ROW(BI55),FALSE))=0,"",VALUE(HLOOKUP(BJ$1,原始数据!$C:$DL,ROW(BI55),FALSE)))</f>
        <v/>
      </c>
      <c r="BK55">
        <f>IF(VALUE(HLOOKUP(BK$1,原始数据!$C:$DL,ROW(BJ55),FALSE))=0,"",VALUE(HLOOKUP(BK$1,原始数据!$C:$DL,ROW(BJ55),FALSE)))</f>
        <v>0.02</v>
      </c>
      <c r="BL55">
        <f>IF(VALUE(HLOOKUP(BL$1,原始数据!$C:$DL,ROW(BK55),FALSE))=0,"",VALUE(HLOOKUP(BL$1,原始数据!$C:$DL,ROW(BK55),FALSE)))</f>
        <v>0.18</v>
      </c>
      <c r="BM55">
        <f>IF(VALUE(HLOOKUP(BM$1,原始数据!$C:$DL,ROW(BL55),FALSE))=0,"",VALUE(HLOOKUP(BM$1,原始数据!$C:$DL,ROW(BL55),FALSE)))</f>
        <v>0.05</v>
      </c>
      <c r="BN55" t="str">
        <f>IF(VALUE(HLOOKUP(BN$1,原始数据!$C:$DL,ROW(BM55),FALSE))=0,"",VALUE(HLOOKUP(BN$1,原始数据!$C:$DL,ROW(BM55),FALSE)))</f>
        <v/>
      </c>
      <c r="BO55">
        <f>IF(VALUE(HLOOKUP(BO$1,原始数据!$C:$DL,ROW(BN55),FALSE))=0,"",VALUE(HLOOKUP(BO$1,原始数据!$C:$DL,ROW(BN55),FALSE)))</f>
        <v>0.67</v>
      </c>
      <c r="BP55" t="str">
        <f>IF(VALUE(HLOOKUP(BP$1,原始数据!$C:$DL,ROW(BO55),FALSE))=0,"",VALUE(HLOOKUP(BP$1,原始数据!$C:$DL,ROW(BO55),FALSE)))</f>
        <v/>
      </c>
      <c r="BQ55" t="str">
        <f>IF(VALUE(HLOOKUP(BQ$1,原始数据!$C:$DL,ROW(BP55),FALSE))=0,"",VALUE(HLOOKUP(BQ$1,原始数据!$C:$DL,ROW(BP55),FALSE)))</f>
        <v/>
      </c>
      <c r="BR55" t="str">
        <f>IF(VALUE(HLOOKUP(BR$1,原始数据!$C:$DL,ROW(BQ55),FALSE))=0,"",VALUE(HLOOKUP(BR$1,原始数据!$C:$DL,ROW(BQ55),FALSE)))</f>
        <v/>
      </c>
      <c r="BS55">
        <f>IF(VALUE(HLOOKUP(BS$1,原始数据!$C:$DL,ROW(BR55),FALSE))=0,"",VALUE(HLOOKUP(BS$1,原始数据!$C:$DL,ROW(BR55),FALSE)))</f>
        <v>0.12</v>
      </c>
      <c r="BT55">
        <f>IF(VALUE(HLOOKUP(BT$1,原始数据!$C:$DL,ROW(BS55),FALSE))=0,"",VALUE(HLOOKUP(BT$1,原始数据!$C:$DL,ROW(BS55),FALSE)))</f>
        <v>0.4</v>
      </c>
      <c r="BU55">
        <f>IF(VALUE(HLOOKUP(BU$1,原始数据!$C:$DL,ROW(BT55),FALSE))=0,"",VALUE(HLOOKUP(BU$1,原始数据!$C:$DL,ROW(BT55),FALSE)))</f>
        <v>0.02</v>
      </c>
      <c r="BV55">
        <f>IF(VALUE(HLOOKUP(BV$1,原始数据!$C:$DL,ROW(BU55),FALSE))=0,"",VALUE(HLOOKUP(BV$1,原始数据!$C:$DL,ROW(BU55),FALSE)))</f>
        <v>0.17</v>
      </c>
      <c r="BW55" t="str">
        <f>IF(VALUE(HLOOKUP(BW$1,原始数据!$C:$DL,ROW(BV55),FALSE))=0,"",VALUE(HLOOKUP(BW$1,原始数据!$C:$DL,ROW(BV55),FALSE)))</f>
        <v/>
      </c>
      <c r="BX55" t="str">
        <f>IF(VALUE(HLOOKUP(BX$1,原始数据!$C:$DL,ROW(BW55),FALSE))=0,"",VALUE(HLOOKUP(BX$1,原始数据!$C:$DL,ROW(BW55),FALSE)))</f>
        <v/>
      </c>
      <c r="BY55">
        <f>IF(VALUE(HLOOKUP(BY$1,原始数据!$C:$DL,ROW(BX55),FALSE))=0,"",VALUE(HLOOKUP(BY$1,原始数据!$C:$DL,ROW(BX55),FALSE)))</f>
        <v>0.01</v>
      </c>
      <c r="BZ55">
        <f>IF(VALUE(HLOOKUP(BZ$1,原始数据!$C:$DL,ROW(BY55),FALSE))=0,"",VALUE(HLOOKUP(BZ$1,原始数据!$C:$DL,ROW(BY55),FALSE)))</f>
        <v>0.01</v>
      </c>
      <c r="CA55" t="str">
        <f>IF(VALUE(HLOOKUP(CA$1,原始数据!$C:$DL,ROW(BZ55),FALSE))=0,"",VALUE(HLOOKUP(CA$1,原始数据!$C:$DL,ROW(BZ55),FALSE)))</f>
        <v/>
      </c>
      <c r="CB55">
        <f>IF(VALUE(HLOOKUP(CB$1,原始数据!$C:$DL,ROW(CA55),FALSE))=0,"",VALUE(HLOOKUP(CB$1,原始数据!$C:$DL,ROW(CA55),FALSE)))</f>
        <v>0.01</v>
      </c>
      <c r="CC55" t="str">
        <f>IF(VALUE(HLOOKUP(CC$1,原始数据!$C:$DL,ROW(CB55),FALSE))=0,"",VALUE(HLOOKUP(CC$1,原始数据!$C:$DL,ROW(CB55),FALSE)))</f>
        <v/>
      </c>
      <c r="CD55">
        <f>IF(VALUE(HLOOKUP(CD$1,原始数据!$C:$DL,ROW(CC55),FALSE))=0,"",VALUE(HLOOKUP(CD$1,原始数据!$C:$DL,ROW(CC55),FALSE)))</f>
        <v>0.01</v>
      </c>
      <c r="CE55" t="str">
        <f>IF(VALUE(HLOOKUP(CE$1,原始数据!$C:$DL,ROW(CD55),FALSE))=0,"",VALUE(HLOOKUP(CE$1,原始数据!$C:$DL,ROW(CD55),FALSE)))</f>
        <v/>
      </c>
      <c r="CF55" t="str">
        <f>IF(VALUE(HLOOKUP(CF$1,原始数据!$C:$DL,ROW(CE55),FALSE))=0,"",VALUE(HLOOKUP(CF$1,原始数据!$C:$DL,ROW(CE55),FALSE)))</f>
        <v/>
      </c>
      <c r="CG55">
        <f>IF(VALUE(HLOOKUP(CG$1,原始数据!$C:$DL,ROW(CF55),FALSE))=0,"",VALUE(HLOOKUP(CG$1,原始数据!$C:$DL,ROW(CF55),FALSE)))</f>
        <v>0.08</v>
      </c>
      <c r="CH55" t="str">
        <f>IF(VALUE(HLOOKUP(CH$1,原始数据!$C:$DL,ROW(CG55),FALSE))=0,"",VALUE(HLOOKUP(CH$1,原始数据!$C:$DL,ROW(CG55),FALSE)))</f>
        <v/>
      </c>
      <c r="CI55" t="str">
        <f>IF(VALUE(HLOOKUP(CI$1,原始数据!$C:$DL,ROW(CH55),FALSE))=0,"",VALUE(HLOOKUP(CI$1,原始数据!$C:$DL,ROW(CH55),FALSE)))</f>
        <v/>
      </c>
      <c r="CJ55">
        <f>IF(VALUE(HLOOKUP(CJ$1,原始数据!$C:$DL,ROW(CI55),FALSE))=0,"",VALUE(HLOOKUP(CJ$1,原始数据!$C:$DL,ROW(CI55),FALSE)))</f>
        <v>0.01</v>
      </c>
      <c r="CK55">
        <f>IF(VALUE(HLOOKUP(CK$1,原始数据!$C:$DL,ROW(CJ55),FALSE))=0,"",VALUE(HLOOKUP(CK$1,原始数据!$C:$DL,ROW(CJ55),FALSE)))</f>
        <v>0.08</v>
      </c>
      <c r="CL55" t="str">
        <f>IF(VALUE(HLOOKUP(CL$1,原始数据!$C:$DL,ROW(CK55),FALSE))=0,"",VALUE(HLOOKUP(CL$1,原始数据!$C:$DL,ROW(CK55),FALSE)))</f>
        <v/>
      </c>
      <c r="CM55" t="str">
        <f>IF(VALUE(HLOOKUP(CM$1,原始数据!$C:$DL,ROW(CL55),FALSE))=0,"",VALUE(HLOOKUP(CM$1,原始数据!$C:$DL,ROW(CL55),FALSE)))</f>
        <v/>
      </c>
      <c r="CN55" t="str">
        <f>IF(VALUE(HLOOKUP(CN$1,原始数据!$C:$DL,ROW(CM55),FALSE))=0,"",VALUE(HLOOKUP(CN$1,原始数据!$C:$DL,ROW(CM55),FALSE)))</f>
        <v/>
      </c>
      <c r="CO55">
        <f>IF(VALUE(HLOOKUP(CO$1,原始数据!$C:$DL,ROW(CN55),FALSE))=0,"",VALUE(HLOOKUP(CO$1,原始数据!$C:$DL,ROW(CN55),FALSE)))</f>
        <v>0.03</v>
      </c>
      <c r="CP55">
        <f>IF(VALUE(HLOOKUP(CP$1,原始数据!$C:$DL,ROW(CO55),FALSE))=0,"",VALUE(HLOOKUP(CP$1,原始数据!$C:$DL,ROW(CO55),FALSE)))</f>
        <v>2.14</v>
      </c>
      <c r="CQ55">
        <f>IF(VALUE(HLOOKUP(CQ$1,原始数据!$C:$DL,ROW(CP55),FALSE))=0,"",VALUE(HLOOKUP(CQ$1,原始数据!$C:$DL,ROW(CP55),FALSE)))</f>
        <v>0.03</v>
      </c>
      <c r="CR55" t="str">
        <f>IF(VALUE(HLOOKUP(CR$1,原始数据!$C:$DL,ROW(CQ55),FALSE))=0,"",VALUE(HLOOKUP(CR$1,原始数据!$C:$DL,ROW(CQ55),FALSE)))</f>
        <v/>
      </c>
      <c r="CS55">
        <f>IF(VALUE(HLOOKUP(CS$1,原始数据!$C:$DL,ROW(CR55),FALSE))=0,"",VALUE(HLOOKUP(CS$1,原始数据!$C:$DL,ROW(CR55),FALSE)))</f>
        <v>7.0000000000000007E-2</v>
      </c>
      <c r="CT55">
        <f>IF(VALUE(HLOOKUP(CT$1,原始数据!$C:$DL,ROW(CS55),FALSE))=0,"",VALUE(HLOOKUP(CT$1,原始数据!$C:$DL,ROW(CS55),FALSE)))</f>
        <v>0.01</v>
      </c>
      <c r="CU55" t="str">
        <f>IF(VALUE(HLOOKUP(CU$1,原始数据!$C:$DL,ROW(CT55),FALSE))=0,"",VALUE(HLOOKUP(CU$1,原始数据!$C:$DL,ROW(CT55),FALSE)))</f>
        <v/>
      </c>
      <c r="CV55">
        <f>IF(VALUE(HLOOKUP(CV$1,原始数据!$C:$DL,ROW(CU55),FALSE))=0,"",VALUE(HLOOKUP(CV$1,原始数据!$C:$DL,ROW(CU55),FALSE)))</f>
        <v>0.01</v>
      </c>
      <c r="CW55" t="str">
        <f>IF(VALUE(HLOOKUP(CW$1,原始数据!$C:$DL,ROW(CV55),FALSE))=0,"",VALUE(HLOOKUP(CW$1,原始数据!$C:$DL,ROW(CV55),FALSE)))</f>
        <v/>
      </c>
      <c r="CX55" t="str">
        <f>IF(VALUE(HLOOKUP(CX$1,原始数据!$C:$DL,ROW(CW55),FALSE))=0,"",VALUE(HLOOKUP(CX$1,原始数据!$C:$DL,ROW(CW55),FALSE)))</f>
        <v/>
      </c>
      <c r="CY55">
        <f>IF(VALUE(HLOOKUP(CY$1,原始数据!$C:$DL,ROW(CX55),FALSE))=0,"",VALUE(HLOOKUP(CY$1,原始数据!$C:$DL,ROW(CX55),FALSE)))</f>
        <v>0.45</v>
      </c>
      <c r="CZ55" t="str">
        <f>IF(VALUE(HLOOKUP(CZ$1,原始数据!$C:$DL,ROW(CY55),FALSE))=0,"",VALUE(HLOOKUP(CZ$1,原始数据!$C:$DL,ROW(CY55),FALSE)))</f>
        <v/>
      </c>
      <c r="DA55">
        <f>IF(VALUE(HLOOKUP(DA$1,原始数据!$C:$DL,ROW(CZ55),FALSE))=0,"",VALUE(HLOOKUP(DA$1,原始数据!$C:$DL,ROW(CZ55),FALSE)))</f>
        <v>0.12</v>
      </c>
      <c r="DB55" s="7">
        <f t="shared" si="0"/>
        <v>10.969999999999997</v>
      </c>
      <c r="DC55" s="7">
        <f t="shared" si="1"/>
        <v>1.37</v>
      </c>
      <c r="DD55" s="7">
        <f t="shared" si="2"/>
        <v>0.83</v>
      </c>
      <c r="DE55" s="7">
        <f t="shared" si="3"/>
        <v>1.7400000000000002</v>
      </c>
      <c r="DF55" s="7">
        <f t="shared" si="4"/>
        <v>2.2599999999999993</v>
      </c>
      <c r="DG55" s="7">
        <f t="shared" si="5"/>
        <v>2.7399999999999993</v>
      </c>
      <c r="DH55" s="7">
        <f t="shared" si="6"/>
        <v>0.12</v>
      </c>
      <c r="DI55" s="7">
        <f t="shared" si="7"/>
        <v>20.030000000000008</v>
      </c>
    </row>
    <row r="56" spans="1:113" x14ac:dyDescent="0.2">
      <c r="A56" s="5">
        <f>VALUE(原始数据!A56)</f>
        <v>44311.25</v>
      </c>
      <c r="B56">
        <f>IF(VALUE(HLOOKUP(B$1,原始数据!$C:$DL,ROW(A56),FALSE))=0,"",VALUE(HLOOKUP(B$1,原始数据!$C:$DL,ROW(A56),FALSE)))</f>
        <v>3.06</v>
      </c>
      <c r="C56">
        <f>IF(VALUE(HLOOKUP(C$1,原始数据!$C:$DL,ROW(B56),FALSE))=0,"",VALUE(HLOOKUP(C$1,原始数据!$C:$DL,ROW(B56),FALSE)))</f>
        <v>2.4900000000000002</v>
      </c>
      <c r="D56">
        <f>IF(VALUE(HLOOKUP(D$1,原始数据!$C:$DL,ROW(C56),FALSE))=0,"",VALUE(HLOOKUP(D$1,原始数据!$C:$DL,ROW(C56),FALSE)))</f>
        <v>0.51</v>
      </c>
      <c r="E56">
        <f>IF(VALUE(HLOOKUP(E$1,原始数据!$C:$DL,ROW(D56),FALSE))=0,"",VALUE(HLOOKUP(E$1,原始数据!$C:$DL,ROW(D56),FALSE)))</f>
        <v>0.83</v>
      </c>
      <c r="F56">
        <f>IF(VALUE(HLOOKUP(F$1,原始数据!$C:$DL,ROW(E56),FALSE))=0,"",VALUE(HLOOKUP(F$1,原始数据!$C:$DL,ROW(E56),FALSE)))</f>
        <v>1.49</v>
      </c>
      <c r="G56">
        <f>IF(VALUE(HLOOKUP(G$1,原始数据!$C:$DL,ROW(F56),FALSE))=0,"",VALUE(HLOOKUP(G$1,原始数据!$C:$DL,ROW(F56),FALSE)))</f>
        <v>0.47</v>
      </c>
      <c r="H56" t="str">
        <f>IF(VALUE(HLOOKUP(H$1,原始数据!$C:$DL,ROW(G56),FALSE))=0,"",VALUE(HLOOKUP(H$1,原始数据!$C:$DL,ROW(G56),FALSE)))</f>
        <v/>
      </c>
      <c r="I56" t="str">
        <f>IF(VALUE(HLOOKUP(I$1,原始数据!$C:$DL,ROW(H56),FALSE))=0,"",VALUE(HLOOKUP(I$1,原始数据!$C:$DL,ROW(H56),FALSE)))</f>
        <v/>
      </c>
      <c r="J56">
        <f>IF(VALUE(HLOOKUP(J$1,原始数据!$C:$DL,ROW(I56),FALSE))=0,"",VALUE(HLOOKUP(J$1,原始数据!$C:$DL,ROW(I56),FALSE)))</f>
        <v>0.01</v>
      </c>
      <c r="K56">
        <f>IF(VALUE(HLOOKUP(K$1,原始数据!$C:$DL,ROW(J56),FALSE))=0,"",VALUE(HLOOKUP(K$1,原始数据!$C:$DL,ROW(J56),FALSE)))</f>
        <v>0.06</v>
      </c>
      <c r="L56">
        <f>IF(VALUE(HLOOKUP(L$1,原始数据!$C:$DL,ROW(K56),FALSE))=0,"",VALUE(HLOOKUP(L$1,原始数据!$C:$DL,ROW(K56),FALSE)))</f>
        <v>0.03</v>
      </c>
      <c r="M56" t="str">
        <f>IF(VALUE(HLOOKUP(M$1,原始数据!$C:$DL,ROW(L56),FALSE))=0,"",VALUE(HLOOKUP(M$1,原始数据!$C:$DL,ROW(L56),FALSE)))</f>
        <v/>
      </c>
      <c r="N56">
        <f>IF(VALUE(HLOOKUP(N$1,原始数据!$C:$DL,ROW(M56),FALSE))=0,"",VALUE(HLOOKUP(N$1,原始数据!$C:$DL,ROW(M56),FALSE)))</f>
        <v>0.11</v>
      </c>
      <c r="O56">
        <f>IF(VALUE(HLOOKUP(O$1,原始数据!$C:$DL,ROW(N56),FALSE))=0,"",VALUE(HLOOKUP(O$1,原始数据!$C:$DL,ROW(N56),FALSE)))</f>
        <v>0.01</v>
      </c>
      <c r="P56">
        <f>IF(VALUE(HLOOKUP(P$1,原始数据!$C:$DL,ROW(O56),FALSE))=0,"",VALUE(HLOOKUP(P$1,原始数据!$C:$DL,ROW(O56),FALSE)))</f>
        <v>0.04</v>
      </c>
      <c r="Q56">
        <f>IF(VALUE(HLOOKUP(Q$1,原始数据!$C:$DL,ROW(P56),FALSE))=0,"",VALUE(HLOOKUP(Q$1,原始数据!$C:$DL,ROW(P56),FALSE)))</f>
        <v>0.02</v>
      </c>
      <c r="R56">
        <f>IF(VALUE(HLOOKUP(R$1,原始数据!$C:$DL,ROW(Q56),FALSE))=0,"",VALUE(HLOOKUP(R$1,原始数据!$C:$DL,ROW(Q56),FALSE)))</f>
        <v>7.0000000000000007E-2</v>
      </c>
      <c r="S56">
        <f>IF(VALUE(HLOOKUP(S$1,原始数据!$C:$DL,ROW(R56),FALSE))=0,"",VALUE(HLOOKUP(S$1,原始数据!$C:$DL,ROW(R56),FALSE)))</f>
        <v>0.01</v>
      </c>
      <c r="T56">
        <f>IF(VALUE(HLOOKUP(T$1,原始数据!$C:$DL,ROW(S56),FALSE))=0,"",VALUE(HLOOKUP(T$1,原始数据!$C:$DL,ROW(S56),FALSE)))</f>
        <v>0.02</v>
      </c>
      <c r="U56">
        <f>IF(VALUE(HLOOKUP(U$1,原始数据!$C:$DL,ROW(T56),FALSE))=0,"",VALUE(HLOOKUP(U$1,原始数据!$C:$DL,ROW(T56),FALSE)))</f>
        <v>0.01</v>
      </c>
      <c r="V56">
        <f>IF(VALUE(HLOOKUP(V$1,原始数据!$C:$DL,ROW(U56),FALSE))=0,"",VALUE(HLOOKUP(V$1,原始数据!$C:$DL,ROW(U56),FALSE)))</f>
        <v>0.05</v>
      </c>
      <c r="W56">
        <f>IF(VALUE(HLOOKUP(W$1,原始数据!$C:$DL,ROW(V56),FALSE))=0,"",VALUE(HLOOKUP(W$1,原始数据!$C:$DL,ROW(V56),FALSE)))</f>
        <v>0.03</v>
      </c>
      <c r="X56" t="str">
        <f>IF(VALUE(HLOOKUP(X$1,原始数据!$C:$DL,ROW(W56),FALSE))=0,"",VALUE(HLOOKUP(X$1,原始数据!$C:$DL,ROW(W56),FALSE)))</f>
        <v/>
      </c>
      <c r="Y56">
        <f>IF(VALUE(HLOOKUP(Y$1,原始数据!$C:$DL,ROW(X56),FALSE))=0,"",VALUE(HLOOKUP(Y$1,原始数据!$C:$DL,ROW(X56),FALSE)))</f>
        <v>0.01</v>
      </c>
      <c r="Z56" t="str">
        <f>IF(VALUE(HLOOKUP(Z$1,原始数据!$C:$DL,ROW(Y56),FALSE))=0,"",VALUE(HLOOKUP(Z$1,原始数据!$C:$DL,ROW(Y56),FALSE)))</f>
        <v/>
      </c>
      <c r="AA56">
        <f>IF(VALUE(HLOOKUP(AA$1,原始数据!$C:$DL,ROW(Z56),FALSE))=0,"",VALUE(HLOOKUP(AA$1,原始数据!$C:$DL,ROW(Z56),FALSE)))</f>
        <v>0.02</v>
      </c>
      <c r="AB56">
        <f>IF(VALUE(HLOOKUP(AB$1,原始数据!$C:$DL,ROW(AA56),FALSE))=0,"",VALUE(HLOOKUP(AB$1,原始数据!$C:$DL,ROW(AA56),FALSE)))</f>
        <v>0.02</v>
      </c>
      <c r="AC56">
        <f>IF(VALUE(HLOOKUP(AC$1,原始数据!$C:$DL,ROW(AB56),FALSE))=0,"",VALUE(HLOOKUP(AC$1,原始数据!$C:$DL,ROW(AB56),FALSE)))</f>
        <v>0.02</v>
      </c>
      <c r="AD56">
        <f>IF(VALUE(HLOOKUP(AD$1,原始数据!$C:$DL,ROW(AC56),FALSE))=0,"",VALUE(HLOOKUP(AD$1,原始数据!$C:$DL,ROW(AC56),FALSE)))</f>
        <v>7.0000000000000007E-2</v>
      </c>
      <c r="AE56">
        <f>IF(VALUE(HLOOKUP(AE$1,原始数据!$C:$DL,ROW(AD56),FALSE))=0,"",VALUE(HLOOKUP(AE$1,原始数据!$C:$DL,ROW(AD56),FALSE)))</f>
        <v>0.02</v>
      </c>
      <c r="AF56">
        <f>IF(VALUE(HLOOKUP(AF$1,原始数据!$C:$DL,ROW(AE56),FALSE))=0,"",VALUE(HLOOKUP(AF$1,原始数据!$C:$DL,ROW(AE56),FALSE)))</f>
        <v>0.8</v>
      </c>
      <c r="AG56">
        <f>IF(VALUE(HLOOKUP(AG$1,原始数据!$C:$DL,ROW(AF56),FALSE))=0,"",VALUE(HLOOKUP(AG$1,原始数据!$C:$DL,ROW(AF56),FALSE)))</f>
        <v>0.8</v>
      </c>
      <c r="AH56">
        <f>IF(VALUE(HLOOKUP(AH$1,原始数据!$C:$DL,ROW(AG56),FALSE))=0,"",VALUE(HLOOKUP(AH$1,原始数据!$C:$DL,ROW(AG56),FALSE)))</f>
        <v>0.04</v>
      </c>
      <c r="AI56">
        <f>IF(VALUE(HLOOKUP(AI$1,原始数据!$C:$DL,ROW(AH56),FALSE))=0,"",VALUE(HLOOKUP(AI$1,原始数据!$C:$DL,ROW(AH56),FALSE)))</f>
        <v>0.01</v>
      </c>
      <c r="AJ56" t="str">
        <f>IF(VALUE(HLOOKUP(AJ$1,原始数据!$C:$DL,ROW(AI56),FALSE))=0,"",VALUE(HLOOKUP(AJ$1,原始数据!$C:$DL,ROW(AI56),FALSE)))</f>
        <v/>
      </c>
      <c r="AK56" t="str">
        <f>IF(VALUE(HLOOKUP(AK$1,原始数据!$C:$DL,ROW(AJ56),FALSE))=0,"",VALUE(HLOOKUP(AK$1,原始数据!$C:$DL,ROW(AJ56),FALSE)))</f>
        <v/>
      </c>
      <c r="AL56" t="str">
        <f>IF(VALUE(HLOOKUP(AL$1,原始数据!$C:$DL,ROW(AK56),FALSE))=0,"",VALUE(HLOOKUP(AL$1,原始数据!$C:$DL,ROW(AK56),FALSE)))</f>
        <v/>
      </c>
      <c r="AM56" t="str">
        <f>IF(VALUE(HLOOKUP(AM$1,原始数据!$C:$DL,ROW(AL56),FALSE))=0,"",VALUE(HLOOKUP(AM$1,原始数据!$C:$DL,ROW(AL56),FALSE)))</f>
        <v/>
      </c>
      <c r="AN56">
        <f>IF(VALUE(HLOOKUP(AN$1,原始数据!$C:$DL,ROW(AM56),FALSE))=0,"",VALUE(HLOOKUP(AN$1,原始数据!$C:$DL,ROW(AM56),FALSE)))</f>
        <v>0.01</v>
      </c>
      <c r="AO56">
        <f>IF(VALUE(HLOOKUP(AO$1,原始数据!$C:$DL,ROW(AN56),FALSE))=0,"",VALUE(HLOOKUP(AO$1,原始数据!$C:$DL,ROW(AN56),FALSE)))</f>
        <v>0.82</v>
      </c>
      <c r="AP56">
        <f>IF(VALUE(HLOOKUP(AP$1,原始数据!$C:$DL,ROW(AO56),FALSE))=0,"",VALUE(HLOOKUP(AP$1,原始数据!$C:$DL,ROW(AO56),FALSE)))</f>
        <v>0.4</v>
      </c>
      <c r="AQ56">
        <f>IF(VALUE(HLOOKUP(AQ$1,原始数据!$C:$DL,ROW(AP56),FALSE))=0,"",VALUE(HLOOKUP(AQ$1,原始数据!$C:$DL,ROW(AP56),FALSE)))</f>
        <v>0.38</v>
      </c>
      <c r="AR56">
        <f>IF(VALUE(HLOOKUP(AR$1,原始数据!$C:$DL,ROW(AQ56),FALSE))=0,"",VALUE(HLOOKUP(AR$1,原始数据!$C:$DL,ROW(AQ56),FALSE)))</f>
        <v>0.09</v>
      </c>
      <c r="AS56">
        <f>IF(VALUE(HLOOKUP(AS$1,原始数据!$C:$DL,ROW(AR56),FALSE))=0,"",VALUE(HLOOKUP(AS$1,原始数据!$C:$DL,ROW(AR56),FALSE)))</f>
        <v>0.42</v>
      </c>
      <c r="AT56">
        <f>IF(VALUE(HLOOKUP(AT$1,原始数据!$C:$DL,ROW(AS56),FALSE))=0,"",VALUE(HLOOKUP(AT$1,原始数据!$C:$DL,ROW(AS56),FALSE)))</f>
        <v>0.16</v>
      </c>
      <c r="AU56">
        <f>IF(VALUE(HLOOKUP(AU$1,原始数据!$C:$DL,ROW(AT56),FALSE))=0,"",VALUE(HLOOKUP(AU$1,原始数据!$C:$DL,ROW(AT56),FALSE)))</f>
        <v>0.05</v>
      </c>
      <c r="AV56" t="str">
        <f>IF(VALUE(HLOOKUP(AV$1,原始数据!$C:$DL,ROW(AU56),FALSE))=0,"",VALUE(HLOOKUP(AV$1,原始数据!$C:$DL,ROW(AU56),FALSE)))</f>
        <v/>
      </c>
      <c r="AW56">
        <f>IF(VALUE(HLOOKUP(AW$1,原始数据!$C:$DL,ROW(AV56),FALSE))=0,"",VALUE(HLOOKUP(AW$1,原始数据!$C:$DL,ROW(AV56),FALSE)))</f>
        <v>0.01</v>
      </c>
      <c r="AX56" t="str">
        <f>IF(VALUE(HLOOKUP(AX$1,原始数据!$C:$DL,ROW(AW56),FALSE))=0,"",VALUE(HLOOKUP(AX$1,原始数据!$C:$DL,ROW(AW56),FALSE)))</f>
        <v/>
      </c>
      <c r="AY56" t="str">
        <f>IF(VALUE(HLOOKUP(AY$1,原始数据!$C:$DL,ROW(AX56),FALSE))=0,"",VALUE(HLOOKUP(AY$1,原始数据!$C:$DL,ROW(AX56),FALSE)))</f>
        <v/>
      </c>
      <c r="AZ56">
        <f>IF(VALUE(HLOOKUP(AZ$1,原始数据!$C:$DL,ROW(AY56),FALSE))=0,"",VALUE(HLOOKUP(AZ$1,原始数据!$C:$DL,ROW(AY56),FALSE)))</f>
        <v>0.01</v>
      </c>
      <c r="BA56">
        <f>IF(VALUE(HLOOKUP(BA$1,原始数据!$C:$DL,ROW(AZ56),FALSE))=0,"",VALUE(HLOOKUP(BA$1,原始数据!$C:$DL,ROW(AZ56),FALSE)))</f>
        <v>0.01</v>
      </c>
      <c r="BB56" t="str">
        <f>IF(VALUE(HLOOKUP(BB$1,原始数据!$C:$DL,ROW(BA56),FALSE))=0,"",VALUE(HLOOKUP(BB$1,原始数据!$C:$DL,ROW(BA56),FALSE)))</f>
        <v/>
      </c>
      <c r="BC56">
        <f>IF(VALUE(HLOOKUP(BC$1,原始数据!$C:$DL,ROW(BB56),FALSE))=0,"",VALUE(HLOOKUP(BC$1,原始数据!$C:$DL,ROW(BB56),FALSE)))</f>
        <v>0.01</v>
      </c>
      <c r="BD56" t="str">
        <f>IF(VALUE(HLOOKUP(BD$1,原始数据!$C:$DL,ROW(BC56),FALSE))=0,"",VALUE(HLOOKUP(BD$1,原始数据!$C:$DL,ROW(BC56),FALSE)))</f>
        <v/>
      </c>
      <c r="BE56" t="str">
        <f>IF(VALUE(HLOOKUP(BE$1,原始数据!$C:$DL,ROW(BD56),FALSE))=0,"",VALUE(HLOOKUP(BE$1,原始数据!$C:$DL,ROW(BD56),FALSE)))</f>
        <v/>
      </c>
      <c r="BF56" t="str">
        <f>IF(VALUE(HLOOKUP(BF$1,原始数据!$C:$DL,ROW(BE56),FALSE))=0,"",VALUE(HLOOKUP(BF$1,原始数据!$C:$DL,ROW(BE56),FALSE)))</f>
        <v/>
      </c>
      <c r="BG56">
        <f>IF(VALUE(HLOOKUP(BG$1,原始数据!$C:$DL,ROW(BF56),FALSE))=0,"",VALUE(HLOOKUP(BG$1,原始数据!$C:$DL,ROW(BF56),FALSE)))</f>
        <v>0.01</v>
      </c>
      <c r="BH56">
        <f>IF(VALUE(HLOOKUP(BH$1,原始数据!$C:$DL,ROW(BG56),FALSE))=0,"",VALUE(HLOOKUP(BH$1,原始数据!$C:$DL,ROW(BG56),FALSE)))</f>
        <v>0.47</v>
      </c>
      <c r="BI56">
        <f>IF(VALUE(HLOOKUP(BI$1,原始数据!$C:$DL,ROW(BH56),FALSE))=0,"",VALUE(HLOOKUP(BI$1,原始数据!$C:$DL,ROW(BH56),FALSE)))</f>
        <v>0.03</v>
      </c>
      <c r="BJ56">
        <f>IF(VALUE(HLOOKUP(BJ$1,原始数据!$C:$DL,ROW(BI56),FALSE))=0,"",VALUE(HLOOKUP(BJ$1,原始数据!$C:$DL,ROW(BI56),FALSE)))</f>
        <v>0.01</v>
      </c>
      <c r="BK56">
        <f>IF(VALUE(HLOOKUP(BK$1,原始数据!$C:$DL,ROW(BJ56),FALSE))=0,"",VALUE(HLOOKUP(BK$1,原始数据!$C:$DL,ROW(BJ56),FALSE)))</f>
        <v>0.03</v>
      </c>
      <c r="BL56">
        <f>IF(VALUE(HLOOKUP(BL$1,原始数据!$C:$DL,ROW(BK56),FALSE))=0,"",VALUE(HLOOKUP(BL$1,原始数据!$C:$DL,ROW(BK56),FALSE)))</f>
        <v>0.17</v>
      </c>
      <c r="BM56">
        <f>IF(VALUE(HLOOKUP(BM$1,原始数据!$C:$DL,ROW(BL56),FALSE))=0,"",VALUE(HLOOKUP(BM$1,原始数据!$C:$DL,ROW(BL56),FALSE)))</f>
        <v>0.05</v>
      </c>
      <c r="BN56">
        <f>IF(VALUE(HLOOKUP(BN$1,原始数据!$C:$DL,ROW(BM56),FALSE))=0,"",VALUE(HLOOKUP(BN$1,原始数据!$C:$DL,ROW(BM56),FALSE)))</f>
        <v>0.01</v>
      </c>
      <c r="BO56">
        <f>IF(VALUE(HLOOKUP(BO$1,原始数据!$C:$DL,ROW(BN56),FALSE))=0,"",VALUE(HLOOKUP(BO$1,原始数据!$C:$DL,ROW(BN56),FALSE)))</f>
        <v>0.55000000000000004</v>
      </c>
      <c r="BP56" t="str">
        <f>IF(VALUE(HLOOKUP(BP$1,原始数据!$C:$DL,ROW(BO56),FALSE))=0,"",VALUE(HLOOKUP(BP$1,原始数据!$C:$DL,ROW(BO56),FALSE)))</f>
        <v/>
      </c>
      <c r="BQ56" t="str">
        <f>IF(VALUE(HLOOKUP(BQ$1,原始数据!$C:$DL,ROW(BP56),FALSE))=0,"",VALUE(HLOOKUP(BQ$1,原始数据!$C:$DL,ROW(BP56),FALSE)))</f>
        <v/>
      </c>
      <c r="BR56" t="str">
        <f>IF(VALUE(HLOOKUP(BR$1,原始数据!$C:$DL,ROW(BQ56),FALSE))=0,"",VALUE(HLOOKUP(BR$1,原始数据!$C:$DL,ROW(BQ56),FALSE)))</f>
        <v/>
      </c>
      <c r="BS56">
        <f>IF(VALUE(HLOOKUP(BS$1,原始数据!$C:$DL,ROW(BR56),FALSE))=0,"",VALUE(HLOOKUP(BS$1,原始数据!$C:$DL,ROW(BR56),FALSE)))</f>
        <v>0.08</v>
      </c>
      <c r="BT56">
        <f>IF(VALUE(HLOOKUP(BT$1,原始数据!$C:$DL,ROW(BS56),FALSE))=0,"",VALUE(HLOOKUP(BT$1,原始数据!$C:$DL,ROW(BS56),FALSE)))</f>
        <v>0.24</v>
      </c>
      <c r="BU56">
        <f>IF(VALUE(HLOOKUP(BU$1,原始数据!$C:$DL,ROW(BT56),FALSE))=0,"",VALUE(HLOOKUP(BU$1,原始数据!$C:$DL,ROW(BT56),FALSE)))</f>
        <v>0.01</v>
      </c>
      <c r="BV56">
        <f>IF(VALUE(HLOOKUP(BV$1,原始数据!$C:$DL,ROW(BU56),FALSE))=0,"",VALUE(HLOOKUP(BV$1,原始数据!$C:$DL,ROW(BU56),FALSE)))</f>
        <v>0.25</v>
      </c>
      <c r="BW56" t="str">
        <f>IF(VALUE(HLOOKUP(BW$1,原始数据!$C:$DL,ROW(BV56),FALSE))=0,"",VALUE(HLOOKUP(BW$1,原始数据!$C:$DL,ROW(BV56),FALSE)))</f>
        <v/>
      </c>
      <c r="BX56" t="str">
        <f>IF(VALUE(HLOOKUP(BX$1,原始数据!$C:$DL,ROW(BW56),FALSE))=0,"",VALUE(HLOOKUP(BX$1,原始数据!$C:$DL,ROW(BW56),FALSE)))</f>
        <v/>
      </c>
      <c r="BY56">
        <f>IF(VALUE(HLOOKUP(BY$1,原始数据!$C:$DL,ROW(BX56),FALSE))=0,"",VALUE(HLOOKUP(BY$1,原始数据!$C:$DL,ROW(BX56),FALSE)))</f>
        <v>0.01</v>
      </c>
      <c r="BZ56" t="str">
        <f>IF(VALUE(HLOOKUP(BZ$1,原始数据!$C:$DL,ROW(BY56),FALSE))=0,"",VALUE(HLOOKUP(BZ$1,原始数据!$C:$DL,ROW(BY56),FALSE)))</f>
        <v/>
      </c>
      <c r="CA56" t="str">
        <f>IF(VALUE(HLOOKUP(CA$1,原始数据!$C:$DL,ROW(BZ56),FALSE))=0,"",VALUE(HLOOKUP(CA$1,原始数据!$C:$DL,ROW(BZ56),FALSE)))</f>
        <v/>
      </c>
      <c r="CB56">
        <f>IF(VALUE(HLOOKUP(CB$1,原始数据!$C:$DL,ROW(CA56),FALSE))=0,"",VALUE(HLOOKUP(CB$1,原始数据!$C:$DL,ROW(CA56),FALSE)))</f>
        <v>0.01</v>
      </c>
      <c r="CC56" t="str">
        <f>IF(VALUE(HLOOKUP(CC$1,原始数据!$C:$DL,ROW(CB56),FALSE))=0,"",VALUE(HLOOKUP(CC$1,原始数据!$C:$DL,ROW(CB56),FALSE)))</f>
        <v/>
      </c>
      <c r="CD56">
        <f>IF(VALUE(HLOOKUP(CD$1,原始数据!$C:$DL,ROW(CC56),FALSE))=0,"",VALUE(HLOOKUP(CD$1,原始数据!$C:$DL,ROW(CC56),FALSE)))</f>
        <v>0.01</v>
      </c>
      <c r="CE56" t="str">
        <f>IF(VALUE(HLOOKUP(CE$1,原始数据!$C:$DL,ROW(CD56),FALSE))=0,"",VALUE(HLOOKUP(CE$1,原始数据!$C:$DL,ROW(CD56),FALSE)))</f>
        <v/>
      </c>
      <c r="CF56">
        <f>IF(VALUE(HLOOKUP(CF$1,原始数据!$C:$DL,ROW(CE56),FALSE))=0,"",VALUE(HLOOKUP(CF$1,原始数据!$C:$DL,ROW(CE56),FALSE)))</f>
        <v>0.01</v>
      </c>
      <c r="CG56">
        <f>IF(VALUE(HLOOKUP(CG$1,原始数据!$C:$DL,ROW(CF56),FALSE))=0,"",VALUE(HLOOKUP(CG$1,原始数据!$C:$DL,ROW(CF56),FALSE)))</f>
        <v>0.08</v>
      </c>
      <c r="CH56" t="str">
        <f>IF(VALUE(HLOOKUP(CH$1,原始数据!$C:$DL,ROW(CG56),FALSE))=0,"",VALUE(HLOOKUP(CH$1,原始数据!$C:$DL,ROW(CG56),FALSE)))</f>
        <v/>
      </c>
      <c r="CI56" t="str">
        <f>IF(VALUE(HLOOKUP(CI$1,原始数据!$C:$DL,ROW(CH56),FALSE))=0,"",VALUE(HLOOKUP(CI$1,原始数据!$C:$DL,ROW(CH56),FALSE)))</f>
        <v/>
      </c>
      <c r="CJ56" t="str">
        <f>IF(VALUE(HLOOKUP(CJ$1,原始数据!$C:$DL,ROW(CI56),FALSE))=0,"",VALUE(HLOOKUP(CJ$1,原始数据!$C:$DL,ROW(CI56),FALSE)))</f>
        <v/>
      </c>
      <c r="CK56">
        <f>IF(VALUE(HLOOKUP(CK$1,原始数据!$C:$DL,ROW(CJ56),FALSE))=0,"",VALUE(HLOOKUP(CK$1,原始数据!$C:$DL,ROW(CJ56),FALSE)))</f>
        <v>0.15</v>
      </c>
      <c r="CL56" t="str">
        <f>IF(VALUE(HLOOKUP(CL$1,原始数据!$C:$DL,ROW(CK56),FALSE))=0,"",VALUE(HLOOKUP(CL$1,原始数据!$C:$DL,ROW(CK56),FALSE)))</f>
        <v/>
      </c>
      <c r="CM56" t="str">
        <f>IF(VALUE(HLOOKUP(CM$1,原始数据!$C:$DL,ROW(CL56),FALSE))=0,"",VALUE(HLOOKUP(CM$1,原始数据!$C:$DL,ROW(CL56),FALSE)))</f>
        <v/>
      </c>
      <c r="CN56" t="str">
        <f>IF(VALUE(HLOOKUP(CN$1,原始数据!$C:$DL,ROW(CM56),FALSE))=0,"",VALUE(HLOOKUP(CN$1,原始数据!$C:$DL,ROW(CM56),FALSE)))</f>
        <v/>
      </c>
      <c r="CO56">
        <f>IF(VALUE(HLOOKUP(CO$1,原始数据!$C:$DL,ROW(CN56),FALSE))=0,"",VALUE(HLOOKUP(CO$1,原始数据!$C:$DL,ROW(CN56),FALSE)))</f>
        <v>0.04</v>
      </c>
      <c r="CP56">
        <f>IF(VALUE(HLOOKUP(CP$1,原始数据!$C:$DL,ROW(CO56),FALSE))=0,"",VALUE(HLOOKUP(CP$1,原始数据!$C:$DL,ROW(CO56),FALSE)))</f>
        <v>1.44</v>
      </c>
      <c r="CQ56">
        <f>IF(VALUE(HLOOKUP(CQ$1,原始数据!$C:$DL,ROW(CP56),FALSE))=0,"",VALUE(HLOOKUP(CQ$1,原始数据!$C:$DL,ROW(CP56),FALSE)))</f>
        <v>0.03</v>
      </c>
      <c r="CR56" t="str">
        <f>IF(VALUE(HLOOKUP(CR$1,原始数据!$C:$DL,ROW(CQ56),FALSE))=0,"",VALUE(HLOOKUP(CR$1,原始数据!$C:$DL,ROW(CQ56),FALSE)))</f>
        <v/>
      </c>
      <c r="CS56">
        <f>IF(VALUE(HLOOKUP(CS$1,原始数据!$C:$DL,ROW(CR56),FALSE))=0,"",VALUE(HLOOKUP(CS$1,原始数据!$C:$DL,ROW(CR56),FALSE)))</f>
        <v>0.05</v>
      </c>
      <c r="CT56">
        <f>IF(VALUE(HLOOKUP(CT$1,原始数据!$C:$DL,ROW(CS56),FALSE))=0,"",VALUE(HLOOKUP(CT$1,原始数据!$C:$DL,ROW(CS56),FALSE)))</f>
        <v>0.01</v>
      </c>
      <c r="CU56" t="str">
        <f>IF(VALUE(HLOOKUP(CU$1,原始数据!$C:$DL,ROW(CT56),FALSE))=0,"",VALUE(HLOOKUP(CU$1,原始数据!$C:$DL,ROW(CT56),FALSE)))</f>
        <v/>
      </c>
      <c r="CV56">
        <f>IF(VALUE(HLOOKUP(CV$1,原始数据!$C:$DL,ROW(CU56),FALSE))=0,"",VALUE(HLOOKUP(CV$1,原始数据!$C:$DL,ROW(CU56),FALSE)))</f>
        <v>0.01</v>
      </c>
      <c r="CW56" t="str">
        <f>IF(VALUE(HLOOKUP(CW$1,原始数据!$C:$DL,ROW(CV56),FALSE))=0,"",VALUE(HLOOKUP(CW$1,原始数据!$C:$DL,ROW(CV56),FALSE)))</f>
        <v/>
      </c>
      <c r="CX56" t="str">
        <f>IF(VALUE(HLOOKUP(CX$1,原始数据!$C:$DL,ROW(CW56),FALSE))=0,"",VALUE(HLOOKUP(CX$1,原始数据!$C:$DL,ROW(CW56),FALSE)))</f>
        <v/>
      </c>
      <c r="CY56">
        <f>IF(VALUE(HLOOKUP(CY$1,原始数据!$C:$DL,ROW(CX56),FALSE))=0,"",VALUE(HLOOKUP(CY$1,原始数据!$C:$DL,ROW(CX56),FALSE)))</f>
        <v>0.39</v>
      </c>
      <c r="CZ56" t="str">
        <f>IF(VALUE(HLOOKUP(CZ$1,原始数据!$C:$DL,ROW(CY56),FALSE))=0,"",VALUE(HLOOKUP(CZ$1,原始数据!$C:$DL,ROW(CY56),FALSE)))</f>
        <v/>
      </c>
      <c r="DA56">
        <f>IF(VALUE(HLOOKUP(DA$1,原始数据!$C:$DL,ROW(CZ56),FALSE))=0,"",VALUE(HLOOKUP(DA$1,原始数据!$C:$DL,ROW(CZ56),FALSE)))</f>
        <v>0.03</v>
      </c>
      <c r="DB56" s="7">
        <f t="shared" si="0"/>
        <v>9.4799999999999969</v>
      </c>
      <c r="DC56" s="7">
        <f t="shared" si="1"/>
        <v>1.6600000000000001</v>
      </c>
      <c r="DD56" s="7">
        <f t="shared" si="2"/>
        <v>0.82</v>
      </c>
      <c r="DE56" s="7">
        <f t="shared" si="3"/>
        <v>1.54</v>
      </c>
      <c r="DF56" s="7">
        <f t="shared" si="4"/>
        <v>2.1800000000000002</v>
      </c>
      <c r="DG56" s="7">
        <f t="shared" si="5"/>
        <v>1.9700000000000002</v>
      </c>
      <c r="DH56" s="7">
        <f t="shared" si="6"/>
        <v>0.03</v>
      </c>
      <c r="DI56" s="7">
        <f t="shared" si="7"/>
        <v>17.680000000000003</v>
      </c>
    </row>
    <row r="57" spans="1:113" x14ac:dyDescent="0.2">
      <c r="A57" s="5">
        <f>VALUE(原始数据!A57)</f>
        <v>44311.291666666664</v>
      </c>
      <c r="B57">
        <f>IF(VALUE(HLOOKUP(B$1,原始数据!$C:$DL,ROW(A57),FALSE))=0,"",VALUE(HLOOKUP(B$1,原始数据!$C:$DL,ROW(A57),FALSE)))</f>
        <v>2.71</v>
      </c>
      <c r="C57">
        <f>IF(VALUE(HLOOKUP(C$1,原始数据!$C:$DL,ROW(B57),FALSE))=0,"",VALUE(HLOOKUP(C$1,原始数据!$C:$DL,ROW(B57),FALSE)))</f>
        <v>2.1800000000000002</v>
      </c>
      <c r="D57">
        <f>IF(VALUE(HLOOKUP(D$1,原始数据!$C:$DL,ROW(C57),FALSE))=0,"",VALUE(HLOOKUP(D$1,原始数据!$C:$DL,ROW(C57),FALSE)))</f>
        <v>0.54</v>
      </c>
      <c r="E57">
        <f>IF(VALUE(HLOOKUP(E$1,原始数据!$C:$DL,ROW(D57),FALSE))=0,"",VALUE(HLOOKUP(E$1,原始数据!$C:$DL,ROW(D57),FALSE)))</f>
        <v>0.69</v>
      </c>
      <c r="F57">
        <f>IF(VALUE(HLOOKUP(F$1,原始数据!$C:$DL,ROW(E57),FALSE))=0,"",VALUE(HLOOKUP(F$1,原始数据!$C:$DL,ROW(E57),FALSE)))</f>
        <v>1.37</v>
      </c>
      <c r="G57">
        <f>IF(VALUE(HLOOKUP(G$1,原始数据!$C:$DL,ROW(F57),FALSE))=0,"",VALUE(HLOOKUP(G$1,原始数据!$C:$DL,ROW(F57),FALSE)))</f>
        <v>0.28999999999999998</v>
      </c>
      <c r="H57" t="str">
        <f>IF(VALUE(HLOOKUP(H$1,原始数据!$C:$DL,ROW(G57),FALSE))=0,"",VALUE(HLOOKUP(H$1,原始数据!$C:$DL,ROW(G57),FALSE)))</f>
        <v/>
      </c>
      <c r="I57" t="str">
        <f>IF(VALUE(HLOOKUP(I$1,原始数据!$C:$DL,ROW(H57),FALSE))=0,"",VALUE(HLOOKUP(I$1,原始数据!$C:$DL,ROW(H57),FALSE)))</f>
        <v/>
      </c>
      <c r="J57">
        <f>IF(VALUE(HLOOKUP(J$1,原始数据!$C:$DL,ROW(I57),FALSE))=0,"",VALUE(HLOOKUP(J$1,原始数据!$C:$DL,ROW(I57),FALSE)))</f>
        <v>0.01</v>
      </c>
      <c r="K57">
        <f>IF(VALUE(HLOOKUP(K$1,原始数据!$C:$DL,ROW(J57),FALSE))=0,"",VALUE(HLOOKUP(K$1,原始数据!$C:$DL,ROW(J57),FALSE)))</f>
        <v>0.05</v>
      </c>
      <c r="L57">
        <f>IF(VALUE(HLOOKUP(L$1,原始数据!$C:$DL,ROW(K57),FALSE))=0,"",VALUE(HLOOKUP(L$1,原始数据!$C:$DL,ROW(K57),FALSE)))</f>
        <v>0.02</v>
      </c>
      <c r="M57" t="str">
        <f>IF(VALUE(HLOOKUP(M$1,原始数据!$C:$DL,ROW(L57),FALSE))=0,"",VALUE(HLOOKUP(M$1,原始数据!$C:$DL,ROW(L57),FALSE)))</f>
        <v/>
      </c>
      <c r="N57">
        <f>IF(VALUE(HLOOKUP(N$1,原始数据!$C:$DL,ROW(M57),FALSE))=0,"",VALUE(HLOOKUP(N$1,原始数据!$C:$DL,ROW(M57),FALSE)))</f>
        <v>0.08</v>
      </c>
      <c r="O57" t="str">
        <f>IF(VALUE(HLOOKUP(O$1,原始数据!$C:$DL,ROW(N57),FALSE))=0,"",VALUE(HLOOKUP(O$1,原始数据!$C:$DL,ROW(N57),FALSE)))</f>
        <v/>
      </c>
      <c r="P57">
        <f>IF(VALUE(HLOOKUP(P$1,原始数据!$C:$DL,ROW(O57),FALSE))=0,"",VALUE(HLOOKUP(P$1,原始数据!$C:$DL,ROW(O57),FALSE)))</f>
        <v>0.03</v>
      </c>
      <c r="Q57">
        <f>IF(VALUE(HLOOKUP(Q$1,原始数据!$C:$DL,ROW(P57),FALSE))=0,"",VALUE(HLOOKUP(Q$1,原始数据!$C:$DL,ROW(P57),FALSE)))</f>
        <v>0.01</v>
      </c>
      <c r="R57">
        <f>IF(VALUE(HLOOKUP(R$1,原始数据!$C:$DL,ROW(Q57),FALSE))=0,"",VALUE(HLOOKUP(R$1,原始数据!$C:$DL,ROW(Q57),FALSE)))</f>
        <v>0.05</v>
      </c>
      <c r="S57">
        <f>IF(VALUE(HLOOKUP(S$1,原始数据!$C:$DL,ROW(R57),FALSE))=0,"",VALUE(HLOOKUP(S$1,原始数据!$C:$DL,ROW(R57),FALSE)))</f>
        <v>0.01</v>
      </c>
      <c r="T57">
        <f>IF(VALUE(HLOOKUP(T$1,原始数据!$C:$DL,ROW(S57),FALSE))=0,"",VALUE(HLOOKUP(T$1,原始数据!$C:$DL,ROW(S57),FALSE)))</f>
        <v>0.01</v>
      </c>
      <c r="U57">
        <f>IF(VALUE(HLOOKUP(U$1,原始数据!$C:$DL,ROW(T57),FALSE))=0,"",VALUE(HLOOKUP(U$1,原始数据!$C:$DL,ROW(T57),FALSE)))</f>
        <v>0.01</v>
      </c>
      <c r="V57">
        <f>IF(VALUE(HLOOKUP(V$1,原始数据!$C:$DL,ROW(U57),FALSE))=0,"",VALUE(HLOOKUP(V$1,原始数据!$C:$DL,ROW(U57),FALSE)))</f>
        <v>0.04</v>
      </c>
      <c r="W57">
        <f>IF(VALUE(HLOOKUP(W$1,原始数据!$C:$DL,ROW(V57),FALSE))=0,"",VALUE(HLOOKUP(W$1,原始数据!$C:$DL,ROW(V57),FALSE)))</f>
        <v>0.02</v>
      </c>
      <c r="X57" t="str">
        <f>IF(VALUE(HLOOKUP(X$1,原始数据!$C:$DL,ROW(W57),FALSE))=0,"",VALUE(HLOOKUP(X$1,原始数据!$C:$DL,ROW(W57),FALSE)))</f>
        <v/>
      </c>
      <c r="Y57" t="str">
        <f>IF(VALUE(HLOOKUP(Y$1,原始数据!$C:$DL,ROW(X57),FALSE))=0,"",VALUE(HLOOKUP(Y$1,原始数据!$C:$DL,ROW(X57),FALSE)))</f>
        <v/>
      </c>
      <c r="Z57" t="str">
        <f>IF(VALUE(HLOOKUP(Z$1,原始数据!$C:$DL,ROW(Y57),FALSE))=0,"",VALUE(HLOOKUP(Z$1,原始数据!$C:$DL,ROW(Y57),FALSE)))</f>
        <v/>
      </c>
      <c r="AA57">
        <f>IF(VALUE(HLOOKUP(AA$1,原始数据!$C:$DL,ROW(Z57),FALSE))=0,"",VALUE(HLOOKUP(AA$1,原始数据!$C:$DL,ROW(Z57),FALSE)))</f>
        <v>0.01</v>
      </c>
      <c r="AB57">
        <f>IF(VALUE(HLOOKUP(AB$1,原始数据!$C:$DL,ROW(AA57),FALSE))=0,"",VALUE(HLOOKUP(AB$1,原始数据!$C:$DL,ROW(AA57),FALSE)))</f>
        <v>0.01</v>
      </c>
      <c r="AC57">
        <f>IF(VALUE(HLOOKUP(AC$1,原始数据!$C:$DL,ROW(AB57),FALSE))=0,"",VALUE(HLOOKUP(AC$1,原始数据!$C:$DL,ROW(AB57),FALSE)))</f>
        <v>0.01</v>
      </c>
      <c r="AD57">
        <f>IF(VALUE(HLOOKUP(AD$1,原始数据!$C:$DL,ROW(AC57),FALSE))=0,"",VALUE(HLOOKUP(AD$1,原始数据!$C:$DL,ROW(AC57),FALSE)))</f>
        <v>0.06</v>
      </c>
      <c r="AE57">
        <f>IF(VALUE(HLOOKUP(AE$1,原始数据!$C:$DL,ROW(AD57),FALSE))=0,"",VALUE(HLOOKUP(AE$1,原始数据!$C:$DL,ROW(AD57),FALSE)))</f>
        <v>0.02</v>
      </c>
      <c r="AF57">
        <f>IF(VALUE(HLOOKUP(AF$1,原始数据!$C:$DL,ROW(AE57),FALSE))=0,"",VALUE(HLOOKUP(AF$1,原始数据!$C:$DL,ROW(AE57),FALSE)))</f>
        <v>0.77</v>
      </c>
      <c r="AG57">
        <f>IF(VALUE(HLOOKUP(AG$1,原始数据!$C:$DL,ROW(AF57),FALSE))=0,"",VALUE(HLOOKUP(AG$1,原始数据!$C:$DL,ROW(AF57),FALSE)))</f>
        <v>0.44</v>
      </c>
      <c r="AH57">
        <f>IF(VALUE(HLOOKUP(AH$1,原始数据!$C:$DL,ROW(AG57),FALSE))=0,"",VALUE(HLOOKUP(AH$1,原始数据!$C:$DL,ROW(AG57),FALSE)))</f>
        <v>0.03</v>
      </c>
      <c r="AI57">
        <f>IF(VALUE(HLOOKUP(AI$1,原始数据!$C:$DL,ROW(AH57),FALSE))=0,"",VALUE(HLOOKUP(AI$1,原始数据!$C:$DL,ROW(AH57),FALSE)))</f>
        <v>0.01</v>
      </c>
      <c r="AJ57" t="str">
        <f>IF(VALUE(HLOOKUP(AJ$1,原始数据!$C:$DL,ROW(AI57),FALSE))=0,"",VALUE(HLOOKUP(AJ$1,原始数据!$C:$DL,ROW(AI57),FALSE)))</f>
        <v/>
      </c>
      <c r="AK57" t="str">
        <f>IF(VALUE(HLOOKUP(AK$1,原始数据!$C:$DL,ROW(AJ57),FALSE))=0,"",VALUE(HLOOKUP(AK$1,原始数据!$C:$DL,ROW(AJ57),FALSE)))</f>
        <v/>
      </c>
      <c r="AL57" t="str">
        <f>IF(VALUE(HLOOKUP(AL$1,原始数据!$C:$DL,ROW(AK57),FALSE))=0,"",VALUE(HLOOKUP(AL$1,原始数据!$C:$DL,ROW(AK57),FALSE)))</f>
        <v/>
      </c>
      <c r="AM57" t="str">
        <f>IF(VALUE(HLOOKUP(AM$1,原始数据!$C:$DL,ROW(AL57),FALSE))=0,"",VALUE(HLOOKUP(AM$1,原始数据!$C:$DL,ROW(AL57),FALSE)))</f>
        <v/>
      </c>
      <c r="AN57">
        <f>IF(VALUE(HLOOKUP(AN$1,原始数据!$C:$DL,ROW(AM57),FALSE))=0,"",VALUE(HLOOKUP(AN$1,原始数据!$C:$DL,ROW(AM57),FALSE)))</f>
        <v>0.01</v>
      </c>
      <c r="AO57">
        <f>IF(VALUE(HLOOKUP(AO$1,原始数据!$C:$DL,ROW(AN57),FALSE))=0,"",VALUE(HLOOKUP(AO$1,原始数据!$C:$DL,ROW(AN57),FALSE)))</f>
        <v>0.71</v>
      </c>
      <c r="AP57">
        <f>IF(VALUE(HLOOKUP(AP$1,原始数据!$C:$DL,ROW(AO57),FALSE))=0,"",VALUE(HLOOKUP(AP$1,原始数据!$C:$DL,ROW(AO57),FALSE)))</f>
        <v>0.3</v>
      </c>
      <c r="AQ57">
        <f>IF(VALUE(HLOOKUP(AQ$1,原始数据!$C:$DL,ROW(AP57),FALSE))=0,"",VALUE(HLOOKUP(AQ$1,原始数据!$C:$DL,ROW(AP57),FALSE)))</f>
        <v>0.28000000000000003</v>
      </c>
      <c r="AR57">
        <f>IF(VALUE(HLOOKUP(AR$1,原始数据!$C:$DL,ROW(AQ57),FALSE))=0,"",VALUE(HLOOKUP(AR$1,原始数据!$C:$DL,ROW(AQ57),FALSE)))</f>
        <v>0.08</v>
      </c>
      <c r="AS57">
        <f>IF(VALUE(HLOOKUP(AS$1,原始数据!$C:$DL,ROW(AR57),FALSE))=0,"",VALUE(HLOOKUP(AS$1,原始数据!$C:$DL,ROW(AR57),FALSE)))</f>
        <v>0.38</v>
      </c>
      <c r="AT57">
        <f>IF(VALUE(HLOOKUP(AT$1,原始数据!$C:$DL,ROW(AS57),FALSE))=0,"",VALUE(HLOOKUP(AT$1,原始数据!$C:$DL,ROW(AS57),FALSE)))</f>
        <v>0.14000000000000001</v>
      </c>
      <c r="AU57">
        <f>IF(VALUE(HLOOKUP(AU$1,原始数据!$C:$DL,ROW(AT57),FALSE))=0,"",VALUE(HLOOKUP(AU$1,原始数据!$C:$DL,ROW(AT57),FALSE)))</f>
        <v>0.04</v>
      </c>
      <c r="AV57" t="str">
        <f>IF(VALUE(HLOOKUP(AV$1,原始数据!$C:$DL,ROW(AU57),FALSE))=0,"",VALUE(HLOOKUP(AV$1,原始数据!$C:$DL,ROW(AU57),FALSE)))</f>
        <v/>
      </c>
      <c r="AW57">
        <f>IF(VALUE(HLOOKUP(AW$1,原始数据!$C:$DL,ROW(AV57),FALSE))=0,"",VALUE(HLOOKUP(AW$1,原始数据!$C:$DL,ROW(AV57),FALSE)))</f>
        <v>0.01</v>
      </c>
      <c r="AX57" t="str">
        <f>IF(VALUE(HLOOKUP(AX$1,原始数据!$C:$DL,ROW(AW57),FALSE))=0,"",VALUE(HLOOKUP(AX$1,原始数据!$C:$DL,ROW(AW57),FALSE)))</f>
        <v/>
      </c>
      <c r="AY57" t="str">
        <f>IF(VALUE(HLOOKUP(AY$1,原始数据!$C:$DL,ROW(AX57),FALSE))=0,"",VALUE(HLOOKUP(AY$1,原始数据!$C:$DL,ROW(AX57),FALSE)))</f>
        <v/>
      </c>
      <c r="AZ57">
        <f>IF(VALUE(HLOOKUP(AZ$1,原始数据!$C:$DL,ROW(AY57),FALSE))=0,"",VALUE(HLOOKUP(AZ$1,原始数据!$C:$DL,ROW(AY57),FALSE)))</f>
        <v>0.01</v>
      </c>
      <c r="BA57">
        <f>IF(VALUE(HLOOKUP(BA$1,原始数据!$C:$DL,ROW(AZ57),FALSE))=0,"",VALUE(HLOOKUP(BA$1,原始数据!$C:$DL,ROW(AZ57),FALSE)))</f>
        <v>0.01</v>
      </c>
      <c r="BB57" t="str">
        <f>IF(VALUE(HLOOKUP(BB$1,原始数据!$C:$DL,ROW(BA57),FALSE))=0,"",VALUE(HLOOKUP(BB$1,原始数据!$C:$DL,ROW(BA57),FALSE)))</f>
        <v/>
      </c>
      <c r="BC57">
        <f>IF(VALUE(HLOOKUP(BC$1,原始数据!$C:$DL,ROW(BB57),FALSE))=0,"",VALUE(HLOOKUP(BC$1,原始数据!$C:$DL,ROW(BB57),FALSE)))</f>
        <v>0.01</v>
      </c>
      <c r="BD57" t="str">
        <f>IF(VALUE(HLOOKUP(BD$1,原始数据!$C:$DL,ROW(BC57),FALSE))=0,"",VALUE(HLOOKUP(BD$1,原始数据!$C:$DL,ROW(BC57),FALSE)))</f>
        <v/>
      </c>
      <c r="BE57" t="str">
        <f>IF(VALUE(HLOOKUP(BE$1,原始数据!$C:$DL,ROW(BD57),FALSE))=0,"",VALUE(HLOOKUP(BE$1,原始数据!$C:$DL,ROW(BD57),FALSE)))</f>
        <v/>
      </c>
      <c r="BF57" t="str">
        <f>IF(VALUE(HLOOKUP(BF$1,原始数据!$C:$DL,ROW(BE57),FALSE))=0,"",VALUE(HLOOKUP(BF$1,原始数据!$C:$DL,ROW(BE57),FALSE)))</f>
        <v/>
      </c>
      <c r="BG57">
        <f>IF(VALUE(HLOOKUP(BG$1,原始数据!$C:$DL,ROW(BF57),FALSE))=0,"",VALUE(HLOOKUP(BG$1,原始数据!$C:$DL,ROW(BF57),FALSE)))</f>
        <v>0.01</v>
      </c>
      <c r="BH57">
        <f>IF(VALUE(HLOOKUP(BH$1,原始数据!$C:$DL,ROW(BG57),FALSE))=0,"",VALUE(HLOOKUP(BH$1,原始数据!$C:$DL,ROW(BG57),FALSE)))</f>
        <v>0.3</v>
      </c>
      <c r="BI57">
        <f>IF(VALUE(HLOOKUP(BI$1,原始数据!$C:$DL,ROW(BH57),FALSE))=0,"",VALUE(HLOOKUP(BI$1,原始数据!$C:$DL,ROW(BH57),FALSE)))</f>
        <v>0.03</v>
      </c>
      <c r="BJ57" t="str">
        <f>IF(VALUE(HLOOKUP(BJ$1,原始数据!$C:$DL,ROW(BI57),FALSE))=0,"",VALUE(HLOOKUP(BJ$1,原始数据!$C:$DL,ROW(BI57),FALSE)))</f>
        <v/>
      </c>
      <c r="BK57">
        <f>IF(VALUE(HLOOKUP(BK$1,原始数据!$C:$DL,ROW(BJ57),FALSE))=0,"",VALUE(HLOOKUP(BK$1,原始数据!$C:$DL,ROW(BJ57),FALSE)))</f>
        <v>0.02</v>
      </c>
      <c r="BL57">
        <f>IF(VALUE(HLOOKUP(BL$1,原始数据!$C:$DL,ROW(BK57),FALSE))=0,"",VALUE(HLOOKUP(BL$1,原始数据!$C:$DL,ROW(BK57),FALSE)))</f>
        <v>0.18</v>
      </c>
      <c r="BM57">
        <f>IF(VALUE(HLOOKUP(BM$1,原始数据!$C:$DL,ROW(BL57),FALSE))=0,"",VALUE(HLOOKUP(BM$1,原始数据!$C:$DL,ROW(BL57),FALSE)))</f>
        <v>0.05</v>
      </c>
      <c r="BN57">
        <f>IF(VALUE(HLOOKUP(BN$1,原始数据!$C:$DL,ROW(BM57),FALSE))=0,"",VALUE(HLOOKUP(BN$1,原始数据!$C:$DL,ROW(BM57),FALSE)))</f>
        <v>0.01</v>
      </c>
      <c r="BO57">
        <f>IF(VALUE(HLOOKUP(BO$1,原始数据!$C:$DL,ROW(BN57),FALSE))=0,"",VALUE(HLOOKUP(BO$1,原始数据!$C:$DL,ROW(BN57),FALSE)))</f>
        <v>0.42</v>
      </c>
      <c r="BP57" t="str">
        <f>IF(VALUE(HLOOKUP(BP$1,原始数据!$C:$DL,ROW(BO57),FALSE))=0,"",VALUE(HLOOKUP(BP$1,原始数据!$C:$DL,ROW(BO57),FALSE)))</f>
        <v/>
      </c>
      <c r="BQ57" t="str">
        <f>IF(VALUE(HLOOKUP(BQ$1,原始数据!$C:$DL,ROW(BP57),FALSE))=0,"",VALUE(HLOOKUP(BQ$1,原始数据!$C:$DL,ROW(BP57),FALSE)))</f>
        <v/>
      </c>
      <c r="BR57" t="str">
        <f>IF(VALUE(HLOOKUP(BR$1,原始数据!$C:$DL,ROW(BQ57),FALSE))=0,"",VALUE(HLOOKUP(BR$1,原始数据!$C:$DL,ROW(BQ57),FALSE)))</f>
        <v/>
      </c>
      <c r="BS57">
        <f>IF(VALUE(HLOOKUP(BS$1,原始数据!$C:$DL,ROW(BR57),FALSE))=0,"",VALUE(HLOOKUP(BS$1,原始数据!$C:$DL,ROW(BR57),FALSE)))</f>
        <v>0.08</v>
      </c>
      <c r="BT57">
        <f>IF(VALUE(HLOOKUP(BT$1,原始数据!$C:$DL,ROW(BS57),FALSE))=0,"",VALUE(HLOOKUP(BT$1,原始数据!$C:$DL,ROW(BS57),FALSE)))</f>
        <v>0.22</v>
      </c>
      <c r="BU57">
        <f>IF(VALUE(HLOOKUP(BU$1,原始数据!$C:$DL,ROW(BT57),FALSE))=0,"",VALUE(HLOOKUP(BU$1,原始数据!$C:$DL,ROW(BT57),FALSE)))</f>
        <v>0.01</v>
      </c>
      <c r="BV57">
        <f>IF(VALUE(HLOOKUP(BV$1,原始数据!$C:$DL,ROW(BU57),FALSE))=0,"",VALUE(HLOOKUP(BV$1,原始数据!$C:$DL,ROW(BU57),FALSE)))</f>
        <v>0.16</v>
      </c>
      <c r="BW57" t="str">
        <f>IF(VALUE(HLOOKUP(BW$1,原始数据!$C:$DL,ROW(BV57),FALSE))=0,"",VALUE(HLOOKUP(BW$1,原始数据!$C:$DL,ROW(BV57),FALSE)))</f>
        <v/>
      </c>
      <c r="BX57" t="str">
        <f>IF(VALUE(HLOOKUP(BX$1,原始数据!$C:$DL,ROW(BW57),FALSE))=0,"",VALUE(HLOOKUP(BX$1,原始数据!$C:$DL,ROW(BW57),FALSE)))</f>
        <v/>
      </c>
      <c r="BY57">
        <f>IF(VALUE(HLOOKUP(BY$1,原始数据!$C:$DL,ROW(BX57),FALSE))=0,"",VALUE(HLOOKUP(BY$1,原始数据!$C:$DL,ROW(BX57),FALSE)))</f>
        <v>0.01</v>
      </c>
      <c r="BZ57" t="str">
        <f>IF(VALUE(HLOOKUP(BZ$1,原始数据!$C:$DL,ROW(BY57),FALSE))=0,"",VALUE(HLOOKUP(BZ$1,原始数据!$C:$DL,ROW(BY57),FALSE)))</f>
        <v/>
      </c>
      <c r="CA57" t="str">
        <f>IF(VALUE(HLOOKUP(CA$1,原始数据!$C:$DL,ROW(BZ57),FALSE))=0,"",VALUE(HLOOKUP(CA$1,原始数据!$C:$DL,ROW(BZ57),FALSE)))</f>
        <v/>
      </c>
      <c r="CB57">
        <f>IF(VALUE(HLOOKUP(CB$1,原始数据!$C:$DL,ROW(CA57),FALSE))=0,"",VALUE(HLOOKUP(CB$1,原始数据!$C:$DL,ROW(CA57),FALSE)))</f>
        <v>0.01</v>
      </c>
      <c r="CC57" t="str">
        <f>IF(VALUE(HLOOKUP(CC$1,原始数据!$C:$DL,ROW(CB57),FALSE))=0,"",VALUE(HLOOKUP(CC$1,原始数据!$C:$DL,ROW(CB57),FALSE)))</f>
        <v/>
      </c>
      <c r="CD57">
        <f>IF(VALUE(HLOOKUP(CD$1,原始数据!$C:$DL,ROW(CC57),FALSE))=0,"",VALUE(HLOOKUP(CD$1,原始数据!$C:$DL,ROW(CC57),FALSE)))</f>
        <v>0.01</v>
      </c>
      <c r="CE57" t="str">
        <f>IF(VALUE(HLOOKUP(CE$1,原始数据!$C:$DL,ROW(CD57),FALSE))=0,"",VALUE(HLOOKUP(CE$1,原始数据!$C:$DL,ROW(CD57),FALSE)))</f>
        <v/>
      </c>
      <c r="CF57">
        <f>IF(VALUE(HLOOKUP(CF$1,原始数据!$C:$DL,ROW(CE57),FALSE))=0,"",VALUE(HLOOKUP(CF$1,原始数据!$C:$DL,ROW(CE57),FALSE)))</f>
        <v>0.01</v>
      </c>
      <c r="CG57">
        <f>IF(VALUE(HLOOKUP(CG$1,原始数据!$C:$DL,ROW(CF57),FALSE))=0,"",VALUE(HLOOKUP(CG$1,原始数据!$C:$DL,ROW(CF57),FALSE)))</f>
        <v>0.08</v>
      </c>
      <c r="CH57" t="str">
        <f>IF(VALUE(HLOOKUP(CH$1,原始数据!$C:$DL,ROW(CG57),FALSE))=0,"",VALUE(HLOOKUP(CH$1,原始数据!$C:$DL,ROW(CG57),FALSE)))</f>
        <v/>
      </c>
      <c r="CI57" t="str">
        <f>IF(VALUE(HLOOKUP(CI$1,原始数据!$C:$DL,ROW(CH57),FALSE))=0,"",VALUE(HLOOKUP(CI$1,原始数据!$C:$DL,ROW(CH57),FALSE)))</f>
        <v/>
      </c>
      <c r="CJ57" t="str">
        <f>IF(VALUE(HLOOKUP(CJ$1,原始数据!$C:$DL,ROW(CI57),FALSE))=0,"",VALUE(HLOOKUP(CJ$1,原始数据!$C:$DL,ROW(CI57),FALSE)))</f>
        <v/>
      </c>
      <c r="CK57">
        <f>IF(VALUE(HLOOKUP(CK$1,原始数据!$C:$DL,ROW(CJ57),FALSE))=0,"",VALUE(HLOOKUP(CK$1,原始数据!$C:$DL,ROW(CJ57),FALSE)))</f>
        <v>0.06</v>
      </c>
      <c r="CL57" t="str">
        <f>IF(VALUE(HLOOKUP(CL$1,原始数据!$C:$DL,ROW(CK57),FALSE))=0,"",VALUE(HLOOKUP(CL$1,原始数据!$C:$DL,ROW(CK57),FALSE)))</f>
        <v/>
      </c>
      <c r="CM57" t="str">
        <f>IF(VALUE(HLOOKUP(CM$1,原始数据!$C:$DL,ROW(CL57),FALSE))=0,"",VALUE(HLOOKUP(CM$1,原始数据!$C:$DL,ROW(CL57),FALSE)))</f>
        <v/>
      </c>
      <c r="CN57" t="str">
        <f>IF(VALUE(HLOOKUP(CN$1,原始数据!$C:$DL,ROW(CM57),FALSE))=0,"",VALUE(HLOOKUP(CN$1,原始数据!$C:$DL,ROW(CM57),FALSE)))</f>
        <v/>
      </c>
      <c r="CO57">
        <f>IF(VALUE(HLOOKUP(CO$1,原始数据!$C:$DL,ROW(CN57),FALSE))=0,"",VALUE(HLOOKUP(CO$1,原始数据!$C:$DL,ROW(CN57),FALSE)))</f>
        <v>0.04</v>
      </c>
      <c r="CP57">
        <f>IF(VALUE(HLOOKUP(CP$1,原始数据!$C:$DL,ROW(CO57),FALSE))=0,"",VALUE(HLOOKUP(CP$1,原始数据!$C:$DL,ROW(CO57),FALSE)))</f>
        <v>1.33</v>
      </c>
      <c r="CQ57">
        <f>IF(VALUE(HLOOKUP(CQ$1,原始数据!$C:$DL,ROW(CP57),FALSE))=0,"",VALUE(HLOOKUP(CQ$1,原始数据!$C:$DL,ROW(CP57),FALSE)))</f>
        <v>0.03</v>
      </c>
      <c r="CR57" t="str">
        <f>IF(VALUE(HLOOKUP(CR$1,原始数据!$C:$DL,ROW(CQ57),FALSE))=0,"",VALUE(HLOOKUP(CR$1,原始数据!$C:$DL,ROW(CQ57),FALSE)))</f>
        <v/>
      </c>
      <c r="CS57">
        <f>IF(VALUE(HLOOKUP(CS$1,原始数据!$C:$DL,ROW(CR57),FALSE))=0,"",VALUE(HLOOKUP(CS$1,原始数据!$C:$DL,ROW(CR57),FALSE)))</f>
        <v>0.06</v>
      </c>
      <c r="CT57">
        <f>IF(VALUE(HLOOKUP(CT$1,原始数据!$C:$DL,ROW(CS57),FALSE))=0,"",VALUE(HLOOKUP(CT$1,原始数据!$C:$DL,ROW(CS57),FALSE)))</f>
        <v>0.01</v>
      </c>
      <c r="CU57" t="str">
        <f>IF(VALUE(HLOOKUP(CU$1,原始数据!$C:$DL,ROW(CT57),FALSE))=0,"",VALUE(HLOOKUP(CU$1,原始数据!$C:$DL,ROW(CT57),FALSE)))</f>
        <v/>
      </c>
      <c r="CV57">
        <f>IF(VALUE(HLOOKUP(CV$1,原始数据!$C:$DL,ROW(CU57),FALSE))=0,"",VALUE(HLOOKUP(CV$1,原始数据!$C:$DL,ROW(CU57),FALSE)))</f>
        <v>0.01</v>
      </c>
      <c r="CW57" t="str">
        <f>IF(VALUE(HLOOKUP(CW$1,原始数据!$C:$DL,ROW(CV57),FALSE))=0,"",VALUE(HLOOKUP(CW$1,原始数据!$C:$DL,ROW(CV57),FALSE)))</f>
        <v/>
      </c>
      <c r="CX57" t="str">
        <f>IF(VALUE(HLOOKUP(CX$1,原始数据!$C:$DL,ROW(CW57),FALSE))=0,"",VALUE(HLOOKUP(CX$1,原始数据!$C:$DL,ROW(CW57),FALSE)))</f>
        <v/>
      </c>
      <c r="CY57">
        <f>IF(VALUE(HLOOKUP(CY$1,原始数据!$C:$DL,ROW(CX57),FALSE))=0,"",VALUE(HLOOKUP(CY$1,原始数据!$C:$DL,ROW(CX57),FALSE)))</f>
        <v>0.3</v>
      </c>
      <c r="CZ57" t="str">
        <f>IF(VALUE(HLOOKUP(CZ$1,原始数据!$C:$DL,ROW(CY57),FALSE))=0,"",VALUE(HLOOKUP(CZ$1,原始数据!$C:$DL,ROW(CY57),FALSE)))</f>
        <v/>
      </c>
      <c r="DA57">
        <f>IF(VALUE(HLOOKUP(DA$1,原始数据!$C:$DL,ROW(CZ57),FALSE))=0,"",VALUE(HLOOKUP(DA$1,原始数据!$C:$DL,ROW(CZ57),FALSE)))</f>
        <v>0.03</v>
      </c>
      <c r="DB57" s="7">
        <f t="shared" si="0"/>
        <v>8.2299999999999986</v>
      </c>
      <c r="DC57" s="7">
        <f t="shared" si="1"/>
        <v>1.26</v>
      </c>
      <c r="DD57" s="7">
        <f t="shared" si="2"/>
        <v>0.71</v>
      </c>
      <c r="DE57" s="7">
        <f t="shared" si="3"/>
        <v>1.2600000000000002</v>
      </c>
      <c r="DF57" s="7">
        <f t="shared" si="4"/>
        <v>1.6700000000000002</v>
      </c>
      <c r="DG57" s="7">
        <f t="shared" si="5"/>
        <v>1.7800000000000002</v>
      </c>
      <c r="DH57" s="7">
        <f t="shared" si="6"/>
        <v>0.03</v>
      </c>
      <c r="DI57" s="7">
        <f t="shared" si="7"/>
        <v>14.939999999999994</v>
      </c>
    </row>
    <row r="58" spans="1:113" x14ac:dyDescent="0.2">
      <c r="A58" s="5">
        <f>VALUE(原始数据!A58)</f>
        <v>44311.333333333336</v>
      </c>
      <c r="B58">
        <f>IF(VALUE(HLOOKUP(B$1,原始数据!$C:$DL,ROW(A58),FALSE))=0,"",VALUE(HLOOKUP(B$1,原始数据!$C:$DL,ROW(A58),FALSE)))</f>
        <v>2.46</v>
      </c>
      <c r="C58">
        <f>IF(VALUE(HLOOKUP(C$1,原始数据!$C:$DL,ROW(B58),FALSE))=0,"",VALUE(HLOOKUP(C$1,原始数据!$C:$DL,ROW(B58),FALSE)))</f>
        <v>1.48</v>
      </c>
      <c r="D58">
        <f>IF(VALUE(HLOOKUP(D$1,原始数据!$C:$DL,ROW(C58),FALSE))=0,"",VALUE(HLOOKUP(D$1,原始数据!$C:$DL,ROW(C58),FALSE)))</f>
        <v>0.28999999999999998</v>
      </c>
      <c r="E58">
        <f>IF(VALUE(HLOOKUP(E$1,原始数据!$C:$DL,ROW(D58),FALSE))=0,"",VALUE(HLOOKUP(E$1,原始数据!$C:$DL,ROW(D58),FALSE)))</f>
        <v>0.43</v>
      </c>
      <c r="F58">
        <f>IF(VALUE(HLOOKUP(F$1,原始数据!$C:$DL,ROW(E58),FALSE))=0,"",VALUE(HLOOKUP(F$1,原始数据!$C:$DL,ROW(E58),FALSE)))</f>
        <v>1.35</v>
      </c>
      <c r="G58">
        <f>IF(VALUE(HLOOKUP(G$1,原始数据!$C:$DL,ROW(F58),FALSE))=0,"",VALUE(HLOOKUP(G$1,原始数据!$C:$DL,ROW(F58),FALSE)))</f>
        <v>0.18</v>
      </c>
      <c r="H58" t="str">
        <f>IF(VALUE(HLOOKUP(H$1,原始数据!$C:$DL,ROW(G58),FALSE))=0,"",VALUE(HLOOKUP(H$1,原始数据!$C:$DL,ROW(G58),FALSE)))</f>
        <v/>
      </c>
      <c r="I58" t="str">
        <f>IF(VALUE(HLOOKUP(I$1,原始数据!$C:$DL,ROW(H58),FALSE))=0,"",VALUE(HLOOKUP(I$1,原始数据!$C:$DL,ROW(H58),FALSE)))</f>
        <v/>
      </c>
      <c r="J58">
        <f>IF(VALUE(HLOOKUP(J$1,原始数据!$C:$DL,ROW(I58),FALSE))=0,"",VALUE(HLOOKUP(J$1,原始数据!$C:$DL,ROW(I58),FALSE)))</f>
        <v>0.01</v>
      </c>
      <c r="K58">
        <f>IF(VALUE(HLOOKUP(K$1,原始数据!$C:$DL,ROW(J58),FALSE))=0,"",VALUE(HLOOKUP(K$1,原始数据!$C:$DL,ROW(J58),FALSE)))</f>
        <v>0.04</v>
      </c>
      <c r="L58">
        <f>IF(VALUE(HLOOKUP(L$1,原始数据!$C:$DL,ROW(K58),FALSE))=0,"",VALUE(HLOOKUP(L$1,原始数据!$C:$DL,ROW(K58),FALSE)))</f>
        <v>0.02</v>
      </c>
      <c r="M58" t="str">
        <f>IF(VALUE(HLOOKUP(M$1,原始数据!$C:$DL,ROW(L58),FALSE))=0,"",VALUE(HLOOKUP(M$1,原始数据!$C:$DL,ROW(L58),FALSE)))</f>
        <v/>
      </c>
      <c r="N58">
        <f>IF(VALUE(HLOOKUP(N$1,原始数据!$C:$DL,ROW(M58),FALSE))=0,"",VALUE(HLOOKUP(N$1,原始数据!$C:$DL,ROW(M58),FALSE)))</f>
        <v>0.05</v>
      </c>
      <c r="O58" t="str">
        <f>IF(VALUE(HLOOKUP(O$1,原始数据!$C:$DL,ROW(N58),FALSE))=0,"",VALUE(HLOOKUP(O$1,原始数据!$C:$DL,ROW(N58),FALSE)))</f>
        <v/>
      </c>
      <c r="P58">
        <f>IF(VALUE(HLOOKUP(P$1,原始数据!$C:$DL,ROW(O58),FALSE))=0,"",VALUE(HLOOKUP(P$1,原始数据!$C:$DL,ROW(O58),FALSE)))</f>
        <v>0.02</v>
      </c>
      <c r="Q58">
        <f>IF(VALUE(HLOOKUP(Q$1,原始数据!$C:$DL,ROW(P58),FALSE))=0,"",VALUE(HLOOKUP(Q$1,原始数据!$C:$DL,ROW(P58),FALSE)))</f>
        <v>0.01</v>
      </c>
      <c r="R58">
        <f>IF(VALUE(HLOOKUP(R$1,原始数据!$C:$DL,ROW(Q58),FALSE))=0,"",VALUE(HLOOKUP(R$1,原始数据!$C:$DL,ROW(Q58),FALSE)))</f>
        <v>0.02</v>
      </c>
      <c r="S58">
        <f>IF(VALUE(HLOOKUP(S$1,原始数据!$C:$DL,ROW(R58),FALSE))=0,"",VALUE(HLOOKUP(S$1,原始数据!$C:$DL,ROW(R58),FALSE)))</f>
        <v>0.01</v>
      </c>
      <c r="T58">
        <f>IF(VALUE(HLOOKUP(T$1,原始数据!$C:$DL,ROW(S58),FALSE))=0,"",VALUE(HLOOKUP(T$1,原始数据!$C:$DL,ROW(S58),FALSE)))</f>
        <v>0.01</v>
      </c>
      <c r="U58">
        <f>IF(VALUE(HLOOKUP(U$1,原始数据!$C:$DL,ROW(T58),FALSE))=0,"",VALUE(HLOOKUP(U$1,原始数据!$C:$DL,ROW(T58),FALSE)))</f>
        <v>0.01</v>
      </c>
      <c r="V58">
        <f>IF(VALUE(HLOOKUP(V$1,原始数据!$C:$DL,ROW(U58),FALSE))=0,"",VALUE(HLOOKUP(V$1,原始数据!$C:$DL,ROW(U58),FALSE)))</f>
        <v>0.02</v>
      </c>
      <c r="W58">
        <f>IF(VALUE(HLOOKUP(W$1,原始数据!$C:$DL,ROW(V58),FALSE))=0,"",VALUE(HLOOKUP(W$1,原始数据!$C:$DL,ROW(V58),FALSE)))</f>
        <v>0.01</v>
      </c>
      <c r="X58" t="str">
        <f>IF(VALUE(HLOOKUP(X$1,原始数据!$C:$DL,ROW(W58),FALSE))=0,"",VALUE(HLOOKUP(X$1,原始数据!$C:$DL,ROW(W58),FALSE)))</f>
        <v/>
      </c>
      <c r="Y58" t="str">
        <f>IF(VALUE(HLOOKUP(Y$1,原始数据!$C:$DL,ROW(X58),FALSE))=0,"",VALUE(HLOOKUP(Y$1,原始数据!$C:$DL,ROW(X58),FALSE)))</f>
        <v/>
      </c>
      <c r="Z58" t="str">
        <f>IF(VALUE(HLOOKUP(Z$1,原始数据!$C:$DL,ROW(Y58),FALSE))=0,"",VALUE(HLOOKUP(Z$1,原始数据!$C:$DL,ROW(Y58),FALSE)))</f>
        <v/>
      </c>
      <c r="AA58">
        <f>IF(VALUE(HLOOKUP(AA$1,原始数据!$C:$DL,ROW(Z58),FALSE))=0,"",VALUE(HLOOKUP(AA$1,原始数据!$C:$DL,ROW(Z58),FALSE)))</f>
        <v>0.01</v>
      </c>
      <c r="AB58">
        <f>IF(VALUE(HLOOKUP(AB$1,原始数据!$C:$DL,ROW(AA58),FALSE))=0,"",VALUE(HLOOKUP(AB$1,原始数据!$C:$DL,ROW(AA58),FALSE)))</f>
        <v>0.01</v>
      </c>
      <c r="AC58">
        <f>IF(VALUE(HLOOKUP(AC$1,原始数据!$C:$DL,ROW(AB58),FALSE))=0,"",VALUE(HLOOKUP(AC$1,原始数据!$C:$DL,ROW(AB58),FALSE)))</f>
        <v>0.01</v>
      </c>
      <c r="AD58">
        <f>IF(VALUE(HLOOKUP(AD$1,原始数据!$C:$DL,ROW(AC58),FALSE))=0,"",VALUE(HLOOKUP(AD$1,原始数据!$C:$DL,ROW(AC58),FALSE)))</f>
        <v>0.05</v>
      </c>
      <c r="AE58">
        <f>IF(VALUE(HLOOKUP(AE$1,原始数据!$C:$DL,ROW(AD58),FALSE))=0,"",VALUE(HLOOKUP(AE$1,原始数据!$C:$DL,ROW(AD58),FALSE)))</f>
        <v>0.02</v>
      </c>
      <c r="AF58">
        <f>IF(VALUE(HLOOKUP(AF$1,原始数据!$C:$DL,ROW(AE58),FALSE))=0,"",VALUE(HLOOKUP(AF$1,原始数据!$C:$DL,ROW(AE58),FALSE)))</f>
        <v>0.65</v>
      </c>
      <c r="AG58">
        <f>IF(VALUE(HLOOKUP(AG$1,原始数据!$C:$DL,ROW(AF58),FALSE))=0,"",VALUE(HLOOKUP(AG$1,原始数据!$C:$DL,ROW(AF58),FALSE)))</f>
        <v>0.2</v>
      </c>
      <c r="AH58">
        <f>IF(VALUE(HLOOKUP(AH$1,原始数据!$C:$DL,ROW(AG58),FALSE))=0,"",VALUE(HLOOKUP(AH$1,原始数据!$C:$DL,ROW(AG58),FALSE)))</f>
        <v>0.02</v>
      </c>
      <c r="AI58" t="str">
        <f>IF(VALUE(HLOOKUP(AI$1,原始数据!$C:$DL,ROW(AH58),FALSE))=0,"",VALUE(HLOOKUP(AI$1,原始数据!$C:$DL,ROW(AH58),FALSE)))</f>
        <v/>
      </c>
      <c r="AJ58" t="str">
        <f>IF(VALUE(HLOOKUP(AJ$1,原始数据!$C:$DL,ROW(AI58),FALSE))=0,"",VALUE(HLOOKUP(AJ$1,原始数据!$C:$DL,ROW(AI58),FALSE)))</f>
        <v/>
      </c>
      <c r="AK58">
        <f>IF(VALUE(HLOOKUP(AK$1,原始数据!$C:$DL,ROW(AJ58),FALSE))=0,"",VALUE(HLOOKUP(AK$1,原始数据!$C:$DL,ROW(AJ58),FALSE)))</f>
        <v>0.01</v>
      </c>
      <c r="AL58" t="str">
        <f>IF(VALUE(HLOOKUP(AL$1,原始数据!$C:$DL,ROW(AK58),FALSE))=0,"",VALUE(HLOOKUP(AL$1,原始数据!$C:$DL,ROW(AK58),FALSE)))</f>
        <v/>
      </c>
      <c r="AM58" t="str">
        <f>IF(VALUE(HLOOKUP(AM$1,原始数据!$C:$DL,ROW(AL58),FALSE))=0,"",VALUE(HLOOKUP(AM$1,原始数据!$C:$DL,ROW(AL58),FALSE)))</f>
        <v/>
      </c>
      <c r="AN58">
        <f>IF(VALUE(HLOOKUP(AN$1,原始数据!$C:$DL,ROW(AM58),FALSE))=0,"",VALUE(HLOOKUP(AN$1,原始数据!$C:$DL,ROW(AM58),FALSE)))</f>
        <v>0.01</v>
      </c>
      <c r="AO58">
        <f>IF(VALUE(HLOOKUP(AO$1,原始数据!$C:$DL,ROW(AN58),FALSE))=0,"",VALUE(HLOOKUP(AO$1,原始数据!$C:$DL,ROW(AN58),FALSE)))</f>
        <v>0.6</v>
      </c>
      <c r="AP58">
        <f>IF(VALUE(HLOOKUP(AP$1,原始数据!$C:$DL,ROW(AO58),FALSE))=0,"",VALUE(HLOOKUP(AP$1,原始数据!$C:$DL,ROW(AO58),FALSE)))</f>
        <v>0.24</v>
      </c>
      <c r="AQ58">
        <f>IF(VALUE(HLOOKUP(AQ$1,原始数据!$C:$DL,ROW(AP58),FALSE))=0,"",VALUE(HLOOKUP(AQ$1,原始数据!$C:$DL,ROW(AP58),FALSE)))</f>
        <v>0.21</v>
      </c>
      <c r="AR58">
        <f>IF(VALUE(HLOOKUP(AR$1,原始数据!$C:$DL,ROW(AQ58),FALSE))=0,"",VALUE(HLOOKUP(AR$1,原始数据!$C:$DL,ROW(AQ58),FALSE)))</f>
        <v>7.0000000000000007E-2</v>
      </c>
      <c r="AS58">
        <f>IF(VALUE(HLOOKUP(AS$1,原始数据!$C:$DL,ROW(AR58),FALSE))=0,"",VALUE(HLOOKUP(AS$1,原始数据!$C:$DL,ROW(AR58),FALSE)))</f>
        <v>0.34</v>
      </c>
      <c r="AT58">
        <f>IF(VALUE(HLOOKUP(AT$1,原始数据!$C:$DL,ROW(AS58),FALSE))=0,"",VALUE(HLOOKUP(AT$1,原始数据!$C:$DL,ROW(AS58),FALSE)))</f>
        <v>0.13</v>
      </c>
      <c r="AU58">
        <f>IF(VALUE(HLOOKUP(AU$1,原始数据!$C:$DL,ROW(AT58),FALSE))=0,"",VALUE(HLOOKUP(AU$1,原始数据!$C:$DL,ROW(AT58),FALSE)))</f>
        <v>0.02</v>
      </c>
      <c r="AV58" t="str">
        <f>IF(VALUE(HLOOKUP(AV$1,原始数据!$C:$DL,ROW(AU58),FALSE))=0,"",VALUE(HLOOKUP(AV$1,原始数据!$C:$DL,ROW(AU58),FALSE)))</f>
        <v/>
      </c>
      <c r="AW58">
        <f>IF(VALUE(HLOOKUP(AW$1,原始数据!$C:$DL,ROW(AV58),FALSE))=0,"",VALUE(HLOOKUP(AW$1,原始数据!$C:$DL,ROW(AV58),FALSE)))</f>
        <v>0.01</v>
      </c>
      <c r="AX58" t="str">
        <f>IF(VALUE(HLOOKUP(AX$1,原始数据!$C:$DL,ROW(AW58),FALSE))=0,"",VALUE(HLOOKUP(AX$1,原始数据!$C:$DL,ROW(AW58),FALSE)))</f>
        <v/>
      </c>
      <c r="AY58" t="str">
        <f>IF(VALUE(HLOOKUP(AY$1,原始数据!$C:$DL,ROW(AX58),FALSE))=0,"",VALUE(HLOOKUP(AY$1,原始数据!$C:$DL,ROW(AX58),FALSE)))</f>
        <v/>
      </c>
      <c r="AZ58">
        <f>IF(VALUE(HLOOKUP(AZ$1,原始数据!$C:$DL,ROW(AY58),FALSE))=0,"",VALUE(HLOOKUP(AZ$1,原始数据!$C:$DL,ROW(AY58),FALSE)))</f>
        <v>0.01</v>
      </c>
      <c r="BA58">
        <f>IF(VALUE(HLOOKUP(BA$1,原始数据!$C:$DL,ROW(AZ58),FALSE))=0,"",VALUE(HLOOKUP(BA$1,原始数据!$C:$DL,ROW(AZ58),FALSE)))</f>
        <v>0.01</v>
      </c>
      <c r="BB58" t="str">
        <f>IF(VALUE(HLOOKUP(BB$1,原始数据!$C:$DL,ROW(BA58),FALSE))=0,"",VALUE(HLOOKUP(BB$1,原始数据!$C:$DL,ROW(BA58),FALSE)))</f>
        <v/>
      </c>
      <c r="BC58">
        <f>IF(VALUE(HLOOKUP(BC$1,原始数据!$C:$DL,ROW(BB58),FALSE))=0,"",VALUE(HLOOKUP(BC$1,原始数据!$C:$DL,ROW(BB58),FALSE)))</f>
        <v>0.01</v>
      </c>
      <c r="BD58" t="str">
        <f>IF(VALUE(HLOOKUP(BD$1,原始数据!$C:$DL,ROW(BC58),FALSE))=0,"",VALUE(HLOOKUP(BD$1,原始数据!$C:$DL,ROW(BC58),FALSE)))</f>
        <v/>
      </c>
      <c r="BE58" t="str">
        <f>IF(VALUE(HLOOKUP(BE$1,原始数据!$C:$DL,ROW(BD58),FALSE))=0,"",VALUE(HLOOKUP(BE$1,原始数据!$C:$DL,ROW(BD58),FALSE)))</f>
        <v/>
      </c>
      <c r="BF58" t="str">
        <f>IF(VALUE(HLOOKUP(BF$1,原始数据!$C:$DL,ROW(BE58),FALSE))=0,"",VALUE(HLOOKUP(BF$1,原始数据!$C:$DL,ROW(BE58),FALSE)))</f>
        <v/>
      </c>
      <c r="BG58">
        <f>IF(VALUE(HLOOKUP(BG$1,原始数据!$C:$DL,ROW(BF58),FALSE))=0,"",VALUE(HLOOKUP(BG$1,原始数据!$C:$DL,ROW(BF58),FALSE)))</f>
        <v>0.01</v>
      </c>
      <c r="BH58">
        <f>IF(VALUE(HLOOKUP(BH$1,原始数据!$C:$DL,ROW(BG58),FALSE))=0,"",VALUE(HLOOKUP(BH$1,原始数据!$C:$DL,ROW(BG58),FALSE)))</f>
        <v>0.42</v>
      </c>
      <c r="BI58">
        <f>IF(VALUE(HLOOKUP(BI$1,原始数据!$C:$DL,ROW(BH58),FALSE))=0,"",VALUE(HLOOKUP(BI$1,原始数据!$C:$DL,ROW(BH58),FALSE)))</f>
        <v>0.02</v>
      </c>
      <c r="BJ58" t="str">
        <f>IF(VALUE(HLOOKUP(BJ$1,原始数据!$C:$DL,ROW(BI58),FALSE))=0,"",VALUE(HLOOKUP(BJ$1,原始数据!$C:$DL,ROW(BI58),FALSE)))</f>
        <v/>
      </c>
      <c r="BK58">
        <f>IF(VALUE(HLOOKUP(BK$1,原始数据!$C:$DL,ROW(BJ58),FALSE))=0,"",VALUE(HLOOKUP(BK$1,原始数据!$C:$DL,ROW(BJ58),FALSE)))</f>
        <v>0.01</v>
      </c>
      <c r="BL58">
        <f>IF(VALUE(HLOOKUP(BL$1,原始数据!$C:$DL,ROW(BK58),FALSE))=0,"",VALUE(HLOOKUP(BL$1,原始数据!$C:$DL,ROW(BK58),FALSE)))</f>
        <v>0.18</v>
      </c>
      <c r="BM58">
        <f>IF(VALUE(HLOOKUP(BM$1,原始数据!$C:$DL,ROW(BL58),FALSE))=0,"",VALUE(HLOOKUP(BM$1,原始数据!$C:$DL,ROW(BL58),FALSE)))</f>
        <v>0.05</v>
      </c>
      <c r="BN58" t="str">
        <f>IF(VALUE(HLOOKUP(BN$1,原始数据!$C:$DL,ROW(BM58),FALSE))=0,"",VALUE(HLOOKUP(BN$1,原始数据!$C:$DL,ROW(BM58),FALSE)))</f>
        <v/>
      </c>
      <c r="BO58">
        <f>IF(VALUE(HLOOKUP(BO$1,原始数据!$C:$DL,ROW(BN58),FALSE))=0,"",VALUE(HLOOKUP(BO$1,原始数据!$C:$DL,ROW(BN58),FALSE)))</f>
        <v>0.3</v>
      </c>
      <c r="BP58" t="str">
        <f>IF(VALUE(HLOOKUP(BP$1,原始数据!$C:$DL,ROW(BO58),FALSE))=0,"",VALUE(HLOOKUP(BP$1,原始数据!$C:$DL,ROW(BO58),FALSE)))</f>
        <v/>
      </c>
      <c r="BQ58" t="str">
        <f>IF(VALUE(HLOOKUP(BQ$1,原始数据!$C:$DL,ROW(BP58),FALSE))=0,"",VALUE(HLOOKUP(BQ$1,原始数据!$C:$DL,ROW(BP58),FALSE)))</f>
        <v/>
      </c>
      <c r="BR58" t="str">
        <f>IF(VALUE(HLOOKUP(BR$1,原始数据!$C:$DL,ROW(BQ58),FALSE))=0,"",VALUE(HLOOKUP(BR$1,原始数据!$C:$DL,ROW(BQ58),FALSE)))</f>
        <v/>
      </c>
      <c r="BS58">
        <f>IF(VALUE(HLOOKUP(BS$1,原始数据!$C:$DL,ROW(BR58),FALSE))=0,"",VALUE(HLOOKUP(BS$1,原始数据!$C:$DL,ROW(BR58),FALSE)))</f>
        <v>0.06</v>
      </c>
      <c r="BT58">
        <f>IF(VALUE(HLOOKUP(BT$1,原始数据!$C:$DL,ROW(BS58),FALSE))=0,"",VALUE(HLOOKUP(BT$1,原始数据!$C:$DL,ROW(BS58),FALSE)))</f>
        <v>0.18</v>
      </c>
      <c r="BU58">
        <f>IF(VALUE(HLOOKUP(BU$1,原始数据!$C:$DL,ROW(BT58),FALSE))=0,"",VALUE(HLOOKUP(BU$1,原始数据!$C:$DL,ROW(BT58),FALSE)))</f>
        <v>0.01</v>
      </c>
      <c r="BV58">
        <f>IF(VALUE(HLOOKUP(BV$1,原始数据!$C:$DL,ROW(BU58),FALSE))=0,"",VALUE(HLOOKUP(BV$1,原始数据!$C:$DL,ROW(BU58),FALSE)))</f>
        <v>0.1</v>
      </c>
      <c r="BW58" t="str">
        <f>IF(VALUE(HLOOKUP(BW$1,原始数据!$C:$DL,ROW(BV58),FALSE))=0,"",VALUE(HLOOKUP(BW$1,原始数据!$C:$DL,ROW(BV58),FALSE)))</f>
        <v/>
      </c>
      <c r="BX58" t="str">
        <f>IF(VALUE(HLOOKUP(BX$1,原始数据!$C:$DL,ROW(BW58),FALSE))=0,"",VALUE(HLOOKUP(BX$1,原始数据!$C:$DL,ROW(BW58),FALSE)))</f>
        <v/>
      </c>
      <c r="BY58">
        <f>IF(VALUE(HLOOKUP(BY$1,原始数据!$C:$DL,ROW(BX58),FALSE))=0,"",VALUE(HLOOKUP(BY$1,原始数据!$C:$DL,ROW(BX58),FALSE)))</f>
        <v>0.01</v>
      </c>
      <c r="BZ58" t="str">
        <f>IF(VALUE(HLOOKUP(BZ$1,原始数据!$C:$DL,ROW(BY58),FALSE))=0,"",VALUE(HLOOKUP(BZ$1,原始数据!$C:$DL,ROW(BY58),FALSE)))</f>
        <v/>
      </c>
      <c r="CA58" t="str">
        <f>IF(VALUE(HLOOKUP(CA$1,原始数据!$C:$DL,ROW(BZ58),FALSE))=0,"",VALUE(HLOOKUP(CA$1,原始数据!$C:$DL,ROW(BZ58),FALSE)))</f>
        <v/>
      </c>
      <c r="CB58">
        <f>IF(VALUE(HLOOKUP(CB$1,原始数据!$C:$DL,ROW(CA58),FALSE))=0,"",VALUE(HLOOKUP(CB$1,原始数据!$C:$DL,ROW(CA58),FALSE)))</f>
        <v>0.01</v>
      </c>
      <c r="CC58" t="str">
        <f>IF(VALUE(HLOOKUP(CC$1,原始数据!$C:$DL,ROW(CB58),FALSE))=0,"",VALUE(HLOOKUP(CC$1,原始数据!$C:$DL,ROW(CB58),FALSE)))</f>
        <v/>
      </c>
      <c r="CD58">
        <f>IF(VALUE(HLOOKUP(CD$1,原始数据!$C:$DL,ROW(CC58),FALSE))=0,"",VALUE(HLOOKUP(CD$1,原始数据!$C:$DL,ROW(CC58),FALSE)))</f>
        <v>0.01</v>
      </c>
      <c r="CE58" t="str">
        <f>IF(VALUE(HLOOKUP(CE$1,原始数据!$C:$DL,ROW(CD58),FALSE))=0,"",VALUE(HLOOKUP(CE$1,原始数据!$C:$DL,ROW(CD58),FALSE)))</f>
        <v/>
      </c>
      <c r="CF58">
        <f>IF(VALUE(HLOOKUP(CF$1,原始数据!$C:$DL,ROW(CE58),FALSE))=0,"",VALUE(HLOOKUP(CF$1,原始数据!$C:$DL,ROW(CE58),FALSE)))</f>
        <v>0.01</v>
      </c>
      <c r="CG58">
        <f>IF(VALUE(HLOOKUP(CG$1,原始数据!$C:$DL,ROW(CF58),FALSE))=0,"",VALUE(HLOOKUP(CG$1,原始数据!$C:$DL,ROW(CF58),FALSE)))</f>
        <v>0.08</v>
      </c>
      <c r="CH58" t="str">
        <f>IF(VALUE(HLOOKUP(CH$1,原始数据!$C:$DL,ROW(CG58),FALSE))=0,"",VALUE(HLOOKUP(CH$1,原始数据!$C:$DL,ROW(CG58),FALSE)))</f>
        <v/>
      </c>
      <c r="CI58" t="str">
        <f>IF(VALUE(HLOOKUP(CI$1,原始数据!$C:$DL,ROW(CH58),FALSE))=0,"",VALUE(HLOOKUP(CI$1,原始数据!$C:$DL,ROW(CH58),FALSE)))</f>
        <v/>
      </c>
      <c r="CJ58" t="str">
        <f>IF(VALUE(HLOOKUP(CJ$1,原始数据!$C:$DL,ROW(CI58),FALSE))=0,"",VALUE(HLOOKUP(CJ$1,原始数据!$C:$DL,ROW(CI58),FALSE)))</f>
        <v/>
      </c>
      <c r="CK58">
        <f>IF(VALUE(HLOOKUP(CK$1,原始数据!$C:$DL,ROW(CJ58),FALSE))=0,"",VALUE(HLOOKUP(CK$1,原始数据!$C:$DL,ROW(CJ58),FALSE)))</f>
        <v>0.13</v>
      </c>
      <c r="CL58" t="str">
        <f>IF(VALUE(HLOOKUP(CL$1,原始数据!$C:$DL,ROW(CK58),FALSE))=0,"",VALUE(HLOOKUP(CL$1,原始数据!$C:$DL,ROW(CK58),FALSE)))</f>
        <v/>
      </c>
      <c r="CM58" t="str">
        <f>IF(VALUE(HLOOKUP(CM$1,原始数据!$C:$DL,ROW(CL58),FALSE))=0,"",VALUE(HLOOKUP(CM$1,原始数据!$C:$DL,ROW(CL58),FALSE)))</f>
        <v/>
      </c>
      <c r="CN58" t="str">
        <f>IF(VALUE(HLOOKUP(CN$1,原始数据!$C:$DL,ROW(CM58),FALSE))=0,"",VALUE(HLOOKUP(CN$1,原始数据!$C:$DL,ROW(CM58),FALSE)))</f>
        <v/>
      </c>
      <c r="CO58">
        <f>IF(VALUE(HLOOKUP(CO$1,原始数据!$C:$DL,ROW(CN58),FALSE))=0,"",VALUE(HLOOKUP(CO$1,原始数据!$C:$DL,ROW(CN58),FALSE)))</f>
        <v>0.03</v>
      </c>
      <c r="CP58">
        <f>IF(VALUE(HLOOKUP(CP$1,原始数据!$C:$DL,ROW(CO58),FALSE))=0,"",VALUE(HLOOKUP(CP$1,原始数据!$C:$DL,ROW(CO58),FALSE)))</f>
        <v>1.1499999999999999</v>
      </c>
      <c r="CQ58">
        <f>IF(VALUE(HLOOKUP(CQ$1,原始数据!$C:$DL,ROW(CP58),FALSE))=0,"",VALUE(HLOOKUP(CQ$1,原始数据!$C:$DL,ROW(CP58),FALSE)))</f>
        <v>0.02</v>
      </c>
      <c r="CR58" t="str">
        <f>IF(VALUE(HLOOKUP(CR$1,原始数据!$C:$DL,ROW(CQ58),FALSE))=0,"",VALUE(HLOOKUP(CR$1,原始数据!$C:$DL,ROW(CQ58),FALSE)))</f>
        <v/>
      </c>
      <c r="CS58">
        <f>IF(VALUE(HLOOKUP(CS$1,原始数据!$C:$DL,ROW(CR58),FALSE))=0,"",VALUE(HLOOKUP(CS$1,原始数据!$C:$DL,ROW(CR58),FALSE)))</f>
        <v>0.05</v>
      </c>
      <c r="CT58" t="str">
        <f>IF(VALUE(HLOOKUP(CT$1,原始数据!$C:$DL,ROW(CS58),FALSE))=0,"",VALUE(HLOOKUP(CT$1,原始数据!$C:$DL,ROW(CS58),FALSE)))</f>
        <v/>
      </c>
      <c r="CU58" t="str">
        <f>IF(VALUE(HLOOKUP(CU$1,原始数据!$C:$DL,ROW(CT58),FALSE))=0,"",VALUE(HLOOKUP(CU$1,原始数据!$C:$DL,ROW(CT58),FALSE)))</f>
        <v/>
      </c>
      <c r="CV58">
        <f>IF(VALUE(HLOOKUP(CV$1,原始数据!$C:$DL,ROW(CU58),FALSE))=0,"",VALUE(HLOOKUP(CV$1,原始数据!$C:$DL,ROW(CU58),FALSE)))</f>
        <v>0.01</v>
      </c>
      <c r="CW58" t="str">
        <f>IF(VALUE(HLOOKUP(CW$1,原始数据!$C:$DL,ROW(CV58),FALSE))=0,"",VALUE(HLOOKUP(CW$1,原始数据!$C:$DL,ROW(CV58),FALSE)))</f>
        <v/>
      </c>
      <c r="CX58" t="str">
        <f>IF(VALUE(HLOOKUP(CX$1,原始数据!$C:$DL,ROW(CW58),FALSE))=0,"",VALUE(HLOOKUP(CX$1,原始数据!$C:$DL,ROW(CW58),FALSE)))</f>
        <v/>
      </c>
      <c r="CY58">
        <f>IF(VALUE(HLOOKUP(CY$1,原始数据!$C:$DL,ROW(CX58),FALSE))=0,"",VALUE(HLOOKUP(CY$1,原始数据!$C:$DL,ROW(CX58),FALSE)))</f>
        <v>0.15</v>
      </c>
      <c r="CZ58" t="str">
        <f>IF(VALUE(HLOOKUP(CZ$1,原始数据!$C:$DL,ROW(CY58),FALSE))=0,"",VALUE(HLOOKUP(CZ$1,原始数据!$C:$DL,ROW(CY58),FALSE)))</f>
        <v/>
      </c>
      <c r="DA58">
        <f>IF(VALUE(HLOOKUP(DA$1,原始数据!$C:$DL,ROW(CZ58),FALSE))=0,"",VALUE(HLOOKUP(DA$1,原始数据!$C:$DL,ROW(CZ58),FALSE)))</f>
        <v>0.02</v>
      </c>
      <c r="DB58" s="7">
        <f t="shared" si="0"/>
        <v>6.5199999999999951</v>
      </c>
      <c r="DC58" s="7">
        <f t="shared" si="1"/>
        <v>0.89000000000000012</v>
      </c>
      <c r="DD58" s="7">
        <f t="shared" si="2"/>
        <v>0.6</v>
      </c>
      <c r="DE58" s="7">
        <f t="shared" si="3"/>
        <v>1.05</v>
      </c>
      <c r="DF58" s="7">
        <f t="shared" si="4"/>
        <v>1.5900000000000003</v>
      </c>
      <c r="DG58" s="7">
        <f t="shared" si="5"/>
        <v>1.41</v>
      </c>
      <c r="DH58" s="7">
        <f t="shared" si="6"/>
        <v>0.02</v>
      </c>
      <c r="DI58" s="7">
        <f t="shared" si="7"/>
        <v>12.079999999999995</v>
      </c>
    </row>
    <row r="59" spans="1:113" x14ac:dyDescent="0.2">
      <c r="A59" s="5">
        <f>VALUE(原始数据!A59)</f>
        <v>44311.375</v>
      </c>
      <c r="B59">
        <f>IF(VALUE(HLOOKUP(B$1,原始数据!$C:$DL,ROW(A59),FALSE))=0,"",VALUE(HLOOKUP(B$1,原始数据!$C:$DL,ROW(A59),FALSE)))</f>
        <v>2.2799999999999998</v>
      </c>
      <c r="C59">
        <f>IF(VALUE(HLOOKUP(C$1,原始数据!$C:$DL,ROW(B59),FALSE))=0,"",VALUE(HLOOKUP(C$1,原始数据!$C:$DL,ROW(B59),FALSE)))</f>
        <v>1.37</v>
      </c>
      <c r="D59">
        <f>IF(VALUE(HLOOKUP(D$1,原始数据!$C:$DL,ROW(C59),FALSE))=0,"",VALUE(HLOOKUP(D$1,原始数据!$C:$DL,ROW(C59),FALSE)))</f>
        <v>0.28000000000000003</v>
      </c>
      <c r="E59">
        <f>IF(VALUE(HLOOKUP(E$1,原始数据!$C:$DL,ROW(D59),FALSE))=0,"",VALUE(HLOOKUP(E$1,原始数据!$C:$DL,ROW(D59),FALSE)))</f>
        <v>0.37</v>
      </c>
      <c r="F59">
        <f>IF(VALUE(HLOOKUP(F$1,原始数据!$C:$DL,ROW(E59),FALSE))=0,"",VALUE(HLOOKUP(F$1,原始数据!$C:$DL,ROW(E59),FALSE)))</f>
        <v>1.37</v>
      </c>
      <c r="G59">
        <f>IF(VALUE(HLOOKUP(G$1,原始数据!$C:$DL,ROW(F59),FALSE))=0,"",VALUE(HLOOKUP(G$1,原始数据!$C:$DL,ROW(F59),FALSE)))</f>
        <v>0.16</v>
      </c>
      <c r="H59" t="str">
        <f>IF(VALUE(HLOOKUP(H$1,原始数据!$C:$DL,ROW(G59),FALSE))=0,"",VALUE(HLOOKUP(H$1,原始数据!$C:$DL,ROW(G59),FALSE)))</f>
        <v/>
      </c>
      <c r="I59" t="str">
        <f>IF(VALUE(HLOOKUP(I$1,原始数据!$C:$DL,ROW(H59),FALSE))=0,"",VALUE(HLOOKUP(I$1,原始数据!$C:$DL,ROW(H59),FALSE)))</f>
        <v/>
      </c>
      <c r="J59" t="str">
        <f>IF(VALUE(HLOOKUP(J$1,原始数据!$C:$DL,ROW(I59),FALSE))=0,"",VALUE(HLOOKUP(J$1,原始数据!$C:$DL,ROW(I59),FALSE)))</f>
        <v/>
      </c>
      <c r="K59">
        <f>IF(VALUE(HLOOKUP(K$1,原始数据!$C:$DL,ROW(J59),FALSE))=0,"",VALUE(HLOOKUP(K$1,原始数据!$C:$DL,ROW(J59),FALSE)))</f>
        <v>0.02</v>
      </c>
      <c r="L59">
        <f>IF(VALUE(HLOOKUP(L$1,原始数据!$C:$DL,ROW(K59),FALSE))=0,"",VALUE(HLOOKUP(L$1,原始数据!$C:$DL,ROW(K59),FALSE)))</f>
        <v>0.01</v>
      </c>
      <c r="M59" t="str">
        <f>IF(VALUE(HLOOKUP(M$1,原始数据!$C:$DL,ROW(L59),FALSE))=0,"",VALUE(HLOOKUP(M$1,原始数据!$C:$DL,ROW(L59),FALSE)))</f>
        <v/>
      </c>
      <c r="N59">
        <f>IF(VALUE(HLOOKUP(N$1,原始数据!$C:$DL,ROW(M59),FALSE))=0,"",VALUE(HLOOKUP(N$1,原始数据!$C:$DL,ROW(M59),FALSE)))</f>
        <v>0.04</v>
      </c>
      <c r="O59" t="str">
        <f>IF(VALUE(HLOOKUP(O$1,原始数据!$C:$DL,ROW(N59),FALSE))=0,"",VALUE(HLOOKUP(O$1,原始数据!$C:$DL,ROW(N59),FALSE)))</f>
        <v/>
      </c>
      <c r="P59">
        <f>IF(VALUE(HLOOKUP(P$1,原始数据!$C:$DL,ROW(O59),FALSE))=0,"",VALUE(HLOOKUP(P$1,原始数据!$C:$DL,ROW(O59),FALSE)))</f>
        <v>0.01</v>
      </c>
      <c r="Q59">
        <f>IF(VALUE(HLOOKUP(Q$1,原始数据!$C:$DL,ROW(P59),FALSE))=0,"",VALUE(HLOOKUP(Q$1,原始数据!$C:$DL,ROW(P59),FALSE)))</f>
        <v>0.01</v>
      </c>
      <c r="R59">
        <f>IF(VALUE(HLOOKUP(R$1,原始数据!$C:$DL,ROW(Q59),FALSE))=0,"",VALUE(HLOOKUP(R$1,原始数据!$C:$DL,ROW(Q59),FALSE)))</f>
        <v>0.01</v>
      </c>
      <c r="S59">
        <f>IF(VALUE(HLOOKUP(S$1,原始数据!$C:$DL,ROW(R59),FALSE))=0,"",VALUE(HLOOKUP(S$1,原始数据!$C:$DL,ROW(R59),FALSE)))</f>
        <v>0.01</v>
      </c>
      <c r="T59">
        <f>IF(VALUE(HLOOKUP(T$1,原始数据!$C:$DL,ROW(S59),FALSE))=0,"",VALUE(HLOOKUP(T$1,原始数据!$C:$DL,ROW(S59),FALSE)))</f>
        <v>0.01</v>
      </c>
      <c r="U59">
        <f>IF(VALUE(HLOOKUP(U$1,原始数据!$C:$DL,ROW(T59),FALSE))=0,"",VALUE(HLOOKUP(U$1,原始数据!$C:$DL,ROW(T59),FALSE)))</f>
        <v>0.01</v>
      </c>
      <c r="V59">
        <f>IF(VALUE(HLOOKUP(V$1,原始数据!$C:$DL,ROW(U59),FALSE))=0,"",VALUE(HLOOKUP(V$1,原始数据!$C:$DL,ROW(U59),FALSE)))</f>
        <v>0.02</v>
      </c>
      <c r="W59">
        <f>IF(VALUE(HLOOKUP(W$1,原始数据!$C:$DL,ROW(V59),FALSE))=0,"",VALUE(HLOOKUP(W$1,原始数据!$C:$DL,ROW(V59),FALSE)))</f>
        <v>0.01</v>
      </c>
      <c r="X59" t="str">
        <f>IF(VALUE(HLOOKUP(X$1,原始数据!$C:$DL,ROW(W59),FALSE))=0,"",VALUE(HLOOKUP(X$1,原始数据!$C:$DL,ROW(W59),FALSE)))</f>
        <v/>
      </c>
      <c r="Y59" t="str">
        <f>IF(VALUE(HLOOKUP(Y$1,原始数据!$C:$DL,ROW(X59),FALSE))=0,"",VALUE(HLOOKUP(Y$1,原始数据!$C:$DL,ROW(X59),FALSE)))</f>
        <v/>
      </c>
      <c r="Z59" t="str">
        <f>IF(VALUE(HLOOKUP(Z$1,原始数据!$C:$DL,ROW(Y59),FALSE))=0,"",VALUE(HLOOKUP(Z$1,原始数据!$C:$DL,ROW(Y59),FALSE)))</f>
        <v/>
      </c>
      <c r="AA59">
        <f>IF(VALUE(HLOOKUP(AA$1,原始数据!$C:$DL,ROW(Z59),FALSE))=0,"",VALUE(HLOOKUP(AA$1,原始数据!$C:$DL,ROW(Z59),FALSE)))</f>
        <v>0.01</v>
      </c>
      <c r="AB59">
        <f>IF(VALUE(HLOOKUP(AB$1,原始数据!$C:$DL,ROW(AA59),FALSE))=0,"",VALUE(HLOOKUP(AB$1,原始数据!$C:$DL,ROW(AA59),FALSE)))</f>
        <v>0.01</v>
      </c>
      <c r="AC59">
        <f>IF(VALUE(HLOOKUP(AC$1,原始数据!$C:$DL,ROW(AB59),FALSE))=0,"",VALUE(HLOOKUP(AC$1,原始数据!$C:$DL,ROW(AB59),FALSE)))</f>
        <v>0.01</v>
      </c>
      <c r="AD59">
        <f>IF(VALUE(HLOOKUP(AD$1,原始数据!$C:$DL,ROW(AC59),FALSE))=0,"",VALUE(HLOOKUP(AD$1,原始数据!$C:$DL,ROW(AC59),FALSE)))</f>
        <v>0.05</v>
      </c>
      <c r="AE59">
        <f>IF(VALUE(HLOOKUP(AE$1,原始数据!$C:$DL,ROW(AD59),FALSE))=0,"",VALUE(HLOOKUP(AE$1,原始数据!$C:$DL,ROW(AD59),FALSE)))</f>
        <v>0.02</v>
      </c>
      <c r="AF59">
        <f>IF(VALUE(HLOOKUP(AF$1,原始数据!$C:$DL,ROW(AE59),FALSE))=0,"",VALUE(HLOOKUP(AF$1,原始数据!$C:$DL,ROW(AE59),FALSE)))</f>
        <v>0.56000000000000005</v>
      </c>
      <c r="AG59">
        <f>IF(VALUE(HLOOKUP(AG$1,原始数据!$C:$DL,ROW(AF59),FALSE))=0,"",VALUE(HLOOKUP(AG$1,原始数据!$C:$DL,ROW(AF59),FALSE)))</f>
        <v>0.13</v>
      </c>
      <c r="AH59">
        <f>IF(VALUE(HLOOKUP(AH$1,原始数据!$C:$DL,ROW(AG59),FALSE))=0,"",VALUE(HLOOKUP(AH$1,原始数据!$C:$DL,ROW(AG59),FALSE)))</f>
        <v>0.02</v>
      </c>
      <c r="AI59" t="str">
        <f>IF(VALUE(HLOOKUP(AI$1,原始数据!$C:$DL,ROW(AH59),FALSE))=0,"",VALUE(HLOOKUP(AI$1,原始数据!$C:$DL,ROW(AH59),FALSE)))</f>
        <v/>
      </c>
      <c r="AJ59" t="str">
        <f>IF(VALUE(HLOOKUP(AJ$1,原始数据!$C:$DL,ROW(AI59),FALSE))=0,"",VALUE(HLOOKUP(AJ$1,原始数据!$C:$DL,ROW(AI59),FALSE)))</f>
        <v/>
      </c>
      <c r="AK59" t="str">
        <f>IF(VALUE(HLOOKUP(AK$1,原始数据!$C:$DL,ROW(AJ59),FALSE))=0,"",VALUE(HLOOKUP(AK$1,原始数据!$C:$DL,ROW(AJ59),FALSE)))</f>
        <v/>
      </c>
      <c r="AL59" t="str">
        <f>IF(VALUE(HLOOKUP(AL$1,原始数据!$C:$DL,ROW(AK59),FALSE))=0,"",VALUE(HLOOKUP(AL$1,原始数据!$C:$DL,ROW(AK59),FALSE)))</f>
        <v/>
      </c>
      <c r="AM59" t="str">
        <f>IF(VALUE(HLOOKUP(AM$1,原始数据!$C:$DL,ROW(AL59),FALSE))=0,"",VALUE(HLOOKUP(AM$1,原始数据!$C:$DL,ROW(AL59),FALSE)))</f>
        <v/>
      </c>
      <c r="AN59">
        <f>IF(VALUE(HLOOKUP(AN$1,原始数据!$C:$DL,ROW(AM59),FALSE))=0,"",VALUE(HLOOKUP(AN$1,原始数据!$C:$DL,ROW(AM59),FALSE)))</f>
        <v>0.02</v>
      </c>
      <c r="AO59">
        <f>IF(VALUE(HLOOKUP(AO$1,原始数据!$C:$DL,ROW(AN59),FALSE))=0,"",VALUE(HLOOKUP(AO$1,原始数据!$C:$DL,ROW(AN59),FALSE)))</f>
        <v>0.53</v>
      </c>
      <c r="AP59">
        <f>IF(VALUE(HLOOKUP(AP$1,原始数据!$C:$DL,ROW(AO59),FALSE))=0,"",VALUE(HLOOKUP(AP$1,原始数据!$C:$DL,ROW(AO59),FALSE)))</f>
        <v>0.21</v>
      </c>
      <c r="AQ59">
        <f>IF(VALUE(HLOOKUP(AQ$1,原始数据!$C:$DL,ROW(AP59),FALSE))=0,"",VALUE(HLOOKUP(AQ$1,原始数据!$C:$DL,ROW(AP59),FALSE)))</f>
        <v>0.2</v>
      </c>
      <c r="AR59">
        <f>IF(VALUE(HLOOKUP(AR$1,原始数据!$C:$DL,ROW(AQ59),FALSE))=0,"",VALUE(HLOOKUP(AR$1,原始数据!$C:$DL,ROW(AQ59),FALSE)))</f>
        <v>0.06</v>
      </c>
      <c r="AS59">
        <f>IF(VALUE(HLOOKUP(AS$1,原始数据!$C:$DL,ROW(AR59),FALSE))=0,"",VALUE(HLOOKUP(AS$1,原始数据!$C:$DL,ROW(AR59),FALSE)))</f>
        <v>0.32</v>
      </c>
      <c r="AT59">
        <f>IF(VALUE(HLOOKUP(AT$1,原始数据!$C:$DL,ROW(AS59),FALSE))=0,"",VALUE(HLOOKUP(AT$1,原始数据!$C:$DL,ROW(AS59),FALSE)))</f>
        <v>0.12</v>
      </c>
      <c r="AU59">
        <f>IF(VALUE(HLOOKUP(AU$1,原始数据!$C:$DL,ROW(AT59),FALSE))=0,"",VALUE(HLOOKUP(AU$1,原始数据!$C:$DL,ROW(AT59),FALSE)))</f>
        <v>0.02</v>
      </c>
      <c r="AV59" t="str">
        <f>IF(VALUE(HLOOKUP(AV$1,原始数据!$C:$DL,ROW(AU59),FALSE))=0,"",VALUE(HLOOKUP(AV$1,原始数据!$C:$DL,ROW(AU59),FALSE)))</f>
        <v/>
      </c>
      <c r="AW59">
        <f>IF(VALUE(HLOOKUP(AW$1,原始数据!$C:$DL,ROW(AV59),FALSE))=0,"",VALUE(HLOOKUP(AW$1,原始数据!$C:$DL,ROW(AV59),FALSE)))</f>
        <v>0.01</v>
      </c>
      <c r="AX59" t="str">
        <f>IF(VALUE(HLOOKUP(AX$1,原始数据!$C:$DL,ROW(AW59),FALSE))=0,"",VALUE(HLOOKUP(AX$1,原始数据!$C:$DL,ROW(AW59),FALSE)))</f>
        <v/>
      </c>
      <c r="AY59" t="str">
        <f>IF(VALUE(HLOOKUP(AY$1,原始数据!$C:$DL,ROW(AX59),FALSE))=0,"",VALUE(HLOOKUP(AY$1,原始数据!$C:$DL,ROW(AX59),FALSE)))</f>
        <v/>
      </c>
      <c r="AZ59">
        <f>IF(VALUE(HLOOKUP(AZ$1,原始数据!$C:$DL,ROW(AY59),FALSE))=0,"",VALUE(HLOOKUP(AZ$1,原始数据!$C:$DL,ROW(AY59),FALSE)))</f>
        <v>0.01</v>
      </c>
      <c r="BA59">
        <f>IF(VALUE(HLOOKUP(BA$1,原始数据!$C:$DL,ROW(AZ59),FALSE))=0,"",VALUE(HLOOKUP(BA$1,原始数据!$C:$DL,ROW(AZ59),FALSE)))</f>
        <v>0.01</v>
      </c>
      <c r="BB59" t="str">
        <f>IF(VALUE(HLOOKUP(BB$1,原始数据!$C:$DL,ROW(BA59),FALSE))=0,"",VALUE(HLOOKUP(BB$1,原始数据!$C:$DL,ROW(BA59),FALSE)))</f>
        <v/>
      </c>
      <c r="BC59">
        <f>IF(VALUE(HLOOKUP(BC$1,原始数据!$C:$DL,ROW(BB59),FALSE))=0,"",VALUE(HLOOKUP(BC$1,原始数据!$C:$DL,ROW(BB59),FALSE)))</f>
        <v>0.01</v>
      </c>
      <c r="BD59" t="str">
        <f>IF(VALUE(HLOOKUP(BD$1,原始数据!$C:$DL,ROW(BC59),FALSE))=0,"",VALUE(HLOOKUP(BD$1,原始数据!$C:$DL,ROW(BC59),FALSE)))</f>
        <v/>
      </c>
      <c r="BE59" t="str">
        <f>IF(VALUE(HLOOKUP(BE$1,原始数据!$C:$DL,ROW(BD59),FALSE))=0,"",VALUE(HLOOKUP(BE$1,原始数据!$C:$DL,ROW(BD59),FALSE)))</f>
        <v/>
      </c>
      <c r="BF59" t="str">
        <f>IF(VALUE(HLOOKUP(BF$1,原始数据!$C:$DL,ROW(BE59),FALSE))=0,"",VALUE(HLOOKUP(BF$1,原始数据!$C:$DL,ROW(BE59),FALSE)))</f>
        <v/>
      </c>
      <c r="BG59">
        <f>IF(VALUE(HLOOKUP(BG$1,原始数据!$C:$DL,ROW(BF59),FALSE))=0,"",VALUE(HLOOKUP(BG$1,原始数据!$C:$DL,ROW(BF59),FALSE)))</f>
        <v>0.01</v>
      </c>
      <c r="BH59">
        <f>IF(VALUE(HLOOKUP(BH$1,原始数据!$C:$DL,ROW(BG59),FALSE))=0,"",VALUE(HLOOKUP(BH$1,原始数据!$C:$DL,ROW(BG59),FALSE)))</f>
        <v>0.45</v>
      </c>
      <c r="BI59">
        <f>IF(VALUE(HLOOKUP(BI$1,原始数据!$C:$DL,ROW(BH59),FALSE))=0,"",VALUE(HLOOKUP(BI$1,原始数据!$C:$DL,ROW(BH59),FALSE)))</f>
        <v>0.02</v>
      </c>
      <c r="BJ59" t="str">
        <f>IF(VALUE(HLOOKUP(BJ$1,原始数据!$C:$DL,ROW(BI59),FALSE))=0,"",VALUE(HLOOKUP(BJ$1,原始数据!$C:$DL,ROW(BI59),FALSE)))</f>
        <v/>
      </c>
      <c r="BK59">
        <f>IF(VALUE(HLOOKUP(BK$1,原始数据!$C:$DL,ROW(BJ59),FALSE))=0,"",VALUE(HLOOKUP(BK$1,原始数据!$C:$DL,ROW(BJ59),FALSE)))</f>
        <v>0.01</v>
      </c>
      <c r="BL59">
        <f>IF(VALUE(HLOOKUP(BL$1,原始数据!$C:$DL,ROW(BK59),FALSE))=0,"",VALUE(HLOOKUP(BL$1,原始数据!$C:$DL,ROW(BK59),FALSE)))</f>
        <v>0.18</v>
      </c>
      <c r="BM59">
        <f>IF(VALUE(HLOOKUP(BM$1,原始数据!$C:$DL,ROW(BL59),FALSE))=0,"",VALUE(HLOOKUP(BM$1,原始数据!$C:$DL,ROW(BL59),FALSE)))</f>
        <v>0.05</v>
      </c>
      <c r="BN59">
        <f>IF(VALUE(HLOOKUP(BN$1,原始数据!$C:$DL,ROW(BM59),FALSE))=0,"",VALUE(HLOOKUP(BN$1,原始数据!$C:$DL,ROW(BM59),FALSE)))</f>
        <v>0.01</v>
      </c>
      <c r="BO59">
        <f>IF(VALUE(HLOOKUP(BO$1,原始数据!$C:$DL,ROW(BN59),FALSE))=0,"",VALUE(HLOOKUP(BO$1,原始数据!$C:$DL,ROW(BN59),FALSE)))</f>
        <v>0.27</v>
      </c>
      <c r="BP59" t="str">
        <f>IF(VALUE(HLOOKUP(BP$1,原始数据!$C:$DL,ROW(BO59),FALSE))=0,"",VALUE(HLOOKUP(BP$1,原始数据!$C:$DL,ROW(BO59),FALSE)))</f>
        <v/>
      </c>
      <c r="BQ59" t="str">
        <f>IF(VALUE(HLOOKUP(BQ$1,原始数据!$C:$DL,ROW(BP59),FALSE))=0,"",VALUE(HLOOKUP(BQ$1,原始数据!$C:$DL,ROW(BP59),FALSE)))</f>
        <v/>
      </c>
      <c r="BR59" t="str">
        <f>IF(VALUE(HLOOKUP(BR$1,原始数据!$C:$DL,ROW(BQ59),FALSE))=0,"",VALUE(HLOOKUP(BR$1,原始数据!$C:$DL,ROW(BQ59),FALSE)))</f>
        <v/>
      </c>
      <c r="BS59">
        <f>IF(VALUE(HLOOKUP(BS$1,原始数据!$C:$DL,ROW(BR59),FALSE))=0,"",VALUE(HLOOKUP(BS$1,原始数据!$C:$DL,ROW(BR59),FALSE)))</f>
        <v>0.06</v>
      </c>
      <c r="BT59">
        <f>IF(VALUE(HLOOKUP(BT$1,原始数据!$C:$DL,ROW(BS59),FALSE))=0,"",VALUE(HLOOKUP(BT$1,原始数据!$C:$DL,ROW(BS59),FALSE)))</f>
        <v>0.23</v>
      </c>
      <c r="BU59">
        <f>IF(VALUE(HLOOKUP(BU$1,原始数据!$C:$DL,ROW(BT59),FALSE))=0,"",VALUE(HLOOKUP(BU$1,原始数据!$C:$DL,ROW(BT59),FALSE)))</f>
        <v>0.01</v>
      </c>
      <c r="BV59">
        <f>IF(VALUE(HLOOKUP(BV$1,原始数据!$C:$DL,ROW(BU59),FALSE))=0,"",VALUE(HLOOKUP(BV$1,原始数据!$C:$DL,ROW(BU59),FALSE)))</f>
        <v>0.17</v>
      </c>
      <c r="BW59" t="str">
        <f>IF(VALUE(HLOOKUP(BW$1,原始数据!$C:$DL,ROW(BV59),FALSE))=0,"",VALUE(HLOOKUP(BW$1,原始数据!$C:$DL,ROW(BV59),FALSE)))</f>
        <v/>
      </c>
      <c r="BX59" t="str">
        <f>IF(VALUE(HLOOKUP(BX$1,原始数据!$C:$DL,ROW(BW59),FALSE))=0,"",VALUE(HLOOKUP(BX$1,原始数据!$C:$DL,ROW(BW59),FALSE)))</f>
        <v/>
      </c>
      <c r="BY59">
        <f>IF(VALUE(HLOOKUP(BY$1,原始数据!$C:$DL,ROW(BX59),FALSE))=0,"",VALUE(HLOOKUP(BY$1,原始数据!$C:$DL,ROW(BX59),FALSE)))</f>
        <v>0.01</v>
      </c>
      <c r="BZ59" t="str">
        <f>IF(VALUE(HLOOKUP(BZ$1,原始数据!$C:$DL,ROW(BY59),FALSE))=0,"",VALUE(HLOOKUP(BZ$1,原始数据!$C:$DL,ROW(BY59),FALSE)))</f>
        <v/>
      </c>
      <c r="CA59" t="str">
        <f>IF(VALUE(HLOOKUP(CA$1,原始数据!$C:$DL,ROW(BZ59),FALSE))=0,"",VALUE(HLOOKUP(CA$1,原始数据!$C:$DL,ROW(BZ59),FALSE)))</f>
        <v/>
      </c>
      <c r="CB59">
        <f>IF(VALUE(HLOOKUP(CB$1,原始数据!$C:$DL,ROW(CA59),FALSE))=0,"",VALUE(HLOOKUP(CB$1,原始数据!$C:$DL,ROW(CA59),FALSE)))</f>
        <v>0.01</v>
      </c>
      <c r="CC59" t="str">
        <f>IF(VALUE(HLOOKUP(CC$1,原始数据!$C:$DL,ROW(CB59),FALSE))=0,"",VALUE(HLOOKUP(CC$1,原始数据!$C:$DL,ROW(CB59),FALSE)))</f>
        <v/>
      </c>
      <c r="CD59" t="str">
        <f>IF(VALUE(HLOOKUP(CD$1,原始数据!$C:$DL,ROW(CC59),FALSE))=0,"",VALUE(HLOOKUP(CD$1,原始数据!$C:$DL,ROW(CC59),FALSE)))</f>
        <v/>
      </c>
      <c r="CE59" t="str">
        <f>IF(VALUE(HLOOKUP(CE$1,原始数据!$C:$DL,ROW(CD59),FALSE))=0,"",VALUE(HLOOKUP(CE$1,原始数据!$C:$DL,ROW(CD59),FALSE)))</f>
        <v/>
      </c>
      <c r="CF59">
        <f>IF(VALUE(HLOOKUP(CF$1,原始数据!$C:$DL,ROW(CE59),FALSE))=0,"",VALUE(HLOOKUP(CF$1,原始数据!$C:$DL,ROW(CE59),FALSE)))</f>
        <v>0.01</v>
      </c>
      <c r="CG59">
        <f>IF(VALUE(HLOOKUP(CG$1,原始数据!$C:$DL,ROW(CF59),FALSE))=0,"",VALUE(HLOOKUP(CG$1,原始数据!$C:$DL,ROW(CF59),FALSE)))</f>
        <v>7.0000000000000007E-2</v>
      </c>
      <c r="CH59" t="str">
        <f>IF(VALUE(HLOOKUP(CH$1,原始数据!$C:$DL,ROW(CG59),FALSE))=0,"",VALUE(HLOOKUP(CH$1,原始数据!$C:$DL,ROW(CG59),FALSE)))</f>
        <v/>
      </c>
      <c r="CI59" t="str">
        <f>IF(VALUE(HLOOKUP(CI$1,原始数据!$C:$DL,ROW(CH59),FALSE))=0,"",VALUE(HLOOKUP(CI$1,原始数据!$C:$DL,ROW(CH59),FALSE)))</f>
        <v/>
      </c>
      <c r="CJ59" t="str">
        <f>IF(VALUE(HLOOKUP(CJ$1,原始数据!$C:$DL,ROW(CI59),FALSE))=0,"",VALUE(HLOOKUP(CJ$1,原始数据!$C:$DL,ROW(CI59),FALSE)))</f>
        <v/>
      </c>
      <c r="CK59">
        <f>IF(VALUE(HLOOKUP(CK$1,原始数据!$C:$DL,ROW(CJ59),FALSE))=0,"",VALUE(HLOOKUP(CK$1,原始数据!$C:$DL,ROW(CJ59),FALSE)))</f>
        <v>0.19</v>
      </c>
      <c r="CL59" t="str">
        <f>IF(VALUE(HLOOKUP(CL$1,原始数据!$C:$DL,ROW(CK59),FALSE))=0,"",VALUE(HLOOKUP(CL$1,原始数据!$C:$DL,ROW(CK59),FALSE)))</f>
        <v/>
      </c>
      <c r="CM59" t="str">
        <f>IF(VALUE(HLOOKUP(CM$1,原始数据!$C:$DL,ROW(CL59),FALSE))=0,"",VALUE(HLOOKUP(CM$1,原始数据!$C:$DL,ROW(CL59),FALSE)))</f>
        <v/>
      </c>
      <c r="CN59" t="str">
        <f>IF(VALUE(HLOOKUP(CN$1,原始数据!$C:$DL,ROW(CM59),FALSE))=0,"",VALUE(HLOOKUP(CN$1,原始数据!$C:$DL,ROW(CM59),FALSE)))</f>
        <v/>
      </c>
      <c r="CO59">
        <f>IF(VALUE(HLOOKUP(CO$1,原始数据!$C:$DL,ROW(CN59),FALSE))=0,"",VALUE(HLOOKUP(CO$1,原始数据!$C:$DL,ROW(CN59),FALSE)))</f>
        <v>0.03</v>
      </c>
      <c r="CP59">
        <f>IF(VALUE(HLOOKUP(CP$1,原始数据!$C:$DL,ROW(CO59),FALSE))=0,"",VALUE(HLOOKUP(CP$1,原始数据!$C:$DL,ROW(CO59),FALSE)))</f>
        <v>1.17</v>
      </c>
      <c r="CQ59">
        <f>IF(VALUE(HLOOKUP(CQ$1,原始数据!$C:$DL,ROW(CP59),FALSE))=0,"",VALUE(HLOOKUP(CQ$1,原始数据!$C:$DL,ROW(CP59),FALSE)))</f>
        <v>0.02</v>
      </c>
      <c r="CR59" t="str">
        <f>IF(VALUE(HLOOKUP(CR$1,原始数据!$C:$DL,ROW(CQ59),FALSE))=0,"",VALUE(HLOOKUP(CR$1,原始数据!$C:$DL,ROW(CQ59),FALSE)))</f>
        <v/>
      </c>
      <c r="CS59">
        <f>IF(VALUE(HLOOKUP(CS$1,原始数据!$C:$DL,ROW(CR59),FALSE))=0,"",VALUE(HLOOKUP(CS$1,原始数据!$C:$DL,ROW(CR59),FALSE)))</f>
        <v>0.04</v>
      </c>
      <c r="CT59" t="str">
        <f>IF(VALUE(HLOOKUP(CT$1,原始数据!$C:$DL,ROW(CS59),FALSE))=0,"",VALUE(HLOOKUP(CT$1,原始数据!$C:$DL,ROW(CS59),FALSE)))</f>
        <v/>
      </c>
      <c r="CU59" t="str">
        <f>IF(VALUE(HLOOKUP(CU$1,原始数据!$C:$DL,ROW(CT59),FALSE))=0,"",VALUE(HLOOKUP(CU$1,原始数据!$C:$DL,ROW(CT59),FALSE)))</f>
        <v/>
      </c>
      <c r="CV59">
        <f>IF(VALUE(HLOOKUP(CV$1,原始数据!$C:$DL,ROW(CU59),FALSE))=0,"",VALUE(HLOOKUP(CV$1,原始数据!$C:$DL,ROW(CU59),FALSE)))</f>
        <v>0.01</v>
      </c>
      <c r="CW59" t="str">
        <f>IF(VALUE(HLOOKUP(CW$1,原始数据!$C:$DL,ROW(CV59),FALSE))=0,"",VALUE(HLOOKUP(CW$1,原始数据!$C:$DL,ROW(CV59),FALSE)))</f>
        <v/>
      </c>
      <c r="CX59" t="str">
        <f>IF(VALUE(HLOOKUP(CX$1,原始数据!$C:$DL,ROW(CW59),FALSE))=0,"",VALUE(HLOOKUP(CX$1,原始数据!$C:$DL,ROW(CW59),FALSE)))</f>
        <v/>
      </c>
      <c r="CY59">
        <f>IF(VALUE(HLOOKUP(CY$1,原始数据!$C:$DL,ROW(CX59),FALSE))=0,"",VALUE(HLOOKUP(CY$1,原始数据!$C:$DL,ROW(CX59),FALSE)))</f>
        <v>0.13</v>
      </c>
      <c r="CZ59" t="str">
        <f>IF(VALUE(HLOOKUP(CZ$1,原始数据!$C:$DL,ROW(CY59),FALSE))=0,"",VALUE(HLOOKUP(CZ$1,原始数据!$C:$DL,ROW(CY59),FALSE)))</f>
        <v/>
      </c>
      <c r="DA59">
        <f>IF(VALUE(HLOOKUP(DA$1,原始数据!$C:$DL,ROW(CZ59),FALSE))=0,"",VALUE(HLOOKUP(DA$1,原始数据!$C:$DL,ROW(CZ59),FALSE)))</f>
        <v>0.03</v>
      </c>
      <c r="DB59" s="7">
        <f t="shared" si="0"/>
        <v>6.0899999999999963</v>
      </c>
      <c r="DC59" s="7">
        <f t="shared" si="1"/>
        <v>0.73000000000000009</v>
      </c>
      <c r="DD59" s="7">
        <f t="shared" si="2"/>
        <v>0.53</v>
      </c>
      <c r="DE59" s="7">
        <f t="shared" si="3"/>
        <v>0.97000000000000008</v>
      </c>
      <c r="DF59" s="7">
        <f t="shared" si="4"/>
        <v>1.76</v>
      </c>
      <c r="DG59" s="7">
        <f t="shared" si="5"/>
        <v>1.4</v>
      </c>
      <c r="DH59" s="7">
        <f t="shared" si="6"/>
        <v>0.03</v>
      </c>
      <c r="DI59" s="7">
        <f t="shared" si="7"/>
        <v>11.509999999999989</v>
      </c>
    </row>
    <row r="60" spans="1:113" x14ac:dyDescent="0.2">
      <c r="A60" s="5">
        <f>VALUE(原始数据!A60)</f>
        <v>44311.416666666664</v>
      </c>
      <c r="B60">
        <f>IF(VALUE(HLOOKUP(B$1,原始数据!$C:$DL,ROW(A60),FALSE))=0,"",VALUE(HLOOKUP(B$1,原始数据!$C:$DL,ROW(A60),FALSE)))</f>
        <v>2.39</v>
      </c>
      <c r="C60">
        <f>IF(VALUE(HLOOKUP(C$1,原始数据!$C:$DL,ROW(B60),FALSE))=0,"",VALUE(HLOOKUP(C$1,原始数据!$C:$DL,ROW(B60),FALSE)))</f>
        <v>1.48</v>
      </c>
      <c r="D60">
        <f>IF(VALUE(HLOOKUP(D$1,原始数据!$C:$DL,ROW(C60),FALSE))=0,"",VALUE(HLOOKUP(D$1,原始数据!$C:$DL,ROW(C60),FALSE)))</f>
        <v>0.27</v>
      </c>
      <c r="E60">
        <f>IF(VALUE(HLOOKUP(E$1,原始数据!$C:$DL,ROW(D60),FALSE))=0,"",VALUE(HLOOKUP(E$1,原始数据!$C:$DL,ROW(D60),FALSE)))</f>
        <v>0.35</v>
      </c>
      <c r="F60">
        <f>IF(VALUE(HLOOKUP(F$1,原始数据!$C:$DL,ROW(E60),FALSE))=0,"",VALUE(HLOOKUP(F$1,原始数据!$C:$DL,ROW(E60),FALSE)))</f>
        <v>1.0900000000000001</v>
      </c>
      <c r="G60">
        <f>IF(VALUE(HLOOKUP(G$1,原始数据!$C:$DL,ROW(F60),FALSE))=0,"",VALUE(HLOOKUP(G$1,原始数据!$C:$DL,ROW(F60),FALSE)))</f>
        <v>0.22</v>
      </c>
      <c r="H60" t="str">
        <f>IF(VALUE(HLOOKUP(H$1,原始数据!$C:$DL,ROW(G60),FALSE))=0,"",VALUE(HLOOKUP(H$1,原始数据!$C:$DL,ROW(G60),FALSE)))</f>
        <v/>
      </c>
      <c r="I60" t="str">
        <f>IF(VALUE(HLOOKUP(I$1,原始数据!$C:$DL,ROW(H60),FALSE))=0,"",VALUE(HLOOKUP(I$1,原始数据!$C:$DL,ROW(H60),FALSE)))</f>
        <v/>
      </c>
      <c r="J60">
        <f>IF(VALUE(HLOOKUP(J$1,原始数据!$C:$DL,ROW(I60),FALSE))=0,"",VALUE(HLOOKUP(J$1,原始数据!$C:$DL,ROW(I60),FALSE)))</f>
        <v>0.01</v>
      </c>
      <c r="K60">
        <f>IF(VALUE(HLOOKUP(K$1,原始数据!$C:$DL,ROW(J60),FALSE))=0,"",VALUE(HLOOKUP(K$1,原始数据!$C:$DL,ROW(J60),FALSE)))</f>
        <v>0.03</v>
      </c>
      <c r="L60">
        <f>IF(VALUE(HLOOKUP(L$1,原始数据!$C:$DL,ROW(K60),FALSE))=0,"",VALUE(HLOOKUP(L$1,原始数据!$C:$DL,ROW(K60),FALSE)))</f>
        <v>0.01</v>
      </c>
      <c r="M60" t="str">
        <f>IF(VALUE(HLOOKUP(M$1,原始数据!$C:$DL,ROW(L60),FALSE))=0,"",VALUE(HLOOKUP(M$1,原始数据!$C:$DL,ROW(L60),FALSE)))</f>
        <v/>
      </c>
      <c r="N60">
        <f>IF(VALUE(HLOOKUP(N$1,原始数据!$C:$DL,ROW(M60),FALSE))=0,"",VALUE(HLOOKUP(N$1,原始数据!$C:$DL,ROW(M60),FALSE)))</f>
        <v>0.06</v>
      </c>
      <c r="O60" t="str">
        <f>IF(VALUE(HLOOKUP(O$1,原始数据!$C:$DL,ROW(N60),FALSE))=0,"",VALUE(HLOOKUP(O$1,原始数据!$C:$DL,ROW(N60),FALSE)))</f>
        <v/>
      </c>
      <c r="P60">
        <f>IF(VALUE(HLOOKUP(P$1,原始数据!$C:$DL,ROW(O60),FALSE))=0,"",VALUE(HLOOKUP(P$1,原始数据!$C:$DL,ROW(O60),FALSE)))</f>
        <v>0.02</v>
      </c>
      <c r="Q60">
        <f>IF(VALUE(HLOOKUP(Q$1,原始数据!$C:$DL,ROW(P60),FALSE))=0,"",VALUE(HLOOKUP(Q$1,原始数据!$C:$DL,ROW(P60),FALSE)))</f>
        <v>0.01</v>
      </c>
      <c r="R60">
        <f>IF(VALUE(HLOOKUP(R$1,原始数据!$C:$DL,ROW(Q60),FALSE))=0,"",VALUE(HLOOKUP(R$1,原始数据!$C:$DL,ROW(Q60),FALSE)))</f>
        <v>0.02</v>
      </c>
      <c r="S60">
        <f>IF(VALUE(HLOOKUP(S$1,原始数据!$C:$DL,ROW(R60),FALSE))=0,"",VALUE(HLOOKUP(S$1,原始数据!$C:$DL,ROW(R60),FALSE)))</f>
        <v>0.02</v>
      </c>
      <c r="T60">
        <f>IF(VALUE(HLOOKUP(T$1,原始数据!$C:$DL,ROW(S60),FALSE))=0,"",VALUE(HLOOKUP(T$1,原始数据!$C:$DL,ROW(S60),FALSE)))</f>
        <v>0.01</v>
      </c>
      <c r="U60">
        <f>IF(VALUE(HLOOKUP(U$1,原始数据!$C:$DL,ROW(T60),FALSE))=0,"",VALUE(HLOOKUP(U$1,原始数据!$C:$DL,ROW(T60),FALSE)))</f>
        <v>0.01</v>
      </c>
      <c r="V60">
        <f>IF(VALUE(HLOOKUP(V$1,原始数据!$C:$DL,ROW(U60),FALSE))=0,"",VALUE(HLOOKUP(V$1,原始数据!$C:$DL,ROW(U60),FALSE)))</f>
        <v>0.03</v>
      </c>
      <c r="W60">
        <f>IF(VALUE(HLOOKUP(W$1,原始数据!$C:$DL,ROW(V60),FALSE))=0,"",VALUE(HLOOKUP(W$1,原始数据!$C:$DL,ROW(V60),FALSE)))</f>
        <v>0.02</v>
      </c>
      <c r="X60" t="str">
        <f>IF(VALUE(HLOOKUP(X$1,原始数据!$C:$DL,ROW(W60),FALSE))=0,"",VALUE(HLOOKUP(X$1,原始数据!$C:$DL,ROW(W60),FALSE)))</f>
        <v/>
      </c>
      <c r="Y60" t="str">
        <f>IF(VALUE(HLOOKUP(Y$1,原始数据!$C:$DL,ROW(X60),FALSE))=0,"",VALUE(HLOOKUP(Y$1,原始数据!$C:$DL,ROW(X60),FALSE)))</f>
        <v/>
      </c>
      <c r="Z60" t="str">
        <f>IF(VALUE(HLOOKUP(Z$1,原始数据!$C:$DL,ROW(Y60),FALSE))=0,"",VALUE(HLOOKUP(Z$1,原始数据!$C:$DL,ROW(Y60),FALSE)))</f>
        <v/>
      </c>
      <c r="AA60">
        <f>IF(VALUE(HLOOKUP(AA$1,原始数据!$C:$DL,ROW(Z60),FALSE))=0,"",VALUE(HLOOKUP(AA$1,原始数据!$C:$DL,ROW(Z60),FALSE)))</f>
        <v>0.01</v>
      </c>
      <c r="AB60">
        <f>IF(VALUE(HLOOKUP(AB$1,原始数据!$C:$DL,ROW(AA60),FALSE))=0,"",VALUE(HLOOKUP(AB$1,原始数据!$C:$DL,ROW(AA60),FALSE)))</f>
        <v>0.01</v>
      </c>
      <c r="AC60">
        <f>IF(VALUE(HLOOKUP(AC$1,原始数据!$C:$DL,ROW(AB60),FALSE))=0,"",VALUE(HLOOKUP(AC$1,原始数据!$C:$DL,ROW(AB60),FALSE)))</f>
        <v>0.01</v>
      </c>
      <c r="AD60">
        <f>IF(VALUE(HLOOKUP(AD$1,原始数据!$C:$DL,ROW(AC60),FALSE))=0,"",VALUE(HLOOKUP(AD$1,原始数据!$C:$DL,ROW(AC60),FALSE)))</f>
        <v>0.05</v>
      </c>
      <c r="AE60">
        <f>IF(VALUE(HLOOKUP(AE$1,原始数据!$C:$DL,ROW(AD60),FALSE))=0,"",VALUE(HLOOKUP(AE$1,原始数据!$C:$DL,ROW(AD60),FALSE)))</f>
        <v>0.01</v>
      </c>
      <c r="AF60">
        <f>IF(VALUE(HLOOKUP(AF$1,原始数据!$C:$DL,ROW(AE60),FALSE))=0,"",VALUE(HLOOKUP(AF$1,原始数据!$C:$DL,ROW(AE60),FALSE)))</f>
        <v>0.52</v>
      </c>
      <c r="AG60">
        <f>IF(VALUE(HLOOKUP(AG$1,原始数据!$C:$DL,ROW(AF60),FALSE))=0,"",VALUE(HLOOKUP(AG$1,原始数据!$C:$DL,ROW(AF60),FALSE)))</f>
        <v>0.1</v>
      </c>
      <c r="AH60">
        <f>IF(VALUE(HLOOKUP(AH$1,原始数据!$C:$DL,ROW(AG60),FALSE))=0,"",VALUE(HLOOKUP(AH$1,原始数据!$C:$DL,ROW(AG60),FALSE)))</f>
        <v>0.02</v>
      </c>
      <c r="AI60" t="str">
        <f>IF(VALUE(HLOOKUP(AI$1,原始数据!$C:$DL,ROW(AH60),FALSE))=0,"",VALUE(HLOOKUP(AI$1,原始数据!$C:$DL,ROW(AH60),FALSE)))</f>
        <v/>
      </c>
      <c r="AJ60">
        <f>IF(VALUE(HLOOKUP(AJ$1,原始数据!$C:$DL,ROW(AI60),FALSE))=0,"",VALUE(HLOOKUP(AJ$1,原始数据!$C:$DL,ROW(AI60),FALSE)))</f>
        <v>0.01</v>
      </c>
      <c r="AK60" t="str">
        <f>IF(VALUE(HLOOKUP(AK$1,原始数据!$C:$DL,ROW(AJ60),FALSE))=0,"",VALUE(HLOOKUP(AK$1,原始数据!$C:$DL,ROW(AJ60),FALSE)))</f>
        <v/>
      </c>
      <c r="AL60" t="str">
        <f>IF(VALUE(HLOOKUP(AL$1,原始数据!$C:$DL,ROW(AK60),FALSE))=0,"",VALUE(HLOOKUP(AL$1,原始数据!$C:$DL,ROW(AK60),FALSE)))</f>
        <v/>
      </c>
      <c r="AM60" t="str">
        <f>IF(VALUE(HLOOKUP(AM$1,原始数据!$C:$DL,ROW(AL60),FALSE))=0,"",VALUE(HLOOKUP(AM$1,原始数据!$C:$DL,ROW(AL60),FALSE)))</f>
        <v/>
      </c>
      <c r="AN60">
        <f>IF(VALUE(HLOOKUP(AN$1,原始数据!$C:$DL,ROW(AM60),FALSE))=0,"",VALUE(HLOOKUP(AN$1,原始数据!$C:$DL,ROW(AM60),FALSE)))</f>
        <v>0.03</v>
      </c>
      <c r="AO60">
        <f>IF(VALUE(HLOOKUP(AO$1,原始数据!$C:$DL,ROW(AN60),FALSE))=0,"",VALUE(HLOOKUP(AO$1,原始数据!$C:$DL,ROW(AN60),FALSE)))</f>
        <v>0.54</v>
      </c>
      <c r="AP60">
        <f>IF(VALUE(HLOOKUP(AP$1,原始数据!$C:$DL,ROW(AO60),FALSE))=0,"",VALUE(HLOOKUP(AP$1,原始数据!$C:$DL,ROW(AO60),FALSE)))</f>
        <v>0.21</v>
      </c>
      <c r="AQ60">
        <f>IF(VALUE(HLOOKUP(AQ$1,原始数据!$C:$DL,ROW(AP60),FALSE))=0,"",VALUE(HLOOKUP(AQ$1,原始数据!$C:$DL,ROW(AP60),FALSE)))</f>
        <v>0.24</v>
      </c>
      <c r="AR60">
        <f>IF(VALUE(HLOOKUP(AR$1,原始数据!$C:$DL,ROW(AQ60),FALSE))=0,"",VALUE(HLOOKUP(AR$1,原始数据!$C:$DL,ROW(AQ60),FALSE)))</f>
        <v>0.09</v>
      </c>
      <c r="AS60">
        <f>IF(VALUE(HLOOKUP(AS$1,原始数据!$C:$DL,ROW(AR60),FALSE))=0,"",VALUE(HLOOKUP(AS$1,原始数据!$C:$DL,ROW(AR60),FALSE)))</f>
        <v>0.35</v>
      </c>
      <c r="AT60">
        <f>IF(VALUE(HLOOKUP(AT$1,原始数据!$C:$DL,ROW(AS60),FALSE))=0,"",VALUE(HLOOKUP(AT$1,原始数据!$C:$DL,ROW(AS60),FALSE)))</f>
        <v>0.14000000000000001</v>
      </c>
      <c r="AU60">
        <f>IF(VALUE(HLOOKUP(AU$1,原始数据!$C:$DL,ROW(AT60),FALSE))=0,"",VALUE(HLOOKUP(AU$1,原始数据!$C:$DL,ROW(AT60),FALSE)))</f>
        <v>0.02</v>
      </c>
      <c r="AV60" t="str">
        <f>IF(VALUE(HLOOKUP(AV$1,原始数据!$C:$DL,ROW(AU60),FALSE))=0,"",VALUE(HLOOKUP(AV$1,原始数据!$C:$DL,ROW(AU60),FALSE)))</f>
        <v/>
      </c>
      <c r="AW60">
        <f>IF(VALUE(HLOOKUP(AW$1,原始数据!$C:$DL,ROW(AV60),FALSE))=0,"",VALUE(HLOOKUP(AW$1,原始数据!$C:$DL,ROW(AV60),FALSE)))</f>
        <v>0.01</v>
      </c>
      <c r="AX60" t="str">
        <f>IF(VALUE(HLOOKUP(AX$1,原始数据!$C:$DL,ROW(AW60),FALSE))=0,"",VALUE(HLOOKUP(AX$1,原始数据!$C:$DL,ROW(AW60),FALSE)))</f>
        <v/>
      </c>
      <c r="AY60" t="str">
        <f>IF(VALUE(HLOOKUP(AY$1,原始数据!$C:$DL,ROW(AX60),FALSE))=0,"",VALUE(HLOOKUP(AY$1,原始数据!$C:$DL,ROW(AX60),FALSE)))</f>
        <v/>
      </c>
      <c r="AZ60">
        <f>IF(VALUE(HLOOKUP(AZ$1,原始数据!$C:$DL,ROW(AY60),FALSE))=0,"",VALUE(HLOOKUP(AZ$1,原始数据!$C:$DL,ROW(AY60),FALSE)))</f>
        <v>0.01</v>
      </c>
      <c r="BA60">
        <f>IF(VALUE(HLOOKUP(BA$1,原始数据!$C:$DL,ROW(AZ60),FALSE))=0,"",VALUE(HLOOKUP(BA$1,原始数据!$C:$DL,ROW(AZ60),FALSE)))</f>
        <v>0.01</v>
      </c>
      <c r="BB60" t="str">
        <f>IF(VALUE(HLOOKUP(BB$1,原始数据!$C:$DL,ROW(BA60),FALSE))=0,"",VALUE(HLOOKUP(BB$1,原始数据!$C:$DL,ROW(BA60),FALSE)))</f>
        <v/>
      </c>
      <c r="BC60">
        <f>IF(VALUE(HLOOKUP(BC$1,原始数据!$C:$DL,ROW(BB60),FALSE))=0,"",VALUE(HLOOKUP(BC$1,原始数据!$C:$DL,ROW(BB60),FALSE)))</f>
        <v>0.01</v>
      </c>
      <c r="BD60" t="str">
        <f>IF(VALUE(HLOOKUP(BD$1,原始数据!$C:$DL,ROW(BC60),FALSE))=0,"",VALUE(HLOOKUP(BD$1,原始数据!$C:$DL,ROW(BC60),FALSE)))</f>
        <v/>
      </c>
      <c r="BE60" t="str">
        <f>IF(VALUE(HLOOKUP(BE$1,原始数据!$C:$DL,ROW(BD60),FALSE))=0,"",VALUE(HLOOKUP(BE$1,原始数据!$C:$DL,ROW(BD60),FALSE)))</f>
        <v/>
      </c>
      <c r="BF60" t="str">
        <f>IF(VALUE(HLOOKUP(BF$1,原始数据!$C:$DL,ROW(BE60),FALSE))=0,"",VALUE(HLOOKUP(BF$1,原始数据!$C:$DL,ROW(BE60),FALSE)))</f>
        <v/>
      </c>
      <c r="BG60">
        <f>IF(VALUE(HLOOKUP(BG$1,原始数据!$C:$DL,ROW(BF60),FALSE))=0,"",VALUE(HLOOKUP(BG$1,原始数据!$C:$DL,ROW(BF60),FALSE)))</f>
        <v>0.01</v>
      </c>
      <c r="BH60">
        <f>IF(VALUE(HLOOKUP(BH$1,原始数据!$C:$DL,ROW(BG60),FALSE))=0,"",VALUE(HLOOKUP(BH$1,原始数据!$C:$DL,ROW(BG60),FALSE)))</f>
        <v>0.35</v>
      </c>
      <c r="BI60">
        <f>IF(VALUE(HLOOKUP(BI$1,原始数据!$C:$DL,ROW(BH60),FALSE))=0,"",VALUE(HLOOKUP(BI$1,原始数据!$C:$DL,ROW(BH60),FALSE)))</f>
        <v>0.01</v>
      </c>
      <c r="BJ60" t="str">
        <f>IF(VALUE(HLOOKUP(BJ$1,原始数据!$C:$DL,ROW(BI60),FALSE))=0,"",VALUE(HLOOKUP(BJ$1,原始数据!$C:$DL,ROW(BI60),FALSE)))</f>
        <v/>
      </c>
      <c r="BK60">
        <f>IF(VALUE(HLOOKUP(BK$1,原始数据!$C:$DL,ROW(BJ60),FALSE))=0,"",VALUE(HLOOKUP(BK$1,原始数据!$C:$DL,ROW(BJ60),FALSE)))</f>
        <v>0.01</v>
      </c>
      <c r="BL60">
        <f>IF(VALUE(HLOOKUP(BL$1,原始数据!$C:$DL,ROW(BK60),FALSE))=0,"",VALUE(HLOOKUP(BL$1,原始数据!$C:$DL,ROW(BK60),FALSE)))</f>
        <v>0.18</v>
      </c>
      <c r="BM60">
        <f>IF(VALUE(HLOOKUP(BM$1,原始数据!$C:$DL,ROW(BL60),FALSE))=0,"",VALUE(HLOOKUP(BM$1,原始数据!$C:$DL,ROW(BL60),FALSE)))</f>
        <v>0.05</v>
      </c>
      <c r="BN60">
        <f>IF(VALUE(HLOOKUP(BN$1,原始数据!$C:$DL,ROW(BM60),FALSE))=0,"",VALUE(HLOOKUP(BN$1,原始数据!$C:$DL,ROW(BM60),FALSE)))</f>
        <v>0.01</v>
      </c>
      <c r="BO60">
        <f>IF(VALUE(HLOOKUP(BO$1,原始数据!$C:$DL,ROW(BN60),FALSE))=0,"",VALUE(HLOOKUP(BO$1,原始数据!$C:$DL,ROW(BN60),FALSE)))</f>
        <v>0.33</v>
      </c>
      <c r="BP60" t="str">
        <f>IF(VALUE(HLOOKUP(BP$1,原始数据!$C:$DL,ROW(BO60),FALSE))=0,"",VALUE(HLOOKUP(BP$1,原始数据!$C:$DL,ROW(BO60),FALSE)))</f>
        <v/>
      </c>
      <c r="BQ60" t="str">
        <f>IF(VALUE(HLOOKUP(BQ$1,原始数据!$C:$DL,ROW(BP60),FALSE))=0,"",VALUE(HLOOKUP(BQ$1,原始数据!$C:$DL,ROW(BP60),FALSE)))</f>
        <v/>
      </c>
      <c r="BR60" t="str">
        <f>IF(VALUE(HLOOKUP(BR$1,原始数据!$C:$DL,ROW(BQ60),FALSE))=0,"",VALUE(HLOOKUP(BR$1,原始数据!$C:$DL,ROW(BQ60),FALSE)))</f>
        <v/>
      </c>
      <c r="BS60">
        <f>IF(VALUE(HLOOKUP(BS$1,原始数据!$C:$DL,ROW(BR60),FALSE))=0,"",VALUE(HLOOKUP(BS$1,原始数据!$C:$DL,ROW(BR60),FALSE)))</f>
        <v>0.06</v>
      </c>
      <c r="BT60">
        <f>IF(VALUE(HLOOKUP(BT$1,原始数据!$C:$DL,ROW(BS60),FALSE))=0,"",VALUE(HLOOKUP(BT$1,原始数据!$C:$DL,ROW(BS60),FALSE)))</f>
        <v>0.3</v>
      </c>
      <c r="BU60">
        <f>IF(VALUE(HLOOKUP(BU$1,原始数据!$C:$DL,ROW(BT60),FALSE))=0,"",VALUE(HLOOKUP(BU$1,原始数据!$C:$DL,ROW(BT60),FALSE)))</f>
        <v>0.01</v>
      </c>
      <c r="BV60">
        <f>IF(VALUE(HLOOKUP(BV$1,原始数据!$C:$DL,ROW(BU60),FALSE))=0,"",VALUE(HLOOKUP(BV$1,原始数据!$C:$DL,ROW(BU60),FALSE)))</f>
        <v>0.28000000000000003</v>
      </c>
      <c r="BW60" t="str">
        <f>IF(VALUE(HLOOKUP(BW$1,原始数据!$C:$DL,ROW(BV60),FALSE))=0,"",VALUE(HLOOKUP(BW$1,原始数据!$C:$DL,ROW(BV60),FALSE)))</f>
        <v/>
      </c>
      <c r="BX60" t="str">
        <f>IF(VALUE(HLOOKUP(BX$1,原始数据!$C:$DL,ROW(BW60),FALSE))=0,"",VALUE(HLOOKUP(BX$1,原始数据!$C:$DL,ROW(BW60),FALSE)))</f>
        <v/>
      </c>
      <c r="BY60">
        <f>IF(VALUE(HLOOKUP(BY$1,原始数据!$C:$DL,ROW(BX60),FALSE))=0,"",VALUE(HLOOKUP(BY$1,原始数据!$C:$DL,ROW(BX60),FALSE)))</f>
        <v>0.01</v>
      </c>
      <c r="BZ60" t="str">
        <f>IF(VALUE(HLOOKUP(BZ$1,原始数据!$C:$DL,ROW(BY60),FALSE))=0,"",VALUE(HLOOKUP(BZ$1,原始数据!$C:$DL,ROW(BY60),FALSE)))</f>
        <v/>
      </c>
      <c r="CA60" t="str">
        <f>IF(VALUE(HLOOKUP(CA$1,原始数据!$C:$DL,ROW(BZ60),FALSE))=0,"",VALUE(HLOOKUP(CA$1,原始数据!$C:$DL,ROW(BZ60),FALSE)))</f>
        <v/>
      </c>
      <c r="CB60">
        <f>IF(VALUE(HLOOKUP(CB$1,原始数据!$C:$DL,ROW(CA60),FALSE))=0,"",VALUE(HLOOKUP(CB$1,原始数据!$C:$DL,ROW(CA60),FALSE)))</f>
        <v>0.02</v>
      </c>
      <c r="CC60" t="str">
        <f>IF(VALUE(HLOOKUP(CC$1,原始数据!$C:$DL,ROW(CB60),FALSE))=0,"",VALUE(HLOOKUP(CC$1,原始数据!$C:$DL,ROW(CB60),FALSE)))</f>
        <v/>
      </c>
      <c r="CD60" t="str">
        <f>IF(VALUE(HLOOKUP(CD$1,原始数据!$C:$DL,ROW(CC60),FALSE))=0,"",VALUE(HLOOKUP(CD$1,原始数据!$C:$DL,ROW(CC60),FALSE)))</f>
        <v/>
      </c>
      <c r="CE60" t="str">
        <f>IF(VALUE(HLOOKUP(CE$1,原始数据!$C:$DL,ROW(CD60),FALSE))=0,"",VALUE(HLOOKUP(CE$1,原始数据!$C:$DL,ROW(CD60),FALSE)))</f>
        <v/>
      </c>
      <c r="CF60" t="str">
        <f>IF(VALUE(HLOOKUP(CF$1,原始数据!$C:$DL,ROW(CE60),FALSE))=0,"",VALUE(HLOOKUP(CF$1,原始数据!$C:$DL,ROW(CE60),FALSE)))</f>
        <v/>
      </c>
      <c r="CG60">
        <f>IF(VALUE(HLOOKUP(CG$1,原始数据!$C:$DL,ROW(CF60),FALSE))=0,"",VALUE(HLOOKUP(CG$1,原始数据!$C:$DL,ROW(CF60),FALSE)))</f>
        <v>0.08</v>
      </c>
      <c r="CH60" t="str">
        <f>IF(VALUE(HLOOKUP(CH$1,原始数据!$C:$DL,ROW(CG60),FALSE))=0,"",VALUE(HLOOKUP(CH$1,原始数据!$C:$DL,ROW(CG60),FALSE)))</f>
        <v/>
      </c>
      <c r="CI60" t="str">
        <f>IF(VALUE(HLOOKUP(CI$1,原始数据!$C:$DL,ROW(CH60),FALSE))=0,"",VALUE(HLOOKUP(CI$1,原始数据!$C:$DL,ROW(CH60),FALSE)))</f>
        <v/>
      </c>
      <c r="CJ60" t="str">
        <f>IF(VALUE(HLOOKUP(CJ$1,原始数据!$C:$DL,ROW(CI60),FALSE))=0,"",VALUE(HLOOKUP(CJ$1,原始数据!$C:$DL,ROW(CI60),FALSE)))</f>
        <v/>
      </c>
      <c r="CK60">
        <f>IF(VALUE(HLOOKUP(CK$1,原始数据!$C:$DL,ROW(CJ60),FALSE))=0,"",VALUE(HLOOKUP(CK$1,原始数据!$C:$DL,ROW(CJ60),FALSE)))</f>
        <v>0.09</v>
      </c>
      <c r="CL60" t="str">
        <f>IF(VALUE(HLOOKUP(CL$1,原始数据!$C:$DL,ROW(CK60),FALSE))=0,"",VALUE(HLOOKUP(CL$1,原始数据!$C:$DL,ROW(CK60),FALSE)))</f>
        <v/>
      </c>
      <c r="CM60" t="str">
        <f>IF(VALUE(HLOOKUP(CM$1,原始数据!$C:$DL,ROW(CL60),FALSE))=0,"",VALUE(HLOOKUP(CM$1,原始数据!$C:$DL,ROW(CL60),FALSE)))</f>
        <v/>
      </c>
      <c r="CN60" t="str">
        <f>IF(VALUE(HLOOKUP(CN$1,原始数据!$C:$DL,ROW(CM60),FALSE))=0,"",VALUE(HLOOKUP(CN$1,原始数据!$C:$DL,ROW(CM60),FALSE)))</f>
        <v/>
      </c>
      <c r="CO60">
        <f>IF(VALUE(HLOOKUP(CO$1,原始数据!$C:$DL,ROW(CN60),FALSE))=0,"",VALUE(HLOOKUP(CO$1,原始数据!$C:$DL,ROW(CN60),FALSE)))</f>
        <v>0.03</v>
      </c>
      <c r="CP60">
        <f>IF(VALUE(HLOOKUP(CP$1,原始数据!$C:$DL,ROW(CO60),FALSE))=0,"",VALUE(HLOOKUP(CP$1,原始数据!$C:$DL,ROW(CO60),FALSE)))</f>
        <v>1.49</v>
      </c>
      <c r="CQ60">
        <f>IF(VALUE(HLOOKUP(CQ$1,原始数据!$C:$DL,ROW(CP60),FALSE))=0,"",VALUE(HLOOKUP(CQ$1,原始数据!$C:$DL,ROW(CP60),FALSE)))</f>
        <v>0.02</v>
      </c>
      <c r="CR60" t="str">
        <f>IF(VALUE(HLOOKUP(CR$1,原始数据!$C:$DL,ROW(CQ60),FALSE))=0,"",VALUE(HLOOKUP(CR$1,原始数据!$C:$DL,ROW(CQ60),FALSE)))</f>
        <v/>
      </c>
      <c r="CS60">
        <f>IF(VALUE(HLOOKUP(CS$1,原始数据!$C:$DL,ROW(CR60),FALSE))=0,"",VALUE(HLOOKUP(CS$1,原始数据!$C:$DL,ROW(CR60),FALSE)))</f>
        <v>0.04</v>
      </c>
      <c r="CT60" t="str">
        <f>IF(VALUE(HLOOKUP(CT$1,原始数据!$C:$DL,ROW(CS60),FALSE))=0,"",VALUE(HLOOKUP(CT$1,原始数据!$C:$DL,ROW(CS60),FALSE)))</f>
        <v/>
      </c>
      <c r="CU60" t="str">
        <f>IF(VALUE(HLOOKUP(CU$1,原始数据!$C:$DL,ROW(CT60),FALSE))=0,"",VALUE(HLOOKUP(CU$1,原始数据!$C:$DL,ROW(CT60),FALSE)))</f>
        <v/>
      </c>
      <c r="CV60">
        <f>IF(VALUE(HLOOKUP(CV$1,原始数据!$C:$DL,ROW(CU60),FALSE))=0,"",VALUE(HLOOKUP(CV$1,原始数据!$C:$DL,ROW(CU60),FALSE)))</f>
        <v>0.01</v>
      </c>
      <c r="CW60" t="str">
        <f>IF(VALUE(HLOOKUP(CW$1,原始数据!$C:$DL,ROW(CV60),FALSE))=0,"",VALUE(HLOOKUP(CW$1,原始数据!$C:$DL,ROW(CV60),FALSE)))</f>
        <v/>
      </c>
      <c r="CX60" t="str">
        <f>IF(VALUE(HLOOKUP(CX$1,原始数据!$C:$DL,ROW(CW60),FALSE))=0,"",VALUE(HLOOKUP(CX$1,原始数据!$C:$DL,ROW(CW60),FALSE)))</f>
        <v/>
      </c>
      <c r="CY60">
        <f>IF(VALUE(HLOOKUP(CY$1,原始数据!$C:$DL,ROW(CX60),FALSE))=0,"",VALUE(HLOOKUP(CY$1,原始数据!$C:$DL,ROW(CX60),FALSE)))</f>
        <v>0.2</v>
      </c>
      <c r="CZ60" t="str">
        <f>IF(VALUE(HLOOKUP(CZ$1,原始数据!$C:$DL,ROW(CY60),FALSE))=0,"",VALUE(HLOOKUP(CZ$1,原始数据!$C:$DL,ROW(CY60),FALSE)))</f>
        <v/>
      </c>
      <c r="DA60">
        <f>IF(VALUE(HLOOKUP(DA$1,原始数据!$C:$DL,ROW(CZ60),FALSE))=0,"",VALUE(HLOOKUP(DA$1,原始数据!$C:$DL,ROW(CZ60),FALSE)))</f>
        <v>0.03</v>
      </c>
      <c r="DB60" s="7">
        <f t="shared" si="0"/>
        <v>6.1399999999999961</v>
      </c>
      <c r="DC60" s="7">
        <f t="shared" si="1"/>
        <v>0.68</v>
      </c>
      <c r="DD60" s="7">
        <f t="shared" si="2"/>
        <v>0.54</v>
      </c>
      <c r="DE60" s="7">
        <f t="shared" si="3"/>
        <v>1.0899999999999999</v>
      </c>
      <c r="DF60" s="7">
        <f t="shared" si="4"/>
        <v>1.8000000000000005</v>
      </c>
      <c r="DG60" s="7">
        <f t="shared" si="5"/>
        <v>1.79</v>
      </c>
      <c r="DH60" s="7">
        <f t="shared" si="6"/>
        <v>0.03</v>
      </c>
      <c r="DI60" s="7">
        <f t="shared" si="7"/>
        <v>12.069999999999991</v>
      </c>
    </row>
    <row r="61" spans="1:113" x14ac:dyDescent="0.2">
      <c r="A61" s="5">
        <f>VALUE(原始数据!A61)</f>
        <v>44311.458333333336</v>
      </c>
      <c r="B61">
        <f>IF(VALUE(HLOOKUP(B$1,原始数据!$C:$DL,ROW(A61),FALSE))=0,"",VALUE(HLOOKUP(B$1,原始数据!$C:$DL,ROW(A61),FALSE)))</f>
        <v>2.52</v>
      </c>
      <c r="C61">
        <f>IF(VALUE(HLOOKUP(C$1,原始数据!$C:$DL,ROW(B61),FALSE))=0,"",VALUE(HLOOKUP(C$1,原始数据!$C:$DL,ROW(B61),FALSE)))</f>
        <v>1.86</v>
      </c>
      <c r="D61">
        <f>IF(VALUE(HLOOKUP(D$1,原始数据!$C:$DL,ROW(C61),FALSE))=0,"",VALUE(HLOOKUP(D$1,原始数据!$C:$DL,ROW(C61),FALSE)))</f>
        <v>0.28999999999999998</v>
      </c>
      <c r="E61">
        <f>IF(VALUE(HLOOKUP(E$1,原始数据!$C:$DL,ROW(D61),FALSE))=0,"",VALUE(HLOOKUP(E$1,原始数据!$C:$DL,ROW(D61),FALSE)))</f>
        <v>0.4</v>
      </c>
      <c r="F61">
        <f>IF(VALUE(HLOOKUP(F$1,原始数据!$C:$DL,ROW(E61),FALSE))=0,"",VALUE(HLOOKUP(F$1,原始数据!$C:$DL,ROW(E61),FALSE)))</f>
        <v>0.86</v>
      </c>
      <c r="G61">
        <f>IF(VALUE(HLOOKUP(G$1,原始数据!$C:$DL,ROW(F61),FALSE))=0,"",VALUE(HLOOKUP(G$1,原始数据!$C:$DL,ROW(F61),FALSE)))</f>
        <v>0.18</v>
      </c>
      <c r="H61" t="str">
        <f>IF(VALUE(HLOOKUP(H$1,原始数据!$C:$DL,ROW(G61),FALSE))=0,"",VALUE(HLOOKUP(H$1,原始数据!$C:$DL,ROW(G61),FALSE)))</f>
        <v/>
      </c>
      <c r="I61" t="str">
        <f>IF(VALUE(HLOOKUP(I$1,原始数据!$C:$DL,ROW(H61),FALSE))=0,"",VALUE(HLOOKUP(I$1,原始数据!$C:$DL,ROW(H61),FALSE)))</f>
        <v/>
      </c>
      <c r="J61">
        <f>IF(VALUE(HLOOKUP(J$1,原始数据!$C:$DL,ROW(I61),FALSE))=0,"",VALUE(HLOOKUP(J$1,原始数据!$C:$DL,ROW(I61),FALSE)))</f>
        <v>0.01</v>
      </c>
      <c r="K61">
        <f>IF(VALUE(HLOOKUP(K$1,原始数据!$C:$DL,ROW(J61),FALSE))=0,"",VALUE(HLOOKUP(K$1,原始数据!$C:$DL,ROW(J61),FALSE)))</f>
        <v>0.06</v>
      </c>
      <c r="L61">
        <f>IF(VALUE(HLOOKUP(L$1,原始数据!$C:$DL,ROW(K61),FALSE))=0,"",VALUE(HLOOKUP(L$1,原始数据!$C:$DL,ROW(K61),FALSE)))</f>
        <v>0.01</v>
      </c>
      <c r="M61" t="str">
        <f>IF(VALUE(HLOOKUP(M$1,原始数据!$C:$DL,ROW(L61),FALSE))=0,"",VALUE(HLOOKUP(M$1,原始数据!$C:$DL,ROW(L61),FALSE)))</f>
        <v/>
      </c>
      <c r="N61">
        <f>IF(VALUE(HLOOKUP(N$1,原始数据!$C:$DL,ROW(M61),FALSE))=0,"",VALUE(HLOOKUP(N$1,原始数据!$C:$DL,ROW(M61),FALSE)))</f>
        <v>0.09</v>
      </c>
      <c r="O61" t="str">
        <f>IF(VALUE(HLOOKUP(O$1,原始数据!$C:$DL,ROW(N61),FALSE))=0,"",VALUE(HLOOKUP(O$1,原始数据!$C:$DL,ROW(N61),FALSE)))</f>
        <v/>
      </c>
      <c r="P61">
        <f>IF(VALUE(HLOOKUP(P$1,原始数据!$C:$DL,ROW(O61),FALSE))=0,"",VALUE(HLOOKUP(P$1,原始数据!$C:$DL,ROW(O61),FALSE)))</f>
        <v>0.02</v>
      </c>
      <c r="Q61">
        <f>IF(VALUE(HLOOKUP(Q$1,原始数据!$C:$DL,ROW(P61),FALSE))=0,"",VALUE(HLOOKUP(Q$1,原始数据!$C:$DL,ROW(P61),FALSE)))</f>
        <v>0.01</v>
      </c>
      <c r="R61">
        <f>IF(VALUE(HLOOKUP(R$1,原始数据!$C:$DL,ROW(Q61),FALSE))=0,"",VALUE(HLOOKUP(R$1,原始数据!$C:$DL,ROW(Q61),FALSE)))</f>
        <v>0.02</v>
      </c>
      <c r="S61">
        <f>IF(VALUE(HLOOKUP(S$1,原始数据!$C:$DL,ROW(R61),FALSE))=0,"",VALUE(HLOOKUP(S$1,原始数据!$C:$DL,ROW(R61),FALSE)))</f>
        <v>0.02</v>
      </c>
      <c r="T61">
        <f>IF(VALUE(HLOOKUP(T$1,原始数据!$C:$DL,ROW(S61),FALSE))=0,"",VALUE(HLOOKUP(T$1,原始数据!$C:$DL,ROW(S61),FALSE)))</f>
        <v>0.01</v>
      </c>
      <c r="U61">
        <f>IF(VALUE(HLOOKUP(U$1,原始数据!$C:$DL,ROW(T61),FALSE))=0,"",VALUE(HLOOKUP(U$1,原始数据!$C:$DL,ROW(T61),FALSE)))</f>
        <v>0.01</v>
      </c>
      <c r="V61">
        <f>IF(VALUE(HLOOKUP(V$1,原始数据!$C:$DL,ROW(U61),FALSE))=0,"",VALUE(HLOOKUP(V$1,原始数据!$C:$DL,ROW(U61),FALSE)))</f>
        <v>0.03</v>
      </c>
      <c r="W61">
        <f>IF(VALUE(HLOOKUP(W$1,原始数据!$C:$DL,ROW(V61),FALSE))=0,"",VALUE(HLOOKUP(W$1,原始数据!$C:$DL,ROW(V61),FALSE)))</f>
        <v>0.02</v>
      </c>
      <c r="X61" t="str">
        <f>IF(VALUE(HLOOKUP(X$1,原始数据!$C:$DL,ROW(W61),FALSE))=0,"",VALUE(HLOOKUP(X$1,原始数据!$C:$DL,ROW(W61),FALSE)))</f>
        <v/>
      </c>
      <c r="Y61">
        <f>IF(VALUE(HLOOKUP(Y$1,原始数据!$C:$DL,ROW(X61),FALSE))=0,"",VALUE(HLOOKUP(Y$1,原始数据!$C:$DL,ROW(X61),FALSE)))</f>
        <v>0.01</v>
      </c>
      <c r="Z61" t="str">
        <f>IF(VALUE(HLOOKUP(Z$1,原始数据!$C:$DL,ROW(Y61),FALSE))=0,"",VALUE(HLOOKUP(Z$1,原始数据!$C:$DL,ROW(Y61),FALSE)))</f>
        <v/>
      </c>
      <c r="AA61">
        <f>IF(VALUE(HLOOKUP(AA$1,原始数据!$C:$DL,ROW(Z61),FALSE))=0,"",VALUE(HLOOKUP(AA$1,原始数据!$C:$DL,ROW(Z61),FALSE)))</f>
        <v>0.02</v>
      </c>
      <c r="AB61">
        <f>IF(VALUE(HLOOKUP(AB$1,原始数据!$C:$DL,ROW(AA61),FALSE))=0,"",VALUE(HLOOKUP(AB$1,原始数据!$C:$DL,ROW(AA61),FALSE)))</f>
        <v>0.01</v>
      </c>
      <c r="AC61">
        <f>IF(VALUE(HLOOKUP(AC$1,原始数据!$C:$DL,ROW(AB61),FALSE))=0,"",VALUE(HLOOKUP(AC$1,原始数据!$C:$DL,ROW(AB61),FALSE)))</f>
        <v>0.01</v>
      </c>
      <c r="AD61">
        <f>IF(VALUE(HLOOKUP(AD$1,原始数据!$C:$DL,ROW(AC61),FALSE))=0,"",VALUE(HLOOKUP(AD$1,原始数据!$C:$DL,ROW(AC61),FALSE)))</f>
        <v>0.05</v>
      </c>
      <c r="AE61">
        <f>IF(VALUE(HLOOKUP(AE$1,原始数据!$C:$DL,ROW(AD61),FALSE))=0,"",VALUE(HLOOKUP(AE$1,原始数据!$C:$DL,ROW(AD61),FALSE)))</f>
        <v>0.02</v>
      </c>
      <c r="AF61">
        <f>IF(VALUE(HLOOKUP(AF$1,原始数据!$C:$DL,ROW(AE61),FALSE))=0,"",VALUE(HLOOKUP(AF$1,原始数据!$C:$DL,ROW(AE61),FALSE)))</f>
        <v>0.54</v>
      </c>
      <c r="AG61">
        <f>IF(VALUE(HLOOKUP(AG$1,原始数据!$C:$DL,ROW(AF61),FALSE))=0,"",VALUE(HLOOKUP(AG$1,原始数据!$C:$DL,ROW(AF61),FALSE)))</f>
        <v>0.17</v>
      </c>
      <c r="AH61">
        <f>IF(VALUE(HLOOKUP(AH$1,原始数据!$C:$DL,ROW(AG61),FALSE))=0,"",VALUE(HLOOKUP(AH$1,原始数据!$C:$DL,ROW(AG61),FALSE)))</f>
        <v>0.02</v>
      </c>
      <c r="AI61" t="str">
        <f>IF(VALUE(HLOOKUP(AI$1,原始数据!$C:$DL,ROW(AH61),FALSE))=0,"",VALUE(HLOOKUP(AI$1,原始数据!$C:$DL,ROW(AH61),FALSE)))</f>
        <v/>
      </c>
      <c r="AJ61" t="str">
        <f>IF(VALUE(HLOOKUP(AJ$1,原始数据!$C:$DL,ROW(AI61),FALSE))=0,"",VALUE(HLOOKUP(AJ$1,原始数据!$C:$DL,ROW(AI61),FALSE)))</f>
        <v/>
      </c>
      <c r="AK61">
        <f>IF(VALUE(HLOOKUP(AK$1,原始数据!$C:$DL,ROW(AJ61),FALSE))=0,"",VALUE(HLOOKUP(AK$1,原始数据!$C:$DL,ROW(AJ61),FALSE)))</f>
        <v>0.01</v>
      </c>
      <c r="AL61" t="str">
        <f>IF(VALUE(HLOOKUP(AL$1,原始数据!$C:$DL,ROW(AK61),FALSE))=0,"",VALUE(HLOOKUP(AL$1,原始数据!$C:$DL,ROW(AK61),FALSE)))</f>
        <v/>
      </c>
      <c r="AM61" t="str">
        <f>IF(VALUE(HLOOKUP(AM$1,原始数据!$C:$DL,ROW(AL61),FALSE))=0,"",VALUE(HLOOKUP(AM$1,原始数据!$C:$DL,ROW(AL61),FALSE)))</f>
        <v/>
      </c>
      <c r="AN61">
        <f>IF(VALUE(HLOOKUP(AN$1,原始数据!$C:$DL,ROW(AM61),FALSE))=0,"",VALUE(HLOOKUP(AN$1,原始数据!$C:$DL,ROW(AM61),FALSE)))</f>
        <v>0.03</v>
      </c>
      <c r="AO61">
        <f>IF(VALUE(HLOOKUP(AO$1,原始数据!$C:$DL,ROW(AN61),FALSE))=0,"",VALUE(HLOOKUP(AO$1,原始数据!$C:$DL,ROW(AN61),FALSE)))</f>
        <v>0.57999999999999996</v>
      </c>
      <c r="AP61">
        <f>IF(VALUE(HLOOKUP(AP$1,原始数据!$C:$DL,ROW(AO61),FALSE))=0,"",VALUE(HLOOKUP(AP$1,原始数据!$C:$DL,ROW(AO61),FALSE)))</f>
        <v>0.26</v>
      </c>
      <c r="AQ61">
        <f>IF(VALUE(HLOOKUP(AQ$1,原始数据!$C:$DL,ROW(AP61),FALSE))=0,"",VALUE(HLOOKUP(AQ$1,原始数据!$C:$DL,ROW(AP61),FALSE)))</f>
        <v>0.38</v>
      </c>
      <c r="AR61">
        <f>IF(VALUE(HLOOKUP(AR$1,原始数据!$C:$DL,ROW(AQ61),FALSE))=0,"",VALUE(HLOOKUP(AR$1,原始数据!$C:$DL,ROW(AQ61),FALSE)))</f>
        <v>0.12</v>
      </c>
      <c r="AS61">
        <f>IF(VALUE(HLOOKUP(AS$1,原始数据!$C:$DL,ROW(AR61),FALSE))=0,"",VALUE(HLOOKUP(AS$1,原始数据!$C:$DL,ROW(AR61),FALSE)))</f>
        <v>0.39</v>
      </c>
      <c r="AT61">
        <f>IF(VALUE(HLOOKUP(AT$1,原始数据!$C:$DL,ROW(AS61),FALSE))=0,"",VALUE(HLOOKUP(AT$1,原始数据!$C:$DL,ROW(AS61),FALSE)))</f>
        <v>0.16</v>
      </c>
      <c r="AU61">
        <f>IF(VALUE(HLOOKUP(AU$1,原始数据!$C:$DL,ROW(AT61),FALSE))=0,"",VALUE(HLOOKUP(AU$1,原始数据!$C:$DL,ROW(AT61),FALSE)))</f>
        <v>0.02</v>
      </c>
      <c r="AV61" t="str">
        <f>IF(VALUE(HLOOKUP(AV$1,原始数据!$C:$DL,ROW(AU61),FALSE))=0,"",VALUE(HLOOKUP(AV$1,原始数据!$C:$DL,ROW(AU61),FALSE)))</f>
        <v/>
      </c>
      <c r="AW61">
        <f>IF(VALUE(HLOOKUP(AW$1,原始数据!$C:$DL,ROW(AV61),FALSE))=0,"",VALUE(HLOOKUP(AW$1,原始数据!$C:$DL,ROW(AV61),FALSE)))</f>
        <v>0.01</v>
      </c>
      <c r="AX61" t="str">
        <f>IF(VALUE(HLOOKUP(AX$1,原始数据!$C:$DL,ROW(AW61),FALSE))=0,"",VALUE(HLOOKUP(AX$1,原始数据!$C:$DL,ROW(AW61),FALSE)))</f>
        <v/>
      </c>
      <c r="AY61" t="str">
        <f>IF(VALUE(HLOOKUP(AY$1,原始数据!$C:$DL,ROW(AX61),FALSE))=0,"",VALUE(HLOOKUP(AY$1,原始数据!$C:$DL,ROW(AX61),FALSE)))</f>
        <v/>
      </c>
      <c r="AZ61">
        <f>IF(VALUE(HLOOKUP(AZ$1,原始数据!$C:$DL,ROW(AY61),FALSE))=0,"",VALUE(HLOOKUP(AZ$1,原始数据!$C:$DL,ROW(AY61),FALSE)))</f>
        <v>0.01</v>
      </c>
      <c r="BA61">
        <f>IF(VALUE(HLOOKUP(BA$1,原始数据!$C:$DL,ROW(AZ61),FALSE))=0,"",VALUE(HLOOKUP(BA$1,原始数据!$C:$DL,ROW(AZ61),FALSE)))</f>
        <v>0.01</v>
      </c>
      <c r="BB61" t="str">
        <f>IF(VALUE(HLOOKUP(BB$1,原始数据!$C:$DL,ROW(BA61),FALSE))=0,"",VALUE(HLOOKUP(BB$1,原始数据!$C:$DL,ROW(BA61),FALSE)))</f>
        <v/>
      </c>
      <c r="BC61">
        <f>IF(VALUE(HLOOKUP(BC$1,原始数据!$C:$DL,ROW(BB61),FALSE))=0,"",VALUE(HLOOKUP(BC$1,原始数据!$C:$DL,ROW(BB61),FALSE)))</f>
        <v>0.01</v>
      </c>
      <c r="BD61" t="str">
        <f>IF(VALUE(HLOOKUP(BD$1,原始数据!$C:$DL,ROW(BC61),FALSE))=0,"",VALUE(HLOOKUP(BD$1,原始数据!$C:$DL,ROW(BC61),FALSE)))</f>
        <v/>
      </c>
      <c r="BE61" t="str">
        <f>IF(VALUE(HLOOKUP(BE$1,原始数据!$C:$DL,ROW(BD61),FALSE))=0,"",VALUE(HLOOKUP(BE$1,原始数据!$C:$DL,ROW(BD61),FALSE)))</f>
        <v/>
      </c>
      <c r="BF61" t="str">
        <f>IF(VALUE(HLOOKUP(BF$1,原始数据!$C:$DL,ROW(BE61),FALSE))=0,"",VALUE(HLOOKUP(BF$1,原始数据!$C:$DL,ROW(BE61),FALSE)))</f>
        <v/>
      </c>
      <c r="BG61">
        <f>IF(VALUE(HLOOKUP(BG$1,原始数据!$C:$DL,ROW(BF61),FALSE))=0,"",VALUE(HLOOKUP(BG$1,原始数据!$C:$DL,ROW(BF61),FALSE)))</f>
        <v>0.01</v>
      </c>
      <c r="BH61">
        <f>IF(VALUE(HLOOKUP(BH$1,原始数据!$C:$DL,ROW(BG61),FALSE))=0,"",VALUE(HLOOKUP(BH$1,原始数据!$C:$DL,ROW(BG61),FALSE)))</f>
        <v>0.45</v>
      </c>
      <c r="BI61">
        <f>IF(VALUE(HLOOKUP(BI$1,原始数据!$C:$DL,ROW(BH61),FALSE))=0,"",VALUE(HLOOKUP(BI$1,原始数据!$C:$DL,ROW(BH61),FALSE)))</f>
        <v>0.01</v>
      </c>
      <c r="BJ61" t="str">
        <f>IF(VALUE(HLOOKUP(BJ$1,原始数据!$C:$DL,ROW(BI61),FALSE))=0,"",VALUE(HLOOKUP(BJ$1,原始数据!$C:$DL,ROW(BI61),FALSE)))</f>
        <v/>
      </c>
      <c r="BK61">
        <f>IF(VALUE(HLOOKUP(BK$1,原始数据!$C:$DL,ROW(BJ61),FALSE))=0,"",VALUE(HLOOKUP(BK$1,原始数据!$C:$DL,ROW(BJ61),FALSE)))</f>
        <v>0.01</v>
      </c>
      <c r="BL61">
        <f>IF(VALUE(HLOOKUP(BL$1,原始数据!$C:$DL,ROW(BK61),FALSE))=0,"",VALUE(HLOOKUP(BL$1,原始数据!$C:$DL,ROW(BK61),FALSE)))</f>
        <v>0.17</v>
      </c>
      <c r="BM61">
        <f>IF(VALUE(HLOOKUP(BM$1,原始数据!$C:$DL,ROW(BL61),FALSE))=0,"",VALUE(HLOOKUP(BM$1,原始数据!$C:$DL,ROW(BL61),FALSE)))</f>
        <v>0.05</v>
      </c>
      <c r="BN61">
        <f>IF(VALUE(HLOOKUP(BN$1,原始数据!$C:$DL,ROW(BM61),FALSE))=0,"",VALUE(HLOOKUP(BN$1,原始数据!$C:$DL,ROW(BM61),FALSE)))</f>
        <v>0.01</v>
      </c>
      <c r="BO61">
        <f>IF(VALUE(HLOOKUP(BO$1,原始数据!$C:$DL,ROW(BN61),FALSE))=0,"",VALUE(HLOOKUP(BO$1,原始数据!$C:$DL,ROW(BN61),FALSE)))</f>
        <v>0.49</v>
      </c>
      <c r="BP61" t="str">
        <f>IF(VALUE(HLOOKUP(BP$1,原始数据!$C:$DL,ROW(BO61),FALSE))=0,"",VALUE(HLOOKUP(BP$1,原始数据!$C:$DL,ROW(BO61),FALSE)))</f>
        <v/>
      </c>
      <c r="BQ61" t="str">
        <f>IF(VALUE(HLOOKUP(BQ$1,原始数据!$C:$DL,ROW(BP61),FALSE))=0,"",VALUE(HLOOKUP(BQ$1,原始数据!$C:$DL,ROW(BP61),FALSE)))</f>
        <v/>
      </c>
      <c r="BR61" t="str">
        <f>IF(VALUE(HLOOKUP(BR$1,原始数据!$C:$DL,ROW(BQ61),FALSE))=0,"",VALUE(HLOOKUP(BR$1,原始数据!$C:$DL,ROW(BQ61),FALSE)))</f>
        <v/>
      </c>
      <c r="BS61">
        <f>IF(VALUE(HLOOKUP(BS$1,原始数据!$C:$DL,ROW(BR61),FALSE))=0,"",VALUE(HLOOKUP(BS$1,原始数据!$C:$DL,ROW(BR61),FALSE)))</f>
        <v>7.0000000000000007E-2</v>
      </c>
      <c r="BT61">
        <f>IF(VALUE(HLOOKUP(BT$1,原始数据!$C:$DL,ROW(BS61),FALSE))=0,"",VALUE(HLOOKUP(BT$1,原始数据!$C:$DL,ROW(BS61),FALSE)))</f>
        <v>0.44</v>
      </c>
      <c r="BU61">
        <f>IF(VALUE(HLOOKUP(BU$1,原始数据!$C:$DL,ROW(BT61),FALSE))=0,"",VALUE(HLOOKUP(BU$1,原始数据!$C:$DL,ROW(BT61),FALSE)))</f>
        <v>0.01</v>
      </c>
      <c r="BV61">
        <f>IF(VALUE(HLOOKUP(BV$1,原始数据!$C:$DL,ROW(BU61),FALSE))=0,"",VALUE(HLOOKUP(BV$1,原始数据!$C:$DL,ROW(BU61),FALSE)))</f>
        <v>0.34</v>
      </c>
      <c r="BW61" t="str">
        <f>IF(VALUE(HLOOKUP(BW$1,原始数据!$C:$DL,ROW(BV61),FALSE))=0,"",VALUE(HLOOKUP(BW$1,原始数据!$C:$DL,ROW(BV61),FALSE)))</f>
        <v/>
      </c>
      <c r="BX61" t="str">
        <f>IF(VALUE(HLOOKUP(BX$1,原始数据!$C:$DL,ROW(BW61),FALSE))=0,"",VALUE(HLOOKUP(BX$1,原始数据!$C:$DL,ROW(BW61),FALSE)))</f>
        <v/>
      </c>
      <c r="BY61">
        <f>IF(VALUE(HLOOKUP(BY$1,原始数据!$C:$DL,ROW(BX61),FALSE))=0,"",VALUE(HLOOKUP(BY$1,原始数据!$C:$DL,ROW(BX61),FALSE)))</f>
        <v>0.01</v>
      </c>
      <c r="BZ61" t="str">
        <f>IF(VALUE(HLOOKUP(BZ$1,原始数据!$C:$DL,ROW(BY61),FALSE))=0,"",VALUE(HLOOKUP(BZ$1,原始数据!$C:$DL,ROW(BY61),FALSE)))</f>
        <v/>
      </c>
      <c r="CA61" t="str">
        <f>IF(VALUE(HLOOKUP(CA$1,原始数据!$C:$DL,ROW(BZ61),FALSE))=0,"",VALUE(HLOOKUP(CA$1,原始数据!$C:$DL,ROW(BZ61),FALSE)))</f>
        <v/>
      </c>
      <c r="CB61">
        <f>IF(VALUE(HLOOKUP(CB$1,原始数据!$C:$DL,ROW(CA61),FALSE))=0,"",VALUE(HLOOKUP(CB$1,原始数据!$C:$DL,ROW(CA61),FALSE)))</f>
        <v>0.01</v>
      </c>
      <c r="CC61" t="str">
        <f>IF(VALUE(HLOOKUP(CC$1,原始数据!$C:$DL,ROW(CB61),FALSE))=0,"",VALUE(HLOOKUP(CC$1,原始数据!$C:$DL,ROW(CB61),FALSE)))</f>
        <v/>
      </c>
      <c r="CD61">
        <f>IF(VALUE(HLOOKUP(CD$1,原始数据!$C:$DL,ROW(CC61),FALSE))=0,"",VALUE(HLOOKUP(CD$1,原始数据!$C:$DL,ROW(CC61),FALSE)))</f>
        <v>0.01</v>
      </c>
      <c r="CE61" t="str">
        <f>IF(VALUE(HLOOKUP(CE$1,原始数据!$C:$DL,ROW(CD61),FALSE))=0,"",VALUE(HLOOKUP(CE$1,原始数据!$C:$DL,ROW(CD61),FALSE)))</f>
        <v/>
      </c>
      <c r="CF61" t="str">
        <f>IF(VALUE(HLOOKUP(CF$1,原始数据!$C:$DL,ROW(CE61),FALSE))=0,"",VALUE(HLOOKUP(CF$1,原始数据!$C:$DL,ROW(CE61),FALSE)))</f>
        <v/>
      </c>
      <c r="CG61">
        <f>IF(VALUE(HLOOKUP(CG$1,原始数据!$C:$DL,ROW(CF61),FALSE))=0,"",VALUE(HLOOKUP(CG$1,原始数据!$C:$DL,ROW(CF61),FALSE)))</f>
        <v>0.08</v>
      </c>
      <c r="CH61" t="str">
        <f>IF(VALUE(HLOOKUP(CH$1,原始数据!$C:$DL,ROW(CG61),FALSE))=0,"",VALUE(HLOOKUP(CH$1,原始数据!$C:$DL,ROW(CG61),FALSE)))</f>
        <v/>
      </c>
      <c r="CI61" t="str">
        <f>IF(VALUE(HLOOKUP(CI$1,原始数据!$C:$DL,ROW(CH61),FALSE))=0,"",VALUE(HLOOKUP(CI$1,原始数据!$C:$DL,ROW(CH61),FALSE)))</f>
        <v/>
      </c>
      <c r="CJ61" t="str">
        <f>IF(VALUE(HLOOKUP(CJ$1,原始数据!$C:$DL,ROW(CI61),FALSE))=0,"",VALUE(HLOOKUP(CJ$1,原始数据!$C:$DL,ROW(CI61),FALSE)))</f>
        <v/>
      </c>
      <c r="CK61">
        <f>IF(VALUE(HLOOKUP(CK$1,原始数据!$C:$DL,ROW(CJ61),FALSE))=0,"",VALUE(HLOOKUP(CK$1,原始数据!$C:$DL,ROW(CJ61),FALSE)))</f>
        <v>0.14000000000000001</v>
      </c>
      <c r="CL61" t="str">
        <f>IF(VALUE(HLOOKUP(CL$1,原始数据!$C:$DL,ROW(CK61),FALSE))=0,"",VALUE(HLOOKUP(CL$1,原始数据!$C:$DL,ROW(CK61),FALSE)))</f>
        <v/>
      </c>
      <c r="CM61" t="str">
        <f>IF(VALUE(HLOOKUP(CM$1,原始数据!$C:$DL,ROW(CL61),FALSE))=0,"",VALUE(HLOOKUP(CM$1,原始数据!$C:$DL,ROW(CL61),FALSE)))</f>
        <v/>
      </c>
      <c r="CN61" t="str">
        <f>IF(VALUE(HLOOKUP(CN$1,原始数据!$C:$DL,ROW(CM61),FALSE))=0,"",VALUE(HLOOKUP(CN$1,原始数据!$C:$DL,ROW(CM61),FALSE)))</f>
        <v/>
      </c>
      <c r="CO61">
        <f>IF(VALUE(HLOOKUP(CO$1,原始数据!$C:$DL,ROW(CN61),FALSE))=0,"",VALUE(HLOOKUP(CO$1,原始数据!$C:$DL,ROW(CN61),FALSE)))</f>
        <v>0.03</v>
      </c>
      <c r="CP61">
        <f>IF(VALUE(HLOOKUP(CP$1,原始数据!$C:$DL,ROW(CO61),FALSE))=0,"",VALUE(HLOOKUP(CP$1,原始数据!$C:$DL,ROW(CO61),FALSE)))</f>
        <v>1.73</v>
      </c>
      <c r="CQ61">
        <f>IF(VALUE(HLOOKUP(CQ$1,原始数据!$C:$DL,ROW(CP61),FALSE))=0,"",VALUE(HLOOKUP(CQ$1,原始数据!$C:$DL,ROW(CP61),FALSE)))</f>
        <v>0.02</v>
      </c>
      <c r="CR61" t="str">
        <f>IF(VALUE(HLOOKUP(CR$1,原始数据!$C:$DL,ROW(CQ61),FALSE))=0,"",VALUE(HLOOKUP(CR$1,原始数据!$C:$DL,ROW(CQ61),FALSE)))</f>
        <v/>
      </c>
      <c r="CS61">
        <f>IF(VALUE(HLOOKUP(CS$1,原始数据!$C:$DL,ROW(CR61),FALSE))=0,"",VALUE(HLOOKUP(CS$1,原始数据!$C:$DL,ROW(CR61),FALSE)))</f>
        <v>0.12</v>
      </c>
      <c r="CT61" t="str">
        <f>IF(VALUE(HLOOKUP(CT$1,原始数据!$C:$DL,ROW(CS61),FALSE))=0,"",VALUE(HLOOKUP(CT$1,原始数据!$C:$DL,ROW(CS61),FALSE)))</f>
        <v/>
      </c>
      <c r="CU61" t="str">
        <f>IF(VALUE(HLOOKUP(CU$1,原始数据!$C:$DL,ROW(CT61),FALSE))=0,"",VALUE(HLOOKUP(CU$1,原始数据!$C:$DL,ROW(CT61),FALSE)))</f>
        <v/>
      </c>
      <c r="CV61">
        <f>IF(VALUE(HLOOKUP(CV$1,原始数据!$C:$DL,ROW(CU61),FALSE))=0,"",VALUE(HLOOKUP(CV$1,原始数据!$C:$DL,ROW(CU61),FALSE)))</f>
        <v>0.01</v>
      </c>
      <c r="CW61" t="str">
        <f>IF(VALUE(HLOOKUP(CW$1,原始数据!$C:$DL,ROW(CV61),FALSE))=0,"",VALUE(HLOOKUP(CW$1,原始数据!$C:$DL,ROW(CV61),FALSE)))</f>
        <v/>
      </c>
      <c r="CX61" t="str">
        <f>IF(VALUE(HLOOKUP(CX$1,原始数据!$C:$DL,ROW(CW61),FALSE))=0,"",VALUE(HLOOKUP(CX$1,原始数据!$C:$DL,ROW(CW61),FALSE)))</f>
        <v/>
      </c>
      <c r="CY61">
        <f>IF(VALUE(HLOOKUP(CY$1,原始数据!$C:$DL,ROW(CX61),FALSE))=0,"",VALUE(HLOOKUP(CY$1,原始数据!$C:$DL,ROW(CX61),FALSE)))</f>
        <v>0.57999999999999996</v>
      </c>
      <c r="CZ61" t="str">
        <f>IF(VALUE(HLOOKUP(CZ$1,原始数据!$C:$DL,ROW(CY61),FALSE))=0,"",VALUE(HLOOKUP(CZ$1,原始数据!$C:$DL,ROW(CY61),FALSE)))</f>
        <v/>
      </c>
      <c r="DA61">
        <f>IF(VALUE(HLOOKUP(DA$1,原始数据!$C:$DL,ROW(CZ61),FALSE))=0,"",VALUE(HLOOKUP(DA$1,原始数据!$C:$DL,ROW(CZ61),FALSE)))</f>
        <v>0.05</v>
      </c>
      <c r="DB61" s="7">
        <f t="shared" si="0"/>
        <v>6.5399999999999956</v>
      </c>
      <c r="DC61" s="7">
        <f t="shared" si="1"/>
        <v>0.77000000000000013</v>
      </c>
      <c r="DD61" s="7">
        <f t="shared" si="2"/>
        <v>0.57999999999999996</v>
      </c>
      <c r="DE61" s="7">
        <f t="shared" si="3"/>
        <v>1.3699999999999999</v>
      </c>
      <c r="DF61" s="7">
        <f t="shared" si="4"/>
        <v>2.3099999999999996</v>
      </c>
      <c r="DG61" s="7">
        <f t="shared" si="5"/>
        <v>2.4899999999999998</v>
      </c>
      <c r="DH61" s="7">
        <f t="shared" si="6"/>
        <v>0.05</v>
      </c>
      <c r="DI61" s="7">
        <f t="shared" si="7"/>
        <v>14.109999999999992</v>
      </c>
    </row>
    <row r="62" spans="1:113" x14ac:dyDescent="0.2">
      <c r="A62" s="5">
        <f>VALUE(原始数据!A62)</f>
        <v>44311.5</v>
      </c>
      <c r="B62">
        <f>IF(VALUE(HLOOKUP(B$1,原始数据!$C:$DL,ROW(A62),FALSE))=0,"",VALUE(HLOOKUP(B$1,原始数据!$C:$DL,ROW(A62),FALSE)))</f>
        <v>2.5</v>
      </c>
      <c r="C62">
        <f>IF(VALUE(HLOOKUP(C$1,原始数据!$C:$DL,ROW(B62),FALSE))=0,"",VALUE(HLOOKUP(C$1,原始数据!$C:$DL,ROW(B62),FALSE)))</f>
        <v>1.58</v>
      </c>
      <c r="D62">
        <f>IF(VALUE(HLOOKUP(D$1,原始数据!$C:$DL,ROW(C62),FALSE))=0,"",VALUE(HLOOKUP(D$1,原始数据!$C:$DL,ROW(C62),FALSE)))</f>
        <v>0.28000000000000003</v>
      </c>
      <c r="E62">
        <f>IF(VALUE(HLOOKUP(E$1,原始数据!$C:$DL,ROW(D62),FALSE))=0,"",VALUE(HLOOKUP(E$1,原始数据!$C:$DL,ROW(D62),FALSE)))</f>
        <v>0.38</v>
      </c>
      <c r="F62">
        <f>IF(VALUE(HLOOKUP(F$1,原始数据!$C:$DL,ROW(E62),FALSE))=0,"",VALUE(HLOOKUP(F$1,原始数据!$C:$DL,ROW(E62),FALSE)))</f>
        <v>1.02</v>
      </c>
      <c r="G62">
        <f>IF(VALUE(HLOOKUP(G$1,原始数据!$C:$DL,ROW(F62),FALSE))=0,"",VALUE(HLOOKUP(G$1,原始数据!$C:$DL,ROW(F62),FALSE)))</f>
        <v>0.16</v>
      </c>
      <c r="H62" t="str">
        <f>IF(VALUE(HLOOKUP(H$1,原始数据!$C:$DL,ROW(G62),FALSE))=0,"",VALUE(HLOOKUP(H$1,原始数据!$C:$DL,ROW(G62),FALSE)))</f>
        <v/>
      </c>
      <c r="I62" t="str">
        <f>IF(VALUE(HLOOKUP(I$1,原始数据!$C:$DL,ROW(H62),FALSE))=0,"",VALUE(HLOOKUP(I$1,原始数据!$C:$DL,ROW(H62),FALSE)))</f>
        <v/>
      </c>
      <c r="J62">
        <f>IF(VALUE(HLOOKUP(J$1,原始数据!$C:$DL,ROW(I62),FALSE))=0,"",VALUE(HLOOKUP(J$1,原始数据!$C:$DL,ROW(I62),FALSE)))</f>
        <v>0.01</v>
      </c>
      <c r="K62">
        <f>IF(VALUE(HLOOKUP(K$1,原始数据!$C:$DL,ROW(J62),FALSE))=0,"",VALUE(HLOOKUP(K$1,原始数据!$C:$DL,ROW(J62),FALSE)))</f>
        <v>0.05</v>
      </c>
      <c r="L62">
        <f>IF(VALUE(HLOOKUP(L$1,原始数据!$C:$DL,ROW(K62),FALSE))=0,"",VALUE(HLOOKUP(L$1,原始数据!$C:$DL,ROW(K62),FALSE)))</f>
        <v>0.01</v>
      </c>
      <c r="M62" t="str">
        <f>IF(VALUE(HLOOKUP(M$1,原始数据!$C:$DL,ROW(L62),FALSE))=0,"",VALUE(HLOOKUP(M$1,原始数据!$C:$DL,ROW(L62),FALSE)))</f>
        <v/>
      </c>
      <c r="N62">
        <f>IF(VALUE(HLOOKUP(N$1,原始数据!$C:$DL,ROW(M62),FALSE))=0,"",VALUE(HLOOKUP(N$1,原始数据!$C:$DL,ROW(M62),FALSE)))</f>
        <v>0.08</v>
      </c>
      <c r="O62" t="str">
        <f>IF(VALUE(HLOOKUP(O$1,原始数据!$C:$DL,ROW(N62),FALSE))=0,"",VALUE(HLOOKUP(O$1,原始数据!$C:$DL,ROW(N62),FALSE)))</f>
        <v/>
      </c>
      <c r="P62">
        <f>IF(VALUE(HLOOKUP(P$1,原始数据!$C:$DL,ROW(O62),FALSE))=0,"",VALUE(HLOOKUP(P$1,原始数据!$C:$DL,ROW(O62),FALSE)))</f>
        <v>0.02</v>
      </c>
      <c r="Q62">
        <f>IF(VALUE(HLOOKUP(Q$1,原始数据!$C:$DL,ROW(P62),FALSE))=0,"",VALUE(HLOOKUP(Q$1,原始数据!$C:$DL,ROW(P62),FALSE)))</f>
        <v>0.01</v>
      </c>
      <c r="R62">
        <f>IF(VALUE(HLOOKUP(R$1,原始数据!$C:$DL,ROW(Q62),FALSE))=0,"",VALUE(HLOOKUP(R$1,原始数据!$C:$DL,ROW(Q62),FALSE)))</f>
        <v>0.01</v>
      </c>
      <c r="S62">
        <f>IF(VALUE(HLOOKUP(S$1,原始数据!$C:$DL,ROW(R62),FALSE))=0,"",VALUE(HLOOKUP(S$1,原始数据!$C:$DL,ROW(R62),FALSE)))</f>
        <v>0.03</v>
      </c>
      <c r="T62">
        <f>IF(VALUE(HLOOKUP(T$1,原始数据!$C:$DL,ROW(S62),FALSE))=0,"",VALUE(HLOOKUP(T$1,原始数据!$C:$DL,ROW(S62),FALSE)))</f>
        <v>0.01</v>
      </c>
      <c r="U62" t="str">
        <f>IF(VALUE(HLOOKUP(U$1,原始数据!$C:$DL,ROW(T62),FALSE))=0,"",VALUE(HLOOKUP(U$1,原始数据!$C:$DL,ROW(T62),FALSE)))</f>
        <v/>
      </c>
      <c r="V62">
        <f>IF(VALUE(HLOOKUP(V$1,原始数据!$C:$DL,ROW(U62),FALSE))=0,"",VALUE(HLOOKUP(V$1,原始数据!$C:$DL,ROW(U62),FALSE)))</f>
        <v>0.02</v>
      </c>
      <c r="W62">
        <f>IF(VALUE(HLOOKUP(W$1,原始数据!$C:$DL,ROW(V62),FALSE))=0,"",VALUE(HLOOKUP(W$1,原始数据!$C:$DL,ROW(V62),FALSE)))</f>
        <v>0.01</v>
      </c>
      <c r="X62" t="str">
        <f>IF(VALUE(HLOOKUP(X$1,原始数据!$C:$DL,ROW(W62),FALSE))=0,"",VALUE(HLOOKUP(X$1,原始数据!$C:$DL,ROW(W62),FALSE)))</f>
        <v/>
      </c>
      <c r="Y62" t="str">
        <f>IF(VALUE(HLOOKUP(Y$1,原始数据!$C:$DL,ROW(X62),FALSE))=0,"",VALUE(HLOOKUP(Y$1,原始数据!$C:$DL,ROW(X62),FALSE)))</f>
        <v/>
      </c>
      <c r="Z62" t="str">
        <f>IF(VALUE(HLOOKUP(Z$1,原始数据!$C:$DL,ROW(Y62),FALSE))=0,"",VALUE(HLOOKUP(Z$1,原始数据!$C:$DL,ROW(Y62),FALSE)))</f>
        <v/>
      </c>
      <c r="AA62">
        <f>IF(VALUE(HLOOKUP(AA$1,原始数据!$C:$DL,ROW(Z62),FALSE))=0,"",VALUE(HLOOKUP(AA$1,原始数据!$C:$DL,ROW(Z62),FALSE)))</f>
        <v>0.01</v>
      </c>
      <c r="AB62">
        <f>IF(VALUE(HLOOKUP(AB$1,原始数据!$C:$DL,ROW(AA62),FALSE))=0,"",VALUE(HLOOKUP(AB$1,原始数据!$C:$DL,ROW(AA62),FALSE)))</f>
        <v>0.01</v>
      </c>
      <c r="AC62">
        <f>IF(VALUE(HLOOKUP(AC$1,原始数据!$C:$DL,ROW(AB62),FALSE))=0,"",VALUE(HLOOKUP(AC$1,原始数据!$C:$DL,ROW(AB62),FALSE)))</f>
        <v>0.01</v>
      </c>
      <c r="AD62">
        <f>IF(VALUE(HLOOKUP(AD$1,原始数据!$C:$DL,ROW(AC62),FALSE))=0,"",VALUE(HLOOKUP(AD$1,原始数据!$C:$DL,ROW(AC62),FALSE)))</f>
        <v>0.05</v>
      </c>
      <c r="AE62">
        <f>IF(VALUE(HLOOKUP(AE$1,原始数据!$C:$DL,ROW(AD62),FALSE))=0,"",VALUE(HLOOKUP(AE$1,原始数据!$C:$DL,ROW(AD62),FALSE)))</f>
        <v>0.01</v>
      </c>
      <c r="AF62">
        <f>IF(VALUE(HLOOKUP(AF$1,原始数据!$C:$DL,ROW(AE62),FALSE))=0,"",VALUE(HLOOKUP(AF$1,原始数据!$C:$DL,ROW(AE62),FALSE)))</f>
        <v>0.41</v>
      </c>
      <c r="AG62">
        <f>IF(VALUE(HLOOKUP(AG$1,原始数据!$C:$DL,ROW(AF62),FALSE))=0,"",VALUE(HLOOKUP(AG$1,原始数据!$C:$DL,ROW(AF62),FALSE)))</f>
        <v>7.0000000000000007E-2</v>
      </c>
      <c r="AH62">
        <f>IF(VALUE(HLOOKUP(AH$1,原始数据!$C:$DL,ROW(AG62),FALSE))=0,"",VALUE(HLOOKUP(AH$1,原始数据!$C:$DL,ROW(AG62),FALSE)))</f>
        <v>0.01</v>
      </c>
      <c r="AI62" t="str">
        <f>IF(VALUE(HLOOKUP(AI$1,原始数据!$C:$DL,ROW(AH62),FALSE))=0,"",VALUE(HLOOKUP(AI$1,原始数据!$C:$DL,ROW(AH62),FALSE)))</f>
        <v/>
      </c>
      <c r="AJ62" t="str">
        <f>IF(VALUE(HLOOKUP(AJ$1,原始数据!$C:$DL,ROW(AI62),FALSE))=0,"",VALUE(HLOOKUP(AJ$1,原始数据!$C:$DL,ROW(AI62),FALSE)))</f>
        <v/>
      </c>
      <c r="AK62" t="str">
        <f>IF(VALUE(HLOOKUP(AK$1,原始数据!$C:$DL,ROW(AJ62),FALSE))=0,"",VALUE(HLOOKUP(AK$1,原始数据!$C:$DL,ROW(AJ62),FALSE)))</f>
        <v/>
      </c>
      <c r="AL62" t="str">
        <f>IF(VALUE(HLOOKUP(AL$1,原始数据!$C:$DL,ROW(AK62),FALSE))=0,"",VALUE(HLOOKUP(AL$1,原始数据!$C:$DL,ROW(AK62),FALSE)))</f>
        <v/>
      </c>
      <c r="AM62" t="str">
        <f>IF(VALUE(HLOOKUP(AM$1,原始数据!$C:$DL,ROW(AL62),FALSE))=0,"",VALUE(HLOOKUP(AM$1,原始数据!$C:$DL,ROW(AL62),FALSE)))</f>
        <v/>
      </c>
      <c r="AN62">
        <f>IF(VALUE(HLOOKUP(AN$1,原始数据!$C:$DL,ROW(AM62),FALSE))=0,"",VALUE(HLOOKUP(AN$1,原始数据!$C:$DL,ROW(AM62),FALSE)))</f>
        <v>0.04</v>
      </c>
      <c r="AO62">
        <f>IF(VALUE(HLOOKUP(AO$1,原始数据!$C:$DL,ROW(AN62),FALSE))=0,"",VALUE(HLOOKUP(AO$1,原始数据!$C:$DL,ROW(AN62),FALSE)))</f>
        <v>0.56000000000000005</v>
      </c>
      <c r="AP62">
        <f>IF(VALUE(HLOOKUP(AP$1,原始数据!$C:$DL,ROW(AO62),FALSE))=0,"",VALUE(HLOOKUP(AP$1,原始数据!$C:$DL,ROW(AO62),FALSE)))</f>
        <v>0.22</v>
      </c>
      <c r="AQ62">
        <f>IF(VALUE(HLOOKUP(AQ$1,原始数据!$C:$DL,ROW(AP62),FALSE))=0,"",VALUE(HLOOKUP(AQ$1,原始数据!$C:$DL,ROW(AP62),FALSE)))</f>
        <v>0.34</v>
      </c>
      <c r="AR62">
        <f>IF(VALUE(HLOOKUP(AR$1,原始数据!$C:$DL,ROW(AQ62),FALSE))=0,"",VALUE(HLOOKUP(AR$1,原始数据!$C:$DL,ROW(AQ62),FALSE)))</f>
        <v>0.11</v>
      </c>
      <c r="AS62">
        <f>IF(VALUE(HLOOKUP(AS$1,原始数据!$C:$DL,ROW(AR62),FALSE))=0,"",VALUE(HLOOKUP(AS$1,原始数据!$C:$DL,ROW(AR62),FALSE)))</f>
        <v>0.35</v>
      </c>
      <c r="AT62">
        <f>IF(VALUE(HLOOKUP(AT$1,原始数据!$C:$DL,ROW(AS62),FALSE))=0,"",VALUE(HLOOKUP(AT$1,原始数据!$C:$DL,ROW(AS62),FALSE)))</f>
        <v>0.15</v>
      </c>
      <c r="AU62">
        <f>IF(VALUE(HLOOKUP(AU$1,原始数据!$C:$DL,ROW(AT62),FALSE))=0,"",VALUE(HLOOKUP(AU$1,原始数据!$C:$DL,ROW(AT62),FALSE)))</f>
        <v>0.01</v>
      </c>
      <c r="AV62" t="str">
        <f>IF(VALUE(HLOOKUP(AV$1,原始数据!$C:$DL,ROW(AU62),FALSE))=0,"",VALUE(HLOOKUP(AV$1,原始数据!$C:$DL,ROW(AU62),FALSE)))</f>
        <v/>
      </c>
      <c r="AW62">
        <f>IF(VALUE(HLOOKUP(AW$1,原始数据!$C:$DL,ROW(AV62),FALSE))=0,"",VALUE(HLOOKUP(AW$1,原始数据!$C:$DL,ROW(AV62),FALSE)))</f>
        <v>0.01</v>
      </c>
      <c r="AX62" t="str">
        <f>IF(VALUE(HLOOKUP(AX$1,原始数据!$C:$DL,ROW(AW62),FALSE))=0,"",VALUE(HLOOKUP(AX$1,原始数据!$C:$DL,ROW(AW62),FALSE)))</f>
        <v/>
      </c>
      <c r="AY62" t="str">
        <f>IF(VALUE(HLOOKUP(AY$1,原始数据!$C:$DL,ROW(AX62),FALSE))=0,"",VALUE(HLOOKUP(AY$1,原始数据!$C:$DL,ROW(AX62),FALSE)))</f>
        <v/>
      </c>
      <c r="AZ62">
        <f>IF(VALUE(HLOOKUP(AZ$1,原始数据!$C:$DL,ROW(AY62),FALSE))=0,"",VALUE(HLOOKUP(AZ$1,原始数据!$C:$DL,ROW(AY62),FALSE)))</f>
        <v>0.01</v>
      </c>
      <c r="BA62">
        <f>IF(VALUE(HLOOKUP(BA$1,原始数据!$C:$DL,ROW(AZ62),FALSE))=0,"",VALUE(HLOOKUP(BA$1,原始数据!$C:$DL,ROW(AZ62),FALSE)))</f>
        <v>0.01</v>
      </c>
      <c r="BB62" t="str">
        <f>IF(VALUE(HLOOKUP(BB$1,原始数据!$C:$DL,ROW(BA62),FALSE))=0,"",VALUE(HLOOKUP(BB$1,原始数据!$C:$DL,ROW(BA62),FALSE)))</f>
        <v/>
      </c>
      <c r="BC62">
        <f>IF(VALUE(HLOOKUP(BC$1,原始数据!$C:$DL,ROW(BB62),FALSE))=0,"",VALUE(HLOOKUP(BC$1,原始数据!$C:$DL,ROW(BB62),FALSE)))</f>
        <v>0.01</v>
      </c>
      <c r="BD62" t="str">
        <f>IF(VALUE(HLOOKUP(BD$1,原始数据!$C:$DL,ROW(BC62),FALSE))=0,"",VALUE(HLOOKUP(BD$1,原始数据!$C:$DL,ROW(BC62),FALSE)))</f>
        <v/>
      </c>
      <c r="BE62" t="str">
        <f>IF(VALUE(HLOOKUP(BE$1,原始数据!$C:$DL,ROW(BD62),FALSE))=0,"",VALUE(HLOOKUP(BE$1,原始数据!$C:$DL,ROW(BD62),FALSE)))</f>
        <v/>
      </c>
      <c r="BF62" t="str">
        <f>IF(VALUE(HLOOKUP(BF$1,原始数据!$C:$DL,ROW(BE62),FALSE))=0,"",VALUE(HLOOKUP(BF$1,原始数据!$C:$DL,ROW(BE62),FALSE)))</f>
        <v/>
      </c>
      <c r="BG62">
        <f>IF(VALUE(HLOOKUP(BG$1,原始数据!$C:$DL,ROW(BF62),FALSE))=0,"",VALUE(HLOOKUP(BG$1,原始数据!$C:$DL,ROW(BF62),FALSE)))</f>
        <v>0.01</v>
      </c>
      <c r="BH62">
        <f>IF(VALUE(HLOOKUP(BH$1,原始数据!$C:$DL,ROW(BG62),FALSE))=0,"",VALUE(HLOOKUP(BH$1,原始数据!$C:$DL,ROW(BG62),FALSE)))</f>
        <v>0.28000000000000003</v>
      </c>
      <c r="BI62">
        <f>IF(VALUE(HLOOKUP(BI$1,原始数据!$C:$DL,ROW(BH62),FALSE))=0,"",VALUE(HLOOKUP(BI$1,原始数据!$C:$DL,ROW(BH62),FALSE)))</f>
        <v>0.01</v>
      </c>
      <c r="BJ62" t="str">
        <f>IF(VALUE(HLOOKUP(BJ$1,原始数据!$C:$DL,ROW(BI62),FALSE))=0,"",VALUE(HLOOKUP(BJ$1,原始数据!$C:$DL,ROW(BI62),FALSE)))</f>
        <v/>
      </c>
      <c r="BK62">
        <f>IF(VALUE(HLOOKUP(BK$1,原始数据!$C:$DL,ROW(BJ62),FALSE))=0,"",VALUE(HLOOKUP(BK$1,原始数据!$C:$DL,ROW(BJ62),FALSE)))</f>
        <v>0.01</v>
      </c>
      <c r="BL62">
        <f>IF(VALUE(HLOOKUP(BL$1,原始数据!$C:$DL,ROW(BK62),FALSE))=0,"",VALUE(HLOOKUP(BL$1,原始数据!$C:$DL,ROW(BK62),FALSE)))</f>
        <v>0.18</v>
      </c>
      <c r="BM62">
        <f>IF(VALUE(HLOOKUP(BM$1,原始数据!$C:$DL,ROW(BL62),FALSE))=0,"",VALUE(HLOOKUP(BM$1,原始数据!$C:$DL,ROW(BL62),FALSE)))</f>
        <v>0.05</v>
      </c>
      <c r="BN62" t="str">
        <f>IF(VALUE(HLOOKUP(BN$1,原始数据!$C:$DL,ROW(BM62),FALSE))=0,"",VALUE(HLOOKUP(BN$1,原始数据!$C:$DL,ROW(BM62),FALSE)))</f>
        <v/>
      </c>
      <c r="BO62">
        <f>IF(VALUE(HLOOKUP(BO$1,原始数据!$C:$DL,ROW(BN62),FALSE))=0,"",VALUE(HLOOKUP(BO$1,原始数据!$C:$DL,ROW(BN62),FALSE)))</f>
        <v>0.57999999999999996</v>
      </c>
      <c r="BP62" t="str">
        <f>IF(VALUE(HLOOKUP(BP$1,原始数据!$C:$DL,ROW(BO62),FALSE))=0,"",VALUE(HLOOKUP(BP$1,原始数据!$C:$DL,ROW(BO62),FALSE)))</f>
        <v/>
      </c>
      <c r="BQ62" t="str">
        <f>IF(VALUE(HLOOKUP(BQ$1,原始数据!$C:$DL,ROW(BP62),FALSE))=0,"",VALUE(HLOOKUP(BQ$1,原始数据!$C:$DL,ROW(BP62),FALSE)))</f>
        <v/>
      </c>
      <c r="BR62" t="str">
        <f>IF(VALUE(HLOOKUP(BR$1,原始数据!$C:$DL,ROW(BQ62),FALSE))=0,"",VALUE(HLOOKUP(BR$1,原始数据!$C:$DL,ROW(BQ62),FALSE)))</f>
        <v/>
      </c>
      <c r="BS62">
        <f>IF(VALUE(HLOOKUP(BS$1,原始数据!$C:$DL,ROW(BR62),FALSE))=0,"",VALUE(HLOOKUP(BS$1,原始数据!$C:$DL,ROW(BR62),FALSE)))</f>
        <v>7.0000000000000007E-2</v>
      </c>
      <c r="BT62">
        <f>IF(VALUE(HLOOKUP(BT$1,原始数据!$C:$DL,ROW(BS62),FALSE))=0,"",VALUE(HLOOKUP(BT$1,原始数据!$C:$DL,ROW(BS62),FALSE)))</f>
        <v>0.39</v>
      </c>
      <c r="BU62">
        <f>IF(VALUE(HLOOKUP(BU$1,原始数据!$C:$DL,ROW(BT62),FALSE))=0,"",VALUE(HLOOKUP(BU$1,原始数据!$C:$DL,ROW(BT62),FALSE)))</f>
        <v>0.01</v>
      </c>
      <c r="BV62">
        <f>IF(VALUE(HLOOKUP(BV$1,原始数据!$C:$DL,ROW(BU62),FALSE))=0,"",VALUE(HLOOKUP(BV$1,原始数据!$C:$DL,ROW(BU62),FALSE)))</f>
        <v>0.27</v>
      </c>
      <c r="BW62" t="str">
        <f>IF(VALUE(HLOOKUP(BW$1,原始数据!$C:$DL,ROW(BV62),FALSE))=0,"",VALUE(HLOOKUP(BW$1,原始数据!$C:$DL,ROW(BV62),FALSE)))</f>
        <v/>
      </c>
      <c r="BX62" t="str">
        <f>IF(VALUE(HLOOKUP(BX$1,原始数据!$C:$DL,ROW(BW62),FALSE))=0,"",VALUE(HLOOKUP(BX$1,原始数据!$C:$DL,ROW(BW62),FALSE)))</f>
        <v/>
      </c>
      <c r="BY62">
        <f>IF(VALUE(HLOOKUP(BY$1,原始数据!$C:$DL,ROW(BX62),FALSE))=0,"",VALUE(HLOOKUP(BY$1,原始数据!$C:$DL,ROW(BX62),FALSE)))</f>
        <v>0.01</v>
      </c>
      <c r="BZ62" t="str">
        <f>IF(VALUE(HLOOKUP(BZ$1,原始数据!$C:$DL,ROW(BY62),FALSE))=0,"",VALUE(HLOOKUP(BZ$1,原始数据!$C:$DL,ROW(BY62),FALSE)))</f>
        <v/>
      </c>
      <c r="CA62" t="str">
        <f>IF(VALUE(HLOOKUP(CA$1,原始数据!$C:$DL,ROW(BZ62),FALSE))=0,"",VALUE(HLOOKUP(CA$1,原始数据!$C:$DL,ROW(BZ62),FALSE)))</f>
        <v/>
      </c>
      <c r="CB62">
        <f>IF(VALUE(HLOOKUP(CB$1,原始数据!$C:$DL,ROW(CA62),FALSE))=0,"",VALUE(HLOOKUP(CB$1,原始数据!$C:$DL,ROW(CA62),FALSE)))</f>
        <v>0.01</v>
      </c>
      <c r="CC62" t="str">
        <f>IF(VALUE(HLOOKUP(CC$1,原始数据!$C:$DL,ROW(CB62),FALSE))=0,"",VALUE(HLOOKUP(CC$1,原始数据!$C:$DL,ROW(CB62),FALSE)))</f>
        <v/>
      </c>
      <c r="CD62" t="str">
        <f>IF(VALUE(HLOOKUP(CD$1,原始数据!$C:$DL,ROW(CC62),FALSE))=0,"",VALUE(HLOOKUP(CD$1,原始数据!$C:$DL,ROW(CC62),FALSE)))</f>
        <v/>
      </c>
      <c r="CE62" t="str">
        <f>IF(VALUE(HLOOKUP(CE$1,原始数据!$C:$DL,ROW(CD62),FALSE))=0,"",VALUE(HLOOKUP(CE$1,原始数据!$C:$DL,ROW(CD62),FALSE)))</f>
        <v/>
      </c>
      <c r="CF62" t="str">
        <f>IF(VALUE(HLOOKUP(CF$1,原始数据!$C:$DL,ROW(CE62),FALSE))=0,"",VALUE(HLOOKUP(CF$1,原始数据!$C:$DL,ROW(CE62),FALSE)))</f>
        <v/>
      </c>
      <c r="CG62">
        <f>IF(VALUE(HLOOKUP(CG$1,原始数据!$C:$DL,ROW(CF62),FALSE))=0,"",VALUE(HLOOKUP(CG$1,原始数据!$C:$DL,ROW(CF62),FALSE)))</f>
        <v>0.08</v>
      </c>
      <c r="CH62" t="str">
        <f>IF(VALUE(HLOOKUP(CH$1,原始数据!$C:$DL,ROW(CG62),FALSE))=0,"",VALUE(HLOOKUP(CH$1,原始数据!$C:$DL,ROW(CG62),FALSE)))</f>
        <v/>
      </c>
      <c r="CI62" t="str">
        <f>IF(VALUE(HLOOKUP(CI$1,原始数据!$C:$DL,ROW(CH62),FALSE))=0,"",VALUE(HLOOKUP(CI$1,原始数据!$C:$DL,ROW(CH62),FALSE)))</f>
        <v/>
      </c>
      <c r="CJ62" t="str">
        <f>IF(VALUE(HLOOKUP(CJ$1,原始数据!$C:$DL,ROW(CI62),FALSE))=0,"",VALUE(HLOOKUP(CJ$1,原始数据!$C:$DL,ROW(CI62),FALSE)))</f>
        <v/>
      </c>
      <c r="CK62">
        <f>IF(VALUE(HLOOKUP(CK$1,原始数据!$C:$DL,ROW(CJ62),FALSE))=0,"",VALUE(HLOOKUP(CK$1,原始数据!$C:$DL,ROW(CJ62),FALSE)))</f>
        <v>0.06</v>
      </c>
      <c r="CL62" t="str">
        <f>IF(VALUE(HLOOKUP(CL$1,原始数据!$C:$DL,ROW(CK62),FALSE))=0,"",VALUE(HLOOKUP(CL$1,原始数据!$C:$DL,ROW(CK62),FALSE)))</f>
        <v/>
      </c>
      <c r="CM62" t="str">
        <f>IF(VALUE(HLOOKUP(CM$1,原始数据!$C:$DL,ROW(CL62),FALSE))=0,"",VALUE(HLOOKUP(CM$1,原始数据!$C:$DL,ROW(CL62),FALSE)))</f>
        <v/>
      </c>
      <c r="CN62" t="str">
        <f>IF(VALUE(HLOOKUP(CN$1,原始数据!$C:$DL,ROW(CM62),FALSE))=0,"",VALUE(HLOOKUP(CN$1,原始数据!$C:$DL,ROW(CM62),FALSE)))</f>
        <v/>
      </c>
      <c r="CO62">
        <f>IF(VALUE(HLOOKUP(CO$1,原始数据!$C:$DL,ROW(CN62),FALSE))=0,"",VALUE(HLOOKUP(CO$1,原始数据!$C:$DL,ROW(CN62),FALSE)))</f>
        <v>0.02</v>
      </c>
      <c r="CP62">
        <f>IF(VALUE(HLOOKUP(CP$1,原始数据!$C:$DL,ROW(CO62),FALSE))=0,"",VALUE(HLOOKUP(CP$1,原始数据!$C:$DL,ROW(CO62),FALSE)))</f>
        <v>1.88</v>
      </c>
      <c r="CQ62">
        <f>IF(VALUE(HLOOKUP(CQ$1,原始数据!$C:$DL,ROW(CP62),FALSE))=0,"",VALUE(HLOOKUP(CQ$1,原始数据!$C:$DL,ROW(CP62),FALSE)))</f>
        <v>0.01</v>
      </c>
      <c r="CR62" t="str">
        <f>IF(VALUE(HLOOKUP(CR$1,原始数据!$C:$DL,ROW(CQ62),FALSE))=0,"",VALUE(HLOOKUP(CR$1,原始数据!$C:$DL,ROW(CQ62),FALSE)))</f>
        <v/>
      </c>
      <c r="CS62">
        <f>IF(VALUE(HLOOKUP(CS$1,原始数据!$C:$DL,ROW(CR62),FALSE))=0,"",VALUE(HLOOKUP(CS$1,原始数据!$C:$DL,ROW(CR62),FALSE)))</f>
        <v>0.11</v>
      </c>
      <c r="CT62" t="str">
        <f>IF(VALUE(HLOOKUP(CT$1,原始数据!$C:$DL,ROW(CS62),FALSE))=0,"",VALUE(HLOOKUP(CT$1,原始数据!$C:$DL,ROW(CS62),FALSE)))</f>
        <v/>
      </c>
      <c r="CU62" t="str">
        <f>IF(VALUE(HLOOKUP(CU$1,原始数据!$C:$DL,ROW(CT62),FALSE))=0,"",VALUE(HLOOKUP(CU$1,原始数据!$C:$DL,ROW(CT62),FALSE)))</f>
        <v/>
      </c>
      <c r="CV62" t="str">
        <f>IF(VALUE(HLOOKUP(CV$1,原始数据!$C:$DL,ROW(CU62),FALSE))=0,"",VALUE(HLOOKUP(CV$1,原始数据!$C:$DL,ROW(CU62),FALSE)))</f>
        <v/>
      </c>
      <c r="CW62" t="str">
        <f>IF(VALUE(HLOOKUP(CW$1,原始数据!$C:$DL,ROW(CV62),FALSE))=0,"",VALUE(HLOOKUP(CW$1,原始数据!$C:$DL,ROW(CV62),FALSE)))</f>
        <v/>
      </c>
      <c r="CX62" t="str">
        <f>IF(VALUE(HLOOKUP(CX$1,原始数据!$C:$DL,ROW(CW62),FALSE))=0,"",VALUE(HLOOKUP(CX$1,原始数据!$C:$DL,ROW(CW62),FALSE)))</f>
        <v/>
      </c>
      <c r="CY62">
        <f>IF(VALUE(HLOOKUP(CY$1,原始数据!$C:$DL,ROW(CX62),FALSE))=0,"",VALUE(HLOOKUP(CY$1,原始数据!$C:$DL,ROW(CX62),FALSE)))</f>
        <v>0.6</v>
      </c>
      <c r="CZ62" t="str">
        <f>IF(VALUE(HLOOKUP(CZ$1,原始数据!$C:$DL,ROW(CY62),FALSE))=0,"",VALUE(HLOOKUP(CZ$1,原始数据!$C:$DL,ROW(CY62),FALSE)))</f>
        <v/>
      </c>
      <c r="DA62">
        <f>IF(VALUE(HLOOKUP(DA$1,原始数据!$C:$DL,ROW(CZ62),FALSE))=0,"",VALUE(HLOOKUP(DA$1,原始数据!$C:$DL,ROW(CZ62),FALSE)))</f>
        <v>0.05</v>
      </c>
      <c r="DB62" s="7">
        <f t="shared" si="0"/>
        <v>6.2699999999999969</v>
      </c>
      <c r="DC62" s="7">
        <f t="shared" si="1"/>
        <v>0.53</v>
      </c>
      <c r="DD62" s="7">
        <f t="shared" si="2"/>
        <v>0.56000000000000005</v>
      </c>
      <c r="DE62" s="7">
        <f t="shared" si="3"/>
        <v>1.22</v>
      </c>
      <c r="DF62" s="7">
        <f t="shared" si="4"/>
        <v>2.02</v>
      </c>
      <c r="DG62" s="7">
        <f t="shared" si="5"/>
        <v>2.62</v>
      </c>
      <c r="DH62" s="7">
        <f t="shared" si="6"/>
        <v>0.05</v>
      </c>
      <c r="DI62" s="7">
        <f t="shared" si="7"/>
        <v>13.269999999999996</v>
      </c>
    </row>
    <row r="63" spans="1:113" x14ac:dyDescent="0.2">
      <c r="A63" s="5">
        <f>VALUE(原始数据!A63)</f>
        <v>44311.541666666664</v>
      </c>
      <c r="B63">
        <f>IF(VALUE(HLOOKUP(B$1,原始数据!$C:$DL,ROW(A63),FALSE))=0,"",VALUE(HLOOKUP(B$1,原始数据!$C:$DL,ROW(A63),FALSE)))</f>
        <v>2.5499999999999998</v>
      </c>
      <c r="C63">
        <f>IF(VALUE(HLOOKUP(C$1,原始数据!$C:$DL,ROW(B63),FALSE))=0,"",VALUE(HLOOKUP(C$1,原始数据!$C:$DL,ROW(B63),FALSE)))</f>
        <v>1.2</v>
      </c>
      <c r="D63">
        <f>IF(VALUE(HLOOKUP(D$1,原始数据!$C:$DL,ROW(C63),FALSE))=0,"",VALUE(HLOOKUP(D$1,原始数据!$C:$DL,ROW(C63),FALSE)))</f>
        <v>0.24</v>
      </c>
      <c r="E63">
        <f>IF(VALUE(HLOOKUP(E$1,原始数据!$C:$DL,ROW(D63),FALSE))=0,"",VALUE(HLOOKUP(E$1,原始数据!$C:$DL,ROW(D63),FALSE)))</f>
        <v>0.35</v>
      </c>
      <c r="F63">
        <f>IF(VALUE(HLOOKUP(F$1,原始数据!$C:$DL,ROW(E63),FALSE))=0,"",VALUE(HLOOKUP(F$1,原始数据!$C:$DL,ROW(E63),FALSE)))</f>
        <v>1.32</v>
      </c>
      <c r="G63">
        <f>IF(VALUE(HLOOKUP(G$1,原始数据!$C:$DL,ROW(F63),FALSE))=0,"",VALUE(HLOOKUP(G$1,原始数据!$C:$DL,ROW(F63),FALSE)))</f>
        <v>0.18</v>
      </c>
      <c r="H63" t="str">
        <f>IF(VALUE(HLOOKUP(H$1,原始数据!$C:$DL,ROW(G63),FALSE))=0,"",VALUE(HLOOKUP(H$1,原始数据!$C:$DL,ROW(G63),FALSE)))</f>
        <v/>
      </c>
      <c r="I63" t="str">
        <f>IF(VALUE(HLOOKUP(I$1,原始数据!$C:$DL,ROW(H63),FALSE))=0,"",VALUE(HLOOKUP(I$1,原始数据!$C:$DL,ROW(H63),FALSE)))</f>
        <v/>
      </c>
      <c r="J63" t="str">
        <f>IF(VALUE(HLOOKUP(J$1,原始数据!$C:$DL,ROW(I63),FALSE))=0,"",VALUE(HLOOKUP(J$1,原始数据!$C:$DL,ROW(I63),FALSE)))</f>
        <v/>
      </c>
      <c r="K63">
        <f>IF(VALUE(HLOOKUP(K$1,原始数据!$C:$DL,ROW(J63),FALSE))=0,"",VALUE(HLOOKUP(K$1,原始数据!$C:$DL,ROW(J63),FALSE)))</f>
        <v>0.04</v>
      </c>
      <c r="L63">
        <f>IF(VALUE(HLOOKUP(L$1,原始数据!$C:$DL,ROW(K63),FALSE))=0,"",VALUE(HLOOKUP(L$1,原始数据!$C:$DL,ROW(K63),FALSE)))</f>
        <v>0.02</v>
      </c>
      <c r="M63" t="str">
        <f>IF(VALUE(HLOOKUP(M$1,原始数据!$C:$DL,ROW(L63),FALSE))=0,"",VALUE(HLOOKUP(M$1,原始数据!$C:$DL,ROW(L63),FALSE)))</f>
        <v/>
      </c>
      <c r="N63">
        <f>IF(VALUE(HLOOKUP(N$1,原始数据!$C:$DL,ROW(M63),FALSE))=0,"",VALUE(HLOOKUP(N$1,原始数据!$C:$DL,ROW(M63),FALSE)))</f>
        <v>0.08</v>
      </c>
      <c r="O63" t="str">
        <f>IF(VALUE(HLOOKUP(O$1,原始数据!$C:$DL,ROW(N63),FALSE))=0,"",VALUE(HLOOKUP(O$1,原始数据!$C:$DL,ROW(N63),FALSE)))</f>
        <v/>
      </c>
      <c r="P63">
        <f>IF(VALUE(HLOOKUP(P$1,原始数据!$C:$DL,ROW(O63),FALSE))=0,"",VALUE(HLOOKUP(P$1,原始数据!$C:$DL,ROW(O63),FALSE)))</f>
        <v>0.02</v>
      </c>
      <c r="Q63">
        <f>IF(VALUE(HLOOKUP(Q$1,原始数据!$C:$DL,ROW(P63),FALSE))=0,"",VALUE(HLOOKUP(Q$1,原始数据!$C:$DL,ROW(P63),FALSE)))</f>
        <v>0.01</v>
      </c>
      <c r="R63">
        <f>IF(VALUE(HLOOKUP(R$1,原始数据!$C:$DL,ROW(Q63),FALSE))=0,"",VALUE(HLOOKUP(R$1,原始数据!$C:$DL,ROW(Q63),FALSE)))</f>
        <v>0.01</v>
      </c>
      <c r="S63">
        <f>IF(VALUE(HLOOKUP(S$1,原始数据!$C:$DL,ROW(R63),FALSE))=0,"",VALUE(HLOOKUP(S$1,原始数据!$C:$DL,ROW(R63),FALSE)))</f>
        <v>0.02</v>
      </c>
      <c r="T63">
        <f>IF(VALUE(HLOOKUP(T$1,原始数据!$C:$DL,ROW(S63),FALSE))=0,"",VALUE(HLOOKUP(T$1,原始数据!$C:$DL,ROW(S63),FALSE)))</f>
        <v>0.01</v>
      </c>
      <c r="U63" t="str">
        <f>IF(VALUE(HLOOKUP(U$1,原始数据!$C:$DL,ROW(T63),FALSE))=0,"",VALUE(HLOOKUP(U$1,原始数据!$C:$DL,ROW(T63),FALSE)))</f>
        <v/>
      </c>
      <c r="V63">
        <f>IF(VALUE(HLOOKUP(V$1,原始数据!$C:$DL,ROW(U63),FALSE))=0,"",VALUE(HLOOKUP(V$1,原始数据!$C:$DL,ROW(U63),FALSE)))</f>
        <v>0.02</v>
      </c>
      <c r="W63">
        <f>IF(VALUE(HLOOKUP(W$1,原始数据!$C:$DL,ROW(V63),FALSE))=0,"",VALUE(HLOOKUP(W$1,原始数据!$C:$DL,ROW(V63),FALSE)))</f>
        <v>0.01</v>
      </c>
      <c r="X63" t="str">
        <f>IF(VALUE(HLOOKUP(X$1,原始数据!$C:$DL,ROW(W63),FALSE))=0,"",VALUE(HLOOKUP(X$1,原始数据!$C:$DL,ROW(W63),FALSE)))</f>
        <v/>
      </c>
      <c r="Y63" t="str">
        <f>IF(VALUE(HLOOKUP(Y$1,原始数据!$C:$DL,ROW(X63),FALSE))=0,"",VALUE(HLOOKUP(Y$1,原始数据!$C:$DL,ROW(X63),FALSE)))</f>
        <v/>
      </c>
      <c r="Z63" t="str">
        <f>IF(VALUE(HLOOKUP(Z$1,原始数据!$C:$DL,ROW(Y63),FALSE))=0,"",VALUE(HLOOKUP(Z$1,原始数据!$C:$DL,ROW(Y63),FALSE)))</f>
        <v/>
      </c>
      <c r="AA63">
        <f>IF(VALUE(HLOOKUP(AA$1,原始数据!$C:$DL,ROW(Z63),FALSE))=0,"",VALUE(HLOOKUP(AA$1,原始数据!$C:$DL,ROW(Z63),FALSE)))</f>
        <v>0.01</v>
      </c>
      <c r="AB63">
        <f>IF(VALUE(HLOOKUP(AB$1,原始数据!$C:$DL,ROW(AA63),FALSE))=0,"",VALUE(HLOOKUP(AB$1,原始数据!$C:$DL,ROW(AA63),FALSE)))</f>
        <v>0.01</v>
      </c>
      <c r="AC63">
        <f>IF(VALUE(HLOOKUP(AC$1,原始数据!$C:$DL,ROW(AB63),FALSE))=0,"",VALUE(HLOOKUP(AC$1,原始数据!$C:$DL,ROW(AB63),FALSE)))</f>
        <v>0.01</v>
      </c>
      <c r="AD63">
        <f>IF(VALUE(HLOOKUP(AD$1,原始数据!$C:$DL,ROW(AC63),FALSE))=0,"",VALUE(HLOOKUP(AD$1,原始数据!$C:$DL,ROW(AC63),FALSE)))</f>
        <v>0.05</v>
      </c>
      <c r="AE63">
        <f>IF(VALUE(HLOOKUP(AE$1,原始数据!$C:$DL,ROW(AD63),FALSE))=0,"",VALUE(HLOOKUP(AE$1,原始数据!$C:$DL,ROW(AD63),FALSE)))</f>
        <v>0.01</v>
      </c>
      <c r="AF63">
        <f>IF(VALUE(HLOOKUP(AF$1,原始数据!$C:$DL,ROW(AE63),FALSE))=0,"",VALUE(HLOOKUP(AF$1,原始数据!$C:$DL,ROW(AE63),FALSE)))</f>
        <v>0.36</v>
      </c>
      <c r="AG63">
        <f>IF(VALUE(HLOOKUP(AG$1,原始数据!$C:$DL,ROW(AF63),FALSE))=0,"",VALUE(HLOOKUP(AG$1,原始数据!$C:$DL,ROW(AF63),FALSE)))</f>
        <v>0.04</v>
      </c>
      <c r="AH63">
        <f>IF(VALUE(HLOOKUP(AH$1,原始数据!$C:$DL,ROW(AG63),FALSE))=0,"",VALUE(HLOOKUP(AH$1,原始数据!$C:$DL,ROW(AG63),FALSE)))</f>
        <v>0.01</v>
      </c>
      <c r="AI63" t="str">
        <f>IF(VALUE(HLOOKUP(AI$1,原始数据!$C:$DL,ROW(AH63),FALSE))=0,"",VALUE(HLOOKUP(AI$1,原始数据!$C:$DL,ROW(AH63),FALSE)))</f>
        <v/>
      </c>
      <c r="AJ63" t="str">
        <f>IF(VALUE(HLOOKUP(AJ$1,原始数据!$C:$DL,ROW(AI63),FALSE))=0,"",VALUE(HLOOKUP(AJ$1,原始数据!$C:$DL,ROW(AI63),FALSE)))</f>
        <v/>
      </c>
      <c r="AK63" t="str">
        <f>IF(VALUE(HLOOKUP(AK$1,原始数据!$C:$DL,ROW(AJ63),FALSE))=0,"",VALUE(HLOOKUP(AK$1,原始数据!$C:$DL,ROW(AJ63),FALSE)))</f>
        <v/>
      </c>
      <c r="AL63" t="str">
        <f>IF(VALUE(HLOOKUP(AL$1,原始数据!$C:$DL,ROW(AK63),FALSE))=0,"",VALUE(HLOOKUP(AL$1,原始数据!$C:$DL,ROW(AK63),FALSE)))</f>
        <v/>
      </c>
      <c r="AM63" t="str">
        <f>IF(VALUE(HLOOKUP(AM$1,原始数据!$C:$DL,ROW(AL63),FALSE))=0,"",VALUE(HLOOKUP(AM$1,原始数据!$C:$DL,ROW(AL63),FALSE)))</f>
        <v/>
      </c>
      <c r="AN63">
        <f>IF(VALUE(HLOOKUP(AN$1,原始数据!$C:$DL,ROW(AM63),FALSE))=0,"",VALUE(HLOOKUP(AN$1,原始数据!$C:$DL,ROW(AM63),FALSE)))</f>
        <v>0.02</v>
      </c>
      <c r="AO63">
        <f>IF(VALUE(HLOOKUP(AO$1,原始数据!$C:$DL,ROW(AN63),FALSE))=0,"",VALUE(HLOOKUP(AO$1,原始数据!$C:$DL,ROW(AN63),FALSE)))</f>
        <v>0.6</v>
      </c>
      <c r="AP63">
        <f>IF(VALUE(HLOOKUP(AP$1,原始数据!$C:$DL,ROW(AO63),FALSE))=0,"",VALUE(HLOOKUP(AP$1,原始数据!$C:$DL,ROW(AO63),FALSE)))</f>
        <v>0.23</v>
      </c>
      <c r="AQ63">
        <f>IF(VALUE(HLOOKUP(AQ$1,原始数据!$C:$DL,ROW(AP63),FALSE))=0,"",VALUE(HLOOKUP(AQ$1,原始数据!$C:$DL,ROW(AP63),FALSE)))</f>
        <v>0.28999999999999998</v>
      </c>
      <c r="AR63">
        <f>IF(VALUE(HLOOKUP(AR$1,原始数据!$C:$DL,ROW(AQ63),FALSE))=0,"",VALUE(HLOOKUP(AR$1,原始数据!$C:$DL,ROW(AQ63),FALSE)))</f>
        <v>0.09</v>
      </c>
      <c r="AS63">
        <f>IF(VALUE(HLOOKUP(AS$1,原始数据!$C:$DL,ROW(AR63),FALSE))=0,"",VALUE(HLOOKUP(AS$1,原始数据!$C:$DL,ROW(AR63),FALSE)))</f>
        <v>0.28999999999999998</v>
      </c>
      <c r="AT63">
        <f>IF(VALUE(HLOOKUP(AT$1,原始数据!$C:$DL,ROW(AS63),FALSE))=0,"",VALUE(HLOOKUP(AT$1,原始数据!$C:$DL,ROW(AS63),FALSE)))</f>
        <v>0.12</v>
      </c>
      <c r="AU63">
        <f>IF(VALUE(HLOOKUP(AU$1,原始数据!$C:$DL,ROW(AT63),FALSE))=0,"",VALUE(HLOOKUP(AU$1,原始数据!$C:$DL,ROW(AT63),FALSE)))</f>
        <v>0.01</v>
      </c>
      <c r="AV63" t="str">
        <f>IF(VALUE(HLOOKUP(AV$1,原始数据!$C:$DL,ROW(AU63),FALSE))=0,"",VALUE(HLOOKUP(AV$1,原始数据!$C:$DL,ROW(AU63),FALSE)))</f>
        <v/>
      </c>
      <c r="AW63">
        <f>IF(VALUE(HLOOKUP(AW$1,原始数据!$C:$DL,ROW(AV63),FALSE))=0,"",VALUE(HLOOKUP(AW$1,原始数据!$C:$DL,ROW(AV63),FALSE)))</f>
        <v>0.01</v>
      </c>
      <c r="AX63" t="str">
        <f>IF(VALUE(HLOOKUP(AX$1,原始数据!$C:$DL,ROW(AW63),FALSE))=0,"",VALUE(HLOOKUP(AX$1,原始数据!$C:$DL,ROW(AW63),FALSE)))</f>
        <v/>
      </c>
      <c r="AY63" t="str">
        <f>IF(VALUE(HLOOKUP(AY$1,原始数据!$C:$DL,ROW(AX63),FALSE))=0,"",VALUE(HLOOKUP(AY$1,原始数据!$C:$DL,ROW(AX63),FALSE)))</f>
        <v/>
      </c>
      <c r="AZ63">
        <f>IF(VALUE(HLOOKUP(AZ$1,原始数据!$C:$DL,ROW(AY63),FALSE))=0,"",VALUE(HLOOKUP(AZ$1,原始数据!$C:$DL,ROW(AY63),FALSE)))</f>
        <v>0.01</v>
      </c>
      <c r="BA63">
        <f>IF(VALUE(HLOOKUP(BA$1,原始数据!$C:$DL,ROW(AZ63),FALSE))=0,"",VALUE(HLOOKUP(BA$1,原始数据!$C:$DL,ROW(AZ63),FALSE)))</f>
        <v>0.01</v>
      </c>
      <c r="BB63" t="str">
        <f>IF(VALUE(HLOOKUP(BB$1,原始数据!$C:$DL,ROW(BA63),FALSE))=0,"",VALUE(HLOOKUP(BB$1,原始数据!$C:$DL,ROW(BA63),FALSE)))</f>
        <v/>
      </c>
      <c r="BC63">
        <f>IF(VALUE(HLOOKUP(BC$1,原始数据!$C:$DL,ROW(BB63),FALSE))=0,"",VALUE(HLOOKUP(BC$1,原始数据!$C:$DL,ROW(BB63),FALSE)))</f>
        <v>0.01</v>
      </c>
      <c r="BD63" t="str">
        <f>IF(VALUE(HLOOKUP(BD$1,原始数据!$C:$DL,ROW(BC63),FALSE))=0,"",VALUE(HLOOKUP(BD$1,原始数据!$C:$DL,ROW(BC63),FALSE)))</f>
        <v/>
      </c>
      <c r="BE63" t="str">
        <f>IF(VALUE(HLOOKUP(BE$1,原始数据!$C:$DL,ROW(BD63),FALSE))=0,"",VALUE(HLOOKUP(BE$1,原始数据!$C:$DL,ROW(BD63),FALSE)))</f>
        <v/>
      </c>
      <c r="BF63" t="str">
        <f>IF(VALUE(HLOOKUP(BF$1,原始数据!$C:$DL,ROW(BE63),FALSE))=0,"",VALUE(HLOOKUP(BF$1,原始数据!$C:$DL,ROW(BE63),FALSE)))</f>
        <v/>
      </c>
      <c r="BG63">
        <f>IF(VALUE(HLOOKUP(BG$1,原始数据!$C:$DL,ROW(BF63),FALSE))=0,"",VALUE(HLOOKUP(BG$1,原始数据!$C:$DL,ROW(BF63),FALSE)))</f>
        <v>0.01</v>
      </c>
      <c r="BH63">
        <f>IF(VALUE(HLOOKUP(BH$1,原始数据!$C:$DL,ROW(BG63),FALSE))=0,"",VALUE(HLOOKUP(BH$1,原始数据!$C:$DL,ROW(BG63),FALSE)))</f>
        <v>0.43</v>
      </c>
      <c r="BI63">
        <f>IF(VALUE(HLOOKUP(BI$1,原始数据!$C:$DL,ROW(BH63),FALSE))=0,"",VALUE(HLOOKUP(BI$1,原始数据!$C:$DL,ROW(BH63),FALSE)))</f>
        <v>0.02</v>
      </c>
      <c r="BJ63" t="str">
        <f>IF(VALUE(HLOOKUP(BJ$1,原始数据!$C:$DL,ROW(BI63),FALSE))=0,"",VALUE(HLOOKUP(BJ$1,原始数据!$C:$DL,ROW(BI63),FALSE)))</f>
        <v/>
      </c>
      <c r="BK63">
        <f>IF(VALUE(HLOOKUP(BK$1,原始数据!$C:$DL,ROW(BJ63),FALSE))=0,"",VALUE(HLOOKUP(BK$1,原始数据!$C:$DL,ROW(BJ63),FALSE)))</f>
        <v>0.01</v>
      </c>
      <c r="BL63">
        <f>IF(VALUE(HLOOKUP(BL$1,原始数据!$C:$DL,ROW(BK63),FALSE))=0,"",VALUE(HLOOKUP(BL$1,原始数据!$C:$DL,ROW(BK63),FALSE)))</f>
        <v>0.17</v>
      </c>
      <c r="BM63">
        <f>IF(VALUE(HLOOKUP(BM$1,原始数据!$C:$DL,ROW(BL63),FALSE))=0,"",VALUE(HLOOKUP(BM$1,原始数据!$C:$DL,ROW(BL63),FALSE)))</f>
        <v>0.05</v>
      </c>
      <c r="BN63" t="str">
        <f>IF(VALUE(HLOOKUP(BN$1,原始数据!$C:$DL,ROW(BM63),FALSE))=0,"",VALUE(HLOOKUP(BN$1,原始数据!$C:$DL,ROW(BM63),FALSE)))</f>
        <v/>
      </c>
      <c r="BO63">
        <f>IF(VALUE(HLOOKUP(BO$1,原始数据!$C:$DL,ROW(BN63),FALSE))=0,"",VALUE(HLOOKUP(BO$1,原始数据!$C:$DL,ROW(BN63),FALSE)))</f>
        <v>0.47</v>
      </c>
      <c r="BP63" t="str">
        <f>IF(VALUE(HLOOKUP(BP$1,原始数据!$C:$DL,ROW(BO63),FALSE))=0,"",VALUE(HLOOKUP(BP$1,原始数据!$C:$DL,ROW(BO63),FALSE)))</f>
        <v/>
      </c>
      <c r="BQ63" t="str">
        <f>IF(VALUE(HLOOKUP(BQ$1,原始数据!$C:$DL,ROW(BP63),FALSE))=0,"",VALUE(HLOOKUP(BQ$1,原始数据!$C:$DL,ROW(BP63),FALSE)))</f>
        <v/>
      </c>
      <c r="BR63" t="str">
        <f>IF(VALUE(HLOOKUP(BR$1,原始数据!$C:$DL,ROW(BQ63),FALSE))=0,"",VALUE(HLOOKUP(BR$1,原始数据!$C:$DL,ROW(BQ63),FALSE)))</f>
        <v/>
      </c>
      <c r="BS63">
        <f>IF(VALUE(HLOOKUP(BS$1,原始数据!$C:$DL,ROW(BR63),FALSE))=0,"",VALUE(HLOOKUP(BS$1,原始数据!$C:$DL,ROW(BR63),FALSE)))</f>
        <v>0.06</v>
      </c>
      <c r="BT63">
        <f>IF(VALUE(HLOOKUP(BT$1,原始数据!$C:$DL,ROW(BS63),FALSE))=0,"",VALUE(HLOOKUP(BT$1,原始数据!$C:$DL,ROW(BS63),FALSE)))</f>
        <v>0.35</v>
      </c>
      <c r="BU63">
        <f>IF(VALUE(HLOOKUP(BU$1,原始数据!$C:$DL,ROW(BT63),FALSE))=0,"",VALUE(HLOOKUP(BU$1,原始数据!$C:$DL,ROW(BT63),FALSE)))</f>
        <v>0.02</v>
      </c>
      <c r="BV63">
        <f>IF(VALUE(HLOOKUP(BV$1,原始数据!$C:$DL,ROW(BU63),FALSE))=0,"",VALUE(HLOOKUP(BV$1,原始数据!$C:$DL,ROW(BU63),FALSE)))</f>
        <v>0.18</v>
      </c>
      <c r="BW63" t="str">
        <f>IF(VALUE(HLOOKUP(BW$1,原始数据!$C:$DL,ROW(BV63),FALSE))=0,"",VALUE(HLOOKUP(BW$1,原始数据!$C:$DL,ROW(BV63),FALSE)))</f>
        <v/>
      </c>
      <c r="BX63" t="str">
        <f>IF(VALUE(HLOOKUP(BX$1,原始数据!$C:$DL,ROW(BW63),FALSE))=0,"",VALUE(HLOOKUP(BX$1,原始数据!$C:$DL,ROW(BW63),FALSE)))</f>
        <v/>
      </c>
      <c r="BY63">
        <f>IF(VALUE(HLOOKUP(BY$1,原始数据!$C:$DL,ROW(BX63),FALSE))=0,"",VALUE(HLOOKUP(BY$1,原始数据!$C:$DL,ROW(BX63),FALSE)))</f>
        <v>0.01</v>
      </c>
      <c r="BZ63" t="str">
        <f>IF(VALUE(HLOOKUP(BZ$1,原始数据!$C:$DL,ROW(BY63),FALSE))=0,"",VALUE(HLOOKUP(BZ$1,原始数据!$C:$DL,ROW(BY63),FALSE)))</f>
        <v/>
      </c>
      <c r="CA63" t="str">
        <f>IF(VALUE(HLOOKUP(CA$1,原始数据!$C:$DL,ROW(BZ63),FALSE))=0,"",VALUE(HLOOKUP(CA$1,原始数据!$C:$DL,ROW(BZ63),FALSE)))</f>
        <v/>
      </c>
      <c r="CB63">
        <f>IF(VALUE(HLOOKUP(CB$1,原始数据!$C:$DL,ROW(CA63),FALSE))=0,"",VALUE(HLOOKUP(CB$1,原始数据!$C:$DL,ROW(CA63),FALSE)))</f>
        <v>0.04</v>
      </c>
      <c r="CC63" t="str">
        <f>IF(VALUE(HLOOKUP(CC$1,原始数据!$C:$DL,ROW(CB63),FALSE))=0,"",VALUE(HLOOKUP(CC$1,原始数据!$C:$DL,ROW(CB63),FALSE)))</f>
        <v/>
      </c>
      <c r="CD63" t="str">
        <f>IF(VALUE(HLOOKUP(CD$1,原始数据!$C:$DL,ROW(CC63),FALSE))=0,"",VALUE(HLOOKUP(CD$1,原始数据!$C:$DL,ROW(CC63),FALSE)))</f>
        <v/>
      </c>
      <c r="CE63" t="str">
        <f>IF(VALUE(HLOOKUP(CE$1,原始数据!$C:$DL,ROW(CD63),FALSE))=0,"",VALUE(HLOOKUP(CE$1,原始数据!$C:$DL,ROW(CD63),FALSE)))</f>
        <v/>
      </c>
      <c r="CF63">
        <f>IF(VALUE(HLOOKUP(CF$1,原始数据!$C:$DL,ROW(CE63),FALSE))=0,"",VALUE(HLOOKUP(CF$1,原始数据!$C:$DL,ROW(CE63),FALSE)))</f>
        <v>0.01</v>
      </c>
      <c r="CG63">
        <f>IF(VALUE(HLOOKUP(CG$1,原始数据!$C:$DL,ROW(CF63),FALSE))=0,"",VALUE(HLOOKUP(CG$1,原始数据!$C:$DL,ROW(CF63),FALSE)))</f>
        <v>0.08</v>
      </c>
      <c r="CH63" t="str">
        <f>IF(VALUE(HLOOKUP(CH$1,原始数据!$C:$DL,ROW(CG63),FALSE))=0,"",VALUE(HLOOKUP(CH$1,原始数据!$C:$DL,ROW(CG63),FALSE)))</f>
        <v/>
      </c>
      <c r="CI63" t="str">
        <f>IF(VALUE(HLOOKUP(CI$1,原始数据!$C:$DL,ROW(CH63),FALSE))=0,"",VALUE(HLOOKUP(CI$1,原始数据!$C:$DL,ROW(CH63),FALSE)))</f>
        <v/>
      </c>
      <c r="CJ63" t="str">
        <f>IF(VALUE(HLOOKUP(CJ$1,原始数据!$C:$DL,ROW(CI63),FALSE))=0,"",VALUE(HLOOKUP(CJ$1,原始数据!$C:$DL,ROW(CI63),FALSE)))</f>
        <v/>
      </c>
      <c r="CK63">
        <f>IF(VALUE(HLOOKUP(CK$1,原始数据!$C:$DL,ROW(CJ63),FALSE))=0,"",VALUE(HLOOKUP(CK$1,原始数据!$C:$DL,ROW(CJ63),FALSE)))</f>
        <v>0.11</v>
      </c>
      <c r="CL63" t="str">
        <f>IF(VALUE(HLOOKUP(CL$1,原始数据!$C:$DL,ROW(CK63),FALSE))=0,"",VALUE(HLOOKUP(CL$1,原始数据!$C:$DL,ROW(CK63),FALSE)))</f>
        <v/>
      </c>
      <c r="CM63" t="str">
        <f>IF(VALUE(HLOOKUP(CM$1,原始数据!$C:$DL,ROW(CL63),FALSE))=0,"",VALUE(HLOOKUP(CM$1,原始数据!$C:$DL,ROW(CL63),FALSE)))</f>
        <v/>
      </c>
      <c r="CN63" t="str">
        <f>IF(VALUE(HLOOKUP(CN$1,原始数据!$C:$DL,ROW(CM63),FALSE))=0,"",VALUE(HLOOKUP(CN$1,原始数据!$C:$DL,ROW(CM63),FALSE)))</f>
        <v/>
      </c>
      <c r="CO63">
        <f>IF(VALUE(HLOOKUP(CO$1,原始数据!$C:$DL,ROW(CN63),FALSE))=0,"",VALUE(HLOOKUP(CO$1,原始数据!$C:$DL,ROW(CN63),FALSE)))</f>
        <v>0.02</v>
      </c>
      <c r="CP63">
        <f>IF(VALUE(HLOOKUP(CP$1,原始数据!$C:$DL,ROW(CO63),FALSE))=0,"",VALUE(HLOOKUP(CP$1,原始数据!$C:$DL,ROW(CO63),FALSE)))</f>
        <v>1.73</v>
      </c>
      <c r="CQ63">
        <f>IF(VALUE(HLOOKUP(CQ$1,原始数据!$C:$DL,ROW(CP63),FALSE))=0,"",VALUE(HLOOKUP(CQ$1,原始数据!$C:$DL,ROW(CP63),FALSE)))</f>
        <v>0.01</v>
      </c>
      <c r="CR63" t="str">
        <f>IF(VALUE(HLOOKUP(CR$1,原始数据!$C:$DL,ROW(CQ63),FALSE))=0,"",VALUE(HLOOKUP(CR$1,原始数据!$C:$DL,ROW(CQ63),FALSE)))</f>
        <v/>
      </c>
      <c r="CS63">
        <f>IF(VALUE(HLOOKUP(CS$1,原始数据!$C:$DL,ROW(CR63),FALSE))=0,"",VALUE(HLOOKUP(CS$1,原始数据!$C:$DL,ROW(CR63),FALSE)))</f>
        <v>0.04</v>
      </c>
      <c r="CT63" t="str">
        <f>IF(VALUE(HLOOKUP(CT$1,原始数据!$C:$DL,ROW(CS63),FALSE))=0,"",VALUE(HLOOKUP(CT$1,原始数据!$C:$DL,ROW(CS63),FALSE)))</f>
        <v/>
      </c>
      <c r="CU63" t="str">
        <f>IF(VALUE(HLOOKUP(CU$1,原始数据!$C:$DL,ROW(CT63),FALSE))=0,"",VALUE(HLOOKUP(CU$1,原始数据!$C:$DL,ROW(CT63),FALSE)))</f>
        <v/>
      </c>
      <c r="CV63" t="str">
        <f>IF(VALUE(HLOOKUP(CV$1,原始数据!$C:$DL,ROW(CU63),FALSE))=0,"",VALUE(HLOOKUP(CV$1,原始数据!$C:$DL,ROW(CU63),FALSE)))</f>
        <v/>
      </c>
      <c r="CW63" t="str">
        <f>IF(VALUE(HLOOKUP(CW$1,原始数据!$C:$DL,ROW(CV63),FALSE))=0,"",VALUE(HLOOKUP(CW$1,原始数据!$C:$DL,ROW(CV63),FALSE)))</f>
        <v/>
      </c>
      <c r="CX63" t="str">
        <f>IF(VALUE(HLOOKUP(CX$1,原始数据!$C:$DL,ROW(CW63),FALSE))=0,"",VALUE(HLOOKUP(CX$1,原始数据!$C:$DL,ROW(CW63),FALSE)))</f>
        <v/>
      </c>
      <c r="CY63">
        <f>IF(VALUE(HLOOKUP(CY$1,原始数据!$C:$DL,ROW(CX63),FALSE))=0,"",VALUE(HLOOKUP(CY$1,原始数据!$C:$DL,ROW(CX63),FALSE)))</f>
        <v>0.31</v>
      </c>
      <c r="CZ63" t="str">
        <f>IF(VALUE(HLOOKUP(CZ$1,原始数据!$C:$DL,ROW(CY63),FALSE))=0,"",VALUE(HLOOKUP(CZ$1,原始数据!$C:$DL,ROW(CY63),FALSE)))</f>
        <v/>
      </c>
      <c r="DA63">
        <f>IF(VALUE(HLOOKUP(DA$1,原始数据!$C:$DL,ROW(CZ63),FALSE))=0,"",VALUE(HLOOKUP(DA$1,原始数据!$C:$DL,ROW(CZ63),FALSE)))</f>
        <v>0.05</v>
      </c>
      <c r="DB63" s="7">
        <f t="shared" si="0"/>
        <v>6.1699999999999964</v>
      </c>
      <c r="DC63" s="7">
        <f t="shared" si="1"/>
        <v>0.43</v>
      </c>
      <c r="DD63" s="7">
        <f t="shared" si="2"/>
        <v>0.6</v>
      </c>
      <c r="DE63" s="7">
        <f t="shared" si="3"/>
        <v>1.07</v>
      </c>
      <c r="DF63" s="7">
        <f t="shared" si="4"/>
        <v>2.0200000000000005</v>
      </c>
      <c r="DG63" s="7">
        <f t="shared" si="5"/>
        <v>2.11</v>
      </c>
      <c r="DH63" s="7">
        <f t="shared" si="6"/>
        <v>0.05</v>
      </c>
      <c r="DI63" s="7">
        <f t="shared" si="7"/>
        <v>12.449999999999992</v>
      </c>
    </row>
    <row r="64" spans="1:113" x14ac:dyDescent="0.2">
      <c r="A64" s="5">
        <f>VALUE(原始数据!A64)</f>
        <v>44311.583333333336</v>
      </c>
      <c r="B64">
        <f>IF(VALUE(HLOOKUP(B$1,原始数据!$C:$DL,ROW(A64),FALSE))=0,"",VALUE(HLOOKUP(B$1,原始数据!$C:$DL,ROW(A64),FALSE)))</f>
        <v>2.4700000000000002</v>
      </c>
      <c r="C64">
        <f>IF(VALUE(HLOOKUP(C$1,原始数据!$C:$DL,ROW(B64),FALSE))=0,"",VALUE(HLOOKUP(C$1,原始数据!$C:$DL,ROW(B64),FALSE)))</f>
        <v>1.37</v>
      </c>
      <c r="D64">
        <f>IF(VALUE(HLOOKUP(D$1,原始数据!$C:$DL,ROW(C64),FALSE))=0,"",VALUE(HLOOKUP(D$1,原始数据!$C:$DL,ROW(C64),FALSE)))</f>
        <v>0.24</v>
      </c>
      <c r="E64">
        <f>IF(VALUE(HLOOKUP(E$1,原始数据!$C:$DL,ROW(D64),FALSE))=0,"",VALUE(HLOOKUP(E$1,原始数据!$C:$DL,ROW(D64),FALSE)))</f>
        <v>0.35</v>
      </c>
      <c r="F64">
        <f>IF(VALUE(HLOOKUP(F$1,原始数据!$C:$DL,ROW(E64),FALSE))=0,"",VALUE(HLOOKUP(F$1,原始数据!$C:$DL,ROW(E64),FALSE)))</f>
        <v>1.47</v>
      </c>
      <c r="G64">
        <f>IF(VALUE(HLOOKUP(G$1,原始数据!$C:$DL,ROW(F64),FALSE))=0,"",VALUE(HLOOKUP(G$1,原始数据!$C:$DL,ROW(F64),FALSE)))</f>
        <v>0.2</v>
      </c>
      <c r="H64" t="str">
        <f>IF(VALUE(HLOOKUP(H$1,原始数据!$C:$DL,ROW(G64),FALSE))=0,"",VALUE(HLOOKUP(H$1,原始数据!$C:$DL,ROW(G64),FALSE)))</f>
        <v/>
      </c>
      <c r="I64" t="str">
        <f>IF(VALUE(HLOOKUP(I$1,原始数据!$C:$DL,ROW(H64),FALSE))=0,"",VALUE(HLOOKUP(I$1,原始数据!$C:$DL,ROW(H64),FALSE)))</f>
        <v/>
      </c>
      <c r="J64" t="str">
        <f>IF(VALUE(HLOOKUP(J$1,原始数据!$C:$DL,ROW(I64),FALSE))=0,"",VALUE(HLOOKUP(J$1,原始数据!$C:$DL,ROW(I64),FALSE)))</f>
        <v/>
      </c>
      <c r="K64">
        <f>IF(VALUE(HLOOKUP(K$1,原始数据!$C:$DL,ROW(J64),FALSE))=0,"",VALUE(HLOOKUP(K$1,原始数据!$C:$DL,ROW(J64),FALSE)))</f>
        <v>0.03</v>
      </c>
      <c r="L64">
        <f>IF(VALUE(HLOOKUP(L$1,原始数据!$C:$DL,ROW(K64),FALSE))=0,"",VALUE(HLOOKUP(L$1,原始数据!$C:$DL,ROW(K64),FALSE)))</f>
        <v>0.01</v>
      </c>
      <c r="M64" t="str">
        <f>IF(VALUE(HLOOKUP(M$1,原始数据!$C:$DL,ROW(L64),FALSE))=0,"",VALUE(HLOOKUP(M$1,原始数据!$C:$DL,ROW(L64),FALSE)))</f>
        <v/>
      </c>
      <c r="N64">
        <f>IF(VALUE(HLOOKUP(N$1,原始数据!$C:$DL,ROW(M64),FALSE))=0,"",VALUE(HLOOKUP(N$1,原始数据!$C:$DL,ROW(M64),FALSE)))</f>
        <v>0.06</v>
      </c>
      <c r="O64" t="str">
        <f>IF(VALUE(HLOOKUP(O$1,原始数据!$C:$DL,ROW(N64),FALSE))=0,"",VALUE(HLOOKUP(O$1,原始数据!$C:$DL,ROW(N64),FALSE)))</f>
        <v/>
      </c>
      <c r="P64">
        <f>IF(VALUE(HLOOKUP(P$1,原始数据!$C:$DL,ROW(O64),FALSE))=0,"",VALUE(HLOOKUP(P$1,原始数据!$C:$DL,ROW(O64),FALSE)))</f>
        <v>0.01</v>
      </c>
      <c r="Q64">
        <f>IF(VALUE(HLOOKUP(Q$1,原始数据!$C:$DL,ROW(P64),FALSE))=0,"",VALUE(HLOOKUP(Q$1,原始数据!$C:$DL,ROW(P64),FALSE)))</f>
        <v>0.01</v>
      </c>
      <c r="R64">
        <f>IF(VALUE(HLOOKUP(R$1,原始数据!$C:$DL,ROW(Q64),FALSE))=0,"",VALUE(HLOOKUP(R$1,原始数据!$C:$DL,ROW(Q64),FALSE)))</f>
        <v>0.01</v>
      </c>
      <c r="S64">
        <f>IF(VALUE(HLOOKUP(S$1,原始数据!$C:$DL,ROW(R64),FALSE))=0,"",VALUE(HLOOKUP(S$1,原始数据!$C:$DL,ROW(R64),FALSE)))</f>
        <v>0.02</v>
      </c>
      <c r="T64">
        <f>IF(VALUE(HLOOKUP(T$1,原始数据!$C:$DL,ROW(S64),FALSE))=0,"",VALUE(HLOOKUP(T$1,原始数据!$C:$DL,ROW(S64),FALSE)))</f>
        <v>0.01</v>
      </c>
      <c r="U64" t="str">
        <f>IF(VALUE(HLOOKUP(U$1,原始数据!$C:$DL,ROW(T64),FALSE))=0,"",VALUE(HLOOKUP(U$1,原始数据!$C:$DL,ROW(T64),FALSE)))</f>
        <v/>
      </c>
      <c r="V64">
        <f>IF(VALUE(HLOOKUP(V$1,原始数据!$C:$DL,ROW(U64),FALSE))=0,"",VALUE(HLOOKUP(V$1,原始数据!$C:$DL,ROW(U64),FALSE)))</f>
        <v>0.02</v>
      </c>
      <c r="W64">
        <f>IF(VALUE(HLOOKUP(W$1,原始数据!$C:$DL,ROW(V64),FALSE))=0,"",VALUE(HLOOKUP(W$1,原始数据!$C:$DL,ROW(V64),FALSE)))</f>
        <v>0.01</v>
      </c>
      <c r="X64" t="str">
        <f>IF(VALUE(HLOOKUP(X$1,原始数据!$C:$DL,ROW(W64),FALSE))=0,"",VALUE(HLOOKUP(X$1,原始数据!$C:$DL,ROW(W64),FALSE)))</f>
        <v/>
      </c>
      <c r="Y64" t="str">
        <f>IF(VALUE(HLOOKUP(Y$1,原始数据!$C:$DL,ROW(X64),FALSE))=0,"",VALUE(HLOOKUP(Y$1,原始数据!$C:$DL,ROW(X64),FALSE)))</f>
        <v/>
      </c>
      <c r="Z64" t="str">
        <f>IF(VALUE(HLOOKUP(Z$1,原始数据!$C:$DL,ROW(Y64),FALSE))=0,"",VALUE(HLOOKUP(Z$1,原始数据!$C:$DL,ROW(Y64),FALSE)))</f>
        <v/>
      </c>
      <c r="AA64">
        <f>IF(VALUE(HLOOKUP(AA$1,原始数据!$C:$DL,ROW(Z64),FALSE))=0,"",VALUE(HLOOKUP(AA$1,原始数据!$C:$DL,ROW(Z64),FALSE)))</f>
        <v>0.01</v>
      </c>
      <c r="AB64">
        <f>IF(VALUE(HLOOKUP(AB$1,原始数据!$C:$DL,ROW(AA64),FALSE))=0,"",VALUE(HLOOKUP(AB$1,原始数据!$C:$DL,ROW(AA64),FALSE)))</f>
        <v>0.01</v>
      </c>
      <c r="AC64">
        <f>IF(VALUE(HLOOKUP(AC$1,原始数据!$C:$DL,ROW(AB64),FALSE))=0,"",VALUE(HLOOKUP(AC$1,原始数据!$C:$DL,ROW(AB64),FALSE)))</f>
        <v>0.01</v>
      </c>
      <c r="AD64">
        <f>IF(VALUE(HLOOKUP(AD$1,原始数据!$C:$DL,ROW(AC64),FALSE))=0,"",VALUE(HLOOKUP(AD$1,原始数据!$C:$DL,ROW(AC64),FALSE)))</f>
        <v>0.05</v>
      </c>
      <c r="AE64">
        <f>IF(VALUE(HLOOKUP(AE$1,原始数据!$C:$DL,ROW(AD64),FALSE))=0,"",VALUE(HLOOKUP(AE$1,原始数据!$C:$DL,ROW(AD64),FALSE)))</f>
        <v>0.01</v>
      </c>
      <c r="AF64">
        <f>IF(VALUE(HLOOKUP(AF$1,原始数据!$C:$DL,ROW(AE64),FALSE))=0,"",VALUE(HLOOKUP(AF$1,原始数据!$C:$DL,ROW(AE64),FALSE)))</f>
        <v>0.28999999999999998</v>
      </c>
      <c r="AG64">
        <f>IF(VALUE(HLOOKUP(AG$1,原始数据!$C:$DL,ROW(AF64),FALSE))=0,"",VALUE(HLOOKUP(AG$1,原始数据!$C:$DL,ROW(AF64),FALSE)))</f>
        <v>0.04</v>
      </c>
      <c r="AH64">
        <f>IF(VALUE(HLOOKUP(AH$1,原始数据!$C:$DL,ROW(AG64),FALSE))=0,"",VALUE(HLOOKUP(AH$1,原始数据!$C:$DL,ROW(AG64),FALSE)))</f>
        <v>0.01</v>
      </c>
      <c r="AI64" t="str">
        <f>IF(VALUE(HLOOKUP(AI$1,原始数据!$C:$DL,ROW(AH64),FALSE))=0,"",VALUE(HLOOKUP(AI$1,原始数据!$C:$DL,ROW(AH64),FALSE)))</f>
        <v/>
      </c>
      <c r="AJ64" t="str">
        <f>IF(VALUE(HLOOKUP(AJ$1,原始数据!$C:$DL,ROW(AI64),FALSE))=0,"",VALUE(HLOOKUP(AJ$1,原始数据!$C:$DL,ROW(AI64),FALSE)))</f>
        <v/>
      </c>
      <c r="AK64" t="str">
        <f>IF(VALUE(HLOOKUP(AK$1,原始数据!$C:$DL,ROW(AJ64),FALSE))=0,"",VALUE(HLOOKUP(AK$1,原始数据!$C:$DL,ROW(AJ64),FALSE)))</f>
        <v/>
      </c>
      <c r="AL64" t="str">
        <f>IF(VALUE(HLOOKUP(AL$1,原始数据!$C:$DL,ROW(AK64),FALSE))=0,"",VALUE(HLOOKUP(AL$1,原始数据!$C:$DL,ROW(AK64),FALSE)))</f>
        <v/>
      </c>
      <c r="AM64" t="str">
        <f>IF(VALUE(HLOOKUP(AM$1,原始数据!$C:$DL,ROW(AL64),FALSE))=0,"",VALUE(HLOOKUP(AM$1,原始数据!$C:$DL,ROW(AL64),FALSE)))</f>
        <v/>
      </c>
      <c r="AN64">
        <f>IF(VALUE(HLOOKUP(AN$1,原始数据!$C:$DL,ROW(AM64),FALSE))=0,"",VALUE(HLOOKUP(AN$1,原始数据!$C:$DL,ROW(AM64),FALSE)))</f>
        <v>0.03</v>
      </c>
      <c r="AO64">
        <f>IF(VALUE(HLOOKUP(AO$1,原始数据!$C:$DL,ROW(AN64),FALSE))=0,"",VALUE(HLOOKUP(AO$1,原始数据!$C:$DL,ROW(AN64),FALSE)))</f>
        <v>0.56000000000000005</v>
      </c>
      <c r="AP64">
        <f>IF(VALUE(HLOOKUP(AP$1,原始数据!$C:$DL,ROW(AO64),FALSE))=0,"",VALUE(HLOOKUP(AP$1,原始数据!$C:$DL,ROW(AO64),FALSE)))</f>
        <v>0.22</v>
      </c>
      <c r="AQ64">
        <f>IF(VALUE(HLOOKUP(AQ$1,原始数据!$C:$DL,ROW(AP64),FALSE))=0,"",VALUE(HLOOKUP(AQ$1,原始数据!$C:$DL,ROW(AP64),FALSE)))</f>
        <v>0.23</v>
      </c>
      <c r="AR64">
        <f>IF(VALUE(HLOOKUP(AR$1,原始数据!$C:$DL,ROW(AQ64),FALSE))=0,"",VALUE(HLOOKUP(AR$1,原始数据!$C:$DL,ROW(AQ64),FALSE)))</f>
        <v>0.08</v>
      </c>
      <c r="AS64">
        <f>IF(VALUE(HLOOKUP(AS$1,原始数据!$C:$DL,ROW(AR64),FALSE))=0,"",VALUE(HLOOKUP(AS$1,原始数据!$C:$DL,ROW(AR64),FALSE)))</f>
        <v>0.28999999999999998</v>
      </c>
      <c r="AT64">
        <f>IF(VALUE(HLOOKUP(AT$1,原始数据!$C:$DL,ROW(AS64),FALSE))=0,"",VALUE(HLOOKUP(AT$1,原始数据!$C:$DL,ROW(AS64),FALSE)))</f>
        <v>0.12</v>
      </c>
      <c r="AU64">
        <f>IF(VALUE(HLOOKUP(AU$1,原始数据!$C:$DL,ROW(AT64),FALSE))=0,"",VALUE(HLOOKUP(AU$1,原始数据!$C:$DL,ROW(AT64),FALSE)))</f>
        <v>0.01</v>
      </c>
      <c r="AV64" t="str">
        <f>IF(VALUE(HLOOKUP(AV$1,原始数据!$C:$DL,ROW(AU64),FALSE))=0,"",VALUE(HLOOKUP(AV$1,原始数据!$C:$DL,ROW(AU64),FALSE)))</f>
        <v/>
      </c>
      <c r="AW64">
        <f>IF(VALUE(HLOOKUP(AW$1,原始数据!$C:$DL,ROW(AV64),FALSE))=0,"",VALUE(HLOOKUP(AW$1,原始数据!$C:$DL,ROW(AV64),FALSE)))</f>
        <v>0.01</v>
      </c>
      <c r="AX64" t="str">
        <f>IF(VALUE(HLOOKUP(AX$1,原始数据!$C:$DL,ROW(AW64),FALSE))=0,"",VALUE(HLOOKUP(AX$1,原始数据!$C:$DL,ROW(AW64),FALSE)))</f>
        <v/>
      </c>
      <c r="AY64" t="str">
        <f>IF(VALUE(HLOOKUP(AY$1,原始数据!$C:$DL,ROW(AX64),FALSE))=0,"",VALUE(HLOOKUP(AY$1,原始数据!$C:$DL,ROW(AX64),FALSE)))</f>
        <v/>
      </c>
      <c r="AZ64">
        <f>IF(VALUE(HLOOKUP(AZ$1,原始数据!$C:$DL,ROW(AY64),FALSE))=0,"",VALUE(HLOOKUP(AZ$1,原始数据!$C:$DL,ROW(AY64),FALSE)))</f>
        <v>0.01</v>
      </c>
      <c r="BA64">
        <f>IF(VALUE(HLOOKUP(BA$1,原始数据!$C:$DL,ROW(AZ64),FALSE))=0,"",VALUE(HLOOKUP(BA$1,原始数据!$C:$DL,ROW(AZ64),FALSE)))</f>
        <v>0.01</v>
      </c>
      <c r="BB64" t="str">
        <f>IF(VALUE(HLOOKUP(BB$1,原始数据!$C:$DL,ROW(BA64),FALSE))=0,"",VALUE(HLOOKUP(BB$1,原始数据!$C:$DL,ROW(BA64),FALSE)))</f>
        <v/>
      </c>
      <c r="BC64">
        <f>IF(VALUE(HLOOKUP(BC$1,原始数据!$C:$DL,ROW(BB64),FALSE))=0,"",VALUE(HLOOKUP(BC$1,原始数据!$C:$DL,ROW(BB64),FALSE)))</f>
        <v>0.01</v>
      </c>
      <c r="BD64" t="str">
        <f>IF(VALUE(HLOOKUP(BD$1,原始数据!$C:$DL,ROW(BC64),FALSE))=0,"",VALUE(HLOOKUP(BD$1,原始数据!$C:$DL,ROW(BC64),FALSE)))</f>
        <v/>
      </c>
      <c r="BE64" t="str">
        <f>IF(VALUE(HLOOKUP(BE$1,原始数据!$C:$DL,ROW(BD64),FALSE))=0,"",VALUE(HLOOKUP(BE$1,原始数据!$C:$DL,ROW(BD64),FALSE)))</f>
        <v/>
      </c>
      <c r="BF64" t="str">
        <f>IF(VALUE(HLOOKUP(BF$1,原始数据!$C:$DL,ROW(BE64),FALSE))=0,"",VALUE(HLOOKUP(BF$1,原始数据!$C:$DL,ROW(BE64),FALSE)))</f>
        <v/>
      </c>
      <c r="BG64">
        <f>IF(VALUE(HLOOKUP(BG$1,原始数据!$C:$DL,ROW(BF64),FALSE))=0,"",VALUE(HLOOKUP(BG$1,原始数据!$C:$DL,ROW(BF64),FALSE)))</f>
        <v>0.01</v>
      </c>
      <c r="BH64">
        <f>IF(VALUE(HLOOKUP(BH$1,原始数据!$C:$DL,ROW(BG64),FALSE))=0,"",VALUE(HLOOKUP(BH$1,原始数据!$C:$DL,ROW(BG64),FALSE)))</f>
        <v>0.46</v>
      </c>
      <c r="BI64">
        <f>IF(VALUE(HLOOKUP(BI$1,原始数据!$C:$DL,ROW(BH64),FALSE))=0,"",VALUE(HLOOKUP(BI$1,原始数据!$C:$DL,ROW(BH64),FALSE)))</f>
        <v>0.01</v>
      </c>
      <c r="BJ64" t="str">
        <f>IF(VALUE(HLOOKUP(BJ$1,原始数据!$C:$DL,ROW(BI64),FALSE))=0,"",VALUE(HLOOKUP(BJ$1,原始数据!$C:$DL,ROW(BI64),FALSE)))</f>
        <v/>
      </c>
      <c r="BK64">
        <f>IF(VALUE(HLOOKUP(BK$1,原始数据!$C:$DL,ROW(BJ64),FALSE))=0,"",VALUE(HLOOKUP(BK$1,原始数据!$C:$DL,ROW(BJ64),FALSE)))</f>
        <v>0.01</v>
      </c>
      <c r="BL64">
        <f>IF(VALUE(HLOOKUP(BL$1,原始数据!$C:$DL,ROW(BK64),FALSE))=0,"",VALUE(HLOOKUP(BL$1,原始数据!$C:$DL,ROW(BK64),FALSE)))</f>
        <v>0.17</v>
      </c>
      <c r="BM64">
        <f>IF(VALUE(HLOOKUP(BM$1,原始数据!$C:$DL,ROW(BL64),FALSE))=0,"",VALUE(HLOOKUP(BM$1,原始数据!$C:$DL,ROW(BL64),FALSE)))</f>
        <v>0.05</v>
      </c>
      <c r="BN64" t="str">
        <f>IF(VALUE(HLOOKUP(BN$1,原始数据!$C:$DL,ROW(BM64),FALSE))=0,"",VALUE(HLOOKUP(BN$1,原始数据!$C:$DL,ROW(BM64),FALSE)))</f>
        <v/>
      </c>
      <c r="BO64">
        <f>IF(VALUE(HLOOKUP(BO$1,原始数据!$C:$DL,ROW(BN64),FALSE))=0,"",VALUE(HLOOKUP(BO$1,原始数据!$C:$DL,ROW(BN64),FALSE)))</f>
        <v>0.5</v>
      </c>
      <c r="BP64" t="str">
        <f>IF(VALUE(HLOOKUP(BP$1,原始数据!$C:$DL,ROW(BO64),FALSE))=0,"",VALUE(HLOOKUP(BP$1,原始数据!$C:$DL,ROW(BO64),FALSE)))</f>
        <v/>
      </c>
      <c r="BQ64" t="str">
        <f>IF(VALUE(HLOOKUP(BQ$1,原始数据!$C:$DL,ROW(BP64),FALSE))=0,"",VALUE(HLOOKUP(BQ$1,原始数据!$C:$DL,ROW(BP64),FALSE)))</f>
        <v/>
      </c>
      <c r="BR64" t="str">
        <f>IF(VALUE(HLOOKUP(BR$1,原始数据!$C:$DL,ROW(BQ64),FALSE))=0,"",VALUE(HLOOKUP(BR$1,原始数据!$C:$DL,ROW(BQ64),FALSE)))</f>
        <v/>
      </c>
      <c r="BS64">
        <f>IF(VALUE(HLOOKUP(BS$1,原始数据!$C:$DL,ROW(BR64),FALSE))=0,"",VALUE(HLOOKUP(BS$1,原始数据!$C:$DL,ROW(BR64),FALSE)))</f>
        <v>0.06</v>
      </c>
      <c r="BT64">
        <f>IF(VALUE(HLOOKUP(BT$1,原始数据!$C:$DL,ROW(BS64),FALSE))=0,"",VALUE(HLOOKUP(BT$1,原始数据!$C:$DL,ROW(BS64),FALSE)))</f>
        <v>0.3</v>
      </c>
      <c r="BU64">
        <f>IF(VALUE(HLOOKUP(BU$1,原始数据!$C:$DL,ROW(BT64),FALSE))=0,"",VALUE(HLOOKUP(BU$1,原始数据!$C:$DL,ROW(BT64),FALSE)))</f>
        <v>0.01</v>
      </c>
      <c r="BV64">
        <f>IF(VALUE(HLOOKUP(BV$1,原始数据!$C:$DL,ROW(BU64),FALSE))=0,"",VALUE(HLOOKUP(BV$1,原始数据!$C:$DL,ROW(BU64),FALSE)))</f>
        <v>0.17</v>
      </c>
      <c r="BW64" t="str">
        <f>IF(VALUE(HLOOKUP(BW$1,原始数据!$C:$DL,ROW(BV64),FALSE))=0,"",VALUE(HLOOKUP(BW$1,原始数据!$C:$DL,ROW(BV64),FALSE)))</f>
        <v/>
      </c>
      <c r="BX64" t="str">
        <f>IF(VALUE(HLOOKUP(BX$1,原始数据!$C:$DL,ROW(BW64),FALSE))=0,"",VALUE(HLOOKUP(BX$1,原始数据!$C:$DL,ROW(BW64),FALSE)))</f>
        <v/>
      </c>
      <c r="BY64">
        <f>IF(VALUE(HLOOKUP(BY$1,原始数据!$C:$DL,ROW(BX64),FALSE))=0,"",VALUE(HLOOKUP(BY$1,原始数据!$C:$DL,ROW(BX64),FALSE)))</f>
        <v>0.01</v>
      </c>
      <c r="BZ64" t="str">
        <f>IF(VALUE(HLOOKUP(BZ$1,原始数据!$C:$DL,ROW(BY64),FALSE))=0,"",VALUE(HLOOKUP(BZ$1,原始数据!$C:$DL,ROW(BY64),FALSE)))</f>
        <v/>
      </c>
      <c r="CA64" t="str">
        <f>IF(VALUE(HLOOKUP(CA$1,原始数据!$C:$DL,ROW(BZ64),FALSE))=0,"",VALUE(HLOOKUP(CA$1,原始数据!$C:$DL,ROW(BZ64),FALSE)))</f>
        <v/>
      </c>
      <c r="CB64">
        <f>IF(VALUE(HLOOKUP(CB$1,原始数据!$C:$DL,ROW(CA64),FALSE))=0,"",VALUE(HLOOKUP(CB$1,原始数据!$C:$DL,ROW(CA64),FALSE)))</f>
        <v>0.02</v>
      </c>
      <c r="CC64" t="str">
        <f>IF(VALUE(HLOOKUP(CC$1,原始数据!$C:$DL,ROW(CB64),FALSE))=0,"",VALUE(HLOOKUP(CC$1,原始数据!$C:$DL,ROW(CB64),FALSE)))</f>
        <v/>
      </c>
      <c r="CD64" t="str">
        <f>IF(VALUE(HLOOKUP(CD$1,原始数据!$C:$DL,ROW(CC64),FALSE))=0,"",VALUE(HLOOKUP(CD$1,原始数据!$C:$DL,ROW(CC64),FALSE)))</f>
        <v/>
      </c>
      <c r="CE64" t="str">
        <f>IF(VALUE(HLOOKUP(CE$1,原始数据!$C:$DL,ROW(CD64),FALSE))=0,"",VALUE(HLOOKUP(CE$1,原始数据!$C:$DL,ROW(CD64),FALSE)))</f>
        <v/>
      </c>
      <c r="CF64" t="str">
        <f>IF(VALUE(HLOOKUP(CF$1,原始数据!$C:$DL,ROW(CE64),FALSE))=0,"",VALUE(HLOOKUP(CF$1,原始数据!$C:$DL,ROW(CE64),FALSE)))</f>
        <v/>
      </c>
      <c r="CG64">
        <f>IF(VALUE(HLOOKUP(CG$1,原始数据!$C:$DL,ROW(CF64),FALSE))=0,"",VALUE(HLOOKUP(CG$1,原始数据!$C:$DL,ROW(CF64),FALSE)))</f>
        <v>0.08</v>
      </c>
      <c r="CH64" t="str">
        <f>IF(VALUE(HLOOKUP(CH$1,原始数据!$C:$DL,ROW(CG64),FALSE))=0,"",VALUE(HLOOKUP(CH$1,原始数据!$C:$DL,ROW(CG64),FALSE)))</f>
        <v/>
      </c>
      <c r="CI64" t="str">
        <f>IF(VALUE(HLOOKUP(CI$1,原始数据!$C:$DL,ROW(CH64),FALSE))=0,"",VALUE(HLOOKUP(CI$1,原始数据!$C:$DL,ROW(CH64),FALSE)))</f>
        <v/>
      </c>
      <c r="CJ64" t="str">
        <f>IF(VALUE(HLOOKUP(CJ$1,原始数据!$C:$DL,ROW(CI64),FALSE))=0,"",VALUE(HLOOKUP(CJ$1,原始数据!$C:$DL,ROW(CI64),FALSE)))</f>
        <v/>
      </c>
      <c r="CK64">
        <f>IF(VALUE(HLOOKUP(CK$1,原始数据!$C:$DL,ROW(CJ64),FALSE))=0,"",VALUE(HLOOKUP(CK$1,原始数据!$C:$DL,ROW(CJ64),FALSE)))</f>
        <v>0.17</v>
      </c>
      <c r="CL64" t="str">
        <f>IF(VALUE(HLOOKUP(CL$1,原始数据!$C:$DL,ROW(CK64),FALSE))=0,"",VALUE(HLOOKUP(CL$1,原始数据!$C:$DL,ROW(CK64),FALSE)))</f>
        <v/>
      </c>
      <c r="CM64" t="str">
        <f>IF(VALUE(HLOOKUP(CM$1,原始数据!$C:$DL,ROW(CL64),FALSE))=0,"",VALUE(HLOOKUP(CM$1,原始数据!$C:$DL,ROW(CL64),FALSE)))</f>
        <v/>
      </c>
      <c r="CN64" t="str">
        <f>IF(VALUE(HLOOKUP(CN$1,原始数据!$C:$DL,ROW(CM64),FALSE))=0,"",VALUE(HLOOKUP(CN$1,原始数据!$C:$DL,ROW(CM64),FALSE)))</f>
        <v/>
      </c>
      <c r="CO64">
        <f>IF(VALUE(HLOOKUP(CO$1,原始数据!$C:$DL,ROW(CN64),FALSE))=0,"",VALUE(HLOOKUP(CO$1,原始数据!$C:$DL,ROW(CN64),FALSE)))</f>
        <v>0.02</v>
      </c>
      <c r="CP64">
        <f>IF(VALUE(HLOOKUP(CP$1,原始数据!$C:$DL,ROW(CO64),FALSE))=0,"",VALUE(HLOOKUP(CP$1,原始数据!$C:$DL,ROW(CO64),FALSE)))</f>
        <v>1.83</v>
      </c>
      <c r="CQ64">
        <f>IF(VALUE(HLOOKUP(CQ$1,原始数据!$C:$DL,ROW(CP64),FALSE))=0,"",VALUE(HLOOKUP(CQ$1,原始数据!$C:$DL,ROW(CP64),FALSE)))</f>
        <v>0.01</v>
      </c>
      <c r="CR64" t="str">
        <f>IF(VALUE(HLOOKUP(CR$1,原始数据!$C:$DL,ROW(CQ64),FALSE))=0,"",VALUE(HLOOKUP(CR$1,原始数据!$C:$DL,ROW(CQ64),FALSE)))</f>
        <v/>
      </c>
      <c r="CS64">
        <f>IF(VALUE(HLOOKUP(CS$1,原始数据!$C:$DL,ROW(CR64),FALSE))=0,"",VALUE(HLOOKUP(CS$1,原始数据!$C:$DL,ROW(CR64),FALSE)))</f>
        <v>0.05</v>
      </c>
      <c r="CT64" t="str">
        <f>IF(VALUE(HLOOKUP(CT$1,原始数据!$C:$DL,ROW(CS64),FALSE))=0,"",VALUE(HLOOKUP(CT$1,原始数据!$C:$DL,ROW(CS64),FALSE)))</f>
        <v/>
      </c>
      <c r="CU64" t="str">
        <f>IF(VALUE(HLOOKUP(CU$1,原始数据!$C:$DL,ROW(CT64),FALSE))=0,"",VALUE(HLOOKUP(CU$1,原始数据!$C:$DL,ROW(CT64),FALSE)))</f>
        <v/>
      </c>
      <c r="CV64" t="str">
        <f>IF(VALUE(HLOOKUP(CV$1,原始数据!$C:$DL,ROW(CU64),FALSE))=0,"",VALUE(HLOOKUP(CV$1,原始数据!$C:$DL,ROW(CU64),FALSE)))</f>
        <v/>
      </c>
      <c r="CW64" t="str">
        <f>IF(VALUE(HLOOKUP(CW$1,原始数据!$C:$DL,ROW(CV64),FALSE))=0,"",VALUE(HLOOKUP(CW$1,原始数据!$C:$DL,ROW(CV64),FALSE)))</f>
        <v/>
      </c>
      <c r="CX64" t="str">
        <f>IF(VALUE(HLOOKUP(CX$1,原始数据!$C:$DL,ROW(CW64),FALSE))=0,"",VALUE(HLOOKUP(CX$1,原始数据!$C:$DL,ROW(CW64),FALSE)))</f>
        <v/>
      </c>
      <c r="CY64">
        <f>IF(VALUE(HLOOKUP(CY$1,原始数据!$C:$DL,ROW(CX64),FALSE))=0,"",VALUE(HLOOKUP(CY$1,原始数据!$C:$DL,ROW(CX64),FALSE)))</f>
        <v>0.19</v>
      </c>
      <c r="CZ64" t="str">
        <f>IF(VALUE(HLOOKUP(CZ$1,原始数据!$C:$DL,ROW(CY64),FALSE))=0,"",VALUE(HLOOKUP(CZ$1,原始数据!$C:$DL,ROW(CY64),FALSE)))</f>
        <v/>
      </c>
      <c r="DA64">
        <f>IF(VALUE(HLOOKUP(DA$1,原始数据!$C:$DL,ROW(CZ64),FALSE))=0,"",VALUE(HLOOKUP(DA$1,原始数据!$C:$DL,ROW(CZ64),FALSE)))</f>
        <v>0.05</v>
      </c>
      <c r="DB64" s="7">
        <f t="shared" si="0"/>
        <v>6.3799999999999963</v>
      </c>
      <c r="DC64" s="7">
        <f t="shared" si="1"/>
        <v>0.37</v>
      </c>
      <c r="DD64" s="7">
        <f t="shared" si="2"/>
        <v>0.56000000000000005</v>
      </c>
      <c r="DE64" s="7">
        <f t="shared" si="3"/>
        <v>0.9900000000000001</v>
      </c>
      <c r="DF64" s="7">
        <f t="shared" si="4"/>
        <v>2.0300000000000002</v>
      </c>
      <c r="DG64" s="7">
        <f t="shared" si="5"/>
        <v>2.1</v>
      </c>
      <c r="DH64" s="7">
        <f t="shared" si="6"/>
        <v>0.05</v>
      </c>
      <c r="DI64" s="7">
        <f t="shared" si="7"/>
        <v>12.479999999999997</v>
      </c>
    </row>
    <row r="65" spans="1:113" x14ac:dyDescent="0.2">
      <c r="A65" s="5">
        <f>VALUE(原始数据!A65)</f>
        <v>44311.625</v>
      </c>
      <c r="B65">
        <f>IF(VALUE(HLOOKUP(B$1,原始数据!$C:$DL,ROW(A65),FALSE))=0,"",VALUE(HLOOKUP(B$1,原始数据!$C:$DL,ROW(A65),FALSE)))</f>
        <v>2.4</v>
      </c>
      <c r="C65">
        <f>IF(VALUE(HLOOKUP(C$1,原始数据!$C:$DL,ROW(B65),FALSE))=0,"",VALUE(HLOOKUP(C$1,原始数据!$C:$DL,ROW(B65),FALSE)))</f>
        <v>1.18</v>
      </c>
      <c r="D65">
        <f>IF(VALUE(HLOOKUP(D$1,原始数据!$C:$DL,ROW(C65),FALSE))=0,"",VALUE(HLOOKUP(D$1,原始数据!$C:$DL,ROW(C65),FALSE)))</f>
        <v>0.22</v>
      </c>
      <c r="E65">
        <f>IF(VALUE(HLOOKUP(E$1,原始数据!$C:$DL,ROW(D65),FALSE))=0,"",VALUE(HLOOKUP(E$1,原始数据!$C:$DL,ROW(D65),FALSE)))</f>
        <v>0.33</v>
      </c>
      <c r="F65">
        <f>IF(VALUE(HLOOKUP(F$1,原始数据!$C:$DL,ROW(E65),FALSE))=0,"",VALUE(HLOOKUP(F$1,原始数据!$C:$DL,ROW(E65),FALSE)))</f>
        <v>1.65</v>
      </c>
      <c r="G65">
        <f>IF(VALUE(HLOOKUP(G$1,原始数据!$C:$DL,ROW(F65),FALSE))=0,"",VALUE(HLOOKUP(G$1,原始数据!$C:$DL,ROW(F65),FALSE)))</f>
        <v>0.19</v>
      </c>
      <c r="H65" t="str">
        <f>IF(VALUE(HLOOKUP(H$1,原始数据!$C:$DL,ROW(G65),FALSE))=0,"",VALUE(HLOOKUP(H$1,原始数据!$C:$DL,ROW(G65),FALSE)))</f>
        <v/>
      </c>
      <c r="I65" t="str">
        <f>IF(VALUE(HLOOKUP(I$1,原始数据!$C:$DL,ROW(H65),FALSE))=0,"",VALUE(HLOOKUP(I$1,原始数据!$C:$DL,ROW(H65),FALSE)))</f>
        <v/>
      </c>
      <c r="J65" t="str">
        <f>IF(VALUE(HLOOKUP(J$1,原始数据!$C:$DL,ROW(I65),FALSE))=0,"",VALUE(HLOOKUP(J$1,原始数据!$C:$DL,ROW(I65),FALSE)))</f>
        <v/>
      </c>
      <c r="K65">
        <f>IF(VALUE(HLOOKUP(K$1,原始数据!$C:$DL,ROW(J65),FALSE))=0,"",VALUE(HLOOKUP(K$1,原始数据!$C:$DL,ROW(J65),FALSE)))</f>
        <v>0.03</v>
      </c>
      <c r="L65">
        <f>IF(VALUE(HLOOKUP(L$1,原始数据!$C:$DL,ROW(K65),FALSE))=0,"",VALUE(HLOOKUP(L$1,原始数据!$C:$DL,ROW(K65),FALSE)))</f>
        <v>0.01</v>
      </c>
      <c r="M65" t="str">
        <f>IF(VALUE(HLOOKUP(M$1,原始数据!$C:$DL,ROW(L65),FALSE))=0,"",VALUE(HLOOKUP(M$1,原始数据!$C:$DL,ROW(L65),FALSE)))</f>
        <v/>
      </c>
      <c r="N65">
        <f>IF(VALUE(HLOOKUP(N$1,原始数据!$C:$DL,ROW(M65),FALSE))=0,"",VALUE(HLOOKUP(N$1,原始数据!$C:$DL,ROW(M65),FALSE)))</f>
        <v>0.05</v>
      </c>
      <c r="O65" t="str">
        <f>IF(VALUE(HLOOKUP(O$1,原始数据!$C:$DL,ROW(N65),FALSE))=0,"",VALUE(HLOOKUP(O$1,原始数据!$C:$DL,ROW(N65),FALSE)))</f>
        <v/>
      </c>
      <c r="P65">
        <f>IF(VALUE(HLOOKUP(P$1,原始数据!$C:$DL,ROW(O65),FALSE))=0,"",VALUE(HLOOKUP(P$1,原始数据!$C:$DL,ROW(O65),FALSE)))</f>
        <v>0.01</v>
      </c>
      <c r="Q65">
        <f>IF(VALUE(HLOOKUP(Q$1,原始数据!$C:$DL,ROW(P65),FALSE))=0,"",VALUE(HLOOKUP(Q$1,原始数据!$C:$DL,ROW(P65),FALSE)))</f>
        <v>0.01</v>
      </c>
      <c r="R65">
        <f>IF(VALUE(HLOOKUP(R$1,原始数据!$C:$DL,ROW(Q65),FALSE))=0,"",VALUE(HLOOKUP(R$1,原始数据!$C:$DL,ROW(Q65),FALSE)))</f>
        <v>0.01</v>
      </c>
      <c r="S65">
        <f>IF(VALUE(HLOOKUP(S$1,原始数据!$C:$DL,ROW(R65),FALSE))=0,"",VALUE(HLOOKUP(S$1,原始数据!$C:$DL,ROW(R65),FALSE)))</f>
        <v>0.02</v>
      </c>
      <c r="T65">
        <f>IF(VALUE(HLOOKUP(T$1,原始数据!$C:$DL,ROW(S65),FALSE))=0,"",VALUE(HLOOKUP(T$1,原始数据!$C:$DL,ROW(S65),FALSE)))</f>
        <v>0.01</v>
      </c>
      <c r="U65" t="str">
        <f>IF(VALUE(HLOOKUP(U$1,原始数据!$C:$DL,ROW(T65),FALSE))=0,"",VALUE(HLOOKUP(U$1,原始数据!$C:$DL,ROW(T65),FALSE)))</f>
        <v/>
      </c>
      <c r="V65">
        <f>IF(VALUE(HLOOKUP(V$1,原始数据!$C:$DL,ROW(U65),FALSE))=0,"",VALUE(HLOOKUP(V$1,原始数据!$C:$DL,ROW(U65),FALSE)))</f>
        <v>0.01</v>
      </c>
      <c r="W65">
        <f>IF(VALUE(HLOOKUP(W$1,原始数据!$C:$DL,ROW(V65),FALSE))=0,"",VALUE(HLOOKUP(W$1,原始数据!$C:$DL,ROW(V65),FALSE)))</f>
        <v>0.01</v>
      </c>
      <c r="X65" t="str">
        <f>IF(VALUE(HLOOKUP(X$1,原始数据!$C:$DL,ROW(W65),FALSE))=0,"",VALUE(HLOOKUP(X$1,原始数据!$C:$DL,ROW(W65),FALSE)))</f>
        <v/>
      </c>
      <c r="Y65" t="str">
        <f>IF(VALUE(HLOOKUP(Y$1,原始数据!$C:$DL,ROW(X65),FALSE))=0,"",VALUE(HLOOKUP(Y$1,原始数据!$C:$DL,ROW(X65),FALSE)))</f>
        <v/>
      </c>
      <c r="Z65" t="str">
        <f>IF(VALUE(HLOOKUP(Z$1,原始数据!$C:$DL,ROW(Y65),FALSE))=0,"",VALUE(HLOOKUP(Z$1,原始数据!$C:$DL,ROW(Y65),FALSE)))</f>
        <v/>
      </c>
      <c r="AA65">
        <f>IF(VALUE(HLOOKUP(AA$1,原始数据!$C:$DL,ROW(Z65),FALSE))=0,"",VALUE(HLOOKUP(AA$1,原始数据!$C:$DL,ROW(Z65),FALSE)))</f>
        <v>0.01</v>
      </c>
      <c r="AB65">
        <f>IF(VALUE(HLOOKUP(AB$1,原始数据!$C:$DL,ROW(AA65),FALSE))=0,"",VALUE(HLOOKUP(AB$1,原始数据!$C:$DL,ROW(AA65),FALSE)))</f>
        <v>0.01</v>
      </c>
      <c r="AC65">
        <f>IF(VALUE(HLOOKUP(AC$1,原始数据!$C:$DL,ROW(AB65),FALSE))=0,"",VALUE(HLOOKUP(AC$1,原始数据!$C:$DL,ROW(AB65),FALSE)))</f>
        <v>0.01</v>
      </c>
      <c r="AD65">
        <f>IF(VALUE(HLOOKUP(AD$1,原始数据!$C:$DL,ROW(AC65),FALSE))=0,"",VALUE(HLOOKUP(AD$1,原始数据!$C:$DL,ROW(AC65),FALSE)))</f>
        <v>0.05</v>
      </c>
      <c r="AE65">
        <f>IF(VALUE(HLOOKUP(AE$1,原始数据!$C:$DL,ROW(AD65),FALSE))=0,"",VALUE(HLOOKUP(AE$1,原始数据!$C:$DL,ROW(AD65),FALSE)))</f>
        <v>0.01</v>
      </c>
      <c r="AF65">
        <f>IF(VALUE(HLOOKUP(AF$1,原始数据!$C:$DL,ROW(AE65),FALSE))=0,"",VALUE(HLOOKUP(AF$1,原始数据!$C:$DL,ROW(AE65),FALSE)))</f>
        <v>0.24</v>
      </c>
      <c r="AG65">
        <f>IF(VALUE(HLOOKUP(AG$1,原始数据!$C:$DL,ROW(AF65),FALSE))=0,"",VALUE(HLOOKUP(AG$1,原始数据!$C:$DL,ROW(AF65),FALSE)))</f>
        <v>0.04</v>
      </c>
      <c r="AH65">
        <f>IF(VALUE(HLOOKUP(AH$1,原始数据!$C:$DL,ROW(AG65),FALSE))=0,"",VALUE(HLOOKUP(AH$1,原始数据!$C:$DL,ROW(AG65),FALSE)))</f>
        <v>0.01</v>
      </c>
      <c r="AI65" t="str">
        <f>IF(VALUE(HLOOKUP(AI$1,原始数据!$C:$DL,ROW(AH65),FALSE))=0,"",VALUE(HLOOKUP(AI$1,原始数据!$C:$DL,ROW(AH65),FALSE)))</f>
        <v/>
      </c>
      <c r="AJ65" t="str">
        <f>IF(VALUE(HLOOKUP(AJ$1,原始数据!$C:$DL,ROW(AI65),FALSE))=0,"",VALUE(HLOOKUP(AJ$1,原始数据!$C:$DL,ROW(AI65),FALSE)))</f>
        <v/>
      </c>
      <c r="AK65" t="str">
        <f>IF(VALUE(HLOOKUP(AK$1,原始数据!$C:$DL,ROW(AJ65),FALSE))=0,"",VALUE(HLOOKUP(AK$1,原始数据!$C:$DL,ROW(AJ65),FALSE)))</f>
        <v/>
      </c>
      <c r="AL65" t="str">
        <f>IF(VALUE(HLOOKUP(AL$1,原始数据!$C:$DL,ROW(AK65),FALSE))=0,"",VALUE(HLOOKUP(AL$1,原始数据!$C:$DL,ROW(AK65),FALSE)))</f>
        <v/>
      </c>
      <c r="AM65" t="str">
        <f>IF(VALUE(HLOOKUP(AM$1,原始数据!$C:$DL,ROW(AL65),FALSE))=0,"",VALUE(HLOOKUP(AM$1,原始数据!$C:$DL,ROW(AL65),FALSE)))</f>
        <v/>
      </c>
      <c r="AN65">
        <f>IF(VALUE(HLOOKUP(AN$1,原始数据!$C:$DL,ROW(AM65),FALSE))=0,"",VALUE(HLOOKUP(AN$1,原始数据!$C:$DL,ROW(AM65),FALSE)))</f>
        <v>0.03</v>
      </c>
      <c r="AO65">
        <f>IF(VALUE(HLOOKUP(AO$1,原始数据!$C:$DL,ROW(AN65),FALSE))=0,"",VALUE(HLOOKUP(AO$1,原始数据!$C:$DL,ROW(AN65),FALSE)))</f>
        <v>0.51</v>
      </c>
      <c r="AP65">
        <f>IF(VALUE(HLOOKUP(AP$1,原始数据!$C:$DL,ROW(AO65),FALSE))=0,"",VALUE(HLOOKUP(AP$1,原始数据!$C:$DL,ROW(AO65),FALSE)))</f>
        <v>0.22</v>
      </c>
      <c r="AQ65">
        <f>IF(VALUE(HLOOKUP(AQ$1,原始数据!$C:$DL,ROW(AP65),FALSE))=0,"",VALUE(HLOOKUP(AQ$1,原始数据!$C:$DL,ROW(AP65),FALSE)))</f>
        <v>0.19</v>
      </c>
      <c r="AR65">
        <f>IF(VALUE(HLOOKUP(AR$1,原始数据!$C:$DL,ROW(AQ65),FALSE))=0,"",VALUE(HLOOKUP(AR$1,原始数据!$C:$DL,ROW(AQ65),FALSE)))</f>
        <v>7.0000000000000007E-2</v>
      </c>
      <c r="AS65">
        <f>IF(VALUE(HLOOKUP(AS$1,原始数据!$C:$DL,ROW(AR65),FALSE))=0,"",VALUE(HLOOKUP(AS$1,原始数据!$C:$DL,ROW(AR65),FALSE)))</f>
        <v>0.3</v>
      </c>
      <c r="AT65">
        <f>IF(VALUE(HLOOKUP(AT$1,原始数据!$C:$DL,ROW(AS65),FALSE))=0,"",VALUE(HLOOKUP(AT$1,原始数据!$C:$DL,ROW(AS65),FALSE)))</f>
        <v>0.12</v>
      </c>
      <c r="AU65">
        <f>IF(VALUE(HLOOKUP(AU$1,原始数据!$C:$DL,ROW(AT65),FALSE))=0,"",VALUE(HLOOKUP(AU$1,原始数据!$C:$DL,ROW(AT65),FALSE)))</f>
        <v>0.01</v>
      </c>
      <c r="AV65" t="str">
        <f>IF(VALUE(HLOOKUP(AV$1,原始数据!$C:$DL,ROW(AU65),FALSE))=0,"",VALUE(HLOOKUP(AV$1,原始数据!$C:$DL,ROW(AU65),FALSE)))</f>
        <v/>
      </c>
      <c r="AW65">
        <f>IF(VALUE(HLOOKUP(AW$1,原始数据!$C:$DL,ROW(AV65),FALSE))=0,"",VALUE(HLOOKUP(AW$1,原始数据!$C:$DL,ROW(AV65),FALSE)))</f>
        <v>0.01</v>
      </c>
      <c r="AX65" t="str">
        <f>IF(VALUE(HLOOKUP(AX$1,原始数据!$C:$DL,ROW(AW65),FALSE))=0,"",VALUE(HLOOKUP(AX$1,原始数据!$C:$DL,ROW(AW65),FALSE)))</f>
        <v/>
      </c>
      <c r="AY65" t="str">
        <f>IF(VALUE(HLOOKUP(AY$1,原始数据!$C:$DL,ROW(AX65),FALSE))=0,"",VALUE(HLOOKUP(AY$1,原始数据!$C:$DL,ROW(AX65),FALSE)))</f>
        <v/>
      </c>
      <c r="AZ65">
        <f>IF(VALUE(HLOOKUP(AZ$1,原始数据!$C:$DL,ROW(AY65),FALSE))=0,"",VALUE(HLOOKUP(AZ$1,原始数据!$C:$DL,ROW(AY65),FALSE)))</f>
        <v>0.01</v>
      </c>
      <c r="BA65">
        <f>IF(VALUE(HLOOKUP(BA$1,原始数据!$C:$DL,ROW(AZ65),FALSE))=0,"",VALUE(HLOOKUP(BA$1,原始数据!$C:$DL,ROW(AZ65),FALSE)))</f>
        <v>0.01</v>
      </c>
      <c r="BB65" t="str">
        <f>IF(VALUE(HLOOKUP(BB$1,原始数据!$C:$DL,ROW(BA65),FALSE))=0,"",VALUE(HLOOKUP(BB$1,原始数据!$C:$DL,ROW(BA65),FALSE)))</f>
        <v/>
      </c>
      <c r="BC65">
        <f>IF(VALUE(HLOOKUP(BC$1,原始数据!$C:$DL,ROW(BB65),FALSE))=0,"",VALUE(HLOOKUP(BC$1,原始数据!$C:$DL,ROW(BB65),FALSE)))</f>
        <v>0.01</v>
      </c>
      <c r="BD65" t="str">
        <f>IF(VALUE(HLOOKUP(BD$1,原始数据!$C:$DL,ROW(BC65),FALSE))=0,"",VALUE(HLOOKUP(BD$1,原始数据!$C:$DL,ROW(BC65),FALSE)))</f>
        <v/>
      </c>
      <c r="BE65" t="str">
        <f>IF(VALUE(HLOOKUP(BE$1,原始数据!$C:$DL,ROW(BD65),FALSE))=0,"",VALUE(HLOOKUP(BE$1,原始数据!$C:$DL,ROW(BD65),FALSE)))</f>
        <v/>
      </c>
      <c r="BF65" t="str">
        <f>IF(VALUE(HLOOKUP(BF$1,原始数据!$C:$DL,ROW(BE65),FALSE))=0,"",VALUE(HLOOKUP(BF$1,原始数据!$C:$DL,ROW(BE65),FALSE)))</f>
        <v/>
      </c>
      <c r="BG65">
        <f>IF(VALUE(HLOOKUP(BG$1,原始数据!$C:$DL,ROW(BF65),FALSE))=0,"",VALUE(HLOOKUP(BG$1,原始数据!$C:$DL,ROW(BF65),FALSE)))</f>
        <v>0.01</v>
      </c>
      <c r="BH65">
        <f>IF(VALUE(HLOOKUP(BH$1,原始数据!$C:$DL,ROW(BG65),FALSE))=0,"",VALUE(HLOOKUP(BH$1,原始数据!$C:$DL,ROW(BG65),FALSE)))</f>
        <v>0.38</v>
      </c>
      <c r="BI65">
        <f>IF(VALUE(HLOOKUP(BI$1,原始数据!$C:$DL,ROW(BH65),FALSE))=0,"",VALUE(HLOOKUP(BI$1,原始数据!$C:$DL,ROW(BH65),FALSE)))</f>
        <v>0.01</v>
      </c>
      <c r="BJ65" t="str">
        <f>IF(VALUE(HLOOKUP(BJ$1,原始数据!$C:$DL,ROW(BI65),FALSE))=0,"",VALUE(HLOOKUP(BJ$1,原始数据!$C:$DL,ROW(BI65),FALSE)))</f>
        <v/>
      </c>
      <c r="BK65">
        <f>IF(VALUE(HLOOKUP(BK$1,原始数据!$C:$DL,ROW(BJ65),FALSE))=0,"",VALUE(HLOOKUP(BK$1,原始数据!$C:$DL,ROW(BJ65),FALSE)))</f>
        <v>0.01</v>
      </c>
      <c r="BL65">
        <f>IF(VALUE(HLOOKUP(BL$1,原始数据!$C:$DL,ROW(BK65),FALSE))=0,"",VALUE(HLOOKUP(BL$1,原始数据!$C:$DL,ROW(BK65),FALSE)))</f>
        <v>0.17</v>
      </c>
      <c r="BM65">
        <f>IF(VALUE(HLOOKUP(BM$1,原始数据!$C:$DL,ROW(BL65),FALSE))=0,"",VALUE(HLOOKUP(BM$1,原始数据!$C:$DL,ROW(BL65),FALSE)))</f>
        <v>0.05</v>
      </c>
      <c r="BN65" t="str">
        <f>IF(VALUE(HLOOKUP(BN$1,原始数据!$C:$DL,ROW(BM65),FALSE))=0,"",VALUE(HLOOKUP(BN$1,原始数据!$C:$DL,ROW(BM65),FALSE)))</f>
        <v/>
      </c>
      <c r="BO65">
        <f>IF(VALUE(HLOOKUP(BO$1,原始数据!$C:$DL,ROW(BN65),FALSE))=0,"",VALUE(HLOOKUP(BO$1,原始数据!$C:$DL,ROW(BN65),FALSE)))</f>
        <v>0.5</v>
      </c>
      <c r="BP65" t="str">
        <f>IF(VALUE(HLOOKUP(BP$1,原始数据!$C:$DL,ROW(BO65),FALSE))=0,"",VALUE(HLOOKUP(BP$1,原始数据!$C:$DL,ROW(BO65),FALSE)))</f>
        <v/>
      </c>
      <c r="BQ65" t="str">
        <f>IF(VALUE(HLOOKUP(BQ$1,原始数据!$C:$DL,ROW(BP65),FALSE))=0,"",VALUE(HLOOKUP(BQ$1,原始数据!$C:$DL,ROW(BP65),FALSE)))</f>
        <v/>
      </c>
      <c r="BR65" t="str">
        <f>IF(VALUE(HLOOKUP(BR$1,原始数据!$C:$DL,ROW(BQ65),FALSE))=0,"",VALUE(HLOOKUP(BR$1,原始数据!$C:$DL,ROW(BQ65),FALSE)))</f>
        <v/>
      </c>
      <c r="BS65">
        <f>IF(VALUE(HLOOKUP(BS$1,原始数据!$C:$DL,ROW(BR65),FALSE))=0,"",VALUE(HLOOKUP(BS$1,原始数据!$C:$DL,ROW(BR65),FALSE)))</f>
        <v>7.0000000000000007E-2</v>
      </c>
      <c r="BT65">
        <f>IF(VALUE(HLOOKUP(BT$1,原始数据!$C:$DL,ROW(BS65),FALSE))=0,"",VALUE(HLOOKUP(BT$1,原始数据!$C:$DL,ROW(BS65),FALSE)))</f>
        <v>0.25</v>
      </c>
      <c r="BU65">
        <f>IF(VALUE(HLOOKUP(BU$1,原始数据!$C:$DL,ROW(BT65),FALSE))=0,"",VALUE(HLOOKUP(BU$1,原始数据!$C:$DL,ROW(BT65),FALSE)))</f>
        <v>0.01</v>
      </c>
      <c r="BV65">
        <f>IF(VALUE(HLOOKUP(BV$1,原始数据!$C:$DL,ROW(BU65),FALSE))=0,"",VALUE(HLOOKUP(BV$1,原始数据!$C:$DL,ROW(BU65),FALSE)))</f>
        <v>0.24</v>
      </c>
      <c r="BW65" t="str">
        <f>IF(VALUE(HLOOKUP(BW$1,原始数据!$C:$DL,ROW(BV65),FALSE))=0,"",VALUE(HLOOKUP(BW$1,原始数据!$C:$DL,ROW(BV65),FALSE)))</f>
        <v/>
      </c>
      <c r="BX65" t="str">
        <f>IF(VALUE(HLOOKUP(BX$1,原始数据!$C:$DL,ROW(BW65),FALSE))=0,"",VALUE(HLOOKUP(BX$1,原始数据!$C:$DL,ROW(BW65),FALSE)))</f>
        <v/>
      </c>
      <c r="BY65">
        <f>IF(VALUE(HLOOKUP(BY$1,原始数据!$C:$DL,ROW(BX65),FALSE))=0,"",VALUE(HLOOKUP(BY$1,原始数据!$C:$DL,ROW(BX65),FALSE)))</f>
        <v>0.01</v>
      </c>
      <c r="BZ65" t="str">
        <f>IF(VALUE(HLOOKUP(BZ$1,原始数据!$C:$DL,ROW(BY65),FALSE))=0,"",VALUE(HLOOKUP(BZ$1,原始数据!$C:$DL,ROW(BY65),FALSE)))</f>
        <v/>
      </c>
      <c r="CA65" t="str">
        <f>IF(VALUE(HLOOKUP(CA$1,原始数据!$C:$DL,ROW(BZ65),FALSE))=0,"",VALUE(HLOOKUP(CA$1,原始数据!$C:$DL,ROW(BZ65),FALSE)))</f>
        <v/>
      </c>
      <c r="CB65">
        <f>IF(VALUE(HLOOKUP(CB$1,原始数据!$C:$DL,ROW(CA65),FALSE))=0,"",VALUE(HLOOKUP(CB$1,原始数据!$C:$DL,ROW(CA65),FALSE)))</f>
        <v>0.01</v>
      </c>
      <c r="CC65" t="str">
        <f>IF(VALUE(HLOOKUP(CC$1,原始数据!$C:$DL,ROW(CB65),FALSE))=0,"",VALUE(HLOOKUP(CC$1,原始数据!$C:$DL,ROW(CB65),FALSE)))</f>
        <v/>
      </c>
      <c r="CD65" t="str">
        <f>IF(VALUE(HLOOKUP(CD$1,原始数据!$C:$DL,ROW(CC65),FALSE))=0,"",VALUE(HLOOKUP(CD$1,原始数据!$C:$DL,ROW(CC65),FALSE)))</f>
        <v/>
      </c>
      <c r="CE65" t="str">
        <f>IF(VALUE(HLOOKUP(CE$1,原始数据!$C:$DL,ROW(CD65),FALSE))=0,"",VALUE(HLOOKUP(CE$1,原始数据!$C:$DL,ROW(CD65),FALSE)))</f>
        <v/>
      </c>
      <c r="CF65" t="str">
        <f>IF(VALUE(HLOOKUP(CF$1,原始数据!$C:$DL,ROW(CE65),FALSE))=0,"",VALUE(HLOOKUP(CF$1,原始数据!$C:$DL,ROW(CE65),FALSE)))</f>
        <v/>
      </c>
      <c r="CG65">
        <f>IF(VALUE(HLOOKUP(CG$1,原始数据!$C:$DL,ROW(CF65),FALSE))=0,"",VALUE(HLOOKUP(CG$1,原始数据!$C:$DL,ROW(CF65),FALSE)))</f>
        <v>0.08</v>
      </c>
      <c r="CH65" t="str">
        <f>IF(VALUE(HLOOKUP(CH$1,原始数据!$C:$DL,ROW(CG65),FALSE))=0,"",VALUE(HLOOKUP(CH$1,原始数据!$C:$DL,ROW(CG65),FALSE)))</f>
        <v/>
      </c>
      <c r="CI65" t="str">
        <f>IF(VALUE(HLOOKUP(CI$1,原始数据!$C:$DL,ROW(CH65),FALSE))=0,"",VALUE(HLOOKUP(CI$1,原始数据!$C:$DL,ROW(CH65),FALSE)))</f>
        <v/>
      </c>
      <c r="CJ65" t="str">
        <f>IF(VALUE(HLOOKUP(CJ$1,原始数据!$C:$DL,ROW(CI65),FALSE))=0,"",VALUE(HLOOKUP(CJ$1,原始数据!$C:$DL,ROW(CI65),FALSE)))</f>
        <v/>
      </c>
      <c r="CK65">
        <f>IF(VALUE(HLOOKUP(CK$1,原始数据!$C:$DL,ROW(CJ65),FALSE))=0,"",VALUE(HLOOKUP(CK$1,原始数据!$C:$DL,ROW(CJ65),FALSE)))</f>
        <v>0.1</v>
      </c>
      <c r="CL65" t="str">
        <f>IF(VALUE(HLOOKUP(CL$1,原始数据!$C:$DL,ROW(CK65),FALSE))=0,"",VALUE(HLOOKUP(CL$1,原始数据!$C:$DL,ROW(CK65),FALSE)))</f>
        <v/>
      </c>
      <c r="CM65" t="str">
        <f>IF(VALUE(HLOOKUP(CM$1,原始数据!$C:$DL,ROW(CL65),FALSE))=0,"",VALUE(HLOOKUP(CM$1,原始数据!$C:$DL,ROW(CL65),FALSE)))</f>
        <v/>
      </c>
      <c r="CN65" t="str">
        <f>IF(VALUE(HLOOKUP(CN$1,原始数据!$C:$DL,ROW(CM65),FALSE))=0,"",VALUE(HLOOKUP(CN$1,原始数据!$C:$DL,ROW(CM65),FALSE)))</f>
        <v/>
      </c>
      <c r="CO65">
        <f>IF(VALUE(HLOOKUP(CO$1,原始数据!$C:$DL,ROW(CN65),FALSE))=0,"",VALUE(HLOOKUP(CO$1,原始数据!$C:$DL,ROW(CN65),FALSE)))</f>
        <v>0.02</v>
      </c>
      <c r="CP65">
        <f>IF(VALUE(HLOOKUP(CP$1,原始数据!$C:$DL,ROW(CO65),FALSE))=0,"",VALUE(HLOOKUP(CP$1,原始数据!$C:$DL,ROW(CO65),FALSE)))</f>
        <v>1.83</v>
      </c>
      <c r="CQ65">
        <f>IF(VALUE(HLOOKUP(CQ$1,原始数据!$C:$DL,ROW(CP65),FALSE))=0,"",VALUE(HLOOKUP(CQ$1,原始数据!$C:$DL,ROW(CP65),FALSE)))</f>
        <v>0.01</v>
      </c>
      <c r="CR65" t="str">
        <f>IF(VALUE(HLOOKUP(CR$1,原始数据!$C:$DL,ROW(CQ65),FALSE))=0,"",VALUE(HLOOKUP(CR$1,原始数据!$C:$DL,ROW(CQ65),FALSE)))</f>
        <v/>
      </c>
      <c r="CS65">
        <f>IF(VALUE(HLOOKUP(CS$1,原始数据!$C:$DL,ROW(CR65),FALSE))=0,"",VALUE(HLOOKUP(CS$1,原始数据!$C:$DL,ROW(CR65),FALSE)))</f>
        <v>0.05</v>
      </c>
      <c r="CT65" t="str">
        <f>IF(VALUE(HLOOKUP(CT$1,原始数据!$C:$DL,ROW(CS65),FALSE))=0,"",VALUE(HLOOKUP(CT$1,原始数据!$C:$DL,ROW(CS65),FALSE)))</f>
        <v/>
      </c>
      <c r="CU65" t="str">
        <f>IF(VALUE(HLOOKUP(CU$1,原始数据!$C:$DL,ROW(CT65),FALSE))=0,"",VALUE(HLOOKUP(CU$1,原始数据!$C:$DL,ROW(CT65),FALSE)))</f>
        <v/>
      </c>
      <c r="CV65" t="str">
        <f>IF(VALUE(HLOOKUP(CV$1,原始数据!$C:$DL,ROW(CU65),FALSE))=0,"",VALUE(HLOOKUP(CV$1,原始数据!$C:$DL,ROW(CU65),FALSE)))</f>
        <v/>
      </c>
      <c r="CW65" t="str">
        <f>IF(VALUE(HLOOKUP(CW$1,原始数据!$C:$DL,ROW(CV65),FALSE))=0,"",VALUE(HLOOKUP(CW$1,原始数据!$C:$DL,ROW(CV65),FALSE)))</f>
        <v/>
      </c>
      <c r="CX65" t="str">
        <f>IF(VALUE(HLOOKUP(CX$1,原始数据!$C:$DL,ROW(CW65),FALSE))=0,"",VALUE(HLOOKUP(CX$1,原始数据!$C:$DL,ROW(CW65),FALSE)))</f>
        <v/>
      </c>
      <c r="CY65">
        <f>IF(VALUE(HLOOKUP(CY$1,原始数据!$C:$DL,ROW(CX65),FALSE))=0,"",VALUE(HLOOKUP(CY$1,原始数据!$C:$DL,ROW(CX65),FALSE)))</f>
        <v>0.21</v>
      </c>
      <c r="CZ65" t="str">
        <f>IF(VALUE(HLOOKUP(CZ$1,原始数据!$C:$DL,ROW(CY65),FALSE))=0,"",VALUE(HLOOKUP(CZ$1,原始数据!$C:$DL,ROW(CY65),FALSE)))</f>
        <v/>
      </c>
      <c r="DA65">
        <f>IF(VALUE(HLOOKUP(DA$1,原始数据!$C:$DL,ROW(CZ65),FALSE))=0,"",VALUE(HLOOKUP(DA$1,原始数据!$C:$DL,ROW(CZ65),FALSE)))</f>
        <v>0.06</v>
      </c>
      <c r="DB65" s="7">
        <f t="shared" si="0"/>
        <v>6.2299999999999969</v>
      </c>
      <c r="DC65" s="7">
        <f t="shared" si="1"/>
        <v>0.31999999999999995</v>
      </c>
      <c r="DD65" s="7">
        <f t="shared" si="2"/>
        <v>0.51</v>
      </c>
      <c r="DE65" s="7">
        <f t="shared" si="3"/>
        <v>0.95000000000000007</v>
      </c>
      <c r="DF65" s="7">
        <f t="shared" si="4"/>
        <v>1.9000000000000004</v>
      </c>
      <c r="DG65" s="7">
        <f t="shared" si="5"/>
        <v>2.12</v>
      </c>
      <c r="DH65" s="7">
        <f t="shared" si="6"/>
        <v>0.06</v>
      </c>
      <c r="DI65" s="7">
        <f t="shared" si="7"/>
        <v>12.089999999999998</v>
      </c>
    </row>
    <row r="66" spans="1:113" x14ac:dyDescent="0.2">
      <c r="A66" s="5">
        <f>VALUE(原始数据!A66)</f>
        <v>44311.666666666664</v>
      </c>
      <c r="B66">
        <f>IF(VALUE(HLOOKUP(B$1,原始数据!$C:$DL,ROW(A66),FALSE))=0,"",VALUE(HLOOKUP(B$1,原始数据!$C:$DL,ROW(A66),FALSE)))</f>
        <v>2.4700000000000002</v>
      </c>
      <c r="C66">
        <f>IF(VALUE(HLOOKUP(C$1,原始数据!$C:$DL,ROW(B66),FALSE))=0,"",VALUE(HLOOKUP(C$1,原始数据!$C:$DL,ROW(B66),FALSE)))</f>
        <v>1.23</v>
      </c>
      <c r="D66">
        <f>IF(VALUE(HLOOKUP(D$1,原始数据!$C:$DL,ROW(C66),FALSE))=0,"",VALUE(HLOOKUP(D$1,原始数据!$C:$DL,ROW(C66),FALSE)))</f>
        <v>0.24</v>
      </c>
      <c r="E66">
        <f>IF(VALUE(HLOOKUP(E$1,原始数据!$C:$DL,ROW(D66),FALSE))=0,"",VALUE(HLOOKUP(E$1,原始数据!$C:$DL,ROW(D66),FALSE)))</f>
        <v>0.36</v>
      </c>
      <c r="F66">
        <f>IF(VALUE(HLOOKUP(F$1,原始数据!$C:$DL,ROW(E66),FALSE))=0,"",VALUE(HLOOKUP(F$1,原始数据!$C:$DL,ROW(E66),FALSE)))</f>
        <v>1.48</v>
      </c>
      <c r="G66">
        <f>IF(VALUE(HLOOKUP(G$1,原始数据!$C:$DL,ROW(F66),FALSE))=0,"",VALUE(HLOOKUP(G$1,原始数据!$C:$DL,ROW(F66),FALSE)))</f>
        <v>0.23</v>
      </c>
      <c r="H66" t="str">
        <f>IF(VALUE(HLOOKUP(H$1,原始数据!$C:$DL,ROW(G66),FALSE))=0,"",VALUE(HLOOKUP(H$1,原始数据!$C:$DL,ROW(G66),FALSE)))</f>
        <v/>
      </c>
      <c r="I66" t="str">
        <f>IF(VALUE(HLOOKUP(I$1,原始数据!$C:$DL,ROW(H66),FALSE))=0,"",VALUE(HLOOKUP(I$1,原始数据!$C:$DL,ROW(H66),FALSE)))</f>
        <v/>
      </c>
      <c r="J66" t="str">
        <f>IF(VALUE(HLOOKUP(J$1,原始数据!$C:$DL,ROW(I66),FALSE))=0,"",VALUE(HLOOKUP(J$1,原始数据!$C:$DL,ROW(I66),FALSE)))</f>
        <v/>
      </c>
      <c r="K66">
        <f>IF(VALUE(HLOOKUP(K$1,原始数据!$C:$DL,ROW(J66),FALSE))=0,"",VALUE(HLOOKUP(K$1,原始数据!$C:$DL,ROW(J66),FALSE)))</f>
        <v>0.03</v>
      </c>
      <c r="L66">
        <f>IF(VALUE(HLOOKUP(L$1,原始数据!$C:$DL,ROW(K66),FALSE))=0,"",VALUE(HLOOKUP(L$1,原始数据!$C:$DL,ROW(K66),FALSE)))</f>
        <v>0.01</v>
      </c>
      <c r="M66" t="str">
        <f>IF(VALUE(HLOOKUP(M$1,原始数据!$C:$DL,ROW(L66),FALSE))=0,"",VALUE(HLOOKUP(M$1,原始数据!$C:$DL,ROW(L66),FALSE)))</f>
        <v/>
      </c>
      <c r="N66">
        <f>IF(VALUE(HLOOKUP(N$1,原始数据!$C:$DL,ROW(M66),FALSE))=0,"",VALUE(HLOOKUP(N$1,原始数据!$C:$DL,ROW(M66),FALSE)))</f>
        <v>0.06</v>
      </c>
      <c r="O66" t="str">
        <f>IF(VALUE(HLOOKUP(O$1,原始数据!$C:$DL,ROW(N66),FALSE))=0,"",VALUE(HLOOKUP(O$1,原始数据!$C:$DL,ROW(N66),FALSE)))</f>
        <v/>
      </c>
      <c r="P66">
        <f>IF(VALUE(HLOOKUP(P$1,原始数据!$C:$DL,ROW(O66),FALSE))=0,"",VALUE(HLOOKUP(P$1,原始数据!$C:$DL,ROW(O66),FALSE)))</f>
        <v>0.01</v>
      </c>
      <c r="Q66">
        <f>IF(VALUE(HLOOKUP(Q$1,原始数据!$C:$DL,ROW(P66),FALSE))=0,"",VALUE(HLOOKUP(Q$1,原始数据!$C:$DL,ROW(P66),FALSE)))</f>
        <v>0.01</v>
      </c>
      <c r="R66">
        <f>IF(VALUE(HLOOKUP(R$1,原始数据!$C:$DL,ROW(Q66),FALSE))=0,"",VALUE(HLOOKUP(R$1,原始数据!$C:$DL,ROW(Q66),FALSE)))</f>
        <v>0.03</v>
      </c>
      <c r="S66">
        <f>IF(VALUE(HLOOKUP(S$1,原始数据!$C:$DL,ROW(R66),FALSE))=0,"",VALUE(HLOOKUP(S$1,原始数据!$C:$DL,ROW(R66),FALSE)))</f>
        <v>0.02</v>
      </c>
      <c r="T66">
        <f>IF(VALUE(HLOOKUP(T$1,原始数据!$C:$DL,ROW(S66),FALSE))=0,"",VALUE(HLOOKUP(T$1,原始数据!$C:$DL,ROW(S66),FALSE)))</f>
        <v>0.01</v>
      </c>
      <c r="U66" t="str">
        <f>IF(VALUE(HLOOKUP(U$1,原始数据!$C:$DL,ROW(T66),FALSE))=0,"",VALUE(HLOOKUP(U$1,原始数据!$C:$DL,ROW(T66),FALSE)))</f>
        <v/>
      </c>
      <c r="V66">
        <f>IF(VALUE(HLOOKUP(V$1,原始数据!$C:$DL,ROW(U66),FALSE))=0,"",VALUE(HLOOKUP(V$1,原始数据!$C:$DL,ROW(U66),FALSE)))</f>
        <v>0.04</v>
      </c>
      <c r="W66">
        <f>IF(VALUE(HLOOKUP(W$1,原始数据!$C:$DL,ROW(V66),FALSE))=0,"",VALUE(HLOOKUP(W$1,原始数据!$C:$DL,ROW(V66),FALSE)))</f>
        <v>0.02</v>
      </c>
      <c r="X66" t="str">
        <f>IF(VALUE(HLOOKUP(X$1,原始数据!$C:$DL,ROW(W66),FALSE))=0,"",VALUE(HLOOKUP(X$1,原始数据!$C:$DL,ROW(W66),FALSE)))</f>
        <v/>
      </c>
      <c r="Y66" t="str">
        <f>IF(VALUE(HLOOKUP(Y$1,原始数据!$C:$DL,ROW(X66),FALSE))=0,"",VALUE(HLOOKUP(Y$1,原始数据!$C:$DL,ROW(X66),FALSE)))</f>
        <v/>
      </c>
      <c r="Z66" t="str">
        <f>IF(VALUE(HLOOKUP(Z$1,原始数据!$C:$DL,ROW(Y66),FALSE))=0,"",VALUE(HLOOKUP(Z$1,原始数据!$C:$DL,ROW(Y66),FALSE)))</f>
        <v/>
      </c>
      <c r="AA66">
        <f>IF(VALUE(HLOOKUP(AA$1,原始数据!$C:$DL,ROW(Z66),FALSE))=0,"",VALUE(HLOOKUP(AA$1,原始数据!$C:$DL,ROW(Z66),FALSE)))</f>
        <v>0.01</v>
      </c>
      <c r="AB66">
        <f>IF(VALUE(HLOOKUP(AB$1,原始数据!$C:$DL,ROW(AA66),FALSE))=0,"",VALUE(HLOOKUP(AB$1,原始数据!$C:$DL,ROW(AA66),FALSE)))</f>
        <v>0.01</v>
      </c>
      <c r="AC66">
        <f>IF(VALUE(HLOOKUP(AC$1,原始数据!$C:$DL,ROW(AB66),FALSE))=0,"",VALUE(HLOOKUP(AC$1,原始数据!$C:$DL,ROW(AB66),FALSE)))</f>
        <v>0.01</v>
      </c>
      <c r="AD66">
        <f>IF(VALUE(HLOOKUP(AD$1,原始数据!$C:$DL,ROW(AC66),FALSE))=0,"",VALUE(HLOOKUP(AD$1,原始数据!$C:$DL,ROW(AC66),FALSE)))</f>
        <v>0.05</v>
      </c>
      <c r="AE66">
        <f>IF(VALUE(HLOOKUP(AE$1,原始数据!$C:$DL,ROW(AD66),FALSE))=0,"",VALUE(HLOOKUP(AE$1,原始数据!$C:$DL,ROW(AD66),FALSE)))</f>
        <v>0.01</v>
      </c>
      <c r="AF66">
        <f>IF(VALUE(HLOOKUP(AF$1,原始数据!$C:$DL,ROW(AE66),FALSE))=0,"",VALUE(HLOOKUP(AF$1,原始数据!$C:$DL,ROW(AE66),FALSE)))</f>
        <v>0.25</v>
      </c>
      <c r="AG66">
        <f>IF(VALUE(HLOOKUP(AG$1,原始数据!$C:$DL,ROW(AF66),FALSE))=0,"",VALUE(HLOOKUP(AG$1,原始数据!$C:$DL,ROW(AF66),FALSE)))</f>
        <v>0.04</v>
      </c>
      <c r="AH66">
        <f>IF(VALUE(HLOOKUP(AH$1,原始数据!$C:$DL,ROW(AG66),FALSE))=0,"",VALUE(HLOOKUP(AH$1,原始数据!$C:$DL,ROW(AG66),FALSE)))</f>
        <v>0.01</v>
      </c>
      <c r="AI66" t="str">
        <f>IF(VALUE(HLOOKUP(AI$1,原始数据!$C:$DL,ROW(AH66),FALSE))=0,"",VALUE(HLOOKUP(AI$1,原始数据!$C:$DL,ROW(AH66),FALSE)))</f>
        <v/>
      </c>
      <c r="AJ66" t="str">
        <f>IF(VALUE(HLOOKUP(AJ$1,原始数据!$C:$DL,ROW(AI66),FALSE))=0,"",VALUE(HLOOKUP(AJ$1,原始数据!$C:$DL,ROW(AI66),FALSE)))</f>
        <v/>
      </c>
      <c r="AK66" t="str">
        <f>IF(VALUE(HLOOKUP(AK$1,原始数据!$C:$DL,ROW(AJ66),FALSE))=0,"",VALUE(HLOOKUP(AK$1,原始数据!$C:$DL,ROW(AJ66),FALSE)))</f>
        <v/>
      </c>
      <c r="AL66" t="str">
        <f>IF(VALUE(HLOOKUP(AL$1,原始数据!$C:$DL,ROW(AK66),FALSE))=0,"",VALUE(HLOOKUP(AL$1,原始数据!$C:$DL,ROW(AK66),FALSE)))</f>
        <v/>
      </c>
      <c r="AM66" t="str">
        <f>IF(VALUE(HLOOKUP(AM$1,原始数据!$C:$DL,ROW(AL66),FALSE))=0,"",VALUE(HLOOKUP(AM$1,原始数据!$C:$DL,ROW(AL66),FALSE)))</f>
        <v/>
      </c>
      <c r="AN66">
        <f>IF(VALUE(HLOOKUP(AN$1,原始数据!$C:$DL,ROW(AM66),FALSE))=0,"",VALUE(HLOOKUP(AN$1,原始数据!$C:$DL,ROW(AM66),FALSE)))</f>
        <v>0.03</v>
      </c>
      <c r="AO66">
        <f>IF(VALUE(HLOOKUP(AO$1,原始数据!$C:$DL,ROW(AN66),FALSE))=0,"",VALUE(HLOOKUP(AO$1,原始数据!$C:$DL,ROW(AN66),FALSE)))</f>
        <v>0.5</v>
      </c>
      <c r="AP66">
        <f>IF(VALUE(HLOOKUP(AP$1,原始数据!$C:$DL,ROW(AO66),FALSE))=0,"",VALUE(HLOOKUP(AP$1,原始数据!$C:$DL,ROW(AO66),FALSE)))</f>
        <v>0.25</v>
      </c>
      <c r="AQ66">
        <f>IF(VALUE(HLOOKUP(AQ$1,原始数据!$C:$DL,ROW(AP66),FALSE))=0,"",VALUE(HLOOKUP(AQ$1,原始数据!$C:$DL,ROW(AP66),FALSE)))</f>
        <v>0.28000000000000003</v>
      </c>
      <c r="AR66">
        <f>IF(VALUE(HLOOKUP(AR$1,原始数据!$C:$DL,ROW(AQ66),FALSE))=0,"",VALUE(HLOOKUP(AR$1,原始数据!$C:$DL,ROW(AQ66),FALSE)))</f>
        <v>0.09</v>
      </c>
      <c r="AS66">
        <f>IF(VALUE(HLOOKUP(AS$1,原始数据!$C:$DL,ROW(AR66),FALSE))=0,"",VALUE(HLOOKUP(AS$1,原始数据!$C:$DL,ROW(AR66),FALSE)))</f>
        <v>0.36</v>
      </c>
      <c r="AT66">
        <f>IF(VALUE(HLOOKUP(AT$1,原始数据!$C:$DL,ROW(AS66),FALSE))=0,"",VALUE(HLOOKUP(AT$1,原始数据!$C:$DL,ROW(AS66),FALSE)))</f>
        <v>0.15</v>
      </c>
      <c r="AU66">
        <f>IF(VALUE(HLOOKUP(AU$1,原始数据!$C:$DL,ROW(AT66),FALSE))=0,"",VALUE(HLOOKUP(AU$1,原始数据!$C:$DL,ROW(AT66),FALSE)))</f>
        <v>0.01</v>
      </c>
      <c r="AV66" t="str">
        <f>IF(VALUE(HLOOKUP(AV$1,原始数据!$C:$DL,ROW(AU66),FALSE))=0,"",VALUE(HLOOKUP(AV$1,原始数据!$C:$DL,ROW(AU66),FALSE)))</f>
        <v/>
      </c>
      <c r="AW66">
        <f>IF(VALUE(HLOOKUP(AW$1,原始数据!$C:$DL,ROW(AV66),FALSE))=0,"",VALUE(HLOOKUP(AW$1,原始数据!$C:$DL,ROW(AV66),FALSE)))</f>
        <v>0.01</v>
      </c>
      <c r="AX66" t="str">
        <f>IF(VALUE(HLOOKUP(AX$1,原始数据!$C:$DL,ROW(AW66),FALSE))=0,"",VALUE(HLOOKUP(AX$1,原始数据!$C:$DL,ROW(AW66),FALSE)))</f>
        <v/>
      </c>
      <c r="AY66" t="str">
        <f>IF(VALUE(HLOOKUP(AY$1,原始数据!$C:$DL,ROW(AX66),FALSE))=0,"",VALUE(HLOOKUP(AY$1,原始数据!$C:$DL,ROW(AX66),FALSE)))</f>
        <v/>
      </c>
      <c r="AZ66">
        <f>IF(VALUE(HLOOKUP(AZ$1,原始数据!$C:$DL,ROW(AY66),FALSE))=0,"",VALUE(HLOOKUP(AZ$1,原始数据!$C:$DL,ROW(AY66),FALSE)))</f>
        <v>0.01</v>
      </c>
      <c r="BA66">
        <f>IF(VALUE(HLOOKUP(BA$1,原始数据!$C:$DL,ROW(AZ66),FALSE))=0,"",VALUE(HLOOKUP(BA$1,原始数据!$C:$DL,ROW(AZ66),FALSE)))</f>
        <v>0.01</v>
      </c>
      <c r="BB66" t="str">
        <f>IF(VALUE(HLOOKUP(BB$1,原始数据!$C:$DL,ROW(BA66),FALSE))=0,"",VALUE(HLOOKUP(BB$1,原始数据!$C:$DL,ROW(BA66),FALSE)))</f>
        <v/>
      </c>
      <c r="BC66">
        <f>IF(VALUE(HLOOKUP(BC$1,原始数据!$C:$DL,ROW(BB66),FALSE))=0,"",VALUE(HLOOKUP(BC$1,原始数据!$C:$DL,ROW(BB66),FALSE)))</f>
        <v>0.01</v>
      </c>
      <c r="BD66" t="str">
        <f>IF(VALUE(HLOOKUP(BD$1,原始数据!$C:$DL,ROW(BC66),FALSE))=0,"",VALUE(HLOOKUP(BD$1,原始数据!$C:$DL,ROW(BC66),FALSE)))</f>
        <v/>
      </c>
      <c r="BE66" t="str">
        <f>IF(VALUE(HLOOKUP(BE$1,原始数据!$C:$DL,ROW(BD66),FALSE))=0,"",VALUE(HLOOKUP(BE$1,原始数据!$C:$DL,ROW(BD66),FALSE)))</f>
        <v/>
      </c>
      <c r="BF66" t="str">
        <f>IF(VALUE(HLOOKUP(BF$1,原始数据!$C:$DL,ROW(BE66),FALSE))=0,"",VALUE(HLOOKUP(BF$1,原始数据!$C:$DL,ROW(BE66),FALSE)))</f>
        <v/>
      </c>
      <c r="BG66">
        <f>IF(VALUE(HLOOKUP(BG$1,原始数据!$C:$DL,ROW(BF66),FALSE))=0,"",VALUE(HLOOKUP(BG$1,原始数据!$C:$DL,ROW(BF66),FALSE)))</f>
        <v>0.01</v>
      </c>
      <c r="BH66">
        <f>IF(VALUE(HLOOKUP(BH$1,原始数据!$C:$DL,ROW(BG66),FALSE))=0,"",VALUE(HLOOKUP(BH$1,原始数据!$C:$DL,ROW(BG66),FALSE)))</f>
        <v>0.47</v>
      </c>
      <c r="BI66">
        <f>IF(VALUE(HLOOKUP(BI$1,原始数据!$C:$DL,ROW(BH66),FALSE))=0,"",VALUE(HLOOKUP(BI$1,原始数据!$C:$DL,ROW(BH66),FALSE)))</f>
        <v>0.01</v>
      </c>
      <c r="BJ66" t="str">
        <f>IF(VALUE(HLOOKUP(BJ$1,原始数据!$C:$DL,ROW(BI66),FALSE))=0,"",VALUE(HLOOKUP(BJ$1,原始数据!$C:$DL,ROW(BI66),FALSE)))</f>
        <v/>
      </c>
      <c r="BK66">
        <f>IF(VALUE(HLOOKUP(BK$1,原始数据!$C:$DL,ROW(BJ66),FALSE))=0,"",VALUE(HLOOKUP(BK$1,原始数据!$C:$DL,ROW(BJ66),FALSE)))</f>
        <v>0.01</v>
      </c>
      <c r="BL66">
        <f>IF(VALUE(HLOOKUP(BL$1,原始数据!$C:$DL,ROW(BK66),FALSE))=0,"",VALUE(HLOOKUP(BL$1,原始数据!$C:$DL,ROW(BK66),FALSE)))</f>
        <v>0.17</v>
      </c>
      <c r="BM66">
        <f>IF(VALUE(HLOOKUP(BM$1,原始数据!$C:$DL,ROW(BL66),FALSE))=0,"",VALUE(HLOOKUP(BM$1,原始数据!$C:$DL,ROW(BL66),FALSE)))</f>
        <v>0.05</v>
      </c>
      <c r="BN66" t="str">
        <f>IF(VALUE(HLOOKUP(BN$1,原始数据!$C:$DL,ROW(BM66),FALSE))=0,"",VALUE(HLOOKUP(BN$1,原始数据!$C:$DL,ROW(BM66),FALSE)))</f>
        <v/>
      </c>
      <c r="BO66">
        <f>IF(VALUE(HLOOKUP(BO$1,原始数据!$C:$DL,ROW(BN66),FALSE))=0,"",VALUE(HLOOKUP(BO$1,原始数据!$C:$DL,ROW(BN66),FALSE)))</f>
        <v>0.61</v>
      </c>
      <c r="BP66" t="str">
        <f>IF(VALUE(HLOOKUP(BP$1,原始数据!$C:$DL,ROW(BO66),FALSE))=0,"",VALUE(HLOOKUP(BP$1,原始数据!$C:$DL,ROW(BO66),FALSE)))</f>
        <v/>
      </c>
      <c r="BQ66" t="str">
        <f>IF(VALUE(HLOOKUP(BQ$1,原始数据!$C:$DL,ROW(BP66),FALSE))=0,"",VALUE(HLOOKUP(BQ$1,原始数据!$C:$DL,ROW(BP66),FALSE)))</f>
        <v/>
      </c>
      <c r="BR66" t="str">
        <f>IF(VALUE(HLOOKUP(BR$1,原始数据!$C:$DL,ROW(BQ66),FALSE))=0,"",VALUE(HLOOKUP(BR$1,原始数据!$C:$DL,ROW(BQ66),FALSE)))</f>
        <v/>
      </c>
      <c r="BS66">
        <f>IF(VALUE(HLOOKUP(BS$1,原始数据!$C:$DL,ROW(BR66),FALSE))=0,"",VALUE(HLOOKUP(BS$1,原始数据!$C:$DL,ROW(BR66),FALSE)))</f>
        <v>0.06</v>
      </c>
      <c r="BT66">
        <f>IF(VALUE(HLOOKUP(BT$1,原始数据!$C:$DL,ROW(BS66),FALSE))=0,"",VALUE(HLOOKUP(BT$1,原始数据!$C:$DL,ROW(BS66),FALSE)))</f>
        <v>0.36</v>
      </c>
      <c r="BU66">
        <f>IF(VALUE(HLOOKUP(BU$1,原始数据!$C:$DL,ROW(BT66),FALSE))=0,"",VALUE(HLOOKUP(BU$1,原始数据!$C:$DL,ROW(BT66),FALSE)))</f>
        <v>0.01</v>
      </c>
      <c r="BV66">
        <f>IF(VALUE(HLOOKUP(BV$1,原始数据!$C:$DL,ROW(BU66),FALSE))=0,"",VALUE(HLOOKUP(BV$1,原始数据!$C:$DL,ROW(BU66),FALSE)))</f>
        <v>0.21</v>
      </c>
      <c r="BW66" t="str">
        <f>IF(VALUE(HLOOKUP(BW$1,原始数据!$C:$DL,ROW(BV66),FALSE))=0,"",VALUE(HLOOKUP(BW$1,原始数据!$C:$DL,ROW(BV66),FALSE)))</f>
        <v/>
      </c>
      <c r="BX66" t="str">
        <f>IF(VALUE(HLOOKUP(BX$1,原始数据!$C:$DL,ROW(BW66),FALSE))=0,"",VALUE(HLOOKUP(BX$1,原始数据!$C:$DL,ROW(BW66),FALSE)))</f>
        <v/>
      </c>
      <c r="BY66">
        <f>IF(VALUE(HLOOKUP(BY$1,原始数据!$C:$DL,ROW(BX66),FALSE))=0,"",VALUE(HLOOKUP(BY$1,原始数据!$C:$DL,ROW(BX66),FALSE)))</f>
        <v>0.01</v>
      </c>
      <c r="BZ66" t="str">
        <f>IF(VALUE(HLOOKUP(BZ$1,原始数据!$C:$DL,ROW(BY66),FALSE))=0,"",VALUE(HLOOKUP(BZ$1,原始数据!$C:$DL,ROW(BY66),FALSE)))</f>
        <v/>
      </c>
      <c r="CA66" t="str">
        <f>IF(VALUE(HLOOKUP(CA$1,原始数据!$C:$DL,ROW(BZ66),FALSE))=0,"",VALUE(HLOOKUP(CA$1,原始数据!$C:$DL,ROW(BZ66),FALSE)))</f>
        <v/>
      </c>
      <c r="CB66">
        <f>IF(VALUE(HLOOKUP(CB$1,原始数据!$C:$DL,ROW(CA66),FALSE))=0,"",VALUE(HLOOKUP(CB$1,原始数据!$C:$DL,ROW(CA66),FALSE)))</f>
        <v>0.01</v>
      </c>
      <c r="CC66" t="str">
        <f>IF(VALUE(HLOOKUP(CC$1,原始数据!$C:$DL,ROW(CB66),FALSE))=0,"",VALUE(HLOOKUP(CC$1,原始数据!$C:$DL,ROW(CB66),FALSE)))</f>
        <v/>
      </c>
      <c r="CD66" t="str">
        <f>IF(VALUE(HLOOKUP(CD$1,原始数据!$C:$DL,ROW(CC66),FALSE))=0,"",VALUE(HLOOKUP(CD$1,原始数据!$C:$DL,ROW(CC66),FALSE)))</f>
        <v/>
      </c>
      <c r="CE66" t="str">
        <f>IF(VALUE(HLOOKUP(CE$1,原始数据!$C:$DL,ROW(CD66),FALSE))=0,"",VALUE(HLOOKUP(CE$1,原始数据!$C:$DL,ROW(CD66),FALSE)))</f>
        <v/>
      </c>
      <c r="CF66" t="str">
        <f>IF(VALUE(HLOOKUP(CF$1,原始数据!$C:$DL,ROW(CE66),FALSE))=0,"",VALUE(HLOOKUP(CF$1,原始数据!$C:$DL,ROW(CE66),FALSE)))</f>
        <v/>
      </c>
      <c r="CG66">
        <f>IF(VALUE(HLOOKUP(CG$1,原始数据!$C:$DL,ROW(CF66),FALSE))=0,"",VALUE(HLOOKUP(CG$1,原始数据!$C:$DL,ROW(CF66),FALSE)))</f>
        <v>0.08</v>
      </c>
      <c r="CH66" t="str">
        <f>IF(VALUE(HLOOKUP(CH$1,原始数据!$C:$DL,ROW(CG66),FALSE))=0,"",VALUE(HLOOKUP(CH$1,原始数据!$C:$DL,ROW(CG66),FALSE)))</f>
        <v/>
      </c>
      <c r="CI66" t="str">
        <f>IF(VALUE(HLOOKUP(CI$1,原始数据!$C:$DL,ROW(CH66),FALSE))=0,"",VALUE(HLOOKUP(CI$1,原始数据!$C:$DL,ROW(CH66),FALSE)))</f>
        <v/>
      </c>
      <c r="CJ66" t="str">
        <f>IF(VALUE(HLOOKUP(CJ$1,原始数据!$C:$DL,ROW(CI66),FALSE))=0,"",VALUE(HLOOKUP(CJ$1,原始数据!$C:$DL,ROW(CI66),FALSE)))</f>
        <v/>
      </c>
      <c r="CK66">
        <f>IF(VALUE(HLOOKUP(CK$1,原始数据!$C:$DL,ROW(CJ66),FALSE))=0,"",VALUE(HLOOKUP(CK$1,原始数据!$C:$DL,ROW(CJ66),FALSE)))</f>
        <v>0.16</v>
      </c>
      <c r="CL66" t="str">
        <f>IF(VALUE(HLOOKUP(CL$1,原始数据!$C:$DL,ROW(CK66),FALSE))=0,"",VALUE(HLOOKUP(CL$1,原始数据!$C:$DL,ROW(CK66),FALSE)))</f>
        <v/>
      </c>
      <c r="CM66" t="str">
        <f>IF(VALUE(HLOOKUP(CM$1,原始数据!$C:$DL,ROW(CL66),FALSE))=0,"",VALUE(HLOOKUP(CM$1,原始数据!$C:$DL,ROW(CL66),FALSE)))</f>
        <v/>
      </c>
      <c r="CN66" t="str">
        <f>IF(VALUE(HLOOKUP(CN$1,原始数据!$C:$DL,ROW(CM66),FALSE))=0,"",VALUE(HLOOKUP(CN$1,原始数据!$C:$DL,ROW(CM66),FALSE)))</f>
        <v/>
      </c>
      <c r="CO66">
        <f>IF(VALUE(HLOOKUP(CO$1,原始数据!$C:$DL,ROW(CN66),FALSE))=0,"",VALUE(HLOOKUP(CO$1,原始数据!$C:$DL,ROW(CN66),FALSE)))</f>
        <v>0.02</v>
      </c>
      <c r="CP66">
        <f>IF(VALUE(HLOOKUP(CP$1,原始数据!$C:$DL,ROW(CO66),FALSE))=0,"",VALUE(HLOOKUP(CP$1,原始数据!$C:$DL,ROW(CO66),FALSE)))</f>
        <v>1.82</v>
      </c>
      <c r="CQ66">
        <f>IF(VALUE(HLOOKUP(CQ$1,原始数据!$C:$DL,ROW(CP66),FALSE))=0,"",VALUE(HLOOKUP(CQ$1,原始数据!$C:$DL,ROW(CP66),FALSE)))</f>
        <v>0.01</v>
      </c>
      <c r="CR66" t="str">
        <f>IF(VALUE(HLOOKUP(CR$1,原始数据!$C:$DL,ROW(CQ66),FALSE))=0,"",VALUE(HLOOKUP(CR$1,原始数据!$C:$DL,ROW(CQ66),FALSE)))</f>
        <v/>
      </c>
      <c r="CS66">
        <f>IF(VALUE(HLOOKUP(CS$1,原始数据!$C:$DL,ROW(CR66),FALSE))=0,"",VALUE(HLOOKUP(CS$1,原始数据!$C:$DL,ROW(CR66),FALSE)))</f>
        <v>0.06</v>
      </c>
      <c r="CT66" t="str">
        <f>IF(VALUE(HLOOKUP(CT$1,原始数据!$C:$DL,ROW(CS66),FALSE))=0,"",VALUE(HLOOKUP(CT$1,原始数据!$C:$DL,ROW(CS66),FALSE)))</f>
        <v/>
      </c>
      <c r="CU66" t="str">
        <f>IF(VALUE(HLOOKUP(CU$1,原始数据!$C:$DL,ROW(CT66),FALSE))=0,"",VALUE(HLOOKUP(CU$1,原始数据!$C:$DL,ROW(CT66),FALSE)))</f>
        <v/>
      </c>
      <c r="CV66" t="str">
        <f>IF(VALUE(HLOOKUP(CV$1,原始数据!$C:$DL,ROW(CU66),FALSE))=0,"",VALUE(HLOOKUP(CV$1,原始数据!$C:$DL,ROW(CU66),FALSE)))</f>
        <v/>
      </c>
      <c r="CW66" t="str">
        <f>IF(VALUE(HLOOKUP(CW$1,原始数据!$C:$DL,ROW(CV66),FALSE))=0,"",VALUE(HLOOKUP(CW$1,原始数据!$C:$DL,ROW(CV66),FALSE)))</f>
        <v/>
      </c>
      <c r="CX66" t="str">
        <f>IF(VALUE(HLOOKUP(CX$1,原始数据!$C:$DL,ROW(CW66),FALSE))=0,"",VALUE(HLOOKUP(CX$1,原始数据!$C:$DL,ROW(CW66),FALSE)))</f>
        <v/>
      </c>
      <c r="CY66">
        <f>IF(VALUE(HLOOKUP(CY$1,原始数据!$C:$DL,ROW(CX66),FALSE))=0,"",VALUE(HLOOKUP(CY$1,原始数据!$C:$DL,ROW(CX66),FALSE)))</f>
        <v>0.23</v>
      </c>
      <c r="CZ66" t="str">
        <f>IF(VALUE(HLOOKUP(CZ$1,原始数据!$C:$DL,ROW(CY66),FALSE))=0,"",VALUE(HLOOKUP(CZ$1,原始数据!$C:$DL,ROW(CY66),FALSE)))</f>
        <v/>
      </c>
      <c r="DA66">
        <f>IF(VALUE(HLOOKUP(DA$1,原始数据!$C:$DL,ROW(CZ66),FALSE))=0,"",VALUE(HLOOKUP(DA$1,原始数据!$C:$DL,ROW(CZ66),FALSE)))</f>
        <v>7.0000000000000007E-2</v>
      </c>
      <c r="DB66" s="7">
        <f t="shared" si="0"/>
        <v>6.339999999999999</v>
      </c>
      <c r="DC66" s="7">
        <f t="shared" si="1"/>
        <v>0.32999999999999996</v>
      </c>
      <c r="DD66" s="7">
        <f t="shared" si="2"/>
        <v>0.5</v>
      </c>
      <c r="DE66" s="7">
        <f t="shared" si="3"/>
        <v>1.18</v>
      </c>
      <c r="DF66" s="7">
        <f t="shared" si="4"/>
        <v>2.23</v>
      </c>
      <c r="DG66" s="7">
        <f t="shared" si="5"/>
        <v>2.14</v>
      </c>
      <c r="DH66" s="7">
        <f t="shared" si="6"/>
        <v>7.0000000000000007E-2</v>
      </c>
      <c r="DI66" s="7">
        <f t="shared" si="7"/>
        <v>12.79</v>
      </c>
    </row>
    <row r="67" spans="1:113" x14ac:dyDescent="0.2">
      <c r="A67" s="5">
        <f>VALUE(原始数据!A67)</f>
        <v>44311.708333333336</v>
      </c>
      <c r="B67">
        <f>IF(VALUE(HLOOKUP(B$1,原始数据!$C:$DL,ROW(A67),FALSE))=0,"",VALUE(HLOOKUP(B$1,原始数据!$C:$DL,ROW(A67),FALSE)))</f>
        <v>2.34</v>
      </c>
      <c r="C67">
        <f>IF(VALUE(HLOOKUP(C$1,原始数据!$C:$DL,ROW(B67),FALSE))=0,"",VALUE(HLOOKUP(C$1,原始数据!$C:$DL,ROW(B67),FALSE)))</f>
        <v>1.57</v>
      </c>
      <c r="D67">
        <f>IF(VALUE(HLOOKUP(D$1,原始数据!$C:$DL,ROW(C67),FALSE))=0,"",VALUE(HLOOKUP(D$1,原始数据!$C:$DL,ROW(C67),FALSE)))</f>
        <v>0.28000000000000003</v>
      </c>
      <c r="E67">
        <f>IF(VALUE(HLOOKUP(E$1,原始数据!$C:$DL,ROW(D67),FALSE))=0,"",VALUE(HLOOKUP(E$1,原始数据!$C:$DL,ROW(D67),FALSE)))</f>
        <v>0.38</v>
      </c>
      <c r="F67">
        <f>IF(VALUE(HLOOKUP(F$1,原始数据!$C:$DL,ROW(E67),FALSE))=0,"",VALUE(HLOOKUP(F$1,原始数据!$C:$DL,ROW(E67),FALSE)))</f>
        <v>1.1499999999999999</v>
      </c>
      <c r="G67">
        <f>IF(VALUE(HLOOKUP(G$1,原始数据!$C:$DL,ROW(F67),FALSE))=0,"",VALUE(HLOOKUP(G$1,原始数据!$C:$DL,ROW(F67),FALSE)))</f>
        <v>0.21</v>
      </c>
      <c r="H67" t="str">
        <f>IF(VALUE(HLOOKUP(H$1,原始数据!$C:$DL,ROW(G67),FALSE))=0,"",VALUE(HLOOKUP(H$1,原始数据!$C:$DL,ROW(G67),FALSE)))</f>
        <v/>
      </c>
      <c r="I67" t="str">
        <f>IF(VALUE(HLOOKUP(I$1,原始数据!$C:$DL,ROW(H67),FALSE))=0,"",VALUE(HLOOKUP(I$1,原始数据!$C:$DL,ROW(H67),FALSE)))</f>
        <v/>
      </c>
      <c r="J67" t="str">
        <f>IF(VALUE(HLOOKUP(J$1,原始数据!$C:$DL,ROW(I67),FALSE))=0,"",VALUE(HLOOKUP(J$1,原始数据!$C:$DL,ROW(I67),FALSE)))</f>
        <v/>
      </c>
      <c r="K67">
        <f>IF(VALUE(HLOOKUP(K$1,原始数据!$C:$DL,ROW(J67),FALSE))=0,"",VALUE(HLOOKUP(K$1,原始数据!$C:$DL,ROW(J67),FALSE)))</f>
        <v>0.02</v>
      </c>
      <c r="L67">
        <f>IF(VALUE(HLOOKUP(L$1,原始数据!$C:$DL,ROW(K67),FALSE))=0,"",VALUE(HLOOKUP(L$1,原始数据!$C:$DL,ROW(K67),FALSE)))</f>
        <v>0.01</v>
      </c>
      <c r="M67" t="str">
        <f>IF(VALUE(HLOOKUP(M$1,原始数据!$C:$DL,ROW(L67),FALSE))=0,"",VALUE(HLOOKUP(M$1,原始数据!$C:$DL,ROW(L67),FALSE)))</f>
        <v/>
      </c>
      <c r="N67">
        <f>IF(VALUE(HLOOKUP(N$1,原始数据!$C:$DL,ROW(M67),FALSE))=0,"",VALUE(HLOOKUP(N$1,原始数据!$C:$DL,ROW(M67),FALSE)))</f>
        <v>0.03</v>
      </c>
      <c r="O67" t="str">
        <f>IF(VALUE(HLOOKUP(O$1,原始数据!$C:$DL,ROW(N67),FALSE))=0,"",VALUE(HLOOKUP(O$1,原始数据!$C:$DL,ROW(N67),FALSE)))</f>
        <v/>
      </c>
      <c r="P67">
        <f>IF(VALUE(HLOOKUP(P$1,原始数据!$C:$DL,ROW(O67),FALSE))=0,"",VALUE(HLOOKUP(P$1,原始数据!$C:$DL,ROW(O67),FALSE)))</f>
        <v>0.01</v>
      </c>
      <c r="Q67">
        <f>IF(VALUE(HLOOKUP(Q$1,原始数据!$C:$DL,ROW(P67),FALSE))=0,"",VALUE(HLOOKUP(Q$1,原始数据!$C:$DL,ROW(P67),FALSE)))</f>
        <v>0.01</v>
      </c>
      <c r="R67">
        <f>IF(VALUE(HLOOKUP(R$1,原始数据!$C:$DL,ROW(Q67),FALSE))=0,"",VALUE(HLOOKUP(R$1,原始数据!$C:$DL,ROW(Q67),FALSE)))</f>
        <v>0.01</v>
      </c>
      <c r="S67">
        <f>IF(VALUE(HLOOKUP(S$1,原始数据!$C:$DL,ROW(R67),FALSE))=0,"",VALUE(HLOOKUP(S$1,原始数据!$C:$DL,ROW(R67),FALSE)))</f>
        <v>0.03</v>
      </c>
      <c r="T67">
        <f>IF(VALUE(HLOOKUP(T$1,原始数据!$C:$DL,ROW(S67),FALSE))=0,"",VALUE(HLOOKUP(T$1,原始数据!$C:$DL,ROW(S67),FALSE)))</f>
        <v>0.01</v>
      </c>
      <c r="U67" t="str">
        <f>IF(VALUE(HLOOKUP(U$1,原始数据!$C:$DL,ROW(T67),FALSE))=0,"",VALUE(HLOOKUP(U$1,原始数据!$C:$DL,ROW(T67),FALSE)))</f>
        <v/>
      </c>
      <c r="V67">
        <f>IF(VALUE(HLOOKUP(V$1,原始数据!$C:$DL,ROW(U67),FALSE))=0,"",VALUE(HLOOKUP(V$1,原始数据!$C:$DL,ROW(U67),FALSE)))</f>
        <v>0.01</v>
      </c>
      <c r="W67">
        <f>IF(VALUE(HLOOKUP(W$1,原始数据!$C:$DL,ROW(V67),FALSE))=0,"",VALUE(HLOOKUP(W$1,原始数据!$C:$DL,ROW(V67),FALSE)))</f>
        <v>0.01</v>
      </c>
      <c r="X67" t="str">
        <f>IF(VALUE(HLOOKUP(X$1,原始数据!$C:$DL,ROW(W67),FALSE))=0,"",VALUE(HLOOKUP(X$1,原始数据!$C:$DL,ROW(W67),FALSE)))</f>
        <v/>
      </c>
      <c r="Y67" t="str">
        <f>IF(VALUE(HLOOKUP(Y$1,原始数据!$C:$DL,ROW(X67),FALSE))=0,"",VALUE(HLOOKUP(Y$1,原始数据!$C:$DL,ROW(X67),FALSE)))</f>
        <v/>
      </c>
      <c r="Z67" t="str">
        <f>IF(VALUE(HLOOKUP(Z$1,原始数据!$C:$DL,ROW(Y67),FALSE))=0,"",VALUE(HLOOKUP(Z$1,原始数据!$C:$DL,ROW(Y67),FALSE)))</f>
        <v/>
      </c>
      <c r="AA67">
        <f>IF(VALUE(HLOOKUP(AA$1,原始数据!$C:$DL,ROW(Z67),FALSE))=0,"",VALUE(HLOOKUP(AA$1,原始数据!$C:$DL,ROW(Z67),FALSE)))</f>
        <v>0.01</v>
      </c>
      <c r="AB67">
        <f>IF(VALUE(HLOOKUP(AB$1,原始数据!$C:$DL,ROW(AA67),FALSE))=0,"",VALUE(HLOOKUP(AB$1,原始数据!$C:$DL,ROW(AA67),FALSE)))</f>
        <v>0.01</v>
      </c>
      <c r="AC67">
        <f>IF(VALUE(HLOOKUP(AC$1,原始数据!$C:$DL,ROW(AB67),FALSE))=0,"",VALUE(HLOOKUP(AC$1,原始数据!$C:$DL,ROW(AB67),FALSE)))</f>
        <v>0.01</v>
      </c>
      <c r="AD67">
        <f>IF(VALUE(HLOOKUP(AD$1,原始数据!$C:$DL,ROW(AC67),FALSE))=0,"",VALUE(HLOOKUP(AD$1,原始数据!$C:$DL,ROW(AC67),FALSE)))</f>
        <v>0.05</v>
      </c>
      <c r="AE67">
        <f>IF(VALUE(HLOOKUP(AE$1,原始数据!$C:$DL,ROW(AD67),FALSE))=0,"",VALUE(HLOOKUP(AE$1,原始数据!$C:$DL,ROW(AD67),FALSE)))</f>
        <v>0.01</v>
      </c>
      <c r="AF67">
        <f>IF(VALUE(HLOOKUP(AF$1,原始数据!$C:$DL,ROW(AE67),FALSE))=0,"",VALUE(HLOOKUP(AF$1,原始数据!$C:$DL,ROW(AE67),FALSE)))</f>
        <v>0.31</v>
      </c>
      <c r="AG67">
        <f>IF(VALUE(HLOOKUP(AG$1,原始数据!$C:$DL,ROW(AF67),FALSE))=0,"",VALUE(HLOOKUP(AG$1,原始数据!$C:$DL,ROW(AF67),FALSE)))</f>
        <v>0.1</v>
      </c>
      <c r="AH67">
        <f>IF(VALUE(HLOOKUP(AH$1,原始数据!$C:$DL,ROW(AG67),FALSE))=0,"",VALUE(HLOOKUP(AH$1,原始数据!$C:$DL,ROW(AG67),FALSE)))</f>
        <v>0.02</v>
      </c>
      <c r="AI67" t="str">
        <f>IF(VALUE(HLOOKUP(AI$1,原始数据!$C:$DL,ROW(AH67),FALSE))=0,"",VALUE(HLOOKUP(AI$1,原始数据!$C:$DL,ROW(AH67),FALSE)))</f>
        <v/>
      </c>
      <c r="AJ67" t="str">
        <f>IF(VALUE(HLOOKUP(AJ$1,原始数据!$C:$DL,ROW(AI67),FALSE))=0,"",VALUE(HLOOKUP(AJ$1,原始数据!$C:$DL,ROW(AI67),FALSE)))</f>
        <v/>
      </c>
      <c r="AK67">
        <f>IF(VALUE(HLOOKUP(AK$1,原始数据!$C:$DL,ROW(AJ67),FALSE))=0,"",VALUE(HLOOKUP(AK$1,原始数据!$C:$DL,ROW(AJ67),FALSE)))</f>
        <v>0.01</v>
      </c>
      <c r="AL67" t="str">
        <f>IF(VALUE(HLOOKUP(AL$1,原始数据!$C:$DL,ROW(AK67),FALSE))=0,"",VALUE(HLOOKUP(AL$1,原始数据!$C:$DL,ROW(AK67),FALSE)))</f>
        <v/>
      </c>
      <c r="AM67" t="str">
        <f>IF(VALUE(HLOOKUP(AM$1,原始数据!$C:$DL,ROW(AL67),FALSE))=0,"",VALUE(HLOOKUP(AM$1,原始数据!$C:$DL,ROW(AL67),FALSE)))</f>
        <v/>
      </c>
      <c r="AN67">
        <f>IF(VALUE(HLOOKUP(AN$1,原始数据!$C:$DL,ROW(AM67),FALSE))=0,"",VALUE(HLOOKUP(AN$1,原始数据!$C:$DL,ROW(AM67),FALSE)))</f>
        <v>0.04</v>
      </c>
      <c r="AO67">
        <f>IF(VALUE(HLOOKUP(AO$1,原始数据!$C:$DL,ROW(AN67),FALSE))=0,"",VALUE(HLOOKUP(AO$1,原始数据!$C:$DL,ROW(AN67),FALSE)))</f>
        <v>0.45</v>
      </c>
      <c r="AP67">
        <f>IF(VALUE(HLOOKUP(AP$1,原始数据!$C:$DL,ROW(AO67),FALSE))=0,"",VALUE(HLOOKUP(AP$1,原始数据!$C:$DL,ROW(AO67),FALSE)))</f>
        <v>0.2</v>
      </c>
      <c r="AQ67">
        <f>IF(VALUE(HLOOKUP(AQ$1,原始数据!$C:$DL,ROW(AP67),FALSE))=0,"",VALUE(HLOOKUP(AQ$1,原始数据!$C:$DL,ROW(AP67),FALSE)))</f>
        <v>0.31</v>
      </c>
      <c r="AR67">
        <f>IF(VALUE(HLOOKUP(AR$1,原始数据!$C:$DL,ROW(AQ67),FALSE))=0,"",VALUE(HLOOKUP(AR$1,原始数据!$C:$DL,ROW(AQ67),FALSE)))</f>
        <v>0.08</v>
      </c>
      <c r="AS67">
        <f>IF(VALUE(HLOOKUP(AS$1,原始数据!$C:$DL,ROW(AR67),FALSE))=0,"",VALUE(HLOOKUP(AS$1,原始数据!$C:$DL,ROW(AR67),FALSE)))</f>
        <v>0.38</v>
      </c>
      <c r="AT67">
        <f>IF(VALUE(HLOOKUP(AT$1,原始数据!$C:$DL,ROW(AS67),FALSE))=0,"",VALUE(HLOOKUP(AT$1,原始数据!$C:$DL,ROW(AS67),FALSE)))</f>
        <v>0.15</v>
      </c>
      <c r="AU67">
        <f>IF(VALUE(HLOOKUP(AU$1,原始数据!$C:$DL,ROW(AT67),FALSE))=0,"",VALUE(HLOOKUP(AU$1,原始数据!$C:$DL,ROW(AT67),FALSE)))</f>
        <v>0.01</v>
      </c>
      <c r="AV67" t="str">
        <f>IF(VALUE(HLOOKUP(AV$1,原始数据!$C:$DL,ROW(AU67),FALSE))=0,"",VALUE(HLOOKUP(AV$1,原始数据!$C:$DL,ROW(AU67),FALSE)))</f>
        <v/>
      </c>
      <c r="AW67">
        <f>IF(VALUE(HLOOKUP(AW$1,原始数据!$C:$DL,ROW(AV67),FALSE))=0,"",VALUE(HLOOKUP(AW$1,原始数据!$C:$DL,ROW(AV67),FALSE)))</f>
        <v>0.01</v>
      </c>
      <c r="AX67" t="str">
        <f>IF(VALUE(HLOOKUP(AX$1,原始数据!$C:$DL,ROW(AW67),FALSE))=0,"",VALUE(HLOOKUP(AX$1,原始数据!$C:$DL,ROW(AW67),FALSE)))</f>
        <v/>
      </c>
      <c r="AY67" t="str">
        <f>IF(VALUE(HLOOKUP(AY$1,原始数据!$C:$DL,ROW(AX67),FALSE))=0,"",VALUE(HLOOKUP(AY$1,原始数据!$C:$DL,ROW(AX67),FALSE)))</f>
        <v/>
      </c>
      <c r="AZ67">
        <f>IF(VALUE(HLOOKUP(AZ$1,原始数据!$C:$DL,ROW(AY67),FALSE))=0,"",VALUE(HLOOKUP(AZ$1,原始数据!$C:$DL,ROW(AY67),FALSE)))</f>
        <v>0.01</v>
      </c>
      <c r="BA67">
        <f>IF(VALUE(HLOOKUP(BA$1,原始数据!$C:$DL,ROW(AZ67),FALSE))=0,"",VALUE(HLOOKUP(BA$1,原始数据!$C:$DL,ROW(AZ67),FALSE)))</f>
        <v>0.01</v>
      </c>
      <c r="BB67" t="str">
        <f>IF(VALUE(HLOOKUP(BB$1,原始数据!$C:$DL,ROW(BA67),FALSE))=0,"",VALUE(HLOOKUP(BB$1,原始数据!$C:$DL,ROW(BA67),FALSE)))</f>
        <v/>
      </c>
      <c r="BC67">
        <f>IF(VALUE(HLOOKUP(BC$1,原始数据!$C:$DL,ROW(BB67),FALSE))=0,"",VALUE(HLOOKUP(BC$1,原始数据!$C:$DL,ROW(BB67),FALSE)))</f>
        <v>0.01</v>
      </c>
      <c r="BD67" t="str">
        <f>IF(VALUE(HLOOKUP(BD$1,原始数据!$C:$DL,ROW(BC67),FALSE))=0,"",VALUE(HLOOKUP(BD$1,原始数据!$C:$DL,ROW(BC67),FALSE)))</f>
        <v/>
      </c>
      <c r="BE67" t="str">
        <f>IF(VALUE(HLOOKUP(BE$1,原始数据!$C:$DL,ROW(BD67),FALSE))=0,"",VALUE(HLOOKUP(BE$1,原始数据!$C:$DL,ROW(BD67),FALSE)))</f>
        <v/>
      </c>
      <c r="BF67" t="str">
        <f>IF(VALUE(HLOOKUP(BF$1,原始数据!$C:$DL,ROW(BE67),FALSE))=0,"",VALUE(HLOOKUP(BF$1,原始数据!$C:$DL,ROW(BE67),FALSE)))</f>
        <v/>
      </c>
      <c r="BG67">
        <f>IF(VALUE(HLOOKUP(BG$1,原始数据!$C:$DL,ROW(BF67),FALSE))=0,"",VALUE(HLOOKUP(BG$1,原始数据!$C:$DL,ROW(BF67),FALSE)))</f>
        <v>0.01</v>
      </c>
      <c r="BH67">
        <f>IF(VALUE(HLOOKUP(BH$1,原始数据!$C:$DL,ROW(BG67),FALSE))=0,"",VALUE(HLOOKUP(BH$1,原始数据!$C:$DL,ROW(BG67),FALSE)))</f>
        <v>0.33</v>
      </c>
      <c r="BI67" t="str">
        <f>IF(VALUE(HLOOKUP(BI$1,原始数据!$C:$DL,ROW(BH67),FALSE))=0,"",VALUE(HLOOKUP(BI$1,原始数据!$C:$DL,ROW(BH67),FALSE)))</f>
        <v/>
      </c>
      <c r="BJ67" t="str">
        <f>IF(VALUE(HLOOKUP(BJ$1,原始数据!$C:$DL,ROW(BI67),FALSE))=0,"",VALUE(HLOOKUP(BJ$1,原始数据!$C:$DL,ROW(BI67),FALSE)))</f>
        <v/>
      </c>
      <c r="BK67">
        <f>IF(VALUE(HLOOKUP(BK$1,原始数据!$C:$DL,ROW(BJ67),FALSE))=0,"",VALUE(HLOOKUP(BK$1,原始数据!$C:$DL,ROW(BJ67),FALSE)))</f>
        <v>0.01</v>
      </c>
      <c r="BL67">
        <f>IF(VALUE(HLOOKUP(BL$1,原始数据!$C:$DL,ROW(BK67),FALSE))=0,"",VALUE(HLOOKUP(BL$1,原始数据!$C:$DL,ROW(BK67),FALSE)))</f>
        <v>0.18</v>
      </c>
      <c r="BM67">
        <f>IF(VALUE(HLOOKUP(BM$1,原始数据!$C:$DL,ROW(BL67),FALSE))=0,"",VALUE(HLOOKUP(BM$1,原始数据!$C:$DL,ROW(BL67),FALSE)))</f>
        <v>0.05</v>
      </c>
      <c r="BN67" t="str">
        <f>IF(VALUE(HLOOKUP(BN$1,原始数据!$C:$DL,ROW(BM67),FALSE))=0,"",VALUE(HLOOKUP(BN$1,原始数据!$C:$DL,ROW(BM67),FALSE)))</f>
        <v/>
      </c>
      <c r="BO67">
        <f>IF(VALUE(HLOOKUP(BO$1,原始数据!$C:$DL,ROW(BN67),FALSE))=0,"",VALUE(HLOOKUP(BO$1,原始数据!$C:$DL,ROW(BN67),FALSE)))</f>
        <v>0.5</v>
      </c>
      <c r="BP67" t="str">
        <f>IF(VALUE(HLOOKUP(BP$1,原始数据!$C:$DL,ROW(BO67),FALSE))=0,"",VALUE(HLOOKUP(BP$1,原始数据!$C:$DL,ROW(BO67),FALSE)))</f>
        <v/>
      </c>
      <c r="BQ67" t="str">
        <f>IF(VALUE(HLOOKUP(BQ$1,原始数据!$C:$DL,ROW(BP67),FALSE))=0,"",VALUE(HLOOKUP(BQ$1,原始数据!$C:$DL,ROW(BP67),FALSE)))</f>
        <v/>
      </c>
      <c r="BR67" t="str">
        <f>IF(VALUE(HLOOKUP(BR$1,原始数据!$C:$DL,ROW(BQ67),FALSE))=0,"",VALUE(HLOOKUP(BR$1,原始数据!$C:$DL,ROW(BQ67),FALSE)))</f>
        <v/>
      </c>
      <c r="BS67">
        <f>IF(VALUE(HLOOKUP(BS$1,原始数据!$C:$DL,ROW(BR67),FALSE))=0,"",VALUE(HLOOKUP(BS$1,原始数据!$C:$DL,ROW(BR67),FALSE)))</f>
        <v>0.06</v>
      </c>
      <c r="BT67">
        <f>IF(VALUE(HLOOKUP(BT$1,原始数据!$C:$DL,ROW(BS67),FALSE))=0,"",VALUE(HLOOKUP(BT$1,原始数据!$C:$DL,ROW(BS67),FALSE)))</f>
        <v>0.3</v>
      </c>
      <c r="BU67">
        <f>IF(VALUE(HLOOKUP(BU$1,原始数据!$C:$DL,ROW(BT67),FALSE))=0,"",VALUE(HLOOKUP(BU$1,原始数据!$C:$DL,ROW(BT67),FALSE)))</f>
        <v>0.01</v>
      </c>
      <c r="BV67">
        <f>IF(VALUE(HLOOKUP(BV$1,原始数据!$C:$DL,ROW(BU67),FALSE))=0,"",VALUE(HLOOKUP(BV$1,原始数据!$C:$DL,ROW(BU67),FALSE)))</f>
        <v>1.18</v>
      </c>
      <c r="BW67" t="str">
        <f>IF(VALUE(HLOOKUP(BW$1,原始数据!$C:$DL,ROW(BV67),FALSE))=0,"",VALUE(HLOOKUP(BW$1,原始数据!$C:$DL,ROW(BV67),FALSE)))</f>
        <v/>
      </c>
      <c r="BX67" t="str">
        <f>IF(VALUE(HLOOKUP(BX$1,原始数据!$C:$DL,ROW(BW67),FALSE))=0,"",VALUE(HLOOKUP(BX$1,原始数据!$C:$DL,ROW(BW67),FALSE)))</f>
        <v/>
      </c>
      <c r="BY67">
        <f>IF(VALUE(HLOOKUP(BY$1,原始数据!$C:$DL,ROW(BX67),FALSE))=0,"",VALUE(HLOOKUP(BY$1,原始数据!$C:$DL,ROW(BX67),FALSE)))</f>
        <v>0.01</v>
      </c>
      <c r="BZ67" t="str">
        <f>IF(VALUE(HLOOKUP(BZ$1,原始数据!$C:$DL,ROW(BY67),FALSE))=0,"",VALUE(HLOOKUP(BZ$1,原始数据!$C:$DL,ROW(BY67),FALSE)))</f>
        <v/>
      </c>
      <c r="CA67" t="str">
        <f>IF(VALUE(HLOOKUP(CA$1,原始数据!$C:$DL,ROW(BZ67),FALSE))=0,"",VALUE(HLOOKUP(CA$1,原始数据!$C:$DL,ROW(BZ67),FALSE)))</f>
        <v/>
      </c>
      <c r="CB67">
        <f>IF(VALUE(HLOOKUP(CB$1,原始数据!$C:$DL,ROW(CA67),FALSE))=0,"",VALUE(HLOOKUP(CB$1,原始数据!$C:$DL,ROW(CA67),FALSE)))</f>
        <v>0.02</v>
      </c>
      <c r="CC67" t="str">
        <f>IF(VALUE(HLOOKUP(CC$1,原始数据!$C:$DL,ROW(CB67),FALSE))=0,"",VALUE(HLOOKUP(CC$1,原始数据!$C:$DL,ROW(CB67),FALSE)))</f>
        <v/>
      </c>
      <c r="CD67">
        <f>IF(VALUE(HLOOKUP(CD$1,原始数据!$C:$DL,ROW(CC67),FALSE))=0,"",VALUE(HLOOKUP(CD$1,原始数据!$C:$DL,ROW(CC67),FALSE)))</f>
        <v>0.01</v>
      </c>
      <c r="CE67" t="str">
        <f>IF(VALUE(HLOOKUP(CE$1,原始数据!$C:$DL,ROW(CD67),FALSE))=0,"",VALUE(HLOOKUP(CE$1,原始数据!$C:$DL,ROW(CD67),FALSE)))</f>
        <v/>
      </c>
      <c r="CF67">
        <f>IF(VALUE(HLOOKUP(CF$1,原始数据!$C:$DL,ROW(CE67),FALSE))=0,"",VALUE(HLOOKUP(CF$1,原始数据!$C:$DL,ROW(CE67),FALSE)))</f>
        <v>0.01</v>
      </c>
      <c r="CG67">
        <f>IF(VALUE(HLOOKUP(CG$1,原始数据!$C:$DL,ROW(CF67),FALSE))=0,"",VALUE(HLOOKUP(CG$1,原始数据!$C:$DL,ROW(CF67),FALSE)))</f>
        <v>0.08</v>
      </c>
      <c r="CH67" t="str">
        <f>IF(VALUE(HLOOKUP(CH$1,原始数据!$C:$DL,ROW(CG67),FALSE))=0,"",VALUE(HLOOKUP(CH$1,原始数据!$C:$DL,ROW(CG67),FALSE)))</f>
        <v/>
      </c>
      <c r="CI67" t="str">
        <f>IF(VALUE(HLOOKUP(CI$1,原始数据!$C:$DL,ROW(CH67),FALSE))=0,"",VALUE(HLOOKUP(CI$1,原始数据!$C:$DL,ROW(CH67),FALSE)))</f>
        <v/>
      </c>
      <c r="CJ67" t="str">
        <f>IF(VALUE(HLOOKUP(CJ$1,原始数据!$C:$DL,ROW(CI67),FALSE))=0,"",VALUE(HLOOKUP(CJ$1,原始数据!$C:$DL,ROW(CI67),FALSE)))</f>
        <v/>
      </c>
      <c r="CK67">
        <f>IF(VALUE(HLOOKUP(CK$1,原始数据!$C:$DL,ROW(CJ67),FALSE))=0,"",VALUE(HLOOKUP(CK$1,原始数据!$C:$DL,ROW(CJ67),FALSE)))</f>
        <v>0.08</v>
      </c>
      <c r="CL67" t="str">
        <f>IF(VALUE(HLOOKUP(CL$1,原始数据!$C:$DL,ROW(CK67),FALSE))=0,"",VALUE(HLOOKUP(CL$1,原始数据!$C:$DL,ROW(CK67),FALSE)))</f>
        <v/>
      </c>
      <c r="CM67" t="str">
        <f>IF(VALUE(HLOOKUP(CM$1,原始数据!$C:$DL,ROW(CL67),FALSE))=0,"",VALUE(HLOOKUP(CM$1,原始数据!$C:$DL,ROW(CL67),FALSE)))</f>
        <v/>
      </c>
      <c r="CN67" t="str">
        <f>IF(VALUE(HLOOKUP(CN$1,原始数据!$C:$DL,ROW(CM67),FALSE))=0,"",VALUE(HLOOKUP(CN$1,原始数据!$C:$DL,ROW(CM67),FALSE)))</f>
        <v/>
      </c>
      <c r="CO67">
        <f>IF(VALUE(HLOOKUP(CO$1,原始数据!$C:$DL,ROW(CN67),FALSE))=0,"",VALUE(HLOOKUP(CO$1,原始数据!$C:$DL,ROW(CN67),FALSE)))</f>
        <v>0.02</v>
      </c>
      <c r="CP67">
        <f>IF(VALUE(HLOOKUP(CP$1,原始数据!$C:$DL,ROW(CO67),FALSE))=0,"",VALUE(HLOOKUP(CP$1,原始数据!$C:$DL,ROW(CO67),FALSE)))</f>
        <v>1.8</v>
      </c>
      <c r="CQ67">
        <f>IF(VALUE(HLOOKUP(CQ$1,原始数据!$C:$DL,ROW(CP67),FALSE))=0,"",VALUE(HLOOKUP(CQ$1,原始数据!$C:$DL,ROW(CP67),FALSE)))</f>
        <v>0.01</v>
      </c>
      <c r="CR67" t="str">
        <f>IF(VALUE(HLOOKUP(CR$1,原始数据!$C:$DL,ROW(CQ67),FALSE))=0,"",VALUE(HLOOKUP(CR$1,原始数据!$C:$DL,ROW(CQ67),FALSE)))</f>
        <v/>
      </c>
      <c r="CS67">
        <f>IF(VALUE(HLOOKUP(CS$1,原始数据!$C:$DL,ROW(CR67),FALSE))=0,"",VALUE(HLOOKUP(CS$1,原始数据!$C:$DL,ROW(CR67),FALSE)))</f>
        <v>0.08</v>
      </c>
      <c r="CT67" t="str">
        <f>IF(VALUE(HLOOKUP(CT$1,原始数据!$C:$DL,ROW(CS67),FALSE))=0,"",VALUE(HLOOKUP(CT$1,原始数据!$C:$DL,ROW(CS67),FALSE)))</f>
        <v/>
      </c>
      <c r="CU67" t="str">
        <f>IF(VALUE(HLOOKUP(CU$1,原始数据!$C:$DL,ROW(CT67),FALSE))=0,"",VALUE(HLOOKUP(CU$1,原始数据!$C:$DL,ROW(CT67),FALSE)))</f>
        <v/>
      </c>
      <c r="CV67" t="str">
        <f>IF(VALUE(HLOOKUP(CV$1,原始数据!$C:$DL,ROW(CU67),FALSE))=0,"",VALUE(HLOOKUP(CV$1,原始数据!$C:$DL,ROW(CU67),FALSE)))</f>
        <v/>
      </c>
      <c r="CW67" t="str">
        <f>IF(VALUE(HLOOKUP(CW$1,原始数据!$C:$DL,ROW(CV67),FALSE))=0,"",VALUE(HLOOKUP(CW$1,原始数据!$C:$DL,ROW(CV67),FALSE)))</f>
        <v/>
      </c>
      <c r="CX67" t="str">
        <f>IF(VALUE(HLOOKUP(CX$1,原始数据!$C:$DL,ROW(CW67),FALSE))=0,"",VALUE(HLOOKUP(CX$1,原始数据!$C:$DL,ROW(CW67),FALSE)))</f>
        <v/>
      </c>
      <c r="CY67">
        <f>IF(VALUE(HLOOKUP(CY$1,原始数据!$C:$DL,ROW(CX67),FALSE))=0,"",VALUE(HLOOKUP(CY$1,原始数据!$C:$DL,ROW(CX67),FALSE)))</f>
        <v>0.91</v>
      </c>
      <c r="CZ67" t="str">
        <f>IF(VALUE(HLOOKUP(CZ$1,原始数据!$C:$DL,ROW(CY67),FALSE))=0,"",VALUE(HLOOKUP(CZ$1,原始数据!$C:$DL,ROW(CY67),FALSE)))</f>
        <v/>
      </c>
      <c r="DA67">
        <f>IF(VALUE(HLOOKUP(DA$1,原始数据!$C:$DL,ROW(CZ67),FALSE))=0,"",VALUE(HLOOKUP(DA$1,原始数据!$C:$DL,ROW(CZ67),FALSE)))</f>
        <v>0.04</v>
      </c>
      <c r="DB67" s="7">
        <f t="shared" ref="DB67:DB130" si="8">SUM(B67:AE67)</f>
        <v>6.1699999999999982</v>
      </c>
      <c r="DC67" s="7">
        <f t="shared" ref="DC67:DC130" si="9">SUM(AF67:AN67)</f>
        <v>0.48000000000000004</v>
      </c>
      <c r="DD67" s="7">
        <f t="shared" ref="DD67:DD130" si="10">AO67</f>
        <v>0.45</v>
      </c>
      <c r="DE67" s="7">
        <f t="shared" ref="DE67:DE130" si="11">SUM(AP67:BF67)</f>
        <v>1.17</v>
      </c>
      <c r="DF67" s="7">
        <f t="shared" ref="DF67:DF130" si="12">SUM(BG67:CN67)</f>
        <v>2.8399999999999994</v>
      </c>
      <c r="DG67" s="7">
        <f t="shared" ref="DG67:DG130" si="13">SUM(CO67:CZ67)</f>
        <v>2.8200000000000003</v>
      </c>
      <c r="DH67" s="7">
        <f t="shared" ref="DH67:DH130" si="14">DA67</f>
        <v>0.04</v>
      </c>
      <c r="DI67" s="7">
        <f t="shared" ref="DI67:DI130" si="15">SUM(B67:DA67)</f>
        <v>13.969999999999995</v>
      </c>
    </row>
    <row r="68" spans="1:113" x14ac:dyDescent="0.2">
      <c r="A68" s="5">
        <f>VALUE(原始数据!A68)</f>
        <v>44311.75</v>
      </c>
      <c r="B68">
        <f>IF(VALUE(HLOOKUP(B$1,原始数据!$C:$DL,ROW(A68),FALSE))=0,"",VALUE(HLOOKUP(B$1,原始数据!$C:$DL,ROW(A68),FALSE)))</f>
        <v>2.3199999999999998</v>
      </c>
      <c r="C68">
        <f>IF(VALUE(HLOOKUP(C$1,原始数据!$C:$DL,ROW(B68),FALSE))=0,"",VALUE(HLOOKUP(C$1,原始数据!$C:$DL,ROW(B68),FALSE)))</f>
        <v>1.29</v>
      </c>
      <c r="D68">
        <f>IF(VALUE(HLOOKUP(D$1,原始数据!$C:$DL,ROW(C68),FALSE))=0,"",VALUE(HLOOKUP(D$1,原始数据!$C:$DL,ROW(C68),FALSE)))</f>
        <v>0.27</v>
      </c>
      <c r="E68">
        <f>IF(VALUE(HLOOKUP(E$1,原始数据!$C:$DL,ROW(D68),FALSE))=0,"",VALUE(HLOOKUP(E$1,原始数据!$C:$DL,ROW(D68),FALSE)))</f>
        <v>0.35</v>
      </c>
      <c r="F68">
        <f>IF(VALUE(HLOOKUP(F$1,原始数据!$C:$DL,ROW(E68),FALSE))=0,"",VALUE(HLOOKUP(F$1,原始数据!$C:$DL,ROW(E68),FALSE)))</f>
        <v>0.87</v>
      </c>
      <c r="G68">
        <f>IF(VALUE(HLOOKUP(G$1,原始数据!$C:$DL,ROW(F68),FALSE))=0,"",VALUE(HLOOKUP(G$1,原始数据!$C:$DL,ROW(F68),FALSE)))</f>
        <v>0.13</v>
      </c>
      <c r="H68" t="str">
        <f>IF(VALUE(HLOOKUP(H$1,原始数据!$C:$DL,ROW(G68),FALSE))=0,"",VALUE(HLOOKUP(H$1,原始数据!$C:$DL,ROW(G68),FALSE)))</f>
        <v/>
      </c>
      <c r="I68" t="str">
        <f>IF(VALUE(HLOOKUP(I$1,原始数据!$C:$DL,ROW(H68),FALSE))=0,"",VALUE(HLOOKUP(I$1,原始数据!$C:$DL,ROW(H68),FALSE)))</f>
        <v/>
      </c>
      <c r="J68" t="str">
        <f>IF(VALUE(HLOOKUP(J$1,原始数据!$C:$DL,ROW(I68),FALSE))=0,"",VALUE(HLOOKUP(J$1,原始数据!$C:$DL,ROW(I68),FALSE)))</f>
        <v/>
      </c>
      <c r="K68">
        <f>IF(VALUE(HLOOKUP(K$1,原始数据!$C:$DL,ROW(J68),FALSE))=0,"",VALUE(HLOOKUP(K$1,原始数据!$C:$DL,ROW(J68),FALSE)))</f>
        <v>0.02</v>
      </c>
      <c r="L68">
        <f>IF(VALUE(HLOOKUP(L$1,原始数据!$C:$DL,ROW(K68),FALSE))=0,"",VALUE(HLOOKUP(L$1,原始数据!$C:$DL,ROW(K68),FALSE)))</f>
        <v>0.01</v>
      </c>
      <c r="M68" t="str">
        <f>IF(VALUE(HLOOKUP(M$1,原始数据!$C:$DL,ROW(L68),FALSE))=0,"",VALUE(HLOOKUP(M$1,原始数据!$C:$DL,ROW(L68),FALSE)))</f>
        <v/>
      </c>
      <c r="N68">
        <f>IF(VALUE(HLOOKUP(N$1,原始数据!$C:$DL,ROW(M68),FALSE))=0,"",VALUE(HLOOKUP(N$1,原始数据!$C:$DL,ROW(M68),FALSE)))</f>
        <v>0.03</v>
      </c>
      <c r="O68" t="str">
        <f>IF(VALUE(HLOOKUP(O$1,原始数据!$C:$DL,ROW(N68),FALSE))=0,"",VALUE(HLOOKUP(O$1,原始数据!$C:$DL,ROW(N68),FALSE)))</f>
        <v/>
      </c>
      <c r="P68">
        <f>IF(VALUE(HLOOKUP(P$1,原始数据!$C:$DL,ROW(O68),FALSE))=0,"",VALUE(HLOOKUP(P$1,原始数据!$C:$DL,ROW(O68),FALSE)))</f>
        <v>0.01</v>
      </c>
      <c r="Q68">
        <f>IF(VALUE(HLOOKUP(Q$1,原始数据!$C:$DL,ROW(P68),FALSE))=0,"",VALUE(HLOOKUP(Q$1,原始数据!$C:$DL,ROW(P68),FALSE)))</f>
        <v>0.01</v>
      </c>
      <c r="R68">
        <f>IF(VALUE(HLOOKUP(R$1,原始数据!$C:$DL,ROW(Q68),FALSE))=0,"",VALUE(HLOOKUP(R$1,原始数据!$C:$DL,ROW(Q68),FALSE)))</f>
        <v>0.01</v>
      </c>
      <c r="S68">
        <f>IF(VALUE(HLOOKUP(S$1,原始数据!$C:$DL,ROW(R68),FALSE))=0,"",VALUE(HLOOKUP(S$1,原始数据!$C:$DL,ROW(R68),FALSE)))</f>
        <v>0.02</v>
      </c>
      <c r="T68">
        <f>IF(VALUE(HLOOKUP(T$1,原始数据!$C:$DL,ROW(S68),FALSE))=0,"",VALUE(HLOOKUP(T$1,原始数据!$C:$DL,ROW(S68),FALSE)))</f>
        <v>0.01</v>
      </c>
      <c r="U68">
        <f>IF(VALUE(HLOOKUP(U$1,原始数据!$C:$DL,ROW(T68),FALSE))=0,"",VALUE(HLOOKUP(U$1,原始数据!$C:$DL,ROW(T68),FALSE)))</f>
        <v>0.01</v>
      </c>
      <c r="V68">
        <f>IF(VALUE(HLOOKUP(V$1,原始数据!$C:$DL,ROW(U68),FALSE))=0,"",VALUE(HLOOKUP(V$1,原始数据!$C:$DL,ROW(U68),FALSE)))</f>
        <v>0.01</v>
      </c>
      <c r="W68">
        <f>IF(VALUE(HLOOKUP(W$1,原始数据!$C:$DL,ROW(V68),FALSE))=0,"",VALUE(HLOOKUP(W$1,原始数据!$C:$DL,ROW(V68),FALSE)))</f>
        <v>0.01</v>
      </c>
      <c r="X68" t="str">
        <f>IF(VALUE(HLOOKUP(X$1,原始数据!$C:$DL,ROW(W68),FALSE))=0,"",VALUE(HLOOKUP(X$1,原始数据!$C:$DL,ROW(W68),FALSE)))</f>
        <v/>
      </c>
      <c r="Y68" t="str">
        <f>IF(VALUE(HLOOKUP(Y$1,原始数据!$C:$DL,ROW(X68),FALSE))=0,"",VALUE(HLOOKUP(Y$1,原始数据!$C:$DL,ROW(X68),FALSE)))</f>
        <v/>
      </c>
      <c r="Z68" t="str">
        <f>IF(VALUE(HLOOKUP(Z$1,原始数据!$C:$DL,ROW(Y68),FALSE))=0,"",VALUE(HLOOKUP(Z$1,原始数据!$C:$DL,ROW(Y68),FALSE)))</f>
        <v/>
      </c>
      <c r="AA68">
        <f>IF(VALUE(HLOOKUP(AA$1,原始数据!$C:$DL,ROW(Z68),FALSE))=0,"",VALUE(HLOOKUP(AA$1,原始数据!$C:$DL,ROW(Z68),FALSE)))</f>
        <v>0.01</v>
      </c>
      <c r="AB68">
        <f>IF(VALUE(HLOOKUP(AB$1,原始数据!$C:$DL,ROW(AA68),FALSE))=0,"",VALUE(HLOOKUP(AB$1,原始数据!$C:$DL,ROW(AA68),FALSE)))</f>
        <v>0.01</v>
      </c>
      <c r="AC68">
        <f>IF(VALUE(HLOOKUP(AC$1,原始数据!$C:$DL,ROW(AB68),FALSE))=0,"",VALUE(HLOOKUP(AC$1,原始数据!$C:$DL,ROW(AB68),FALSE)))</f>
        <v>0.01</v>
      </c>
      <c r="AD68">
        <f>IF(VALUE(HLOOKUP(AD$1,原始数据!$C:$DL,ROW(AC68),FALSE))=0,"",VALUE(HLOOKUP(AD$1,原始数据!$C:$DL,ROW(AC68),FALSE)))</f>
        <v>0.05</v>
      </c>
      <c r="AE68">
        <f>IF(VALUE(HLOOKUP(AE$1,原始数据!$C:$DL,ROW(AD68),FALSE))=0,"",VALUE(HLOOKUP(AE$1,原始数据!$C:$DL,ROW(AD68),FALSE)))</f>
        <v>0.02</v>
      </c>
      <c r="AF68">
        <f>IF(VALUE(HLOOKUP(AF$1,原始数据!$C:$DL,ROW(AE68),FALSE))=0,"",VALUE(HLOOKUP(AF$1,原始数据!$C:$DL,ROW(AE68),FALSE)))</f>
        <v>0.35</v>
      </c>
      <c r="AG68">
        <f>IF(VALUE(HLOOKUP(AG$1,原始数据!$C:$DL,ROW(AF68),FALSE))=0,"",VALUE(HLOOKUP(AG$1,原始数据!$C:$DL,ROW(AF68),FALSE)))</f>
        <v>0.08</v>
      </c>
      <c r="AH68">
        <f>IF(VALUE(HLOOKUP(AH$1,原始数据!$C:$DL,ROW(AG68),FALSE))=0,"",VALUE(HLOOKUP(AH$1,原始数据!$C:$DL,ROW(AG68),FALSE)))</f>
        <v>0.02</v>
      </c>
      <c r="AI68" t="str">
        <f>IF(VALUE(HLOOKUP(AI$1,原始数据!$C:$DL,ROW(AH68),FALSE))=0,"",VALUE(HLOOKUP(AI$1,原始数据!$C:$DL,ROW(AH68),FALSE)))</f>
        <v/>
      </c>
      <c r="AJ68" t="str">
        <f>IF(VALUE(HLOOKUP(AJ$1,原始数据!$C:$DL,ROW(AI68),FALSE))=0,"",VALUE(HLOOKUP(AJ$1,原始数据!$C:$DL,ROW(AI68),FALSE)))</f>
        <v/>
      </c>
      <c r="AK68">
        <f>IF(VALUE(HLOOKUP(AK$1,原始数据!$C:$DL,ROW(AJ68),FALSE))=0,"",VALUE(HLOOKUP(AK$1,原始数据!$C:$DL,ROW(AJ68),FALSE)))</f>
        <v>0.01</v>
      </c>
      <c r="AL68" t="str">
        <f>IF(VALUE(HLOOKUP(AL$1,原始数据!$C:$DL,ROW(AK68),FALSE))=0,"",VALUE(HLOOKUP(AL$1,原始数据!$C:$DL,ROW(AK68),FALSE)))</f>
        <v/>
      </c>
      <c r="AM68" t="str">
        <f>IF(VALUE(HLOOKUP(AM$1,原始数据!$C:$DL,ROW(AL68),FALSE))=0,"",VALUE(HLOOKUP(AM$1,原始数据!$C:$DL,ROW(AL68),FALSE)))</f>
        <v/>
      </c>
      <c r="AN68">
        <f>IF(VALUE(HLOOKUP(AN$1,原始数据!$C:$DL,ROW(AM68),FALSE))=0,"",VALUE(HLOOKUP(AN$1,原始数据!$C:$DL,ROW(AM68),FALSE)))</f>
        <v>0.02</v>
      </c>
      <c r="AO68">
        <f>IF(VALUE(HLOOKUP(AO$1,原始数据!$C:$DL,ROW(AN68),FALSE))=0,"",VALUE(HLOOKUP(AO$1,原始数据!$C:$DL,ROW(AN68),FALSE)))</f>
        <v>0.46</v>
      </c>
      <c r="AP68">
        <f>IF(VALUE(HLOOKUP(AP$1,原始数据!$C:$DL,ROW(AO68),FALSE))=0,"",VALUE(HLOOKUP(AP$1,原始数据!$C:$DL,ROW(AO68),FALSE)))</f>
        <v>0.18</v>
      </c>
      <c r="AQ68">
        <f>IF(VALUE(HLOOKUP(AQ$1,原始数据!$C:$DL,ROW(AP68),FALSE))=0,"",VALUE(HLOOKUP(AQ$1,原始数据!$C:$DL,ROW(AP68),FALSE)))</f>
        <v>0.39</v>
      </c>
      <c r="AR68">
        <f>IF(VALUE(HLOOKUP(AR$1,原始数据!$C:$DL,ROW(AQ68),FALSE))=0,"",VALUE(HLOOKUP(AR$1,原始数据!$C:$DL,ROW(AQ68),FALSE)))</f>
        <v>0.08</v>
      </c>
      <c r="AS68">
        <f>IF(VALUE(HLOOKUP(AS$1,原始数据!$C:$DL,ROW(AR68),FALSE))=0,"",VALUE(HLOOKUP(AS$1,原始数据!$C:$DL,ROW(AR68),FALSE)))</f>
        <v>0.37</v>
      </c>
      <c r="AT68">
        <f>IF(VALUE(HLOOKUP(AT$1,原始数据!$C:$DL,ROW(AS68),FALSE))=0,"",VALUE(HLOOKUP(AT$1,原始数据!$C:$DL,ROW(AS68),FALSE)))</f>
        <v>0.14000000000000001</v>
      </c>
      <c r="AU68">
        <f>IF(VALUE(HLOOKUP(AU$1,原始数据!$C:$DL,ROW(AT68),FALSE))=0,"",VALUE(HLOOKUP(AU$1,原始数据!$C:$DL,ROW(AT68),FALSE)))</f>
        <v>0.01</v>
      </c>
      <c r="AV68" t="str">
        <f>IF(VALUE(HLOOKUP(AV$1,原始数据!$C:$DL,ROW(AU68),FALSE))=0,"",VALUE(HLOOKUP(AV$1,原始数据!$C:$DL,ROW(AU68),FALSE)))</f>
        <v/>
      </c>
      <c r="AW68">
        <f>IF(VALUE(HLOOKUP(AW$1,原始数据!$C:$DL,ROW(AV68),FALSE))=0,"",VALUE(HLOOKUP(AW$1,原始数据!$C:$DL,ROW(AV68),FALSE)))</f>
        <v>0.01</v>
      </c>
      <c r="AX68" t="str">
        <f>IF(VALUE(HLOOKUP(AX$1,原始数据!$C:$DL,ROW(AW68),FALSE))=0,"",VALUE(HLOOKUP(AX$1,原始数据!$C:$DL,ROW(AW68),FALSE)))</f>
        <v/>
      </c>
      <c r="AY68" t="str">
        <f>IF(VALUE(HLOOKUP(AY$1,原始数据!$C:$DL,ROW(AX68),FALSE))=0,"",VALUE(HLOOKUP(AY$1,原始数据!$C:$DL,ROW(AX68),FALSE)))</f>
        <v/>
      </c>
      <c r="AZ68">
        <f>IF(VALUE(HLOOKUP(AZ$1,原始数据!$C:$DL,ROW(AY68),FALSE))=0,"",VALUE(HLOOKUP(AZ$1,原始数据!$C:$DL,ROW(AY68),FALSE)))</f>
        <v>0.01</v>
      </c>
      <c r="BA68">
        <f>IF(VALUE(HLOOKUP(BA$1,原始数据!$C:$DL,ROW(AZ68),FALSE))=0,"",VALUE(HLOOKUP(BA$1,原始数据!$C:$DL,ROW(AZ68),FALSE)))</f>
        <v>0.01</v>
      </c>
      <c r="BB68" t="str">
        <f>IF(VALUE(HLOOKUP(BB$1,原始数据!$C:$DL,ROW(BA68),FALSE))=0,"",VALUE(HLOOKUP(BB$1,原始数据!$C:$DL,ROW(BA68),FALSE)))</f>
        <v/>
      </c>
      <c r="BC68">
        <f>IF(VALUE(HLOOKUP(BC$1,原始数据!$C:$DL,ROW(BB68),FALSE))=0,"",VALUE(HLOOKUP(BC$1,原始数据!$C:$DL,ROW(BB68),FALSE)))</f>
        <v>0.01</v>
      </c>
      <c r="BD68" t="str">
        <f>IF(VALUE(HLOOKUP(BD$1,原始数据!$C:$DL,ROW(BC68),FALSE))=0,"",VALUE(HLOOKUP(BD$1,原始数据!$C:$DL,ROW(BC68),FALSE)))</f>
        <v/>
      </c>
      <c r="BE68" t="str">
        <f>IF(VALUE(HLOOKUP(BE$1,原始数据!$C:$DL,ROW(BD68),FALSE))=0,"",VALUE(HLOOKUP(BE$1,原始数据!$C:$DL,ROW(BD68),FALSE)))</f>
        <v/>
      </c>
      <c r="BF68" t="str">
        <f>IF(VALUE(HLOOKUP(BF$1,原始数据!$C:$DL,ROW(BE68),FALSE))=0,"",VALUE(HLOOKUP(BF$1,原始数据!$C:$DL,ROW(BE68),FALSE)))</f>
        <v/>
      </c>
      <c r="BG68">
        <f>IF(VALUE(HLOOKUP(BG$1,原始数据!$C:$DL,ROW(BF68),FALSE))=0,"",VALUE(HLOOKUP(BG$1,原始数据!$C:$DL,ROW(BF68),FALSE)))</f>
        <v>0.01</v>
      </c>
      <c r="BH68">
        <f>IF(VALUE(HLOOKUP(BH$1,原始数据!$C:$DL,ROW(BG68),FALSE))=0,"",VALUE(HLOOKUP(BH$1,原始数据!$C:$DL,ROW(BG68),FALSE)))</f>
        <v>0.42</v>
      </c>
      <c r="BI68" t="str">
        <f>IF(VALUE(HLOOKUP(BI$1,原始数据!$C:$DL,ROW(BH68),FALSE))=0,"",VALUE(HLOOKUP(BI$1,原始数据!$C:$DL,ROW(BH68),FALSE)))</f>
        <v/>
      </c>
      <c r="BJ68" t="str">
        <f>IF(VALUE(HLOOKUP(BJ$1,原始数据!$C:$DL,ROW(BI68),FALSE))=0,"",VALUE(HLOOKUP(BJ$1,原始数据!$C:$DL,ROW(BI68),FALSE)))</f>
        <v/>
      </c>
      <c r="BK68">
        <f>IF(VALUE(HLOOKUP(BK$1,原始数据!$C:$DL,ROW(BJ68),FALSE))=0,"",VALUE(HLOOKUP(BK$1,原始数据!$C:$DL,ROW(BJ68),FALSE)))</f>
        <v>0.01</v>
      </c>
      <c r="BL68">
        <f>IF(VALUE(HLOOKUP(BL$1,原始数据!$C:$DL,ROW(BK68),FALSE))=0,"",VALUE(HLOOKUP(BL$1,原始数据!$C:$DL,ROW(BK68),FALSE)))</f>
        <v>0.17</v>
      </c>
      <c r="BM68">
        <f>IF(VALUE(HLOOKUP(BM$1,原始数据!$C:$DL,ROW(BL68),FALSE))=0,"",VALUE(HLOOKUP(BM$1,原始数据!$C:$DL,ROW(BL68),FALSE)))</f>
        <v>0.05</v>
      </c>
      <c r="BN68" t="str">
        <f>IF(VALUE(HLOOKUP(BN$1,原始数据!$C:$DL,ROW(BM68),FALSE))=0,"",VALUE(HLOOKUP(BN$1,原始数据!$C:$DL,ROW(BM68),FALSE)))</f>
        <v/>
      </c>
      <c r="BO68">
        <f>IF(VALUE(HLOOKUP(BO$1,原始数据!$C:$DL,ROW(BN68),FALSE))=0,"",VALUE(HLOOKUP(BO$1,原始数据!$C:$DL,ROW(BN68),FALSE)))</f>
        <v>0.44</v>
      </c>
      <c r="BP68" t="str">
        <f>IF(VALUE(HLOOKUP(BP$1,原始数据!$C:$DL,ROW(BO68),FALSE))=0,"",VALUE(HLOOKUP(BP$1,原始数据!$C:$DL,ROW(BO68),FALSE)))</f>
        <v/>
      </c>
      <c r="BQ68" t="str">
        <f>IF(VALUE(HLOOKUP(BQ$1,原始数据!$C:$DL,ROW(BP68),FALSE))=0,"",VALUE(HLOOKUP(BQ$1,原始数据!$C:$DL,ROW(BP68),FALSE)))</f>
        <v/>
      </c>
      <c r="BR68" t="str">
        <f>IF(VALUE(HLOOKUP(BR$1,原始数据!$C:$DL,ROW(BQ68),FALSE))=0,"",VALUE(HLOOKUP(BR$1,原始数据!$C:$DL,ROW(BQ68),FALSE)))</f>
        <v/>
      </c>
      <c r="BS68">
        <f>IF(VALUE(HLOOKUP(BS$1,原始数据!$C:$DL,ROW(BR68),FALSE))=0,"",VALUE(HLOOKUP(BS$1,原始数据!$C:$DL,ROW(BR68),FALSE)))</f>
        <v>0.06</v>
      </c>
      <c r="BT68">
        <f>IF(VALUE(HLOOKUP(BT$1,原始数据!$C:$DL,ROW(BS68),FALSE))=0,"",VALUE(HLOOKUP(BT$1,原始数据!$C:$DL,ROW(BS68),FALSE)))</f>
        <v>0.26</v>
      </c>
      <c r="BU68">
        <f>IF(VALUE(HLOOKUP(BU$1,原始数据!$C:$DL,ROW(BT68),FALSE))=0,"",VALUE(HLOOKUP(BU$1,原始数据!$C:$DL,ROW(BT68),FALSE)))</f>
        <v>0.01</v>
      </c>
      <c r="BV68">
        <f>IF(VALUE(HLOOKUP(BV$1,原始数据!$C:$DL,ROW(BU68),FALSE))=0,"",VALUE(HLOOKUP(BV$1,原始数据!$C:$DL,ROW(BU68),FALSE)))</f>
        <v>0.3</v>
      </c>
      <c r="BW68" t="str">
        <f>IF(VALUE(HLOOKUP(BW$1,原始数据!$C:$DL,ROW(BV68),FALSE))=0,"",VALUE(HLOOKUP(BW$1,原始数据!$C:$DL,ROW(BV68),FALSE)))</f>
        <v/>
      </c>
      <c r="BX68" t="str">
        <f>IF(VALUE(HLOOKUP(BX$1,原始数据!$C:$DL,ROW(BW68),FALSE))=0,"",VALUE(HLOOKUP(BX$1,原始数据!$C:$DL,ROW(BW68),FALSE)))</f>
        <v/>
      </c>
      <c r="BY68">
        <f>IF(VALUE(HLOOKUP(BY$1,原始数据!$C:$DL,ROW(BX68),FALSE))=0,"",VALUE(HLOOKUP(BY$1,原始数据!$C:$DL,ROW(BX68),FALSE)))</f>
        <v>0.01</v>
      </c>
      <c r="BZ68" t="str">
        <f>IF(VALUE(HLOOKUP(BZ$1,原始数据!$C:$DL,ROW(BY68),FALSE))=0,"",VALUE(HLOOKUP(BZ$1,原始数据!$C:$DL,ROW(BY68),FALSE)))</f>
        <v/>
      </c>
      <c r="CA68" t="str">
        <f>IF(VALUE(HLOOKUP(CA$1,原始数据!$C:$DL,ROW(BZ68),FALSE))=0,"",VALUE(HLOOKUP(CA$1,原始数据!$C:$DL,ROW(BZ68),FALSE)))</f>
        <v/>
      </c>
      <c r="CB68">
        <f>IF(VALUE(HLOOKUP(CB$1,原始数据!$C:$DL,ROW(CA68),FALSE))=0,"",VALUE(HLOOKUP(CB$1,原始数据!$C:$DL,ROW(CA68),FALSE)))</f>
        <v>0.02</v>
      </c>
      <c r="CC68" t="str">
        <f>IF(VALUE(HLOOKUP(CC$1,原始数据!$C:$DL,ROW(CB68),FALSE))=0,"",VALUE(HLOOKUP(CC$1,原始数据!$C:$DL,ROW(CB68),FALSE)))</f>
        <v/>
      </c>
      <c r="CD68" t="str">
        <f>IF(VALUE(HLOOKUP(CD$1,原始数据!$C:$DL,ROW(CC68),FALSE))=0,"",VALUE(HLOOKUP(CD$1,原始数据!$C:$DL,ROW(CC68),FALSE)))</f>
        <v/>
      </c>
      <c r="CE68" t="str">
        <f>IF(VALUE(HLOOKUP(CE$1,原始数据!$C:$DL,ROW(CD68),FALSE))=0,"",VALUE(HLOOKUP(CE$1,原始数据!$C:$DL,ROW(CD68),FALSE)))</f>
        <v/>
      </c>
      <c r="CF68">
        <f>IF(VALUE(HLOOKUP(CF$1,原始数据!$C:$DL,ROW(CE68),FALSE))=0,"",VALUE(HLOOKUP(CF$1,原始数据!$C:$DL,ROW(CE68),FALSE)))</f>
        <v>0.01</v>
      </c>
      <c r="CG68">
        <f>IF(VALUE(HLOOKUP(CG$1,原始数据!$C:$DL,ROW(CF68),FALSE))=0,"",VALUE(HLOOKUP(CG$1,原始数据!$C:$DL,ROW(CF68),FALSE)))</f>
        <v>0.08</v>
      </c>
      <c r="CH68" t="str">
        <f>IF(VALUE(HLOOKUP(CH$1,原始数据!$C:$DL,ROW(CG68),FALSE))=0,"",VALUE(HLOOKUP(CH$1,原始数据!$C:$DL,ROW(CG68),FALSE)))</f>
        <v/>
      </c>
      <c r="CI68" t="str">
        <f>IF(VALUE(HLOOKUP(CI$1,原始数据!$C:$DL,ROW(CH68),FALSE))=0,"",VALUE(HLOOKUP(CI$1,原始数据!$C:$DL,ROW(CH68),FALSE)))</f>
        <v/>
      </c>
      <c r="CJ68" t="str">
        <f>IF(VALUE(HLOOKUP(CJ$1,原始数据!$C:$DL,ROW(CI68),FALSE))=0,"",VALUE(HLOOKUP(CJ$1,原始数据!$C:$DL,ROW(CI68),FALSE)))</f>
        <v/>
      </c>
      <c r="CK68">
        <f>IF(VALUE(HLOOKUP(CK$1,原始数据!$C:$DL,ROW(CJ68),FALSE))=0,"",VALUE(HLOOKUP(CK$1,原始数据!$C:$DL,ROW(CJ68),FALSE)))</f>
        <v>0.12</v>
      </c>
      <c r="CL68" t="str">
        <f>IF(VALUE(HLOOKUP(CL$1,原始数据!$C:$DL,ROW(CK68),FALSE))=0,"",VALUE(HLOOKUP(CL$1,原始数据!$C:$DL,ROW(CK68),FALSE)))</f>
        <v/>
      </c>
      <c r="CM68" t="str">
        <f>IF(VALUE(HLOOKUP(CM$1,原始数据!$C:$DL,ROW(CL68),FALSE))=0,"",VALUE(HLOOKUP(CM$1,原始数据!$C:$DL,ROW(CL68),FALSE)))</f>
        <v/>
      </c>
      <c r="CN68" t="str">
        <f>IF(VALUE(HLOOKUP(CN$1,原始数据!$C:$DL,ROW(CM68),FALSE))=0,"",VALUE(HLOOKUP(CN$1,原始数据!$C:$DL,ROW(CM68),FALSE)))</f>
        <v/>
      </c>
      <c r="CO68">
        <f>IF(VALUE(HLOOKUP(CO$1,原始数据!$C:$DL,ROW(CN68),FALSE))=0,"",VALUE(HLOOKUP(CO$1,原始数据!$C:$DL,ROW(CN68),FALSE)))</f>
        <v>0.03</v>
      </c>
      <c r="CP68">
        <f>IF(VALUE(HLOOKUP(CP$1,原始数据!$C:$DL,ROW(CO68),FALSE))=0,"",VALUE(HLOOKUP(CP$1,原始数据!$C:$DL,ROW(CO68),FALSE)))</f>
        <v>1.74</v>
      </c>
      <c r="CQ68">
        <f>IF(VALUE(HLOOKUP(CQ$1,原始数据!$C:$DL,ROW(CP68),FALSE))=0,"",VALUE(HLOOKUP(CQ$1,原始数据!$C:$DL,ROW(CP68),FALSE)))</f>
        <v>0.01</v>
      </c>
      <c r="CR68" t="str">
        <f>IF(VALUE(HLOOKUP(CR$1,原始数据!$C:$DL,ROW(CQ68),FALSE))=0,"",VALUE(HLOOKUP(CR$1,原始数据!$C:$DL,ROW(CQ68),FALSE)))</f>
        <v/>
      </c>
      <c r="CS68">
        <f>IF(VALUE(HLOOKUP(CS$1,原始数据!$C:$DL,ROW(CR68),FALSE))=0,"",VALUE(HLOOKUP(CS$1,原始数据!$C:$DL,ROW(CR68),FALSE)))</f>
        <v>0.08</v>
      </c>
      <c r="CT68" t="str">
        <f>IF(VALUE(HLOOKUP(CT$1,原始数据!$C:$DL,ROW(CS68),FALSE))=0,"",VALUE(HLOOKUP(CT$1,原始数据!$C:$DL,ROW(CS68),FALSE)))</f>
        <v/>
      </c>
      <c r="CU68" t="str">
        <f>IF(VALUE(HLOOKUP(CU$1,原始数据!$C:$DL,ROW(CT68),FALSE))=0,"",VALUE(HLOOKUP(CU$1,原始数据!$C:$DL,ROW(CT68),FALSE)))</f>
        <v/>
      </c>
      <c r="CV68" t="str">
        <f>IF(VALUE(HLOOKUP(CV$1,原始数据!$C:$DL,ROW(CU68),FALSE))=0,"",VALUE(HLOOKUP(CV$1,原始数据!$C:$DL,ROW(CU68),FALSE)))</f>
        <v/>
      </c>
      <c r="CW68" t="str">
        <f>IF(VALUE(HLOOKUP(CW$1,原始数据!$C:$DL,ROW(CV68),FALSE))=0,"",VALUE(HLOOKUP(CW$1,原始数据!$C:$DL,ROW(CV68),FALSE)))</f>
        <v/>
      </c>
      <c r="CX68" t="str">
        <f>IF(VALUE(HLOOKUP(CX$1,原始数据!$C:$DL,ROW(CW68),FALSE))=0,"",VALUE(HLOOKUP(CX$1,原始数据!$C:$DL,ROW(CW68),FALSE)))</f>
        <v/>
      </c>
      <c r="CY68">
        <f>IF(VALUE(HLOOKUP(CY$1,原始数据!$C:$DL,ROW(CX68),FALSE))=0,"",VALUE(HLOOKUP(CY$1,原始数据!$C:$DL,ROW(CX68),FALSE)))</f>
        <v>1.42</v>
      </c>
      <c r="CZ68" t="str">
        <f>IF(VALUE(HLOOKUP(CZ$1,原始数据!$C:$DL,ROW(CY68),FALSE))=0,"",VALUE(HLOOKUP(CZ$1,原始数据!$C:$DL,ROW(CY68),FALSE)))</f>
        <v/>
      </c>
      <c r="DA68">
        <f>IF(VALUE(HLOOKUP(DA$1,原始数据!$C:$DL,ROW(CZ68),FALSE))=0,"",VALUE(HLOOKUP(DA$1,原始数据!$C:$DL,ROW(CZ68),FALSE)))</f>
        <v>0.03</v>
      </c>
      <c r="DB68" s="7">
        <f t="shared" si="8"/>
        <v>5.479999999999996</v>
      </c>
      <c r="DC68" s="7">
        <f t="shared" si="9"/>
        <v>0.48000000000000004</v>
      </c>
      <c r="DD68" s="7">
        <f t="shared" si="10"/>
        <v>0.46</v>
      </c>
      <c r="DE68" s="7">
        <f t="shared" si="11"/>
        <v>1.2100000000000002</v>
      </c>
      <c r="DF68" s="7">
        <f t="shared" si="12"/>
        <v>1.9700000000000002</v>
      </c>
      <c r="DG68" s="7">
        <f t="shared" si="13"/>
        <v>3.2800000000000002</v>
      </c>
      <c r="DH68" s="7">
        <f t="shared" si="14"/>
        <v>0.03</v>
      </c>
      <c r="DI68" s="7">
        <f t="shared" si="15"/>
        <v>12.909999999999991</v>
      </c>
    </row>
    <row r="69" spans="1:113" x14ac:dyDescent="0.2">
      <c r="A69" s="5">
        <f>VALUE(原始数据!A69)</f>
        <v>44311.791666666664</v>
      </c>
      <c r="B69">
        <f>IF(VALUE(HLOOKUP(B$1,原始数据!$C:$DL,ROW(A69),FALSE))=0,"",VALUE(HLOOKUP(B$1,原始数据!$C:$DL,ROW(A69),FALSE)))</f>
        <v>2.3199999999999998</v>
      </c>
      <c r="C69">
        <f>IF(VALUE(HLOOKUP(C$1,原始数据!$C:$DL,ROW(B69),FALSE))=0,"",VALUE(HLOOKUP(C$1,原始数据!$C:$DL,ROW(B69),FALSE)))</f>
        <v>1.69</v>
      </c>
      <c r="D69">
        <f>IF(VALUE(HLOOKUP(D$1,原始数据!$C:$DL,ROW(C69),FALSE))=0,"",VALUE(HLOOKUP(D$1,原始数据!$C:$DL,ROW(C69),FALSE)))</f>
        <v>0.28999999999999998</v>
      </c>
      <c r="E69">
        <f>IF(VALUE(HLOOKUP(E$1,原始数据!$C:$DL,ROW(D69),FALSE))=0,"",VALUE(HLOOKUP(E$1,原始数据!$C:$DL,ROW(D69),FALSE)))</f>
        <v>0.37</v>
      </c>
      <c r="F69">
        <f>IF(VALUE(HLOOKUP(F$1,原始数据!$C:$DL,ROW(E69),FALSE))=0,"",VALUE(HLOOKUP(F$1,原始数据!$C:$DL,ROW(E69),FALSE)))</f>
        <v>0.88</v>
      </c>
      <c r="G69">
        <f>IF(VALUE(HLOOKUP(G$1,原始数据!$C:$DL,ROW(F69),FALSE))=0,"",VALUE(HLOOKUP(G$1,原始数据!$C:$DL,ROW(F69),FALSE)))</f>
        <v>0.15</v>
      </c>
      <c r="H69" t="str">
        <f>IF(VALUE(HLOOKUP(H$1,原始数据!$C:$DL,ROW(G69),FALSE))=0,"",VALUE(HLOOKUP(H$1,原始数据!$C:$DL,ROW(G69),FALSE)))</f>
        <v/>
      </c>
      <c r="I69" t="str">
        <f>IF(VALUE(HLOOKUP(I$1,原始数据!$C:$DL,ROW(H69),FALSE))=0,"",VALUE(HLOOKUP(I$1,原始数据!$C:$DL,ROW(H69),FALSE)))</f>
        <v/>
      </c>
      <c r="J69" t="str">
        <f>IF(VALUE(HLOOKUP(J$1,原始数据!$C:$DL,ROW(I69),FALSE))=0,"",VALUE(HLOOKUP(J$1,原始数据!$C:$DL,ROW(I69),FALSE)))</f>
        <v/>
      </c>
      <c r="K69">
        <f>IF(VALUE(HLOOKUP(K$1,原始数据!$C:$DL,ROW(J69),FALSE))=0,"",VALUE(HLOOKUP(K$1,原始数据!$C:$DL,ROW(J69),FALSE)))</f>
        <v>0.02</v>
      </c>
      <c r="L69">
        <f>IF(VALUE(HLOOKUP(L$1,原始数据!$C:$DL,ROW(K69),FALSE))=0,"",VALUE(HLOOKUP(L$1,原始数据!$C:$DL,ROW(K69),FALSE)))</f>
        <v>0.01</v>
      </c>
      <c r="M69" t="str">
        <f>IF(VALUE(HLOOKUP(M$1,原始数据!$C:$DL,ROW(L69),FALSE))=0,"",VALUE(HLOOKUP(M$1,原始数据!$C:$DL,ROW(L69),FALSE)))</f>
        <v/>
      </c>
      <c r="N69">
        <f>IF(VALUE(HLOOKUP(N$1,原始数据!$C:$DL,ROW(M69),FALSE))=0,"",VALUE(HLOOKUP(N$1,原始数据!$C:$DL,ROW(M69),FALSE)))</f>
        <v>0.03</v>
      </c>
      <c r="O69" t="str">
        <f>IF(VALUE(HLOOKUP(O$1,原始数据!$C:$DL,ROW(N69),FALSE))=0,"",VALUE(HLOOKUP(O$1,原始数据!$C:$DL,ROW(N69),FALSE)))</f>
        <v/>
      </c>
      <c r="P69">
        <f>IF(VALUE(HLOOKUP(P$1,原始数据!$C:$DL,ROW(O69),FALSE))=0,"",VALUE(HLOOKUP(P$1,原始数据!$C:$DL,ROW(O69),FALSE)))</f>
        <v>0.01</v>
      </c>
      <c r="Q69">
        <f>IF(VALUE(HLOOKUP(Q$1,原始数据!$C:$DL,ROW(P69),FALSE))=0,"",VALUE(HLOOKUP(Q$1,原始数据!$C:$DL,ROW(P69),FALSE)))</f>
        <v>0.01</v>
      </c>
      <c r="R69">
        <f>IF(VALUE(HLOOKUP(R$1,原始数据!$C:$DL,ROW(Q69),FALSE))=0,"",VALUE(HLOOKUP(R$1,原始数据!$C:$DL,ROW(Q69),FALSE)))</f>
        <v>0.02</v>
      </c>
      <c r="S69">
        <f>IF(VALUE(HLOOKUP(S$1,原始数据!$C:$DL,ROW(R69),FALSE))=0,"",VALUE(HLOOKUP(S$1,原始数据!$C:$DL,ROW(R69),FALSE)))</f>
        <v>0.02</v>
      </c>
      <c r="T69">
        <f>IF(VALUE(HLOOKUP(T$1,原始数据!$C:$DL,ROW(S69),FALSE))=0,"",VALUE(HLOOKUP(T$1,原始数据!$C:$DL,ROW(S69),FALSE)))</f>
        <v>0.01</v>
      </c>
      <c r="U69">
        <f>IF(VALUE(HLOOKUP(U$1,原始数据!$C:$DL,ROW(T69),FALSE))=0,"",VALUE(HLOOKUP(U$1,原始数据!$C:$DL,ROW(T69),FALSE)))</f>
        <v>0.01</v>
      </c>
      <c r="V69">
        <f>IF(VALUE(HLOOKUP(V$1,原始数据!$C:$DL,ROW(U69),FALSE))=0,"",VALUE(HLOOKUP(V$1,原始数据!$C:$DL,ROW(U69),FALSE)))</f>
        <v>0.02</v>
      </c>
      <c r="W69">
        <f>IF(VALUE(HLOOKUP(W$1,原始数据!$C:$DL,ROW(V69),FALSE))=0,"",VALUE(HLOOKUP(W$1,原始数据!$C:$DL,ROW(V69),FALSE)))</f>
        <v>0.02</v>
      </c>
      <c r="X69" t="str">
        <f>IF(VALUE(HLOOKUP(X$1,原始数据!$C:$DL,ROW(W69),FALSE))=0,"",VALUE(HLOOKUP(X$1,原始数据!$C:$DL,ROW(W69),FALSE)))</f>
        <v/>
      </c>
      <c r="Y69" t="str">
        <f>IF(VALUE(HLOOKUP(Y$1,原始数据!$C:$DL,ROW(X69),FALSE))=0,"",VALUE(HLOOKUP(Y$1,原始数据!$C:$DL,ROW(X69),FALSE)))</f>
        <v/>
      </c>
      <c r="Z69" t="str">
        <f>IF(VALUE(HLOOKUP(Z$1,原始数据!$C:$DL,ROW(Y69),FALSE))=0,"",VALUE(HLOOKUP(Z$1,原始数据!$C:$DL,ROW(Y69),FALSE)))</f>
        <v/>
      </c>
      <c r="AA69">
        <f>IF(VALUE(HLOOKUP(AA$1,原始数据!$C:$DL,ROW(Z69),FALSE))=0,"",VALUE(HLOOKUP(AA$1,原始数据!$C:$DL,ROW(Z69),FALSE)))</f>
        <v>0.01</v>
      </c>
      <c r="AB69">
        <f>IF(VALUE(HLOOKUP(AB$1,原始数据!$C:$DL,ROW(AA69),FALSE))=0,"",VALUE(HLOOKUP(AB$1,原始数据!$C:$DL,ROW(AA69),FALSE)))</f>
        <v>0.01</v>
      </c>
      <c r="AC69">
        <f>IF(VALUE(HLOOKUP(AC$1,原始数据!$C:$DL,ROW(AB69),FALSE))=0,"",VALUE(HLOOKUP(AC$1,原始数据!$C:$DL,ROW(AB69),FALSE)))</f>
        <v>0.01</v>
      </c>
      <c r="AD69">
        <f>IF(VALUE(HLOOKUP(AD$1,原始数据!$C:$DL,ROW(AC69),FALSE))=0,"",VALUE(HLOOKUP(AD$1,原始数据!$C:$DL,ROW(AC69),FALSE)))</f>
        <v>0.05</v>
      </c>
      <c r="AE69">
        <f>IF(VALUE(HLOOKUP(AE$1,原始数据!$C:$DL,ROW(AD69),FALSE))=0,"",VALUE(HLOOKUP(AE$1,原始数据!$C:$DL,ROW(AD69),FALSE)))</f>
        <v>0.01</v>
      </c>
      <c r="AF69">
        <f>IF(VALUE(HLOOKUP(AF$1,原始数据!$C:$DL,ROW(AE69),FALSE))=0,"",VALUE(HLOOKUP(AF$1,原始数据!$C:$DL,ROW(AE69),FALSE)))</f>
        <v>0.48</v>
      </c>
      <c r="AG69">
        <f>IF(VALUE(HLOOKUP(AG$1,原始数据!$C:$DL,ROW(AF69),FALSE))=0,"",VALUE(HLOOKUP(AG$1,原始数据!$C:$DL,ROW(AF69),FALSE)))</f>
        <v>0.11</v>
      </c>
      <c r="AH69">
        <f>IF(VALUE(HLOOKUP(AH$1,原始数据!$C:$DL,ROW(AG69),FALSE))=0,"",VALUE(HLOOKUP(AH$1,原始数据!$C:$DL,ROW(AG69),FALSE)))</f>
        <v>0.02</v>
      </c>
      <c r="AI69" t="str">
        <f>IF(VALUE(HLOOKUP(AI$1,原始数据!$C:$DL,ROW(AH69),FALSE))=0,"",VALUE(HLOOKUP(AI$1,原始数据!$C:$DL,ROW(AH69),FALSE)))</f>
        <v/>
      </c>
      <c r="AJ69">
        <f>IF(VALUE(HLOOKUP(AJ$1,原始数据!$C:$DL,ROW(AI69),FALSE))=0,"",VALUE(HLOOKUP(AJ$1,原始数据!$C:$DL,ROW(AI69),FALSE)))</f>
        <v>0.01</v>
      </c>
      <c r="AK69">
        <f>IF(VALUE(HLOOKUP(AK$1,原始数据!$C:$DL,ROW(AJ69),FALSE))=0,"",VALUE(HLOOKUP(AK$1,原始数据!$C:$DL,ROW(AJ69),FALSE)))</f>
        <v>0.01</v>
      </c>
      <c r="AL69" t="str">
        <f>IF(VALUE(HLOOKUP(AL$1,原始数据!$C:$DL,ROW(AK69),FALSE))=0,"",VALUE(HLOOKUP(AL$1,原始数据!$C:$DL,ROW(AK69),FALSE)))</f>
        <v/>
      </c>
      <c r="AM69" t="str">
        <f>IF(VALUE(HLOOKUP(AM$1,原始数据!$C:$DL,ROW(AL69),FALSE))=0,"",VALUE(HLOOKUP(AM$1,原始数据!$C:$DL,ROW(AL69),FALSE)))</f>
        <v/>
      </c>
      <c r="AN69">
        <f>IF(VALUE(HLOOKUP(AN$1,原始数据!$C:$DL,ROW(AM69),FALSE))=0,"",VALUE(HLOOKUP(AN$1,原始数据!$C:$DL,ROW(AM69),FALSE)))</f>
        <v>0.01</v>
      </c>
      <c r="AO69">
        <f>IF(VALUE(HLOOKUP(AO$1,原始数据!$C:$DL,ROW(AN69),FALSE))=0,"",VALUE(HLOOKUP(AO$1,原始数据!$C:$DL,ROW(AN69),FALSE)))</f>
        <v>0.48</v>
      </c>
      <c r="AP69">
        <f>IF(VALUE(HLOOKUP(AP$1,原始数据!$C:$DL,ROW(AO69),FALSE))=0,"",VALUE(HLOOKUP(AP$1,原始数据!$C:$DL,ROW(AO69),FALSE)))</f>
        <v>0.18</v>
      </c>
      <c r="AQ69">
        <f>IF(VALUE(HLOOKUP(AQ$1,原始数据!$C:$DL,ROW(AP69),FALSE))=0,"",VALUE(HLOOKUP(AQ$1,原始数据!$C:$DL,ROW(AP69),FALSE)))</f>
        <v>0.74</v>
      </c>
      <c r="AR69">
        <f>IF(VALUE(HLOOKUP(AR$1,原始数据!$C:$DL,ROW(AQ69),FALSE))=0,"",VALUE(HLOOKUP(AR$1,原始数据!$C:$DL,ROW(AQ69),FALSE)))</f>
        <v>7.0000000000000007E-2</v>
      </c>
      <c r="AS69">
        <f>IF(VALUE(HLOOKUP(AS$1,原始数据!$C:$DL,ROW(AR69),FALSE))=0,"",VALUE(HLOOKUP(AS$1,原始数据!$C:$DL,ROW(AR69),FALSE)))</f>
        <v>0.35</v>
      </c>
      <c r="AT69">
        <f>IF(VALUE(HLOOKUP(AT$1,原始数据!$C:$DL,ROW(AS69),FALSE))=0,"",VALUE(HLOOKUP(AT$1,原始数据!$C:$DL,ROW(AS69),FALSE)))</f>
        <v>0.14000000000000001</v>
      </c>
      <c r="AU69">
        <f>IF(VALUE(HLOOKUP(AU$1,原始数据!$C:$DL,ROW(AT69),FALSE))=0,"",VALUE(HLOOKUP(AU$1,原始数据!$C:$DL,ROW(AT69),FALSE)))</f>
        <v>0.01</v>
      </c>
      <c r="AV69" t="str">
        <f>IF(VALUE(HLOOKUP(AV$1,原始数据!$C:$DL,ROW(AU69),FALSE))=0,"",VALUE(HLOOKUP(AV$1,原始数据!$C:$DL,ROW(AU69),FALSE)))</f>
        <v/>
      </c>
      <c r="AW69">
        <f>IF(VALUE(HLOOKUP(AW$1,原始数据!$C:$DL,ROW(AV69),FALSE))=0,"",VALUE(HLOOKUP(AW$1,原始数据!$C:$DL,ROW(AV69),FALSE)))</f>
        <v>0.01</v>
      </c>
      <c r="AX69" t="str">
        <f>IF(VALUE(HLOOKUP(AX$1,原始数据!$C:$DL,ROW(AW69),FALSE))=0,"",VALUE(HLOOKUP(AX$1,原始数据!$C:$DL,ROW(AW69),FALSE)))</f>
        <v/>
      </c>
      <c r="AY69" t="str">
        <f>IF(VALUE(HLOOKUP(AY$1,原始数据!$C:$DL,ROW(AX69),FALSE))=0,"",VALUE(HLOOKUP(AY$1,原始数据!$C:$DL,ROW(AX69),FALSE)))</f>
        <v/>
      </c>
      <c r="AZ69">
        <f>IF(VALUE(HLOOKUP(AZ$1,原始数据!$C:$DL,ROW(AY69),FALSE))=0,"",VALUE(HLOOKUP(AZ$1,原始数据!$C:$DL,ROW(AY69),FALSE)))</f>
        <v>0.01</v>
      </c>
      <c r="BA69">
        <f>IF(VALUE(HLOOKUP(BA$1,原始数据!$C:$DL,ROW(AZ69),FALSE))=0,"",VALUE(HLOOKUP(BA$1,原始数据!$C:$DL,ROW(AZ69),FALSE)))</f>
        <v>0.01</v>
      </c>
      <c r="BB69" t="str">
        <f>IF(VALUE(HLOOKUP(BB$1,原始数据!$C:$DL,ROW(BA69),FALSE))=0,"",VALUE(HLOOKUP(BB$1,原始数据!$C:$DL,ROW(BA69),FALSE)))</f>
        <v/>
      </c>
      <c r="BC69">
        <f>IF(VALUE(HLOOKUP(BC$1,原始数据!$C:$DL,ROW(BB69),FALSE))=0,"",VALUE(HLOOKUP(BC$1,原始数据!$C:$DL,ROW(BB69),FALSE)))</f>
        <v>0.01</v>
      </c>
      <c r="BD69" t="str">
        <f>IF(VALUE(HLOOKUP(BD$1,原始数据!$C:$DL,ROW(BC69),FALSE))=0,"",VALUE(HLOOKUP(BD$1,原始数据!$C:$DL,ROW(BC69),FALSE)))</f>
        <v/>
      </c>
      <c r="BE69" t="str">
        <f>IF(VALUE(HLOOKUP(BE$1,原始数据!$C:$DL,ROW(BD69),FALSE))=0,"",VALUE(HLOOKUP(BE$1,原始数据!$C:$DL,ROW(BD69),FALSE)))</f>
        <v/>
      </c>
      <c r="BF69" t="str">
        <f>IF(VALUE(HLOOKUP(BF$1,原始数据!$C:$DL,ROW(BE69),FALSE))=0,"",VALUE(HLOOKUP(BF$1,原始数据!$C:$DL,ROW(BE69),FALSE)))</f>
        <v/>
      </c>
      <c r="BG69">
        <f>IF(VALUE(HLOOKUP(BG$1,原始数据!$C:$DL,ROW(BF69),FALSE))=0,"",VALUE(HLOOKUP(BG$1,原始数据!$C:$DL,ROW(BF69),FALSE)))</f>
        <v>0.01</v>
      </c>
      <c r="BH69">
        <f>IF(VALUE(HLOOKUP(BH$1,原始数据!$C:$DL,ROW(BG69),FALSE))=0,"",VALUE(HLOOKUP(BH$1,原始数据!$C:$DL,ROW(BG69),FALSE)))</f>
        <v>0.45</v>
      </c>
      <c r="BI69">
        <f>IF(VALUE(HLOOKUP(BI$1,原始数据!$C:$DL,ROW(BH69),FALSE))=0,"",VALUE(HLOOKUP(BI$1,原始数据!$C:$DL,ROW(BH69),FALSE)))</f>
        <v>0.01</v>
      </c>
      <c r="BJ69" t="str">
        <f>IF(VALUE(HLOOKUP(BJ$1,原始数据!$C:$DL,ROW(BI69),FALSE))=0,"",VALUE(HLOOKUP(BJ$1,原始数据!$C:$DL,ROW(BI69),FALSE)))</f>
        <v/>
      </c>
      <c r="BK69">
        <f>IF(VALUE(HLOOKUP(BK$1,原始数据!$C:$DL,ROW(BJ69),FALSE))=0,"",VALUE(HLOOKUP(BK$1,原始数据!$C:$DL,ROW(BJ69),FALSE)))</f>
        <v>0.01</v>
      </c>
      <c r="BL69">
        <f>IF(VALUE(HLOOKUP(BL$1,原始数据!$C:$DL,ROW(BK69),FALSE))=0,"",VALUE(HLOOKUP(BL$1,原始数据!$C:$DL,ROW(BK69),FALSE)))</f>
        <v>0.17</v>
      </c>
      <c r="BM69">
        <f>IF(VALUE(HLOOKUP(BM$1,原始数据!$C:$DL,ROW(BL69),FALSE))=0,"",VALUE(HLOOKUP(BM$1,原始数据!$C:$DL,ROW(BL69),FALSE)))</f>
        <v>0.05</v>
      </c>
      <c r="BN69">
        <f>IF(VALUE(HLOOKUP(BN$1,原始数据!$C:$DL,ROW(BM69),FALSE))=0,"",VALUE(HLOOKUP(BN$1,原始数据!$C:$DL,ROW(BM69),FALSE)))</f>
        <v>0.01</v>
      </c>
      <c r="BO69">
        <f>IF(VALUE(HLOOKUP(BO$1,原始数据!$C:$DL,ROW(BN69),FALSE))=0,"",VALUE(HLOOKUP(BO$1,原始数据!$C:$DL,ROW(BN69),FALSE)))</f>
        <v>0.39</v>
      </c>
      <c r="BP69" t="str">
        <f>IF(VALUE(HLOOKUP(BP$1,原始数据!$C:$DL,ROW(BO69),FALSE))=0,"",VALUE(HLOOKUP(BP$1,原始数据!$C:$DL,ROW(BO69),FALSE)))</f>
        <v/>
      </c>
      <c r="BQ69" t="str">
        <f>IF(VALUE(HLOOKUP(BQ$1,原始数据!$C:$DL,ROW(BP69),FALSE))=0,"",VALUE(HLOOKUP(BQ$1,原始数据!$C:$DL,ROW(BP69),FALSE)))</f>
        <v/>
      </c>
      <c r="BR69" t="str">
        <f>IF(VALUE(HLOOKUP(BR$1,原始数据!$C:$DL,ROW(BQ69),FALSE))=0,"",VALUE(HLOOKUP(BR$1,原始数据!$C:$DL,ROW(BQ69),FALSE)))</f>
        <v/>
      </c>
      <c r="BS69">
        <f>IF(VALUE(HLOOKUP(BS$1,原始数据!$C:$DL,ROW(BR69),FALSE))=0,"",VALUE(HLOOKUP(BS$1,原始数据!$C:$DL,ROW(BR69),FALSE)))</f>
        <v>0.06</v>
      </c>
      <c r="BT69">
        <f>IF(VALUE(HLOOKUP(BT$1,原始数据!$C:$DL,ROW(BS69),FALSE))=0,"",VALUE(HLOOKUP(BT$1,原始数据!$C:$DL,ROW(BS69),FALSE)))</f>
        <v>0.24</v>
      </c>
      <c r="BU69">
        <f>IF(VALUE(HLOOKUP(BU$1,原始数据!$C:$DL,ROW(BT69),FALSE))=0,"",VALUE(HLOOKUP(BU$1,原始数据!$C:$DL,ROW(BT69),FALSE)))</f>
        <v>0.01</v>
      </c>
      <c r="BV69">
        <f>IF(VALUE(HLOOKUP(BV$1,原始数据!$C:$DL,ROW(BU69),FALSE))=0,"",VALUE(HLOOKUP(BV$1,原始数据!$C:$DL,ROW(BU69),FALSE)))</f>
        <v>0.19</v>
      </c>
      <c r="BW69" t="str">
        <f>IF(VALUE(HLOOKUP(BW$1,原始数据!$C:$DL,ROW(BV69),FALSE))=0,"",VALUE(HLOOKUP(BW$1,原始数据!$C:$DL,ROW(BV69),FALSE)))</f>
        <v/>
      </c>
      <c r="BX69" t="str">
        <f>IF(VALUE(HLOOKUP(BX$1,原始数据!$C:$DL,ROW(BW69),FALSE))=0,"",VALUE(HLOOKUP(BX$1,原始数据!$C:$DL,ROW(BW69),FALSE)))</f>
        <v/>
      </c>
      <c r="BY69">
        <f>IF(VALUE(HLOOKUP(BY$1,原始数据!$C:$DL,ROW(BX69),FALSE))=0,"",VALUE(HLOOKUP(BY$1,原始数据!$C:$DL,ROW(BX69),FALSE)))</f>
        <v>0.01</v>
      </c>
      <c r="BZ69" t="str">
        <f>IF(VALUE(HLOOKUP(BZ$1,原始数据!$C:$DL,ROW(BY69),FALSE))=0,"",VALUE(HLOOKUP(BZ$1,原始数据!$C:$DL,ROW(BY69),FALSE)))</f>
        <v/>
      </c>
      <c r="CA69" t="str">
        <f>IF(VALUE(HLOOKUP(CA$1,原始数据!$C:$DL,ROW(BZ69),FALSE))=0,"",VALUE(HLOOKUP(CA$1,原始数据!$C:$DL,ROW(BZ69),FALSE)))</f>
        <v/>
      </c>
      <c r="CB69">
        <f>IF(VALUE(HLOOKUP(CB$1,原始数据!$C:$DL,ROW(CA69),FALSE))=0,"",VALUE(HLOOKUP(CB$1,原始数据!$C:$DL,ROW(CA69),FALSE)))</f>
        <v>0.03</v>
      </c>
      <c r="CC69" t="str">
        <f>IF(VALUE(HLOOKUP(CC$1,原始数据!$C:$DL,ROW(CB69),FALSE))=0,"",VALUE(HLOOKUP(CC$1,原始数据!$C:$DL,ROW(CB69),FALSE)))</f>
        <v/>
      </c>
      <c r="CD69">
        <f>IF(VALUE(HLOOKUP(CD$1,原始数据!$C:$DL,ROW(CC69),FALSE))=0,"",VALUE(HLOOKUP(CD$1,原始数据!$C:$DL,ROW(CC69),FALSE)))</f>
        <v>0.01</v>
      </c>
      <c r="CE69" t="str">
        <f>IF(VALUE(HLOOKUP(CE$1,原始数据!$C:$DL,ROW(CD69),FALSE))=0,"",VALUE(HLOOKUP(CE$1,原始数据!$C:$DL,ROW(CD69),FALSE)))</f>
        <v/>
      </c>
      <c r="CF69">
        <f>IF(VALUE(HLOOKUP(CF$1,原始数据!$C:$DL,ROW(CE69),FALSE))=0,"",VALUE(HLOOKUP(CF$1,原始数据!$C:$DL,ROW(CE69),FALSE)))</f>
        <v>0.01</v>
      </c>
      <c r="CG69">
        <f>IF(VALUE(HLOOKUP(CG$1,原始数据!$C:$DL,ROW(CF69),FALSE))=0,"",VALUE(HLOOKUP(CG$1,原始数据!$C:$DL,ROW(CF69),FALSE)))</f>
        <v>7.0000000000000007E-2</v>
      </c>
      <c r="CH69" t="str">
        <f>IF(VALUE(HLOOKUP(CH$1,原始数据!$C:$DL,ROW(CG69),FALSE))=0,"",VALUE(HLOOKUP(CH$1,原始数据!$C:$DL,ROW(CG69),FALSE)))</f>
        <v/>
      </c>
      <c r="CI69" t="str">
        <f>IF(VALUE(HLOOKUP(CI$1,原始数据!$C:$DL,ROW(CH69),FALSE))=0,"",VALUE(HLOOKUP(CI$1,原始数据!$C:$DL,ROW(CH69),FALSE)))</f>
        <v/>
      </c>
      <c r="CJ69" t="str">
        <f>IF(VALUE(HLOOKUP(CJ$1,原始数据!$C:$DL,ROW(CI69),FALSE))=0,"",VALUE(HLOOKUP(CJ$1,原始数据!$C:$DL,ROW(CI69),FALSE)))</f>
        <v/>
      </c>
      <c r="CK69">
        <f>IF(VALUE(HLOOKUP(CK$1,原始数据!$C:$DL,ROW(CJ69),FALSE))=0,"",VALUE(HLOOKUP(CK$1,原始数据!$C:$DL,ROW(CJ69),FALSE)))</f>
        <v>0.17</v>
      </c>
      <c r="CL69" t="str">
        <f>IF(VALUE(HLOOKUP(CL$1,原始数据!$C:$DL,ROW(CK69),FALSE))=0,"",VALUE(HLOOKUP(CL$1,原始数据!$C:$DL,ROW(CK69),FALSE)))</f>
        <v/>
      </c>
      <c r="CM69" t="str">
        <f>IF(VALUE(HLOOKUP(CM$1,原始数据!$C:$DL,ROW(CL69),FALSE))=0,"",VALUE(HLOOKUP(CM$1,原始数据!$C:$DL,ROW(CL69),FALSE)))</f>
        <v/>
      </c>
      <c r="CN69" t="str">
        <f>IF(VALUE(HLOOKUP(CN$1,原始数据!$C:$DL,ROW(CM69),FALSE))=0,"",VALUE(HLOOKUP(CN$1,原始数据!$C:$DL,ROW(CM69),FALSE)))</f>
        <v/>
      </c>
      <c r="CO69">
        <f>IF(VALUE(HLOOKUP(CO$1,原始数据!$C:$DL,ROW(CN69),FALSE))=0,"",VALUE(HLOOKUP(CO$1,原始数据!$C:$DL,ROW(CN69),FALSE)))</f>
        <v>0.04</v>
      </c>
      <c r="CP69">
        <f>IF(VALUE(HLOOKUP(CP$1,原始数据!$C:$DL,ROW(CO69),FALSE))=0,"",VALUE(HLOOKUP(CP$1,原始数据!$C:$DL,ROW(CO69),FALSE)))</f>
        <v>1.77</v>
      </c>
      <c r="CQ69">
        <f>IF(VALUE(HLOOKUP(CQ$1,原始数据!$C:$DL,ROW(CP69),FALSE))=0,"",VALUE(HLOOKUP(CQ$1,原始数据!$C:$DL,ROW(CP69),FALSE)))</f>
        <v>0.01</v>
      </c>
      <c r="CR69" t="str">
        <f>IF(VALUE(HLOOKUP(CR$1,原始数据!$C:$DL,ROW(CQ69),FALSE))=0,"",VALUE(HLOOKUP(CR$1,原始数据!$C:$DL,ROW(CQ69),FALSE)))</f>
        <v/>
      </c>
      <c r="CS69">
        <f>IF(VALUE(HLOOKUP(CS$1,原始数据!$C:$DL,ROW(CR69),FALSE))=0,"",VALUE(HLOOKUP(CS$1,原始数据!$C:$DL,ROW(CR69),FALSE)))</f>
        <v>0.23</v>
      </c>
      <c r="CT69" t="str">
        <f>IF(VALUE(HLOOKUP(CT$1,原始数据!$C:$DL,ROW(CS69),FALSE))=0,"",VALUE(HLOOKUP(CT$1,原始数据!$C:$DL,ROW(CS69),FALSE)))</f>
        <v/>
      </c>
      <c r="CU69" t="str">
        <f>IF(VALUE(HLOOKUP(CU$1,原始数据!$C:$DL,ROW(CT69),FALSE))=0,"",VALUE(HLOOKUP(CU$1,原始数据!$C:$DL,ROW(CT69),FALSE)))</f>
        <v/>
      </c>
      <c r="CV69" t="str">
        <f>IF(VALUE(HLOOKUP(CV$1,原始数据!$C:$DL,ROW(CU69),FALSE))=0,"",VALUE(HLOOKUP(CV$1,原始数据!$C:$DL,ROW(CU69),FALSE)))</f>
        <v/>
      </c>
      <c r="CW69" t="str">
        <f>IF(VALUE(HLOOKUP(CW$1,原始数据!$C:$DL,ROW(CV69),FALSE))=0,"",VALUE(HLOOKUP(CW$1,原始数据!$C:$DL,ROW(CV69),FALSE)))</f>
        <v/>
      </c>
      <c r="CX69" t="str">
        <f>IF(VALUE(HLOOKUP(CX$1,原始数据!$C:$DL,ROW(CW69),FALSE))=0,"",VALUE(HLOOKUP(CX$1,原始数据!$C:$DL,ROW(CW69),FALSE)))</f>
        <v/>
      </c>
      <c r="CY69">
        <f>IF(VALUE(HLOOKUP(CY$1,原始数据!$C:$DL,ROW(CX69),FALSE))=0,"",VALUE(HLOOKUP(CY$1,原始数据!$C:$DL,ROW(CX69),FALSE)))</f>
        <v>2.36</v>
      </c>
      <c r="CZ69" t="str">
        <f>IF(VALUE(HLOOKUP(CZ$1,原始数据!$C:$DL,ROW(CY69),FALSE))=0,"",VALUE(HLOOKUP(CZ$1,原始数据!$C:$DL,ROW(CY69),FALSE)))</f>
        <v/>
      </c>
      <c r="DA69">
        <f>IF(VALUE(HLOOKUP(DA$1,原始数据!$C:$DL,ROW(CZ69),FALSE))=0,"",VALUE(HLOOKUP(DA$1,原始数据!$C:$DL,ROW(CZ69),FALSE)))</f>
        <v>0.02</v>
      </c>
      <c r="DB69" s="7">
        <f t="shared" si="8"/>
        <v>5.9699999999999962</v>
      </c>
      <c r="DC69" s="7">
        <f t="shared" si="9"/>
        <v>0.64</v>
      </c>
      <c r="DD69" s="7">
        <f t="shared" si="10"/>
        <v>0.48</v>
      </c>
      <c r="DE69" s="7">
        <f t="shared" si="11"/>
        <v>1.53</v>
      </c>
      <c r="DF69" s="7">
        <f t="shared" si="12"/>
        <v>1.9000000000000001</v>
      </c>
      <c r="DG69" s="7">
        <f t="shared" si="13"/>
        <v>4.41</v>
      </c>
      <c r="DH69" s="7">
        <f t="shared" si="14"/>
        <v>0.02</v>
      </c>
      <c r="DI69" s="7">
        <f t="shared" si="15"/>
        <v>14.94999999999999</v>
      </c>
    </row>
    <row r="70" spans="1:113" x14ac:dyDescent="0.2">
      <c r="A70" s="5">
        <f>VALUE(原始数据!A70)</f>
        <v>44311.833333333336</v>
      </c>
      <c r="B70">
        <f>IF(VALUE(HLOOKUP(B$1,原始数据!$C:$DL,ROW(A70),FALSE))=0,"",VALUE(HLOOKUP(B$1,原始数据!$C:$DL,ROW(A70),FALSE)))</f>
        <v>2.62</v>
      </c>
      <c r="C70">
        <f>IF(VALUE(HLOOKUP(C$1,原始数据!$C:$DL,ROW(B70),FALSE))=0,"",VALUE(HLOOKUP(C$1,原始数据!$C:$DL,ROW(B70),FALSE)))</f>
        <v>1.98</v>
      </c>
      <c r="D70">
        <f>IF(VALUE(HLOOKUP(D$1,原始数据!$C:$DL,ROW(C70),FALSE))=0,"",VALUE(HLOOKUP(D$1,原始数据!$C:$DL,ROW(C70),FALSE)))</f>
        <v>0.45</v>
      </c>
      <c r="E70">
        <f>IF(VALUE(HLOOKUP(E$1,原始数据!$C:$DL,ROW(D70),FALSE))=0,"",VALUE(HLOOKUP(E$1,原始数据!$C:$DL,ROW(D70),FALSE)))</f>
        <v>0.43</v>
      </c>
      <c r="F70">
        <f>IF(VALUE(HLOOKUP(F$1,原始数据!$C:$DL,ROW(E70),FALSE))=0,"",VALUE(HLOOKUP(F$1,原始数据!$C:$DL,ROW(E70),FALSE)))</f>
        <v>0.91</v>
      </c>
      <c r="G70">
        <f>IF(VALUE(HLOOKUP(G$1,原始数据!$C:$DL,ROW(F70),FALSE))=0,"",VALUE(HLOOKUP(G$1,原始数据!$C:$DL,ROW(F70),FALSE)))</f>
        <v>0.17</v>
      </c>
      <c r="H70" t="str">
        <f>IF(VALUE(HLOOKUP(H$1,原始数据!$C:$DL,ROW(G70),FALSE))=0,"",VALUE(HLOOKUP(H$1,原始数据!$C:$DL,ROW(G70),FALSE)))</f>
        <v/>
      </c>
      <c r="I70" t="str">
        <f>IF(VALUE(HLOOKUP(I$1,原始数据!$C:$DL,ROW(H70),FALSE))=0,"",VALUE(HLOOKUP(I$1,原始数据!$C:$DL,ROW(H70),FALSE)))</f>
        <v/>
      </c>
      <c r="J70" t="str">
        <f>IF(VALUE(HLOOKUP(J$1,原始数据!$C:$DL,ROW(I70),FALSE))=0,"",VALUE(HLOOKUP(J$1,原始数据!$C:$DL,ROW(I70),FALSE)))</f>
        <v/>
      </c>
      <c r="K70">
        <f>IF(VALUE(HLOOKUP(K$1,原始数据!$C:$DL,ROW(J70),FALSE))=0,"",VALUE(HLOOKUP(K$1,原始数据!$C:$DL,ROW(J70),FALSE)))</f>
        <v>0.03</v>
      </c>
      <c r="L70">
        <f>IF(VALUE(HLOOKUP(L$1,原始数据!$C:$DL,ROW(K70),FALSE))=0,"",VALUE(HLOOKUP(L$1,原始数据!$C:$DL,ROW(K70),FALSE)))</f>
        <v>0.01</v>
      </c>
      <c r="M70" t="str">
        <f>IF(VALUE(HLOOKUP(M$1,原始数据!$C:$DL,ROW(L70),FALSE))=0,"",VALUE(HLOOKUP(M$1,原始数据!$C:$DL,ROW(L70),FALSE)))</f>
        <v/>
      </c>
      <c r="N70">
        <f>IF(VALUE(HLOOKUP(N$1,原始数据!$C:$DL,ROW(M70),FALSE))=0,"",VALUE(HLOOKUP(N$1,原始数据!$C:$DL,ROW(M70),FALSE)))</f>
        <v>0.04</v>
      </c>
      <c r="O70" t="str">
        <f>IF(VALUE(HLOOKUP(O$1,原始数据!$C:$DL,ROW(N70),FALSE))=0,"",VALUE(HLOOKUP(O$1,原始数据!$C:$DL,ROW(N70),FALSE)))</f>
        <v/>
      </c>
      <c r="P70">
        <f>IF(VALUE(HLOOKUP(P$1,原始数据!$C:$DL,ROW(O70),FALSE))=0,"",VALUE(HLOOKUP(P$1,原始数据!$C:$DL,ROW(O70),FALSE)))</f>
        <v>0.01</v>
      </c>
      <c r="Q70">
        <f>IF(VALUE(HLOOKUP(Q$1,原始数据!$C:$DL,ROW(P70),FALSE))=0,"",VALUE(HLOOKUP(Q$1,原始数据!$C:$DL,ROW(P70),FALSE)))</f>
        <v>0.01</v>
      </c>
      <c r="R70">
        <f>IF(VALUE(HLOOKUP(R$1,原始数据!$C:$DL,ROW(Q70),FALSE))=0,"",VALUE(HLOOKUP(R$1,原始数据!$C:$DL,ROW(Q70),FALSE)))</f>
        <v>0.02</v>
      </c>
      <c r="S70">
        <f>IF(VALUE(HLOOKUP(S$1,原始数据!$C:$DL,ROW(R70),FALSE))=0,"",VALUE(HLOOKUP(S$1,原始数据!$C:$DL,ROW(R70),FALSE)))</f>
        <v>0.02</v>
      </c>
      <c r="T70">
        <f>IF(VALUE(HLOOKUP(T$1,原始数据!$C:$DL,ROW(S70),FALSE))=0,"",VALUE(HLOOKUP(T$1,原始数据!$C:$DL,ROW(S70),FALSE)))</f>
        <v>0.01</v>
      </c>
      <c r="U70">
        <f>IF(VALUE(HLOOKUP(U$1,原始数据!$C:$DL,ROW(T70),FALSE))=0,"",VALUE(HLOOKUP(U$1,原始数据!$C:$DL,ROW(T70),FALSE)))</f>
        <v>0.01</v>
      </c>
      <c r="V70">
        <f>IF(VALUE(HLOOKUP(V$1,原始数据!$C:$DL,ROW(U70),FALSE))=0,"",VALUE(HLOOKUP(V$1,原始数据!$C:$DL,ROW(U70),FALSE)))</f>
        <v>0.02</v>
      </c>
      <c r="W70">
        <f>IF(VALUE(HLOOKUP(W$1,原始数据!$C:$DL,ROW(V70),FALSE))=0,"",VALUE(HLOOKUP(W$1,原始数据!$C:$DL,ROW(V70),FALSE)))</f>
        <v>0.02</v>
      </c>
      <c r="X70" t="str">
        <f>IF(VALUE(HLOOKUP(X$1,原始数据!$C:$DL,ROW(W70),FALSE))=0,"",VALUE(HLOOKUP(X$1,原始数据!$C:$DL,ROW(W70),FALSE)))</f>
        <v/>
      </c>
      <c r="Y70" t="str">
        <f>IF(VALUE(HLOOKUP(Y$1,原始数据!$C:$DL,ROW(X70),FALSE))=0,"",VALUE(HLOOKUP(Y$1,原始数据!$C:$DL,ROW(X70),FALSE)))</f>
        <v/>
      </c>
      <c r="Z70" t="str">
        <f>IF(VALUE(HLOOKUP(Z$1,原始数据!$C:$DL,ROW(Y70),FALSE))=0,"",VALUE(HLOOKUP(Z$1,原始数据!$C:$DL,ROW(Y70),FALSE)))</f>
        <v/>
      </c>
      <c r="AA70">
        <f>IF(VALUE(HLOOKUP(AA$1,原始数据!$C:$DL,ROW(Z70),FALSE))=0,"",VALUE(HLOOKUP(AA$1,原始数据!$C:$DL,ROW(Z70),FALSE)))</f>
        <v>0.01</v>
      </c>
      <c r="AB70">
        <f>IF(VALUE(HLOOKUP(AB$1,原始数据!$C:$DL,ROW(AA70),FALSE))=0,"",VALUE(HLOOKUP(AB$1,原始数据!$C:$DL,ROW(AA70),FALSE)))</f>
        <v>0.01</v>
      </c>
      <c r="AC70">
        <f>IF(VALUE(HLOOKUP(AC$1,原始数据!$C:$DL,ROW(AB70),FALSE))=0,"",VALUE(HLOOKUP(AC$1,原始数据!$C:$DL,ROW(AB70),FALSE)))</f>
        <v>0.01</v>
      </c>
      <c r="AD70">
        <f>IF(VALUE(HLOOKUP(AD$1,原始数据!$C:$DL,ROW(AC70),FALSE))=0,"",VALUE(HLOOKUP(AD$1,原始数据!$C:$DL,ROW(AC70),FALSE)))</f>
        <v>0.04</v>
      </c>
      <c r="AE70">
        <f>IF(VALUE(HLOOKUP(AE$1,原始数据!$C:$DL,ROW(AD70),FALSE))=0,"",VALUE(HLOOKUP(AE$1,原始数据!$C:$DL,ROW(AD70),FALSE)))</f>
        <v>0.01</v>
      </c>
      <c r="AF70">
        <f>IF(VALUE(HLOOKUP(AF$1,原始数据!$C:$DL,ROW(AE70),FALSE))=0,"",VALUE(HLOOKUP(AF$1,原始数据!$C:$DL,ROW(AE70),FALSE)))</f>
        <v>0.55000000000000004</v>
      </c>
      <c r="AG70">
        <f>IF(VALUE(HLOOKUP(AG$1,原始数据!$C:$DL,ROW(AF70),FALSE))=0,"",VALUE(HLOOKUP(AG$1,原始数据!$C:$DL,ROW(AF70),FALSE)))</f>
        <v>0.15</v>
      </c>
      <c r="AH70">
        <f>IF(VALUE(HLOOKUP(AH$1,原始数据!$C:$DL,ROW(AG70),FALSE))=0,"",VALUE(HLOOKUP(AH$1,原始数据!$C:$DL,ROW(AG70),FALSE)))</f>
        <v>0.03</v>
      </c>
      <c r="AI70" t="str">
        <f>IF(VALUE(HLOOKUP(AI$1,原始数据!$C:$DL,ROW(AH70),FALSE))=0,"",VALUE(HLOOKUP(AI$1,原始数据!$C:$DL,ROW(AH70),FALSE)))</f>
        <v/>
      </c>
      <c r="AJ70">
        <f>IF(VALUE(HLOOKUP(AJ$1,原始数据!$C:$DL,ROW(AI70),FALSE))=0,"",VALUE(HLOOKUP(AJ$1,原始数据!$C:$DL,ROW(AI70),FALSE)))</f>
        <v>0.01</v>
      </c>
      <c r="AK70">
        <f>IF(VALUE(HLOOKUP(AK$1,原始数据!$C:$DL,ROW(AJ70),FALSE))=0,"",VALUE(HLOOKUP(AK$1,原始数据!$C:$DL,ROW(AJ70),FALSE)))</f>
        <v>0.01</v>
      </c>
      <c r="AL70" t="str">
        <f>IF(VALUE(HLOOKUP(AL$1,原始数据!$C:$DL,ROW(AK70),FALSE))=0,"",VALUE(HLOOKUP(AL$1,原始数据!$C:$DL,ROW(AK70),FALSE)))</f>
        <v/>
      </c>
      <c r="AM70" t="str">
        <f>IF(VALUE(HLOOKUP(AM$1,原始数据!$C:$DL,ROW(AL70),FALSE))=0,"",VALUE(HLOOKUP(AM$1,原始数据!$C:$DL,ROW(AL70),FALSE)))</f>
        <v/>
      </c>
      <c r="AN70">
        <f>IF(VALUE(HLOOKUP(AN$1,原始数据!$C:$DL,ROW(AM70),FALSE))=0,"",VALUE(HLOOKUP(AN$1,原始数据!$C:$DL,ROW(AM70),FALSE)))</f>
        <v>0.01</v>
      </c>
      <c r="AO70">
        <f>IF(VALUE(HLOOKUP(AO$1,原始数据!$C:$DL,ROW(AN70),FALSE))=0,"",VALUE(HLOOKUP(AO$1,原始数据!$C:$DL,ROW(AN70),FALSE)))</f>
        <v>0.5</v>
      </c>
      <c r="AP70">
        <f>IF(VALUE(HLOOKUP(AP$1,原始数据!$C:$DL,ROW(AO70),FALSE))=0,"",VALUE(HLOOKUP(AP$1,原始数据!$C:$DL,ROW(AO70),FALSE)))</f>
        <v>0.19</v>
      </c>
      <c r="AQ70">
        <f>IF(VALUE(HLOOKUP(AQ$1,原始数据!$C:$DL,ROW(AP70),FALSE))=0,"",VALUE(HLOOKUP(AQ$1,原始数据!$C:$DL,ROW(AP70),FALSE)))</f>
        <v>1.01</v>
      </c>
      <c r="AR70">
        <f>IF(VALUE(HLOOKUP(AR$1,原始数据!$C:$DL,ROW(AQ70),FALSE))=0,"",VALUE(HLOOKUP(AR$1,原始数据!$C:$DL,ROW(AQ70),FALSE)))</f>
        <v>0.11</v>
      </c>
      <c r="AS70">
        <f>IF(VALUE(HLOOKUP(AS$1,原始数据!$C:$DL,ROW(AR70),FALSE))=0,"",VALUE(HLOOKUP(AS$1,原始数据!$C:$DL,ROW(AR70),FALSE)))</f>
        <v>0.52</v>
      </c>
      <c r="AT70">
        <f>IF(VALUE(HLOOKUP(AT$1,原始数据!$C:$DL,ROW(AS70),FALSE))=0,"",VALUE(HLOOKUP(AT$1,原始数据!$C:$DL,ROW(AS70),FALSE)))</f>
        <v>0.21</v>
      </c>
      <c r="AU70">
        <f>IF(VALUE(HLOOKUP(AU$1,原始数据!$C:$DL,ROW(AT70),FALSE))=0,"",VALUE(HLOOKUP(AU$1,原始数据!$C:$DL,ROW(AT70),FALSE)))</f>
        <v>0.02</v>
      </c>
      <c r="AV70">
        <f>IF(VALUE(HLOOKUP(AV$1,原始数据!$C:$DL,ROW(AU70),FALSE))=0,"",VALUE(HLOOKUP(AV$1,原始数据!$C:$DL,ROW(AU70),FALSE)))</f>
        <v>0.01</v>
      </c>
      <c r="AW70">
        <f>IF(VALUE(HLOOKUP(AW$1,原始数据!$C:$DL,ROW(AV70),FALSE))=0,"",VALUE(HLOOKUP(AW$1,原始数据!$C:$DL,ROW(AV70),FALSE)))</f>
        <v>0.01</v>
      </c>
      <c r="AX70" t="str">
        <f>IF(VALUE(HLOOKUP(AX$1,原始数据!$C:$DL,ROW(AW70),FALSE))=0,"",VALUE(HLOOKUP(AX$1,原始数据!$C:$DL,ROW(AW70),FALSE)))</f>
        <v/>
      </c>
      <c r="AY70" t="str">
        <f>IF(VALUE(HLOOKUP(AY$1,原始数据!$C:$DL,ROW(AX70),FALSE))=0,"",VALUE(HLOOKUP(AY$1,原始数据!$C:$DL,ROW(AX70),FALSE)))</f>
        <v/>
      </c>
      <c r="AZ70">
        <f>IF(VALUE(HLOOKUP(AZ$1,原始数据!$C:$DL,ROW(AY70),FALSE))=0,"",VALUE(HLOOKUP(AZ$1,原始数据!$C:$DL,ROW(AY70),FALSE)))</f>
        <v>0.02</v>
      </c>
      <c r="BA70">
        <f>IF(VALUE(HLOOKUP(BA$1,原始数据!$C:$DL,ROW(AZ70),FALSE))=0,"",VALUE(HLOOKUP(BA$1,原始数据!$C:$DL,ROW(AZ70),FALSE)))</f>
        <v>0.02</v>
      </c>
      <c r="BB70" t="str">
        <f>IF(VALUE(HLOOKUP(BB$1,原始数据!$C:$DL,ROW(BA70),FALSE))=0,"",VALUE(HLOOKUP(BB$1,原始数据!$C:$DL,ROW(BA70),FALSE)))</f>
        <v/>
      </c>
      <c r="BC70">
        <f>IF(VALUE(HLOOKUP(BC$1,原始数据!$C:$DL,ROW(BB70),FALSE))=0,"",VALUE(HLOOKUP(BC$1,原始数据!$C:$DL,ROW(BB70),FALSE)))</f>
        <v>0.01</v>
      </c>
      <c r="BD70" t="str">
        <f>IF(VALUE(HLOOKUP(BD$1,原始数据!$C:$DL,ROW(BC70),FALSE))=0,"",VALUE(HLOOKUP(BD$1,原始数据!$C:$DL,ROW(BC70),FALSE)))</f>
        <v/>
      </c>
      <c r="BE70" t="str">
        <f>IF(VALUE(HLOOKUP(BE$1,原始数据!$C:$DL,ROW(BD70),FALSE))=0,"",VALUE(HLOOKUP(BE$1,原始数据!$C:$DL,ROW(BD70),FALSE)))</f>
        <v/>
      </c>
      <c r="BF70" t="str">
        <f>IF(VALUE(HLOOKUP(BF$1,原始数据!$C:$DL,ROW(BE70),FALSE))=0,"",VALUE(HLOOKUP(BF$1,原始数据!$C:$DL,ROW(BE70),FALSE)))</f>
        <v/>
      </c>
      <c r="BG70">
        <f>IF(VALUE(HLOOKUP(BG$1,原始数据!$C:$DL,ROW(BF70),FALSE))=0,"",VALUE(HLOOKUP(BG$1,原始数据!$C:$DL,ROW(BF70),FALSE)))</f>
        <v>0.01</v>
      </c>
      <c r="BH70">
        <f>IF(VALUE(HLOOKUP(BH$1,原始数据!$C:$DL,ROW(BG70),FALSE))=0,"",VALUE(HLOOKUP(BH$1,原始数据!$C:$DL,ROW(BG70),FALSE)))</f>
        <v>0.31</v>
      </c>
      <c r="BI70" t="str">
        <f>IF(VALUE(HLOOKUP(BI$1,原始数据!$C:$DL,ROW(BH70),FALSE))=0,"",VALUE(HLOOKUP(BI$1,原始数据!$C:$DL,ROW(BH70),FALSE)))</f>
        <v/>
      </c>
      <c r="BJ70" t="str">
        <f>IF(VALUE(HLOOKUP(BJ$1,原始数据!$C:$DL,ROW(BI70),FALSE))=0,"",VALUE(HLOOKUP(BJ$1,原始数据!$C:$DL,ROW(BI70),FALSE)))</f>
        <v/>
      </c>
      <c r="BK70">
        <f>IF(VALUE(HLOOKUP(BK$1,原始数据!$C:$DL,ROW(BJ70),FALSE))=0,"",VALUE(HLOOKUP(BK$1,原始数据!$C:$DL,ROW(BJ70),FALSE)))</f>
        <v>0.01</v>
      </c>
      <c r="BL70">
        <f>IF(VALUE(HLOOKUP(BL$1,原始数据!$C:$DL,ROW(BK70),FALSE))=0,"",VALUE(HLOOKUP(BL$1,原始数据!$C:$DL,ROW(BK70),FALSE)))</f>
        <v>0.17</v>
      </c>
      <c r="BM70">
        <f>IF(VALUE(HLOOKUP(BM$1,原始数据!$C:$DL,ROW(BL70),FALSE))=0,"",VALUE(HLOOKUP(BM$1,原始数据!$C:$DL,ROW(BL70),FALSE)))</f>
        <v>0.05</v>
      </c>
      <c r="BN70">
        <f>IF(VALUE(HLOOKUP(BN$1,原始数据!$C:$DL,ROW(BM70),FALSE))=0,"",VALUE(HLOOKUP(BN$1,原始数据!$C:$DL,ROW(BM70),FALSE)))</f>
        <v>0.01</v>
      </c>
      <c r="BO70">
        <f>IF(VALUE(HLOOKUP(BO$1,原始数据!$C:$DL,ROW(BN70),FALSE))=0,"",VALUE(HLOOKUP(BO$1,原始数据!$C:$DL,ROW(BN70),FALSE)))</f>
        <v>0.5</v>
      </c>
      <c r="BP70" t="str">
        <f>IF(VALUE(HLOOKUP(BP$1,原始数据!$C:$DL,ROW(BO70),FALSE))=0,"",VALUE(HLOOKUP(BP$1,原始数据!$C:$DL,ROW(BO70),FALSE)))</f>
        <v/>
      </c>
      <c r="BQ70" t="str">
        <f>IF(VALUE(HLOOKUP(BQ$1,原始数据!$C:$DL,ROW(BP70),FALSE))=0,"",VALUE(HLOOKUP(BQ$1,原始数据!$C:$DL,ROW(BP70),FALSE)))</f>
        <v/>
      </c>
      <c r="BR70" t="str">
        <f>IF(VALUE(HLOOKUP(BR$1,原始数据!$C:$DL,ROW(BQ70),FALSE))=0,"",VALUE(HLOOKUP(BR$1,原始数据!$C:$DL,ROW(BQ70),FALSE)))</f>
        <v/>
      </c>
      <c r="BS70">
        <f>IF(VALUE(HLOOKUP(BS$1,原始数据!$C:$DL,ROW(BR70),FALSE))=0,"",VALUE(HLOOKUP(BS$1,原始数据!$C:$DL,ROW(BR70),FALSE)))</f>
        <v>0.06</v>
      </c>
      <c r="BT70">
        <f>IF(VALUE(HLOOKUP(BT$1,原始数据!$C:$DL,ROW(BS70),FALSE))=0,"",VALUE(HLOOKUP(BT$1,原始数据!$C:$DL,ROW(BS70),FALSE)))</f>
        <v>0.3</v>
      </c>
      <c r="BU70">
        <f>IF(VALUE(HLOOKUP(BU$1,原始数据!$C:$DL,ROW(BT70),FALSE))=0,"",VALUE(HLOOKUP(BU$1,原始数据!$C:$DL,ROW(BT70),FALSE)))</f>
        <v>0.01</v>
      </c>
      <c r="BV70">
        <f>IF(VALUE(HLOOKUP(BV$1,原始数据!$C:$DL,ROW(BU70),FALSE))=0,"",VALUE(HLOOKUP(BV$1,原始数据!$C:$DL,ROW(BU70),FALSE)))</f>
        <v>0.43</v>
      </c>
      <c r="BW70" t="str">
        <f>IF(VALUE(HLOOKUP(BW$1,原始数据!$C:$DL,ROW(BV70),FALSE))=0,"",VALUE(HLOOKUP(BW$1,原始数据!$C:$DL,ROW(BV70),FALSE)))</f>
        <v/>
      </c>
      <c r="BX70" t="str">
        <f>IF(VALUE(HLOOKUP(BX$1,原始数据!$C:$DL,ROW(BW70),FALSE))=0,"",VALUE(HLOOKUP(BX$1,原始数据!$C:$DL,ROW(BW70),FALSE)))</f>
        <v/>
      </c>
      <c r="BY70">
        <f>IF(VALUE(HLOOKUP(BY$1,原始数据!$C:$DL,ROW(BX70),FALSE))=0,"",VALUE(HLOOKUP(BY$1,原始数据!$C:$DL,ROW(BX70),FALSE)))</f>
        <v>0.01</v>
      </c>
      <c r="BZ70">
        <f>IF(VALUE(HLOOKUP(BZ$1,原始数据!$C:$DL,ROW(BY70),FALSE))=0,"",VALUE(HLOOKUP(BZ$1,原始数据!$C:$DL,ROW(BY70),FALSE)))</f>
        <v>0.01</v>
      </c>
      <c r="CA70" t="str">
        <f>IF(VALUE(HLOOKUP(CA$1,原始数据!$C:$DL,ROW(BZ70),FALSE))=0,"",VALUE(HLOOKUP(CA$1,原始数据!$C:$DL,ROW(BZ70),FALSE)))</f>
        <v/>
      </c>
      <c r="CB70">
        <f>IF(VALUE(HLOOKUP(CB$1,原始数据!$C:$DL,ROW(CA70),FALSE))=0,"",VALUE(HLOOKUP(CB$1,原始数据!$C:$DL,ROW(CA70),FALSE)))</f>
        <v>0.01</v>
      </c>
      <c r="CC70" t="str">
        <f>IF(VALUE(HLOOKUP(CC$1,原始数据!$C:$DL,ROW(CB70),FALSE))=0,"",VALUE(HLOOKUP(CC$1,原始数据!$C:$DL,ROW(CB70),FALSE)))</f>
        <v/>
      </c>
      <c r="CD70">
        <f>IF(VALUE(HLOOKUP(CD$1,原始数据!$C:$DL,ROW(CC70),FALSE))=0,"",VALUE(HLOOKUP(CD$1,原始数据!$C:$DL,ROW(CC70),FALSE)))</f>
        <v>0.01</v>
      </c>
      <c r="CE70" t="str">
        <f>IF(VALUE(HLOOKUP(CE$1,原始数据!$C:$DL,ROW(CD70),FALSE))=0,"",VALUE(HLOOKUP(CE$1,原始数据!$C:$DL,ROW(CD70),FALSE)))</f>
        <v/>
      </c>
      <c r="CF70" t="str">
        <f>IF(VALUE(HLOOKUP(CF$1,原始数据!$C:$DL,ROW(CE70),FALSE))=0,"",VALUE(HLOOKUP(CF$1,原始数据!$C:$DL,ROW(CE70),FALSE)))</f>
        <v/>
      </c>
      <c r="CG70">
        <f>IF(VALUE(HLOOKUP(CG$1,原始数据!$C:$DL,ROW(CF70),FALSE))=0,"",VALUE(HLOOKUP(CG$1,原始数据!$C:$DL,ROW(CF70),FALSE)))</f>
        <v>0.08</v>
      </c>
      <c r="CH70" t="str">
        <f>IF(VALUE(HLOOKUP(CH$1,原始数据!$C:$DL,ROW(CG70),FALSE))=0,"",VALUE(HLOOKUP(CH$1,原始数据!$C:$DL,ROW(CG70),FALSE)))</f>
        <v/>
      </c>
      <c r="CI70" t="str">
        <f>IF(VALUE(HLOOKUP(CI$1,原始数据!$C:$DL,ROW(CH70),FALSE))=0,"",VALUE(HLOOKUP(CI$1,原始数据!$C:$DL,ROW(CH70),FALSE)))</f>
        <v/>
      </c>
      <c r="CJ70">
        <f>IF(VALUE(HLOOKUP(CJ$1,原始数据!$C:$DL,ROW(CI70),FALSE))=0,"",VALUE(HLOOKUP(CJ$1,原始数据!$C:$DL,ROW(CI70),FALSE)))</f>
        <v>0.01</v>
      </c>
      <c r="CK70">
        <f>IF(VALUE(HLOOKUP(CK$1,原始数据!$C:$DL,ROW(CJ70),FALSE))=0,"",VALUE(HLOOKUP(CK$1,原始数据!$C:$DL,ROW(CJ70),FALSE)))</f>
        <v>7.0000000000000007E-2</v>
      </c>
      <c r="CL70" t="str">
        <f>IF(VALUE(HLOOKUP(CL$1,原始数据!$C:$DL,ROW(CK70),FALSE))=0,"",VALUE(HLOOKUP(CL$1,原始数据!$C:$DL,ROW(CK70),FALSE)))</f>
        <v/>
      </c>
      <c r="CM70" t="str">
        <f>IF(VALUE(HLOOKUP(CM$1,原始数据!$C:$DL,ROW(CL70),FALSE))=0,"",VALUE(HLOOKUP(CM$1,原始数据!$C:$DL,ROW(CL70),FALSE)))</f>
        <v/>
      </c>
      <c r="CN70" t="str">
        <f>IF(VALUE(HLOOKUP(CN$1,原始数据!$C:$DL,ROW(CM70),FALSE))=0,"",VALUE(HLOOKUP(CN$1,原始数据!$C:$DL,ROW(CM70),FALSE)))</f>
        <v/>
      </c>
      <c r="CO70">
        <f>IF(VALUE(HLOOKUP(CO$1,原始数据!$C:$DL,ROW(CN70),FALSE))=0,"",VALUE(HLOOKUP(CO$1,原始数据!$C:$DL,ROW(CN70),FALSE)))</f>
        <v>0.04</v>
      </c>
      <c r="CP70">
        <f>IF(VALUE(HLOOKUP(CP$1,原始数据!$C:$DL,ROW(CO70),FALSE))=0,"",VALUE(HLOOKUP(CP$1,原始数据!$C:$DL,ROW(CO70),FALSE)))</f>
        <v>1.68</v>
      </c>
      <c r="CQ70">
        <f>IF(VALUE(HLOOKUP(CQ$1,原始数据!$C:$DL,ROW(CP70),FALSE))=0,"",VALUE(HLOOKUP(CQ$1,原始数据!$C:$DL,ROW(CP70),FALSE)))</f>
        <v>0.01</v>
      </c>
      <c r="CR70" t="str">
        <f>IF(VALUE(HLOOKUP(CR$1,原始数据!$C:$DL,ROW(CQ70),FALSE))=0,"",VALUE(HLOOKUP(CR$1,原始数据!$C:$DL,ROW(CQ70),FALSE)))</f>
        <v/>
      </c>
      <c r="CS70">
        <f>IF(VALUE(HLOOKUP(CS$1,原始数据!$C:$DL,ROW(CR70),FALSE))=0,"",VALUE(HLOOKUP(CS$1,原始数据!$C:$DL,ROW(CR70),FALSE)))</f>
        <v>0.14000000000000001</v>
      </c>
      <c r="CT70" t="str">
        <f>IF(VALUE(HLOOKUP(CT$1,原始数据!$C:$DL,ROW(CS70),FALSE))=0,"",VALUE(HLOOKUP(CT$1,原始数据!$C:$DL,ROW(CS70),FALSE)))</f>
        <v/>
      </c>
      <c r="CU70" t="str">
        <f>IF(VALUE(HLOOKUP(CU$1,原始数据!$C:$DL,ROW(CT70),FALSE))=0,"",VALUE(HLOOKUP(CU$1,原始数据!$C:$DL,ROW(CT70),FALSE)))</f>
        <v/>
      </c>
      <c r="CV70">
        <f>IF(VALUE(HLOOKUP(CV$1,原始数据!$C:$DL,ROW(CU70),FALSE))=0,"",VALUE(HLOOKUP(CV$1,原始数据!$C:$DL,ROW(CU70),FALSE)))</f>
        <v>0.01</v>
      </c>
      <c r="CW70" t="str">
        <f>IF(VALUE(HLOOKUP(CW$1,原始数据!$C:$DL,ROW(CV70),FALSE))=0,"",VALUE(HLOOKUP(CW$1,原始数据!$C:$DL,ROW(CV70),FALSE)))</f>
        <v/>
      </c>
      <c r="CX70" t="str">
        <f>IF(VALUE(HLOOKUP(CX$1,原始数据!$C:$DL,ROW(CW70),FALSE))=0,"",VALUE(HLOOKUP(CX$1,原始数据!$C:$DL,ROW(CW70),FALSE)))</f>
        <v/>
      </c>
      <c r="CY70">
        <f>IF(VALUE(HLOOKUP(CY$1,原始数据!$C:$DL,ROW(CX70),FALSE))=0,"",VALUE(HLOOKUP(CY$1,原始数据!$C:$DL,ROW(CX70),FALSE)))</f>
        <v>3.09</v>
      </c>
      <c r="CZ70" t="str">
        <f>IF(VALUE(HLOOKUP(CZ$1,原始数据!$C:$DL,ROW(CY70),FALSE))=0,"",VALUE(HLOOKUP(CZ$1,原始数据!$C:$DL,ROW(CY70),FALSE)))</f>
        <v/>
      </c>
      <c r="DA70">
        <f>IF(VALUE(HLOOKUP(DA$1,原始数据!$C:$DL,ROW(CZ70),FALSE))=0,"",VALUE(HLOOKUP(DA$1,原始数据!$C:$DL,ROW(CZ70),FALSE)))</f>
        <v>0.03</v>
      </c>
      <c r="DB70" s="7">
        <f t="shared" si="8"/>
        <v>6.8399999999999963</v>
      </c>
      <c r="DC70" s="7">
        <f t="shared" si="9"/>
        <v>0.76000000000000012</v>
      </c>
      <c r="DD70" s="7">
        <f t="shared" si="10"/>
        <v>0.5</v>
      </c>
      <c r="DE70" s="7">
        <f t="shared" si="11"/>
        <v>2.1299999999999994</v>
      </c>
      <c r="DF70" s="7">
        <f t="shared" si="12"/>
        <v>2.06</v>
      </c>
      <c r="DG70" s="7">
        <f t="shared" si="13"/>
        <v>4.97</v>
      </c>
      <c r="DH70" s="7">
        <f t="shared" si="14"/>
        <v>0.03</v>
      </c>
      <c r="DI70" s="7">
        <f t="shared" si="15"/>
        <v>17.289999999999992</v>
      </c>
    </row>
    <row r="71" spans="1:113" x14ac:dyDescent="0.2">
      <c r="A71" s="5">
        <f>VALUE(原始数据!A71)</f>
        <v>44311.875</v>
      </c>
      <c r="B71">
        <f>IF(VALUE(HLOOKUP(B$1,原始数据!$C:$DL,ROW(A71),FALSE))=0,"",VALUE(HLOOKUP(B$1,原始数据!$C:$DL,ROW(A71),FALSE)))</f>
        <v>2.34</v>
      </c>
      <c r="C71">
        <f>IF(VALUE(HLOOKUP(C$1,原始数据!$C:$DL,ROW(B71),FALSE))=0,"",VALUE(HLOOKUP(C$1,原始数据!$C:$DL,ROW(B71),FALSE)))</f>
        <v>2.25</v>
      </c>
      <c r="D71">
        <f>IF(VALUE(HLOOKUP(D$1,原始数据!$C:$DL,ROW(C71),FALSE))=0,"",VALUE(HLOOKUP(D$1,原始数据!$C:$DL,ROW(C71),FALSE)))</f>
        <v>0.39</v>
      </c>
      <c r="E71">
        <f>IF(VALUE(HLOOKUP(E$1,原始数据!$C:$DL,ROW(D71),FALSE))=0,"",VALUE(HLOOKUP(E$1,原始数据!$C:$DL,ROW(D71),FALSE)))</f>
        <v>0.48</v>
      </c>
      <c r="F71">
        <f>IF(VALUE(HLOOKUP(F$1,原始数据!$C:$DL,ROW(E71),FALSE))=0,"",VALUE(HLOOKUP(F$1,原始数据!$C:$DL,ROW(E71),FALSE)))</f>
        <v>1.02</v>
      </c>
      <c r="G71">
        <f>IF(VALUE(HLOOKUP(G$1,原始数据!$C:$DL,ROW(F71),FALSE))=0,"",VALUE(HLOOKUP(G$1,原始数据!$C:$DL,ROW(F71),FALSE)))</f>
        <v>0.2</v>
      </c>
      <c r="H71" t="str">
        <f>IF(VALUE(HLOOKUP(H$1,原始数据!$C:$DL,ROW(G71),FALSE))=0,"",VALUE(HLOOKUP(H$1,原始数据!$C:$DL,ROW(G71),FALSE)))</f>
        <v/>
      </c>
      <c r="I71" t="str">
        <f>IF(VALUE(HLOOKUP(I$1,原始数据!$C:$DL,ROW(H71),FALSE))=0,"",VALUE(HLOOKUP(I$1,原始数据!$C:$DL,ROW(H71),FALSE)))</f>
        <v/>
      </c>
      <c r="J71" t="str">
        <f>IF(VALUE(HLOOKUP(J$1,原始数据!$C:$DL,ROW(I71),FALSE))=0,"",VALUE(HLOOKUP(J$1,原始数据!$C:$DL,ROW(I71),FALSE)))</f>
        <v/>
      </c>
      <c r="K71">
        <f>IF(VALUE(HLOOKUP(K$1,原始数据!$C:$DL,ROW(J71),FALSE))=0,"",VALUE(HLOOKUP(K$1,原始数据!$C:$DL,ROW(J71),FALSE)))</f>
        <v>0.04</v>
      </c>
      <c r="L71">
        <f>IF(VALUE(HLOOKUP(L$1,原始数据!$C:$DL,ROW(K71),FALSE))=0,"",VALUE(HLOOKUP(L$1,原始数据!$C:$DL,ROW(K71),FALSE)))</f>
        <v>0.01</v>
      </c>
      <c r="M71" t="str">
        <f>IF(VALUE(HLOOKUP(M$1,原始数据!$C:$DL,ROW(L71),FALSE))=0,"",VALUE(HLOOKUP(M$1,原始数据!$C:$DL,ROW(L71),FALSE)))</f>
        <v/>
      </c>
      <c r="N71">
        <f>IF(VALUE(HLOOKUP(N$1,原始数据!$C:$DL,ROW(M71),FALSE))=0,"",VALUE(HLOOKUP(N$1,原始数据!$C:$DL,ROW(M71),FALSE)))</f>
        <v>0.05</v>
      </c>
      <c r="O71" t="str">
        <f>IF(VALUE(HLOOKUP(O$1,原始数据!$C:$DL,ROW(N71),FALSE))=0,"",VALUE(HLOOKUP(O$1,原始数据!$C:$DL,ROW(N71),FALSE)))</f>
        <v/>
      </c>
      <c r="P71">
        <f>IF(VALUE(HLOOKUP(P$1,原始数据!$C:$DL,ROW(O71),FALSE))=0,"",VALUE(HLOOKUP(P$1,原始数据!$C:$DL,ROW(O71),FALSE)))</f>
        <v>0.02</v>
      </c>
      <c r="Q71">
        <f>IF(VALUE(HLOOKUP(Q$1,原始数据!$C:$DL,ROW(P71),FALSE))=0,"",VALUE(HLOOKUP(Q$1,原始数据!$C:$DL,ROW(P71),FALSE)))</f>
        <v>0.01</v>
      </c>
      <c r="R71">
        <f>IF(VALUE(HLOOKUP(R$1,原始数据!$C:$DL,ROW(Q71),FALSE))=0,"",VALUE(HLOOKUP(R$1,原始数据!$C:$DL,ROW(Q71),FALSE)))</f>
        <v>0.01</v>
      </c>
      <c r="S71">
        <f>IF(VALUE(HLOOKUP(S$1,原始数据!$C:$DL,ROW(R71),FALSE))=0,"",VALUE(HLOOKUP(S$1,原始数据!$C:$DL,ROW(R71),FALSE)))</f>
        <v>0.02</v>
      </c>
      <c r="T71">
        <f>IF(VALUE(HLOOKUP(T$1,原始数据!$C:$DL,ROW(S71),FALSE))=0,"",VALUE(HLOOKUP(T$1,原始数据!$C:$DL,ROW(S71),FALSE)))</f>
        <v>0.01</v>
      </c>
      <c r="U71">
        <f>IF(VALUE(HLOOKUP(U$1,原始数据!$C:$DL,ROW(T71),FALSE))=0,"",VALUE(HLOOKUP(U$1,原始数据!$C:$DL,ROW(T71),FALSE)))</f>
        <v>0.01</v>
      </c>
      <c r="V71">
        <f>IF(VALUE(HLOOKUP(V$1,原始数据!$C:$DL,ROW(U71),FALSE))=0,"",VALUE(HLOOKUP(V$1,原始数据!$C:$DL,ROW(U71),FALSE)))</f>
        <v>0.03</v>
      </c>
      <c r="W71">
        <f>IF(VALUE(HLOOKUP(W$1,原始数据!$C:$DL,ROW(V71),FALSE))=0,"",VALUE(HLOOKUP(W$1,原始数据!$C:$DL,ROW(V71),FALSE)))</f>
        <v>0.01</v>
      </c>
      <c r="X71" t="str">
        <f>IF(VALUE(HLOOKUP(X$1,原始数据!$C:$DL,ROW(W71),FALSE))=0,"",VALUE(HLOOKUP(X$1,原始数据!$C:$DL,ROW(W71),FALSE)))</f>
        <v/>
      </c>
      <c r="Y71" t="str">
        <f>IF(VALUE(HLOOKUP(Y$1,原始数据!$C:$DL,ROW(X71),FALSE))=0,"",VALUE(HLOOKUP(Y$1,原始数据!$C:$DL,ROW(X71),FALSE)))</f>
        <v/>
      </c>
      <c r="Z71" t="str">
        <f>IF(VALUE(HLOOKUP(Z$1,原始数据!$C:$DL,ROW(Y71),FALSE))=0,"",VALUE(HLOOKUP(Z$1,原始数据!$C:$DL,ROW(Y71),FALSE)))</f>
        <v/>
      </c>
      <c r="AA71">
        <f>IF(VALUE(HLOOKUP(AA$1,原始数据!$C:$DL,ROW(Z71),FALSE))=0,"",VALUE(HLOOKUP(AA$1,原始数据!$C:$DL,ROW(Z71),FALSE)))</f>
        <v>0.01</v>
      </c>
      <c r="AB71">
        <f>IF(VALUE(HLOOKUP(AB$1,原始数据!$C:$DL,ROW(AA71),FALSE))=0,"",VALUE(HLOOKUP(AB$1,原始数据!$C:$DL,ROW(AA71),FALSE)))</f>
        <v>0.01</v>
      </c>
      <c r="AC71">
        <f>IF(VALUE(HLOOKUP(AC$1,原始数据!$C:$DL,ROW(AB71),FALSE))=0,"",VALUE(HLOOKUP(AC$1,原始数据!$C:$DL,ROW(AB71),FALSE)))</f>
        <v>0.01</v>
      </c>
      <c r="AD71">
        <f>IF(VALUE(HLOOKUP(AD$1,原始数据!$C:$DL,ROW(AC71),FALSE))=0,"",VALUE(HLOOKUP(AD$1,原始数据!$C:$DL,ROW(AC71),FALSE)))</f>
        <v>0.05</v>
      </c>
      <c r="AE71">
        <f>IF(VALUE(HLOOKUP(AE$1,原始数据!$C:$DL,ROW(AD71),FALSE))=0,"",VALUE(HLOOKUP(AE$1,原始数据!$C:$DL,ROW(AD71),FALSE)))</f>
        <v>0.02</v>
      </c>
      <c r="AF71">
        <f>IF(VALUE(HLOOKUP(AF$1,原始数据!$C:$DL,ROW(AE71),FALSE))=0,"",VALUE(HLOOKUP(AF$1,原始数据!$C:$DL,ROW(AE71),FALSE)))</f>
        <v>0.53</v>
      </c>
      <c r="AG71">
        <f>IF(VALUE(HLOOKUP(AG$1,原始数据!$C:$DL,ROW(AF71),FALSE))=0,"",VALUE(HLOOKUP(AG$1,原始数据!$C:$DL,ROW(AF71),FALSE)))</f>
        <v>0.19</v>
      </c>
      <c r="AH71">
        <f>IF(VALUE(HLOOKUP(AH$1,原始数据!$C:$DL,ROW(AG71),FALSE))=0,"",VALUE(HLOOKUP(AH$1,原始数据!$C:$DL,ROW(AG71),FALSE)))</f>
        <v>0.04</v>
      </c>
      <c r="AI71">
        <f>IF(VALUE(HLOOKUP(AI$1,原始数据!$C:$DL,ROW(AH71),FALSE))=0,"",VALUE(HLOOKUP(AI$1,原始数据!$C:$DL,ROW(AH71),FALSE)))</f>
        <v>0.01</v>
      </c>
      <c r="AJ71">
        <f>IF(VALUE(HLOOKUP(AJ$1,原始数据!$C:$DL,ROW(AI71),FALSE))=0,"",VALUE(HLOOKUP(AJ$1,原始数据!$C:$DL,ROW(AI71),FALSE)))</f>
        <v>0.01</v>
      </c>
      <c r="AK71">
        <f>IF(VALUE(HLOOKUP(AK$1,原始数据!$C:$DL,ROW(AJ71),FALSE))=0,"",VALUE(HLOOKUP(AK$1,原始数据!$C:$DL,ROW(AJ71),FALSE)))</f>
        <v>0.01</v>
      </c>
      <c r="AL71" t="str">
        <f>IF(VALUE(HLOOKUP(AL$1,原始数据!$C:$DL,ROW(AK71),FALSE))=0,"",VALUE(HLOOKUP(AL$1,原始数据!$C:$DL,ROW(AK71),FALSE)))</f>
        <v/>
      </c>
      <c r="AM71" t="str">
        <f>IF(VALUE(HLOOKUP(AM$1,原始数据!$C:$DL,ROW(AL71),FALSE))=0,"",VALUE(HLOOKUP(AM$1,原始数据!$C:$DL,ROW(AL71),FALSE)))</f>
        <v/>
      </c>
      <c r="AN71">
        <f>IF(VALUE(HLOOKUP(AN$1,原始数据!$C:$DL,ROW(AM71),FALSE))=0,"",VALUE(HLOOKUP(AN$1,原始数据!$C:$DL,ROW(AM71),FALSE)))</f>
        <v>0.01</v>
      </c>
      <c r="AO71">
        <f>IF(VALUE(HLOOKUP(AO$1,原始数据!$C:$DL,ROW(AN71),FALSE))=0,"",VALUE(HLOOKUP(AO$1,原始数据!$C:$DL,ROW(AN71),FALSE)))</f>
        <v>0.55000000000000004</v>
      </c>
      <c r="AP71">
        <f>IF(VALUE(HLOOKUP(AP$1,原始数据!$C:$DL,ROW(AO71),FALSE))=0,"",VALUE(HLOOKUP(AP$1,原始数据!$C:$DL,ROW(AO71),FALSE)))</f>
        <v>0.22</v>
      </c>
      <c r="AQ71">
        <f>IF(VALUE(HLOOKUP(AQ$1,原始数据!$C:$DL,ROW(AP71),FALSE))=0,"",VALUE(HLOOKUP(AQ$1,原始数据!$C:$DL,ROW(AP71),FALSE)))</f>
        <v>0.45</v>
      </c>
      <c r="AR71">
        <f>IF(VALUE(HLOOKUP(AR$1,原始数据!$C:$DL,ROW(AQ71),FALSE))=0,"",VALUE(HLOOKUP(AR$1,原始数据!$C:$DL,ROW(AQ71),FALSE)))</f>
        <v>0.1</v>
      </c>
      <c r="AS71">
        <f>IF(VALUE(HLOOKUP(AS$1,原始数据!$C:$DL,ROW(AR71),FALSE))=0,"",VALUE(HLOOKUP(AS$1,原始数据!$C:$DL,ROW(AR71),FALSE)))</f>
        <v>0.48</v>
      </c>
      <c r="AT71">
        <f>IF(VALUE(HLOOKUP(AT$1,原始数据!$C:$DL,ROW(AS71),FALSE))=0,"",VALUE(HLOOKUP(AT$1,原始数据!$C:$DL,ROW(AS71),FALSE)))</f>
        <v>0.19</v>
      </c>
      <c r="AU71">
        <f>IF(VALUE(HLOOKUP(AU$1,原始数据!$C:$DL,ROW(AT71),FALSE))=0,"",VALUE(HLOOKUP(AU$1,原始数据!$C:$DL,ROW(AT71),FALSE)))</f>
        <v>0.02</v>
      </c>
      <c r="AV71" t="str">
        <f>IF(VALUE(HLOOKUP(AV$1,原始数据!$C:$DL,ROW(AU71),FALSE))=0,"",VALUE(HLOOKUP(AV$1,原始数据!$C:$DL,ROW(AU71),FALSE)))</f>
        <v/>
      </c>
      <c r="AW71">
        <f>IF(VALUE(HLOOKUP(AW$1,原始数据!$C:$DL,ROW(AV71),FALSE))=0,"",VALUE(HLOOKUP(AW$1,原始数据!$C:$DL,ROW(AV71),FALSE)))</f>
        <v>0.01</v>
      </c>
      <c r="AX71" t="str">
        <f>IF(VALUE(HLOOKUP(AX$1,原始数据!$C:$DL,ROW(AW71),FALSE))=0,"",VALUE(HLOOKUP(AX$1,原始数据!$C:$DL,ROW(AW71),FALSE)))</f>
        <v/>
      </c>
      <c r="AY71" t="str">
        <f>IF(VALUE(HLOOKUP(AY$1,原始数据!$C:$DL,ROW(AX71),FALSE))=0,"",VALUE(HLOOKUP(AY$1,原始数据!$C:$DL,ROW(AX71),FALSE)))</f>
        <v/>
      </c>
      <c r="AZ71">
        <f>IF(VALUE(HLOOKUP(AZ$1,原始数据!$C:$DL,ROW(AY71),FALSE))=0,"",VALUE(HLOOKUP(AZ$1,原始数据!$C:$DL,ROW(AY71),FALSE)))</f>
        <v>0.01</v>
      </c>
      <c r="BA71">
        <f>IF(VALUE(HLOOKUP(BA$1,原始数据!$C:$DL,ROW(AZ71),FALSE))=0,"",VALUE(HLOOKUP(BA$1,原始数据!$C:$DL,ROW(AZ71),FALSE)))</f>
        <v>0.01</v>
      </c>
      <c r="BB71" t="str">
        <f>IF(VALUE(HLOOKUP(BB$1,原始数据!$C:$DL,ROW(BA71),FALSE))=0,"",VALUE(HLOOKUP(BB$1,原始数据!$C:$DL,ROW(BA71),FALSE)))</f>
        <v/>
      </c>
      <c r="BC71">
        <f>IF(VALUE(HLOOKUP(BC$1,原始数据!$C:$DL,ROW(BB71),FALSE))=0,"",VALUE(HLOOKUP(BC$1,原始数据!$C:$DL,ROW(BB71),FALSE)))</f>
        <v>0.01</v>
      </c>
      <c r="BD71" t="str">
        <f>IF(VALUE(HLOOKUP(BD$1,原始数据!$C:$DL,ROW(BC71),FALSE))=0,"",VALUE(HLOOKUP(BD$1,原始数据!$C:$DL,ROW(BC71),FALSE)))</f>
        <v/>
      </c>
      <c r="BE71" t="str">
        <f>IF(VALUE(HLOOKUP(BE$1,原始数据!$C:$DL,ROW(BD71),FALSE))=0,"",VALUE(HLOOKUP(BE$1,原始数据!$C:$DL,ROW(BD71),FALSE)))</f>
        <v/>
      </c>
      <c r="BF71" t="str">
        <f>IF(VALUE(HLOOKUP(BF$1,原始数据!$C:$DL,ROW(BE71),FALSE))=0,"",VALUE(HLOOKUP(BF$1,原始数据!$C:$DL,ROW(BE71),FALSE)))</f>
        <v/>
      </c>
      <c r="BG71">
        <f>IF(VALUE(HLOOKUP(BG$1,原始数据!$C:$DL,ROW(BF71),FALSE))=0,"",VALUE(HLOOKUP(BG$1,原始数据!$C:$DL,ROW(BF71),FALSE)))</f>
        <v>0.01</v>
      </c>
      <c r="BH71">
        <f>IF(VALUE(HLOOKUP(BH$1,原始数据!$C:$DL,ROW(BG71),FALSE))=0,"",VALUE(HLOOKUP(BH$1,原始数据!$C:$DL,ROW(BG71),FALSE)))</f>
        <v>0.43</v>
      </c>
      <c r="BI71" t="str">
        <f>IF(VALUE(HLOOKUP(BI$1,原始数据!$C:$DL,ROW(BH71),FALSE))=0,"",VALUE(HLOOKUP(BI$1,原始数据!$C:$DL,ROW(BH71),FALSE)))</f>
        <v/>
      </c>
      <c r="BJ71" t="str">
        <f>IF(VALUE(HLOOKUP(BJ$1,原始数据!$C:$DL,ROW(BI71),FALSE))=0,"",VALUE(HLOOKUP(BJ$1,原始数据!$C:$DL,ROW(BI71),FALSE)))</f>
        <v/>
      </c>
      <c r="BK71">
        <f>IF(VALUE(HLOOKUP(BK$1,原始数据!$C:$DL,ROW(BJ71),FALSE))=0,"",VALUE(HLOOKUP(BK$1,原始数据!$C:$DL,ROW(BJ71),FALSE)))</f>
        <v>0.01</v>
      </c>
      <c r="BL71">
        <f>IF(VALUE(HLOOKUP(BL$1,原始数据!$C:$DL,ROW(BK71),FALSE))=0,"",VALUE(HLOOKUP(BL$1,原始数据!$C:$DL,ROW(BK71),FALSE)))</f>
        <v>0.18</v>
      </c>
      <c r="BM71">
        <f>IF(VALUE(HLOOKUP(BM$1,原始数据!$C:$DL,ROW(BL71),FALSE))=0,"",VALUE(HLOOKUP(BM$1,原始数据!$C:$DL,ROW(BL71),FALSE)))</f>
        <v>0.05</v>
      </c>
      <c r="BN71" t="str">
        <f>IF(VALUE(HLOOKUP(BN$1,原始数据!$C:$DL,ROW(BM71),FALSE))=0,"",VALUE(HLOOKUP(BN$1,原始数据!$C:$DL,ROW(BM71),FALSE)))</f>
        <v/>
      </c>
      <c r="BO71">
        <f>IF(VALUE(HLOOKUP(BO$1,原始数据!$C:$DL,ROW(BN71),FALSE))=0,"",VALUE(HLOOKUP(BO$1,原始数据!$C:$DL,ROW(BN71),FALSE)))</f>
        <v>0.45</v>
      </c>
      <c r="BP71" t="str">
        <f>IF(VALUE(HLOOKUP(BP$1,原始数据!$C:$DL,ROW(BO71),FALSE))=0,"",VALUE(HLOOKUP(BP$1,原始数据!$C:$DL,ROW(BO71),FALSE)))</f>
        <v/>
      </c>
      <c r="BQ71" t="str">
        <f>IF(VALUE(HLOOKUP(BQ$1,原始数据!$C:$DL,ROW(BP71),FALSE))=0,"",VALUE(HLOOKUP(BQ$1,原始数据!$C:$DL,ROW(BP71),FALSE)))</f>
        <v/>
      </c>
      <c r="BR71" t="str">
        <f>IF(VALUE(HLOOKUP(BR$1,原始数据!$C:$DL,ROW(BQ71),FALSE))=0,"",VALUE(HLOOKUP(BR$1,原始数据!$C:$DL,ROW(BQ71),FALSE)))</f>
        <v/>
      </c>
      <c r="BS71">
        <f>IF(VALUE(HLOOKUP(BS$1,原始数据!$C:$DL,ROW(BR71),FALSE))=0,"",VALUE(HLOOKUP(BS$1,原始数据!$C:$DL,ROW(BR71),FALSE)))</f>
        <v>0.06</v>
      </c>
      <c r="BT71">
        <f>IF(VALUE(HLOOKUP(BT$1,原始数据!$C:$DL,ROW(BS71),FALSE))=0,"",VALUE(HLOOKUP(BT$1,原始数据!$C:$DL,ROW(BS71),FALSE)))</f>
        <v>0.33</v>
      </c>
      <c r="BU71">
        <f>IF(VALUE(HLOOKUP(BU$1,原始数据!$C:$DL,ROW(BT71),FALSE))=0,"",VALUE(HLOOKUP(BU$1,原始数据!$C:$DL,ROW(BT71),FALSE)))</f>
        <v>0.01</v>
      </c>
      <c r="BV71">
        <f>IF(VALUE(HLOOKUP(BV$1,原始数据!$C:$DL,ROW(BU71),FALSE))=0,"",VALUE(HLOOKUP(BV$1,原始数据!$C:$DL,ROW(BU71),FALSE)))</f>
        <v>0.41</v>
      </c>
      <c r="BW71" t="str">
        <f>IF(VALUE(HLOOKUP(BW$1,原始数据!$C:$DL,ROW(BV71),FALSE))=0,"",VALUE(HLOOKUP(BW$1,原始数据!$C:$DL,ROW(BV71),FALSE)))</f>
        <v/>
      </c>
      <c r="BX71" t="str">
        <f>IF(VALUE(HLOOKUP(BX$1,原始数据!$C:$DL,ROW(BW71),FALSE))=0,"",VALUE(HLOOKUP(BX$1,原始数据!$C:$DL,ROW(BW71),FALSE)))</f>
        <v/>
      </c>
      <c r="BY71">
        <f>IF(VALUE(HLOOKUP(BY$1,原始数据!$C:$DL,ROW(BX71),FALSE))=0,"",VALUE(HLOOKUP(BY$1,原始数据!$C:$DL,ROW(BX71),FALSE)))</f>
        <v>0.01</v>
      </c>
      <c r="BZ71" t="str">
        <f>IF(VALUE(HLOOKUP(BZ$1,原始数据!$C:$DL,ROW(BY71),FALSE))=0,"",VALUE(HLOOKUP(BZ$1,原始数据!$C:$DL,ROW(BY71),FALSE)))</f>
        <v/>
      </c>
      <c r="CA71" t="str">
        <f>IF(VALUE(HLOOKUP(CA$1,原始数据!$C:$DL,ROW(BZ71),FALSE))=0,"",VALUE(HLOOKUP(CA$1,原始数据!$C:$DL,ROW(BZ71),FALSE)))</f>
        <v/>
      </c>
      <c r="CB71">
        <f>IF(VALUE(HLOOKUP(CB$1,原始数据!$C:$DL,ROW(CA71),FALSE))=0,"",VALUE(HLOOKUP(CB$1,原始数据!$C:$DL,ROW(CA71),FALSE)))</f>
        <v>0.01</v>
      </c>
      <c r="CC71" t="str">
        <f>IF(VALUE(HLOOKUP(CC$1,原始数据!$C:$DL,ROW(CB71),FALSE))=0,"",VALUE(HLOOKUP(CC$1,原始数据!$C:$DL,ROW(CB71),FALSE)))</f>
        <v/>
      </c>
      <c r="CD71">
        <f>IF(VALUE(HLOOKUP(CD$1,原始数据!$C:$DL,ROW(CC71),FALSE))=0,"",VALUE(HLOOKUP(CD$1,原始数据!$C:$DL,ROW(CC71),FALSE)))</f>
        <v>0.01</v>
      </c>
      <c r="CE71" t="str">
        <f>IF(VALUE(HLOOKUP(CE$1,原始数据!$C:$DL,ROW(CD71),FALSE))=0,"",VALUE(HLOOKUP(CE$1,原始数据!$C:$DL,ROW(CD71),FALSE)))</f>
        <v/>
      </c>
      <c r="CF71" t="str">
        <f>IF(VALUE(HLOOKUP(CF$1,原始数据!$C:$DL,ROW(CE71),FALSE))=0,"",VALUE(HLOOKUP(CF$1,原始数据!$C:$DL,ROW(CE71),FALSE)))</f>
        <v/>
      </c>
      <c r="CG71">
        <f>IF(VALUE(HLOOKUP(CG$1,原始数据!$C:$DL,ROW(CF71),FALSE))=0,"",VALUE(HLOOKUP(CG$1,原始数据!$C:$DL,ROW(CF71),FALSE)))</f>
        <v>0.08</v>
      </c>
      <c r="CH71" t="str">
        <f>IF(VALUE(HLOOKUP(CH$1,原始数据!$C:$DL,ROW(CG71),FALSE))=0,"",VALUE(HLOOKUP(CH$1,原始数据!$C:$DL,ROW(CG71),FALSE)))</f>
        <v/>
      </c>
      <c r="CI71" t="str">
        <f>IF(VALUE(HLOOKUP(CI$1,原始数据!$C:$DL,ROW(CH71),FALSE))=0,"",VALUE(HLOOKUP(CI$1,原始数据!$C:$DL,ROW(CH71),FALSE)))</f>
        <v/>
      </c>
      <c r="CJ71" t="str">
        <f>IF(VALUE(HLOOKUP(CJ$1,原始数据!$C:$DL,ROW(CI71),FALSE))=0,"",VALUE(HLOOKUP(CJ$1,原始数据!$C:$DL,ROW(CI71),FALSE)))</f>
        <v/>
      </c>
      <c r="CK71">
        <f>IF(VALUE(HLOOKUP(CK$1,原始数据!$C:$DL,ROW(CJ71),FALSE))=0,"",VALUE(HLOOKUP(CK$1,原始数据!$C:$DL,ROW(CJ71),FALSE)))</f>
        <v>0.12</v>
      </c>
      <c r="CL71" t="str">
        <f>IF(VALUE(HLOOKUP(CL$1,原始数据!$C:$DL,ROW(CK71),FALSE))=0,"",VALUE(HLOOKUP(CL$1,原始数据!$C:$DL,ROW(CK71),FALSE)))</f>
        <v/>
      </c>
      <c r="CM71" t="str">
        <f>IF(VALUE(HLOOKUP(CM$1,原始数据!$C:$DL,ROW(CL71),FALSE))=0,"",VALUE(HLOOKUP(CM$1,原始数据!$C:$DL,ROW(CL71),FALSE)))</f>
        <v/>
      </c>
      <c r="CN71" t="str">
        <f>IF(VALUE(HLOOKUP(CN$1,原始数据!$C:$DL,ROW(CM71),FALSE))=0,"",VALUE(HLOOKUP(CN$1,原始数据!$C:$DL,ROW(CM71),FALSE)))</f>
        <v/>
      </c>
      <c r="CO71">
        <f>IF(VALUE(HLOOKUP(CO$1,原始数据!$C:$DL,ROW(CN71),FALSE))=0,"",VALUE(HLOOKUP(CO$1,原始数据!$C:$DL,ROW(CN71),FALSE)))</f>
        <v>0.05</v>
      </c>
      <c r="CP71">
        <f>IF(VALUE(HLOOKUP(CP$1,原始数据!$C:$DL,ROW(CO71),FALSE))=0,"",VALUE(HLOOKUP(CP$1,原始数据!$C:$DL,ROW(CO71),FALSE)))</f>
        <v>1.65</v>
      </c>
      <c r="CQ71">
        <f>IF(VALUE(HLOOKUP(CQ$1,原始数据!$C:$DL,ROW(CP71),FALSE))=0,"",VALUE(HLOOKUP(CQ$1,原始数据!$C:$DL,ROW(CP71),FALSE)))</f>
        <v>0.02</v>
      </c>
      <c r="CR71" t="str">
        <f>IF(VALUE(HLOOKUP(CR$1,原始数据!$C:$DL,ROW(CQ71),FALSE))=0,"",VALUE(HLOOKUP(CR$1,原始数据!$C:$DL,ROW(CQ71),FALSE)))</f>
        <v/>
      </c>
      <c r="CS71">
        <f>IF(VALUE(HLOOKUP(CS$1,原始数据!$C:$DL,ROW(CR71),FALSE))=0,"",VALUE(HLOOKUP(CS$1,原始数据!$C:$DL,ROW(CR71),FALSE)))</f>
        <v>0.08</v>
      </c>
      <c r="CT71">
        <f>IF(VALUE(HLOOKUP(CT$1,原始数据!$C:$DL,ROW(CS71),FALSE))=0,"",VALUE(HLOOKUP(CT$1,原始数据!$C:$DL,ROW(CS71),FALSE)))</f>
        <v>0.01</v>
      </c>
      <c r="CU71" t="str">
        <f>IF(VALUE(HLOOKUP(CU$1,原始数据!$C:$DL,ROW(CT71),FALSE))=0,"",VALUE(HLOOKUP(CU$1,原始数据!$C:$DL,ROW(CT71),FALSE)))</f>
        <v/>
      </c>
      <c r="CV71">
        <f>IF(VALUE(HLOOKUP(CV$1,原始数据!$C:$DL,ROW(CU71),FALSE))=0,"",VALUE(HLOOKUP(CV$1,原始数据!$C:$DL,ROW(CU71),FALSE)))</f>
        <v>0.02</v>
      </c>
      <c r="CW71" t="str">
        <f>IF(VALUE(HLOOKUP(CW$1,原始数据!$C:$DL,ROW(CV71),FALSE))=0,"",VALUE(HLOOKUP(CW$1,原始数据!$C:$DL,ROW(CV71),FALSE)))</f>
        <v/>
      </c>
      <c r="CX71" t="str">
        <f>IF(VALUE(HLOOKUP(CX$1,原始数据!$C:$DL,ROW(CW71),FALSE))=0,"",VALUE(HLOOKUP(CX$1,原始数据!$C:$DL,ROW(CW71),FALSE)))</f>
        <v/>
      </c>
      <c r="CY71">
        <f>IF(VALUE(HLOOKUP(CY$1,原始数据!$C:$DL,ROW(CX71),FALSE))=0,"",VALUE(HLOOKUP(CY$1,原始数据!$C:$DL,ROW(CX71),FALSE)))</f>
        <v>0.73</v>
      </c>
      <c r="CZ71" t="str">
        <f>IF(VALUE(HLOOKUP(CZ$1,原始数据!$C:$DL,ROW(CY71),FALSE))=0,"",VALUE(HLOOKUP(CZ$1,原始数据!$C:$DL,ROW(CY71),FALSE)))</f>
        <v/>
      </c>
      <c r="DA71">
        <f>IF(VALUE(HLOOKUP(DA$1,原始数据!$C:$DL,ROW(CZ71),FALSE))=0,"",VALUE(HLOOKUP(DA$1,原始数据!$C:$DL,ROW(CZ71),FALSE)))</f>
        <v>0.02</v>
      </c>
      <c r="DB71" s="7">
        <f t="shared" si="8"/>
        <v>6.9999999999999956</v>
      </c>
      <c r="DC71" s="7">
        <f t="shared" si="9"/>
        <v>0.8</v>
      </c>
      <c r="DD71" s="7">
        <f t="shared" si="10"/>
        <v>0.55000000000000004</v>
      </c>
      <c r="DE71" s="7">
        <f t="shared" si="11"/>
        <v>1.5</v>
      </c>
      <c r="DF71" s="7">
        <f t="shared" si="12"/>
        <v>2.1700000000000004</v>
      </c>
      <c r="DG71" s="7">
        <f t="shared" si="13"/>
        <v>2.56</v>
      </c>
      <c r="DH71" s="7">
        <f t="shared" si="14"/>
        <v>0.02</v>
      </c>
      <c r="DI71" s="7">
        <f t="shared" si="15"/>
        <v>14.599999999999993</v>
      </c>
    </row>
    <row r="72" spans="1:113" x14ac:dyDescent="0.2">
      <c r="A72" s="5">
        <f>VALUE(原始数据!A72)</f>
        <v>44311.916666666664</v>
      </c>
      <c r="B72">
        <f>IF(VALUE(HLOOKUP(B$1,原始数据!$C:$DL,ROW(A72),FALSE))=0,"",VALUE(HLOOKUP(B$1,原始数据!$C:$DL,ROW(A72),FALSE)))</f>
        <v>2.4900000000000002</v>
      </c>
      <c r="C72">
        <f>IF(VALUE(HLOOKUP(C$1,原始数据!$C:$DL,ROW(B72),FALSE))=0,"",VALUE(HLOOKUP(C$1,原始数据!$C:$DL,ROW(B72),FALSE)))</f>
        <v>2.23</v>
      </c>
      <c r="D72">
        <f>IF(VALUE(HLOOKUP(D$1,原始数据!$C:$DL,ROW(C72),FALSE))=0,"",VALUE(HLOOKUP(D$1,原始数据!$C:$DL,ROW(C72),FALSE)))</f>
        <v>0.42</v>
      </c>
      <c r="E72">
        <f>IF(VALUE(HLOOKUP(E$1,原始数据!$C:$DL,ROW(D72),FALSE))=0,"",VALUE(HLOOKUP(E$1,原始数据!$C:$DL,ROW(D72),FALSE)))</f>
        <v>0.55000000000000004</v>
      </c>
      <c r="F72">
        <f>IF(VALUE(HLOOKUP(F$1,原始数据!$C:$DL,ROW(E72),FALSE))=0,"",VALUE(HLOOKUP(F$1,原始数据!$C:$DL,ROW(E72),FALSE)))</f>
        <v>1.07</v>
      </c>
      <c r="G72">
        <f>IF(VALUE(HLOOKUP(G$1,原始数据!$C:$DL,ROW(F72),FALSE))=0,"",VALUE(HLOOKUP(G$1,原始数据!$C:$DL,ROW(F72),FALSE)))</f>
        <v>0.17</v>
      </c>
      <c r="H72" t="str">
        <f>IF(VALUE(HLOOKUP(H$1,原始数据!$C:$DL,ROW(G72),FALSE))=0,"",VALUE(HLOOKUP(H$1,原始数据!$C:$DL,ROW(G72),FALSE)))</f>
        <v/>
      </c>
      <c r="I72" t="str">
        <f>IF(VALUE(HLOOKUP(I$1,原始数据!$C:$DL,ROW(H72),FALSE))=0,"",VALUE(HLOOKUP(I$1,原始数据!$C:$DL,ROW(H72),FALSE)))</f>
        <v/>
      </c>
      <c r="J72" t="str">
        <f>IF(VALUE(HLOOKUP(J$1,原始数据!$C:$DL,ROW(I72),FALSE))=0,"",VALUE(HLOOKUP(J$1,原始数据!$C:$DL,ROW(I72),FALSE)))</f>
        <v/>
      </c>
      <c r="K72">
        <f>IF(VALUE(HLOOKUP(K$1,原始数据!$C:$DL,ROW(J72),FALSE))=0,"",VALUE(HLOOKUP(K$1,原始数据!$C:$DL,ROW(J72),FALSE)))</f>
        <v>0.04</v>
      </c>
      <c r="L72">
        <f>IF(VALUE(HLOOKUP(L$1,原始数据!$C:$DL,ROW(K72),FALSE))=0,"",VALUE(HLOOKUP(L$1,原始数据!$C:$DL,ROW(K72),FALSE)))</f>
        <v>0.01</v>
      </c>
      <c r="M72" t="str">
        <f>IF(VALUE(HLOOKUP(M$1,原始数据!$C:$DL,ROW(L72),FALSE))=0,"",VALUE(HLOOKUP(M$1,原始数据!$C:$DL,ROW(L72),FALSE)))</f>
        <v/>
      </c>
      <c r="N72">
        <f>IF(VALUE(HLOOKUP(N$1,原始数据!$C:$DL,ROW(M72),FALSE))=0,"",VALUE(HLOOKUP(N$1,原始数据!$C:$DL,ROW(M72),FALSE)))</f>
        <v>0.05</v>
      </c>
      <c r="O72" t="str">
        <f>IF(VALUE(HLOOKUP(O$1,原始数据!$C:$DL,ROW(N72),FALSE))=0,"",VALUE(HLOOKUP(O$1,原始数据!$C:$DL,ROW(N72),FALSE)))</f>
        <v/>
      </c>
      <c r="P72">
        <f>IF(VALUE(HLOOKUP(P$1,原始数据!$C:$DL,ROW(O72),FALSE))=0,"",VALUE(HLOOKUP(P$1,原始数据!$C:$DL,ROW(O72),FALSE)))</f>
        <v>0.02</v>
      </c>
      <c r="Q72">
        <f>IF(VALUE(HLOOKUP(Q$1,原始数据!$C:$DL,ROW(P72),FALSE))=0,"",VALUE(HLOOKUP(Q$1,原始数据!$C:$DL,ROW(P72),FALSE)))</f>
        <v>0.01</v>
      </c>
      <c r="R72">
        <f>IF(VALUE(HLOOKUP(R$1,原始数据!$C:$DL,ROW(Q72),FALSE))=0,"",VALUE(HLOOKUP(R$1,原始数据!$C:$DL,ROW(Q72),FALSE)))</f>
        <v>0.01</v>
      </c>
      <c r="S72">
        <f>IF(VALUE(HLOOKUP(S$1,原始数据!$C:$DL,ROW(R72),FALSE))=0,"",VALUE(HLOOKUP(S$1,原始数据!$C:$DL,ROW(R72),FALSE)))</f>
        <v>0.02</v>
      </c>
      <c r="T72">
        <f>IF(VALUE(HLOOKUP(T$1,原始数据!$C:$DL,ROW(S72),FALSE))=0,"",VALUE(HLOOKUP(T$1,原始数据!$C:$DL,ROW(S72),FALSE)))</f>
        <v>0.01</v>
      </c>
      <c r="U72">
        <f>IF(VALUE(HLOOKUP(U$1,原始数据!$C:$DL,ROW(T72),FALSE))=0,"",VALUE(HLOOKUP(U$1,原始数据!$C:$DL,ROW(T72),FALSE)))</f>
        <v>0.01</v>
      </c>
      <c r="V72">
        <f>IF(VALUE(HLOOKUP(V$1,原始数据!$C:$DL,ROW(U72),FALSE))=0,"",VALUE(HLOOKUP(V$1,原始数据!$C:$DL,ROW(U72),FALSE)))</f>
        <v>0.03</v>
      </c>
      <c r="W72">
        <f>IF(VALUE(HLOOKUP(W$1,原始数据!$C:$DL,ROW(V72),FALSE))=0,"",VALUE(HLOOKUP(W$1,原始数据!$C:$DL,ROW(V72),FALSE)))</f>
        <v>0.01</v>
      </c>
      <c r="X72" t="str">
        <f>IF(VALUE(HLOOKUP(X$1,原始数据!$C:$DL,ROW(W72),FALSE))=0,"",VALUE(HLOOKUP(X$1,原始数据!$C:$DL,ROW(W72),FALSE)))</f>
        <v/>
      </c>
      <c r="Y72" t="str">
        <f>IF(VALUE(HLOOKUP(Y$1,原始数据!$C:$DL,ROW(X72),FALSE))=0,"",VALUE(HLOOKUP(Y$1,原始数据!$C:$DL,ROW(X72),FALSE)))</f>
        <v/>
      </c>
      <c r="Z72" t="str">
        <f>IF(VALUE(HLOOKUP(Z$1,原始数据!$C:$DL,ROW(Y72),FALSE))=0,"",VALUE(HLOOKUP(Z$1,原始数据!$C:$DL,ROW(Y72),FALSE)))</f>
        <v/>
      </c>
      <c r="AA72">
        <f>IF(VALUE(HLOOKUP(AA$1,原始数据!$C:$DL,ROW(Z72),FALSE))=0,"",VALUE(HLOOKUP(AA$1,原始数据!$C:$DL,ROW(Z72),FALSE)))</f>
        <v>0.01</v>
      </c>
      <c r="AB72">
        <f>IF(VALUE(HLOOKUP(AB$1,原始数据!$C:$DL,ROW(AA72),FALSE))=0,"",VALUE(HLOOKUP(AB$1,原始数据!$C:$DL,ROW(AA72),FALSE)))</f>
        <v>0.01</v>
      </c>
      <c r="AC72">
        <f>IF(VALUE(HLOOKUP(AC$1,原始数据!$C:$DL,ROW(AB72),FALSE))=0,"",VALUE(HLOOKUP(AC$1,原始数据!$C:$DL,ROW(AB72),FALSE)))</f>
        <v>0.01</v>
      </c>
      <c r="AD72">
        <f>IF(VALUE(HLOOKUP(AD$1,原始数据!$C:$DL,ROW(AC72),FALSE))=0,"",VALUE(HLOOKUP(AD$1,原始数据!$C:$DL,ROW(AC72),FALSE)))</f>
        <v>0.05</v>
      </c>
      <c r="AE72">
        <f>IF(VALUE(HLOOKUP(AE$1,原始数据!$C:$DL,ROW(AD72),FALSE))=0,"",VALUE(HLOOKUP(AE$1,原始数据!$C:$DL,ROW(AD72),FALSE)))</f>
        <v>0.02</v>
      </c>
      <c r="AF72">
        <f>IF(VALUE(HLOOKUP(AF$1,原始数据!$C:$DL,ROW(AE72),FALSE))=0,"",VALUE(HLOOKUP(AF$1,原始数据!$C:$DL,ROW(AE72),FALSE)))</f>
        <v>0.45</v>
      </c>
      <c r="AG72">
        <f>IF(VALUE(HLOOKUP(AG$1,原始数据!$C:$DL,ROW(AF72),FALSE))=0,"",VALUE(HLOOKUP(AG$1,原始数据!$C:$DL,ROW(AF72),FALSE)))</f>
        <v>0.19</v>
      </c>
      <c r="AH72">
        <f>IF(VALUE(HLOOKUP(AH$1,原始数据!$C:$DL,ROW(AG72),FALSE))=0,"",VALUE(HLOOKUP(AH$1,原始数据!$C:$DL,ROW(AG72),FALSE)))</f>
        <v>0.03</v>
      </c>
      <c r="AI72" t="str">
        <f>IF(VALUE(HLOOKUP(AI$1,原始数据!$C:$DL,ROW(AH72),FALSE))=0,"",VALUE(HLOOKUP(AI$1,原始数据!$C:$DL,ROW(AH72),FALSE)))</f>
        <v/>
      </c>
      <c r="AJ72">
        <f>IF(VALUE(HLOOKUP(AJ$1,原始数据!$C:$DL,ROW(AI72),FALSE))=0,"",VALUE(HLOOKUP(AJ$1,原始数据!$C:$DL,ROW(AI72),FALSE)))</f>
        <v>0.01</v>
      </c>
      <c r="AK72">
        <f>IF(VALUE(HLOOKUP(AK$1,原始数据!$C:$DL,ROW(AJ72),FALSE))=0,"",VALUE(HLOOKUP(AK$1,原始数据!$C:$DL,ROW(AJ72),FALSE)))</f>
        <v>0.01</v>
      </c>
      <c r="AL72" t="str">
        <f>IF(VALUE(HLOOKUP(AL$1,原始数据!$C:$DL,ROW(AK72),FALSE))=0,"",VALUE(HLOOKUP(AL$1,原始数据!$C:$DL,ROW(AK72),FALSE)))</f>
        <v/>
      </c>
      <c r="AM72" t="str">
        <f>IF(VALUE(HLOOKUP(AM$1,原始数据!$C:$DL,ROW(AL72),FALSE))=0,"",VALUE(HLOOKUP(AM$1,原始数据!$C:$DL,ROW(AL72),FALSE)))</f>
        <v/>
      </c>
      <c r="AN72">
        <f>IF(VALUE(HLOOKUP(AN$1,原始数据!$C:$DL,ROW(AM72),FALSE))=0,"",VALUE(HLOOKUP(AN$1,原始数据!$C:$DL,ROW(AM72),FALSE)))</f>
        <v>0.01</v>
      </c>
      <c r="AO72">
        <f>IF(VALUE(HLOOKUP(AO$1,原始数据!$C:$DL,ROW(AN72),FALSE))=0,"",VALUE(HLOOKUP(AO$1,原始数据!$C:$DL,ROW(AN72),FALSE)))</f>
        <v>0.55000000000000004</v>
      </c>
      <c r="AP72">
        <f>IF(VALUE(HLOOKUP(AP$1,原始数据!$C:$DL,ROW(AO72),FALSE))=0,"",VALUE(HLOOKUP(AP$1,原始数据!$C:$DL,ROW(AO72),FALSE)))</f>
        <v>0.18</v>
      </c>
      <c r="AQ72">
        <f>IF(VALUE(HLOOKUP(AQ$1,原始数据!$C:$DL,ROW(AP72),FALSE))=0,"",VALUE(HLOOKUP(AQ$1,原始数据!$C:$DL,ROW(AP72),FALSE)))</f>
        <v>0.31</v>
      </c>
      <c r="AR72">
        <f>IF(VALUE(HLOOKUP(AR$1,原始数据!$C:$DL,ROW(AQ72),FALSE))=0,"",VALUE(HLOOKUP(AR$1,原始数据!$C:$DL,ROW(AQ72),FALSE)))</f>
        <v>0.08</v>
      </c>
      <c r="AS72">
        <f>IF(VALUE(HLOOKUP(AS$1,原始数据!$C:$DL,ROW(AR72),FALSE))=0,"",VALUE(HLOOKUP(AS$1,原始数据!$C:$DL,ROW(AR72),FALSE)))</f>
        <v>0.44</v>
      </c>
      <c r="AT72">
        <f>IF(VALUE(HLOOKUP(AT$1,原始数据!$C:$DL,ROW(AS72),FALSE))=0,"",VALUE(HLOOKUP(AT$1,原始数据!$C:$DL,ROW(AS72),FALSE)))</f>
        <v>0.17</v>
      </c>
      <c r="AU72">
        <f>IF(VALUE(HLOOKUP(AU$1,原始数据!$C:$DL,ROW(AT72),FALSE))=0,"",VALUE(HLOOKUP(AU$1,原始数据!$C:$DL,ROW(AT72),FALSE)))</f>
        <v>0.02</v>
      </c>
      <c r="AV72" t="str">
        <f>IF(VALUE(HLOOKUP(AV$1,原始数据!$C:$DL,ROW(AU72),FALSE))=0,"",VALUE(HLOOKUP(AV$1,原始数据!$C:$DL,ROW(AU72),FALSE)))</f>
        <v/>
      </c>
      <c r="AW72">
        <f>IF(VALUE(HLOOKUP(AW$1,原始数据!$C:$DL,ROW(AV72),FALSE))=0,"",VALUE(HLOOKUP(AW$1,原始数据!$C:$DL,ROW(AV72),FALSE)))</f>
        <v>0.01</v>
      </c>
      <c r="AX72" t="str">
        <f>IF(VALUE(HLOOKUP(AX$1,原始数据!$C:$DL,ROW(AW72),FALSE))=0,"",VALUE(HLOOKUP(AX$1,原始数据!$C:$DL,ROW(AW72),FALSE)))</f>
        <v/>
      </c>
      <c r="AY72" t="str">
        <f>IF(VALUE(HLOOKUP(AY$1,原始数据!$C:$DL,ROW(AX72),FALSE))=0,"",VALUE(HLOOKUP(AY$1,原始数据!$C:$DL,ROW(AX72),FALSE)))</f>
        <v/>
      </c>
      <c r="AZ72">
        <f>IF(VALUE(HLOOKUP(AZ$1,原始数据!$C:$DL,ROW(AY72),FALSE))=0,"",VALUE(HLOOKUP(AZ$1,原始数据!$C:$DL,ROW(AY72),FALSE)))</f>
        <v>0.01</v>
      </c>
      <c r="BA72">
        <f>IF(VALUE(HLOOKUP(BA$1,原始数据!$C:$DL,ROW(AZ72),FALSE))=0,"",VALUE(HLOOKUP(BA$1,原始数据!$C:$DL,ROW(AZ72),FALSE)))</f>
        <v>0.01</v>
      </c>
      <c r="BB72" t="str">
        <f>IF(VALUE(HLOOKUP(BB$1,原始数据!$C:$DL,ROW(BA72),FALSE))=0,"",VALUE(HLOOKUP(BB$1,原始数据!$C:$DL,ROW(BA72),FALSE)))</f>
        <v/>
      </c>
      <c r="BC72">
        <f>IF(VALUE(HLOOKUP(BC$1,原始数据!$C:$DL,ROW(BB72),FALSE))=0,"",VALUE(HLOOKUP(BC$1,原始数据!$C:$DL,ROW(BB72),FALSE)))</f>
        <v>0.01</v>
      </c>
      <c r="BD72" t="str">
        <f>IF(VALUE(HLOOKUP(BD$1,原始数据!$C:$DL,ROW(BC72),FALSE))=0,"",VALUE(HLOOKUP(BD$1,原始数据!$C:$DL,ROW(BC72),FALSE)))</f>
        <v/>
      </c>
      <c r="BE72" t="str">
        <f>IF(VALUE(HLOOKUP(BE$1,原始数据!$C:$DL,ROW(BD72),FALSE))=0,"",VALUE(HLOOKUP(BE$1,原始数据!$C:$DL,ROW(BD72),FALSE)))</f>
        <v/>
      </c>
      <c r="BF72" t="str">
        <f>IF(VALUE(HLOOKUP(BF$1,原始数据!$C:$DL,ROW(BE72),FALSE))=0,"",VALUE(HLOOKUP(BF$1,原始数据!$C:$DL,ROW(BE72),FALSE)))</f>
        <v/>
      </c>
      <c r="BG72">
        <f>IF(VALUE(HLOOKUP(BG$1,原始数据!$C:$DL,ROW(BF72),FALSE))=0,"",VALUE(HLOOKUP(BG$1,原始数据!$C:$DL,ROW(BF72),FALSE)))</f>
        <v>0.01</v>
      </c>
      <c r="BH72">
        <f>IF(VALUE(HLOOKUP(BH$1,原始数据!$C:$DL,ROW(BG72),FALSE))=0,"",VALUE(HLOOKUP(BH$1,原始数据!$C:$DL,ROW(BG72),FALSE)))</f>
        <v>0.25</v>
      </c>
      <c r="BI72" t="str">
        <f>IF(VALUE(HLOOKUP(BI$1,原始数据!$C:$DL,ROW(BH72),FALSE))=0,"",VALUE(HLOOKUP(BI$1,原始数据!$C:$DL,ROW(BH72),FALSE)))</f>
        <v/>
      </c>
      <c r="BJ72" t="str">
        <f>IF(VALUE(HLOOKUP(BJ$1,原始数据!$C:$DL,ROW(BI72),FALSE))=0,"",VALUE(HLOOKUP(BJ$1,原始数据!$C:$DL,ROW(BI72),FALSE)))</f>
        <v/>
      </c>
      <c r="BK72">
        <f>IF(VALUE(HLOOKUP(BK$1,原始数据!$C:$DL,ROW(BJ72),FALSE))=0,"",VALUE(HLOOKUP(BK$1,原始数据!$C:$DL,ROW(BJ72),FALSE)))</f>
        <v>0.01</v>
      </c>
      <c r="BL72">
        <f>IF(VALUE(HLOOKUP(BL$1,原始数据!$C:$DL,ROW(BK72),FALSE))=0,"",VALUE(HLOOKUP(BL$1,原始数据!$C:$DL,ROW(BK72),FALSE)))</f>
        <v>0.18</v>
      </c>
      <c r="BM72">
        <f>IF(VALUE(HLOOKUP(BM$1,原始数据!$C:$DL,ROW(BL72),FALSE))=0,"",VALUE(HLOOKUP(BM$1,原始数据!$C:$DL,ROW(BL72),FALSE)))</f>
        <v>0.05</v>
      </c>
      <c r="BN72" t="str">
        <f>IF(VALUE(HLOOKUP(BN$1,原始数据!$C:$DL,ROW(BM72),FALSE))=0,"",VALUE(HLOOKUP(BN$1,原始数据!$C:$DL,ROW(BM72),FALSE)))</f>
        <v/>
      </c>
      <c r="BO72">
        <f>IF(VALUE(HLOOKUP(BO$1,原始数据!$C:$DL,ROW(BN72),FALSE))=0,"",VALUE(HLOOKUP(BO$1,原始数据!$C:$DL,ROW(BN72),FALSE)))</f>
        <v>0.47</v>
      </c>
      <c r="BP72" t="str">
        <f>IF(VALUE(HLOOKUP(BP$1,原始数据!$C:$DL,ROW(BO72),FALSE))=0,"",VALUE(HLOOKUP(BP$1,原始数据!$C:$DL,ROW(BO72),FALSE)))</f>
        <v/>
      </c>
      <c r="BQ72" t="str">
        <f>IF(VALUE(HLOOKUP(BQ$1,原始数据!$C:$DL,ROW(BP72),FALSE))=0,"",VALUE(HLOOKUP(BQ$1,原始数据!$C:$DL,ROW(BP72),FALSE)))</f>
        <v/>
      </c>
      <c r="BR72" t="str">
        <f>IF(VALUE(HLOOKUP(BR$1,原始数据!$C:$DL,ROW(BQ72),FALSE))=0,"",VALUE(HLOOKUP(BR$1,原始数据!$C:$DL,ROW(BQ72),FALSE)))</f>
        <v/>
      </c>
      <c r="BS72">
        <f>IF(VALUE(HLOOKUP(BS$1,原始数据!$C:$DL,ROW(BR72),FALSE))=0,"",VALUE(HLOOKUP(BS$1,原始数据!$C:$DL,ROW(BR72),FALSE)))</f>
        <v>0.06</v>
      </c>
      <c r="BT72">
        <f>IF(VALUE(HLOOKUP(BT$1,原始数据!$C:$DL,ROW(BS72),FALSE))=0,"",VALUE(HLOOKUP(BT$1,原始数据!$C:$DL,ROW(BS72),FALSE)))</f>
        <v>0.22</v>
      </c>
      <c r="BU72">
        <f>IF(VALUE(HLOOKUP(BU$1,原始数据!$C:$DL,ROW(BT72),FALSE))=0,"",VALUE(HLOOKUP(BU$1,原始数据!$C:$DL,ROW(BT72),FALSE)))</f>
        <v>0.01</v>
      </c>
      <c r="BV72">
        <f>IF(VALUE(HLOOKUP(BV$1,原始数据!$C:$DL,ROW(BU72),FALSE))=0,"",VALUE(HLOOKUP(BV$1,原始数据!$C:$DL,ROW(BU72),FALSE)))</f>
        <v>0.32</v>
      </c>
      <c r="BW72" t="str">
        <f>IF(VALUE(HLOOKUP(BW$1,原始数据!$C:$DL,ROW(BV72),FALSE))=0,"",VALUE(HLOOKUP(BW$1,原始数据!$C:$DL,ROW(BV72),FALSE)))</f>
        <v/>
      </c>
      <c r="BX72" t="str">
        <f>IF(VALUE(HLOOKUP(BX$1,原始数据!$C:$DL,ROW(BW72),FALSE))=0,"",VALUE(HLOOKUP(BX$1,原始数据!$C:$DL,ROW(BW72),FALSE)))</f>
        <v/>
      </c>
      <c r="BY72">
        <f>IF(VALUE(HLOOKUP(BY$1,原始数据!$C:$DL,ROW(BX72),FALSE))=0,"",VALUE(HLOOKUP(BY$1,原始数据!$C:$DL,ROW(BX72),FALSE)))</f>
        <v>0.01</v>
      </c>
      <c r="BZ72" t="str">
        <f>IF(VALUE(HLOOKUP(BZ$1,原始数据!$C:$DL,ROW(BY72),FALSE))=0,"",VALUE(HLOOKUP(BZ$1,原始数据!$C:$DL,ROW(BY72),FALSE)))</f>
        <v/>
      </c>
      <c r="CA72" t="str">
        <f>IF(VALUE(HLOOKUP(CA$1,原始数据!$C:$DL,ROW(BZ72),FALSE))=0,"",VALUE(HLOOKUP(CA$1,原始数据!$C:$DL,ROW(BZ72),FALSE)))</f>
        <v/>
      </c>
      <c r="CB72">
        <f>IF(VALUE(HLOOKUP(CB$1,原始数据!$C:$DL,ROW(CA72),FALSE))=0,"",VALUE(HLOOKUP(CB$1,原始数据!$C:$DL,ROW(CA72),FALSE)))</f>
        <v>0.01</v>
      </c>
      <c r="CC72" t="str">
        <f>IF(VALUE(HLOOKUP(CC$1,原始数据!$C:$DL,ROW(CB72),FALSE))=0,"",VALUE(HLOOKUP(CC$1,原始数据!$C:$DL,ROW(CB72),FALSE)))</f>
        <v/>
      </c>
      <c r="CD72">
        <f>IF(VALUE(HLOOKUP(CD$1,原始数据!$C:$DL,ROW(CC72),FALSE))=0,"",VALUE(HLOOKUP(CD$1,原始数据!$C:$DL,ROW(CC72),FALSE)))</f>
        <v>0.01</v>
      </c>
      <c r="CE72" t="str">
        <f>IF(VALUE(HLOOKUP(CE$1,原始数据!$C:$DL,ROW(CD72),FALSE))=0,"",VALUE(HLOOKUP(CE$1,原始数据!$C:$DL,ROW(CD72),FALSE)))</f>
        <v/>
      </c>
      <c r="CF72" t="str">
        <f>IF(VALUE(HLOOKUP(CF$1,原始数据!$C:$DL,ROW(CE72),FALSE))=0,"",VALUE(HLOOKUP(CF$1,原始数据!$C:$DL,ROW(CE72),FALSE)))</f>
        <v/>
      </c>
      <c r="CG72">
        <f>IF(VALUE(HLOOKUP(CG$1,原始数据!$C:$DL,ROW(CF72),FALSE))=0,"",VALUE(HLOOKUP(CG$1,原始数据!$C:$DL,ROW(CF72),FALSE)))</f>
        <v>0.08</v>
      </c>
      <c r="CH72" t="str">
        <f>IF(VALUE(HLOOKUP(CH$1,原始数据!$C:$DL,ROW(CG72),FALSE))=0,"",VALUE(HLOOKUP(CH$1,原始数据!$C:$DL,ROW(CG72),FALSE)))</f>
        <v/>
      </c>
      <c r="CI72" t="str">
        <f>IF(VALUE(HLOOKUP(CI$1,原始数据!$C:$DL,ROW(CH72),FALSE))=0,"",VALUE(HLOOKUP(CI$1,原始数据!$C:$DL,ROW(CH72),FALSE)))</f>
        <v/>
      </c>
      <c r="CJ72" t="str">
        <f>IF(VALUE(HLOOKUP(CJ$1,原始数据!$C:$DL,ROW(CI72),FALSE))=0,"",VALUE(HLOOKUP(CJ$1,原始数据!$C:$DL,ROW(CI72),FALSE)))</f>
        <v/>
      </c>
      <c r="CK72">
        <f>IF(VALUE(HLOOKUP(CK$1,原始数据!$C:$DL,ROW(CJ72),FALSE))=0,"",VALUE(HLOOKUP(CK$1,原始数据!$C:$DL,ROW(CJ72),FALSE)))</f>
        <v>0.05</v>
      </c>
      <c r="CL72" t="str">
        <f>IF(VALUE(HLOOKUP(CL$1,原始数据!$C:$DL,ROW(CK72),FALSE))=0,"",VALUE(HLOOKUP(CL$1,原始数据!$C:$DL,ROW(CK72),FALSE)))</f>
        <v/>
      </c>
      <c r="CM72" t="str">
        <f>IF(VALUE(HLOOKUP(CM$1,原始数据!$C:$DL,ROW(CL72),FALSE))=0,"",VALUE(HLOOKUP(CM$1,原始数据!$C:$DL,ROW(CL72),FALSE)))</f>
        <v/>
      </c>
      <c r="CN72" t="str">
        <f>IF(VALUE(HLOOKUP(CN$1,原始数据!$C:$DL,ROW(CM72),FALSE))=0,"",VALUE(HLOOKUP(CN$1,原始数据!$C:$DL,ROW(CM72),FALSE)))</f>
        <v/>
      </c>
      <c r="CO72">
        <f>IF(VALUE(HLOOKUP(CO$1,原始数据!$C:$DL,ROW(CN72),FALSE))=0,"",VALUE(HLOOKUP(CO$1,原始数据!$C:$DL,ROW(CN72),FALSE)))</f>
        <v>0.04</v>
      </c>
      <c r="CP72">
        <f>IF(VALUE(HLOOKUP(CP$1,原始数据!$C:$DL,ROW(CO72),FALSE))=0,"",VALUE(HLOOKUP(CP$1,原始数据!$C:$DL,ROW(CO72),FALSE)))</f>
        <v>1.54</v>
      </c>
      <c r="CQ72">
        <f>IF(VALUE(HLOOKUP(CQ$1,原始数据!$C:$DL,ROW(CP72),FALSE))=0,"",VALUE(HLOOKUP(CQ$1,原始数据!$C:$DL,ROW(CP72),FALSE)))</f>
        <v>0.03</v>
      </c>
      <c r="CR72" t="str">
        <f>IF(VALUE(HLOOKUP(CR$1,原始数据!$C:$DL,ROW(CQ72),FALSE))=0,"",VALUE(HLOOKUP(CR$1,原始数据!$C:$DL,ROW(CQ72),FALSE)))</f>
        <v/>
      </c>
      <c r="CS72">
        <f>IF(VALUE(HLOOKUP(CS$1,原始数据!$C:$DL,ROW(CR72),FALSE))=0,"",VALUE(HLOOKUP(CS$1,原始数据!$C:$DL,ROW(CR72),FALSE)))</f>
        <v>7.0000000000000007E-2</v>
      </c>
      <c r="CT72">
        <f>IF(VALUE(HLOOKUP(CT$1,原始数据!$C:$DL,ROW(CS72),FALSE))=0,"",VALUE(HLOOKUP(CT$1,原始数据!$C:$DL,ROW(CS72),FALSE)))</f>
        <v>0.01</v>
      </c>
      <c r="CU72" t="str">
        <f>IF(VALUE(HLOOKUP(CU$1,原始数据!$C:$DL,ROW(CT72),FALSE))=0,"",VALUE(HLOOKUP(CU$1,原始数据!$C:$DL,ROW(CT72),FALSE)))</f>
        <v/>
      </c>
      <c r="CV72">
        <f>IF(VALUE(HLOOKUP(CV$1,原始数据!$C:$DL,ROW(CU72),FALSE))=0,"",VALUE(HLOOKUP(CV$1,原始数据!$C:$DL,ROW(CU72),FALSE)))</f>
        <v>0.02</v>
      </c>
      <c r="CW72" t="str">
        <f>IF(VALUE(HLOOKUP(CW$1,原始数据!$C:$DL,ROW(CV72),FALSE))=0,"",VALUE(HLOOKUP(CW$1,原始数据!$C:$DL,ROW(CV72),FALSE)))</f>
        <v/>
      </c>
      <c r="CX72" t="str">
        <f>IF(VALUE(HLOOKUP(CX$1,原始数据!$C:$DL,ROW(CW72),FALSE))=0,"",VALUE(HLOOKUP(CX$1,原始数据!$C:$DL,ROW(CW72),FALSE)))</f>
        <v/>
      </c>
      <c r="CY72">
        <f>IF(VALUE(HLOOKUP(CY$1,原始数据!$C:$DL,ROW(CX72),FALSE))=0,"",VALUE(HLOOKUP(CY$1,原始数据!$C:$DL,ROW(CX72),FALSE)))</f>
        <v>0.33</v>
      </c>
      <c r="CZ72" t="str">
        <f>IF(VALUE(HLOOKUP(CZ$1,原始数据!$C:$DL,ROW(CY72),FALSE))=0,"",VALUE(HLOOKUP(CZ$1,原始数据!$C:$DL,ROW(CY72),FALSE)))</f>
        <v/>
      </c>
      <c r="DA72">
        <f>IF(VALUE(HLOOKUP(DA$1,原始数据!$C:$DL,ROW(CZ72),FALSE))=0,"",VALUE(HLOOKUP(DA$1,原始数据!$C:$DL,ROW(CZ72),FALSE)))</f>
        <v>0.02</v>
      </c>
      <c r="DB72" s="7">
        <f t="shared" si="8"/>
        <v>7.2499999999999973</v>
      </c>
      <c r="DC72" s="7">
        <f t="shared" si="9"/>
        <v>0.70000000000000007</v>
      </c>
      <c r="DD72" s="7">
        <f t="shared" si="10"/>
        <v>0.55000000000000004</v>
      </c>
      <c r="DE72" s="7">
        <f t="shared" si="11"/>
        <v>1.24</v>
      </c>
      <c r="DF72" s="7">
        <f t="shared" si="12"/>
        <v>1.7400000000000002</v>
      </c>
      <c r="DG72" s="7">
        <f t="shared" si="13"/>
        <v>2.04</v>
      </c>
      <c r="DH72" s="7">
        <f t="shared" si="14"/>
        <v>0.02</v>
      </c>
      <c r="DI72" s="7">
        <f t="shared" si="15"/>
        <v>13.539999999999997</v>
      </c>
    </row>
    <row r="73" spans="1:113" x14ac:dyDescent="0.2">
      <c r="A73" s="5">
        <f>VALUE(原始数据!A73)</f>
        <v>44311.958333333336</v>
      </c>
      <c r="B73">
        <f>IF(VALUE(HLOOKUP(B$1,原始数据!$C:$DL,ROW(A73),FALSE))=0,"",VALUE(HLOOKUP(B$1,原始数据!$C:$DL,ROW(A73),FALSE)))</f>
        <v>2.2400000000000002</v>
      </c>
      <c r="C73">
        <f>IF(VALUE(HLOOKUP(C$1,原始数据!$C:$DL,ROW(B73),FALSE))=0,"",VALUE(HLOOKUP(C$1,原始数据!$C:$DL,ROW(B73),FALSE)))</f>
        <v>1.39</v>
      </c>
      <c r="D73">
        <f>IF(VALUE(HLOOKUP(D$1,原始数据!$C:$DL,ROW(C73),FALSE))=0,"",VALUE(HLOOKUP(D$1,原始数据!$C:$DL,ROW(C73),FALSE)))</f>
        <v>0.32</v>
      </c>
      <c r="E73">
        <f>IF(VALUE(HLOOKUP(E$1,原始数据!$C:$DL,ROW(D73),FALSE))=0,"",VALUE(HLOOKUP(E$1,原始数据!$C:$DL,ROW(D73),FALSE)))</f>
        <v>0.43</v>
      </c>
      <c r="F73">
        <f>IF(VALUE(HLOOKUP(F$1,原始数据!$C:$DL,ROW(E73),FALSE))=0,"",VALUE(HLOOKUP(F$1,原始数据!$C:$DL,ROW(E73),FALSE)))</f>
        <v>1.1399999999999999</v>
      </c>
      <c r="G73">
        <f>IF(VALUE(HLOOKUP(G$1,原始数据!$C:$DL,ROW(F73),FALSE))=0,"",VALUE(HLOOKUP(G$1,原始数据!$C:$DL,ROW(F73),FALSE)))</f>
        <v>0.15</v>
      </c>
      <c r="H73" t="str">
        <f>IF(VALUE(HLOOKUP(H$1,原始数据!$C:$DL,ROW(G73),FALSE))=0,"",VALUE(HLOOKUP(H$1,原始数据!$C:$DL,ROW(G73),FALSE)))</f>
        <v/>
      </c>
      <c r="I73" t="str">
        <f>IF(VALUE(HLOOKUP(I$1,原始数据!$C:$DL,ROW(H73),FALSE))=0,"",VALUE(HLOOKUP(I$1,原始数据!$C:$DL,ROW(H73),FALSE)))</f>
        <v/>
      </c>
      <c r="J73" t="str">
        <f>IF(VALUE(HLOOKUP(J$1,原始数据!$C:$DL,ROW(I73),FALSE))=0,"",VALUE(HLOOKUP(J$1,原始数据!$C:$DL,ROW(I73),FALSE)))</f>
        <v/>
      </c>
      <c r="K73">
        <f>IF(VALUE(HLOOKUP(K$1,原始数据!$C:$DL,ROW(J73),FALSE))=0,"",VALUE(HLOOKUP(K$1,原始数据!$C:$DL,ROW(J73),FALSE)))</f>
        <v>0.02</v>
      </c>
      <c r="L73">
        <f>IF(VALUE(HLOOKUP(L$1,原始数据!$C:$DL,ROW(K73),FALSE))=0,"",VALUE(HLOOKUP(L$1,原始数据!$C:$DL,ROW(K73),FALSE)))</f>
        <v>0.01</v>
      </c>
      <c r="M73" t="str">
        <f>IF(VALUE(HLOOKUP(M$1,原始数据!$C:$DL,ROW(L73),FALSE))=0,"",VALUE(HLOOKUP(M$1,原始数据!$C:$DL,ROW(L73),FALSE)))</f>
        <v/>
      </c>
      <c r="N73">
        <f>IF(VALUE(HLOOKUP(N$1,原始数据!$C:$DL,ROW(M73),FALSE))=0,"",VALUE(HLOOKUP(N$1,原始数据!$C:$DL,ROW(M73),FALSE)))</f>
        <v>0.04</v>
      </c>
      <c r="O73" t="str">
        <f>IF(VALUE(HLOOKUP(O$1,原始数据!$C:$DL,ROW(N73),FALSE))=0,"",VALUE(HLOOKUP(O$1,原始数据!$C:$DL,ROW(N73),FALSE)))</f>
        <v/>
      </c>
      <c r="P73">
        <f>IF(VALUE(HLOOKUP(P$1,原始数据!$C:$DL,ROW(O73),FALSE))=0,"",VALUE(HLOOKUP(P$1,原始数据!$C:$DL,ROW(O73),FALSE)))</f>
        <v>0.01</v>
      </c>
      <c r="Q73">
        <f>IF(VALUE(HLOOKUP(Q$1,原始数据!$C:$DL,ROW(P73),FALSE))=0,"",VALUE(HLOOKUP(Q$1,原始数据!$C:$DL,ROW(P73),FALSE)))</f>
        <v>0.01</v>
      </c>
      <c r="R73">
        <f>IF(VALUE(HLOOKUP(R$1,原始数据!$C:$DL,ROW(Q73),FALSE))=0,"",VALUE(HLOOKUP(R$1,原始数据!$C:$DL,ROW(Q73),FALSE)))</f>
        <v>0.01</v>
      </c>
      <c r="S73">
        <f>IF(VALUE(HLOOKUP(S$1,原始数据!$C:$DL,ROW(R73),FALSE))=0,"",VALUE(HLOOKUP(S$1,原始数据!$C:$DL,ROW(R73),FALSE)))</f>
        <v>0.01</v>
      </c>
      <c r="T73">
        <f>IF(VALUE(HLOOKUP(T$1,原始数据!$C:$DL,ROW(S73),FALSE))=0,"",VALUE(HLOOKUP(T$1,原始数据!$C:$DL,ROW(S73),FALSE)))</f>
        <v>0.01</v>
      </c>
      <c r="U73">
        <f>IF(VALUE(HLOOKUP(U$1,原始数据!$C:$DL,ROW(T73),FALSE))=0,"",VALUE(HLOOKUP(U$1,原始数据!$C:$DL,ROW(T73),FALSE)))</f>
        <v>0.01</v>
      </c>
      <c r="V73">
        <f>IF(VALUE(HLOOKUP(V$1,原始数据!$C:$DL,ROW(U73),FALSE))=0,"",VALUE(HLOOKUP(V$1,原始数据!$C:$DL,ROW(U73),FALSE)))</f>
        <v>0.03</v>
      </c>
      <c r="W73">
        <f>IF(VALUE(HLOOKUP(W$1,原始数据!$C:$DL,ROW(V73),FALSE))=0,"",VALUE(HLOOKUP(W$1,原始数据!$C:$DL,ROW(V73),FALSE)))</f>
        <v>0.01</v>
      </c>
      <c r="X73" t="str">
        <f>IF(VALUE(HLOOKUP(X$1,原始数据!$C:$DL,ROW(W73),FALSE))=0,"",VALUE(HLOOKUP(X$1,原始数据!$C:$DL,ROW(W73),FALSE)))</f>
        <v/>
      </c>
      <c r="Y73" t="str">
        <f>IF(VALUE(HLOOKUP(Y$1,原始数据!$C:$DL,ROW(X73),FALSE))=0,"",VALUE(HLOOKUP(Y$1,原始数据!$C:$DL,ROW(X73),FALSE)))</f>
        <v/>
      </c>
      <c r="Z73" t="str">
        <f>IF(VALUE(HLOOKUP(Z$1,原始数据!$C:$DL,ROW(Y73),FALSE))=0,"",VALUE(HLOOKUP(Z$1,原始数据!$C:$DL,ROW(Y73),FALSE)))</f>
        <v/>
      </c>
      <c r="AA73">
        <f>IF(VALUE(HLOOKUP(AA$1,原始数据!$C:$DL,ROW(Z73),FALSE))=0,"",VALUE(HLOOKUP(AA$1,原始数据!$C:$DL,ROW(Z73),FALSE)))</f>
        <v>0.01</v>
      </c>
      <c r="AB73">
        <f>IF(VALUE(HLOOKUP(AB$1,原始数据!$C:$DL,ROW(AA73),FALSE))=0,"",VALUE(HLOOKUP(AB$1,原始数据!$C:$DL,ROW(AA73),FALSE)))</f>
        <v>0.01</v>
      </c>
      <c r="AC73">
        <f>IF(VALUE(HLOOKUP(AC$1,原始数据!$C:$DL,ROW(AB73),FALSE))=0,"",VALUE(HLOOKUP(AC$1,原始数据!$C:$DL,ROW(AB73),FALSE)))</f>
        <v>0.01</v>
      </c>
      <c r="AD73">
        <f>IF(VALUE(HLOOKUP(AD$1,原始数据!$C:$DL,ROW(AC73),FALSE))=0,"",VALUE(HLOOKUP(AD$1,原始数据!$C:$DL,ROW(AC73),FALSE)))</f>
        <v>0.05</v>
      </c>
      <c r="AE73">
        <f>IF(VALUE(HLOOKUP(AE$1,原始数据!$C:$DL,ROW(AD73),FALSE))=0,"",VALUE(HLOOKUP(AE$1,原始数据!$C:$DL,ROW(AD73),FALSE)))</f>
        <v>0.02</v>
      </c>
      <c r="AF73">
        <f>IF(VALUE(HLOOKUP(AF$1,原始数据!$C:$DL,ROW(AE73),FALSE))=0,"",VALUE(HLOOKUP(AF$1,原始数据!$C:$DL,ROW(AE73),FALSE)))</f>
        <v>0.39</v>
      </c>
      <c r="AG73">
        <f>IF(VALUE(HLOOKUP(AG$1,原始数据!$C:$DL,ROW(AF73),FALSE))=0,"",VALUE(HLOOKUP(AG$1,原始数据!$C:$DL,ROW(AF73),FALSE)))</f>
        <v>0.1</v>
      </c>
      <c r="AH73">
        <f>IF(VALUE(HLOOKUP(AH$1,原始数据!$C:$DL,ROW(AG73),FALSE))=0,"",VALUE(HLOOKUP(AH$1,原始数据!$C:$DL,ROW(AG73),FALSE)))</f>
        <v>0.02</v>
      </c>
      <c r="AI73" t="str">
        <f>IF(VALUE(HLOOKUP(AI$1,原始数据!$C:$DL,ROW(AH73),FALSE))=0,"",VALUE(HLOOKUP(AI$1,原始数据!$C:$DL,ROW(AH73),FALSE)))</f>
        <v/>
      </c>
      <c r="AJ73" t="str">
        <f>IF(VALUE(HLOOKUP(AJ$1,原始数据!$C:$DL,ROW(AI73),FALSE))=0,"",VALUE(HLOOKUP(AJ$1,原始数据!$C:$DL,ROW(AI73),FALSE)))</f>
        <v/>
      </c>
      <c r="AK73" t="str">
        <f>IF(VALUE(HLOOKUP(AK$1,原始数据!$C:$DL,ROW(AJ73),FALSE))=0,"",VALUE(HLOOKUP(AK$1,原始数据!$C:$DL,ROW(AJ73),FALSE)))</f>
        <v/>
      </c>
      <c r="AL73" t="str">
        <f>IF(VALUE(HLOOKUP(AL$1,原始数据!$C:$DL,ROW(AK73),FALSE))=0,"",VALUE(HLOOKUP(AL$1,原始数据!$C:$DL,ROW(AK73),FALSE)))</f>
        <v/>
      </c>
      <c r="AM73" t="str">
        <f>IF(VALUE(HLOOKUP(AM$1,原始数据!$C:$DL,ROW(AL73),FALSE))=0,"",VALUE(HLOOKUP(AM$1,原始数据!$C:$DL,ROW(AL73),FALSE)))</f>
        <v/>
      </c>
      <c r="AN73" t="str">
        <f>IF(VALUE(HLOOKUP(AN$1,原始数据!$C:$DL,ROW(AM73),FALSE))=0,"",VALUE(HLOOKUP(AN$1,原始数据!$C:$DL,ROW(AM73),FALSE)))</f>
        <v/>
      </c>
      <c r="AO73">
        <f>IF(VALUE(HLOOKUP(AO$1,原始数据!$C:$DL,ROW(AN73),FALSE))=0,"",VALUE(HLOOKUP(AO$1,原始数据!$C:$DL,ROW(AN73),FALSE)))</f>
        <v>0.5</v>
      </c>
      <c r="AP73">
        <f>IF(VALUE(HLOOKUP(AP$1,原始数据!$C:$DL,ROW(AO73),FALSE))=0,"",VALUE(HLOOKUP(AP$1,原始数据!$C:$DL,ROW(AO73),FALSE)))</f>
        <v>0.14000000000000001</v>
      </c>
      <c r="AQ73">
        <f>IF(VALUE(HLOOKUP(AQ$1,原始数据!$C:$DL,ROW(AP73),FALSE))=0,"",VALUE(HLOOKUP(AQ$1,原始数据!$C:$DL,ROW(AP73),FALSE)))</f>
        <v>0.28999999999999998</v>
      </c>
      <c r="AR73">
        <f>IF(VALUE(HLOOKUP(AR$1,原始数据!$C:$DL,ROW(AQ73),FALSE))=0,"",VALUE(HLOOKUP(AR$1,原始数据!$C:$DL,ROW(AQ73),FALSE)))</f>
        <v>0.14000000000000001</v>
      </c>
      <c r="AS73">
        <f>IF(VALUE(HLOOKUP(AS$1,原始数据!$C:$DL,ROW(AR73),FALSE))=0,"",VALUE(HLOOKUP(AS$1,原始数据!$C:$DL,ROW(AR73),FALSE)))</f>
        <v>0.67</v>
      </c>
      <c r="AT73">
        <f>IF(VALUE(HLOOKUP(AT$1,原始数据!$C:$DL,ROW(AS73),FALSE))=0,"",VALUE(HLOOKUP(AT$1,原始数据!$C:$DL,ROW(AS73),FALSE)))</f>
        <v>0.26</v>
      </c>
      <c r="AU73">
        <f>IF(VALUE(HLOOKUP(AU$1,原始数据!$C:$DL,ROW(AT73),FALSE))=0,"",VALUE(HLOOKUP(AU$1,原始数据!$C:$DL,ROW(AT73),FALSE)))</f>
        <v>0.02</v>
      </c>
      <c r="AV73" t="str">
        <f>IF(VALUE(HLOOKUP(AV$1,原始数据!$C:$DL,ROW(AU73),FALSE))=0,"",VALUE(HLOOKUP(AV$1,原始数据!$C:$DL,ROW(AU73),FALSE)))</f>
        <v/>
      </c>
      <c r="AW73">
        <f>IF(VALUE(HLOOKUP(AW$1,原始数据!$C:$DL,ROW(AV73),FALSE))=0,"",VALUE(HLOOKUP(AW$1,原始数据!$C:$DL,ROW(AV73),FALSE)))</f>
        <v>0.01</v>
      </c>
      <c r="AX73" t="str">
        <f>IF(VALUE(HLOOKUP(AX$1,原始数据!$C:$DL,ROW(AW73),FALSE))=0,"",VALUE(HLOOKUP(AX$1,原始数据!$C:$DL,ROW(AW73),FALSE)))</f>
        <v/>
      </c>
      <c r="AY73" t="str">
        <f>IF(VALUE(HLOOKUP(AY$1,原始数据!$C:$DL,ROW(AX73),FALSE))=0,"",VALUE(HLOOKUP(AY$1,原始数据!$C:$DL,ROW(AX73),FALSE)))</f>
        <v/>
      </c>
      <c r="AZ73">
        <f>IF(VALUE(HLOOKUP(AZ$1,原始数据!$C:$DL,ROW(AY73),FALSE))=0,"",VALUE(HLOOKUP(AZ$1,原始数据!$C:$DL,ROW(AY73),FALSE)))</f>
        <v>0.01</v>
      </c>
      <c r="BA73">
        <f>IF(VALUE(HLOOKUP(BA$1,原始数据!$C:$DL,ROW(AZ73),FALSE))=0,"",VALUE(HLOOKUP(BA$1,原始数据!$C:$DL,ROW(AZ73),FALSE)))</f>
        <v>0.01</v>
      </c>
      <c r="BB73" t="str">
        <f>IF(VALUE(HLOOKUP(BB$1,原始数据!$C:$DL,ROW(BA73),FALSE))=0,"",VALUE(HLOOKUP(BB$1,原始数据!$C:$DL,ROW(BA73),FALSE)))</f>
        <v/>
      </c>
      <c r="BC73">
        <f>IF(VALUE(HLOOKUP(BC$1,原始数据!$C:$DL,ROW(BB73),FALSE))=0,"",VALUE(HLOOKUP(BC$1,原始数据!$C:$DL,ROW(BB73),FALSE)))</f>
        <v>0.01</v>
      </c>
      <c r="BD73" t="str">
        <f>IF(VALUE(HLOOKUP(BD$1,原始数据!$C:$DL,ROW(BC73),FALSE))=0,"",VALUE(HLOOKUP(BD$1,原始数据!$C:$DL,ROW(BC73),FALSE)))</f>
        <v/>
      </c>
      <c r="BE73" t="str">
        <f>IF(VALUE(HLOOKUP(BE$1,原始数据!$C:$DL,ROW(BD73),FALSE))=0,"",VALUE(HLOOKUP(BE$1,原始数据!$C:$DL,ROW(BD73),FALSE)))</f>
        <v/>
      </c>
      <c r="BF73" t="str">
        <f>IF(VALUE(HLOOKUP(BF$1,原始数据!$C:$DL,ROW(BE73),FALSE))=0,"",VALUE(HLOOKUP(BF$1,原始数据!$C:$DL,ROW(BE73),FALSE)))</f>
        <v/>
      </c>
      <c r="BG73">
        <f>IF(VALUE(HLOOKUP(BG$1,原始数据!$C:$DL,ROW(BF73),FALSE))=0,"",VALUE(HLOOKUP(BG$1,原始数据!$C:$DL,ROW(BF73),FALSE)))</f>
        <v>0.01</v>
      </c>
      <c r="BH73">
        <f>IF(VALUE(HLOOKUP(BH$1,原始数据!$C:$DL,ROW(BG73),FALSE))=0,"",VALUE(HLOOKUP(BH$1,原始数据!$C:$DL,ROW(BG73),FALSE)))</f>
        <v>0.39</v>
      </c>
      <c r="BI73">
        <f>IF(VALUE(HLOOKUP(BI$1,原始数据!$C:$DL,ROW(BH73),FALSE))=0,"",VALUE(HLOOKUP(BI$1,原始数据!$C:$DL,ROW(BH73),FALSE)))</f>
        <v>0.01</v>
      </c>
      <c r="BJ73" t="str">
        <f>IF(VALUE(HLOOKUP(BJ$1,原始数据!$C:$DL,ROW(BI73),FALSE))=0,"",VALUE(HLOOKUP(BJ$1,原始数据!$C:$DL,ROW(BI73),FALSE)))</f>
        <v/>
      </c>
      <c r="BK73">
        <f>IF(VALUE(HLOOKUP(BK$1,原始数据!$C:$DL,ROW(BJ73),FALSE))=0,"",VALUE(HLOOKUP(BK$1,原始数据!$C:$DL,ROW(BJ73),FALSE)))</f>
        <v>0.02</v>
      </c>
      <c r="BL73">
        <f>IF(VALUE(HLOOKUP(BL$1,原始数据!$C:$DL,ROW(BK73),FALSE))=0,"",VALUE(HLOOKUP(BL$1,原始数据!$C:$DL,ROW(BK73),FALSE)))</f>
        <v>0.19</v>
      </c>
      <c r="BM73">
        <f>IF(VALUE(HLOOKUP(BM$1,原始数据!$C:$DL,ROW(BL73),FALSE))=0,"",VALUE(HLOOKUP(BM$1,原始数据!$C:$DL,ROW(BL73),FALSE)))</f>
        <v>0.05</v>
      </c>
      <c r="BN73" t="str">
        <f>IF(VALUE(HLOOKUP(BN$1,原始数据!$C:$DL,ROW(BM73),FALSE))=0,"",VALUE(HLOOKUP(BN$1,原始数据!$C:$DL,ROW(BM73),FALSE)))</f>
        <v/>
      </c>
      <c r="BO73">
        <f>IF(VALUE(HLOOKUP(BO$1,原始数据!$C:$DL,ROW(BN73),FALSE))=0,"",VALUE(HLOOKUP(BO$1,原始数据!$C:$DL,ROW(BN73),FALSE)))</f>
        <v>0.44</v>
      </c>
      <c r="BP73" t="str">
        <f>IF(VALUE(HLOOKUP(BP$1,原始数据!$C:$DL,ROW(BO73),FALSE))=0,"",VALUE(HLOOKUP(BP$1,原始数据!$C:$DL,ROW(BO73),FALSE)))</f>
        <v/>
      </c>
      <c r="BQ73" t="str">
        <f>IF(VALUE(HLOOKUP(BQ$1,原始数据!$C:$DL,ROW(BP73),FALSE))=0,"",VALUE(HLOOKUP(BQ$1,原始数据!$C:$DL,ROW(BP73),FALSE)))</f>
        <v/>
      </c>
      <c r="BR73" t="str">
        <f>IF(VALUE(HLOOKUP(BR$1,原始数据!$C:$DL,ROW(BQ73),FALSE))=0,"",VALUE(HLOOKUP(BR$1,原始数据!$C:$DL,ROW(BQ73),FALSE)))</f>
        <v/>
      </c>
      <c r="BS73">
        <f>IF(VALUE(HLOOKUP(BS$1,原始数据!$C:$DL,ROW(BR73),FALSE))=0,"",VALUE(HLOOKUP(BS$1,原始数据!$C:$DL,ROW(BR73),FALSE)))</f>
        <v>0.06</v>
      </c>
      <c r="BT73">
        <f>IF(VALUE(HLOOKUP(BT$1,原始数据!$C:$DL,ROW(BS73),FALSE))=0,"",VALUE(HLOOKUP(BT$1,原始数据!$C:$DL,ROW(BS73),FALSE)))</f>
        <v>0.33</v>
      </c>
      <c r="BU73">
        <f>IF(VALUE(HLOOKUP(BU$1,原始数据!$C:$DL,ROW(BT73),FALSE))=0,"",VALUE(HLOOKUP(BU$1,原始数据!$C:$DL,ROW(BT73),FALSE)))</f>
        <v>0.01</v>
      </c>
      <c r="BV73">
        <f>IF(VALUE(HLOOKUP(BV$1,原始数据!$C:$DL,ROW(BU73),FALSE))=0,"",VALUE(HLOOKUP(BV$1,原始数据!$C:$DL,ROW(BU73),FALSE)))</f>
        <v>0.28000000000000003</v>
      </c>
      <c r="BW73" t="str">
        <f>IF(VALUE(HLOOKUP(BW$1,原始数据!$C:$DL,ROW(BV73),FALSE))=0,"",VALUE(HLOOKUP(BW$1,原始数据!$C:$DL,ROW(BV73),FALSE)))</f>
        <v/>
      </c>
      <c r="BX73" t="str">
        <f>IF(VALUE(HLOOKUP(BX$1,原始数据!$C:$DL,ROW(BW73),FALSE))=0,"",VALUE(HLOOKUP(BX$1,原始数据!$C:$DL,ROW(BW73),FALSE)))</f>
        <v/>
      </c>
      <c r="BY73">
        <f>IF(VALUE(HLOOKUP(BY$1,原始数据!$C:$DL,ROW(BX73),FALSE))=0,"",VALUE(HLOOKUP(BY$1,原始数据!$C:$DL,ROW(BX73),FALSE)))</f>
        <v>0.01</v>
      </c>
      <c r="BZ73" t="str">
        <f>IF(VALUE(HLOOKUP(BZ$1,原始数据!$C:$DL,ROW(BY73),FALSE))=0,"",VALUE(HLOOKUP(BZ$1,原始数据!$C:$DL,ROW(BY73),FALSE)))</f>
        <v/>
      </c>
      <c r="CA73" t="str">
        <f>IF(VALUE(HLOOKUP(CA$1,原始数据!$C:$DL,ROW(BZ73),FALSE))=0,"",VALUE(HLOOKUP(CA$1,原始数据!$C:$DL,ROW(BZ73),FALSE)))</f>
        <v/>
      </c>
      <c r="CB73">
        <f>IF(VALUE(HLOOKUP(CB$1,原始数据!$C:$DL,ROW(CA73),FALSE))=0,"",VALUE(HLOOKUP(CB$1,原始数据!$C:$DL,ROW(CA73),FALSE)))</f>
        <v>0.01</v>
      </c>
      <c r="CC73" t="str">
        <f>IF(VALUE(HLOOKUP(CC$1,原始数据!$C:$DL,ROW(CB73),FALSE))=0,"",VALUE(HLOOKUP(CC$1,原始数据!$C:$DL,ROW(CB73),FALSE)))</f>
        <v/>
      </c>
      <c r="CD73">
        <f>IF(VALUE(HLOOKUP(CD$1,原始数据!$C:$DL,ROW(CC73),FALSE))=0,"",VALUE(HLOOKUP(CD$1,原始数据!$C:$DL,ROW(CC73),FALSE)))</f>
        <v>0.01</v>
      </c>
      <c r="CE73" t="str">
        <f>IF(VALUE(HLOOKUP(CE$1,原始数据!$C:$DL,ROW(CD73),FALSE))=0,"",VALUE(HLOOKUP(CE$1,原始数据!$C:$DL,ROW(CD73),FALSE)))</f>
        <v/>
      </c>
      <c r="CF73" t="str">
        <f>IF(VALUE(HLOOKUP(CF$1,原始数据!$C:$DL,ROW(CE73),FALSE))=0,"",VALUE(HLOOKUP(CF$1,原始数据!$C:$DL,ROW(CE73),FALSE)))</f>
        <v/>
      </c>
      <c r="CG73">
        <f>IF(VALUE(HLOOKUP(CG$1,原始数据!$C:$DL,ROW(CF73),FALSE))=0,"",VALUE(HLOOKUP(CG$1,原始数据!$C:$DL,ROW(CF73),FALSE)))</f>
        <v>0.08</v>
      </c>
      <c r="CH73" t="str">
        <f>IF(VALUE(HLOOKUP(CH$1,原始数据!$C:$DL,ROW(CG73),FALSE))=0,"",VALUE(HLOOKUP(CH$1,原始数据!$C:$DL,ROW(CG73),FALSE)))</f>
        <v/>
      </c>
      <c r="CI73" t="str">
        <f>IF(VALUE(HLOOKUP(CI$1,原始数据!$C:$DL,ROW(CH73),FALSE))=0,"",VALUE(HLOOKUP(CI$1,原始数据!$C:$DL,ROW(CH73),FALSE)))</f>
        <v/>
      </c>
      <c r="CJ73" t="str">
        <f>IF(VALUE(HLOOKUP(CJ$1,原始数据!$C:$DL,ROW(CI73),FALSE))=0,"",VALUE(HLOOKUP(CJ$1,原始数据!$C:$DL,ROW(CI73),FALSE)))</f>
        <v/>
      </c>
      <c r="CK73">
        <f>IF(VALUE(HLOOKUP(CK$1,原始数据!$C:$DL,ROW(CJ73),FALSE))=0,"",VALUE(HLOOKUP(CK$1,原始数据!$C:$DL,ROW(CJ73),FALSE)))</f>
        <v>0.1</v>
      </c>
      <c r="CL73" t="str">
        <f>IF(VALUE(HLOOKUP(CL$1,原始数据!$C:$DL,ROW(CK73),FALSE))=0,"",VALUE(HLOOKUP(CL$1,原始数据!$C:$DL,ROW(CK73),FALSE)))</f>
        <v/>
      </c>
      <c r="CM73" t="str">
        <f>IF(VALUE(HLOOKUP(CM$1,原始数据!$C:$DL,ROW(CL73),FALSE))=0,"",VALUE(HLOOKUP(CM$1,原始数据!$C:$DL,ROW(CL73),FALSE)))</f>
        <v/>
      </c>
      <c r="CN73" t="str">
        <f>IF(VALUE(HLOOKUP(CN$1,原始数据!$C:$DL,ROW(CM73),FALSE))=0,"",VALUE(HLOOKUP(CN$1,原始数据!$C:$DL,ROW(CM73),FALSE)))</f>
        <v/>
      </c>
      <c r="CO73">
        <f>IF(VALUE(HLOOKUP(CO$1,原始数据!$C:$DL,ROW(CN73),FALSE))=0,"",VALUE(HLOOKUP(CO$1,原始数据!$C:$DL,ROW(CN73),FALSE)))</f>
        <v>0.03</v>
      </c>
      <c r="CP73">
        <f>IF(VALUE(HLOOKUP(CP$1,原始数据!$C:$DL,ROW(CO73),FALSE))=0,"",VALUE(HLOOKUP(CP$1,原始数据!$C:$DL,ROW(CO73),FALSE)))</f>
        <v>1.38</v>
      </c>
      <c r="CQ73">
        <f>IF(VALUE(HLOOKUP(CQ$1,原始数据!$C:$DL,ROW(CP73),FALSE))=0,"",VALUE(HLOOKUP(CQ$1,原始数据!$C:$DL,ROW(CP73),FALSE)))</f>
        <v>0.02</v>
      </c>
      <c r="CR73" t="str">
        <f>IF(VALUE(HLOOKUP(CR$1,原始数据!$C:$DL,ROW(CQ73),FALSE))=0,"",VALUE(HLOOKUP(CR$1,原始数据!$C:$DL,ROW(CQ73),FALSE)))</f>
        <v/>
      </c>
      <c r="CS73">
        <f>IF(VALUE(HLOOKUP(CS$1,原始数据!$C:$DL,ROW(CR73),FALSE))=0,"",VALUE(HLOOKUP(CS$1,原始数据!$C:$DL,ROW(CR73),FALSE)))</f>
        <v>0.08</v>
      </c>
      <c r="CT73">
        <f>IF(VALUE(HLOOKUP(CT$1,原始数据!$C:$DL,ROW(CS73),FALSE))=0,"",VALUE(HLOOKUP(CT$1,原始数据!$C:$DL,ROW(CS73),FALSE)))</f>
        <v>0.01</v>
      </c>
      <c r="CU73" t="str">
        <f>IF(VALUE(HLOOKUP(CU$1,原始数据!$C:$DL,ROW(CT73),FALSE))=0,"",VALUE(HLOOKUP(CU$1,原始数据!$C:$DL,ROW(CT73),FALSE)))</f>
        <v/>
      </c>
      <c r="CV73">
        <f>IF(VALUE(HLOOKUP(CV$1,原始数据!$C:$DL,ROW(CU73),FALSE))=0,"",VALUE(HLOOKUP(CV$1,原始数据!$C:$DL,ROW(CU73),FALSE)))</f>
        <v>0.02</v>
      </c>
      <c r="CW73" t="str">
        <f>IF(VALUE(HLOOKUP(CW$1,原始数据!$C:$DL,ROW(CV73),FALSE))=0,"",VALUE(HLOOKUP(CW$1,原始数据!$C:$DL,ROW(CV73),FALSE)))</f>
        <v/>
      </c>
      <c r="CX73" t="str">
        <f>IF(VALUE(HLOOKUP(CX$1,原始数据!$C:$DL,ROW(CW73),FALSE))=0,"",VALUE(HLOOKUP(CX$1,原始数据!$C:$DL,ROW(CW73),FALSE)))</f>
        <v/>
      </c>
      <c r="CY73">
        <f>IF(VALUE(HLOOKUP(CY$1,原始数据!$C:$DL,ROW(CX73),FALSE))=0,"",VALUE(HLOOKUP(CY$1,原始数据!$C:$DL,ROW(CX73),FALSE)))</f>
        <v>0.45</v>
      </c>
      <c r="CZ73" t="str">
        <f>IF(VALUE(HLOOKUP(CZ$1,原始数据!$C:$DL,ROW(CY73),FALSE))=0,"",VALUE(HLOOKUP(CZ$1,原始数据!$C:$DL,ROW(CY73),FALSE)))</f>
        <v/>
      </c>
      <c r="DA73">
        <f>IF(VALUE(HLOOKUP(DA$1,原始数据!$C:$DL,ROW(CZ73),FALSE))=0,"",VALUE(HLOOKUP(DA$1,原始数据!$C:$DL,ROW(CZ73),FALSE)))</f>
        <v>0.03</v>
      </c>
      <c r="DB73" s="7">
        <f t="shared" si="8"/>
        <v>5.9399999999999968</v>
      </c>
      <c r="DC73" s="7">
        <f t="shared" si="9"/>
        <v>0.51</v>
      </c>
      <c r="DD73" s="7">
        <f t="shared" si="10"/>
        <v>0.5</v>
      </c>
      <c r="DE73" s="7">
        <f t="shared" si="11"/>
        <v>1.5600000000000003</v>
      </c>
      <c r="DF73" s="7">
        <f t="shared" si="12"/>
        <v>2.0000000000000004</v>
      </c>
      <c r="DG73" s="7">
        <f t="shared" si="13"/>
        <v>1.99</v>
      </c>
      <c r="DH73" s="7">
        <f t="shared" si="14"/>
        <v>0.03</v>
      </c>
      <c r="DI73" s="7">
        <f t="shared" si="15"/>
        <v>12.529999999999989</v>
      </c>
    </row>
    <row r="74" spans="1:113" x14ac:dyDescent="0.2">
      <c r="A74" s="5">
        <f>VALUE(原始数据!A74)</f>
        <v>44312</v>
      </c>
      <c r="B74">
        <f>IF(VALUE(HLOOKUP(B$1,原始数据!$C:$DL,ROW(A74),FALSE))=0,"",VALUE(HLOOKUP(B$1,原始数据!$C:$DL,ROW(A74),FALSE)))</f>
        <v>1.88</v>
      </c>
      <c r="C74">
        <f>IF(VALUE(HLOOKUP(C$1,原始数据!$C:$DL,ROW(B74),FALSE))=0,"",VALUE(HLOOKUP(C$1,原始数据!$C:$DL,ROW(B74),FALSE)))</f>
        <v>1.86</v>
      </c>
      <c r="D74">
        <f>IF(VALUE(HLOOKUP(D$1,原始数据!$C:$DL,ROW(C74),FALSE))=0,"",VALUE(HLOOKUP(D$1,原始数据!$C:$DL,ROW(C74),FALSE)))</f>
        <v>1.85</v>
      </c>
      <c r="E74">
        <f>IF(VALUE(HLOOKUP(E$1,原始数据!$C:$DL,ROW(D74),FALSE))=0,"",VALUE(HLOOKUP(E$1,原始数据!$C:$DL,ROW(D74),FALSE)))</f>
        <v>1.82</v>
      </c>
      <c r="F74">
        <f>IF(VALUE(HLOOKUP(F$1,原始数据!$C:$DL,ROW(E74),FALSE))=0,"",VALUE(HLOOKUP(F$1,原始数据!$C:$DL,ROW(E74),FALSE)))</f>
        <v>3.11</v>
      </c>
      <c r="G74">
        <f>IF(VALUE(HLOOKUP(G$1,原始数据!$C:$DL,ROW(F74),FALSE))=0,"",VALUE(HLOOKUP(G$1,原始数据!$C:$DL,ROW(F74),FALSE)))</f>
        <v>1.87</v>
      </c>
      <c r="H74">
        <f>IF(VALUE(HLOOKUP(H$1,原始数据!$C:$DL,ROW(G74),FALSE))=0,"",VALUE(HLOOKUP(H$1,原始数据!$C:$DL,ROW(G74),FALSE)))</f>
        <v>1.34</v>
      </c>
      <c r="I74">
        <f>IF(VALUE(HLOOKUP(I$1,原始数据!$C:$DL,ROW(H74),FALSE))=0,"",VALUE(HLOOKUP(I$1,原始数据!$C:$DL,ROW(H74),FALSE)))</f>
        <v>1.41</v>
      </c>
      <c r="J74">
        <f>IF(VALUE(HLOOKUP(J$1,原始数据!$C:$DL,ROW(I74),FALSE))=0,"",VALUE(HLOOKUP(J$1,原始数据!$C:$DL,ROW(I74),FALSE)))</f>
        <v>1.56</v>
      </c>
      <c r="K74">
        <f>IF(VALUE(HLOOKUP(K$1,原始数据!$C:$DL,ROW(J74),FALSE))=0,"",VALUE(HLOOKUP(K$1,原始数据!$C:$DL,ROW(J74),FALSE)))</f>
        <v>1.38</v>
      </c>
      <c r="L74">
        <f>IF(VALUE(HLOOKUP(L$1,原始数据!$C:$DL,ROW(K74),FALSE))=0,"",VALUE(HLOOKUP(L$1,原始数据!$C:$DL,ROW(K74),FALSE)))</f>
        <v>1.83</v>
      </c>
      <c r="M74">
        <f>IF(VALUE(HLOOKUP(M$1,原始数据!$C:$DL,ROW(L74),FALSE))=0,"",VALUE(HLOOKUP(M$1,原始数据!$C:$DL,ROW(L74),FALSE)))</f>
        <v>1.49</v>
      </c>
      <c r="N74">
        <f>IF(VALUE(HLOOKUP(N$1,原始数据!$C:$DL,ROW(M74),FALSE))=0,"",VALUE(HLOOKUP(N$1,原始数据!$C:$DL,ROW(M74),FALSE)))</f>
        <v>1.52</v>
      </c>
      <c r="O74">
        <f>IF(VALUE(HLOOKUP(O$1,原始数据!$C:$DL,ROW(N74),FALSE))=0,"",VALUE(HLOOKUP(O$1,原始数据!$C:$DL,ROW(N74),FALSE)))</f>
        <v>1.47</v>
      </c>
      <c r="P74">
        <f>IF(VALUE(HLOOKUP(P$1,原始数据!$C:$DL,ROW(O74),FALSE))=0,"",VALUE(HLOOKUP(P$1,原始数据!$C:$DL,ROW(O74),FALSE)))</f>
        <v>1.54</v>
      </c>
      <c r="Q74">
        <f>IF(VALUE(HLOOKUP(Q$1,原始数据!$C:$DL,ROW(P74),FALSE))=0,"",VALUE(HLOOKUP(Q$1,原始数据!$C:$DL,ROW(P74),FALSE)))</f>
        <v>1.36</v>
      </c>
      <c r="R74">
        <f>IF(VALUE(HLOOKUP(R$1,原始数据!$C:$DL,ROW(Q74),FALSE))=0,"",VALUE(HLOOKUP(R$1,原始数据!$C:$DL,ROW(Q74),FALSE)))</f>
        <v>1.53</v>
      </c>
      <c r="S74">
        <f>IF(VALUE(HLOOKUP(S$1,原始数据!$C:$DL,ROW(R74),FALSE))=0,"",VALUE(HLOOKUP(S$1,原始数据!$C:$DL,ROW(R74),FALSE)))</f>
        <v>1.5</v>
      </c>
      <c r="T74">
        <f>IF(VALUE(HLOOKUP(T$1,原始数据!$C:$DL,ROW(S74),FALSE))=0,"",VALUE(HLOOKUP(T$1,原始数据!$C:$DL,ROW(S74),FALSE)))</f>
        <v>1.49</v>
      </c>
      <c r="U74">
        <f>IF(VALUE(HLOOKUP(U$1,原始数据!$C:$DL,ROW(T74),FALSE))=0,"",VALUE(HLOOKUP(U$1,原始数据!$C:$DL,ROW(T74),FALSE)))</f>
        <v>1.49</v>
      </c>
      <c r="V74">
        <f>IF(VALUE(HLOOKUP(V$1,原始数据!$C:$DL,ROW(U74),FALSE))=0,"",VALUE(HLOOKUP(V$1,原始数据!$C:$DL,ROW(U74),FALSE)))</f>
        <v>1.49</v>
      </c>
      <c r="W74">
        <f>IF(VALUE(HLOOKUP(W$1,原始数据!$C:$DL,ROW(V74),FALSE))=0,"",VALUE(HLOOKUP(W$1,原始数据!$C:$DL,ROW(V74),FALSE)))</f>
        <v>1.46</v>
      </c>
      <c r="X74">
        <f>IF(VALUE(HLOOKUP(X$1,原始数据!$C:$DL,ROW(W74),FALSE))=0,"",VALUE(HLOOKUP(X$1,原始数据!$C:$DL,ROW(W74),FALSE)))</f>
        <v>1.49</v>
      </c>
      <c r="Y74">
        <f>IF(VALUE(HLOOKUP(Y$1,原始数据!$C:$DL,ROW(X74),FALSE))=0,"",VALUE(HLOOKUP(Y$1,原始数据!$C:$DL,ROW(X74),FALSE)))</f>
        <v>1.52</v>
      </c>
      <c r="Z74">
        <f>IF(VALUE(HLOOKUP(Z$1,原始数据!$C:$DL,ROW(Y74),FALSE))=0,"",VALUE(HLOOKUP(Z$1,原始数据!$C:$DL,ROW(Y74),FALSE)))</f>
        <v>1.52</v>
      </c>
      <c r="AA74">
        <f>IF(VALUE(HLOOKUP(AA$1,原始数据!$C:$DL,ROW(Z74),FALSE))=0,"",VALUE(HLOOKUP(AA$1,原始数据!$C:$DL,ROW(Z74),FALSE)))</f>
        <v>1.6</v>
      </c>
      <c r="AB74">
        <f>IF(VALUE(HLOOKUP(AB$1,原始数据!$C:$DL,ROW(AA74),FALSE))=0,"",VALUE(HLOOKUP(AB$1,原始数据!$C:$DL,ROW(AA74),FALSE)))</f>
        <v>1.65</v>
      </c>
      <c r="AC74">
        <f>IF(VALUE(HLOOKUP(AC$1,原始数据!$C:$DL,ROW(AB74),FALSE))=0,"",VALUE(HLOOKUP(AC$1,原始数据!$C:$DL,ROW(AB74),FALSE)))</f>
        <v>1.6</v>
      </c>
      <c r="AD74">
        <f>IF(VALUE(HLOOKUP(AD$1,原始数据!$C:$DL,ROW(AC74),FALSE))=0,"",VALUE(HLOOKUP(AD$1,原始数据!$C:$DL,ROW(AC74),FALSE)))</f>
        <v>2.16</v>
      </c>
      <c r="AE74">
        <f>IF(VALUE(HLOOKUP(AE$1,原始数据!$C:$DL,ROW(AD74),FALSE))=0,"",VALUE(HLOOKUP(AE$1,原始数据!$C:$DL,ROW(AD74),FALSE)))</f>
        <v>1.82</v>
      </c>
      <c r="AF74">
        <f>IF(VALUE(HLOOKUP(AF$1,原始数据!$C:$DL,ROW(AE74),FALSE))=0,"",VALUE(HLOOKUP(AF$1,原始数据!$C:$DL,ROW(AE74),FALSE)))</f>
        <v>1.85</v>
      </c>
      <c r="AG74">
        <f>IF(VALUE(HLOOKUP(AG$1,原始数据!$C:$DL,ROW(AF74),FALSE))=0,"",VALUE(HLOOKUP(AG$1,原始数据!$C:$DL,ROW(AF74),FALSE)))</f>
        <v>1.82</v>
      </c>
      <c r="AH74">
        <f>IF(VALUE(HLOOKUP(AH$1,原始数据!$C:$DL,ROW(AG74),FALSE))=0,"",VALUE(HLOOKUP(AH$1,原始数据!$C:$DL,ROW(AG74),FALSE)))</f>
        <v>1.81</v>
      </c>
      <c r="AI74">
        <f>IF(VALUE(HLOOKUP(AI$1,原始数据!$C:$DL,ROW(AH74),FALSE))=0,"",VALUE(HLOOKUP(AI$1,原始数据!$C:$DL,ROW(AH74),FALSE)))</f>
        <v>0.1</v>
      </c>
      <c r="AJ74">
        <f>IF(VALUE(HLOOKUP(AJ$1,原始数据!$C:$DL,ROW(AI74),FALSE))=0,"",VALUE(HLOOKUP(AJ$1,原始数据!$C:$DL,ROW(AI74),FALSE)))</f>
        <v>1.82</v>
      </c>
      <c r="AK74">
        <f>IF(VALUE(HLOOKUP(AK$1,原始数据!$C:$DL,ROW(AJ74),FALSE))=0,"",VALUE(HLOOKUP(AK$1,原始数据!$C:$DL,ROW(AJ74),FALSE)))</f>
        <v>1.83</v>
      </c>
      <c r="AL74">
        <f>IF(VALUE(HLOOKUP(AL$1,原始数据!$C:$DL,ROW(AK74),FALSE))=0,"",VALUE(HLOOKUP(AL$1,原始数据!$C:$DL,ROW(AK74),FALSE)))</f>
        <v>1.34</v>
      </c>
      <c r="AM74">
        <f>IF(VALUE(HLOOKUP(AM$1,原始数据!$C:$DL,ROW(AL74),FALSE))=0,"",VALUE(HLOOKUP(AM$1,原始数据!$C:$DL,ROW(AL74),FALSE)))</f>
        <v>1.32</v>
      </c>
      <c r="AN74">
        <f>IF(VALUE(HLOOKUP(AN$1,原始数据!$C:$DL,ROW(AM74),FALSE))=0,"",VALUE(HLOOKUP(AN$1,原始数据!$C:$DL,ROW(AM74),FALSE)))</f>
        <v>1.39</v>
      </c>
      <c r="AO74">
        <f>IF(VALUE(HLOOKUP(AO$1,原始数据!$C:$DL,ROW(AN74),FALSE))=0,"",VALUE(HLOOKUP(AO$1,原始数据!$C:$DL,ROW(AN74),FALSE)))</f>
        <v>1.8</v>
      </c>
      <c r="AP74">
        <f>IF(VALUE(HLOOKUP(AP$1,原始数据!$C:$DL,ROW(AO74),FALSE))=0,"",VALUE(HLOOKUP(AP$1,原始数据!$C:$DL,ROW(AO74),FALSE)))</f>
        <v>1.44</v>
      </c>
      <c r="AQ74">
        <f>IF(VALUE(HLOOKUP(AQ$1,原始数据!$C:$DL,ROW(AP74),FALSE))=0,"",VALUE(HLOOKUP(AQ$1,原始数据!$C:$DL,ROW(AP74),FALSE)))</f>
        <v>1.56</v>
      </c>
      <c r="AR74">
        <f>IF(VALUE(HLOOKUP(AR$1,原始数据!$C:$DL,ROW(AQ74),FALSE))=0,"",VALUE(HLOOKUP(AR$1,原始数据!$C:$DL,ROW(AQ74),FALSE)))</f>
        <v>1.59</v>
      </c>
      <c r="AS74">
        <f>IF(VALUE(HLOOKUP(AS$1,原始数据!$C:$DL,ROW(AR74),FALSE))=0,"",VALUE(HLOOKUP(AS$1,原始数据!$C:$DL,ROW(AR74),FALSE)))</f>
        <v>3.42</v>
      </c>
      <c r="AT74">
        <f>IF(VALUE(HLOOKUP(AT$1,原始数据!$C:$DL,ROW(AS74),FALSE))=0,"",VALUE(HLOOKUP(AT$1,原始数据!$C:$DL,ROW(AS74),FALSE)))</f>
        <v>1.71</v>
      </c>
      <c r="AU74">
        <f>IF(VALUE(HLOOKUP(AU$1,原始数据!$C:$DL,ROW(AT74),FALSE))=0,"",VALUE(HLOOKUP(AU$1,原始数据!$C:$DL,ROW(AT74),FALSE)))</f>
        <v>1.43</v>
      </c>
      <c r="AV74">
        <f>IF(VALUE(HLOOKUP(AV$1,原始数据!$C:$DL,ROW(AU74),FALSE))=0,"",VALUE(HLOOKUP(AV$1,原始数据!$C:$DL,ROW(AU74),FALSE)))</f>
        <v>1.55</v>
      </c>
      <c r="AW74">
        <f>IF(VALUE(HLOOKUP(AW$1,原始数据!$C:$DL,ROW(AV74),FALSE))=0,"",VALUE(HLOOKUP(AW$1,原始数据!$C:$DL,ROW(AV74),FALSE)))</f>
        <v>1.49</v>
      </c>
      <c r="AX74" t="str">
        <f>IF(VALUE(HLOOKUP(AX$1,原始数据!$C:$DL,ROW(AW74),FALSE))=0,"",VALUE(HLOOKUP(AX$1,原始数据!$C:$DL,ROW(AW74),FALSE)))</f>
        <v/>
      </c>
      <c r="AY74" t="str">
        <f>IF(VALUE(HLOOKUP(AY$1,原始数据!$C:$DL,ROW(AX74),FALSE))=0,"",VALUE(HLOOKUP(AY$1,原始数据!$C:$DL,ROW(AX74),FALSE)))</f>
        <v/>
      </c>
      <c r="AZ74">
        <f>IF(VALUE(HLOOKUP(AZ$1,原始数据!$C:$DL,ROW(AY74),FALSE))=0,"",VALUE(HLOOKUP(AZ$1,原始数据!$C:$DL,ROW(AY74),FALSE)))</f>
        <v>1.48</v>
      </c>
      <c r="BA74">
        <f>IF(VALUE(HLOOKUP(BA$1,原始数据!$C:$DL,ROW(AZ74),FALSE))=0,"",VALUE(HLOOKUP(BA$1,原始数据!$C:$DL,ROW(AZ74),FALSE)))</f>
        <v>1.47</v>
      </c>
      <c r="BB74" t="str">
        <f>IF(VALUE(HLOOKUP(BB$1,原始数据!$C:$DL,ROW(BA74),FALSE))=0,"",VALUE(HLOOKUP(BB$1,原始数据!$C:$DL,ROW(BA74),FALSE)))</f>
        <v/>
      </c>
      <c r="BC74">
        <f>IF(VALUE(HLOOKUP(BC$1,原始数据!$C:$DL,ROW(BB74),FALSE))=0,"",VALUE(HLOOKUP(BC$1,原始数据!$C:$DL,ROW(BB74),FALSE)))</f>
        <v>1.57</v>
      </c>
      <c r="BD74" t="str">
        <f>IF(VALUE(HLOOKUP(BD$1,原始数据!$C:$DL,ROW(BC74),FALSE))=0,"",VALUE(HLOOKUP(BD$1,原始数据!$C:$DL,ROW(BC74),FALSE)))</f>
        <v/>
      </c>
      <c r="BE74" t="str">
        <f>IF(VALUE(HLOOKUP(BE$1,原始数据!$C:$DL,ROW(BD74),FALSE))=0,"",VALUE(HLOOKUP(BE$1,原始数据!$C:$DL,ROW(BD74),FALSE)))</f>
        <v/>
      </c>
      <c r="BF74" t="str">
        <f>IF(VALUE(HLOOKUP(BF$1,原始数据!$C:$DL,ROW(BE74),FALSE))=0,"",VALUE(HLOOKUP(BF$1,原始数据!$C:$DL,ROW(BE74),FALSE)))</f>
        <v/>
      </c>
      <c r="BG74" t="str">
        <f>IF(VALUE(HLOOKUP(BG$1,原始数据!$C:$DL,ROW(BF74),FALSE))=0,"",VALUE(HLOOKUP(BG$1,原始数据!$C:$DL,ROW(BF74),FALSE)))</f>
        <v/>
      </c>
      <c r="BH74">
        <f>IF(VALUE(HLOOKUP(BH$1,原始数据!$C:$DL,ROW(BG74),FALSE))=0,"",VALUE(HLOOKUP(BH$1,原始数据!$C:$DL,ROW(BG74),FALSE)))</f>
        <v>0.14000000000000001</v>
      </c>
      <c r="BI74">
        <f>IF(VALUE(HLOOKUP(BI$1,原始数据!$C:$DL,ROW(BH74),FALSE))=0,"",VALUE(HLOOKUP(BI$1,原始数据!$C:$DL,ROW(BH74),FALSE)))</f>
        <v>0.02</v>
      </c>
      <c r="BJ74" t="str">
        <f>IF(VALUE(HLOOKUP(BJ$1,原始数据!$C:$DL,ROW(BI74),FALSE))=0,"",VALUE(HLOOKUP(BJ$1,原始数据!$C:$DL,ROW(BI74),FALSE)))</f>
        <v/>
      </c>
      <c r="BK74">
        <f>IF(VALUE(HLOOKUP(BK$1,原始数据!$C:$DL,ROW(BJ74),FALSE))=0,"",VALUE(HLOOKUP(BK$1,原始数据!$C:$DL,ROW(BJ74),FALSE)))</f>
        <v>0.01</v>
      </c>
      <c r="BL74">
        <f>IF(VALUE(HLOOKUP(BL$1,原始数据!$C:$DL,ROW(BK74),FALSE))=0,"",VALUE(HLOOKUP(BL$1,原始数据!$C:$DL,ROW(BK74),FALSE)))</f>
        <v>0.01</v>
      </c>
      <c r="BM74" t="str">
        <f>IF(VALUE(HLOOKUP(BM$1,原始数据!$C:$DL,ROW(BL74),FALSE))=0,"",VALUE(HLOOKUP(BM$1,原始数据!$C:$DL,ROW(BL74),FALSE)))</f>
        <v/>
      </c>
      <c r="BN74">
        <f>IF(VALUE(HLOOKUP(BN$1,原始数据!$C:$DL,ROW(BM74),FALSE))=0,"",VALUE(HLOOKUP(BN$1,原始数据!$C:$DL,ROW(BM74),FALSE)))</f>
        <v>0.03</v>
      </c>
      <c r="BO74">
        <f>IF(VALUE(HLOOKUP(BO$1,原始数据!$C:$DL,ROW(BN74),FALSE))=0,"",VALUE(HLOOKUP(BO$1,原始数据!$C:$DL,ROW(BN74),FALSE)))</f>
        <v>0.34</v>
      </c>
      <c r="BP74">
        <f>IF(VALUE(HLOOKUP(BP$1,原始数据!$C:$DL,ROW(BO74),FALSE))=0,"",VALUE(HLOOKUP(BP$1,原始数据!$C:$DL,ROW(BO74),FALSE)))</f>
        <v>0.01</v>
      </c>
      <c r="BQ74" t="str">
        <f>IF(VALUE(HLOOKUP(BQ$1,原始数据!$C:$DL,ROW(BP74),FALSE))=0,"",VALUE(HLOOKUP(BQ$1,原始数据!$C:$DL,ROW(BP74),FALSE)))</f>
        <v/>
      </c>
      <c r="BR74" t="str">
        <f>IF(VALUE(HLOOKUP(BR$1,原始数据!$C:$DL,ROW(BQ74),FALSE))=0,"",VALUE(HLOOKUP(BR$1,原始数据!$C:$DL,ROW(BQ74),FALSE)))</f>
        <v/>
      </c>
      <c r="BS74" t="str">
        <f>IF(VALUE(HLOOKUP(BS$1,原始数据!$C:$DL,ROW(BR74),FALSE))=0,"",VALUE(HLOOKUP(BS$1,原始数据!$C:$DL,ROW(BR74),FALSE)))</f>
        <v/>
      </c>
      <c r="BT74">
        <f>IF(VALUE(HLOOKUP(BT$1,原始数据!$C:$DL,ROW(BS74),FALSE))=0,"",VALUE(HLOOKUP(BT$1,原始数据!$C:$DL,ROW(BS74),FALSE)))</f>
        <v>0.31</v>
      </c>
      <c r="BU74">
        <f>IF(VALUE(HLOOKUP(BU$1,原始数据!$C:$DL,ROW(BT74),FALSE))=0,"",VALUE(HLOOKUP(BU$1,原始数据!$C:$DL,ROW(BT74),FALSE)))</f>
        <v>0.04</v>
      </c>
      <c r="BV74">
        <f>IF(VALUE(HLOOKUP(BV$1,原始数据!$C:$DL,ROW(BU74),FALSE))=0,"",VALUE(HLOOKUP(BV$1,原始数据!$C:$DL,ROW(BU74),FALSE)))</f>
        <v>0.01</v>
      </c>
      <c r="BW74" t="str">
        <f>IF(VALUE(HLOOKUP(BW$1,原始数据!$C:$DL,ROW(BV74),FALSE))=0,"",VALUE(HLOOKUP(BW$1,原始数据!$C:$DL,ROW(BV74),FALSE)))</f>
        <v/>
      </c>
      <c r="BX74" t="str">
        <f>IF(VALUE(HLOOKUP(BX$1,原始数据!$C:$DL,ROW(BW74),FALSE))=0,"",VALUE(HLOOKUP(BX$1,原始数据!$C:$DL,ROW(BW74),FALSE)))</f>
        <v/>
      </c>
      <c r="BY74">
        <f>IF(VALUE(HLOOKUP(BY$1,原始数据!$C:$DL,ROW(BX74),FALSE))=0,"",VALUE(HLOOKUP(BY$1,原始数据!$C:$DL,ROW(BX74),FALSE)))</f>
        <v>0.02</v>
      </c>
      <c r="BZ74">
        <f>IF(VALUE(HLOOKUP(BZ$1,原始数据!$C:$DL,ROW(BY74),FALSE))=0,"",VALUE(HLOOKUP(BZ$1,原始数据!$C:$DL,ROW(BY74),FALSE)))</f>
        <v>0.03</v>
      </c>
      <c r="CA74" t="str">
        <f>IF(VALUE(HLOOKUP(CA$1,原始数据!$C:$DL,ROW(BZ74),FALSE))=0,"",VALUE(HLOOKUP(CA$1,原始数据!$C:$DL,ROW(BZ74),FALSE)))</f>
        <v/>
      </c>
      <c r="CB74">
        <f>IF(VALUE(HLOOKUP(CB$1,原始数据!$C:$DL,ROW(CA74),FALSE))=0,"",VALUE(HLOOKUP(CB$1,原始数据!$C:$DL,ROW(CA74),FALSE)))</f>
        <v>0.04</v>
      </c>
      <c r="CC74">
        <f>IF(VALUE(HLOOKUP(CC$1,原始数据!$C:$DL,ROW(CB74),FALSE))=0,"",VALUE(HLOOKUP(CC$1,原始数据!$C:$DL,ROW(CB74),FALSE)))</f>
        <v>0.12</v>
      </c>
      <c r="CD74">
        <f>IF(VALUE(HLOOKUP(CD$1,原始数据!$C:$DL,ROW(CC74),FALSE))=0,"",VALUE(HLOOKUP(CD$1,原始数据!$C:$DL,ROW(CC74),FALSE)))</f>
        <v>0.13</v>
      </c>
      <c r="CE74" t="str">
        <f>IF(VALUE(HLOOKUP(CE$1,原始数据!$C:$DL,ROW(CD74),FALSE))=0,"",VALUE(HLOOKUP(CE$1,原始数据!$C:$DL,ROW(CD74),FALSE)))</f>
        <v/>
      </c>
      <c r="CF74">
        <f>IF(VALUE(HLOOKUP(CF$1,原始数据!$C:$DL,ROW(CE74),FALSE))=0,"",VALUE(HLOOKUP(CF$1,原始数据!$C:$DL,ROW(CE74),FALSE)))</f>
        <v>0.11</v>
      </c>
      <c r="CG74">
        <f>IF(VALUE(HLOOKUP(CG$1,原始数据!$C:$DL,ROW(CF74),FALSE))=0,"",VALUE(HLOOKUP(CG$1,原始数据!$C:$DL,ROW(CF74),FALSE)))</f>
        <v>0.33</v>
      </c>
      <c r="CH74" t="str">
        <f>IF(VALUE(HLOOKUP(CH$1,原始数据!$C:$DL,ROW(CG74),FALSE))=0,"",VALUE(HLOOKUP(CH$1,原始数据!$C:$DL,ROW(CG74),FALSE)))</f>
        <v/>
      </c>
      <c r="CI74" t="str">
        <f>IF(VALUE(HLOOKUP(CI$1,原始数据!$C:$DL,ROW(CH74),FALSE))=0,"",VALUE(HLOOKUP(CI$1,原始数据!$C:$DL,ROW(CH74),FALSE)))</f>
        <v/>
      </c>
      <c r="CJ74">
        <f>IF(VALUE(HLOOKUP(CJ$1,原始数据!$C:$DL,ROW(CI74),FALSE))=0,"",VALUE(HLOOKUP(CJ$1,原始数据!$C:$DL,ROW(CI74),FALSE)))</f>
        <v>0.03</v>
      </c>
      <c r="CK74">
        <f>IF(VALUE(HLOOKUP(CK$1,原始数据!$C:$DL,ROW(CJ74),FALSE))=0,"",VALUE(HLOOKUP(CK$1,原始数据!$C:$DL,ROW(CJ74),FALSE)))</f>
        <v>0.02</v>
      </c>
      <c r="CL74" t="str">
        <f>IF(VALUE(HLOOKUP(CL$1,原始数据!$C:$DL,ROW(CK74),FALSE))=0,"",VALUE(HLOOKUP(CL$1,原始数据!$C:$DL,ROW(CK74),FALSE)))</f>
        <v/>
      </c>
      <c r="CM74" t="str">
        <f>IF(VALUE(HLOOKUP(CM$1,原始数据!$C:$DL,ROW(CL74),FALSE))=0,"",VALUE(HLOOKUP(CM$1,原始数据!$C:$DL,ROW(CL74),FALSE)))</f>
        <v/>
      </c>
      <c r="CN74">
        <f>IF(VALUE(HLOOKUP(CN$1,原始数据!$C:$DL,ROW(CM74),FALSE))=0,"",VALUE(HLOOKUP(CN$1,原始数据!$C:$DL,ROW(CM74),FALSE)))</f>
        <v>0.01</v>
      </c>
      <c r="CO74">
        <f>IF(VALUE(HLOOKUP(CO$1,原始数据!$C:$DL,ROW(CN74),FALSE))=0,"",VALUE(HLOOKUP(CO$1,原始数据!$C:$DL,ROW(CN74),FALSE)))</f>
        <v>0.03</v>
      </c>
      <c r="CP74">
        <f>IF(VALUE(HLOOKUP(CP$1,原始数据!$C:$DL,ROW(CO74),FALSE))=0,"",VALUE(HLOOKUP(CP$1,原始数据!$C:$DL,ROW(CO74),FALSE)))</f>
        <v>0.27</v>
      </c>
      <c r="CQ74">
        <f>IF(VALUE(HLOOKUP(CQ$1,原始数据!$C:$DL,ROW(CP74),FALSE))=0,"",VALUE(HLOOKUP(CQ$1,原始数据!$C:$DL,ROW(CP74),FALSE)))</f>
        <v>0.01</v>
      </c>
      <c r="CR74">
        <f>IF(VALUE(HLOOKUP(CR$1,原始数据!$C:$DL,ROW(CQ74),FALSE))=0,"",VALUE(HLOOKUP(CR$1,原始数据!$C:$DL,ROW(CQ74),FALSE)))</f>
        <v>1.4</v>
      </c>
      <c r="CS74">
        <f>IF(VALUE(HLOOKUP(CS$1,原始数据!$C:$DL,ROW(CR74),FALSE))=0,"",VALUE(HLOOKUP(CS$1,原始数据!$C:$DL,ROW(CR74),FALSE)))</f>
        <v>0.13</v>
      </c>
      <c r="CT74">
        <f>IF(VALUE(HLOOKUP(CT$1,原始数据!$C:$DL,ROW(CS74),FALSE))=0,"",VALUE(HLOOKUP(CT$1,原始数据!$C:$DL,ROW(CS74),FALSE)))</f>
        <v>0.56000000000000005</v>
      </c>
      <c r="CU74" t="str">
        <f>IF(VALUE(HLOOKUP(CU$1,原始数据!$C:$DL,ROW(CT74),FALSE))=0,"",VALUE(HLOOKUP(CU$1,原始数据!$C:$DL,ROW(CT74),FALSE)))</f>
        <v/>
      </c>
      <c r="CV74" t="str">
        <f>IF(VALUE(HLOOKUP(CV$1,原始数据!$C:$DL,ROW(CU74),FALSE))=0,"",VALUE(HLOOKUP(CV$1,原始数据!$C:$DL,ROW(CU74),FALSE)))</f>
        <v/>
      </c>
      <c r="CW74" t="str">
        <f>IF(VALUE(HLOOKUP(CW$1,原始数据!$C:$DL,ROW(CV74),FALSE))=0,"",VALUE(HLOOKUP(CW$1,原始数据!$C:$DL,ROW(CV74),FALSE)))</f>
        <v/>
      </c>
      <c r="CX74" t="str">
        <f>IF(VALUE(HLOOKUP(CX$1,原始数据!$C:$DL,ROW(CW74),FALSE))=0,"",VALUE(HLOOKUP(CX$1,原始数据!$C:$DL,ROW(CW74),FALSE)))</f>
        <v/>
      </c>
      <c r="CY74">
        <f>IF(VALUE(HLOOKUP(CY$1,原始数据!$C:$DL,ROW(CX74),FALSE))=0,"",VALUE(HLOOKUP(CY$1,原始数据!$C:$DL,ROW(CX74),FALSE)))</f>
        <v>0.14000000000000001</v>
      </c>
      <c r="CZ74" t="str">
        <f>IF(VALUE(HLOOKUP(CZ$1,原始数据!$C:$DL,ROW(CY74),FALSE))=0,"",VALUE(HLOOKUP(CZ$1,原始数据!$C:$DL,ROW(CY74),FALSE)))</f>
        <v/>
      </c>
      <c r="DA74">
        <f>IF(VALUE(HLOOKUP(DA$1,原始数据!$C:$DL,ROW(CZ74),FALSE))=0,"",VALUE(HLOOKUP(DA$1,原始数据!$C:$DL,ROW(CZ74),FALSE)))</f>
        <v>0.02</v>
      </c>
      <c r="DB74" s="7">
        <f t="shared" si="8"/>
        <v>49.610000000000007</v>
      </c>
      <c r="DC74" s="7">
        <f t="shared" si="9"/>
        <v>13.280000000000001</v>
      </c>
      <c r="DD74" s="7">
        <f t="shared" si="10"/>
        <v>1.8</v>
      </c>
      <c r="DE74" s="7">
        <f t="shared" si="11"/>
        <v>18.71</v>
      </c>
      <c r="DF74" s="7">
        <f t="shared" si="12"/>
        <v>1.7600000000000005</v>
      </c>
      <c r="DG74" s="7">
        <f t="shared" si="13"/>
        <v>2.54</v>
      </c>
      <c r="DH74" s="7">
        <f t="shared" si="14"/>
        <v>0.02</v>
      </c>
      <c r="DI74" s="7">
        <f t="shared" si="15"/>
        <v>87.720000000000041</v>
      </c>
    </row>
    <row r="75" spans="1:113" x14ac:dyDescent="0.2">
      <c r="A75" s="5">
        <f>VALUE(原始数据!A75)</f>
        <v>44312.041666666664</v>
      </c>
      <c r="B75">
        <f>IF(VALUE(HLOOKUP(B$1,原始数据!$C:$DL,ROW(A75),FALSE))=0,"",VALUE(HLOOKUP(B$1,原始数据!$C:$DL,ROW(A75),FALSE)))</f>
        <v>2.4</v>
      </c>
      <c r="C75">
        <f>IF(VALUE(HLOOKUP(C$1,原始数据!$C:$DL,ROW(B75),FALSE))=0,"",VALUE(HLOOKUP(C$1,原始数据!$C:$DL,ROW(B75),FALSE)))</f>
        <v>2.63</v>
      </c>
      <c r="D75">
        <f>IF(VALUE(HLOOKUP(D$1,原始数据!$C:$DL,ROW(C75),FALSE))=0,"",VALUE(HLOOKUP(D$1,原始数据!$C:$DL,ROW(C75),FALSE)))</f>
        <v>0.48</v>
      </c>
      <c r="E75">
        <f>IF(VALUE(HLOOKUP(E$1,原始数据!$C:$DL,ROW(D75),FALSE))=0,"",VALUE(HLOOKUP(E$1,原始数据!$C:$DL,ROW(D75),FALSE)))</f>
        <v>0.75</v>
      </c>
      <c r="F75">
        <f>IF(VALUE(HLOOKUP(F$1,原始数据!$C:$DL,ROW(E75),FALSE))=0,"",VALUE(HLOOKUP(F$1,原始数据!$C:$DL,ROW(E75),FALSE)))</f>
        <v>1.89</v>
      </c>
      <c r="G75">
        <f>IF(VALUE(HLOOKUP(G$1,原始数据!$C:$DL,ROW(F75),FALSE))=0,"",VALUE(HLOOKUP(G$1,原始数据!$C:$DL,ROW(F75),FALSE)))</f>
        <v>0.49</v>
      </c>
      <c r="H75" t="str">
        <f>IF(VALUE(HLOOKUP(H$1,原始数据!$C:$DL,ROW(G75),FALSE))=0,"",VALUE(HLOOKUP(H$1,原始数据!$C:$DL,ROW(G75),FALSE)))</f>
        <v/>
      </c>
      <c r="I75">
        <f>IF(VALUE(HLOOKUP(I$1,原始数据!$C:$DL,ROW(H75),FALSE))=0,"",VALUE(HLOOKUP(I$1,原始数据!$C:$DL,ROW(H75),FALSE)))</f>
        <v>0.01</v>
      </c>
      <c r="J75">
        <f>IF(VALUE(HLOOKUP(J$1,原始数据!$C:$DL,ROW(I75),FALSE))=0,"",VALUE(HLOOKUP(J$1,原始数据!$C:$DL,ROW(I75),FALSE)))</f>
        <v>0.01</v>
      </c>
      <c r="K75">
        <f>IF(VALUE(HLOOKUP(K$1,原始数据!$C:$DL,ROW(J75),FALSE))=0,"",VALUE(HLOOKUP(K$1,原始数据!$C:$DL,ROW(J75),FALSE)))</f>
        <v>0.06</v>
      </c>
      <c r="L75">
        <f>IF(VALUE(HLOOKUP(L$1,原始数据!$C:$DL,ROW(K75),FALSE))=0,"",VALUE(HLOOKUP(L$1,原始数据!$C:$DL,ROW(K75),FALSE)))</f>
        <v>0.03</v>
      </c>
      <c r="M75" t="str">
        <f>IF(VALUE(HLOOKUP(M$1,原始数据!$C:$DL,ROW(L75),FALSE))=0,"",VALUE(HLOOKUP(M$1,原始数据!$C:$DL,ROW(L75),FALSE)))</f>
        <v/>
      </c>
      <c r="N75">
        <f>IF(VALUE(HLOOKUP(N$1,原始数据!$C:$DL,ROW(M75),FALSE))=0,"",VALUE(HLOOKUP(N$1,原始数据!$C:$DL,ROW(M75),FALSE)))</f>
        <v>7.0000000000000007E-2</v>
      </c>
      <c r="O75" t="str">
        <f>IF(VALUE(HLOOKUP(O$1,原始数据!$C:$DL,ROW(N75),FALSE))=0,"",VALUE(HLOOKUP(O$1,原始数据!$C:$DL,ROW(N75),FALSE)))</f>
        <v/>
      </c>
      <c r="P75">
        <f>IF(VALUE(HLOOKUP(P$1,原始数据!$C:$DL,ROW(O75),FALSE))=0,"",VALUE(HLOOKUP(P$1,原始数据!$C:$DL,ROW(O75),FALSE)))</f>
        <v>0.03</v>
      </c>
      <c r="Q75">
        <f>IF(VALUE(HLOOKUP(Q$1,原始数据!$C:$DL,ROW(P75),FALSE))=0,"",VALUE(HLOOKUP(Q$1,原始数据!$C:$DL,ROW(P75),FALSE)))</f>
        <v>0.02</v>
      </c>
      <c r="R75">
        <f>IF(VALUE(HLOOKUP(R$1,原始数据!$C:$DL,ROW(Q75),FALSE))=0,"",VALUE(HLOOKUP(R$1,原始数据!$C:$DL,ROW(Q75),FALSE)))</f>
        <v>0.03</v>
      </c>
      <c r="S75">
        <f>IF(VALUE(HLOOKUP(S$1,原始数据!$C:$DL,ROW(R75),FALSE))=0,"",VALUE(HLOOKUP(S$1,原始数据!$C:$DL,ROW(R75),FALSE)))</f>
        <v>0.02</v>
      </c>
      <c r="T75">
        <f>IF(VALUE(HLOOKUP(T$1,原始数据!$C:$DL,ROW(S75),FALSE))=0,"",VALUE(HLOOKUP(T$1,原始数据!$C:$DL,ROW(S75),FALSE)))</f>
        <v>0.02</v>
      </c>
      <c r="U75">
        <f>IF(VALUE(HLOOKUP(U$1,原始数据!$C:$DL,ROW(T75),FALSE))=0,"",VALUE(HLOOKUP(U$1,原始数据!$C:$DL,ROW(T75),FALSE)))</f>
        <v>0.01</v>
      </c>
      <c r="V75">
        <f>IF(VALUE(HLOOKUP(V$1,原始数据!$C:$DL,ROW(U75),FALSE))=0,"",VALUE(HLOOKUP(V$1,原始数据!$C:$DL,ROW(U75),FALSE)))</f>
        <v>0.03</v>
      </c>
      <c r="W75">
        <f>IF(VALUE(HLOOKUP(W$1,原始数据!$C:$DL,ROW(V75),FALSE))=0,"",VALUE(HLOOKUP(W$1,原始数据!$C:$DL,ROW(V75),FALSE)))</f>
        <v>0.02</v>
      </c>
      <c r="X75">
        <f>IF(VALUE(HLOOKUP(X$1,原始数据!$C:$DL,ROW(W75),FALSE))=0,"",VALUE(HLOOKUP(X$1,原始数据!$C:$DL,ROW(W75),FALSE)))</f>
        <v>0.01</v>
      </c>
      <c r="Y75">
        <f>IF(VALUE(HLOOKUP(Y$1,原始数据!$C:$DL,ROW(X75),FALSE))=0,"",VALUE(HLOOKUP(Y$1,原始数据!$C:$DL,ROW(X75),FALSE)))</f>
        <v>0.01</v>
      </c>
      <c r="Z75" t="str">
        <f>IF(VALUE(HLOOKUP(Z$1,原始数据!$C:$DL,ROW(Y75),FALSE))=0,"",VALUE(HLOOKUP(Z$1,原始数据!$C:$DL,ROW(Y75),FALSE)))</f>
        <v/>
      </c>
      <c r="AA75">
        <f>IF(VALUE(HLOOKUP(AA$1,原始数据!$C:$DL,ROW(Z75),FALSE))=0,"",VALUE(HLOOKUP(AA$1,原始数据!$C:$DL,ROW(Z75),FALSE)))</f>
        <v>0.01</v>
      </c>
      <c r="AB75">
        <f>IF(VALUE(HLOOKUP(AB$1,原始数据!$C:$DL,ROW(AA75),FALSE))=0,"",VALUE(HLOOKUP(AB$1,原始数据!$C:$DL,ROW(AA75),FALSE)))</f>
        <v>0.02</v>
      </c>
      <c r="AC75">
        <f>IF(VALUE(HLOOKUP(AC$1,原始数据!$C:$DL,ROW(AB75),FALSE))=0,"",VALUE(HLOOKUP(AC$1,原始数据!$C:$DL,ROW(AB75),FALSE)))</f>
        <v>0.02</v>
      </c>
      <c r="AD75">
        <f>IF(VALUE(HLOOKUP(AD$1,原始数据!$C:$DL,ROW(AC75),FALSE))=0,"",VALUE(HLOOKUP(AD$1,原始数据!$C:$DL,ROW(AC75),FALSE)))</f>
        <v>0.08</v>
      </c>
      <c r="AE75">
        <f>IF(VALUE(HLOOKUP(AE$1,原始数据!$C:$DL,ROW(AD75),FALSE))=0,"",VALUE(HLOOKUP(AE$1,原始数据!$C:$DL,ROW(AD75),FALSE)))</f>
        <v>0.03</v>
      </c>
      <c r="AF75">
        <f>IF(VALUE(HLOOKUP(AF$1,原始数据!$C:$DL,ROW(AE75),FALSE))=0,"",VALUE(HLOOKUP(AF$1,原始数据!$C:$DL,ROW(AE75),FALSE)))</f>
        <v>0.67</v>
      </c>
      <c r="AG75">
        <f>IF(VALUE(HLOOKUP(AG$1,原始数据!$C:$DL,ROW(AF75),FALSE))=0,"",VALUE(HLOOKUP(AG$1,原始数据!$C:$DL,ROW(AF75),FALSE)))</f>
        <v>0.57999999999999996</v>
      </c>
      <c r="AH75">
        <f>IF(VALUE(HLOOKUP(AH$1,原始数据!$C:$DL,ROW(AG75),FALSE))=0,"",VALUE(HLOOKUP(AH$1,原始数据!$C:$DL,ROW(AG75),FALSE)))</f>
        <v>0.03</v>
      </c>
      <c r="AI75">
        <f>IF(VALUE(HLOOKUP(AI$1,原始数据!$C:$DL,ROW(AH75),FALSE))=0,"",VALUE(HLOOKUP(AI$1,原始数据!$C:$DL,ROW(AH75),FALSE)))</f>
        <v>0.01</v>
      </c>
      <c r="AJ75">
        <f>IF(VALUE(HLOOKUP(AJ$1,原始数据!$C:$DL,ROW(AI75),FALSE))=0,"",VALUE(HLOOKUP(AJ$1,原始数据!$C:$DL,ROW(AI75),FALSE)))</f>
        <v>0.02</v>
      </c>
      <c r="AK75">
        <f>IF(VALUE(HLOOKUP(AK$1,原始数据!$C:$DL,ROW(AJ75),FALSE))=0,"",VALUE(HLOOKUP(AK$1,原始数据!$C:$DL,ROW(AJ75),FALSE)))</f>
        <v>0.01</v>
      </c>
      <c r="AL75">
        <f>IF(VALUE(HLOOKUP(AL$1,原始数据!$C:$DL,ROW(AK75),FALSE))=0,"",VALUE(HLOOKUP(AL$1,原始数据!$C:$DL,ROW(AK75),FALSE)))</f>
        <v>0.01</v>
      </c>
      <c r="AM75" t="str">
        <f>IF(VALUE(HLOOKUP(AM$1,原始数据!$C:$DL,ROW(AL75),FALSE))=0,"",VALUE(HLOOKUP(AM$1,原始数据!$C:$DL,ROW(AL75),FALSE)))</f>
        <v/>
      </c>
      <c r="AN75" t="str">
        <f>IF(VALUE(HLOOKUP(AN$1,原始数据!$C:$DL,ROW(AM75),FALSE))=0,"",VALUE(HLOOKUP(AN$1,原始数据!$C:$DL,ROW(AM75),FALSE)))</f>
        <v/>
      </c>
      <c r="AO75">
        <f>IF(VALUE(HLOOKUP(AO$1,原始数据!$C:$DL,ROW(AN75),FALSE))=0,"",VALUE(HLOOKUP(AO$1,原始数据!$C:$DL,ROW(AN75),FALSE)))</f>
        <v>1.78</v>
      </c>
      <c r="AP75">
        <f>IF(VALUE(HLOOKUP(AP$1,原始数据!$C:$DL,ROW(AO75),FALSE))=0,"",VALUE(HLOOKUP(AP$1,原始数据!$C:$DL,ROW(AO75),FALSE)))</f>
        <v>0.17</v>
      </c>
      <c r="AQ75">
        <f>IF(VALUE(HLOOKUP(AQ$1,原始数据!$C:$DL,ROW(AP75),FALSE))=0,"",VALUE(HLOOKUP(AQ$1,原始数据!$C:$DL,ROW(AP75),FALSE)))</f>
        <v>0.31</v>
      </c>
      <c r="AR75">
        <f>IF(VALUE(HLOOKUP(AR$1,原始数据!$C:$DL,ROW(AQ75),FALSE))=0,"",VALUE(HLOOKUP(AR$1,原始数据!$C:$DL,ROW(AQ75),FALSE)))</f>
        <v>0.15</v>
      </c>
      <c r="AS75">
        <f>IF(VALUE(HLOOKUP(AS$1,原始数据!$C:$DL,ROW(AR75),FALSE))=0,"",VALUE(HLOOKUP(AS$1,原始数据!$C:$DL,ROW(AR75),FALSE)))</f>
        <v>0.71</v>
      </c>
      <c r="AT75">
        <f>IF(VALUE(HLOOKUP(AT$1,原始数据!$C:$DL,ROW(AS75),FALSE))=0,"",VALUE(HLOOKUP(AT$1,原始数据!$C:$DL,ROW(AS75),FALSE)))</f>
        <v>0.26</v>
      </c>
      <c r="AU75">
        <f>IF(VALUE(HLOOKUP(AU$1,原始数据!$C:$DL,ROW(AT75),FALSE))=0,"",VALUE(HLOOKUP(AU$1,原始数据!$C:$DL,ROW(AT75),FALSE)))</f>
        <v>0.04</v>
      </c>
      <c r="AV75">
        <f>IF(VALUE(HLOOKUP(AV$1,原始数据!$C:$DL,ROW(AU75),FALSE))=0,"",VALUE(HLOOKUP(AV$1,原始数据!$C:$DL,ROW(AU75),FALSE)))</f>
        <v>0.01</v>
      </c>
      <c r="AW75">
        <f>IF(VALUE(HLOOKUP(AW$1,原始数据!$C:$DL,ROW(AV75),FALSE))=0,"",VALUE(HLOOKUP(AW$1,原始数据!$C:$DL,ROW(AV75),FALSE)))</f>
        <v>0.01</v>
      </c>
      <c r="AX75" t="str">
        <f>IF(VALUE(HLOOKUP(AX$1,原始数据!$C:$DL,ROW(AW75),FALSE))=0,"",VALUE(HLOOKUP(AX$1,原始数据!$C:$DL,ROW(AW75),FALSE)))</f>
        <v/>
      </c>
      <c r="AY75" t="str">
        <f>IF(VALUE(HLOOKUP(AY$1,原始数据!$C:$DL,ROW(AX75),FALSE))=0,"",VALUE(HLOOKUP(AY$1,原始数据!$C:$DL,ROW(AX75),FALSE)))</f>
        <v/>
      </c>
      <c r="AZ75">
        <f>IF(VALUE(HLOOKUP(AZ$1,原始数据!$C:$DL,ROW(AY75),FALSE))=0,"",VALUE(HLOOKUP(AZ$1,原始数据!$C:$DL,ROW(AY75),FALSE)))</f>
        <v>0.02</v>
      </c>
      <c r="BA75">
        <f>IF(VALUE(HLOOKUP(BA$1,原始数据!$C:$DL,ROW(AZ75),FALSE))=0,"",VALUE(HLOOKUP(BA$1,原始数据!$C:$DL,ROW(AZ75),FALSE)))</f>
        <v>0.01</v>
      </c>
      <c r="BB75" t="str">
        <f>IF(VALUE(HLOOKUP(BB$1,原始数据!$C:$DL,ROW(BA75),FALSE))=0,"",VALUE(HLOOKUP(BB$1,原始数据!$C:$DL,ROW(BA75),FALSE)))</f>
        <v/>
      </c>
      <c r="BC75">
        <f>IF(VALUE(HLOOKUP(BC$1,原始数据!$C:$DL,ROW(BB75),FALSE))=0,"",VALUE(HLOOKUP(BC$1,原始数据!$C:$DL,ROW(BB75),FALSE)))</f>
        <v>0.03</v>
      </c>
      <c r="BD75" t="str">
        <f>IF(VALUE(HLOOKUP(BD$1,原始数据!$C:$DL,ROW(BC75),FALSE))=0,"",VALUE(HLOOKUP(BD$1,原始数据!$C:$DL,ROW(BC75),FALSE)))</f>
        <v/>
      </c>
      <c r="BE75" t="str">
        <f>IF(VALUE(HLOOKUP(BE$1,原始数据!$C:$DL,ROW(BD75),FALSE))=0,"",VALUE(HLOOKUP(BE$1,原始数据!$C:$DL,ROW(BD75),FALSE)))</f>
        <v/>
      </c>
      <c r="BF75" t="str">
        <f>IF(VALUE(HLOOKUP(BF$1,原始数据!$C:$DL,ROW(BE75),FALSE))=0,"",VALUE(HLOOKUP(BF$1,原始数据!$C:$DL,ROW(BE75),FALSE)))</f>
        <v/>
      </c>
      <c r="BG75">
        <f>IF(VALUE(HLOOKUP(BG$1,原始数据!$C:$DL,ROW(BF75),FALSE))=0,"",VALUE(HLOOKUP(BG$1,原始数据!$C:$DL,ROW(BF75),FALSE)))</f>
        <v>0.01</v>
      </c>
      <c r="BH75">
        <f>IF(VALUE(HLOOKUP(BH$1,原始数据!$C:$DL,ROW(BG75),FALSE))=0,"",VALUE(HLOOKUP(BH$1,原始数据!$C:$DL,ROW(BG75),FALSE)))</f>
        <v>0.4</v>
      </c>
      <c r="BI75">
        <f>IF(VALUE(HLOOKUP(BI$1,原始数据!$C:$DL,ROW(BH75),FALSE))=0,"",VALUE(HLOOKUP(BI$1,原始数据!$C:$DL,ROW(BH75),FALSE)))</f>
        <v>0.15</v>
      </c>
      <c r="BJ75" t="str">
        <f>IF(VALUE(HLOOKUP(BJ$1,原始数据!$C:$DL,ROW(BI75),FALSE))=0,"",VALUE(HLOOKUP(BJ$1,原始数据!$C:$DL,ROW(BI75),FALSE)))</f>
        <v/>
      </c>
      <c r="BK75">
        <f>IF(VALUE(HLOOKUP(BK$1,原始数据!$C:$DL,ROW(BJ75),FALSE))=0,"",VALUE(HLOOKUP(BK$1,原始数据!$C:$DL,ROW(BJ75),FALSE)))</f>
        <v>0.01</v>
      </c>
      <c r="BL75">
        <f>IF(VALUE(HLOOKUP(BL$1,原始数据!$C:$DL,ROW(BK75),FALSE))=0,"",VALUE(HLOOKUP(BL$1,原始数据!$C:$DL,ROW(BK75),FALSE)))</f>
        <v>0.19</v>
      </c>
      <c r="BM75">
        <f>IF(VALUE(HLOOKUP(BM$1,原始数据!$C:$DL,ROW(BL75),FALSE))=0,"",VALUE(HLOOKUP(BM$1,原始数据!$C:$DL,ROW(BL75),FALSE)))</f>
        <v>0.05</v>
      </c>
      <c r="BN75" t="str">
        <f>IF(VALUE(HLOOKUP(BN$1,原始数据!$C:$DL,ROW(BM75),FALSE))=0,"",VALUE(HLOOKUP(BN$1,原始数据!$C:$DL,ROW(BM75),FALSE)))</f>
        <v/>
      </c>
      <c r="BO75">
        <f>IF(VALUE(HLOOKUP(BO$1,原始数据!$C:$DL,ROW(BN75),FALSE))=0,"",VALUE(HLOOKUP(BO$1,原始数据!$C:$DL,ROW(BN75),FALSE)))</f>
        <v>0.57999999999999996</v>
      </c>
      <c r="BP75" t="str">
        <f>IF(VALUE(HLOOKUP(BP$1,原始数据!$C:$DL,ROW(BO75),FALSE))=0,"",VALUE(HLOOKUP(BP$1,原始数据!$C:$DL,ROW(BO75),FALSE)))</f>
        <v/>
      </c>
      <c r="BQ75" t="str">
        <f>IF(VALUE(HLOOKUP(BQ$1,原始数据!$C:$DL,ROW(BP75),FALSE))=0,"",VALUE(HLOOKUP(BQ$1,原始数据!$C:$DL,ROW(BP75),FALSE)))</f>
        <v/>
      </c>
      <c r="BR75" t="str">
        <f>IF(VALUE(HLOOKUP(BR$1,原始数据!$C:$DL,ROW(BQ75),FALSE))=0,"",VALUE(HLOOKUP(BR$1,原始数据!$C:$DL,ROW(BQ75),FALSE)))</f>
        <v/>
      </c>
      <c r="BS75">
        <f>IF(VALUE(HLOOKUP(BS$1,原始数据!$C:$DL,ROW(BR75),FALSE))=0,"",VALUE(HLOOKUP(BS$1,原始数据!$C:$DL,ROW(BR75),FALSE)))</f>
        <v>0.06</v>
      </c>
      <c r="BT75">
        <f>IF(VALUE(HLOOKUP(BT$1,原始数据!$C:$DL,ROW(BS75),FALSE))=0,"",VALUE(HLOOKUP(BT$1,原始数据!$C:$DL,ROW(BS75),FALSE)))</f>
        <v>0.33</v>
      </c>
      <c r="BU75">
        <f>IF(VALUE(HLOOKUP(BU$1,原始数据!$C:$DL,ROW(BT75),FALSE))=0,"",VALUE(HLOOKUP(BU$1,原始数据!$C:$DL,ROW(BT75),FALSE)))</f>
        <v>0.01</v>
      </c>
      <c r="BV75">
        <f>IF(VALUE(HLOOKUP(BV$1,原始数据!$C:$DL,ROW(BU75),FALSE))=0,"",VALUE(HLOOKUP(BV$1,原始数据!$C:$DL,ROW(BU75),FALSE)))</f>
        <v>0.22</v>
      </c>
      <c r="BW75" t="str">
        <f>IF(VALUE(HLOOKUP(BW$1,原始数据!$C:$DL,ROW(BV75),FALSE))=0,"",VALUE(HLOOKUP(BW$1,原始数据!$C:$DL,ROW(BV75),FALSE)))</f>
        <v/>
      </c>
      <c r="BX75" t="str">
        <f>IF(VALUE(HLOOKUP(BX$1,原始数据!$C:$DL,ROW(BW75),FALSE))=0,"",VALUE(HLOOKUP(BX$1,原始数据!$C:$DL,ROW(BW75),FALSE)))</f>
        <v/>
      </c>
      <c r="BY75">
        <f>IF(VALUE(HLOOKUP(BY$1,原始数据!$C:$DL,ROW(BX75),FALSE))=0,"",VALUE(HLOOKUP(BY$1,原始数据!$C:$DL,ROW(BX75),FALSE)))</f>
        <v>0.01</v>
      </c>
      <c r="BZ75">
        <f>IF(VALUE(HLOOKUP(BZ$1,原始数据!$C:$DL,ROW(BY75),FALSE))=0,"",VALUE(HLOOKUP(BZ$1,原始数据!$C:$DL,ROW(BY75),FALSE)))</f>
        <v>0.01</v>
      </c>
      <c r="CA75" t="str">
        <f>IF(VALUE(HLOOKUP(CA$1,原始数据!$C:$DL,ROW(BZ75),FALSE))=0,"",VALUE(HLOOKUP(CA$1,原始数据!$C:$DL,ROW(BZ75),FALSE)))</f>
        <v/>
      </c>
      <c r="CB75">
        <f>IF(VALUE(HLOOKUP(CB$1,原始数据!$C:$DL,ROW(CA75),FALSE))=0,"",VALUE(HLOOKUP(CB$1,原始数据!$C:$DL,ROW(CA75),FALSE)))</f>
        <v>0.02</v>
      </c>
      <c r="CC75" t="str">
        <f>IF(VALUE(HLOOKUP(CC$1,原始数据!$C:$DL,ROW(CB75),FALSE))=0,"",VALUE(HLOOKUP(CC$1,原始数据!$C:$DL,ROW(CB75),FALSE)))</f>
        <v/>
      </c>
      <c r="CD75">
        <f>IF(VALUE(HLOOKUP(CD$1,原始数据!$C:$DL,ROW(CC75),FALSE))=0,"",VALUE(HLOOKUP(CD$1,原始数据!$C:$DL,ROW(CC75),FALSE)))</f>
        <v>0.01</v>
      </c>
      <c r="CE75" t="str">
        <f>IF(VALUE(HLOOKUP(CE$1,原始数据!$C:$DL,ROW(CD75),FALSE))=0,"",VALUE(HLOOKUP(CE$1,原始数据!$C:$DL,ROW(CD75),FALSE)))</f>
        <v/>
      </c>
      <c r="CF75" t="str">
        <f>IF(VALUE(HLOOKUP(CF$1,原始数据!$C:$DL,ROW(CE75),FALSE))=0,"",VALUE(HLOOKUP(CF$1,原始数据!$C:$DL,ROW(CE75),FALSE)))</f>
        <v/>
      </c>
      <c r="CG75">
        <f>IF(VALUE(HLOOKUP(CG$1,原始数据!$C:$DL,ROW(CF75),FALSE))=0,"",VALUE(HLOOKUP(CG$1,原始数据!$C:$DL,ROW(CF75),FALSE)))</f>
        <v>0.09</v>
      </c>
      <c r="CH75" t="str">
        <f>IF(VALUE(HLOOKUP(CH$1,原始数据!$C:$DL,ROW(CG75),FALSE))=0,"",VALUE(HLOOKUP(CH$1,原始数据!$C:$DL,ROW(CG75),FALSE)))</f>
        <v/>
      </c>
      <c r="CI75" t="str">
        <f>IF(VALUE(HLOOKUP(CI$1,原始数据!$C:$DL,ROW(CH75),FALSE))=0,"",VALUE(HLOOKUP(CI$1,原始数据!$C:$DL,ROW(CH75),FALSE)))</f>
        <v/>
      </c>
      <c r="CJ75">
        <f>IF(VALUE(HLOOKUP(CJ$1,原始数据!$C:$DL,ROW(CI75),FALSE))=0,"",VALUE(HLOOKUP(CJ$1,原始数据!$C:$DL,ROW(CI75),FALSE)))</f>
        <v>0.01</v>
      </c>
      <c r="CK75">
        <f>IF(VALUE(HLOOKUP(CK$1,原始数据!$C:$DL,ROW(CJ75),FALSE))=0,"",VALUE(HLOOKUP(CK$1,原始数据!$C:$DL,ROW(CJ75),FALSE)))</f>
        <v>0.05</v>
      </c>
      <c r="CL75" t="str">
        <f>IF(VALUE(HLOOKUP(CL$1,原始数据!$C:$DL,ROW(CK75),FALSE))=0,"",VALUE(HLOOKUP(CL$1,原始数据!$C:$DL,ROW(CK75),FALSE)))</f>
        <v/>
      </c>
      <c r="CM75" t="str">
        <f>IF(VALUE(HLOOKUP(CM$1,原始数据!$C:$DL,ROW(CL75),FALSE))=0,"",VALUE(HLOOKUP(CM$1,原始数据!$C:$DL,ROW(CL75),FALSE)))</f>
        <v/>
      </c>
      <c r="CN75" t="str">
        <f>IF(VALUE(HLOOKUP(CN$1,原始数据!$C:$DL,ROW(CM75),FALSE))=0,"",VALUE(HLOOKUP(CN$1,原始数据!$C:$DL,ROW(CM75),FALSE)))</f>
        <v/>
      </c>
      <c r="CO75">
        <f>IF(VALUE(HLOOKUP(CO$1,原始数据!$C:$DL,ROW(CN75),FALSE))=0,"",VALUE(HLOOKUP(CO$1,原始数据!$C:$DL,ROW(CN75),FALSE)))</f>
        <v>0.04</v>
      </c>
      <c r="CP75">
        <f>IF(VALUE(HLOOKUP(CP$1,原始数据!$C:$DL,ROW(CO75),FALSE))=0,"",VALUE(HLOOKUP(CP$1,原始数据!$C:$DL,ROW(CO75),FALSE)))</f>
        <v>1.61</v>
      </c>
      <c r="CQ75">
        <f>IF(VALUE(HLOOKUP(CQ$1,原始数据!$C:$DL,ROW(CP75),FALSE))=0,"",VALUE(HLOOKUP(CQ$1,原始数据!$C:$DL,ROW(CP75),FALSE)))</f>
        <v>0.03</v>
      </c>
      <c r="CR75" t="str">
        <f>IF(VALUE(HLOOKUP(CR$1,原始数据!$C:$DL,ROW(CQ75),FALSE))=0,"",VALUE(HLOOKUP(CR$1,原始数据!$C:$DL,ROW(CQ75),FALSE)))</f>
        <v/>
      </c>
      <c r="CS75">
        <f>IF(VALUE(HLOOKUP(CS$1,原始数据!$C:$DL,ROW(CR75),FALSE))=0,"",VALUE(HLOOKUP(CS$1,原始数据!$C:$DL,ROW(CR75),FALSE)))</f>
        <v>7.0000000000000007E-2</v>
      </c>
      <c r="CT75">
        <f>IF(VALUE(HLOOKUP(CT$1,原始数据!$C:$DL,ROW(CS75),FALSE))=0,"",VALUE(HLOOKUP(CT$1,原始数据!$C:$DL,ROW(CS75),FALSE)))</f>
        <v>0.01</v>
      </c>
      <c r="CU75" t="str">
        <f>IF(VALUE(HLOOKUP(CU$1,原始数据!$C:$DL,ROW(CT75),FALSE))=0,"",VALUE(HLOOKUP(CU$1,原始数据!$C:$DL,ROW(CT75),FALSE)))</f>
        <v/>
      </c>
      <c r="CV75">
        <f>IF(VALUE(HLOOKUP(CV$1,原始数据!$C:$DL,ROW(CU75),FALSE))=0,"",VALUE(HLOOKUP(CV$1,原始数据!$C:$DL,ROW(CU75),FALSE)))</f>
        <v>0.01</v>
      </c>
      <c r="CW75" t="str">
        <f>IF(VALUE(HLOOKUP(CW$1,原始数据!$C:$DL,ROW(CV75),FALSE))=0,"",VALUE(HLOOKUP(CW$1,原始数据!$C:$DL,ROW(CV75),FALSE)))</f>
        <v/>
      </c>
      <c r="CX75" t="str">
        <f>IF(VALUE(HLOOKUP(CX$1,原始数据!$C:$DL,ROW(CW75),FALSE))=0,"",VALUE(HLOOKUP(CX$1,原始数据!$C:$DL,ROW(CW75),FALSE)))</f>
        <v/>
      </c>
      <c r="CY75">
        <f>IF(VALUE(HLOOKUP(CY$1,原始数据!$C:$DL,ROW(CX75),FALSE))=0,"",VALUE(HLOOKUP(CY$1,原始数据!$C:$DL,ROW(CX75),FALSE)))</f>
        <v>0.28000000000000003</v>
      </c>
      <c r="CZ75" t="str">
        <f>IF(VALUE(HLOOKUP(CZ$1,原始数据!$C:$DL,ROW(CY75),FALSE))=0,"",VALUE(HLOOKUP(CZ$1,原始数据!$C:$DL,ROW(CY75),FALSE)))</f>
        <v/>
      </c>
      <c r="DA75">
        <f>IF(VALUE(HLOOKUP(DA$1,原始数据!$C:$DL,ROW(CZ75),FALSE))=0,"",VALUE(HLOOKUP(DA$1,原始数据!$C:$DL,ROW(CZ75),FALSE)))</f>
        <v>0.03</v>
      </c>
      <c r="DB75" s="7">
        <f t="shared" si="8"/>
        <v>9.1799999999999944</v>
      </c>
      <c r="DC75" s="7">
        <f t="shared" si="9"/>
        <v>1.33</v>
      </c>
      <c r="DD75" s="7">
        <f t="shared" si="10"/>
        <v>1.78</v>
      </c>
      <c r="DE75" s="7">
        <f t="shared" si="11"/>
        <v>1.72</v>
      </c>
      <c r="DF75" s="7">
        <f t="shared" si="12"/>
        <v>2.2099999999999991</v>
      </c>
      <c r="DG75" s="7">
        <f t="shared" si="13"/>
        <v>2.0500000000000003</v>
      </c>
      <c r="DH75" s="7">
        <f t="shared" si="14"/>
        <v>0.03</v>
      </c>
      <c r="DI75" s="7">
        <f t="shared" si="15"/>
        <v>18.3</v>
      </c>
    </row>
    <row r="76" spans="1:113" x14ac:dyDescent="0.2">
      <c r="A76" s="5">
        <f>VALUE(原始数据!A76)</f>
        <v>44312.083333333336</v>
      </c>
      <c r="B76">
        <f>IF(VALUE(HLOOKUP(B$1,原始数据!$C:$DL,ROW(A76),FALSE))=0,"",VALUE(HLOOKUP(B$1,原始数据!$C:$DL,ROW(A76),FALSE)))</f>
        <v>2.54</v>
      </c>
      <c r="C76">
        <f>IF(VALUE(HLOOKUP(C$1,原始数据!$C:$DL,ROW(B76),FALSE))=0,"",VALUE(HLOOKUP(C$1,原始数据!$C:$DL,ROW(B76),FALSE)))</f>
        <v>2.2200000000000002</v>
      </c>
      <c r="D76">
        <f>IF(VALUE(HLOOKUP(D$1,原始数据!$C:$DL,ROW(C76),FALSE))=0,"",VALUE(HLOOKUP(D$1,原始数据!$C:$DL,ROW(C76),FALSE)))</f>
        <v>0.5</v>
      </c>
      <c r="E76">
        <f>IF(VALUE(HLOOKUP(E$1,原始数据!$C:$DL,ROW(D76),FALSE))=0,"",VALUE(HLOOKUP(E$1,原始数据!$C:$DL,ROW(D76),FALSE)))</f>
        <v>0.67</v>
      </c>
      <c r="F76">
        <f>IF(VALUE(HLOOKUP(F$1,原始数据!$C:$DL,ROW(E76),FALSE))=0,"",VALUE(HLOOKUP(F$1,原始数据!$C:$DL,ROW(E76),FALSE)))</f>
        <v>1.69</v>
      </c>
      <c r="G76">
        <f>IF(VALUE(HLOOKUP(G$1,原始数据!$C:$DL,ROW(F76),FALSE))=0,"",VALUE(HLOOKUP(G$1,原始数据!$C:$DL,ROW(F76),FALSE)))</f>
        <v>0.45</v>
      </c>
      <c r="H76" t="str">
        <f>IF(VALUE(HLOOKUP(H$1,原始数据!$C:$DL,ROW(G76),FALSE))=0,"",VALUE(HLOOKUP(H$1,原始数据!$C:$DL,ROW(G76),FALSE)))</f>
        <v/>
      </c>
      <c r="I76">
        <f>IF(VALUE(HLOOKUP(I$1,原始数据!$C:$DL,ROW(H76),FALSE))=0,"",VALUE(HLOOKUP(I$1,原始数据!$C:$DL,ROW(H76),FALSE)))</f>
        <v>0.01</v>
      </c>
      <c r="J76">
        <f>IF(VALUE(HLOOKUP(J$1,原始数据!$C:$DL,ROW(I76),FALSE))=0,"",VALUE(HLOOKUP(J$1,原始数据!$C:$DL,ROW(I76),FALSE)))</f>
        <v>0.01</v>
      </c>
      <c r="K76">
        <f>IF(VALUE(HLOOKUP(K$1,原始数据!$C:$DL,ROW(J76),FALSE))=0,"",VALUE(HLOOKUP(K$1,原始数据!$C:$DL,ROW(J76),FALSE)))</f>
        <v>0.04</v>
      </c>
      <c r="L76">
        <f>IF(VALUE(HLOOKUP(L$1,原始数据!$C:$DL,ROW(K76),FALSE))=0,"",VALUE(HLOOKUP(L$1,原始数据!$C:$DL,ROW(K76),FALSE)))</f>
        <v>0.02</v>
      </c>
      <c r="M76" t="str">
        <f>IF(VALUE(HLOOKUP(M$1,原始数据!$C:$DL,ROW(L76),FALSE))=0,"",VALUE(HLOOKUP(M$1,原始数据!$C:$DL,ROW(L76),FALSE)))</f>
        <v/>
      </c>
      <c r="N76">
        <f>IF(VALUE(HLOOKUP(N$1,原始数据!$C:$DL,ROW(M76),FALSE))=0,"",VALUE(HLOOKUP(N$1,原始数据!$C:$DL,ROW(M76),FALSE)))</f>
        <v>0.06</v>
      </c>
      <c r="O76">
        <f>IF(VALUE(HLOOKUP(O$1,原始数据!$C:$DL,ROW(N76),FALSE))=0,"",VALUE(HLOOKUP(O$1,原始数据!$C:$DL,ROW(N76),FALSE)))</f>
        <v>0.01</v>
      </c>
      <c r="P76">
        <f>IF(VALUE(HLOOKUP(P$1,原始数据!$C:$DL,ROW(O76),FALSE))=0,"",VALUE(HLOOKUP(P$1,原始数据!$C:$DL,ROW(O76),FALSE)))</f>
        <v>0.03</v>
      </c>
      <c r="Q76">
        <f>IF(VALUE(HLOOKUP(Q$1,原始数据!$C:$DL,ROW(P76),FALSE))=0,"",VALUE(HLOOKUP(Q$1,原始数据!$C:$DL,ROW(P76),FALSE)))</f>
        <v>0.02</v>
      </c>
      <c r="R76">
        <f>IF(VALUE(HLOOKUP(R$1,原始数据!$C:$DL,ROW(Q76),FALSE))=0,"",VALUE(HLOOKUP(R$1,原始数据!$C:$DL,ROW(Q76),FALSE)))</f>
        <v>7.0000000000000007E-2</v>
      </c>
      <c r="S76">
        <f>IF(VALUE(HLOOKUP(S$1,原始数据!$C:$DL,ROW(R76),FALSE))=0,"",VALUE(HLOOKUP(S$1,原始数据!$C:$DL,ROW(R76),FALSE)))</f>
        <v>0.02</v>
      </c>
      <c r="T76">
        <f>IF(VALUE(HLOOKUP(T$1,原始数据!$C:$DL,ROW(S76),FALSE))=0,"",VALUE(HLOOKUP(T$1,原始数据!$C:$DL,ROW(S76),FALSE)))</f>
        <v>0.02</v>
      </c>
      <c r="U76">
        <f>IF(VALUE(HLOOKUP(U$1,原始数据!$C:$DL,ROW(T76),FALSE))=0,"",VALUE(HLOOKUP(U$1,原始数据!$C:$DL,ROW(T76),FALSE)))</f>
        <v>0.01</v>
      </c>
      <c r="V76">
        <f>IF(VALUE(HLOOKUP(V$1,原始数据!$C:$DL,ROW(U76),FALSE))=0,"",VALUE(HLOOKUP(V$1,原始数据!$C:$DL,ROW(U76),FALSE)))</f>
        <v>0.05</v>
      </c>
      <c r="W76">
        <f>IF(VALUE(HLOOKUP(W$1,原始数据!$C:$DL,ROW(V76),FALSE))=0,"",VALUE(HLOOKUP(W$1,原始数据!$C:$DL,ROW(V76),FALSE)))</f>
        <v>0.04</v>
      </c>
      <c r="X76" t="str">
        <f>IF(VALUE(HLOOKUP(X$1,原始数据!$C:$DL,ROW(W76),FALSE))=0,"",VALUE(HLOOKUP(X$1,原始数据!$C:$DL,ROW(W76),FALSE)))</f>
        <v/>
      </c>
      <c r="Y76">
        <f>IF(VALUE(HLOOKUP(Y$1,原始数据!$C:$DL,ROW(X76),FALSE))=0,"",VALUE(HLOOKUP(Y$1,原始数据!$C:$DL,ROW(X76),FALSE)))</f>
        <v>0.01</v>
      </c>
      <c r="Z76" t="str">
        <f>IF(VALUE(HLOOKUP(Z$1,原始数据!$C:$DL,ROW(Y76),FALSE))=0,"",VALUE(HLOOKUP(Z$1,原始数据!$C:$DL,ROW(Y76),FALSE)))</f>
        <v/>
      </c>
      <c r="AA76">
        <f>IF(VALUE(HLOOKUP(AA$1,原始数据!$C:$DL,ROW(Z76),FALSE))=0,"",VALUE(HLOOKUP(AA$1,原始数据!$C:$DL,ROW(Z76),FALSE)))</f>
        <v>0.01</v>
      </c>
      <c r="AB76">
        <f>IF(VALUE(HLOOKUP(AB$1,原始数据!$C:$DL,ROW(AA76),FALSE))=0,"",VALUE(HLOOKUP(AB$1,原始数据!$C:$DL,ROW(AA76),FALSE)))</f>
        <v>0.02</v>
      </c>
      <c r="AC76">
        <f>IF(VALUE(HLOOKUP(AC$1,原始数据!$C:$DL,ROW(AB76),FALSE))=0,"",VALUE(HLOOKUP(AC$1,原始数据!$C:$DL,ROW(AB76),FALSE)))</f>
        <v>0.02</v>
      </c>
      <c r="AD76">
        <f>IF(VALUE(HLOOKUP(AD$1,原始数据!$C:$DL,ROW(AC76),FALSE))=0,"",VALUE(HLOOKUP(AD$1,原始数据!$C:$DL,ROW(AC76),FALSE)))</f>
        <v>7.0000000000000007E-2</v>
      </c>
      <c r="AE76">
        <f>IF(VALUE(HLOOKUP(AE$1,原始数据!$C:$DL,ROW(AD76),FALSE))=0,"",VALUE(HLOOKUP(AE$1,原始数据!$C:$DL,ROW(AD76),FALSE)))</f>
        <v>0.03</v>
      </c>
      <c r="AF76">
        <f>IF(VALUE(HLOOKUP(AF$1,原始数据!$C:$DL,ROW(AE76),FALSE))=0,"",VALUE(HLOOKUP(AF$1,原始数据!$C:$DL,ROW(AE76),FALSE)))</f>
        <v>0.69</v>
      </c>
      <c r="AG76">
        <f>IF(VALUE(HLOOKUP(AG$1,原始数据!$C:$DL,ROW(AF76),FALSE))=0,"",VALUE(HLOOKUP(AG$1,原始数据!$C:$DL,ROW(AF76),FALSE)))</f>
        <v>0.4</v>
      </c>
      <c r="AH76">
        <f>IF(VALUE(HLOOKUP(AH$1,原始数据!$C:$DL,ROW(AG76),FALSE))=0,"",VALUE(HLOOKUP(AH$1,原始数据!$C:$DL,ROW(AG76),FALSE)))</f>
        <v>0.03</v>
      </c>
      <c r="AI76" t="str">
        <f>IF(VALUE(HLOOKUP(AI$1,原始数据!$C:$DL,ROW(AH76),FALSE))=0,"",VALUE(HLOOKUP(AI$1,原始数据!$C:$DL,ROW(AH76),FALSE)))</f>
        <v/>
      </c>
      <c r="AJ76">
        <f>IF(VALUE(HLOOKUP(AJ$1,原始数据!$C:$DL,ROW(AI76),FALSE))=0,"",VALUE(HLOOKUP(AJ$1,原始数据!$C:$DL,ROW(AI76),FALSE)))</f>
        <v>0.01</v>
      </c>
      <c r="AK76">
        <f>IF(VALUE(HLOOKUP(AK$1,原始数据!$C:$DL,ROW(AJ76),FALSE))=0,"",VALUE(HLOOKUP(AK$1,原始数据!$C:$DL,ROW(AJ76),FALSE)))</f>
        <v>0.01</v>
      </c>
      <c r="AL76" t="str">
        <f>IF(VALUE(HLOOKUP(AL$1,原始数据!$C:$DL,ROW(AK76),FALSE))=0,"",VALUE(HLOOKUP(AL$1,原始数据!$C:$DL,ROW(AK76),FALSE)))</f>
        <v/>
      </c>
      <c r="AM76" t="str">
        <f>IF(VALUE(HLOOKUP(AM$1,原始数据!$C:$DL,ROW(AL76),FALSE))=0,"",VALUE(HLOOKUP(AM$1,原始数据!$C:$DL,ROW(AL76),FALSE)))</f>
        <v/>
      </c>
      <c r="AN76" t="str">
        <f>IF(VALUE(HLOOKUP(AN$1,原始数据!$C:$DL,ROW(AM76),FALSE))=0,"",VALUE(HLOOKUP(AN$1,原始数据!$C:$DL,ROW(AM76),FALSE)))</f>
        <v/>
      </c>
      <c r="AO76">
        <f>IF(VALUE(HLOOKUP(AO$1,原始数据!$C:$DL,ROW(AN76),FALSE))=0,"",VALUE(HLOOKUP(AO$1,原始数据!$C:$DL,ROW(AN76),FALSE)))</f>
        <v>3.79</v>
      </c>
      <c r="AP76">
        <f>IF(VALUE(HLOOKUP(AP$1,原始数据!$C:$DL,ROW(AO76),FALSE))=0,"",VALUE(HLOOKUP(AP$1,原始数据!$C:$DL,ROW(AO76),FALSE)))</f>
        <v>0.18</v>
      </c>
      <c r="AQ76">
        <f>IF(VALUE(HLOOKUP(AQ$1,原始数据!$C:$DL,ROW(AP76),FALSE))=0,"",VALUE(HLOOKUP(AQ$1,原始数据!$C:$DL,ROW(AP76),FALSE)))</f>
        <v>0.39</v>
      </c>
      <c r="AR76">
        <f>IF(VALUE(HLOOKUP(AR$1,原始数据!$C:$DL,ROW(AQ76),FALSE))=0,"",VALUE(HLOOKUP(AR$1,原始数据!$C:$DL,ROW(AQ76),FALSE)))</f>
        <v>0.2</v>
      </c>
      <c r="AS76">
        <f>IF(VALUE(HLOOKUP(AS$1,原始数据!$C:$DL,ROW(AR76),FALSE))=0,"",VALUE(HLOOKUP(AS$1,原始数据!$C:$DL,ROW(AR76),FALSE)))</f>
        <v>0.88</v>
      </c>
      <c r="AT76">
        <f>IF(VALUE(HLOOKUP(AT$1,原始数据!$C:$DL,ROW(AS76),FALSE))=0,"",VALUE(HLOOKUP(AT$1,原始数据!$C:$DL,ROW(AS76),FALSE)))</f>
        <v>0.32</v>
      </c>
      <c r="AU76">
        <f>IF(VALUE(HLOOKUP(AU$1,原始数据!$C:$DL,ROW(AT76),FALSE))=0,"",VALUE(HLOOKUP(AU$1,原始数据!$C:$DL,ROW(AT76),FALSE)))</f>
        <v>0.11</v>
      </c>
      <c r="AV76">
        <f>IF(VALUE(HLOOKUP(AV$1,原始数据!$C:$DL,ROW(AU76),FALSE))=0,"",VALUE(HLOOKUP(AV$1,原始数据!$C:$DL,ROW(AU76),FALSE)))</f>
        <v>0.01</v>
      </c>
      <c r="AW76">
        <f>IF(VALUE(HLOOKUP(AW$1,原始数据!$C:$DL,ROW(AV76),FALSE))=0,"",VALUE(HLOOKUP(AW$1,原始数据!$C:$DL,ROW(AV76),FALSE)))</f>
        <v>0.01</v>
      </c>
      <c r="AX76" t="str">
        <f>IF(VALUE(HLOOKUP(AX$1,原始数据!$C:$DL,ROW(AW76),FALSE))=0,"",VALUE(HLOOKUP(AX$1,原始数据!$C:$DL,ROW(AW76),FALSE)))</f>
        <v/>
      </c>
      <c r="AY76" t="str">
        <f>IF(VALUE(HLOOKUP(AY$1,原始数据!$C:$DL,ROW(AX76),FALSE))=0,"",VALUE(HLOOKUP(AY$1,原始数据!$C:$DL,ROW(AX76),FALSE)))</f>
        <v/>
      </c>
      <c r="AZ76">
        <f>IF(VALUE(HLOOKUP(AZ$1,原始数据!$C:$DL,ROW(AY76),FALSE))=0,"",VALUE(HLOOKUP(AZ$1,原始数据!$C:$DL,ROW(AY76),FALSE)))</f>
        <v>0.01</v>
      </c>
      <c r="BA76">
        <f>IF(VALUE(HLOOKUP(BA$1,原始数据!$C:$DL,ROW(AZ76),FALSE))=0,"",VALUE(HLOOKUP(BA$1,原始数据!$C:$DL,ROW(AZ76),FALSE)))</f>
        <v>0.01</v>
      </c>
      <c r="BB76" t="str">
        <f>IF(VALUE(HLOOKUP(BB$1,原始数据!$C:$DL,ROW(BA76),FALSE))=0,"",VALUE(HLOOKUP(BB$1,原始数据!$C:$DL,ROW(BA76),FALSE)))</f>
        <v/>
      </c>
      <c r="BC76">
        <f>IF(VALUE(HLOOKUP(BC$1,原始数据!$C:$DL,ROW(BB76),FALSE))=0,"",VALUE(HLOOKUP(BC$1,原始数据!$C:$DL,ROW(BB76),FALSE)))</f>
        <v>0.02</v>
      </c>
      <c r="BD76" t="str">
        <f>IF(VALUE(HLOOKUP(BD$1,原始数据!$C:$DL,ROW(BC76),FALSE))=0,"",VALUE(HLOOKUP(BD$1,原始数据!$C:$DL,ROW(BC76),FALSE)))</f>
        <v/>
      </c>
      <c r="BE76" t="str">
        <f>IF(VALUE(HLOOKUP(BE$1,原始数据!$C:$DL,ROW(BD76),FALSE))=0,"",VALUE(HLOOKUP(BE$1,原始数据!$C:$DL,ROW(BD76),FALSE)))</f>
        <v/>
      </c>
      <c r="BF76" t="str">
        <f>IF(VALUE(HLOOKUP(BF$1,原始数据!$C:$DL,ROW(BE76),FALSE))=0,"",VALUE(HLOOKUP(BF$1,原始数据!$C:$DL,ROW(BE76),FALSE)))</f>
        <v/>
      </c>
      <c r="BG76">
        <f>IF(VALUE(HLOOKUP(BG$1,原始数据!$C:$DL,ROW(BF76),FALSE))=0,"",VALUE(HLOOKUP(BG$1,原始数据!$C:$DL,ROW(BF76),FALSE)))</f>
        <v>0.01</v>
      </c>
      <c r="BH76">
        <f>IF(VALUE(HLOOKUP(BH$1,原始数据!$C:$DL,ROW(BG76),FALSE))=0,"",VALUE(HLOOKUP(BH$1,原始数据!$C:$DL,ROW(BG76),FALSE)))</f>
        <v>0.49</v>
      </c>
      <c r="BI76">
        <f>IF(VALUE(HLOOKUP(BI$1,原始数据!$C:$DL,ROW(BH76),FALSE))=0,"",VALUE(HLOOKUP(BI$1,原始数据!$C:$DL,ROW(BH76),FALSE)))</f>
        <v>0.51</v>
      </c>
      <c r="BJ76" t="str">
        <f>IF(VALUE(HLOOKUP(BJ$1,原始数据!$C:$DL,ROW(BI76),FALSE))=0,"",VALUE(HLOOKUP(BJ$1,原始数据!$C:$DL,ROW(BI76),FALSE)))</f>
        <v/>
      </c>
      <c r="BK76">
        <f>IF(VALUE(HLOOKUP(BK$1,原始数据!$C:$DL,ROW(BJ76),FALSE))=0,"",VALUE(HLOOKUP(BK$1,原始数据!$C:$DL,ROW(BJ76),FALSE)))</f>
        <v>0.01</v>
      </c>
      <c r="BL76">
        <f>IF(VALUE(HLOOKUP(BL$1,原始数据!$C:$DL,ROW(BK76),FALSE))=0,"",VALUE(HLOOKUP(BL$1,原始数据!$C:$DL,ROW(BK76),FALSE)))</f>
        <v>0.19</v>
      </c>
      <c r="BM76">
        <f>IF(VALUE(HLOOKUP(BM$1,原始数据!$C:$DL,ROW(BL76),FALSE))=0,"",VALUE(HLOOKUP(BM$1,原始数据!$C:$DL,ROW(BL76),FALSE)))</f>
        <v>0.05</v>
      </c>
      <c r="BN76" t="str">
        <f>IF(VALUE(HLOOKUP(BN$1,原始数据!$C:$DL,ROW(BM76),FALSE))=0,"",VALUE(HLOOKUP(BN$1,原始数据!$C:$DL,ROW(BM76),FALSE)))</f>
        <v/>
      </c>
      <c r="BO76">
        <f>IF(VALUE(HLOOKUP(BO$1,原始数据!$C:$DL,ROW(BN76),FALSE))=0,"",VALUE(HLOOKUP(BO$1,原始数据!$C:$DL,ROW(BN76),FALSE)))</f>
        <v>0.92</v>
      </c>
      <c r="BP76" t="str">
        <f>IF(VALUE(HLOOKUP(BP$1,原始数据!$C:$DL,ROW(BO76),FALSE))=0,"",VALUE(HLOOKUP(BP$1,原始数据!$C:$DL,ROW(BO76),FALSE)))</f>
        <v/>
      </c>
      <c r="BQ76" t="str">
        <f>IF(VALUE(HLOOKUP(BQ$1,原始数据!$C:$DL,ROW(BP76),FALSE))=0,"",VALUE(HLOOKUP(BQ$1,原始数据!$C:$DL,ROW(BP76),FALSE)))</f>
        <v/>
      </c>
      <c r="BR76" t="str">
        <f>IF(VALUE(HLOOKUP(BR$1,原始数据!$C:$DL,ROW(BQ76),FALSE))=0,"",VALUE(HLOOKUP(BR$1,原始数据!$C:$DL,ROW(BQ76),FALSE)))</f>
        <v/>
      </c>
      <c r="BS76">
        <f>IF(VALUE(HLOOKUP(BS$1,原始数据!$C:$DL,ROW(BR76),FALSE))=0,"",VALUE(HLOOKUP(BS$1,原始数据!$C:$DL,ROW(BR76),FALSE)))</f>
        <v>0.06</v>
      </c>
      <c r="BT76">
        <f>IF(VALUE(HLOOKUP(BT$1,原始数据!$C:$DL,ROW(BS76),FALSE))=0,"",VALUE(HLOOKUP(BT$1,原始数据!$C:$DL,ROW(BS76),FALSE)))</f>
        <v>0.34</v>
      </c>
      <c r="BU76">
        <f>IF(VALUE(HLOOKUP(BU$1,原始数据!$C:$DL,ROW(BT76),FALSE))=0,"",VALUE(HLOOKUP(BU$1,原始数据!$C:$DL,ROW(BT76),FALSE)))</f>
        <v>0.01</v>
      </c>
      <c r="BV76">
        <f>IF(VALUE(HLOOKUP(BV$1,原始数据!$C:$DL,ROW(BU76),FALSE))=0,"",VALUE(HLOOKUP(BV$1,原始数据!$C:$DL,ROW(BU76),FALSE)))</f>
        <v>0.4</v>
      </c>
      <c r="BW76">
        <f>IF(VALUE(HLOOKUP(BW$1,原始数据!$C:$DL,ROW(BV76),FALSE))=0,"",VALUE(HLOOKUP(BW$1,原始数据!$C:$DL,ROW(BV76),FALSE)))</f>
        <v>0.03</v>
      </c>
      <c r="BX76">
        <f>IF(VALUE(HLOOKUP(BX$1,原始数据!$C:$DL,ROW(BW76),FALSE))=0,"",VALUE(HLOOKUP(BX$1,原始数据!$C:$DL,ROW(BW76),FALSE)))</f>
        <v>0.02</v>
      </c>
      <c r="BY76">
        <f>IF(VALUE(HLOOKUP(BY$1,原始数据!$C:$DL,ROW(BX76),FALSE))=0,"",VALUE(HLOOKUP(BY$1,原始数据!$C:$DL,ROW(BX76),FALSE)))</f>
        <v>0.02</v>
      </c>
      <c r="BZ76">
        <f>IF(VALUE(HLOOKUP(BZ$1,原始数据!$C:$DL,ROW(BY76),FALSE))=0,"",VALUE(HLOOKUP(BZ$1,原始数据!$C:$DL,ROW(BY76),FALSE)))</f>
        <v>0.01</v>
      </c>
      <c r="CA76" t="str">
        <f>IF(VALUE(HLOOKUP(CA$1,原始数据!$C:$DL,ROW(BZ76),FALSE))=0,"",VALUE(HLOOKUP(CA$1,原始数据!$C:$DL,ROW(BZ76),FALSE)))</f>
        <v/>
      </c>
      <c r="CB76">
        <f>IF(VALUE(HLOOKUP(CB$1,原始数据!$C:$DL,ROW(CA76),FALSE))=0,"",VALUE(HLOOKUP(CB$1,原始数据!$C:$DL,ROW(CA76),FALSE)))</f>
        <v>0.05</v>
      </c>
      <c r="CC76" t="str">
        <f>IF(VALUE(HLOOKUP(CC$1,原始数据!$C:$DL,ROW(CB76),FALSE))=0,"",VALUE(HLOOKUP(CC$1,原始数据!$C:$DL,ROW(CB76),FALSE)))</f>
        <v/>
      </c>
      <c r="CD76">
        <f>IF(VALUE(HLOOKUP(CD$1,原始数据!$C:$DL,ROW(CC76),FALSE))=0,"",VALUE(HLOOKUP(CD$1,原始数据!$C:$DL,ROW(CC76),FALSE)))</f>
        <v>0.01</v>
      </c>
      <c r="CE76" t="str">
        <f>IF(VALUE(HLOOKUP(CE$1,原始数据!$C:$DL,ROW(CD76),FALSE))=0,"",VALUE(HLOOKUP(CE$1,原始数据!$C:$DL,ROW(CD76),FALSE)))</f>
        <v/>
      </c>
      <c r="CF76" t="str">
        <f>IF(VALUE(HLOOKUP(CF$1,原始数据!$C:$DL,ROW(CE76),FALSE))=0,"",VALUE(HLOOKUP(CF$1,原始数据!$C:$DL,ROW(CE76),FALSE)))</f>
        <v/>
      </c>
      <c r="CG76">
        <f>IF(VALUE(HLOOKUP(CG$1,原始数据!$C:$DL,ROW(CF76),FALSE))=0,"",VALUE(HLOOKUP(CG$1,原始数据!$C:$DL,ROW(CF76),FALSE)))</f>
        <v>0.1</v>
      </c>
      <c r="CH76" t="str">
        <f>IF(VALUE(HLOOKUP(CH$1,原始数据!$C:$DL,ROW(CG76),FALSE))=0,"",VALUE(HLOOKUP(CH$1,原始数据!$C:$DL,ROW(CG76),FALSE)))</f>
        <v/>
      </c>
      <c r="CI76" t="str">
        <f>IF(VALUE(HLOOKUP(CI$1,原始数据!$C:$DL,ROW(CH76),FALSE))=0,"",VALUE(HLOOKUP(CI$1,原始数据!$C:$DL,ROW(CH76),FALSE)))</f>
        <v/>
      </c>
      <c r="CJ76">
        <f>IF(VALUE(HLOOKUP(CJ$1,原始数据!$C:$DL,ROW(CI76),FALSE))=0,"",VALUE(HLOOKUP(CJ$1,原始数据!$C:$DL,ROW(CI76),FALSE)))</f>
        <v>0.01</v>
      </c>
      <c r="CK76">
        <f>IF(VALUE(HLOOKUP(CK$1,原始数据!$C:$DL,ROW(CJ76),FALSE))=0,"",VALUE(HLOOKUP(CK$1,原始数据!$C:$DL,ROW(CJ76),FALSE)))</f>
        <v>0.1</v>
      </c>
      <c r="CL76" t="str">
        <f>IF(VALUE(HLOOKUP(CL$1,原始数据!$C:$DL,ROW(CK76),FALSE))=0,"",VALUE(HLOOKUP(CL$1,原始数据!$C:$DL,ROW(CK76),FALSE)))</f>
        <v/>
      </c>
      <c r="CM76" t="str">
        <f>IF(VALUE(HLOOKUP(CM$1,原始数据!$C:$DL,ROW(CL76),FALSE))=0,"",VALUE(HLOOKUP(CM$1,原始数据!$C:$DL,ROW(CL76),FALSE)))</f>
        <v/>
      </c>
      <c r="CN76" t="str">
        <f>IF(VALUE(HLOOKUP(CN$1,原始数据!$C:$DL,ROW(CM76),FALSE))=0,"",VALUE(HLOOKUP(CN$1,原始数据!$C:$DL,ROW(CM76),FALSE)))</f>
        <v/>
      </c>
      <c r="CO76">
        <f>IF(VALUE(HLOOKUP(CO$1,原始数据!$C:$DL,ROW(CN76),FALSE))=0,"",VALUE(HLOOKUP(CO$1,原始数据!$C:$DL,ROW(CN76),FALSE)))</f>
        <v>0.04</v>
      </c>
      <c r="CP76">
        <f>IF(VALUE(HLOOKUP(CP$1,原始数据!$C:$DL,ROW(CO76),FALSE))=0,"",VALUE(HLOOKUP(CP$1,原始数据!$C:$DL,ROW(CO76),FALSE)))</f>
        <v>1.41</v>
      </c>
      <c r="CQ76">
        <f>IF(VALUE(HLOOKUP(CQ$1,原始数据!$C:$DL,ROW(CP76),FALSE))=0,"",VALUE(HLOOKUP(CQ$1,原始数据!$C:$DL,ROW(CP76),FALSE)))</f>
        <v>0.05</v>
      </c>
      <c r="CR76" t="str">
        <f>IF(VALUE(HLOOKUP(CR$1,原始数据!$C:$DL,ROW(CQ76),FALSE))=0,"",VALUE(HLOOKUP(CR$1,原始数据!$C:$DL,ROW(CQ76),FALSE)))</f>
        <v/>
      </c>
      <c r="CS76">
        <f>IF(VALUE(HLOOKUP(CS$1,原始数据!$C:$DL,ROW(CR76),FALSE))=0,"",VALUE(HLOOKUP(CS$1,原始数据!$C:$DL,ROW(CR76),FALSE)))</f>
        <v>0.04</v>
      </c>
      <c r="CT76">
        <f>IF(VALUE(HLOOKUP(CT$1,原始数据!$C:$DL,ROW(CS76),FALSE))=0,"",VALUE(HLOOKUP(CT$1,原始数据!$C:$DL,ROW(CS76),FALSE)))</f>
        <v>0.01</v>
      </c>
      <c r="CU76" t="str">
        <f>IF(VALUE(HLOOKUP(CU$1,原始数据!$C:$DL,ROW(CT76),FALSE))=0,"",VALUE(HLOOKUP(CU$1,原始数据!$C:$DL,ROW(CT76),FALSE)))</f>
        <v/>
      </c>
      <c r="CV76">
        <f>IF(VALUE(HLOOKUP(CV$1,原始数据!$C:$DL,ROW(CU76),FALSE))=0,"",VALUE(HLOOKUP(CV$1,原始数据!$C:$DL,ROW(CU76),FALSE)))</f>
        <v>0.01</v>
      </c>
      <c r="CW76" t="str">
        <f>IF(VALUE(HLOOKUP(CW$1,原始数据!$C:$DL,ROW(CV76),FALSE))=0,"",VALUE(HLOOKUP(CW$1,原始数据!$C:$DL,ROW(CV76),FALSE)))</f>
        <v/>
      </c>
      <c r="CX76" t="str">
        <f>IF(VALUE(HLOOKUP(CX$1,原始数据!$C:$DL,ROW(CW76),FALSE))=0,"",VALUE(HLOOKUP(CX$1,原始数据!$C:$DL,ROW(CW76),FALSE)))</f>
        <v/>
      </c>
      <c r="CY76">
        <f>IF(VALUE(HLOOKUP(CY$1,原始数据!$C:$DL,ROW(CX76),FALSE))=0,"",VALUE(HLOOKUP(CY$1,原始数据!$C:$DL,ROW(CX76),FALSE)))</f>
        <v>0.31</v>
      </c>
      <c r="CZ76" t="str">
        <f>IF(VALUE(HLOOKUP(CZ$1,原始数据!$C:$DL,ROW(CY76),FALSE))=0,"",VALUE(HLOOKUP(CZ$1,原始数据!$C:$DL,ROW(CY76),FALSE)))</f>
        <v/>
      </c>
      <c r="DA76">
        <f>IF(VALUE(HLOOKUP(DA$1,原始数据!$C:$DL,ROW(CZ76),FALSE))=0,"",VALUE(HLOOKUP(DA$1,原始数据!$C:$DL,ROW(CZ76),FALSE)))</f>
        <v>0.03</v>
      </c>
      <c r="DB76" s="7">
        <f t="shared" si="8"/>
        <v>8.6399999999999935</v>
      </c>
      <c r="DC76" s="7">
        <f t="shared" si="9"/>
        <v>1.1399999999999999</v>
      </c>
      <c r="DD76" s="7">
        <f t="shared" si="10"/>
        <v>3.79</v>
      </c>
      <c r="DE76" s="7">
        <f t="shared" si="11"/>
        <v>2.1399999999999992</v>
      </c>
      <c r="DF76" s="7">
        <f t="shared" si="12"/>
        <v>3.339999999999999</v>
      </c>
      <c r="DG76" s="7">
        <f t="shared" si="13"/>
        <v>1.87</v>
      </c>
      <c r="DH76" s="7">
        <f t="shared" si="14"/>
        <v>0.03</v>
      </c>
      <c r="DI76" s="7">
        <f t="shared" si="15"/>
        <v>20.950000000000006</v>
      </c>
    </row>
    <row r="77" spans="1:113" x14ac:dyDescent="0.2">
      <c r="A77" s="5">
        <f>VALUE(原始数据!A77)</f>
        <v>44312.125</v>
      </c>
      <c r="B77">
        <f>IF(VALUE(HLOOKUP(B$1,原始数据!$C:$DL,ROW(A77),FALSE))=0,"",VALUE(HLOOKUP(B$1,原始数据!$C:$DL,ROW(A77),FALSE)))</f>
        <v>2.54</v>
      </c>
      <c r="C77">
        <f>IF(VALUE(HLOOKUP(C$1,原始数据!$C:$DL,ROW(B77),FALSE))=0,"",VALUE(HLOOKUP(C$1,原始数据!$C:$DL,ROW(B77),FALSE)))</f>
        <v>1.94</v>
      </c>
      <c r="D77">
        <f>IF(VALUE(HLOOKUP(D$1,原始数据!$C:$DL,ROW(C77),FALSE))=0,"",VALUE(HLOOKUP(D$1,原始数据!$C:$DL,ROW(C77),FALSE)))</f>
        <v>0.53</v>
      </c>
      <c r="E77">
        <f>IF(VALUE(HLOOKUP(E$1,原始数据!$C:$DL,ROW(D77),FALSE))=0,"",VALUE(HLOOKUP(E$1,原始数据!$C:$DL,ROW(D77),FALSE)))</f>
        <v>0.71</v>
      </c>
      <c r="F77">
        <f>IF(VALUE(HLOOKUP(F$1,原始数据!$C:$DL,ROW(E77),FALSE))=0,"",VALUE(HLOOKUP(F$1,原始数据!$C:$DL,ROW(E77),FALSE)))</f>
        <v>1.7</v>
      </c>
      <c r="G77">
        <f>IF(VALUE(HLOOKUP(G$1,原始数据!$C:$DL,ROW(F77),FALSE))=0,"",VALUE(HLOOKUP(G$1,原始数据!$C:$DL,ROW(F77),FALSE)))</f>
        <v>0.35</v>
      </c>
      <c r="H77" t="str">
        <f>IF(VALUE(HLOOKUP(H$1,原始数据!$C:$DL,ROW(G77),FALSE))=0,"",VALUE(HLOOKUP(H$1,原始数据!$C:$DL,ROW(G77),FALSE)))</f>
        <v/>
      </c>
      <c r="I77">
        <f>IF(VALUE(HLOOKUP(I$1,原始数据!$C:$DL,ROW(H77),FALSE))=0,"",VALUE(HLOOKUP(I$1,原始数据!$C:$DL,ROW(H77),FALSE)))</f>
        <v>0.01</v>
      </c>
      <c r="J77">
        <f>IF(VALUE(HLOOKUP(J$1,原始数据!$C:$DL,ROW(I77),FALSE))=0,"",VALUE(HLOOKUP(J$1,原始数据!$C:$DL,ROW(I77),FALSE)))</f>
        <v>0.01</v>
      </c>
      <c r="K77">
        <f>IF(VALUE(HLOOKUP(K$1,原始数据!$C:$DL,ROW(J77),FALSE))=0,"",VALUE(HLOOKUP(K$1,原始数据!$C:$DL,ROW(J77),FALSE)))</f>
        <v>0.04</v>
      </c>
      <c r="L77">
        <f>IF(VALUE(HLOOKUP(L$1,原始数据!$C:$DL,ROW(K77),FALSE))=0,"",VALUE(HLOOKUP(L$1,原始数据!$C:$DL,ROW(K77),FALSE)))</f>
        <v>0.02</v>
      </c>
      <c r="M77" t="str">
        <f>IF(VALUE(HLOOKUP(M$1,原始数据!$C:$DL,ROW(L77),FALSE))=0,"",VALUE(HLOOKUP(M$1,原始数据!$C:$DL,ROW(L77),FALSE)))</f>
        <v/>
      </c>
      <c r="N77">
        <f>IF(VALUE(HLOOKUP(N$1,原始数据!$C:$DL,ROW(M77),FALSE))=0,"",VALUE(HLOOKUP(N$1,原始数据!$C:$DL,ROW(M77),FALSE)))</f>
        <v>0.05</v>
      </c>
      <c r="O77" t="str">
        <f>IF(VALUE(HLOOKUP(O$1,原始数据!$C:$DL,ROW(N77),FALSE))=0,"",VALUE(HLOOKUP(O$1,原始数据!$C:$DL,ROW(N77),FALSE)))</f>
        <v/>
      </c>
      <c r="P77">
        <f>IF(VALUE(HLOOKUP(P$1,原始数据!$C:$DL,ROW(O77),FALSE))=0,"",VALUE(HLOOKUP(P$1,原始数据!$C:$DL,ROW(O77),FALSE)))</f>
        <v>0.02</v>
      </c>
      <c r="Q77">
        <f>IF(VALUE(HLOOKUP(Q$1,原始数据!$C:$DL,ROW(P77),FALSE))=0,"",VALUE(HLOOKUP(Q$1,原始数据!$C:$DL,ROW(P77),FALSE)))</f>
        <v>0.01</v>
      </c>
      <c r="R77">
        <f>IF(VALUE(HLOOKUP(R$1,原始数据!$C:$DL,ROW(Q77),FALSE))=0,"",VALUE(HLOOKUP(R$1,原始数据!$C:$DL,ROW(Q77),FALSE)))</f>
        <v>0.02</v>
      </c>
      <c r="S77">
        <f>IF(VALUE(HLOOKUP(S$1,原始数据!$C:$DL,ROW(R77),FALSE))=0,"",VALUE(HLOOKUP(S$1,原始数据!$C:$DL,ROW(R77),FALSE)))</f>
        <v>0.02</v>
      </c>
      <c r="T77">
        <f>IF(VALUE(HLOOKUP(T$1,原始数据!$C:$DL,ROW(S77),FALSE))=0,"",VALUE(HLOOKUP(T$1,原始数据!$C:$DL,ROW(S77),FALSE)))</f>
        <v>0.01</v>
      </c>
      <c r="U77">
        <f>IF(VALUE(HLOOKUP(U$1,原始数据!$C:$DL,ROW(T77),FALSE))=0,"",VALUE(HLOOKUP(U$1,原始数据!$C:$DL,ROW(T77),FALSE)))</f>
        <v>0.01</v>
      </c>
      <c r="V77">
        <f>IF(VALUE(HLOOKUP(V$1,原始数据!$C:$DL,ROW(U77),FALSE))=0,"",VALUE(HLOOKUP(V$1,原始数据!$C:$DL,ROW(U77),FALSE)))</f>
        <v>0.03</v>
      </c>
      <c r="W77">
        <f>IF(VALUE(HLOOKUP(W$1,原始数据!$C:$DL,ROW(V77),FALSE))=0,"",VALUE(HLOOKUP(W$1,原始数据!$C:$DL,ROW(V77),FALSE)))</f>
        <v>0.02</v>
      </c>
      <c r="X77" t="str">
        <f>IF(VALUE(HLOOKUP(X$1,原始数据!$C:$DL,ROW(W77),FALSE))=0,"",VALUE(HLOOKUP(X$1,原始数据!$C:$DL,ROW(W77),FALSE)))</f>
        <v/>
      </c>
      <c r="Y77" t="str">
        <f>IF(VALUE(HLOOKUP(Y$1,原始数据!$C:$DL,ROW(X77),FALSE))=0,"",VALUE(HLOOKUP(Y$1,原始数据!$C:$DL,ROW(X77),FALSE)))</f>
        <v/>
      </c>
      <c r="Z77" t="str">
        <f>IF(VALUE(HLOOKUP(Z$1,原始数据!$C:$DL,ROW(Y77),FALSE))=0,"",VALUE(HLOOKUP(Z$1,原始数据!$C:$DL,ROW(Y77),FALSE)))</f>
        <v/>
      </c>
      <c r="AA77">
        <f>IF(VALUE(HLOOKUP(AA$1,原始数据!$C:$DL,ROW(Z77),FALSE))=0,"",VALUE(HLOOKUP(AA$1,原始数据!$C:$DL,ROW(Z77),FALSE)))</f>
        <v>0.02</v>
      </c>
      <c r="AB77">
        <f>IF(VALUE(HLOOKUP(AB$1,原始数据!$C:$DL,ROW(AA77),FALSE))=0,"",VALUE(HLOOKUP(AB$1,原始数据!$C:$DL,ROW(AA77),FALSE)))</f>
        <v>0.02</v>
      </c>
      <c r="AC77">
        <f>IF(VALUE(HLOOKUP(AC$1,原始数据!$C:$DL,ROW(AB77),FALSE))=0,"",VALUE(HLOOKUP(AC$1,原始数据!$C:$DL,ROW(AB77),FALSE)))</f>
        <v>0.02</v>
      </c>
      <c r="AD77">
        <f>IF(VALUE(HLOOKUP(AD$1,原始数据!$C:$DL,ROW(AC77),FALSE))=0,"",VALUE(HLOOKUP(AD$1,原始数据!$C:$DL,ROW(AC77),FALSE)))</f>
        <v>7.0000000000000007E-2</v>
      </c>
      <c r="AE77">
        <f>IF(VALUE(HLOOKUP(AE$1,原始数据!$C:$DL,ROW(AD77),FALSE))=0,"",VALUE(HLOOKUP(AE$1,原始数据!$C:$DL,ROW(AD77),FALSE)))</f>
        <v>0.03</v>
      </c>
      <c r="AF77">
        <f>IF(VALUE(HLOOKUP(AF$1,原始数据!$C:$DL,ROW(AE77),FALSE))=0,"",VALUE(HLOOKUP(AF$1,原始数据!$C:$DL,ROW(AE77),FALSE)))</f>
        <v>0.68</v>
      </c>
      <c r="AG77">
        <f>IF(VALUE(HLOOKUP(AG$1,原始数据!$C:$DL,ROW(AF77),FALSE))=0,"",VALUE(HLOOKUP(AG$1,原始数据!$C:$DL,ROW(AF77),FALSE)))</f>
        <v>0.43</v>
      </c>
      <c r="AH77">
        <f>IF(VALUE(HLOOKUP(AH$1,原始数据!$C:$DL,ROW(AG77),FALSE))=0,"",VALUE(HLOOKUP(AH$1,原始数据!$C:$DL,ROW(AG77),FALSE)))</f>
        <v>0.04</v>
      </c>
      <c r="AI77" t="str">
        <f>IF(VALUE(HLOOKUP(AI$1,原始数据!$C:$DL,ROW(AH77),FALSE))=0,"",VALUE(HLOOKUP(AI$1,原始数据!$C:$DL,ROW(AH77),FALSE)))</f>
        <v/>
      </c>
      <c r="AJ77">
        <f>IF(VALUE(HLOOKUP(AJ$1,原始数据!$C:$DL,ROW(AI77),FALSE))=0,"",VALUE(HLOOKUP(AJ$1,原始数据!$C:$DL,ROW(AI77),FALSE)))</f>
        <v>0.01</v>
      </c>
      <c r="AK77">
        <f>IF(VALUE(HLOOKUP(AK$1,原始数据!$C:$DL,ROW(AJ77),FALSE))=0,"",VALUE(HLOOKUP(AK$1,原始数据!$C:$DL,ROW(AJ77),FALSE)))</f>
        <v>0.01</v>
      </c>
      <c r="AL77" t="str">
        <f>IF(VALUE(HLOOKUP(AL$1,原始数据!$C:$DL,ROW(AK77),FALSE))=0,"",VALUE(HLOOKUP(AL$1,原始数据!$C:$DL,ROW(AK77),FALSE)))</f>
        <v/>
      </c>
      <c r="AM77" t="str">
        <f>IF(VALUE(HLOOKUP(AM$1,原始数据!$C:$DL,ROW(AL77),FALSE))=0,"",VALUE(HLOOKUP(AM$1,原始数据!$C:$DL,ROW(AL77),FALSE)))</f>
        <v/>
      </c>
      <c r="AN77" t="str">
        <f>IF(VALUE(HLOOKUP(AN$1,原始数据!$C:$DL,ROW(AM77),FALSE))=0,"",VALUE(HLOOKUP(AN$1,原始数据!$C:$DL,ROW(AM77),FALSE)))</f>
        <v/>
      </c>
      <c r="AO77">
        <f>IF(VALUE(HLOOKUP(AO$1,原始数据!$C:$DL,ROW(AN77),FALSE))=0,"",VALUE(HLOOKUP(AO$1,原始数据!$C:$DL,ROW(AN77),FALSE)))</f>
        <v>4.5599999999999996</v>
      </c>
      <c r="AP77">
        <f>IF(VALUE(HLOOKUP(AP$1,原始数据!$C:$DL,ROW(AO77),FALSE))=0,"",VALUE(HLOOKUP(AP$1,原始数据!$C:$DL,ROW(AO77),FALSE)))</f>
        <v>0.18</v>
      </c>
      <c r="AQ77">
        <f>IF(VALUE(HLOOKUP(AQ$1,原始数据!$C:$DL,ROW(AP77),FALSE))=0,"",VALUE(HLOOKUP(AQ$1,原始数据!$C:$DL,ROW(AP77),FALSE)))</f>
        <v>0.54</v>
      </c>
      <c r="AR77">
        <f>IF(VALUE(HLOOKUP(AR$1,原始数据!$C:$DL,ROW(AQ77),FALSE))=0,"",VALUE(HLOOKUP(AR$1,原始数据!$C:$DL,ROW(AQ77),FALSE)))</f>
        <v>0.2</v>
      </c>
      <c r="AS77">
        <f>IF(VALUE(HLOOKUP(AS$1,原始数据!$C:$DL,ROW(AR77),FALSE))=0,"",VALUE(HLOOKUP(AS$1,原始数据!$C:$DL,ROW(AR77),FALSE)))</f>
        <v>0.83</v>
      </c>
      <c r="AT77">
        <f>IF(VALUE(HLOOKUP(AT$1,原始数据!$C:$DL,ROW(AS77),FALSE))=0,"",VALUE(HLOOKUP(AT$1,原始数据!$C:$DL,ROW(AS77),FALSE)))</f>
        <v>0.31</v>
      </c>
      <c r="AU77">
        <f>IF(VALUE(HLOOKUP(AU$1,原始数据!$C:$DL,ROW(AT77),FALSE))=0,"",VALUE(HLOOKUP(AU$1,原始数据!$C:$DL,ROW(AT77),FALSE)))</f>
        <v>0.96</v>
      </c>
      <c r="AV77">
        <f>IF(VALUE(HLOOKUP(AV$1,原始数据!$C:$DL,ROW(AU77),FALSE))=0,"",VALUE(HLOOKUP(AV$1,原始数据!$C:$DL,ROW(AU77),FALSE)))</f>
        <v>0.01</v>
      </c>
      <c r="AW77">
        <f>IF(VALUE(HLOOKUP(AW$1,原始数据!$C:$DL,ROW(AV77),FALSE))=0,"",VALUE(HLOOKUP(AW$1,原始数据!$C:$DL,ROW(AV77),FALSE)))</f>
        <v>0.01</v>
      </c>
      <c r="AX77" t="str">
        <f>IF(VALUE(HLOOKUP(AX$1,原始数据!$C:$DL,ROW(AW77),FALSE))=0,"",VALUE(HLOOKUP(AX$1,原始数据!$C:$DL,ROW(AW77),FALSE)))</f>
        <v/>
      </c>
      <c r="AY77" t="str">
        <f>IF(VALUE(HLOOKUP(AY$1,原始数据!$C:$DL,ROW(AX77),FALSE))=0,"",VALUE(HLOOKUP(AY$1,原始数据!$C:$DL,ROW(AX77),FALSE)))</f>
        <v/>
      </c>
      <c r="AZ77">
        <f>IF(VALUE(HLOOKUP(AZ$1,原始数据!$C:$DL,ROW(AY77),FALSE))=0,"",VALUE(HLOOKUP(AZ$1,原始数据!$C:$DL,ROW(AY77),FALSE)))</f>
        <v>0.01</v>
      </c>
      <c r="BA77">
        <f>IF(VALUE(HLOOKUP(BA$1,原始数据!$C:$DL,ROW(AZ77),FALSE))=0,"",VALUE(HLOOKUP(BA$1,原始数据!$C:$DL,ROW(AZ77),FALSE)))</f>
        <v>0.01</v>
      </c>
      <c r="BB77" t="str">
        <f>IF(VALUE(HLOOKUP(BB$1,原始数据!$C:$DL,ROW(BA77),FALSE))=0,"",VALUE(HLOOKUP(BB$1,原始数据!$C:$DL,ROW(BA77),FALSE)))</f>
        <v/>
      </c>
      <c r="BC77">
        <f>IF(VALUE(HLOOKUP(BC$1,原始数据!$C:$DL,ROW(BB77),FALSE))=0,"",VALUE(HLOOKUP(BC$1,原始数据!$C:$DL,ROW(BB77),FALSE)))</f>
        <v>0.02</v>
      </c>
      <c r="BD77" t="str">
        <f>IF(VALUE(HLOOKUP(BD$1,原始数据!$C:$DL,ROW(BC77),FALSE))=0,"",VALUE(HLOOKUP(BD$1,原始数据!$C:$DL,ROW(BC77),FALSE)))</f>
        <v/>
      </c>
      <c r="BE77" t="str">
        <f>IF(VALUE(HLOOKUP(BE$1,原始数据!$C:$DL,ROW(BD77),FALSE))=0,"",VALUE(HLOOKUP(BE$1,原始数据!$C:$DL,ROW(BD77),FALSE)))</f>
        <v/>
      </c>
      <c r="BF77" t="str">
        <f>IF(VALUE(HLOOKUP(BF$1,原始数据!$C:$DL,ROW(BE77),FALSE))=0,"",VALUE(HLOOKUP(BF$1,原始数据!$C:$DL,ROW(BE77),FALSE)))</f>
        <v/>
      </c>
      <c r="BG77">
        <f>IF(VALUE(HLOOKUP(BG$1,原始数据!$C:$DL,ROW(BF77),FALSE))=0,"",VALUE(HLOOKUP(BG$1,原始数据!$C:$DL,ROW(BF77),FALSE)))</f>
        <v>0.01</v>
      </c>
      <c r="BH77">
        <f>IF(VALUE(HLOOKUP(BH$1,原始数据!$C:$DL,ROW(BG77),FALSE))=0,"",VALUE(HLOOKUP(BH$1,原始数据!$C:$DL,ROW(BG77),FALSE)))</f>
        <v>0.65</v>
      </c>
      <c r="BI77">
        <f>IF(VALUE(HLOOKUP(BI$1,原始数据!$C:$DL,ROW(BH77),FALSE))=0,"",VALUE(HLOOKUP(BI$1,原始数据!$C:$DL,ROW(BH77),FALSE)))</f>
        <v>0.79</v>
      </c>
      <c r="BJ77" t="str">
        <f>IF(VALUE(HLOOKUP(BJ$1,原始数据!$C:$DL,ROW(BI77),FALSE))=0,"",VALUE(HLOOKUP(BJ$1,原始数据!$C:$DL,ROW(BI77),FALSE)))</f>
        <v/>
      </c>
      <c r="BK77">
        <f>IF(VALUE(HLOOKUP(BK$1,原始数据!$C:$DL,ROW(BJ77),FALSE))=0,"",VALUE(HLOOKUP(BK$1,原始数据!$C:$DL,ROW(BJ77),FALSE)))</f>
        <v>0.02</v>
      </c>
      <c r="BL77">
        <f>IF(VALUE(HLOOKUP(BL$1,原始数据!$C:$DL,ROW(BK77),FALSE))=0,"",VALUE(HLOOKUP(BL$1,原始数据!$C:$DL,ROW(BK77),FALSE)))</f>
        <v>0.17</v>
      </c>
      <c r="BM77">
        <f>IF(VALUE(HLOOKUP(BM$1,原始数据!$C:$DL,ROW(BL77),FALSE))=0,"",VALUE(HLOOKUP(BM$1,原始数据!$C:$DL,ROW(BL77),FALSE)))</f>
        <v>0.05</v>
      </c>
      <c r="BN77" t="str">
        <f>IF(VALUE(HLOOKUP(BN$1,原始数据!$C:$DL,ROW(BM77),FALSE))=0,"",VALUE(HLOOKUP(BN$1,原始数据!$C:$DL,ROW(BM77),FALSE)))</f>
        <v/>
      </c>
      <c r="BO77">
        <f>IF(VALUE(HLOOKUP(BO$1,原始数据!$C:$DL,ROW(BN77),FALSE))=0,"",VALUE(HLOOKUP(BO$1,原始数据!$C:$DL,ROW(BN77),FALSE)))</f>
        <v>0.75</v>
      </c>
      <c r="BP77" t="str">
        <f>IF(VALUE(HLOOKUP(BP$1,原始数据!$C:$DL,ROW(BO77),FALSE))=0,"",VALUE(HLOOKUP(BP$1,原始数据!$C:$DL,ROW(BO77),FALSE)))</f>
        <v/>
      </c>
      <c r="BQ77" t="str">
        <f>IF(VALUE(HLOOKUP(BQ$1,原始数据!$C:$DL,ROW(BP77),FALSE))=0,"",VALUE(HLOOKUP(BQ$1,原始数据!$C:$DL,ROW(BP77),FALSE)))</f>
        <v/>
      </c>
      <c r="BR77" t="str">
        <f>IF(VALUE(HLOOKUP(BR$1,原始数据!$C:$DL,ROW(BQ77),FALSE))=0,"",VALUE(HLOOKUP(BR$1,原始数据!$C:$DL,ROW(BQ77),FALSE)))</f>
        <v/>
      </c>
      <c r="BS77">
        <f>IF(VALUE(HLOOKUP(BS$1,原始数据!$C:$DL,ROW(BR77),FALSE))=0,"",VALUE(HLOOKUP(BS$1,原始数据!$C:$DL,ROW(BR77),FALSE)))</f>
        <v>0.06</v>
      </c>
      <c r="BT77">
        <f>IF(VALUE(HLOOKUP(BT$1,原始数据!$C:$DL,ROW(BS77),FALSE))=0,"",VALUE(HLOOKUP(BT$1,原始数据!$C:$DL,ROW(BS77),FALSE)))</f>
        <v>0.43</v>
      </c>
      <c r="BU77">
        <f>IF(VALUE(HLOOKUP(BU$1,原始数据!$C:$DL,ROW(BT77),FALSE))=0,"",VALUE(HLOOKUP(BU$1,原始数据!$C:$DL,ROW(BT77),FALSE)))</f>
        <v>0.01</v>
      </c>
      <c r="BV77">
        <f>IF(VALUE(HLOOKUP(BV$1,原始数据!$C:$DL,ROW(BU77),FALSE))=0,"",VALUE(HLOOKUP(BV$1,原始数据!$C:$DL,ROW(BU77),FALSE)))</f>
        <v>0.46</v>
      </c>
      <c r="BW77">
        <f>IF(VALUE(HLOOKUP(BW$1,原始数据!$C:$DL,ROW(BV77),FALSE))=0,"",VALUE(HLOOKUP(BW$1,原始数据!$C:$DL,ROW(BV77),FALSE)))</f>
        <v>0.02</v>
      </c>
      <c r="BX77">
        <f>IF(VALUE(HLOOKUP(BX$1,原始数据!$C:$DL,ROW(BW77),FALSE))=0,"",VALUE(HLOOKUP(BX$1,原始数据!$C:$DL,ROW(BW77),FALSE)))</f>
        <v>0.01</v>
      </c>
      <c r="BY77">
        <f>IF(VALUE(HLOOKUP(BY$1,原始数据!$C:$DL,ROW(BX77),FALSE))=0,"",VALUE(HLOOKUP(BY$1,原始数据!$C:$DL,ROW(BX77),FALSE)))</f>
        <v>0.02</v>
      </c>
      <c r="BZ77">
        <f>IF(VALUE(HLOOKUP(BZ$1,原始数据!$C:$DL,ROW(BY77),FALSE))=0,"",VALUE(HLOOKUP(BZ$1,原始数据!$C:$DL,ROW(BY77),FALSE)))</f>
        <v>0.01</v>
      </c>
      <c r="CA77" t="str">
        <f>IF(VALUE(HLOOKUP(CA$1,原始数据!$C:$DL,ROW(BZ77),FALSE))=0,"",VALUE(HLOOKUP(CA$1,原始数据!$C:$DL,ROW(BZ77),FALSE)))</f>
        <v/>
      </c>
      <c r="CB77">
        <f>IF(VALUE(HLOOKUP(CB$1,原始数据!$C:$DL,ROW(CA77),FALSE))=0,"",VALUE(HLOOKUP(CB$1,原始数据!$C:$DL,ROW(CA77),FALSE)))</f>
        <v>0.03</v>
      </c>
      <c r="CC77" t="str">
        <f>IF(VALUE(HLOOKUP(CC$1,原始数据!$C:$DL,ROW(CB77),FALSE))=0,"",VALUE(HLOOKUP(CC$1,原始数据!$C:$DL,ROW(CB77),FALSE)))</f>
        <v/>
      </c>
      <c r="CD77">
        <f>IF(VALUE(HLOOKUP(CD$1,原始数据!$C:$DL,ROW(CC77),FALSE))=0,"",VALUE(HLOOKUP(CD$1,原始数据!$C:$DL,ROW(CC77),FALSE)))</f>
        <v>0.01</v>
      </c>
      <c r="CE77" t="str">
        <f>IF(VALUE(HLOOKUP(CE$1,原始数据!$C:$DL,ROW(CD77),FALSE))=0,"",VALUE(HLOOKUP(CE$1,原始数据!$C:$DL,ROW(CD77),FALSE)))</f>
        <v/>
      </c>
      <c r="CF77">
        <f>IF(VALUE(HLOOKUP(CF$1,原始数据!$C:$DL,ROW(CE77),FALSE))=0,"",VALUE(HLOOKUP(CF$1,原始数据!$C:$DL,ROW(CE77),FALSE)))</f>
        <v>0.01</v>
      </c>
      <c r="CG77">
        <f>IF(VALUE(HLOOKUP(CG$1,原始数据!$C:$DL,ROW(CF77),FALSE))=0,"",VALUE(HLOOKUP(CG$1,原始数据!$C:$DL,ROW(CF77),FALSE)))</f>
        <v>0.09</v>
      </c>
      <c r="CH77" t="str">
        <f>IF(VALUE(HLOOKUP(CH$1,原始数据!$C:$DL,ROW(CG77),FALSE))=0,"",VALUE(HLOOKUP(CH$1,原始数据!$C:$DL,ROW(CG77),FALSE)))</f>
        <v/>
      </c>
      <c r="CI77" t="str">
        <f>IF(VALUE(HLOOKUP(CI$1,原始数据!$C:$DL,ROW(CH77),FALSE))=0,"",VALUE(HLOOKUP(CI$1,原始数据!$C:$DL,ROW(CH77),FALSE)))</f>
        <v/>
      </c>
      <c r="CJ77">
        <f>IF(VALUE(HLOOKUP(CJ$1,原始数据!$C:$DL,ROW(CI77),FALSE))=0,"",VALUE(HLOOKUP(CJ$1,原始数据!$C:$DL,ROW(CI77),FALSE)))</f>
        <v>0.01</v>
      </c>
      <c r="CK77">
        <f>IF(VALUE(HLOOKUP(CK$1,原始数据!$C:$DL,ROW(CJ77),FALSE))=0,"",VALUE(HLOOKUP(CK$1,原始数据!$C:$DL,ROW(CJ77),FALSE)))</f>
        <v>0.14000000000000001</v>
      </c>
      <c r="CL77" t="str">
        <f>IF(VALUE(HLOOKUP(CL$1,原始数据!$C:$DL,ROW(CK77),FALSE))=0,"",VALUE(HLOOKUP(CL$1,原始数据!$C:$DL,ROW(CK77),FALSE)))</f>
        <v/>
      </c>
      <c r="CM77" t="str">
        <f>IF(VALUE(HLOOKUP(CM$1,原始数据!$C:$DL,ROW(CL77),FALSE))=0,"",VALUE(HLOOKUP(CM$1,原始数据!$C:$DL,ROW(CL77),FALSE)))</f>
        <v/>
      </c>
      <c r="CN77" t="str">
        <f>IF(VALUE(HLOOKUP(CN$1,原始数据!$C:$DL,ROW(CM77),FALSE))=0,"",VALUE(HLOOKUP(CN$1,原始数据!$C:$DL,ROW(CM77),FALSE)))</f>
        <v/>
      </c>
      <c r="CO77">
        <f>IF(VALUE(HLOOKUP(CO$1,原始数据!$C:$DL,ROW(CN77),FALSE))=0,"",VALUE(HLOOKUP(CO$1,原始数据!$C:$DL,ROW(CN77),FALSE)))</f>
        <v>0.04</v>
      </c>
      <c r="CP77">
        <f>IF(VALUE(HLOOKUP(CP$1,原始数据!$C:$DL,ROW(CO77),FALSE))=0,"",VALUE(HLOOKUP(CP$1,原始数据!$C:$DL,ROW(CO77),FALSE)))</f>
        <v>1.29</v>
      </c>
      <c r="CQ77">
        <f>IF(VALUE(HLOOKUP(CQ$1,原始数据!$C:$DL,ROW(CP77),FALSE))=0,"",VALUE(HLOOKUP(CQ$1,原始数据!$C:$DL,ROW(CP77),FALSE)))</f>
        <v>0.06</v>
      </c>
      <c r="CR77" t="str">
        <f>IF(VALUE(HLOOKUP(CR$1,原始数据!$C:$DL,ROW(CQ77),FALSE))=0,"",VALUE(HLOOKUP(CR$1,原始数据!$C:$DL,ROW(CQ77),FALSE)))</f>
        <v/>
      </c>
      <c r="CS77">
        <f>IF(VALUE(HLOOKUP(CS$1,原始数据!$C:$DL,ROW(CR77),FALSE))=0,"",VALUE(HLOOKUP(CS$1,原始数据!$C:$DL,ROW(CR77),FALSE)))</f>
        <v>0.12</v>
      </c>
      <c r="CT77">
        <f>IF(VALUE(HLOOKUP(CT$1,原始数据!$C:$DL,ROW(CS77),FALSE))=0,"",VALUE(HLOOKUP(CT$1,原始数据!$C:$DL,ROW(CS77),FALSE)))</f>
        <v>0.01</v>
      </c>
      <c r="CU77" t="str">
        <f>IF(VALUE(HLOOKUP(CU$1,原始数据!$C:$DL,ROW(CT77),FALSE))=0,"",VALUE(HLOOKUP(CU$1,原始数据!$C:$DL,ROW(CT77),FALSE)))</f>
        <v/>
      </c>
      <c r="CV77">
        <f>IF(VALUE(HLOOKUP(CV$1,原始数据!$C:$DL,ROW(CU77),FALSE))=0,"",VALUE(HLOOKUP(CV$1,原始数据!$C:$DL,ROW(CU77),FALSE)))</f>
        <v>0.01</v>
      </c>
      <c r="CW77" t="str">
        <f>IF(VALUE(HLOOKUP(CW$1,原始数据!$C:$DL,ROW(CV77),FALSE))=0,"",VALUE(HLOOKUP(CW$1,原始数据!$C:$DL,ROW(CV77),FALSE)))</f>
        <v/>
      </c>
      <c r="CX77" t="str">
        <f>IF(VALUE(HLOOKUP(CX$1,原始数据!$C:$DL,ROW(CW77),FALSE))=0,"",VALUE(HLOOKUP(CX$1,原始数据!$C:$DL,ROW(CW77),FALSE)))</f>
        <v/>
      </c>
      <c r="CY77">
        <f>IF(VALUE(HLOOKUP(CY$1,原始数据!$C:$DL,ROW(CX77),FALSE))=0,"",VALUE(HLOOKUP(CY$1,原始数据!$C:$DL,ROW(CX77),FALSE)))</f>
        <v>0.33</v>
      </c>
      <c r="CZ77" t="str">
        <f>IF(VALUE(HLOOKUP(CZ$1,原始数据!$C:$DL,ROW(CY77),FALSE))=0,"",VALUE(HLOOKUP(CZ$1,原始数据!$C:$DL,ROW(CY77),FALSE)))</f>
        <v/>
      </c>
      <c r="DA77">
        <f>IF(VALUE(HLOOKUP(DA$1,原始数据!$C:$DL,ROW(CZ77),FALSE))=0,"",VALUE(HLOOKUP(DA$1,原始数据!$C:$DL,ROW(CZ77),FALSE)))</f>
        <v>0.04</v>
      </c>
      <c r="DB77" s="7">
        <f t="shared" si="8"/>
        <v>8.1999999999999957</v>
      </c>
      <c r="DC77" s="7">
        <f t="shared" si="9"/>
        <v>1.1700000000000002</v>
      </c>
      <c r="DD77" s="7">
        <f t="shared" si="10"/>
        <v>4.5599999999999996</v>
      </c>
      <c r="DE77" s="7">
        <f t="shared" si="11"/>
        <v>3.0799999999999992</v>
      </c>
      <c r="DF77" s="7">
        <f t="shared" si="12"/>
        <v>3.7499999999999991</v>
      </c>
      <c r="DG77" s="7">
        <f t="shared" si="13"/>
        <v>1.8600000000000003</v>
      </c>
      <c r="DH77" s="7">
        <f t="shared" si="14"/>
        <v>0.04</v>
      </c>
      <c r="DI77" s="7">
        <f t="shared" si="15"/>
        <v>22.660000000000007</v>
      </c>
    </row>
    <row r="78" spans="1:113" x14ac:dyDescent="0.2">
      <c r="A78" s="5">
        <f>VALUE(原始数据!A78)</f>
        <v>44312.166666666664</v>
      </c>
      <c r="B78">
        <f>IF(VALUE(HLOOKUP(B$1,原始数据!$C:$DL,ROW(A78),FALSE))=0,"",VALUE(HLOOKUP(B$1,原始数据!$C:$DL,ROW(A78),FALSE)))</f>
        <v>2.71</v>
      </c>
      <c r="C78">
        <f>IF(VALUE(HLOOKUP(C$1,原始数据!$C:$DL,ROW(B78),FALSE))=0,"",VALUE(HLOOKUP(C$1,原始数据!$C:$DL,ROW(B78),FALSE)))</f>
        <v>2.48</v>
      </c>
      <c r="D78">
        <f>IF(VALUE(HLOOKUP(D$1,原始数据!$C:$DL,ROW(C78),FALSE))=0,"",VALUE(HLOOKUP(D$1,原始数据!$C:$DL,ROW(C78),FALSE)))</f>
        <v>0.68</v>
      </c>
      <c r="E78">
        <f>IF(VALUE(HLOOKUP(E$1,原始数据!$C:$DL,ROW(D78),FALSE))=0,"",VALUE(HLOOKUP(E$1,原始数据!$C:$DL,ROW(D78),FALSE)))</f>
        <v>0.89</v>
      </c>
      <c r="F78">
        <f>IF(VALUE(HLOOKUP(F$1,原始数据!$C:$DL,ROW(E78),FALSE))=0,"",VALUE(HLOOKUP(F$1,原始数据!$C:$DL,ROW(E78),FALSE)))</f>
        <v>2.09</v>
      </c>
      <c r="G78">
        <f>IF(VALUE(HLOOKUP(G$1,原始数据!$C:$DL,ROW(F78),FALSE))=0,"",VALUE(HLOOKUP(G$1,原始数据!$C:$DL,ROW(F78),FALSE)))</f>
        <v>0.5</v>
      </c>
      <c r="H78" t="str">
        <f>IF(VALUE(HLOOKUP(H$1,原始数据!$C:$DL,ROW(G78),FALSE))=0,"",VALUE(HLOOKUP(H$1,原始数据!$C:$DL,ROW(G78),FALSE)))</f>
        <v/>
      </c>
      <c r="I78">
        <f>IF(VALUE(HLOOKUP(I$1,原始数据!$C:$DL,ROW(H78),FALSE))=0,"",VALUE(HLOOKUP(I$1,原始数据!$C:$DL,ROW(H78),FALSE)))</f>
        <v>0.01</v>
      </c>
      <c r="J78">
        <f>IF(VALUE(HLOOKUP(J$1,原始数据!$C:$DL,ROW(I78),FALSE))=0,"",VALUE(HLOOKUP(J$1,原始数据!$C:$DL,ROW(I78),FALSE)))</f>
        <v>0.01</v>
      </c>
      <c r="K78">
        <f>IF(VALUE(HLOOKUP(K$1,原始数据!$C:$DL,ROW(J78),FALSE))=0,"",VALUE(HLOOKUP(K$1,原始数据!$C:$DL,ROW(J78),FALSE)))</f>
        <v>0.06</v>
      </c>
      <c r="L78">
        <f>IF(VALUE(HLOOKUP(L$1,原始数据!$C:$DL,ROW(K78),FALSE))=0,"",VALUE(HLOOKUP(L$1,原始数据!$C:$DL,ROW(K78),FALSE)))</f>
        <v>0.02</v>
      </c>
      <c r="M78" t="str">
        <f>IF(VALUE(HLOOKUP(M$1,原始数据!$C:$DL,ROW(L78),FALSE))=0,"",VALUE(HLOOKUP(M$1,原始数据!$C:$DL,ROW(L78),FALSE)))</f>
        <v/>
      </c>
      <c r="N78">
        <f>IF(VALUE(HLOOKUP(N$1,原始数据!$C:$DL,ROW(M78),FALSE))=0,"",VALUE(HLOOKUP(N$1,原始数据!$C:$DL,ROW(M78),FALSE)))</f>
        <v>0.06</v>
      </c>
      <c r="O78" t="str">
        <f>IF(VALUE(HLOOKUP(O$1,原始数据!$C:$DL,ROW(N78),FALSE))=0,"",VALUE(HLOOKUP(O$1,原始数据!$C:$DL,ROW(N78),FALSE)))</f>
        <v/>
      </c>
      <c r="P78">
        <f>IF(VALUE(HLOOKUP(P$1,原始数据!$C:$DL,ROW(O78),FALSE))=0,"",VALUE(HLOOKUP(P$1,原始数据!$C:$DL,ROW(O78),FALSE)))</f>
        <v>0.03</v>
      </c>
      <c r="Q78">
        <f>IF(VALUE(HLOOKUP(Q$1,原始数据!$C:$DL,ROW(P78),FALSE))=0,"",VALUE(HLOOKUP(Q$1,原始数据!$C:$DL,ROW(P78),FALSE)))</f>
        <v>0.01</v>
      </c>
      <c r="R78">
        <f>IF(VALUE(HLOOKUP(R$1,原始数据!$C:$DL,ROW(Q78),FALSE))=0,"",VALUE(HLOOKUP(R$1,原始数据!$C:$DL,ROW(Q78),FALSE)))</f>
        <v>0.05</v>
      </c>
      <c r="S78">
        <f>IF(VALUE(HLOOKUP(S$1,原始数据!$C:$DL,ROW(R78),FALSE))=0,"",VALUE(HLOOKUP(S$1,原始数据!$C:$DL,ROW(R78),FALSE)))</f>
        <v>0.02</v>
      </c>
      <c r="T78">
        <f>IF(VALUE(HLOOKUP(T$1,原始数据!$C:$DL,ROW(S78),FALSE))=0,"",VALUE(HLOOKUP(T$1,原始数据!$C:$DL,ROW(S78),FALSE)))</f>
        <v>0.01</v>
      </c>
      <c r="U78">
        <f>IF(VALUE(HLOOKUP(U$1,原始数据!$C:$DL,ROW(T78),FALSE))=0,"",VALUE(HLOOKUP(U$1,原始数据!$C:$DL,ROW(T78),FALSE)))</f>
        <v>0.01</v>
      </c>
      <c r="V78">
        <f>IF(VALUE(HLOOKUP(V$1,原始数据!$C:$DL,ROW(U78),FALSE))=0,"",VALUE(HLOOKUP(V$1,原始数据!$C:$DL,ROW(U78),FALSE)))</f>
        <v>0.03</v>
      </c>
      <c r="W78">
        <f>IF(VALUE(HLOOKUP(W$1,原始数据!$C:$DL,ROW(V78),FALSE))=0,"",VALUE(HLOOKUP(W$1,原始数据!$C:$DL,ROW(V78),FALSE)))</f>
        <v>0.02</v>
      </c>
      <c r="X78" t="str">
        <f>IF(VALUE(HLOOKUP(X$1,原始数据!$C:$DL,ROW(W78),FALSE))=0,"",VALUE(HLOOKUP(X$1,原始数据!$C:$DL,ROW(W78),FALSE)))</f>
        <v/>
      </c>
      <c r="Y78" t="str">
        <f>IF(VALUE(HLOOKUP(Y$1,原始数据!$C:$DL,ROW(X78),FALSE))=0,"",VALUE(HLOOKUP(Y$1,原始数据!$C:$DL,ROW(X78),FALSE)))</f>
        <v/>
      </c>
      <c r="Z78" t="str">
        <f>IF(VALUE(HLOOKUP(Z$1,原始数据!$C:$DL,ROW(Y78),FALSE))=0,"",VALUE(HLOOKUP(Z$1,原始数据!$C:$DL,ROW(Y78),FALSE)))</f>
        <v/>
      </c>
      <c r="AA78">
        <f>IF(VALUE(HLOOKUP(AA$1,原始数据!$C:$DL,ROW(Z78),FALSE))=0,"",VALUE(HLOOKUP(AA$1,原始数据!$C:$DL,ROW(Z78),FALSE)))</f>
        <v>0.02</v>
      </c>
      <c r="AB78">
        <f>IF(VALUE(HLOOKUP(AB$1,原始数据!$C:$DL,ROW(AA78),FALSE))=0,"",VALUE(HLOOKUP(AB$1,原始数据!$C:$DL,ROW(AA78),FALSE)))</f>
        <v>0.02</v>
      </c>
      <c r="AC78">
        <f>IF(VALUE(HLOOKUP(AC$1,原始数据!$C:$DL,ROW(AB78),FALSE))=0,"",VALUE(HLOOKUP(AC$1,原始数据!$C:$DL,ROW(AB78),FALSE)))</f>
        <v>0.02</v>
      </c>
      <c r="AD78">
        <f>IF(VALUE(HLOOKUP(AD$1,原始数据!$C:$DL,ROW(AC78),FALSE))=0,"",VALUE(HLOOKUP(AD$1,原始数据!$C:$DL,ROW(AC78),FALSE)))</f>
        <v>0.08</v>
      </c>
      <c r="AE78">
        <f>IF(VALUE(HLOOKUP(AE$1,原始数据!$C:$DL,ROW(AD78),FALSE))=0,"",VALUE(HLOOKUP(AE$1,原始数据!$C:$DL,ROW(AD78),FALSE)))</f>
        <v>0.03</v>
      </c>
      <c r="AF78">
        <f>IF(VALUE(HLOOKUP(AF$1,原始数据!$C:$DL,ROW(AE78),FALSE))=0,"",VALUE(HLOOKUP(AF$1,原始数据!$C:$DL,ROW(AE78),FALSE)))</f>
        <v>0.68</v>
      </c>
      <c r="AG78">
        <f>IF(VALUE(HLOOKUP(AG$1,原始数据!$C:$DL,ROW(AF78),FALSE))=0,"",VALUE(HLOOKUP(AG$1,原始数据!$C:$DL,ROW(AF78),FALSE)))</f>
        <v>0.42</v>
      </c>
      <c r="AH78">
        <f>IF(VALUE(HLOOKUP(AH$1,原始数据!$C:$DL,ROW(AG78),FALSE))=0,"",VALUE(HLOOKUP(AH$1,原始数据!$C:$DL,ROW(AG78),FALSE)))</f>
        <v>0.04</v>
      </c>
      <c r="AI78">
        <f>IF(VALUE(HLOOKUP(AI$1,原始数据!$C:$DL,ROW(AH78),FALSE))=0,"",VALUE(HLOOKUP(AI$1,原始数据!$C:$DL,ROW(AH78),FALSE)))</f>
        <v>0.01</v>
      </c>
      <c r="AJ78">
        <f>IF(VALUE(HLOOKUP(AJ$1,原始数据!$C:$DL,ROW(AI78),FALSE))=0,"",VALUE(HLOOKUP(AJ$1,原始数据!$C:$DL,ROW(AI78),FALSE)))</f>
        <v>0.02</v>
      </c>
      <c r="AK78">
        <f>IF(VALUE(HLOOKUP(AK$1,原始数据!$C:$DL,ROW(AJ78),FALSE))=0,"",VALUE(HLOOKUP(AK$1,原始数据!$C:$DL,ROW(AJ78),FALSE)))</f>
        <v>0.01</v>
      </c>
      <c r="AL78">
        <f>IF(VALUE(HLOOKUP(AL$1,原始数据!$C:$DL,ROW(AK78),FALSE))=0,"",VALUE(HLOOKUP(AL$1,原始数据!$C:$DL,ROW(AK78),FALSE)))</f>
        <v>0.01</v>
      </c>
      <c r="AM78" t="str">
        <f>IF(VALUE(HLOOKUP(AM$1,原始数据!$C:$DL,ROW(AL78),FALSE))=0,"",VALUE(HLOOKUP(AM$1,原始数据!$C:$DL,ROW(AL78),FALSE)))</f>
        <v/>
      </c>
      <c r="AN78" t="str">
        <f>IF(VALUE(HLOOKUP(AN$1,原始数据!$C:$DL,ROW(AM78),FALSE))=0,"",VALUE(HLOOKUP(AN$1,原始数据!$C:$DL,ROW(AM78),FALSE)))</f>
        <v/>
      </c>
      <c r="AO78">
        <f>IF(VALUE(HLOOKUP(AO$1,原始数据!$C:$DL,ROW(AN78),FALSE))=0,"",VALUE(HLOOKUP(AO$1,原始数据!$C:$DL,ROW(AN78),FALSE)))</f>
        <v>3.89</v>
      </c>
      <c r="AP78">
        <f>IF(VALUE(HLOOKUP(AP$1,原始数据!$C:$DL,ROW(AO78),FALSE))=0,"",VALUE(HLOOKUP(AP$1,原始数据!$C:$DL,ROW(AO78),FALSE)))</f>
        <v>0.18</v>
      </c>
      <c r="AQ78">
        <f>IF(VALUE(HLOOKUP(AQ$1,原始数据!$C:$DL,ROW(AP78),FALSE))=0,"",VALUE(HLOOKUP(AQ$1,原始数据!$C:$DL,ROW(AP78),FALSE)))</f>
        <v>0.51</v>
      </c>
      <c r="AR78">
        <f>IF(VALUE(HLOOKUP(AR$1,原始数据!$C:$DL,ROW(AQ78),FALSE))=0,"",VALUE(HLOOKUP(AR$1,原始数据!$C:$DL,ROW(AQ78),FALSE)))</f>
        <v>0.2</v>
      </c>
      <c r="AS78">
        <f>IF(VALUE(HLOOKUP(AS$1,原始数据!$C:$DL,ROW(AR78),FALSE))=0,"",VALUE(HLOOKUP(AS$1,原始数据!$C:$DL,ROW(AR78),FALSE)))</f>
        <v>0.85</v>
      </c>
      <c r="AT78">
        <f>IF(VALUE(HLOOKUP(AT$1,原始数据!$C:$DL,ROW(AS78),FALSE))=0,"",VALUE(HLOOKUP(AT$1,原始数据!$C:$DL,ROW(AS78),FALSE)))</f>
        <v>0.33</v>
      </c>
      <c r="AU78">
        <f>IF(VALUE(HLOOKUP(AU$1,原始数据!$C:$DL,ROW(AT78),FALSE))=0,"",VALUE(HLOOKUP(AU$1,原始数据!$C:$DL,ROW(AT78),FALSE)))</f>
        <v>1.98</v>
      </c>
      <c r="AV78">
        <f>IF(VALUE(HLOOKUP(AV$1,原始数据!$C:$DL,ROW(AU78),FALSE))=0,"",VALUE(HLOOKUP(AV$1,原始数据!$C:$DL,ROW(AU78),FALSE)))</f>
        <v>0.01</v>
      </c>
      <c r="AW78">
        <f>IF(VALUE(HLOOKUP(AW$1,原始数据!$C:$DL,ROW(AV78),FALSE))=0,"",VALUE(HLOOKUP(AW$1,原始数据!$C:$DL,ROW(AV78),FALSE)))</f>
        <v>0.01</v>
      </c>
      <c r="AX78" t="str">
        <f>IF(VALUE(HLOOKUP(AX$1,原始数据!$C:$DL,ROW(AW78),FALSE))=0,"",VALUE(HLOOKUP(AX$1,原始数据!$C:$DL,ROW(AW78),FALSE)))</f>
        <v/>
      </c>
      <c r="AY78" t="str">
        <f>IF(VALUE(HLOOKUP(AY$1,原始数据!$C:$DL,ROW(AX78),FALSE))=0,"",VALUE(HLOOKUP(AY$1,原始数据!$C:$DL,ROW(AX78),FALSE)))</f>
        <v/>
      </c>
      <c r="AZ78">
        <f>IF(VALUE(HLOOKUP(AZ$1,原始数据!$C:$DL,ROW(AY78),FALSE))=0,"",VALUE(HLOOKUP(AZ$1,原始数据!$C:$DL,ROW(AY78),FALSE)))</f>
        <v>0.02</v>
      </c>
      <c r="BA78">
        <f>IF(VALUE(HLOOKUP(BA$1,原始数据!$C:$DL,ROW(AZ78),FALSE))=0,"",VALUE(HLOOKUP(BA$1,原始数据!$C:$DL,ROW(AZ78),FALSE)))</f>
        <v>0.01</v>
      </c>
      <c r="BB78" t="str">
        <f>IF(VALUE(HLOOKUP(BB$1,原始数据!$C:$DL,ROW(BA78),FALSE))=0,"",VALUE(HLOOKUP(BB$1,原始数据!$C:$DL,ROW(BA78),FALSE)))</f>
        <v/>
      </c>
      <c r="BC78">
        <f>IF(VALUE(HLOOKUP(BC$1,原始数据!$C:$DL,ROW(BB78),FALSE))=0,"",VALUE(HLOOKUP(BC$1,原始数据!$C:$DL,ROW(BB78),FALSE)))</f>
        <v>0.03</v>
      </c>
      <c r="BD78" t="str">
        <f>IF(VALUE(HLOOKUP(BD$1,原始数据!$C:$DL,ROW(BC78),FALSE))=0,"",VALUE(HLOOKUP(BD$1,原始数据!$C:$DL,ROW(BC78),FALSE)))</f>
        <v/>
      </c>
      <c r="BE78" t="str">
        <f>IF(VALUE(HLOOKUP(BE$1,原始数据!$C:$DL,ROW(BD78),FALSE))=0,"",VALUE(HLOOKUP(BE$1,原始数据!$C:$DL,ROW(BD78),FALSE)))</f>
        <v/>
      </c>
      <c r="BF78" t="str">
        <f>IF(VALUE(HLOOKUP(BF$1,原始数据!$C:$DL,ROW(BE78),FALSE))=0,"",VALUE(HLOOKUP(BF$1,原始数据!$C:$DL,ROW(BE78),FALSE)))</f>
        <v/>
      </c>
      <c r="BG78">
        <f>IF(VALUE(HLOOKUP(BG$1,原始数据!$C:$DL,ROW(BF78),FALSE))=0,"",VALUE(HLOOKUP(BG$1,原始数据!$C:$DL,ROW(BF78),FALSE)))</f>
        <v>0.01</v>
      </c>
      <c r="BH78">
        <f>IF(VALUE(HLOOKUP(BH$1,原始数据!$C:$DL,ROW(BG78),FALSE))=0,"",VALUE(HLOOKUP(BH$1,原始数据!$C:$DL,ROW(BG78),FALSE)))</f>
        <v>0.31</v>
      </c>
      <c r="BI78">
        <f>IF(VALUE(HLOOKUP(BI$1,原始数据!$C:$DL,ROW(BH78),FALSE))=0,"",VALUE(HLOOKUP(BI$1,原始数据!$C:$DL,ROW(BH78),FALSE)))</f>
        <v>0.66</v>
      </c>
      <c r="BJ78" t="str">
        <f>IF(VALUE(HLOOKUP(BJ$1,原始数据!$C:$DL,ROW(BI78),FALSE))=0,"",VALUE(HLOOKUP(BJ$1,原始数据!$C:$DL,ROW(BI78),FALSE)))</f>
        <v/>
      </c>
      <c r="BK78">
        <f>IF(VALUE(HLOOKUP(BK$1,原始数据!$C:$DL,ROW(BJ78),FALSE))=0,"",VALUE(HLOOKUP(BK$1,原始数据!$C:$DL,ROW(BJ78),FALSE)))</f>
        <v>0.02</v>
      </c>
      <c r="BL78">
        <f>IF(VALUE(HLOOKUP(BL$1,原始数据!$C:$DL,ROW(BK78),FALSE))=0,"",VALUE(HLOOKUP(BL$1,原始数据!$C:$DL,ROW(BK78),FALSE)))</f>
        <v>0.19</v>
      </c>
      <c r="BM78">
        <f>IF(VALUE(HLOOKUP(BM$1,原始数据!$C:$DL,ROW(BL78),FALSE))=0,"",VALUE(HLOOKUP(BM$1,原始数据!$C:$DL,ROW(BL78),FALSE)))</f>
        <v>0.05</v>
      </c>
      <c r="BN78" t="str">
        <f>IF(VALUE(HLOOKUP(BN$1,原始数据!$C:$DL,ROW(BM78),FALSE))=0,"",VALUE(HLOOKUP(BN$1,原始数据!$C:$DL,ROW(BM78),FALSE)))</f>
        <v/>
      </c>
      <c r="BO78">
        <f>IF(VALUE(HLOOKUP(BO$1,原始数据!$C:$DL,ROW(BN78),FALSE))=0,"",VALUE(HLOOKUP(BO$1,原始数据!$C:$DL,ROW(BN78),FALSE)))</f>
        <v>0.79</v>
      </c>
      <c r="BP78" t="str">
        <f>IF(VALUE(HLOOKUP(BP$1,原始数据!$C:$DL,ROW(BO78),FALSE))=0,"",VALUE(HLOOKUP(BP$1,原始数据!$C:$DL,ROW(BO78),FALSE)))</f>
        <v/>
      </c>
      <c r="BQ78" t="str">
        <f>IF(VALUE(HLOOKUP(BQ$1,原始数据!$C:$DL,ROW(BP78),FALSE))=0,"",VALUE(HLOOKUP(BQ$1,原始数据!$C:$DL,ROW(BP78),FALSE)))</f>
        <v/>
      </c>
      <c r="BR78" t="str">
        <f>IF(VALUE(HLOOKUP(BR$1,原始数据!$C:$DL,ROW(BQ78),FALSE))=0,"",VALUE(HLOOKUP(BR$1,原始数据!$C:$DL,ROW(BQ78),FALSE)))</f>
        <v/>
      </c>
      <c r="BS78">
        <f>IF(VALUE(HLOOKUP(BS$1,原始数据!$C:$DL,ROW(BR78),FALSE))=0,"",VALUE(HLOOKUP(BS$1,原始数据!$C:$DL,ROW(BR78),FALSE)))</f>
        <v>0.06</v>
      </c>
      <c r="BT78">
        <f>IF(VALUE(HLOOKUP(BT$1,原始数据!$C:$DL,ROW(BS78),FALSE))=0,"",VALUE(HLOOKUP(BT$1,原始数据!$C:$DL,ROW(BS78),FALSE)))</f>
        <v>0.56000000000000005</v>
      </c>
      <c r="BU78">
        <f>IF(VALUE(HLOOKUP(BU$1,原始数据!$C:$DL,ROW(BT78),FALSE))=0,"",VALUE(HLOOKUP(BU$1,原始数据!$C:$DL,ROW(BT78),FALSE)))</f>
        <v>0.01</v>
      </c>
      <c r="BV78">
        <f>IF(VALUE(HLOOKUP(BV$1,原始数据!$C:$DL,ROW(BU78),FALSE))=0,"",VALUE(HLOOKUP(BV$1,原始数据!$C:$DL,ROW(BU78),FALSE)))</f>
        <v>0.53</v>
      </c>
      <c r="BW78">
        <f>IF(VALUE(HLOOKUP(BW$1,原始数据!$C:$DL,ROW(BV78),FALSE))=0,"",VALUE(HLOOKUP(BW$1,原始数据!$C:$DL,ROW(BV78),FALSE)))</f>
        <v>0.01</v>
      </c>
      <c r="BX78">
        <f>IF(VALUE(HLOOKUP(BX$1,原始数据!$C:$DL,ROW(BW78),FALSE))=0,"",VALUE(HLOOKUP(BX$1,原始数据!$C:$DL,ROW(BW78),FALSE)))</f>
        <v>0.01</v>
      </c>
      <c r="BY78">
        <f>IF(VALUE(HLOOKUP(BY$1,原始数据!$C:$DL,ROW(BX78),FALSE))=0,"",VALUE(HLOOKUP(BY$1,原始数据!$C:$DL,ROW(BX78),FALSE)))</f>
        <v>0.02</v>
      </c>
      <c r="BZ78">
        <f>IF(VALUE(HLOOKUP(BZ$1,原始数据!$C:$DL,ROW(BY78),FALSE))=0,"",VALUE(HLOOKUP(BZ$1,原始数据!$C:$DL,ROW(BY78),FALSE)))</f>
        <v>0.01</v>
      </c>
      <c r="CA78" t="str">
        <f>IF(VALUE(HLOOKUP(CA$1,原始数据!$C:$DL,ROW(BZ78),FALSE))=0,"",VALUE(HLOOKUP(CA$1,原始数据!$C:$DL,ROW(BZ78),FALSE)))</f>
        <v/>
      </c>
      <c r="CB78">
        <f>IF(VALUE(HLOOKUP(CB$1,原始数据!$C:$DL,ROW(CA78),FALSE))=0,"",VALUE(HLOOKUP(CB$1,原始数据!$C:$DL,ROW(CA78),FALSE)))</f>
        <v>0.04</v>
      </c>
      <c r="CC78" t="str">
        <f>IF(VALUE(HLOOKUP(CC$1,原始数据!$C:$DL,ROW(CB78),FALSE))=0,"",VALUE(HLOOKUP(CC$1,原始数据!$C:$DL,ROW(CB78),FALSE)))</f>
        <v/>
      </c>
      <c r="CD78">
        <f>IF(VALUE(HLOOKUP(CD$1,原始数据!$C:$DL,ROW(CC78),FALSE))=0,"",VALUE(HLOOKUP(CD$1,原始数据!$C:$DL,ROW(CC78),FALSE)))</f>
        <v>0.01</v>
      </c>
      <c r="CE78" t="str">
        <f>IF(VALUE(HLOOKUP(CE$1,原始数据!$C:$DL,ROW(CD78),FALSE))=0,"",VALUE(HLOOKUP(CE$1,原始数据!$C:$DL,ROW(CD78),FALSE)))</f>
        <v/>
      </c>
      <c r="CF78" t="str">
        <f>IF(VALUE(HLOOKUP(CF$1,原始数据!$C:$DL,ROW(CE78),FALSE))=0,"",VALUE(HLOOKUP(CF$1,原始数据!$C:$DL,ROW(CE78),FALSE)))</f>
        <v/>
      </c>
      <c r="CG78">
        <f>IF(VALUE(HLOOKUP(CG$1,原始数据!$C:$DL,ROW(CF78),FALSE))=0,"",VALUE(HLOOKUP(CG$1,原始数据!$C:$DL,ROW(CF78),FALSE)))</f>
        <v>0.09</v>
      </c>
      <c r="CH78" t="str">
        <f>IF(VALUE(HLOOKUP(CH$1,原始数据!$C:$DL,ROW(CG78),FALSE))=0,"",VALUE(HLOOKUP(CH$1,原始数据!$C:$DL,ROW(CG78),FALSE)))</f>
        <v/>
      </c>
      <c r="CI78" t="str">
        <f>IF(VALUE(HLOOKUP(CI$1,原始数据!$C:$DL,ROW(CH78),FALSE))=0,"",VALUE(HLOOKUP(CI$1,原始数据!$C:$DL,ROW(CH78),FALSE)))</f>
        <v/>
      </c>
      <c r="CJ78">
        <f>IF(VALUE(HLOOKUP(CJ$1,原始数据!$C:$DL,ROW(CI78),FALSE))=0,"",VALUE(HLOOKUP(CJ$1,原始数据!$C:$DL,ROW(CI78),FALSE)))</f>
        <v>0.01</v>
      </c>
      <c r="CK78">
        <f>IF(VALUE(HLOOKUP(CK$1,原始数据!$C:$DL,ROW(CJ78),FALSE))=0,"",VALUE(HLOOKUP(CK$1,原始数据!$C:$DL,ROW(CJ78),FALSE)))</f>
        <v>0.05</v>
      </c>
      <c r="CL78" t="str">
        <f>IF(VALUE(HLOOKUP(CL$1,原始数据!$C:$DL,ROW(CK78),FALSE))=0,"",VALUE(HLOOKUP(CL$1,原始数据!$C:$DL,ROW(CK78),FALSE)))</f>
        <v/>
      </c>
      <c r="CM78" t="str">
        <f>IF(VALUE(HLOOKUP(CM$1,原始数据!$C:$DL,ROW(CL78),FALSE))=0,"",VALUE(HLOOKUP(CM$1,原始数据!$C:$DL,ROW(CL78),FALSE)))</f>
        <v/>
      </c>
      <c r="CN78" t="str">
        <f>IF(VALUE(HLOOKUP(CN$1,原始数据!$C:$DL,ROW(CM78),FALSE))=0,"",VALUE(HLOOKUP(CN$1,原始数据!$C:$DL,ROW(CM78),FALSE)))</f>
        <v/>
      </c>
      <c r="CO78">
        <f>IF(VALUE(HLOOKUP(CO$1,原始数据!$C:$DL,ROW(CN78),FALSE))=0,"",VALUE(HLOOKUP(CO$1,原始数据!$C:$DL,ROW(CN78),FALSE)))</f>
        <v>0.04</v>
      </c>
      <c r="CP78">
        <f>IF(VALUE(HLOOKUP(CP$1,原始数据!$C:$DL,ROW(CO78),FALSE))=0,"",VALUE(HLOOKUP(CP$1,原始数据!$C:$DL,ROW(CO78),FALSE)))</f>
        <v>1.43</v>
      </c>
      <c r="CQ78">
        <f>IF(VALUE(HLOOKUP(CQ$1,原始数据!$C:$DL,ROW(CP78),FALSE))=0,"",VALUE(HLOOKUP(CQ$1,原始数据!$C:$DL,ROW(CP78),FALSE)))</f>
        <v>0.06</v>
      </c>
      <c r="CR78" t="str">
        <f>IF(VALUE(HLOOKUP(CR$1,原始数据!$C:$DL,ROW(CQ78),FALSE))=0,"",VALUE(HLOOKUP(CR$1,原始数据!$C:$DL,ROW(CQ78),FALSE)))</f>
        <v/>
      </c>
      <c r="CS78">
        <f>IF(VALUE(HLOOKUP(CS$1,原始数据!$C:$DL,ROW(CR78),FALSE))=0,"",VALUE(HLOOKUP(CS$1,原始数据!$C:$DL,ROW(CR78),FALSE)))</f>
        <v>0.11</v>
      </c>
      <c r="CT78">
        <f>IF(VALUE(HLOOKUP(CT$1,原始数据!$C:$DL,ROW(CS78),FALSE))=0,"",VALUE(HLOOKUP(CT$1,原始数据!$C:$DL,ROW(CS78),FALSE)))</f>
        <v>0.01</v>
      </c>
      <c r="CU78" t="str">
        <f>IF(VALUE(HLOOKUP(CU$1,原始数据!$C:$DL,ROW(CT78),FALSE))=0,"",VALUE(HLOOKUP(CU$1,原始数据!$C:$DL,ROW(CT78),FALSE)))</f>
        <v/>
      </c>
      <c r="CV78">
        <f>IF(VALUE(HLOOKUP(CV$1,原始数据!$C:$DL,ROW(CU78),FALSE))=0,"",VALUE(HLOOKUP(CV$1,原始数据!$C:$DL,ROW(CU78),FALSE)))</f>
        <v>0.01</v>
      </c>
      <c r="CW78" t="str">
        <f>IF(VALUE(HLOOKUP(CW$1,原始数据!$C:$DL,ROW(CV78),FALSE))=0,"",VALUE(HLOOKUP(CW$1,原始数据!$C:$DL,ROW(CV78),FALSE)))</f>
        <v/>
      </c>
      <c r="CX78" t="str">
        <f>IF(VALUE(HLOOKUP(CX$1,原始数据!$C:$DL,ROW(CW78),FALSE))=0,"",VALUE(HLOOKUP(CX$1,原始数据!$C:$DL,ROW(CW78),FALSE)))</f>
        <v/>
      </c>
      <c r="CY78">
        <f>IF(VALUE(HLOOKUP(CY$1,原始数据!$C:$DL,ROW(CX78),FALSE))=0,"",VALUE(HLOOKUP(CY$1,原始数据!$C:$DL,ROW(CX78),FALSE)))</f>
        <v>0.39</v>
      </c>
      <c r="CZ78" t="str">
        <f>IF(VALUE(HLOOKUP(CZ$1,原始数据!$C:$DL,ROW(CY78),FALSE))=0,"",VALUE(HLOOKUP(CZ$1,原始数据!$C:$DL,ROW(CY78),FALSE)))</f>
        <v/>
      </c>
      <c r="DA78">
        <f>IF(VALUE(HLOOKUP(DA$1,原始数据!$C:$DL,ROW(CZ78),FALSE))=0,"",VALUE(HLOOKUP(DA$1,原始数据!$C:$DL,ROW(CZ78),FALSE)))</f>
        <v>0.03</v>
      </c>
      <c r="DB78" s="7">
        <f t="shared" si="8"/>
        <v>9.8599999999999941</v>
      </c>
      <c r="DC78" s="7">
        <f t="shared" si="9"/>
        <v>1.1900000000000002</v>
      </c>
      <c r="DD78" s="7">
        <f t="shared" si="10"/>
        <v>3.89</v>
      </c>
      <c r="DE78" s="7">
        <f t="shared" si="11"/>
        <v>4.129999999999999</v>
      </c>
      <c r="DF78" s="7">
        <f t="shared" si="12"/>
        <v>3.4399999999999991</v>
      </c>
      <c r="DG78" s="7">
        <f t="shared" si="13"/>
        <v>2.0500000000000003</v>
      </c>
      <c r="DH78" s="7">
        <f t="shared" si="14"/>
        <v>0.03</v>
      </c>
      <c r="DI78" s="7">
        <f t="shared" si="15"/>
        <v>24.590000000000007</v>
      </c>
    </row>
    <row r="79" spans="1:113" x14ac:dyDescent="0.2">
      <c r="A79" s="5">
        <f>VALUE(原始数据!A79)</f>
        <v>44312.208333333336</v>
      </c>
      <c r="B79">
        <f>IF(VALUE(HLOOKUP(B$1,原始数据!$C:$DL,ROW(A79),FALSE))=0,"",VALUE(HLOOKUP(B$1,原始数据!$C:$DL,ROW(A79),FALSE)))</f>
        <v>3.75</v>
      </c>
      <c r="C79">
        <f>IF(VALUE(HLOOKUP(C$1,原始数据!$C:$DL,ROW(B79),FALSE))=0,"",VALUE(HLOOKUP(C$1,原始数据!$C:$DL,ROW(B79),FALSE)))</f>
        <v>2.33</v>
      </c>
      <c r="D79">
        <f>IF(VALUE(HLOOKUP(D$1,原始数据!$C:$DL,ROW(C79),FALSE))=0,"",VALUE(HLOOKUP(D$1,原始数据!$C:$DL,ROW(C79),FALSE)))</f>
        <v>0.66</v>
      </c>
      <c r="E79">
        <f>IF(VALUE(HLOOKUP(E$1,原始数据!$C:$DL,ROW(D79),FALSE))=0,"",VALUE(HLOOKUP(E$1,原始数据!$C:$DL,ROW(D79),FALSE)))</f>
        <v>0.84</v>
      </c>
      <c r="F79">
        <f>IF(VALUE(HLOOKUP(F$1,原始数据!$C:$DL,ROW(E79),FALSE))=0,"",VALUE(HLOOKUP(F$1,原始数据!$C:$DL,ROW(E79),FALSE)))</f>
        <v>2.02</v>
      </c>
      <c r="G79">
        <f>IF(VALUE(HLOOKUP(G$1,原始数据!$C:$DL,ROW(F79),FALSE))=0,"",VALUE(HLOOKUP(G$1,原始数据!$C:$DL,ROW(F79),FALSE)))</f>
        <v>0.59</v>
      </c>
      <c r="H79" t="str">
        <f>IF(VALUE(HLOOKUP(H$1,原始数据!$C:$DL,ROW(G79),FALSE))=0,"",VALUE(HLOOKUP(H$1,原始数据!$C:$DL,ROW(G79),FALSE)))</f>
        <v/>
      </c>
      <c r="I79" t="str">
        <f>IF(VALUE(HLOOKUP(I$1,原始数据!$C:$DL,ROW(H79),FALSE))=0,"",VALUE(HLOOKUP(I$1,原始数据!$C:$DL,ROW(H79),FALSE)))</f>
        <v/>
      </c>
      <c r="J79">
        <f>IF(VALUE(HLOOKUP(J$1,原始数据!$C:$DL,ROW(I79),FALSE))=0,"",VALUE(HLOOKUP(J$1,原始数据!$C:$DL,ROW(I79),FALSE)))</f>
        <v>0.01</v>
      </c>
      <c r="K79">
        <f>IF(VALUE(HLOOKUP(K$1,原始数据!$C:$DL,ROW(J79),FALSE))=0,"",VALUE(HLOOKUP(K$1,原始数据!$C:$DL,ROW(J79),FALSE)))</f>
        <v>0.04</v>
      </c>
      <c r="L79">
        <f>IF(VALUE(HLOOKUP(L$1,原始数据!$C:$DL,ROW(K79),FALSE))=0,"",VALUE(HLOOKUP(L$1,原始数据!$C:$DL,ROW(K79),FALSE)))</f>
        <v>0.02</v>
      </c>
      <c r="M79" t="str">
        <f>IF(VALUE(HLOOKUP(M$1,原始数据!$C:$DL,ROW(L79),FALSE))=0,"",VALUE(HLOOKUP(M$1,原始数据!$C:$DL,ROW(L79),FALSE)))</f>
        <v/>
      </c>
      <c r="N79">
        <f>IF(VALUE(HLOOKUP(N$1,原始数据!$C:$DL,ROW(M79),FALSE))=0,"",VALUE(HLOOKUP(N$1,原始数据!$C:$DL,ROW(M79),FALSE)))</f>
        <v>7.0000000000000007E-2</v>
      </c>
      <c r="O79" t="str">
        <f>IF(VALUE(HLOOKUP(O$1,原始数据!$C:$DL,ROW(N79),FALSE))=0,"",VALUE(HLOOKUP(O$1,原始数据!$C:$DL,ROW(N79),FALSE)))</f>
        <v/>
      </c>
      <c r="P79">
        <f>IF(VALUE(HLOOKUP(P$1,原始数据!$C:$DL,ROW(O79),FALSE))=0,"",VALUE(HLOOKUP(P$1,原始数据!$C:$DL,ROW(O79),FALSE)))</f>
        <v>0.03</v>
      </c>
      <c r="Q79">
        <f>IF(VALUE(HLOOKUP(Q$1,原始数据!$C:$DL,ROW(P79),FALSE))=0,"",VALUE(HLOOKUP(Q$1,原始数据!$C:$DL,ROW(P79),FALSE)))</f>
        <v>0.01</v>
      </c>
      <c r="R79">
        <f>IF(VALUE(HLOOKUP(R$1,原始数据!$C:$DL,ROW(Q79),FALSE))=0,"",VALUE(HLOOKUP(R$1,原始数据!$C:$DL,ROW(Q79),FALSE)))</f>
        <v>0.03</v>
      </c>
      <c r="S79">
        <f>IF(VALUE(HLOOKUP(S$1,原始数据!$C:$DL,ROW(R79),FALSE))=0,"",VALUE(HLOOKUP(S$1,原始数据!$C:$DL,ROW(R79),FALSE)))</f>
        <v>0.02</v>
      </c>
      <c r="T79">
        <f>IF(VALUE(HLOOKUP(T$1,原始数据!$C:$DL,ROW(S79),FALSE))=0,"",VALUE(HLOOKUP(T$1,原始数据!$C:$DL,ROW(S79),FALSE)))</f>
        <v>0.01</v>
      </c>
      <c r="U79">
        <f>IF(VALUE(HLOOKUP(U$1,原始数据!$C:$DL,ROW(T79),FALSE))=0,"",VALUE(HLOOKUP(U$1,原始数据!$C:$DL,ROW(T79),FALSE)))</f>
        <v>0.01</v>
      </c>
      <c r="V79">
        <f>IF(VALUE(HLOOKUP(V$1,原始数据!$C:$DL,ROW(U79),FALSE))=0,"",VALUE(HLOOKUP(V$1,原始数据!$C:$DL,ROW(U79),FALSE)))</f>
        <v>0.02</v>
      </c>
      <c r="W79">
        <f>IF(VALUE(HLOOKUP(W$1,原始数据!$C:$DL,ROW(V79),FALSE))=0,"",VALUE(HLOOKUP(W$1,原始数据!$C:$DL,ROW(V79),FALSE)))</f>
        <v>0.02</v>
      </c>
      <c r="X79" t="str">
        <f>IF(VALUE(HLOOKUP(X$1,原始数据!$C:$DL,ROW(W79),FALSE))=0,"",VALUE(HLOOKUP(X$1,原始数据!$C:$DL,ROW(W79),FALSE)))</f>
        <v/>
      </c>
      <c r="Y79">
        <f>IF(VALUE(HLOOKUP(Y$1,原始数据!$C:$DL,ROW(X79),FALSE))=0,"",VALUE(HLOOKUP(Y$1,原始数据!$C:$DL,ROW(X79),FALSE)))</f>
        <v>0.01</v>
      </c>
      <c r="Z79" t="str">
        <f>IF(VALUE(HLOOKUP(Z$1,原始数据!$C:$DL,ROW(Y79),FALSE))=0,"",VALUE(HLOOKUP(Z$1,原始数据!$C:$DL,ROW(Y79),FALSE)))</f>
        <v/>
      </c>
      <c r="AA79">
        <f>IF(VALUE(HLOOKUP(AA$1,原始数据!$C:$DL,ROW(Z79),FALSE))=0,"",VALUE(HLOOKUP(AA$1,原始数据!$C:$DL,ROW(Z79),FALSE)))</f>
        <v>0.02</v>
      </c>
      <c r="AB79">
        <f>IF(VALUE(HLOOKUP(AB$1,原始数据!$C:$DL,ROW(AA79),FALSE))=0,"",VALUE(HLOOKUP(AB$1,原始数据!$C:$DL,ROW(AA79),FALSE)))</f>
        <v>0.02</v>
      </c>
      <c r="AC79">
        <f>IF(VALUE(HLOOKUP(AC$1,原始数据!$C:$DL,ROW(AB79),FALSE))=0,"",VALUE(HLOOKUP(AC$1,原始数据!$C:$DL,ROW(AB79),FALSE)))</f>
        <v>0.02</v>
      </c>
      <c r="AD79">
        <f>IF(VALUE(HLOOKUP(AD$1,原始数据!$C:$DL,ROW(AC79),FALSE))=0,"",VALUE(HLOOKUP(AD$1,原始数据!$C:$DL,ROW(AC79),FALSE)))</f>
        <v>0.09</v>
      </c>
      <c r="AE79">
        <f>IF(VALUE(HLOOKUP(AE$1,原始数据!$C:$DL,ROW(AD79),FALSE))=0,"",VALUE(HLOOKUP(AE$1,原始数据!$C:$DL,ROW(AD79),FALSE)))</f>
        <v>0.03</v>
      </c>
      <c r="AF79">
        <f>IF(VALUE(HLOOKUP(AF$1,原始数据!$C:$DL,ROW(AE79),FALSE))=0,"",VALUE(HLOOKUP(AF$1,原始数据!$C:$DL,ROW(AE79),FALSE)))</f>
        <v>0.72</v>
      </c>
      <c r="AG79">
        <f>IF(VALUE(HLOOKUP(AG$1,原始数据!$C:$DL,ROW(AF79),FALSE))=0,"",VALUE(HLOOKUP(AG$1,原始数据!$C:$DL,ROW(AF79),FALSE)))</f>
        <v>0.49</v>
      </c>
      <c r="AH79">
        <f>IF(VALUE(HLOOKUP(AH$1,原始数据!$C:$DL,ROW(AG79),FALSE))=0,"",VALUE(HLOOKUP(AH$1,原始数据!$C:$DL,ROW(AG79),FALSE)))</f>
        <v>0.04</v>
      </c>
      <c r="AI79" t="str">
        <f>IF(VALUE(HLOOKUP(AI$1,原始数据!$C:$DL,ROW(AH79),FALSE))=0,"",VALUE(HLOOKUP(AI$1,原始数据!$C:$DL,ROW(AH79),FALSE)))</f>
        <v/>
      </c>
      <c r="AJ79">
        <f>IF(VALUE(HLOOKUP(AJ$1,原始数据!$C:$DL,ROW(AI79),FALSE))=0,"",VALUE(HLOOKUP(AJ$1,原始数据!$C:$DL,ROW(AI79),FALSE)))</f>
        <v>0.01</v>
      </c>
      <c r="AK79">
        <f>IF(VALUE(HLOOKUP(AK$1,原始数据!$C:$DL,ROW(AJ79),FALSE))=0,"",VALUE(HLOOKUP(AK$1,原始数据!$C:$DL,ROW(AJ79),FALSE)))</f>
        <v>0.01</v>
      </c>
      <c r="AL79">
        <f>IF(VALUE(HLOOKUP(AL$1,原始数据!$C:$DL,ROW(AK79),FALSE))=0,"",VALUE(HLOOKUP(AL$1,原始数据!$C:$DL,ROW(AK79),FALSE)))</f>
        <v>0.01</v>
      </c>
      <c r="AM79" t="str">
        <f>IF(VALUE(HLOOKUP(AM$1,原始数据!$C:$DL,ROW(AL79),FALSE))=0,"",VALUE(HLOOKUP(AM$1,原始数据!$C:$DL,ROW(AL79),FALSE)))</f>
        <v/>
      </c>
      <c r="AN79" t="str">
        <f>IF(VALUE(HLOOKUP(AN$1,原始数据!$C:$DL,ROW(AM79),FALSE))=0,"",VALUE(HLOOKUP(AN$1,原始数据!$C:$DL,ROW(AM79),FALSE)))</f>
        <v/>
      </c>
      <c r="AO79">
        <f>IF(VALUE(HLOOKUP(AO$1,原始数据!$C:$DL,ROW(AN79),FALSE))=0,"",VALUE(HLOOKUP(AO$1,原始数据!$C:$DL,ROW(AN79),FALSE)))</f>
        <v>2.93</v>
      </c>
      <c r="AP79">
        <f>IF(VALUE(HLOOKUP(AP$1,原始数据!$C:$DL,ROW(AO79),FALSE))=0,"",VALUE(HLOOKUP(AP$1,原始数据!$C:$DL,ROW(AO79),FALSE)))</f>
        <v>0.19</v>
      </c>
      <c r="AQ79">
        <f>IF(VALUE(HLOOKUP(AQ$1,原始数据!$C:$DL,ROW(AP79),FALSE))=0,"",VALUE(HLOOKUP(AQ$1,原始数据!$C:$DL,ROW(AP79),FALSE)))</f>
        <v>0.6</v>
      </c>
      <c r="AR79">
        <f>IF(VALUE(HLOOKUP(AR$1,原始数据!$C:$DL,ROW(AQ79),FALSE))=0,"",VALUE(HLOOKUP(AR$1,原始数据!$C:$DL,ROW(AQ79),FALSE)))</f>
        <v>0.22</v>
      </c>
      <c r="AS79">
        <f>IF(VALUE(HLOOKUP(AS$1,原始数据!$C:$DL,ROW(AR79),FALSE))=0,"",VALUE(HLOOKUP(AS$1,原始数据!$C:$DL,ROW(AR79),FALSE)))</f>
        <v>0.85</v>
      </c>
      <c r="AT79">
        <f>IF(VALUE(HLOOKUP(AT$1,原始数据!$C:$DL,ROW(AS79),FALSE))=0,"",VALUE(HLOOKUP(AT$1,原始数据!$C:$DL,ROW(AS79),FALSE)))</f>
        <v>0.33</v>
      </c>
      <c r="AU79">
        <f>IF(VALUE(HLOOKUP(AU$1,原始数据!$C:$DL,ROW(AT79),FALSE))=0,"",VALUE(HLOOKUP(AU$1,原始数据!$C:$DL,ROW(AT79),FALSE)))</f>
        <v>4.91</v>
      </c>
      <c r="AV79">
        <f>IF(VALUE(HLOOKUP(AV$1,原始数据!$C:$DL,ROW(AU79),FALSE))=0,"",VALUE(HLOOKUP(AV$1,原始数据!$C:$DL,ROW(AU79),FALSE)))</f>
        <v>0.01</v>
      </c>
      <c r="AW79">
        <f>IF(VALUE(HLOOKUP(AW$1,原始数据!$C:$DL,ROW(AV79),FALSE))=0,"",VALUE(HLOOKUP(AW$1,原始数据!$C:$DL,ROW(AV79),FALSE)))</f>
        <v>0.01</v>
      </c>
      <c r="AX79" t="str">
        <f>IF(VALUE(HLOOKUP(AX$1,原始数据!$C:$DL,ROW(AW79),FALSE))=0,"",VALUE(HLOOKUP(AX$1,原始数据!$C:$DL,ROW(AW79),FALSE)))</f>
        <v/>
      </c>
      <c r="AY79" t="str">
        <f>IF(VALUE(HLOOKUP(AY$1,原始数据!$C:$DL,ROW(AX79),FALSE))=0,"",VALUE(HLOOKUP(AY$1,原始数据!$C:$DL,ROW(AX79),FALSE)))</f>
        <v/>
      </c>
      <c r="AZ79">
        <f>IF(VALUE(HLOOKUP(AZ$1,原始数据!$C:$DL,ROW(AY79),FALSE))=0,"",VALUE(HLOOKUP(AZ$1,原始数据!$C:$DL,ROW(AY79),FALSE)))</f>
        <v>0.02</v>
      </c>
      <c r="BA79">
        <f>IF(VALUE(HLOOKUP(BA$1,原始数据!$C:$DL,ROW(AZ79),FALSE))=0,"",VALUE(HLOOKUP(BA$1,原始数据!$C:$DL,ROW(AZ79),FALSE)))</f>
        <v>0.01</v>
      </c>
      <c r="BB79" t="str">
        <f>IF(VALUE(HLOOKUP(BB$1,原始数据!$C:$DL,ROW(BA79),FALSE))=0,"",VALUE(HLOOKUP(BB$1,原始数据!$C:$DL,ROW(BA79),FALSE)))</f>
        <v/>
      </c>
      <c r="BC79">
        <f>IF(VALUE(HLOOKUP(BC$1,原始数据!$C:$DL,ROW(BB79),FALSE))=0,"",VALUE(HLOOKUP(BC$1,原始数据!$C:$DL,ROW(BB79),FALSE)))</f>
        <v>0.03</v>
      </c>
      <c r="BD79" t="str">
        <f>IF(VALUE(HLOOKUP(BD$1,原始数据!$C:$DL,ROW(BC79),FALSE))=0,"",VALUE(HLOOKUP(BD$1,原始数据!$C:$DL,ROW(BC79),FALSE)))</f>
        <v/>
      </c>
      <c r="BE79" t="str">
        <f>IF(VALUE(HLOOKUP(BE$1,原始数据!$C:$DL,ROW(BD79),FALSE))=0,"",VALUE(HLOOKUP(BE$1,原始数据!$C:$DL,ROW(BD79),FALSE)))</f>
        <v/>
      </c>
      <c r="BF79" t="str">
        <f>IF(VALUE(HLOOKUP(BF$1,原始数据!$C:$DL,ROW(BE79),FALSE))=0,"",VALUE(HLOOKUP(BF$1,原始数据!$C:$DL,ROW(BE79),FALSE)))</f>
        <v/>
      </c>
      <c r="BG79">
        <f>IF(VALUE(HLOOKUP(BG$1,原始数据!$C:$DL,ROW(BF79),FALSE))=0,"",VALUE(HLOOKUP(BG$1,原始数据!$C:$DL,ROW(BF79),FALSE)))</f>
        <v>0.01</v>
      </c>
      <c r="BH79">
        <f>IF(VALUE(HLOOKUP(BH$1,原始数据!$C:$DL,ROW(BG79),FALSE))=0,"",VALUE(HLOOKUP(BH$1,原始数据!$C:$DL,ROW(BG79),FALSE)))</f>
        <v>0.44</v>
      </c>
      <c r="BI79">
        <f>IF(VALUE(HLOOKUP(BI$1,原始数据!$C:$DL,ROW(BH79),FALSE))=0,"",VALUE(HLOOKUP(BI$1,原始数据!$C:$DL,ROW(BH79),FALSE)))</f>
        <v>0.42</v>
      </c>
      <c r="BJ79" t="str">
        <f>IF(VALUE(HLOOKUP(BJ$1,原始数据!$C:$DL,ROW(BI79),FALSE))=0,"",VALUE(HLOOKUP(BJ$1,原始数据!$C:$DL,ROW(BI79),FALSE)))</f>
        <v/>
      </c>
      <c r="BK79">
        <f>IF(VALUE(HLOOKUP(BK$1,原始数据!$C:$DL,ROW(BJ79),FALSE))=0,"",VALUE(HLOOKUP(BK$1,原始数据!$C:$DL,ROW(BJ79),FALSE)))</f>
        <v>0.02</v>
      </c>
      <c r="BL79">
        <f>IF(VALUE(HLOOKUP(BL$1,原始数据!$C:$DL,ROW(BK79),FALSE))=0,"",VALUE(HLOOKUP(BL$1,原始数据!$C:$DL,ROW(BK79),FALSE)))</f>
        <v>0.18</v>
      </c>
      <c r="BM79">
        <f>IF(VALUE(HLOOKUP(BM$1,原始数据!$C:$DL,ROW(BL79),FALSE))=0,"",VALUE(HLOOKUP(BM$1,原始数据!$C:$DL,ROW(BL79),FALSE)))</f>
        <v>0.05</v>
      </c>
      <c r="BN79" t="str">
        <f>IF(VALUE(HLOOKUP(BN$1,原始数据!$C:$DL,ROW(BM79),FALSE))=0,"",VALUE(HLOOKUP(BN$1,原始数据!$C:$DL,ROW(BM79),FALSE)))</f>
        <v/>
      </c>
      <c r="BO79">
        <f>IF(VALUE(HLOOKUP(BO$1,原始数据!$C:$DL,ROW(BN79),FALSE))=0,"",VALUE(HLOOKUP(BO$1,原始数据!$C:$DL,ROW(BN79),FALSE)))</f>
        <v>0.75</v>
      </c>
      <c r="BP79" t="str">
        <f>IF(VALUE(HLOOKUP(BP$1,原始数据!$C:$DL,ROW(BO79),FALSE))=0,"",VALUE(HLOOKUP(BP$1,原始数据!$C:$DL,ROW(BO79),FALSE)))</f>
        <v/>
      </c>
      <c r="BQ79" t="str">
        <f>IF(VALUE(HLOOKUP(BQ$1,原始数据!$C:$DL,ROW(BP79),FALSE))=0,"",VALUE(HLOOKUP(BQ$1,原始数据!$C:$DL,ROW(BP79),FALSE)))</f>
        <v/>
      </c>
      <c r="BR79" t="str">
        <f>IF(VALUE(HLOOKUP(BR$1,原始数据!$C:$DL,ROW(BQ79),FALSE))=0,"",VALUE(HLOOKUP(BR$1,原始数据!$C:$DL,ROW(BQ79),FALSE)))</f>
        <v/>
      </c>
      <c r="BS79">
        <f>IF(VALUE(HLOOKUP(BS$1,原始数据!$C:$DL,ROW(BR79),FALSE))=0,"",VALUE(HLOOKUP(BS$1,原始数据!$C:$DL,ROW(BR79),FALSE)))</f>
        <v>0.06</v>
      </c>
      <c r="BT79">
        <f>IF(VALUE(HLOOKUP(BT$1,原始数据!$C:$DL,ROW(BS79),FALSE))=0,"",VALUE(HLOOKUP(BT$1,原始数据!$C:$DL,ROW(BS79),FALSE)))</f>
        <v>0.61</v>
      </c>
      <c r="BU79">
        <f>IF(VALUE(HLOOKUP(BU$1,原始数据!$C:$DL,ROW(BT79),FALSE))=0,"",VALUE(HLOOKUP(BU$1,原始数据!$C:$DL,ROW(BT79),FALSE)))</f>
        <v>0.01</v>
      </c>
      <c r="BV79">
        <f>IF(VALUE(HLOOKUP(BV$1,原始数据!$C:$DL,ROW(BU79),FALSE))=0,"",VALUE(HLOOKUP(BV$1,原始数据!$C:$DL,ROW(BU79),FALSE)))</f>
        <v>0.67</v>
      </c>
      <c r="BW79">
        <f>IF(VALUE(HLOOKUP(BW$1,原始数据!$C:$DL,ROW(BV79),FALSE))=0,"",VALUE(HLOOKUP(BW$1,原始数据!$C:$DL,ROW(BV79),FALSE)))</f>
        <v>0.01</v>
      </c>
      <c r="BX79">
        <f>IF(VALUE(HLOOKUP(BX$1,原始数据!$C:$DL,ROW(BW79),FALSE))=0,"",VALUE(HLOOKUP(BX$1,原始数据!$C:$DL,ROW(BW79),FALSE)))</f>
        <v>0.01</v>
      </c>
      <c r="BY79">
        <f>IF(VALUE(HLOOKUP(BY$1,原始数据!$C:$DL,ROW(BX79),FALSE))=0,"",VALUE(HLOOKUP(BY$1,原始数据!$C:$DL,ROW(BX79),FALSE)))</f>
        <v>0.02</v>
      </c>
      <c r="BZ79">
        <f>IF(VALUE(HLOOKUP(BZ$1,原始数据!$C:$DL,ROW(BY79),FALSE))=0,"",VALUE(HLOOKUP(BZ$1,原始数据!$C:$DL,ROW(BY79),FALSE)))</f>
        <v>0.01</v>
      </c>
      <c r="CA79" t="str">
        <f>IF(VALUE(HLOOKUP(CA$1,原始数据!$C:$DL,ROW(BZ79),FALSE))=0,"",VALUE(HLOOKUP(CA$1,原始数据!$C:$DL,ROW(BZ79),FALSE)))</f>
        <v/>
      </c>
      <c r="CB79">
        <f>IF(VALUE(HLOOKUP(CB$1,原始数据!$C:$DL,ROW(CA79),FALSE))=0,"",VALUE(HLOOKUP(CB$1,原始数据!$C:$DL,ROW(CA79),FALSE)))</f>
        <v>0.11</v>
      </c>
      <c r="CC79" t="str">
        <f>IF(VALUE(HLOOKUP(CC$1,原始数据!$C:$DL,ROW(CB79),FALSE))=0,"",VALUE(HLOOKUP(CC$1,原始数据!$C:$DL,ROW(CB79),FALSE)))</f>
        <v/>
      </c>
      <c r="CD79">
        <f>IF(VALUE(HLOOKUP(CD$1,原始数据!$C:$DL,ROW(CC79),FALSE))=0,"",VALUE(HLOOKUP(CD$1,原始数据!$C:$DL,ROW(CC79),FALSE)))</f>
        <v>0.01</v>
      </c>
      <c r="CE79" t="str">
        <f>IF(VALUE(HLOOKUP(CE$1,原始数据!$C:$DL,ROW(CD79),FALSE))=0,"",VALUE(HLOOKUP(CE$1,原始数据!$C:$DL,ROW(CD79),FALSE)))</f>
        <v/>
      </c>
      <c r="CF79" t="str">
        <f>IF(VALUE(HLOOKUP(CF$1,原始数据!$C:$DL,ROW(CE79),FALSE))=0,"",VALUE(HLOOKUP(CF$1,原始数据!$C:$DL,ROW(CE79),FALSE)))</f>
        <v/>
      </c>
      <c r="CG79">
        <f>IF(VALUE(HLOOKUP(CG$1,原始数据!$C:$DL,ROW(CF79),FALSE))=0,"",VALUE(HLOOKUP(CG$1,原始数据!$C:$DL,ROW(CF79),FALSE)))</f>
        <v>0.09</v>
      </c>
      <c r="CH79" t="str">
        <f>IF(VALUE(HLOOKUP(CH$1,原始数据!$C:$DL,ROW(CG79),FALSE))=0,"",VALUE(HLOOKUP(CH$1,原始数据!$C:$DL,ROW(CG79),FALSE)))</f>
        <v/>
      </c>
      <c r="CI79" t="str">
        <f>IF(VALUE(HLOOKUP(CI$1,原始数据!$C:$DL,ROW(CH79),FALSE))=0,"",VALUE(HLOOKUP(CI$1,原始数据!$C:$DL,ROW(CH79),FALSE)))</f>
        <v/>
      </c>
      <c r="CJ79">
        <f>IF(VALUE(HLOOKUP(CJ$1,原始数据!$C:$DL,ROW(CI79),FALSE))=0,"",VALUE(HLOOKUP(CJ$1,原始数据!$C:$DL,ROW(CI79),FALSE)))</f>
        <v>0.01</v>
      </c>
      <c r="CK79">
        <f>IF(VALUE(HLOOKUP(CK$1,原始数据!$C:$DL,ROW(CJ79),FALSE))=0,"",VALUE(HLOOKUP(CK$1,原始数据!$C:$DL,ROW(CJ79),FALSE)))</f>
        <v>0.08</v>
      </c>
      <c r="CL79" t="str">
        <f>IF(VALUE(HLOOKUP(CL$1,原始数据!$C:$DL,ROW(CK79),FALSE))=0,"",VALUE(HLOOKUP(CL$1,原始数据!$C:$DL,ROW(CK79),FALSE)))</f>
        <v/>
      </c>
      <c r="CM79" t="str">
        <f>IF(VALUE(HLOOKUP(CM$1,原始数据!$C:$DL,ROW(CL79),FALSE))=0,"",VALUE(HLOOKUP(CM$1,原始数据!$C:$DL,ROW(CL79),FALSE)))</f>
        <v/>
      </c>
      <c r="CN79" t="str">
        <f>IF(VALUE(HLOOKUP(CN$1,原始数据!$C:$DL,ROW(CM79),FALSE))=0,"",VALUE(HLOOKUP(CN$1,原始数据!$C:$DL,ROW(CM79),FALSE)))</f>
        <v/>
      </c>
      <c r="CO79">
        <f>IF(VALUE(HLOOKUP(CO$1,原始数据!$C:$DL,ROW(CN79),FALSE))=0,"",VALUE(HLOOKUP(CO$1,原始数据!$C:$DL,ROW(CN79),FALSE)))</f>
        <v>0.04</v>
      </c>
      <c r="CP79">
        <f>IF(VALUE(HLOOKUP(CP$1,原始数据!$C:$DL,ROW(CO79),FALSE))=0,"",VALUE(HLOOKUP(CP$1,原始数据!$C:$DL,ROW(CO79),FALSE)))</f>
        <v>1.41</v>
      </c>
      <c r="CQ79">
        <f>IF(VALUE(HLOOKUP(CQ$1,原始数据!$C:$DL,ROW(CP79),FALSE))=0,"",VALUE(HLOOKUP(CQ$1,原始数据!$C:$DL,ROW(CP79),FALSE)))</f>
        <v>0.05</v>
      </c>
      <c r="CR79" t="str">
        <f>IF(VALUE(HLOOKUP(CR$1,原始数据!$C:$DL,ROW(CQ79),FALSE))=0,"",VALUE(HLOOKUP(CR$1,原始数据!$C:$DL,ROW(CQ79),FALSE)))</f>
        <v/>
      </c>
      <c r="CS79">
        <f>IF(VALUE(HLOOKUP(CS$1,原始数据!$C:$DL,ROW(CR79),FALSE))=0,"",VALUE(HLOOKUP(CS$1,原始数据!$C:$DL,ROW(CR79),FALSE)))</f>
        <v>0.09</v>
      </c>
      <c r="CT79">
        <f>IF(VALUE(HLOOKUP(CT$1,原始数据!$C:$DL,ROW(CS79),FALSE))=0,"",VALUE(HLOOKUP(CT$1,原始数据!$C:$DL,ROW(CS79),FALSE)))</f>
        <v>0.01</v>
      </c>
      <c r="CU79" t="str">
        <f>IF(VALUE(HLOOKUP(CU$1,原始数据!$C:$DL,ROW(CT79),FALSE))=0,"",VALUE(HLOOKUP(CU$1,原始数据!$C:$DL,ROW(CT79),FALSE)))</f>
        <v/>
      </c>
      <c r="CV79">
        <f>IF(VALUE(HLOOKUP(CV$1,原始数据!$C:$DL,ROW(CU79),FALSE))=0,"",VALUE(HLOOKUP(CV$1,原始数据!$C:$DL,ROW(CU79),FALSE)))</f>
        <v>0.01</v>
      </c>
      <c r="CW79" t="str">
        <f>IF(VALUE(HLOOKUP(CW$1,原始数据!$C:$DL,ROW(CV79),FALSE))=0,"",VALUE(HLOOKUP(CW$1,原始数据!$C:$DL,ROW(CV79),FALSE)))</f>
        <v/>
      </c>
      <c r="CX79" t="str">
        <f>IF(VALUE(HLOOKUP(CX$1,原始数据!$C:$DL,ROW(CW79),FALSE))=0,"",VALUE(HLOOKUP(CX$1,原始数据!$C:$DL,ROW(CW79),FALSE)))</f>
        <v/>
      </c>
      <c r="CY79">
        <f>IF(VALUE(HLOOKUP(CY$1,原始数据!$C:$DL,ROW(CX79),FALSE))=0,"",VALUE(HLOOKUP(CY$1,原始数据!$C:$DL,ROW(CX79),FALSE)))</f>
        <v>0.36</v>
      </c>
      <c r="CZ79" t="str">
        <f>IF(VALUE(HLOOKUP(CZ$1,原始数据!$C:$DL,ROW(CY79),FALSE))=0,"",VALUE(HLOOKUP(CZ$1,原始数据!$C:$DL,ROW(CY79),FALSE)))</f>
        <v/>
      </c>
      <c r="DA79">
        <f>IF(VALUE(HLOOKUP(DA$1,原始数据!$C:$DL,ROW(CZ79),FALSE))=0,"",VALUE(HLOOKUP(DA$1,原始数据!$C:$DL,ROW(CZ79),FALSE)))</f>
        <v>0.04</v>
      </c>
      <c r="DB79" s="7">
        <f t="shared" si="8"/>
        <v>10.669999999999993</v>
      </c>
      <c r="DC79" s="7">
        <f t="shared" si="9"/>
        <v>1.28</v>
      </c>
      <c r="DD79" s="7">
        <f t="shared" si="10"/>
        <v>2.93</v>
      </c>
      <c r="DE79" s="7">
        <f t="shared" si="11"/>
        <v>7.1799999999999988</v>
      </c>
      <c r="DF79" s="7">
        <f t="shared" si="12"/>
        <v>3.5699999999999985</v>
      </c>
      <c r="DG79" s="7">
        <f t="shared" si="13"/>
        <v>1.9700000000000002</v>
      </c>
      <c r="DH79" s="7">
        <f t="shared" si="14"/>
        <v>0.04</v>
      </c>
      <c r="DI79" s="7">
        <f t="shared" si="15"/>
        <v>27.640000000000008</v>
      </c>
    </row>
    <row r="80" spans="1:113" x14ac:dyDescent="0.2">
      <c r="A80" s="5">
        <f>VALUE(原始数据!A80)</f>
        <v>44312.25</v>
      </c>
      <c r="B80">
        <f>IF(VALUE(HLOOKUP(B$1,原始数据!$C:$DL,ROW(A80),FALSE))=0,"",VALUE(HLOOKUP(B$1,原始数据!$C:$DL,ROW(A80),FALSE)))</f>
        <v>2.6</v>
      </c>
      <c r="C80">
        <f>IF(VALUE(HLOOKUP(C$1,原始数据!$C:$DL,ROW(B80),FALSE))=0,"",VALUE(HLOOKUP(C$1,原始数据!$C:$DL,ROW(B80),FALSE)))</f>
        <v>1.93</v>
      </c>
      <c r="D80">
        <f>IF(VALUE(HLOOKUP(D$1,原始数据!$C:$DL,ROW(C80),FALSE))=0,"",VALUE(HLOOKUP(D$1,原始数据!$C:$DL,ROW(C80),FALSE)))</f>
        <v>0.55000000000000004</v>
      </c>
      <c r="E80">
        <f>IF(VALUE(HLOOKUP(E$1,原始数据!$C:$DL,ROW(D80),FALSE))=0,"",VALUE(HLOOKUP(E$1,原始数据!$C:$DL,ROW(D80),FALSE)))</f>
        <v>0.67</v>
      </c>
      <c r="F80">
        <f>IF(VALUE(HLOOKUP(F$1,原始数据!$C:$DL,ROW(E80),FALSE))=0,"",VALUE(HLOOKUP(F$1,原始数据!$C:$DL,ROW(E80),FALSE)))</f>
        <v>1.71</v>
      </c>
      <c r="G80">
        <f>IF(VALUE(HLOOKUP(G$1,原始数据!$C:$DL,ROW(F80),FALSE))=0,"",VALUE(HLOOKUP(G$1,原始数据!$C:$DL,ROW(F80),FALSE)))</f>
        <v>0.28000000000000003</v>
      </c>
      <c r="H80" t="str">
        <f>IF(VALUE(HLOOKUP(H$1,原始数据!$C:$DL,ROW(G80),FALSE))=0,"",VALUE(HLOOKUP(H$1,原始数据!$C:$DL,ROW(G80),FALSE)))</f>
        <v/>
      </c>
      <c r="I80" t="str">
        <f>IF(VALUE(HLOOKUP(I$1,原始数据!$C:$DL,ROW(H80),FALSE))=0,"",VALUE(HLOOKUP(I$1,原始数据!$C:$DL,ROW(H80),FALSE)))</f>
        <v/>
      </c>
      <c r="J80">
        <f>IF(VALUE(HLOOKUP(J$1,原始数据!$C:$DL,ROW(I80),FALSE))=0,"",VALUE(HLOOKUP(J$1,原始数据!$C:$DL,ROW(I80),FALSE)))</f>
        <v>0.01</v>
      </c>
      <c r="K80">
        <f>IF(VALUE(HLOOKUP(K$1,原始数据!$C:$DL,ROW(J80),FALSE))=0,"",VALUE(HLOOKUP(K$1,原始数据!$C:$DL,ROW(J80),FALSE)))</f>
        <v>0.04</v>
      </c>
      <c r="L80">
        <f>IF(VALUE(HLOOKUP(L$1,原始数据!$C:$DL,ROW(K80),FALSE))=0,"",VALUE(HLOOKUP(L$1,原始数据!$C:$DL,ROW(K80),FALSE)))</f>
        <v>0.02</v>
      </c>
      <c r="M80" t="str">
        <f>IF(VALUE(HLOOKUP(M$1,原始数据!$C:$DL,ROW(L80),FALSE))=0,"",VALUE(HLOOKUP(M$1,原始数据!$C:$DL,ROW(L80),FALSE)))</f>
        <v/>
      </c>
      <c r="N80">
        <f>IF(VALUE(HLOOKUP(N$1,原始数据!$C:$DL,ROW(M80),FALSE))=0,"",VALUE(HLOOKUP(N$1,原始数据!$C:$DL,ROW(M80),FALSE)))</f>
        <v>0.06</v>
      </c>
      <c r="O80" t="str">
        <f>IF(VALUE(HLOOKUP(O$1,原始数据!$C:$DL,ROW(N80),FALSE))=0,"",VALUE(HLOOKUP(O$1,原始数据!$C:$DL,ROW(N80),FALSE)))</f>
        <v/>
      </c>
      <c r="P80">
        <f>IF(VALUE(HLOOKUP(P$1,原始数据!$C:$DL,ROW(O80),FALSE))=0,"",VALUE(HLOOKUP(P$1,原始数据!$C:$DL,ROW(O80),FALSE)))</f>
        <v>0.02</v>
      </c>
      <c r="Q80">
        <f>IF(VALUE(HLOOKUP(Q$1,原始数据!$C:$DL,ROW(P80),FALSE))=0,"",VALUE(HLOOKUP(Q$1,原始数据!$C:$DL,ROW(P80),FALSE)))</f>
        <v>0.01</v>
      </c>
      <c r="R80">
        <f>IF(VALUE(HLOOKUP(R$1,原始数据!$C:$DL,ROW(Q80),FALSE))=0,"",VALUE(HLOOKUP(R$1,原始数据!$C:$DL,ROW(Q80),FALSE)))</f>
        <v>0.01</v>
      </c>
      <c r="S80">
        <f>IF(VALUE(HLOOKUP(S$1,原始数据!$C:$DL,ROW(R80),FALSE))=0,"",VALUE(HLOOKUP(S$1,原始数据!$C:$DL,ROW(R80),FALSE)))</f>
        <v>0.02</v>
      </c>
      <c r="T80">
        <f>IF(VALUE(HLOOKUP(T$1,原始数据!$C:$DL,ROW(S80),FALSE))=0,"",VALUE(HLOOKUP(T$1,原始数据!$C:$DL,ROW(S80),FALSE)))</f>
        <v>0.01</v>
      </c>
      <c r="U80">
        <f>IF(VALUE(HLOOKUP(U$1,原始数据!$C:$DL,ROW(T80),FALSE))=0,"",VALUE(HLOOKUP(U$1,原始数据!$C:$DL,ROW(T80),FALSE)))</f>
        <v>0.01</v>
      </c>
      <c r="V80">
        <f>IF(VALUE(HLOOKUP(V$1,原始数据!$C:$DL,ROW(U80),FALSE))=0,"",VALUE(HLOOKUP(V$1,原始数据!$C:$DL,ROW(U80),FALSE)))</f>
        <v>0.02</v>
      </c>
      <c r="W80">
        <f>IF(VALUE(HLOOKUP(W$1,原始数据!$C:$DL,ROW(V80),FALSE))=0,"",VALUE(HLOOKUP(W$1,原始数据!$C:$DL,ROW(V80),FALSE)))</f>
        <v>0.02</v>
      </c>
      <c r="X80" t="str">
        <f>IF(VALUE(HLOOKUP(X$1,原始数据!$C:$DL,ROW(W80),FALSE))=0,"",VALUE(HLOOKUP(X$1,原始数据!$C:$DL,ROW(W80),FALSE)))</f>
        <v/>
      </c>
      <c r="Y80" t="str">
        <f>IF(VALUE(HLOOKUP(Y$1,原始数据!$C:$DL,ROW(X80),FALSE))=0,"",VALUE(HLOOKUP(Y$1,原始数据!$C:$DL,ROW(X80),FALSE)))</f>
        <v/>
      </c>
      <c r="Z80" t="str">
        <f>IF(VALUE(HLOOKUP(Z$1,原始数据!$C:$DL,ROW(Y80),FALSE))=0,"",VALUE(HLOOKUP(Z$1,原始数据!$C:$DL,ROW(Y80),FALSE)))</f>
        <v/>
      </c>
      <c r="AA80">
        <f>IF(VALUE(HLOOKUP(AA$1,原始数据!$C:$DL,ROW(Z80),FALSE))=0,"",VALUE(HLOOKUP(AA$1,原始数据!$C:$DL,ROW(Z80),FALSE)))</f>
        <v>0.02</v>
      </c>
      <c r="AB80">
        <f>IF(VALUE(HLOOKUP(AB$1,原始数据!$C:$DL,ROW(AA80),FALSE))=0,"",VALUE(HLOOKUP(AB$1,原始数据!$C:$DL,ROW(AA80),FALSE)))</f>
        <v>0.02</v>
      </c>
      <c r="AC80">
        <f>IF(VALUE(HLOOKUP(AC$1,原始数据!$C:$DL,ROW(AB80),FALSE))=0,"",VALUE(HLOOKUP(AC$1,原始数据!$C:$DL,ROW(AB80),FALSE)))</f>
        <v>0.02</v>
      </c>
      <c r="AD80">
        <f>IF(VALUE(HLOOKUP(AD$1,原始数据!$C:$DL,ROW(AC80),FALSE))=0,"",VALUE(HLOOKUP(AD$1,原始数据!$C:$DL,ROW(AC80),FALSE)))</f>
        <v>0.08</v>
      </c>
      <c r="AE80">
        <f>IF(VALUE(HLOOKUP(AE$1,原始数据!$C:$DL,ROW(AD80),FALSE))=0,"",VALUE(HLOOKUP(AE$1,原始数据!$C:$DL,ROW(AD80),FALSE)))</f>
        <v>0.03</v>
      </c>
      <c r="AF80">
        <f>IF(VALUE(HLOOKUP(AF$1,原始数据!$C:$DL,ROW(AE80),FALSE))=0,"",VALUE(HLOOKUP(AF$1,原始数据!$C:$DL,ROW(AE80),FALSE)))</f>
        <v>0.68</v>
      </c>
      <c r="AG80">
        <f>IF(VALUE(HLOOKUP(AG$1,原始数据!$C:$DL,ROW(AF80),FALSE))=0,"",VALUE(HLOOKUP(AG$1,原始数据!$C:$DL,ROW(AF80),FALSE)))</f>
        <v>0.33</v>
      </c>
      <c r="AH80">
        <f>IF(VALUE(HLOOKUP(AH$1,原始数据!$C:$DL,ROW(AG80),FALSE))=0,"",VALUE(HLOOKUP(AH$1,原始数据!$C:$DL,ROW(AG80),FALSE)))</f>
        <v>0.04</v>
      </c>
      <c r="AI80">
        <f>IF(VALUE(HLOOKUP(AI$1,原始数据!$C:$DL,ROW(AH80),FALSE))=0,"",VALUE(HLOOKUP(AI$1,原始数据!$C:$DL,ROW(AH80),FALSE)))</f>
        <v>0.01</v>
      </c>
      <c r="AJ80">
        <f>IF(VALUE(HLOOKUP(AJ$1,原始数据!$C:$DL,ROW(AI80),FALSE))=0,"",VALUE(HLOOKUP(AJ$1,原始数据!$C:$DL,ROW(AI80),FALSE)))</f>
        <v>0.02</v>
      </c>
      <c r="AK80">
        <f>IF(VALUE(HLOOKUP(AK$1,原始数据!$C:$DL,ROW(AJ80),FALSE))=0,"",VALUE(HLOOKUP(AK$1,原始数据!$C:$DL,ROW(AJ80),FALSE)))</f>
        <v>0.01</v>
      </c>
      <c r="AL80" t="str">
        <f>IF(VALUE(HLOOKUP(AL$1,原始数据!$C:$DL,ROW(AK80),FALSE))=0,"",VALUE(HLOOKUP(AL$1,原始数据!$C:$DL,ROW(AK80),FALSE)))</f>
        <v/>
      </c>
      <c r="AM80" t="str">
        <f>IF(VALUE(HLOOKUP(AM$1,原始数据!$C:$DL,ROW(AL80),FALSE))=0,"",VALUE(HLOOKUP(AM$1,原始数据!$C:$DL,ROW(AL80),FALSE)))</f>
        <v/>
      </c>
      <c r="AN80">
        <f>IF(VALUE(HLOOKUP(AN$1,原始数据!$C:$DL,ROW(AM80),FALSE))=0,"",VALUE(HLOOKUP(AN$1,原始数据!$C:$DL,ROW(AM80),FALSE)))</f>
        <v>0.01</v>
      </c>
      <c r="AO80">
        <f>IF(VALUE(HLOOKUP(AO$1,原始数据!$C:$DL,ROW(AN80),FALSE))=0,"",VALUE(HLOOKUP(AO$1,原始数据!$C:$DL,ROW(AN80),FALSE)))</f>
        <v>1.5</v>
      </c>
      <c r="AP80">
        <f>IF(VALUE(HLOOKUP(AP$1,原始数据!$C:$DL,ROW(AO80),FALSE))=0,"",VALUE(HLOOKUP(AP$1,原始数据!$C:$DL,ROW(AO80),FALSE)))</f>
        <v>0.2</v>
      </c>
      <c r="AQ80">
        <f>IF(VALUE(HLOOKUP(AQ$1,原始数据!$C:$DL,ROW(AP80),FALSE))=0,"",VALUE(HLOOKUP(AQ$1,原始数据!$C:$DL,ROW(AP80),FALSE)))</f>
        <v>0.52</v>
      </c>
      <c r="AR80">
        <f>IF(VALUE(HLOOKUP(AR$1,原始数据!$C:$DL,ROW(AQ80),FALSE))=0,"",VALUE(HLOOKUP(AR$1,原始数据!$C:$DL,ROW(AQ80),FALSE)))</f>
        <v>0.16</v>
      </c>
      <c r="AS80">
        <f>IF(VALUE(HLOOKUP(AS$1,原始数据!$C:$DL,ROW(AR80),FALSE))=0,"",VALUE(HLOOKUP(AS$1,原始数据!$C:$DL,ROW(AR80),FALSE)))</f>
        <v>0.67</v>
      </c>
      <c r="AT80">
        <f>IF(VALUE(HLOOKUP(AT$1,原始数据!$C:$DL,ROW(AS80),FALSE))=0,"",VALUE(HLOOKUP(AT$1,原始数据!$C:$DL,ROW(AS80),FALSE)))</f>
        <v>0.26</v>
      </c>
      <c r="AU80">
        <f>IF(VALUE(HLOOKUP(AU$1,原始数据!$C:$DL,ROW(AT80),FALSE))=0,"",VALUE(HLOOKUP(AU$1,原始数据!$C:$DL,ROW(AT80),FALSE)))</f>
        <v>6.14</v>
      </c>
      <c r="AV80">
        <f>IF(VALUE(HLOOKUP(AV$1,原始数据!$C:$DL,ROW(AU80),FALSE))=0,"",VALUE(HLOOKUP(AV$1,原始数据!$C:$DL,ROW(AU80),FALSE)))</f>
        <v>0.01</v>
      </c>
      <c r="AW80">
        <f>IF(VALUE(HLOOKUP(AW$1,原始数据!$C:$DL,ROW(AV80),FALSE))=0,"",VALUE(HLOOKUP(AW$1,原始数据!$C:$DL,ROW(AV80),FALSE)))</f>
        <v>0.01</v>
      </c>
      <c r="AX80" t="str">
        <f>IF(VALUE(HLOOKUP(AX$1,原始数据!$C:$DL,ROW(AW80),FALSE))=0,"",VALUE(HLOOKUP(AX$1,原始数据!$C:$DL,ROW(AW80),FALSE)))</f>
        <v/>
      </c>
      <c r="AY80" t="str">
        <f>IF(VALUE(HLOOKUP(AY$1,原始数据!$C:$DL,ROW(AX80),FALSE))=0,"",VALUE(HLOOKUP(AY$1,原始数据!$C:$DL,ROW(AX80),FALSE)))</f>
        <v/>
      </c>
      <c r="AZ80">
        <f>IF(VALUE(HLOOKUP(AZ$1,原始数据!$C:$DL,ROW(AY80),FALSE))=0,"",VALUE(HLOOKUP(AZ$1,原始数据!$C:$DL,ROW(AY80),FALSE)))</f>
        <v>0.01</v>
      </c>
      <c r="BA80">
        <f>IF(VALUE(HLOOKUP(BA$1,原始数据!$C:$DL,ROW(AZ80),FALSE))=0,"",VALUE(HLOOKUP(BA$1,原始数据!$C:$DL,ROW(AZ80),FALSE)))</f>
        <v>0.01</v>
      </c>
      <c r="BB80" t="str">
        <f>IF(VALUE(HLOOKUP(BB$1,原始数据!$C:$DL,ROW(BA80),FALSE))=0,"",VALUE(HLOOKUP(BB$1,原始数据!$C:$DL,ROW(BA80),FALSE)))</f>
        <v/>
      </c>
      <c r="BC80">
        <f>IF(VALUE(HLOOKUP(BC$1,原始数据!$C:$DL,ROW(BB80),FALSE))=0,"",VALUE(HLOOKUP(BC$1,原始数据!$C:$DL,ROW(BB80),FALSE)))</f>
        <v>0.02</v>
      </c>
      <c r="BD80" t="str">
        <f>IF(VALUE(HLOOKUP(BD$1,原始数据!$C:$DL,ROW(BC80),FALSE))=0,"",VALUE(HLOOKUP(BD$1,原始数据!$C:$DL,ROW(BC80),FALSE)))</f>
        <v/>
      </c>
      <c r="BE80" t="str">
        <f>IF(VALUE(HLOOKUP(BE$1,原始数据!$C:$DL,ROW(BD80),FALSE))=0,"",VALUE(HLOOKUP(BE$1,原始数据!$C:$DL,ROW(BD80),FALSE)))</f>
        <v/>
      </c>
      <c r="BF80" t="str">
        <f>IF(VALUE(HLOOKUP(BF$1,原始数据!$C:$DL,ROW(BE80),FALSE))=0,"",VALUE(HLOOKUP(BF$1,原始数据!$C:$DL,ROW(BE80),FALSE)))</f>
        <v/>
      </c>
      <c r="BG80">
        <f>IF(VALUE(HLOOKUP(BG$1,原始数据!$C:$DL,ROW(BF80),FALSE))=0,"",VALUE(HLOOKUP(BG$1,原始数据!$C:$DL,ROW(BF80),FALSE)))</f>
        <v>0.01</v>
      </c>
      <c r="BH80">
        <f>IF(VALUE(HLOOKUP(BH$1,原始数据!$C:$DL,ROW(BG80),FALSE))=0,"",VALUE(HLOOKUP(BH$1,原始数据!$C:$DL,ROW(BG80),FALSE)))</f>
        <v>0.55000000000000004</v>
      </c>
      <c r="BI80">
        <f>IF(VALUE(HLOOKUP(BI$1,原始数据!$C:$DL,ROW(BH80),FALSE))=0,"",VALUE(HLOOKUP(BI$1,原始数据!$C:$DL,ROW(BH80),FALSE)))</f>
        <v>0.18</v>
      </c>
      <c r="BJ80" t="str">
        <f>IF(VALUE(HLOOKUP(BJ$1,原始数据!$C:$DL,ROW(BI80),FALSE))=0,"",VALUE(HLOOKUP(BJ$1,原始数据!$C:$DL,ROW(BI80),FALSE)))</f>
        <v/>
      </c>
      <c r="BK80">
        <f>IF(VALUE(HLOOKUP(BK$1,原始数据!$C:$DL,ROW(BJ80),FALSE))=0,"",VALUE(HLOOKUP(BK$1,原始数据!$C:$DL,ROW(BJ80),FALSE)))</f>
        <v>0.01</v>
      </c>
      <c r="BL80">
        <f>IF(VALUE(HLOOKUP(BL$1,原始数据!$C:$DL,ROW(BK80),FALSE))=0,"",VALUE(HLOOKUP(BL$1,原始数据!$C:$DL,ROW(BK80),FALSE)))</f>
        <v>0.17</v>
      </c>
      <c r="BM80">
        <f>IF(VALUE(HLOOKUP(BM$1,原始数据!$C:$DL,ROW(BL80),FALSE))=0,"",VALUE(HLOOKUP(BM$1,原始数据!$C:$DL,ROW(BL80),FALSE)))</f>
        <v>0.05</v>
      </c>
      <c r="BN80" t="str">
        <f>IF(VALUE(HLOOKUP(BN$1,原始数据!$C:$DL,ROW(BM80),FALSE))=0,"",VALUE(HLOOKUP(BN$1,原始数据!$C:$DL,ROW(BM80),FALSE)))</f>
        <v/>
      </c>
      <c r="BO80">
        <f>IF(VALUE(HLOOKUP(BO$1,原始数据!$C:$DL,ROW(BN80),FALSE))=0,"",VALUE(HLOOKUP(BO$1,原始数据!$C:$DL,ROW(BN80),FALSE)))</f>
        <v>0.71</v>
      </c>
      <c r="BP80" t="str">
        <f>IF(VALUE(HLOOKUP(BP$1,原始数据!$C:$DL,ROW(BO80),FALSE))=0,"",VALUE(HLOOKUP(BP$1,原始数据!$C:$DL,ROW(BO80),FALSE)))</f>
        <v/>
      </c>
      <c r="BQ80" t="str">
        <f>IF(VALUE(HLOOKUP(BQ$1,原始数据!$C:$DL,ROW(BP80),FALSE))=0,"",VALUE(HLOOKUP(BQ$1,原始数据!$C:$DL,ROW(BP80),FALSE)))</f>
        <v/>
      </c>
      <c r="BR80" t="str">
        <f>IF(VALUE(HLOOKUP(BR$1,原始数据!$C:$DL,ROW(BQ80),FALSE))=0,"",VALUE(HLOOKUP(BR$1,原始数据!$C:$DL,ROW(BQ80),FALSE)))</f>
        <v/>
      </c>
      <c r="BS80">
        <f>IF(VALUE(HLOOKUP(BS$1,原始数据!$C:$DL,ROW(BR80),FALSE))=0,"",VALUE(HLOOKUP(BS$1,原始数据!$C:$DL,ROW(BR80),FALSE)))</f>
        <v>0.06</v>
      </c>
      <c r="BT80">
        <f>IF(VALUE(HLOOKUP(BT$1,原始数据!$C:$DL,ROW(BS80),FALSE))=0,"",VALUE(HLOOKUP(BT$1,原始数据!$C:$DL,ROW(BS80),FALSE)))</f>
        <v>0.62</v>
      </c>
      <c r="BU80">
        <f>IF(VALUE(HLOOKUP(BU$1,原始数据!$C:$DL,ROW(BT80),FALSE))=0,"",VALUE(HLOOKUP(BU$1,原始数据!$C:$DL,ROW(BT80),FALSE)))</f>
        <v>0.01</v>
      </c>
      <c r="BV80">
        <f>IF(VALUE(HLOOKUP(BV$1,原始数据!$C:$DL,ROW(BU80),FALSE))=0,"",VALUE(HLOOKUP(BV$1,原始数据!$C:$DL,ROW(BU80),FALSE)))</f>
        <v>0.76</v>
      </c>
      <c r="BW80" t="str">
        <f>IF(VALUE(HLOOKUP(BW$1,原始数据!$C:$DL,ROW(BV80),FALSE))=0,"",VALUE(HLOOKUP(BW$1,原始数据!$C:$DL,ROW(BV80),FALSE)))</f>
        <v/>
      </c>
      <c r="BX80" t="str">
        <f>IF(VALUE(HLOOKUP(BX$1,原始数据!$C:$DL,ROW(BW80),FALSE))=0,"",VALUE(HLOOKUP(BX$1,原始数据!$C:$DL,ROW(BW80),FALSE)))</f>
        <v/>
      </c>
      <c r="BY80">
        <f>IF(VALUE(HLOOKUP(BY$1,原始数据!$C:$DL,ROW(BX80),FALSE))=0,"",VALUE(HLOOKUP(BY$1,原始数据!$C:$DL,ROW(BX80),FALSE)))</f>
        <v>0.02</v>
      </c>
      <c r="BZ80">
        <f>IF(VALUE(HLOOKUP(BZ$1,原始数据!$C:$DL,ROW(BY80),FALSE))=0,"",VALUE(HLOOKUP(BZ$1,原始数据!$C:$DL,ROW(BY80),FALSE)))</f>
        <v>0.01</v>
      </c>
      <c r="CA80" t="str">
        <f>IF(VALUE(HLOOKUP(CA$1,原始数据!$C:$DL,ROW(BZ80),FALSE))=0,"",VALUE(HLOOKUP(CA$1,原始数据!$C:$DL,ROW(BZ80),FALSE)))</f>
        <v/>
      </c>
      <c r="CB80">
        <f>IF(VALUE(HLOOKUP(CB$1,原始数据!$C:$DL,ROW(CA80),FALSE))=0,"",VALUE(HLOOKUP(CB$1,原始数据!$C:$DL,ROW(CA80),FALSE)))</f>
        <v>0.03</v>
      </c>
      <c r="CC80" t="str">
        <f>IF(VALUE(HLOOKUP(CC$1,原始数据!$C:$DL,ROW(CB80),FALSE))=0,"",VALUE(HLOOKUP(CC$1,原始数据!$C:$DL,ROW(CB80),FALSE)))</f>
        <v/>
      </c>
      <c r="CD80">
        <f>IF(VALUE(HLOOKUP(CD$1,原始数据!$C:$DL,ROW(CC80),FALSE))=0,"",VALUE(HLOOKUP(CD$1,原始数据!$C:$DL,ROW(CC80),FALSE)))</f>
        <v>0.01</v>
      </c>
      <c r="CE80" t="str">
        <f>IF(VALUE(HLOOKUP(CE$1,原始数据!$C:$DL,ROW(CD80),FALSE))=0,"",VALUE(HLOOKUP(CE$1,原始数据!$C:$DL,ROW(CD80),FALSE)))</f>
        <v/>
      </c>
      <c r="CF80" t="str">
        <f>IF(VALUE(HLOOKUP(CF$1,原始数据!$C:$DL,ROW(CE80),FALSE))=0,"",VALUE(HLOOKUP(CF$1,原始数据!$C:$DL,ROW(CE80),FALSE)))</f>
        <v/>
      </c>
      <c r="CG80">
        <f>IF(VALUE(HLOOKUP(CG$1,原始数据!$C:$DL,ROW(CF80),FALSE))=0,"",VALUE(HLOOKUP(CG$1,原始数据!$C:$DL,ROW(CF80),FALSE)))</f>
        <v>0.08</v>
      </c>
      <c r="CH80" t="str">
        <f>IF(VALUE(HLOOKUP(CH$1,原始数据!$C:$DL,ROW(CG80),FALSE))=0,"",VALUE(HLOOKUP(CH$1,原始数据!$C:$DL,ROW(CG80),FALSE)))</f>
        <v/>
      </c>
      <c r="CI80" t="str">
        <f>IF(VALUE(HLOOKUP(CI$1,原始数据!$C:$DL,ROW(CH80),FALSE))=0,"",VALUE(HLOOKUP(CI$1,原始数据!$C:$DL,ROW(CH80),FALSE)))</f>
        <v/>
      </c>
      <c r="CJ80">
        <f>IF(VALUE(HLOOKUP(CJ$1,原始数据!$C:$DL,ROW(CI80),FALSE))=0,"",VALUE(HLOOKUP(CJ$1,原始数据!$C:$DL,ROW(CI80),FALSE)))</f>
        <v>0.01</v>
      </c>
      <c r="CK80">
        <f>IF(VALUE(HLOOKUP(CK$1,原始数据!$C:$DL,ROW(CJ80),FALSE))=0,"",VALUE(HLOOKUP(CK$1,原始数据!$C:$DL,ROW(CJ80),FALSE)))</f>
        <v>0.17</v>
      </c>
      <c r="CL80" t="str">
        <f>IF(VALUE(HLOOKUP(CL$1,原始数据!$C:$DL,ROW(CK80),FALSE))=0,"",VALUE(HLOOKUP(CL$1,原始数据!$C:$DL,ROW(CK80),FALSE)))</f>
        <v/>
      </c>
      <c r="CM80" t="str">
        <f>IF(VALUE(HLOOKUP(CM$1,原始数据!$C:$DL,ROW(CL80),FALSE))=0,"",VALUE(HLOOKUP(CM$1,原始数据!$C:$DL,ROW(CL80),FALSE)))</f>
        <v/>
      </c>
      <c r="CN80" t="str">
        <f>IF(VALUE(HLOOKUP(CN$1,原始数据!$C:$DL,ROW(CM80),FALSE))=0,"",VALUE(HLOOKUP(CN$1,原始数据!$C:$DL,ROW(CM80),FALSE)))</f>
        <v/>
      </c>
      <c r="CO80">
        <f>IF(VALUE(HLOOKUP(CO$1,原始数据!$C:$DL,ROW(CN80),FALSE))=0,"",VALUE(HLOOKUP(CO$1,原始数据!$C:$DL,ROW(CN80),FALSE)))</f>
        <v>0.06</v>
      </c>
      <c r="CP80">
        <f>IF(VALUE(HLOOKUP(CP$1,原始数据!$C:$DL,ROW(CO80),FALSE))=0,"",VALUE(HLOOKUP(CP$1,原始数据!$C:$DL,ROW(CO80),FALSE)))</f>
        <v>1.47</v>
      </c>
      <c r="CQ80">
        <f>IF(VALUE(HLOOKUP(CQ$1,原始数据!$C:$DL,ROW(CP80),FALSE))=0,"",VALUE(HLOOKUP(CQ$1,原始数据!$C:$DL,ROW(CP80),FALSE)))</f>
        <v>0.03</v>
      </c>
      <c r="CR80" t="str">
        <f>IF(VALUE(HLOOKUP(CR$1,原始数据!$C:$DL,ROW(CQ80),FALSE))=0,"",VALUE(HLOOKUP(CR$1,原始数据!$C:$DL,ROW(CQ80),FALSE)))</f>
        <v/>
      </c>
      <c r="CS80">
        <f>IF(VALUE(HLOOKUP(CS$1,原始数据!$C:$DL,ROW(CR80),FALSE))=0,"",VALUE(HLOOKUP(CS$1,原始数据!$C:$DL,ROW(CR80),FALSE)))</f>
        <v>0.06</v>
      </c>
      <c r="CT80">
        <f>IF(VALUE(HLOOKUP(CT$1,原始数据!$C:$DL,ROW(CS80),FALSE))=0,"",VALUE(HLOOKUP(CT$1,原始数据!$C:$DL,ROW(CS80),FALSE)))</f>
        <v>0.01</v>
      </c>
      <c r="CU80" t="str">
        <f>IF(VALUE(HLOOKUP(CU$1,原始数据!$C:$DL,ROW(CT80),FALSE))=0,"",VALUE(HLOOKUP(CU$1,原始数据!$C:$DL,ROW(CT80),FALSE)))</f>
        <v/>
      </c>
      <c r="CV80">
        <f>IF(VALUE(HLOOKUP(CV$1,原始数据!$C:$DL,ROW(CU80),FALSE))=0,"",VALUE(HLOOKUP(CV$1,原始数据!$C:$DL,ROW(CU80),FALSE)))</f>
        <v>0.01</v>
      </c>
      <c r="CW80" t="str">
        <f>IF(VALUE(HLOOKUP(CW$1,原始数据!$C:$DL,ROW(CV80),FALSE))=0,"",VALUE(HLOOKUP(CW$1,原始数据!$C:$DL,ROW(CV80),FALSE)))</f>
        <v/>
      </c>
      <c r="CX80" t="str">
        <f>IF(VALUE(HLOOKUP(CX$1,原始数据!$C:$DL,ROW(CW80),FALSE))=0,"",VALUE(HLOOKUP(CX$1,原始数据!$C:$DL,ROW(CW80),FALSE)))</f>
        <v/>
      </c>
      <c r="CY80">
        <f>IF(VALUE(HLOOKUP(CY$1,原始数据!$C:$DL,ROW(CX80),FALSE))=0,"",VALUE(HLOOKUP(CY$1,原始数据!$C:$DL,ROW(CX80),FALSE)))</f>
        <v>0.27</v>
      </c>
      <c r="CZ80" t="str">
        <f>IF(VALUE(HLOOKUP(CZ$1,原始数据!$C:$DL,ROW(CY80),FALSE))=0,"",VALUE(HLOOKUP(CZ$1,原始数据!$C:$DL,ROW(CY80),FALSE)))</f>
        <v/>
      </c>
      <c r="DA80">
        <f>IF(VALUE(HLOOKUP(DA$1,原始数据!$C:$DL,ROW(CZ80),FALSE))=0,"",VALUE(HLOOKUP(DA$1,原始数据!$C:$DL,ROW(CZ80),FALSE)))</f>
        <v>0.03</v>
      </c>
      <c r="DB80" s="7">
        <f t="shared" si="8"/>
        <v>8.1599999999999948</v>
      </c>
      <c r="DC80" s="7">
        <f t="shared" si="9"/>
        <v>1.1000000000000001</v>
      </c>
      <c r="DD80" s="7">
        <f t="shared" si="10"/>
        <v>1.5</v>
      </c>
      <c r="DE80" s="7">
        <f t="shared" si="11"/>
        <v>8.009999999999998</v>
      </c>
      <c r="DF80" s="7">
        <f t="shared" si="12"/>
        <v>3.4599999999999991</v>
      </c>
      <c r="DG80" s="7">
        <f t="shared" si="13"/>
        <v>1.9100000000000001</v>
      </c>
      <c r="DH80" s="7">
        <f t="shared" si="14"/>
        <v>0.03</v>
      </c>
      <c r="DI80" s="7">
        <f t="shared" si="15"/>
        <v>24.170000000000012</v>
      </c>
    </row>
    <row r="81" spans="1:113" x14ac:dyDescent="0.2">
      <c r="A81" s="5">
        <f>VALUE(原始数据!A81)</f>
        <v>44312.291666666664</v>
      </c>
      <c r="B81">
        <f>IF(VALUE(HLOOKUP(B$1,原始数据!$C:$DL,ROW(A81),FALSE))=0,"",VALUE(HLOOKUP(B$1,原始数据!$C:$DL,ROW(A81),FALSE)))</f>
        <v>2.8</v>
      </c>
      <c r="C81">
        <f>IF(VALUE(HLOOKUP(C$1,原始数据!$C:$DL,ROW(B81),FALSE))=0,"",VALUE(HLOOKUP(C$1,原始数据!$C:$DL,ROW(B81),FALSE)))</f>
        <v>2.0699999999999998</v>
      </c>
      <c r="D81">
        <f>IF(VALUE(HLOOKUP(D$1,原始数据!$C:$DL,ROW(C81),FALSE))=0,"",VALUE(HLOOKUP(D$1,原始数据!$C:$DL,ROW(C81),FALSE)))</f>
        <v>0.55000000000000004</v>
      </c>
      <c r="E81">
        <f>IF(VALUE(HLOOKUP(E$1,原始数据!$C:$DL,ROW(D81),FALSE))=0,"",VALUE(HLOOKUP(E$1,原始数据!$C:$DL,ROW(D81),FALSE)))</f>
        <v>0.7</v>
      </c>
      <c r="F81">
        <f>IF(VALUE(HLOOKUP(F$1,原始数据!$C:$DL,ROW(E81),FALSE))=0,"",VALUE(HLOOKUP(F$1,原始数据!$C:$DL,ROW(E81),FALSE)))</f>
        <v>1.71</v>
      </c>
      <c r="G81">
        <f>IF(VALUE(HLOOKUP(G$1,原始数据!$C:$DL,ROW(F81),FALSE))=0,"",VALUE(HLOOKUP(G$1,原始数据!$C:$DL,ROW(F81),FALSE)))</f>
        <v>0.22</v>
      </c>
      <c r="H81" t="str">
        <f>IF(VALUE(HLOOKUP(H$1,原始数据!$C:$DL,ROW(G81),FALSE))=0,"",VALUE(HLOOKUP(H$1,原始数据!$C:$DL,ROW(G81),FALSE)))</f>
        <v/>
      </c>
      <c r="I81" t="str">
        <f>IF(VALUE(HLOOKUP(I$1,原始数据!$C:$DL,ROW(H81),FALSE))=0,"",VALUE(HLOOKUP(I$1,原始数据!$C:$DL,ROW(H81),FALSE)))</f>
        <v/>
      </c>
      <c r="J81">
        <f>IF(VALUE(HLOOKUP(J$1,原始数据!$C:$DL,ROW(I81),FALSE))=0,"",VALUE(HLOOKUP(J$1,原始数据!$C:$DL,ROW(I81),FALSE)))</f>
        <v>0.01</v>
      </c>
      <c r="K81">
        <f>IF(VALUE(HLOOKUP(K$1,原始数据!$C:$DL,ROW(J81),FALSE))=0,"",VALUE(HLOOKUP(K$1,原始数据!$C:$DL,ROW(J81),FALSE)))</f>
        <v>0.04</v>
      </c>
      <c r="L81">
        <f>IF(VALUE(HLOOKUP(L$1,原始数据!$C:$DL,ROW(K81),FALSE))=0,"",VALUE(HLOOKUP(L$1,原始数据!$C:$DL,ROW(K81),FALSE)))</f>
        <v>0.02</v>
      </c>
      <c r="M81" t="str">
        <f>IF(VALUE(HLOOKUP(M$1,原始数据!$C:$DL,ROW(L81),FALSE))=0,"",VALUE(HLOOKUP(M$1,原始数据!$C:$DL,ROW(L81),FALSE)))</f>
        <v/>
      </c>
      <c r="N81">
        <f>IF(VALUE(HLOOKUP(N$1,原始数据!$C:$DL,ROW(M81),FALSE))=0,"",VALUE(HLOOKUP(N$1,原始数据!$C:$DL,ROW(M81),FALSE)))</f>
        <v>0.1</v>
      </c>
      <c r="O81" t="str">
        <f>IF(VALUE(HLOOKUP(O$1,原始数据!$C:$DL,ROW(N81),FALSE))=0,"",VALUE(HLOOKUP(O$1,原始数据!$C:$DL,ROW(N81),FALSE)))</f>
        <v/>
      </c>
      <c r="P81">
        <f>IF(VALUE(HLOOKUP(P$1,原始数据!$C:$DL,ROW(O81),FALSE))=0,"",VALUE(HLOOKUP(P$1,原始数据!$C:$DL,ROW(O81),FALSE)))</f>
        <v>0.02</v>
      </c>
      <c r="Q81">
        <f>IF(VALUE(HLOOKUP(Q$1,原始数据!$C:$DL,ROW(P81),FALSE))=0,"",VALUE(HLOOKUP(Q$1,原始数据!$C:$DL,ROW(P81),FALSE)))</f>
        <v>0.01</v>
      </c>
      <c r="R81">
        <f>IF(VALUE(HLOOKUP(R$1,原始数据!$C:$DL,ROW(Q81),FALSE))=0,"",VALUE(HLOOKUP(R$1,原始数据!$C:$DL,ROW(Q81),FALSE)))</f>
        <v>0.01</v>
      </c>
      <c r="S81">
        <f>IF(VALUE(HLOOKUP(S$1,原始数据!$C:$DL,ROW(R81),FALSE))=0,"",VALUE(HLOOKUP(S$1,原始数据!$C:$DL,ROW(R81),FALSE)))</f>
        <v>0.02</v>
      </c>
      <c r="T81">
        <f>IF(VALUE(HLOOKUP(T$1,原始数据!$C:$DL,ROW(S81),FALSE))=0,"",VALUE(HLOOKUP(T$1,原始数据!$C:$DL,ROW(S81),FALSE)))</f>
        <v>0.01</v>
      </c>
      <c r="U81">
        <f>IF(VALUE(HLOOKUP(U$1,原始数据!$C:$DL,ROW(T81),FALSE))=0,"",VALUE(HLOOKUP(U$1,原始数据!$C:$DL,ROW(T81),FALSE)))</f>
        <v>0.01</v>
      </c>
      <c r="V81">
        <f>IF(VALUE(HLOOKUP(V$1,原始数据!$C:$DL,ROW(U81),FALSE))=0,"",VALUE(HLOOKUP(V$1,原始数据!$C:$DL,ROW(U81),FALSE)))</f>
        <v>0.02</v>
      </c>
      <c r="W81">
        <f>IF(VALUE(HLOOKUP(W$1,原始数据!$C:$DL,ROW(V81),FALSE))=0,"",VALUE(HLOOKUP(W$1,原始数据!$C:$DL,ROW(V81),FALSE)))</f>
        <v>0.01</v>
      </c>
      <c r="X81">
        <f>IF(VALUE(HLOOKUP(X$1,原始数据!$C:$DL,ROW(W81),FALSE))=0,"",VALUE(HLOOKUP(X$1,原始数据!$C:$DL,ROW(W81),FALSE)))</f>
        <v>0.01</v>
      </c>
      <c r="Y81" t="str">
        <f>IF(VALUE(HLOOKUP(Y$1,原始数据!$C:$DL,ROW(X81),FALSE))=0,"",VALUE(HLOOKUP(Y$1,原始数据!$C:$DL,ROW(X81),FALSE)))</f>
        <v/>
      </c>
      <c r="Z81" t="str">
        <f>IF(VALUE(HLOOKUP(Z$1,原始数据!$C:$DL,ROW(Y81),FALSE))=0,"",VALUE(HLOOKUP(Z$1,原始数据!$C:$DL,ROW(Y81),FALSE)))</f>
        <v/>
      </c>
      <c r="AA81">
        <f>IF(VALUE(HLOOKUP(AA$1,原始数据!$C:$DL,ROW(Z81),FALSE))=0,"",VALUE(HLOOKUP(AA$1,原始数据!$C:$DL,ROW(Z81),FALSE)))</f>
        <v>0.01</v>
      </c>
      <c r="AB81">
        <f>IF(VALUE(HLOOKUP(AB$1,原始数据!$C:$DL,ROW(AA81),FALSE))=0,"",VALUE(HLOOKUP(AB$1,原始数据!$C:$DL,ROW(AA81),FALSE)))</f>
        <v>0.02</v>
      </c>
      <c r="AC81">
        <f>IF(VALUE(HLOOKUP(AC$1,原始数据!$C:$DL,ROW(AB81),FALSE))=0,"",VALUE(HLOOKUP(AC$1,原始数据!$C:$DL,ROW(AB81),FALSE)))</f>
        <v>0.02</v>
      </c>
      <c r="AD81">
        <f>IF(VALUE(HLOOKUP(AD$1,原始数据!$C:$DL,ROW(AC81),FALSE))=0,"",VALUE(HLOOKUP(AD$1,原始数据!$C:$DL,ROW(AC81),FALSE)))</f>
        <v>0.06</v>
      </c>
      <c r="AE81">
        <f>IF(VALUE(HLOOKUP(AE$1,原始数据!$C:$DL,ROW(AD81),FALSE))=0,"",VALUE(HLOOKUP(AE$1,原始数据!$C:$DL,ROW(AD81),FALSE)))</f>
        <v>0.02</v>
      </c>
      <c r="AF81">
        <f>IF(VALUE(HLOOKUP(AF$1,原始数据!$C:$DL,ROW(AE81),FALSE))=0,"",VALUE(HLOOKUP(AF$1,原始数据!$C:$DL,ROW(AE81),FALSE)))</f>
        <v>0.75</v>
      </c>
      <c r="AG81">
        <f>IF(VALUE(HLOOKUP(AG$1,原始数据!$C:$DL,ROW(AF81),FALSE))=0,"",VALUE(HLOOKUP(AG$1,原始数据!$C:$DL,ROW(AF81),FALSE)))</f>
        <v>0.21</v>
      </c>
      <c r="AH81">
        <f>IF(VALUE(HLOOKUP(AH$1,原始数据!$C:$DL,ROW(AG81),FALSE))=0,"",VALUE(HLOOKUP(AH$1,原始数据!$C:$DL,ROW(AG81),FALSE)))</f>
        <v>0.04</v>
      </c>
      <c r="AI81">
        <f>IF(VALUE(HLOOKUP(AI$1,原始数据!$C:$DL,ROW(AH81),FALSE))=0,"",VALUE(HLOOKUP(AI$1,原始数据!$C:$DL,ROW(AH81),FALSE)))</f>
        <v>0.01</v>
      </c>
      <c r="AJ81">
        <f>IF(VALUE(HLOOKUP(AJ$1,原始数据!$C:$DL,ROW(AI81),FALSE))=0,"",VALUE(HLOOKUP(AJ$1,原始数据!$C:$DL,ROW(AI81),FALSE)))</f>
        <v>0.01</v>
      </c>
      <c r="AK81">
        <f>IF(VALUE(HLOOKUP(AK$1,原始数据!$C:$DL,ROW(AJ81),FALSE))=0,"",VALUE(HLOOKUP(AK$1,原始数据!$C:$DL,ROW(AJ81),FALSE)))</f>
        <v>0.01</v>
      </c>
      <c r="AL81" t="str">
        <f>IF(VALUE(HLOOKUP(AL$1,原始数据!$C:$DL,ROW(AK81),FALSE))=0,"",VALUE(HLOOKUP(AL$1,原始数据!$C:$DL,ROW(AK81),FALSE)))</f>
        <v/>
      </c>
      <c r="AM81" t="str">
        <f>IF(VALUE(HLOOKUP(AM$1,原始数据!$C:$DL,ROW(AL81),FALSE))=0,"",VALUE(HLOOKUP(AM$1,原始数据!$C:$DL,ROW(AL81),FALSE)))</f>
        <v/>
      </c>
      <c r="AN81">
        <f>IF(VALUE(HLOOKUP(AN$1,原始数据!$C:$DL,ROW(AM81),FALSE))=0,"",VALUE(HLOOKUP(AN$1,原始数据!$C:$DL,ROW(AM81),FALSE)))</f>
        <v>0.01</v>
      </c>
      <c r="AO81">
        <f>IF(VALUE(HLOOKUP(AO$1,原始数据!$C:$DL,ROW(AN81),FALSE))=0,"",VALUE(HLOOKUP(AO$1,原始数据!$C:$DL,ROW(AN81),FALSE)))</f>
        <v>0.92</v>
      </c>
      <c r="AP81">
        <f>IF(VALUE(HLOOKUP(AP$1,原始数据!$C:$DL,ROW(AO81),FALSE))=0,"",VALUE(HLOOKUP(AP$1,原始数据!$C:$DL,ROW(AO81),FALSE)))</f>
        <v>0.2</v>
      </c>
      <c r="AQ81">
        <f>IF(VALUE(HLOOKUP(AQ$1,原始数据!$C:$DL,ROW(AP81),FALSE))=0,"",VALUE(HLOOKUP(AQ$1,原始数据!$C:$DL,ROW(AP81),FALSE)))</f>
        <v>0.28999999999999998</v>
      </c>
      <c r="AR81">
        <f>IF(VALUE(HLOOKUP(AR$1,原始数据!$C:$DL,ROW(AQ81),FALSE))=0,"",VALUE(HLOOKUP(AR$1,原始数据!$C:$DL,ROW(AQ81),FALSE)))</f>
        <v>0.12</v>
      </c>
      <c r="AS81">
        <f>IF(VALUE(HLOOKUP(AS$1,原始数据!$C:$DL,ROW(AR81),FALSE))=0,"",VALUE(HLOOKUP(AS$1,原始数据!$C:$DL,ROW(AR81),FALSE)))</f>
        <v>0.55000000000000004</v>
      </c>
      <c r="AT81">
        <f>IF(VALUE(HLOOKUP(AT$1,原始数据!$C:$DL,ROW(AS81),FALSE))=0,"",VALUE(HLOOKUP(AT$1,原始数据!$C:$DL,ROW(AS81),FALSE)))</f>
        <v>0.21</v>
      </c>
      <c r="AU81">
        <f>IF(VALUE(HLOOKUP(AU$1,原始数据!$C:$DL,ROW(AT81),FALSE))=0,"",VALUE(HLOOKUP(AU$1,原始数据!$C:$DL,ROW(AT81),FALSE)))</f>
        <v>0.48</v>
      </c>
      <c r="AV81" t="str">
        <f>IF(VALUE(HLOOKUP(AV$1,原始数据!$C:$DL,ROW(AU81),FALSE))=0,"",VALUE(HLOOKUP(AV$1,原始数据!$C:$DL,ROW(AU81),FALSE)))</f>
        <v/>
      </c>
      <c r="AW81">
        <f>IF(VALUE(HLOOKUP(AW$1,原始数据!$C:$DL,ROW(AV81),FALSE))=0,"",VALUE(HLOOKUP(AW$1,原始数据!$C:$DL,ROW(AV81),FALSE)))</f>
        <v>0.01</v>
      </c>
      <c r="AX81" t="str">
        <f>IF(VALUE(HLOOKUP(AX$1,原始数据!$C:$DL,ROW(AW81),FALSE))=0,"",VALUE(HLOOKUP(AX$1,原始数据!$C:$DL,ROW(AW81),FALSE)))</f>
        <v/>
      </c>
      <c r="AY81" t="str">
        <f>IF(VALUE(HLOOKUP(AY$1,原始数据!$C:$DL,ROW(AX81),FALSE))=0,"",VALUE(HLOOKUP(AY$1,原始数据!$C:$DL,ROW(AX81),FALSE)))</f>
        <v/>
      </c>
      <c r="AZ81">
        <f>IF(VALUE(HLOOKUP(AZ$1,原始数据!$C:$DL,ROW(AY81),FALSE))=0,"",VALUE(HLOOKUP(AZ$1,原始数据!$C:$DL,ROW(AY81),FALSE)))</f>
        <v>0.01</v>
      </c>
      <c r="BA81">
        <f>IF(VALUE(HLOOKUP(BA$1,原始数据!$C:$DL,ROW(AZ81),FALSE))=0,"",VALUE(HLOOKUP(BA$1,原始数据!$C:$DL,ROW(AZ81),FALSE)))</f>
        <v>0.01</v>
      </c>
      <c r="BB81" t="str">
        <f>IF(VALUE(HLOOKUP(BB$1,原始数据!$C:$DL,ROW(BA81),FALSE))=0,"",VALUE(HLOOKUP(BB$1,原始数据!$C:$DL,ROW(BA81),FALSE)))</f>
        <v/>
      </c>
      <c r="BC81">
        <f>IF(VALUE(HLOOKUP(BC$1,原始数据!$C:$DL,ROW(BB81),FALSE))=0,"",VALUE(HLOOKUP(BC$1,原始数据!$C:$DL,ROW(BB81),FALSE)))</f>
        <v>0.02</v>
      </c>
      <c r="BD81" t="str">
        <f>IF(VALUE(HLOOKUP(BD$1,原始数据!$C:$DL,ROW(BC81),FALSE))=0,"",VALUE(HLOOKUP(BD$1,原始数据!$C:$DL,ROW(BC81),FALSE)))</f>
        <v/>
      </c>
      <c r="BE81" t="str">
        <f>IF(VALUE(HLOOKUP(BE$1,原始数据!$C:$DL,ROW(BD81),FALSE))=0,"",VALUE(HLOOKUP(BE$1,原始数据!$C:$DL,ROW(BD81),FALSE)))</f>
        <v/>
      </c>
      <c r="BF81" t="str">
        <f>IF(VALUE(HLOOKUP(BF$1,原始数据!$C:$DL,ROW(BE81),FALSE))=0,"",VALUE(HLOOKUP(BF$1,原始数据!$C:$DL,ROW(BE81),FALSE)))</f>
        <v/>
      </c>
      <c r="BG81">
        <f>IF(VALUE(HLOOKUP(BG$1,原始数据!$C:$DL,ROW(BF81),FALSE))=0,"",VALUE(HLOOKUP(BG$1,原始数据!$C:$DL,ROW(BF81),FALSE)))</f>
        <v>0.01</v>
      </c>
      <c r="BH81">
        <f>IF(VALUE(HLOOKUP(BH$1,原始数据!$C:$DL,ROW(BG81),FALSE))=0,"",VALUE(HLOOKUP(BH$1,原始数据!$C:$DL,ROW(BG81),FALSE)))</f>
        <v>0.35</v>
      </c>
      <c r="BI81">
        <f>IF(VALUE(HLOOKUP(BI$1,原始数据!$C:$DL,ROW(BH81),FALSE))=0,"",VALUE(HLOOKUP(BI$1,原始数据!$C:$DL,ROW(BH81),FALSE)))</f>
        <v>0.05</v>
      </c>
      <c r="BJ81" t="str">
        <f>IF(VALUE(HLOOKUP(BJ$1,原始数据!$C:$DL,ROW(BI81),FALSE))=0,"",VALUE(HLOOKUP(BJ$1,原始数据!$C:$DL,ROW(BI81),FALSE)))</f>
        <v/>
      </c>
      <c r="BK81">
        <f>IF(VALUE(HLOOKUP(BK$1,原始数据!$C:$DL,ROW(BJ81),FALSE))=0,"",VALUE(HLOOKUP(BK$1,原始数据!$C:$DL,ROW(BJ81),FALSE)))</f>
        <v>0.01</v>
      </c>
      <c r="BL81">
        <f>IF(VALUE(HLOOKUP(BL$1,原始数据!$C:$DL,ROW(BK81),FALSE))=0,"",VALUE(HLOOKUP(BL$1,原始数据!$C:$DL,ROW(BK81),FALSE)))</f>
        <v>0.18</v>
      </c>
      <c r="BM81">
        <f>IF(VALUE(HLOOKUP(BM$1,原始数据!$C:$DL,ROW(BL81),FALSE))=0,"",VALUE(HLOOKUP(BM$1,原始数据!$C:$DL,ROW(BL81),FALSE)))</f>
        <v>0.05</v>
      </c>
      <c r="BN81" t="str">
        <f>IF(VALUE(HLOOKUP(BN$1,原始数据!$C:$DL,ROW(BM81),FALSE))=0,"",VALUE(HLOOKUP(BN$1,原始数据!$C:$DL,ROW(BM81),FALSE)))</f>
        <v/>
      </c>
      <c r="BO81">
        <f>IF(VALUE(HLOOKUP(BO$1,原始数据!$C:$DL,ROW(BN81),FALSE))=0,"",VALUE(HLOOKUP(BO$1,原始数据!$C:$DL,ROW(BN81),FALSE)))</f>
        <v>0.36</v>
      </c>
      <c r="BP81" t="str">
        <f>IF(VALUE(HLOOKUP(BP$1,原始数据!$C:$DL,ROW(BO81),FALSE))=0,"",VALUE(HLOOKUP(BP$1,原始数据!$C:$DL,ROW(BO81),FALSE)))</f>
        <v/>
      </c>
      <c r="BQ81" t="str">
        <f>IF(VALUE(HLOOKUP(BQ$1,原始数据!$C:$DL,ROW(BP81),FALSE))=0,"",VALUE(HLOOKUP(BQ$1,原始数据!$C:$DL,ROW(BP81),FALSE)))</f>
        <v/>
      </c>
      <c r="BR81" t="str">
        <f>IF(VALUE(HLOOKUP(BR$1,原始数据!$C:$DL,ROW(BQ81),FALSE))=0,"",VALUE(HLOOKUP(BR$1,原始数据!$C:$DL,ROW(BQ81),FALSE)))</f>
        <v/>
      </c>
      <c r="BS81">
        <f>IF(VALUE(HLOOKUP(BS$1,原始数据!$C:$DL,ROW(BR81),FALSE))=0,"",VALUE(HLOOKUP(BS$1,原始数据!$C:$DL,ROW(BR81),FALSE)))</f>
        <v>0.06</v>
      </c>
      <c r="BT81">
        <f>IF(VALUE(HLOOKUP(BT$1,原始数据!$C:$DL,ROW(BS81),FALSE))=0,"",VALUE(HLOOKUP(BT$1,原始数据!$C:$DL,ROW(BS81),FALSE)))</f>
        <v>0.24</v>
      </c>
      <c r="BU81">
        <f>IF(VALUE(HLOOKUP(BU$1,原始数据!$C:$DL,ROW(BT81),FALSE))=0,"",VALUE(HLOOKUP(BU$1,原始数据!$C:$DL,ROW(BT81),FALSE)))</f>
        <v>0.01</v>
      </c>
      <c r="BV81">
        <f>IF(VALUE(HLOOKUP(BV$1,原始数据!$C:$DL,ROW(BU81),FALSE))=0,"",VALUE(HLOOKUP(BV$1,原始数据!$C:$DL,ROW(BU81),FALSE)))</f>
        <v>0.18</v>
      </c>
      <c r="BW81" t="str">
        <f>IF(VALUE(HLOOKUP(BW$1,原始数据!$C:$DL,ROW(BV81),FALSE))=0,"",VALUE(HLOOKUP(BW$1,原始数据!$C:$DL,ROW(BV81),FALSE)))</f>
        <v/>
      </c>
      <c r="BX81" t="str">
        <f>IF(VALUE(HLOOKUP(BX$1,原始数据!$C:$DL,ROW(BW81),FALSE))=0,"",VALUE(HLOOKUP(BX$1,原始数据!$C:$DL,ROW(BW81),FALSE)))</f>
        <v/>
      </c>
      <c r="BY81">
        <f>IF(VALUE(HLOOKUP(BY$1,原始数据!$C:$DL,ROW(BX81),FALSE))=0,"",VALUE(HLOOKUP(BY$1,原始数据!$C:$DL,ROW(BX81),FALSE)))</f>
        <v>0.01</v>
      </c>
      <c r="BZ81">
        <f>IF(VALUE(HLOOKUP(BZ$1,原始数据!$C:$DL,ROW(BY81),FALSE))=0,"",VALUE(HLOOKUP(BZ$1,原始数据!$C:$DL,ROW(BY81),FALSE)))</f>
        <v>0.04</v>
      </c>
      <c r="CA81" t="str">
        <f>IF(VALUE(HLOOKUP(CA$1,原始数据!$C:$DL,ROW(BZ81),FALSE))=0,"",VALUE(HLOOKUP(CA$1,原始数据!$C:$DL,ROW(BZ81),FALSE)))</f>
        <v/>
      </c>
      <c r="CB81">
        <f>IF(VALUE(HLOOKUP(CB$1,原始数据!$C:$DL,ROW(CA81),FALSE))=0,"",VALUE(HLOOKUP(CB$1,原始数据!$C:$DL,ROW(CA81),FALSE)))</f>
        <v>0.01</v>
      </c>
      <c r="CC81" t="str">
        <f>IF(VALUE(HLOOKUP(CC$1,原始数据!$C:$DL,ROW(CB81),FALSE))=0,"",VALUE(HLOOKUP(CC$1,原始数据!$C:$DL,ROW(CB81),FALSE)))</f>
        <v/>
      </c>
      <c r="CD81">
        <f>IF(VALUE(HLOOKUP(CD$1,原始数据!$C:$DL,ROW(CC81),FALSE))=0,"",VALUE(HLOOKUP(CD$1,原始数据!$C:$DL,ROW(CC81),FALSE)))</f>
        <v>0.01</v>
      </c>
      <c r="CE81" t="str">
        <f>IF(VALUE(HLOOKUP(CE$1,原始数据!$C:$DL,ROW(CD81),FALSE))=0,"",VALUE(HLOOKUP(CE$1,原始数据!$C:$DL,ROW(CD81),FALSE)))</f>
        <v/>
      </c>
      <c r="CF81" t="str">
        <f>IF(VALUE(HLOOKUP(CF$1,原始数据!$C:$DL,ROW(CE81),FALSE))=0,"",VALUE(HLOOKUP(CF$1,原始数据!$C:$DL,ROW(CE81),FALSE)))</f>
        <v/>
      </c>
      <c r="CG81">
        <f>IF(VALUE(HLOOKUP(CG$1,原始数据!$C:$DL,ROW(CF81),FALSE))=0,"",VALUE(HLOOKUP(CG$1,原始数据!$C:$DL,ROW(CF81),FALSE)))</f>
        <v>0.08</v>
      </c>
      <c r="CH81" t="str">
        <f>IF(VALUE(HLOOKUP(CH$1,原始数据!$C:$DL,ROW(CG81),FALSE))=0,"",VALUE(HLOOKUP(CH$1,原始数据!$C:$DL,ROW(CG81),FALSE)))</f>
        <v/>
      </c>
      <c r="CI81" t="str">
        <f>IF(VALUE(HLOOKUP(CI$1,原始数据!$C:$DL,ROW(CH81),FALSE))=0,"",VALUE(HLOOKUP(CI$1,原始数据!$C:$DL,ROW(CH81),FALSE)))</f>
        <v/>
      </c>
      <c r="CJ81">
        <f>IF(VALUE(HLOOKUP(CJ$1,原始数据!$C:$DL,ROW(CI81),FALSE))=0,"",VALUE(HLOOKUP(CJ$1,原始数据!$C:$DL,ROW(CI81),FALSE)))</f>
        <v>0.04</v>
      </c>
      <c r="CK81">
        <f>IF(VALUE(HLOOKUP(CK$1,原始数据!$C:$DL,ROW(CJ81),FALSE))=0,"",VALUE(HLOOKUP(CK$1,原始数据!$C:$DL,ROW(CJ81),FALSE)))</f>
        <v>7.0000000000000007E-2</v>
      </c>
      <c r="CL81" t="str">
        <f>IF(VALUE(HLOOKUP(CL$1,原始数据!$C:$DL,ROW(CK81),FALSE))=0,"",VALUE(HLOOKUP(CL$1,原始数据!$C:$DL,ROW(CK81),FALSE)))</f>
        <v/>
      </c>
      <c r="CM81" t="str">
        <f>IF(VALUE(HLOOKUP(CM$1,原始数据!$C:$DL,ROW(CL81),FALSE))=0,"",VALUE(HLOOKUP(CM$1,原始数据!$C:$DL,ROW(CL81),FALSE)))</f>
        <v/>
      </c>
      <c r="CN81" t="str">
        <f>IF(VALUE(HLOOKUP(CN$1,原始数据!$C:$DL,ROW(CM81),FALSE))=0,"",VALUE(HLOOKUP(CN$1,原始数据!$C:$DL,ROW(CM81),FALSE)))</f>
        <v/>
      </c>
      <c r="CO81">
        <f>IF(VALUE(HLOOKUP(CO$1,原始数据!$C:$DL,ROW(CN81),FALSE))=0,"",VALUE(HLOOKUP(CO$1,原始数据!$C:$DL,ROW(CN81),FALSE)))</f>
        <v>0.05</v>
      </c>
      <c r="CP81">
        <f>IF(VALUE(HLOOKUP(CP$1,原始数据!$C:$DL,ROW(CO81),FALSE))=0,"",VALUE(HLOOKUP(CP$1,原始数据!$C:$DL,ROW(CO81),FALSE)))</f>
        <v>1.37</v>
      </c>
      <c r="CQ81">
        <f>IF(VALUE(HLOOKUP(CQ$1,原始数据!$C:$DL,ROW(CP81),FALSE))=0,"",VALUE(HLOOKUP(CQ$1,原始数据!$C:$DL,ROW(CP81),FALSE)))</f>
        <v>0.03</v>
      </c>
      <c r="CR81" t="str">
        <f>IF(VALUE(HLOOKUP(CR$1,原始数据!$C:$DL,ROW(CQ81),FALSE))=0,"",VALUE(HLOOKUP(CR$1,原始数据!$C:$DL,ROW(CQ81),FALSE)))</f>
        <v/>
      </c>
      <c r="CS81">
        <f>IF(VALUE(HLOOKUP(CS$1,原始数据!$C:$DL,ROW(CR81),FALSE))=0,"",VALUE(HLOOKUP(CS$1,原始数据!$C:$DL,ROW(CR81),FALSE)))</f>
        <v>0.05</v>
      </c>
      <c r="CT81">
        <f>IF(VALUE(HLOOKUP(CT$1,原始数据!$C:$DL,ROW(CS81),FALSE))=0,"",VALUE(HLOOKUP(CT$1,原始数据!$C:$DL,ROW(CS81),FALSE)))</f>
        <v>0.01</v>
      </c>
      <c r="CU81" t="str">
        <f>IF(VALUE(HLOOKUP(CU$1,原始数据!$C:$DL,ROW(CT81),FALSE))=0,"",VALUE(HLOOKUP(CU$1,原始数据!$C:$DL,ROW(CT81),FALSE)))</f>
        <v/>
      </c>
      <c r="CV81">
        <f>IF(VALUE(HLOOKUP(CV$1,原始数据!$C:$DL,ROW(CU81),FALSE))=0,"",VALUE(HLOOKUP(CV$1,原始数据!$C:$DL,ROW(CU81),FALSE)))</f>
        <v>0.01</v>
      </c>
      <c r="CW81" t="str">
        <f>IF(VALUE(HLOOKUP(CW$1,原始数据!$C:$DL,ROW(CV81),FALSE))=0,"",VALUE(HLOOKUP(CW$1,原始数据!$C:$DL,ROW(CV81),FALSE)))</f>
        <v/>
      </c>
      <c r="CX81" t="str">
        <f>IF(VALUE(HLOOKUP(CX$1,原始数据!$C:$DL,ROW(CW81),FALSE))=0,"",VALUE(HLOOKUP(CX$1,原始数据!$C:$DL,ROW(CW81),FALSE)))</f>
        <v/>
      </c>
      <c r="CY81">
        <f>IF(VALUE(HLOOKUP(CY$1,原始数据!$C:$DL,ROW(CX81),FALSE))=0,"",VALUE(HLOOKUP(CY$1,原始数据!$C:$DL,ROW(CX81),FALSE)))</f>
        <v>0.23</v>
      </c>
      <c r="CZ81" t="str">
        <f>IF(VALUE(HLOOKUP(CZ$1,原始数据!$C:$DL,ROW(CY81),FALSE))=0,"",VALUE(HLOOKUP(CZ$1,原始数据!$C:$DL,ROW(CY81),FALSE)))</f>
        <v/>
      </c>
      <c r="DA81">
        <f>IF(VALUE(HLOOKUP(DA$1,原始数据!$C:$DL,ROW(CZ81),FALSE))=0,"",VALUE(HLOOKUP(DA$1,原始数据!$C:$DL,ROW(CZ81),FALSE)))</f>
        <v>0.02</v>
      </c>
      <c r="DB81" s="7">
        <f t="shared" si="8"/>
        <v>8.4699999999999935</v>
      </c>
      <c r="DC81" s="7">
        <f t="shared" si="9"/>
        <v>1.04</v>
      </c>
      <c r="DD81" s="7">
        <f t="shared" si="10"/>
        <v>0.92</v>
      </c>
      <c r="DE81" s="7">
        <f t="shared" si="11"/>
        <v>1.9000000000000001</v>
      </c>
      <c r="DF81" s="7">
        <f t="shared" si="12"/>
        <v>1.7600000000000002</v>
      </c>
      <c r="DG81" s="7">
        <f t="shared" si="13"/>
        <v>1.7500000000000002</v>
      </c>
      <c r="DH81" s="7">
        <f t="shared" si="14"/>
        <v>0.02</v>
      </c>
      <c r="DI81" s="7">
        <f t="shared" si="15"/>
        <v>15.859999999999991</v>
      </c>
    </row>
    <row r="82" spans="1:113" x14ac:dyDescent="0.2">
      <c r="A82" s="5">
        <f>VALUE(原始数据!A82)</f>
        <v>44312.333333333336</v>
      </c>
      <c r="B82">
        <f>IF(VALUE(HLOOKUP(B$1,原始数据!$C:$DL,ROW(A82),FALSE))=0,"",VALUE(HLOOKUP(B$1,原始数据!$C:$DL,ROW(A82),FALSE)))</f>
        <v>2.61</v>
      </c>
      <c r="C82">
        <f>IF(VALUE(HLOOKUP(C$1,原始数据!$C:$DL,ROW(B82),FALSE))=0,"",VALUE(HLOOKUP(C$1,原始数据!$C:$DL,ROW(B82),FALSE)))</f>
        <v>1.29</v>
      </c>
      <c r="D82">
        <f>IF(VALUE(HLOOKUP(D$1,原始数据!$C:$DL,ROW(C82),FALSE))=0,"",VALUE(HLOOKUP(D$1,原始数据!$C:$DL,ROW(C82),FALSE)))</f>
        <v>0.35</v>
      </c>
      <c r="E82">
        <f>IF(VALUE(HLOOKUP(E$1,原始数据!$C:$DL,ROW(D82),FALSE))=0,"",VALUE(HLOOKUP(E$1,原始数据!$C:$DL,ROW(D82),FALSE)))</f>
        <v>0.51</v>
      </c>
      <c r="F82">
        <f>IF(VALUE(HLOOKUP(F$1,原始数据!$C:$DL,ROW(E82),FALSE))=0,"",VALUE(HLOOKUP(F$1,原始数据!$C:$DL,ROW(E82),FALSE)))</f>
        <v>1.68</v>
      </c>
      <c r="G82">
        <f>IF(VALUE(HLOOKUP(G$1,原始数据!$C:$DL,ROW(F82),FALSE))=0,"",VALUE(HLOOKUP(G$1,原始数据!$C:$DL,ROW(F82),FALSE)))</f>
        <v>0.22</v>
      </c>
      <c r="H82" t="str">
        <f>IF(VALUE(HLOOKUP(H$1,原始数据!$C:$DL,ROW(G82),FALSE))=0,"",VALUE(HLOOKUP(H$1,原始数据!$C:$DL,ROW(G82),FALSE)))</f>
        <v/>
      </c>
      <c r="I82">
        <f>IF(VALUE(HLOOKUP(I$1,原始数据!$C:$DL,ROW(H82),FALSE))=0,"",VALUE(HLOOKUP(I$1,原始数据!$C:$DL,ROW(H82),FALSE)))</f>
        <v>0.01</v>
      </c>
      <c r="J82">
        <f>IF(VALUE(HLOOKUP(J$1,原始数据!$C:$DL,ROW(I82),FALSE))=0,"",VALUE(HLOOKUP(J$1,原始数据!$C:$DL,ROW(I82),FALSE)))</f>
        <v>0.01</v>
      </c>
      <c r="K82">
        <f>IF(VALUE(HLOOKUP(K$1,原始数据!$C:$DL,ROW(J82),FALSE))=0,"",VALUE(HLOOKUP(K$1,原始数据!$C:$DL,ROW(J82),FALSE)))</f>
        <v>0.05</v>
      </c>
      <c r="L82">
        <f>IF(VALUE(HLOOKUP(L$1,原始数据!$C:$DL,ROW(K82),FALSE))=0,"",VALUE(HLOOKUP(L$1,原始数据!$C:$DL,ROW(K82),FALSE)))</f>
        <v>0.02</v>
      </c>
      <c r="M82" t="str">
        <f>IF(VALUE(HLOOKUP(M$1,原始数据!$C:$DL,ROW(L82),FALSE))=0,"",VALUE(HLOOKUP(M$1,原始数据!$C:$DL,ROW(L82),FALSE)))</f>
        <v/>
      </c>
      <c r="N82">
        <f>IF(VALUE(HLOOKUP(N$1,原始数据!$C:$DL,ROW(M82),FALSE))=0,"",VALUE(HLOOKUP(N$1,原始数据!$C:$DL,ROW(M82),FALSE)))</f>
        <v>0.08</v>
      </c>
      <c r="O82" t="str">
        <f>IF(VALUE(HLOOKUP(O$1,原始数据!$C:$DL,ROW(N82),FALSE))=0,"",VALUE(HLOOKUP(O$1,原始数据!$C:$DL,ROW(N82),FALSE)))</f>
        <v/>
      </c>
      <c r="P82">
        <f>IF(VALUE(HLOOKUP(P$1,原始数据!$C:$DL,ROW(O82),FALSE))=0,"",VALUE(HLOOKUP(P$1,原始数据!$C:$DL,ROW(O82),FALSE)))</f>
        <v>0.03</v>
      </c>
      <c r="Q82">
        <f>IF(VALUE(HLOOKUP(Q$1,原始数据!$C:$DL,ROW(P82),FALSE))=0,"",VALUE(HLOOKUP(Q$1,原始数据!$C:$DL,ROW(P82),FALSE)))</f>
        <v>0.01</v>
      </c>
      <c r="R82">
        <f>IF(VALUE(HLOOKUP(R$1,原始数据!$C:$DL,ROW(Q82),FALSE))=0,"",VALUE(HLOOKUP(R$1,原始数据!$C:$DL,ROW(Q82),FALSE)))</f>
        <v>0.01</v>
      </c>
      <c r="S82">
        <f>IF(VALUE(HLOOKUP(S$1,原始数据!$C:$DL,ROW(R82),FALSE))=0,"",VALUE(HLOOKUP(S$1,原始数据!$C:$DL,ROW(R82),FALSE)))</f>
        <v>0.02</v>
      </c>
      <c r="T82">
        <f>IF(VALUE(HLOOKUP(T$1,原始数据!$C:$DL,ROW(S82),FALSE))=0,"",VALUE(HLOOKUP(T$1,原始数据!$C:$DL,ROW(S82),FALSE)))</f>
        <v>0.01</v>
      </c>
      <c r="U82">
        <f>IF(VALUE(HLOOKUP(U$1,原始数据!$C:$DL,ROW(T82),FALSE))=0,"",VALUE(HLOOKUP(U$1,原始数据!$C:$DL,ROW(T82),FALSE)))</f>
        <v>0.02</v>
      </c>
      <c r="V82">
        <f>IF(VALUE(HLOOKUP(V$1,原始数据!$C:$DL,ROW(U82),FALSE))=0,"",VALUE(HLOOKUP(V$1,原始数据!$C:$DL,ROW(U82),FALSE)))</f>
        <v>0.02</v>
      </c>
      <c r="W82">
        <f>IF(VALUE(HLOOKUP(W$1,原始数据!$C:$DL,ROW(V82),FALSE))=0,"",VALUE(HLOOKUP(W$1,原始数据!$C:$DL,ROW(V82),FALSE)))</f>
        <v>0.01</v>
      </c>
      <c r="X82">
        <f>IF(VALUE(HLOOKUP(X$1,原始数据!$C:$DL,ROW(W82),FALSE))=0,"",VALUE(HLOOKUP(X$1,原始数据!$C:$DL,ROW(W82),FALSE)))</f>
        <v>0.01</v>
      </c>
      <c r="Y82" t="str">
        <f>IF(VALUE(HLOOKUP(Y$1,原始数据!$C:$DL,ROW(X82),FALSE))=0,"",VALUE(HLOOKUP(Y$1,原始数据!$C:$DL,ROW(X82),FALSE)))</f>
        <v/>
      </c>
      <c r="Z82" t="str">
        <f>IF(VALUE(HLOOKUP(Z$1,原始数据!$C:$DL,ROW(Y82),FALSE))=0,"",VALUE(HLOOKUP(Z$1,原始数据!$C:$DL,ROW(Y82),FALSE)))</f>
        <v/>
      </c>
      <c r="AA82">
        <f>IF(VALUE(HLOOKUP(AA$1,原始数据!$C:$DL,ROW(Z82),FALSE))=0,"",VALUE(HLOOKUP(AA$1,原始数据!$C:$DL,ROW(Z82),FALSE)))</f>
        <v>0.01</v>
      </c>
      <c r="AB82">
        <f>IF(VALUE(HLOOKUP(AB$1,原始数据!$C:$DL,ROW(AA82),FALSE))=0,"",VALUE(HLOOKUP(AB$1,原始数据!$C:$DL,ROW(AA82),FALSE)))</f>
        <v>0.02</v>
      </c>
      <c r="AC82">
        <f>IF(VALUE(HLOOKUP(AC$1,原始数据!$C:$DL,ROW(AB82),FALSE))=0,"",VALUE(HLOOKUP(AC$1,原始数据!$C:$DL,ROW(AB82),FALSE)))</f>
        <v>0.02</v>
      </c>
      <c r="AD82">
        <f>IF(VALUE(HLOOKUP(AD$1,原始数据!$C:$DL,ROW(AC82),FALSE))=0,"",VALUE(HLOOKUP(AD$1,原始数据!$C:$DL,ROW(AC82),FALSE)))</f>
        <v>0.06</v>
      </c>
      <c r="AE82">
        <f>IF(VALUE(HLOOKUP(AE$1,原始数据!$C:$DL,ROW(AD82),FALSE))=0,"",VALUE(HLOOKUP(AE$1,原始数据!$C:$DL,ROW(AD82),FALSE)))</f>
        <v>0.02</v>
      </c>
      <c r="AF82">
        <f>IF(VALUE(HLOOKUP(AF$1,原始数据!$C:$DL,ROW(AE82),FALSE))=0,"",VALUE(HLOOKUP(AF$1,原始数据!$C:$DL,ROW(AE82),FALSE)))</f>
        <v>0.96</v>
      </c>
      <c r="AG82">
        <f>IF(VALUE(HLOOKUP(AG$1,原始数据!$C:$DL,ROW(AF82),FALSE))=0,"",VALUE(HLOOKUP(AG$1,原始数据!$C:$DL,ROW(AF82),FALSE)))</f>
        <v>0.17</v>
      </c>
      <c r="AH82">
        <f>IF(VALUE(HLOOKUP(AH$1,原始数据!$C:$DL,ROW(AG82),FALSE))=0,"",VALUE(HLOOKUP(AH$1,原始数据!$C:$DL,ROW(AG82),FALSE)))</f>
        <v>0.03</v>
      </c>
      <c r="AI82">
        <f>IF(VALUE(HLOOKUP(AI$1,原始数据!$C:$DL,ROW(AH82),FALSE))=0,"",VALUE(HLOOKUP(AI$1,原始数据!$C:$DL,ROW(AH82),FALSE)))</f>
        <v>0.01</v>
      </c>
      <c r="AJ82">
        <f>IF(VALUE(HLOOKUP(AJ$1,原始数据!$C:$DL,ROW(AI82),FALSE))=0,"",VALUE(HLOOKUP(AJ$1,原始数据!$C:$DL,ROW(AI82),FALSE)))</f>
        <v>0.01</v>
      </c>
      <c r="AK82">
        <f>IF(VALUE(HLOOKUP(AK$1,原始数据!$C:$DL,ROW(AJ82),FALSE))=0,"",VALUE(HLOOKUP(AK$1,原始数据!$C:$DL,ROW(AJ82),FALSE)))</f>
        <v>0.01</v>
      </c>
      <c r="AL82" t="str">
        <f>IF(VALUE(HLOOKUP(AL$1,原始数据!$C:$DL,ROW(AK82),FALSE))=0,"",VALUE(HLOOKUP(AL$1,原始数据!$C:$DL,ROW(AK82),FALSE)))</f>
        <v/>
      </c>
      <c r="AM82" t="str">
        <f>IF(VALUE(HLOOKUP(AM$1,原始数据!$C:$DL,ROW(AL82),FALSE))=0,"",VALUE(HLOOKUP(AM$1,原始数据!$C:$DL,ROW(AL82),FALSE)))</f>
        <v/>
      </c>
      <c r="AN82">
        <f>IF(VALUE(HLOOKUP(AN$1,原始数据!$C:$DL,ROW(AM82),FALSE))=0,"",VALUE(HLOOKUP(AN$1,原始数据!$C:$DL,ROW(AM82),FALSE)))</f>
        <v>0.01</v>
      </c>
      <c r="AO82">
        <f>IF(VALUE(HLOOKUP(AO$1,原始数据!$C:$DL,ROW(AN82),FALSE))=0,"",VALUE(HLOOKUP(AO$1,原始数据!$C:$DL,ROW(AN82),FALSE)))</f>
        <v>1.1599999999999999</v>
      </c>
      <c r="AP82">
        <f>IF(VALUE(HLOOKUP(AP$1,原始数据!$C:$DL,ROW(AO82),FALSE))=0,"",VALUE(HLOOKUP(AP$1,原始数据!$C:$DL,ROW(AO82),FALSE)))</f>
        <v>0.28999999999999998</v>
      </c>
      <c r="AQ82">
        <f>IF(VALUE(HLOOKUP(AQ$1,原始数据!$C:$DL,ROW(AP82),FALSE))=0,"",VALUE(HLOOKUP(AQ$1,原始数据!$C:$DL,ROW(AP82),FALSE)))</f>
        <v>0.28000000000000003</v>
      </c>
      <c r="AR82">
        <f>IF(VALUE(HLOOKUP(AR$1,原始数据!$C:$DL,ROW(AQ82),FALSE))=0,"",VALUE(HLOOKUP(AR$1,原始数据!$C:$DL,ROW(AQ82),FALSE)))</f>
        <v>0.1</v>
      </c>
      <c r="AS82">
        <f>IF(VALUE(HLOOKUP(AS$1,原始数据!$C:$DL,ROW(AR82),FALSE))=0,"",VALUE(HLOOKUP(AS$1,原始数据!$C:$DL,ROW(AR82),FALSE)))</f>
        <v>0.49</v>
      </c>
      <c r="AT82">
        <f>IF(VALUE(HLOOKUP(AT$1,原始数据!$C:$DL,ROW(AS82),FALSE))=0,"",VALUE(HLOOKUP(AT$1,原始数据!$C:$DL,ROW(AS82),FALSE)))</f>
        <v>0.19</v>
      </c>
      <c r="AU82">
        <f>IF(VALUE(HLOOKUP(AU$1,原始数据!$C:$DL,ROW(AT82),FALSE))=0,"",VALUE(HLOOKUP(AU$1,原始数据!$C:$DL,ROW(AT82),FALSE)))</f>
        <v>0.18</v>
      </c>
      <c r="AV82" t="str">
        <f>IF(VALUE(HLOOKUP(AV$1,原始数据!$C:$DL,ROW(AU82),FALSE))=0,"",VALUE(HLOOKUP(AV$1,原始数据!$C:$DL,ROW(AU82),FALSE)))</f>
        <v/>
      </c>
      <c r="AW82">
        <f>IF(VALUE(HLOOKUP(AW$1,原始数据!$C:$DL,ROW(AV82),FALSE))=0,"",VALUE(HLOOKUP(AW$1,原始数据!$C:$DL,ROW(AV82),FALSE)))</f>
        <v>0.01</v>
      </c>
      <c r="AX82" t="str">
        <f>IF(VALUE(HLOOKUP(AX$1,原始数据!$C:$DL,ROW(AW82),FALSE))=0,"",VALUE(HLOOKUP(AX$1,原始数据!$C:$DL,ROW(AW82),FALSE)))</f>
        <v/>
      </c>
      <c r="AY82" t="str">
        <f>IF(VALUE(HLOOKUP(AY$1,原始数据!$C:$DL,ROW(AX82),FALSE))=0,"",VALUE(HLOOKUP(AY$1,原始数据!$C:$DL,ROW(AX82),FALSE)))</f>
        <v/>
      </c>
      <c r="AZ82">
        <f>IF(VALUE(HLOOKUP(AZ$1,原始数据!$C:$DL,ROW(AY82),FALSE))=0,"",VALUE(HLOOKUP(AZ$1,原始数据!$C:$DL,ROW(AY82),FALSE)))</f>
        <v>0.01</v>
      </c>
      <c r="BA82">
        <f>IF(VALUE(HLOOKUP(BA$1,原始数据!$C:$DL,ROW(AZ82),FALSE))=0,"",VALUE(HLOOKUP(BA$1,原始数据!$C:$DL,ROW(AZ82),FALSE)))</f>
        <v>0.01</v>
      </c>
      <c r="BB82" t="str">
        <f>IF(VALUE(HLOOKUP(BB$1,原始数据!$C:$DL,ROW(BA82),FALSE))=0,"",VALUE(HLOOKUP(BB$1,原始数据!$C:$DL,ROW(BA82),FALSE)))</f>
        <v/>
      </c>
      <c r="BC82">
        <f>IF(VALUE(HLOOKUP(BC$1,原始数据!$C:$DL,ROW(BB82),FALSE))=0,"",VALUE(HLOOKUP(BC$1,原始数据!$C:$DL,ROW(BB82),FALSE)))</f>
        <v>0.02</v>
      </c>
      <c r="BD82" t="str">
        <f>IF(VALUE(HLOOKUP(BD$1,原始数据!$C:$DL,ROW(BC82),FALSE))=0,"",VALUE(HLOOKUP(BD$1,原始数据!$C:$DL,ROW(BC82),FALSE)))</f>
        <v/>
      </c>
      <c r="BE82" t="str">
        <f>IF(VALUE(HLOOKUP(BE$1,原始数据!$C:$DL,ROW(BD82),FALSE))=0,"",VALUE(HLOOKUP(BE$1,原始数据!$C:$DL,ROW(BD82),FALSE)))</f>
        <v/>
      </c>
      <c r="BF82" t="str">
        <f>IF(VALUE(HLOOKUP(BF$1,原始数据!$C:$DL,ROW(BE82),FALSE))=0,"",VALUE(HLOOKUP(BF$1,原始数据!$C:$DL,ROW(BE82),FALSE)))</f>
        <v/>
      </c>
      <c r="BG82">
        <f>IF(VALUE(HLOOKUP(BG$1,原始数据!$C:$DL,ROW(BF82),FALSE))=0,"",VALUE(HLOOKUP(BG$1,原始数据!$C:$DL,ROW(BF82),FALSE)))</f>
        <v>0.01</v>
      </c>
      <c r="BH82">
        <f>IF(VALUE(HLOOKUP(BH$1,原始数据!$C:$DL,ROW(BG82),FALSE))=0,"",VALUE(HLOOKUP(BH$1,原始数据!$C:$DL,ROW(BG82),FALSE)))</f>
        <v>0.44</v>
      </c>
      <c r="BI82">
        <f>IF(VALUE(HLOOKUP(BI$1,原始数据!$C:$DL,ROW(BH82),FALSE))=0,"",VALUE(HLOOKUP(BI$1,原始数据!$C:$DL,ROW(BH82),FALSE)))</f>
        <v>0.02</v>
      </c>
      <c r="BJ82" t="str">
        <f>IF(VALUE(HLOOKUP(BJ$1,原始数据!$C:$DL,ROW(BI82),FALSE))=0,"",VALUE(HLOOKUP(BJ$1,原始数据!$C:$DL,ROW(BI82),FALSE)))</f>
        <v/>
      </c>
      <c r="BK82">
        <f>IF(VALUE(HLOOKUP(BK$1,原始数据!$C:$DL,ROW(BJ82),FALSE))=0,"",VALUE(HLOOKUP(BK$1,原始数据!$C:$DL,ROW(BJ82),FALSE)))</f>
        <v>0.01</v>
      </c>
      <c r="BL82">
        <f>IF(VALUE(HLOOKUP(BL$1,原始数据!$C:$DL,ROW(BK82),FALSE))=0,"",VALUE(HLOOKUP(BL$1,原始数据!$C:$DL,ROW(BK82),FALSE)))</f>
        <v>0.18</v>
      </c>
      <c r="BM82">
        <f>IF(VALUE(HLOOKUP(BM$1,原始数据!$C:$DL,ROW(BL82),FALSE))=0,"",VALUE(HLOOKUP(BM$1,原始数据!$C:$DL,ROW(BL82),FALSE)))</f>
        <v>0.05</v>
      </c>
      <c r="BN82" t="str">
        <f>IF(VALUE(HLOOKUP(BN$1,原始数据!$C:$DL,ROW(BM82),FALSE))=0,"",VALUE(HLOOKUP(BN$1,原始数据!$C:$DL,ROW(BM82),FALSE)))</f>
        <v/>
      </c>
      <c r="BO82">
        <f>IF(VALUE(HLOOKUP(BO$1,原始数据!$C:$DL,ROW(BN82),FALSE))=0,"",VALUE(HLOOKUP(BO$1,原始数据!$C:$DL,ROW(BN82),FALSE)))</f>
        <v>0.37</v>
      </c>
      <c r="BP82" t="str">
        <f>IF(VALUE(HLOOKUP(BP$1,原始数据!$C:$DL,ROW(BO82),FALSE))=0,"",VALUE(HLOOKUP(BP$1,原始数据!$C:$DL,ROW(BO82),FALSE)))</f>
        <v/>
      </c>
      <c r="BQ82" t="str">
        <f>IF(VALUE(HLOOKUP(BQ$1,原始数据!$C:$DL,ROW(BP82),FALSE))=0,"",VALUE(HLOOKUP(BQ$1,原始数据!$C:$DL,ROW(BP82),FALSE)))</f>
        <v/>
      </c>
      <c r="BR82" t="str">
        <f>IF(VALUE(HLOOKUP(BR$1,原始数据!$C:$DL,ROW(BQ82),FALSE))=0,"",VALUE(HLOOKUP(BR$1,原始数据!$C:$DL,ROW(BQ82),FALSE)))</f>
        <v/>
      </c>
      <c r="BS82">
        <f>IF(VALUE(HLOOKUP(BS$1,原始数据!$C:$DL,ROW(BR82),FALSE))=0,"",VALUE(HLOOKUP(BS$1,原始数据!$C:$DL,ROW(BR82),FALSE)))</f>
        <v>0.06</v>
      </c>
      <c r="BT82">
        <f>IF(VALUE(HLOOKUP(BT$1,原始数据!$C:$DL,ROW(BS82),FALSE))=0,"",VALUE(HLOOKUP(BT$1,原始数据!$C:$DL,ROW(BS82),FALSE)))</f>
        <v>0.2</v>
      </c>
      <c r="BU82">
        <f>IF(VALUE(HLOOKUP(BU$1,原始数据!$C:$DL,ROW(BT82),FALSE))=0,"",VALUE(HLOOKUP(BU$1,原始数据!$C:$DL,ROW(BT82),FALSE)))</f>
        <v>0.01</v>
      </c>
      <c r="BV82">
        <f>IF(VALUE(HLOOKUP(BV$1,原始数据!$C:$DL,ROW(BU82),FALSE))=0,"",VALUE(HLOOKUP(BV$1,原始数据!$C:$DL,ROW(BU82),FALSE)))</f>
        <v>0.11</v>
      </c>
      <c r="BW82" t="str">
        <f>IF(VALUE(HLOOKUP(BW$1,原始数据!$C:$DL,ROW(BV82),FALSE))=0,"",VALUE(HLOOKUP(BW$1,原始数据!$C:$DL,ROW(BV82),FALSE)))</f>
        <v/>
      </c>
      <c r="BX82" t="str">
        <f>IF(VALUE(HLOOKUP(BX$1,原始数据!$C:$DL,ROW(BW82),FALSE))=0,"",VALUE(HLOOKUP(BX$1,原始数据!$C:$DL,ROW(BW82),FALSE)))</f>
        <v/>
      </c>
      <c r="BY82">
        <f>IF(VALUE(HLOOKUP(BY$1,原始数据!$C:$DL,ROW(BX82),FALSE))=0,"",VALUE(HLOOKUP(BY$1,原始数据!$C:$DL,ROW(BX82),FALSE)))</f>
        <v>0.01</v>
      </c>
      <c r="BZ82">
        <f>IF(VALUE(HLOOKUP(BZ$1,原始数据!$C:$DL,ROW(BY82),FALSE))=0,"",VALUE(HLOOKUP(BZ$1,原始数据!$C:$DL,ROW(BY82),FALSE)))</f>
        <v>0.02</v>
      </c>
      <c r="CA82" t="str">
        <f>IF(VALUE(HLOOKUP(CA$1,原始数据!$C:$DL,ROW(BZ82),FALSE))=0,"",VALUE(HLOOKUP(CA$1,原始数据!$C:$DL,ROW(BZ82),FALSE)))</f>
        <v/>
      </c>
      <c r="CB82">
        <f>IF(VALUE(HLOOKUP(CB$1,原始数据!$C:$DL,ROW(CA82),FALSE))=0,"",VALUE(HLOOKUP(CB$1,原始数据!$C:$DL,ROW(CA82),FALSE)))</f>
        <v>0.01</v>
      </c>
      <c r="CC82" t="str">
        <f>IF(VALUE(HLOOKUP(CC$1,原始数据!$C:$DL,ROW(CB82),FALSE))=0,"",VALUE(HLOOKUP(CC$1,原始数据!$C:$DL,ROW(CB82),FALSE)))</f>
        <v/>
      </c>
      <c r="CD82">
        <f>IF(VALUE(HLOOKUP(CD$1,原始数据!$C:$DL,ROW(CC82),FALSE))=0,"",VALUE(HLOOKUP(CD$1,原始数据!$C:$DL,ROW(CC82),FALSE)))</f>
        <v>0.01</v>
      </c>
      <c r="CE82" t="str">
        <f>IF(VALUE(HLOOKUP(CE$1,原始数据!$C:$DL,ROW(CD82),FALSE))=0,"",VALUE(HLOOKUP(CE$1,原始数据!$C:$DL,ROW(CD82),FALSE)))</f>
        <v/>
      </c>
      <c r="CF82" t="str">
        <f>IF(VALUE(HLOOKUP(CF$1,原始数据!$C:$DL,ROW(CE82),FALSE))=0,"",VALUE(HLOOKUP(CF$1,原始数据!$C:$DL,ROW(CE82),FALSE)))</f>
        <v/>
      </c>
      <c r="CG82">
        <f>IF(VALUE(HLOOKUP(CG$1,原始数据!$C:$DL,ROW(CF82),FALSE))=0,"",VALUE(HLOOKUP(CG$1,原始数据!$C:$DL,ROW(CF82),FALSE)))</f>
        <v>0.08</v>
      </c>
      <c r="CH82" t="str">
        <f>IF(VALUE(HLOOKUP(CH$1,原始数据!$C:$DL,ROW(CG82),FALSE))=0,"",VALUE(HLOOKUP(CH$1,原始数据!$C:$DL,ROW(CG82),FALSE)))</f>
        <v/>
      </c>
      <c r="CI82" t="str">
        <f>IF(VALUE(HLOOKUP(CI$1,原始数据!$C:$DL,ROW(CH82),FALSE))=0,"",VALUE(HLOOKUP(CI$1,原始数据!$C:$DL,ROW(CH82),FALSE)))</f>
        <v/>
      </c>
      <c r="CJ82">
        <f>IF(VALUE(HLOOKUP(CJ$1,原始数据!$C:$DL,ROW(CI82),FALSE))=0,"",VALUE(HLOOKUP(CJ$1,原始数据!$C:$DL,ROW(CI82),FALSE)))</f>
        <v>0.02</v>
      </c>
      <c r="CK82">
        <f>IF(VALUE(HLOOKUP(CK$1,原始数据!$C:$DL,ROW(CJ82),FALSE))=0,"",VALUE(HLOOKUP(CK$1,原始数据!$C:$DL,ROW(CJ82),FALSE)))</f>
        <v>0.14000000000000001</v>
      </c>
      <c r="CL82" t="str">
        <f>IF(VALUE(HLOOKUP(CL$1,原始数据!$C:$DL,ROW(CK82),FALSE))=0,"",VALUE(HLOOKUP(CL$1,原始数据!$C:$DL,ROW(CK82),FALSE)))</f>
        <v/>
      </c>
      <c r="CM82" t="str">
        <f>IF(VALUE(HLOOKUP(CM$1,原始数据!$C:$DL,ROW(CL82),FALSE))=0,"",VALUE(HLOOKUP(CM$1,原始数据!$C:$DL,ROW(CL82),FALSE)))</f>
        <v/>
      </c>
      <c r="CN82" t="str">
        <f>IF(VALUE(HLOOKUP(CN$1,原始数据!$C:$DL,ROW(CM82),FALSE))=0,"",VALUE(HLOOKUP(CN$1,原始数据!$C:$DL,ROW(CM82),FALSE)))</f>
        <v/>
      </c>
      <c r="CO82">
        <f>IF(VALUE(HLOOKUP(CO$1,原始数据!$C:$DL,ROW(CN82),FALSE))=0,"",VALUE(HLOOKUP(CO$1,原始数据!$C:$DL,ROW(CN82),FALSE)))</f>
        <v>0.05</v>
      </c>
      <c r="CP82">
        <f>IF(VALUE(HLOOKUP(CP$1,原始数据!$C:$DL,ROW(CO82),FALSE))=0,"",VALUE(HLOOKUP(CP$1,原始数据!$C:$DL,ROW(CO82),FALSE)))</f>
        <v>1.22</v>
      </c>
      <c r="CQ82">
        <f>IF(VALUE(HLOOKUP(CQ$1,原始数据!$C:$DL,ROW(CP82),FALSE))=0,"",VALUE(HLOOKUP(CQ$1,原始数据!$C:$DL,ROW(CP82),FALSE)))</f>
        <v>0.03</v>
      </c>
      <c r="CR82" t="str">
        <f>IF(VALUE(HLOOKUP(CR$1,原始数据!$C:$DL,ROW(CQ82),FALSE))=0,"",VALUE(HLOOKUP(CR$1,原始数据!$C:$DL,ROW(CQ82),FALSE)))</f>
        <v/>
      </c>
      <c r="CS82">
        <f>IF(VALUE(HLOOKUP(CS$1,原始数据!$C:$DL,ROW(CR82),FALSE))=0,"",VALUE(HLOOKUP(CS$1,原始数据!$C:$DL,ROW(CR82),FALSE)))</f>
        <v>0.05</v>
      </c>
      <c r="CT82">
        <f>IF(VALUE(HLOOKUP(CT$1,原始数据!$C:$DL,ROW(CS82),FALSE))=0,"",VALUE(HLOOKUP(CT$1,原始数据!$C:$DL,ROW(CS82),FALSE)))</f>
        <v>0.01</v>
      </c>
      <c r="CU82" t="str">
        <f>IF(VALUE(HLOOKUP(CU$1,原始数据!$C:$DL,ROW(CT82),FALSE))=0,"",VALUE(HLOOKUP(CU$1,原始数据!$C:$DL,ROW(CT82),FALSE)))</f>
        <v/>
      </c>
      <c r="CV82" t="str">
        <f>IF(VALUE(HLOOKUP(CV$1,原始数据!$C:$DL,ROW(CU82),FALSE))=0,"",VALUE(HLOOKUP(CV$1,原始数据!$C:$DL,ROW(CU82),FALSE)))</f>
        <v/>
      </c>
      <c r="CW82" t="str">
        <f>IF(VALUE(HLOOKUP(CW$1,原始数据!$C:$DL,ROW(CV82),FALSE))=0,"",VALUE(HLOOKUP(CW$1,原始数据!$C:$DL,ROW(CV82),FALSE)))</f>
        <v/>
      </c>
      <c r="CX82" t="str">
        <f>IF(VALUE(HLOOKUP(CX$1,原始数据!$C:$DL,ROW(CW82),FALSE))=0,"",VALUE(HLOOKUP(CX$1,原始数据!$C:$DL,ROW(CW82),FALSE)))</f>
        <v/>
      </c>
      <c r="CY82">
        <f>IF(VALUE(HLOOKUP(CY$1,原始数据!$C:$DL,ROW(CX82),FALSE))=0,"",VALUE(HLOOKUP(CY$1,原始数据!$C:$DL,ROW(CX82),FALSE)))</f>
        <v>0.16</v>
      </c>
      <c r="CZ82" t="str">
        <f>IF(VALUE(HLOOKUP(CZ$1,原始数据!$C:$DL,ROW(CY82),FALSE))=0,"",VALUE(HLOOKUP(CZ$1,原始数据!$C:$DL,ROW(CY82),FALSE)))</f>
        <v/>
      </c>
      <c r="DA82">
        <f>IF(VALUE(HLOOKUP(DA$1,原始数据!$C:$DL,ROW(CZ82),FALSE))=0,"",VALUE(HLOOKUP(DA$1,原始数据!$C:$DL,ROW(CZ82),FALSE)))</f>
        <v>0.02</v>
      </c>
      <c r="DB82" s="7">
        <f t="shared" si="8"/>
        <v>7.0999999999999943</v>
      </c>
      <c r="DC82" s="7">
        <f t="shared" si="9"/>
        <v>1.2</v>
      </c>
      <c r="DD82" s="7">
        <f t="shared" si="10"/>
        <v>1.1599999999999999</v>
      </c>
      <c r="DE82" s="7">
        <f t="shared" si="11"/>
        <v>1.58</v>
      </c>
      <c r="DF82" s="7">
        <f t="shared" si="12"/>
        <v>1.7500000000000004</v>
      </c>
      <c r="DG82" s="7">
        <f t="shared" si="13"/>
        <v>1.52</v>
      </c>
      <c r="DH82" s="7">
        <f t="shared" si="14"/>
        <v>0.02</v>
      </c>
      <c r="DI82" s="7">
        <f t="shared" si="15"/>
        <v>14.329999999999988</v>
      </c>
    </row>
    <row r="83" spans="1:113" x14ac:dyDescent="0.2">
      <c r="A83" s="5">
        <f>VALUE(原始数据!A83)</f>
        <v>44312.375</v>
      </c>
      <c r="B83">
        <f>IF(VALUE(HLOOKUP(B$1,原始数据!$C:$DL,ROW(A83),FALSE))=0,"",VALUE(HLOOKUP(B$1,原始数据!$C:$DL,ROW(A83),FALSE)))</f>
        <v>2.2400000000000002</v>
      </c>
      <c r="C83">
        <f>IF(VALUE(HLOOKUP(C$1,原始数据!$C:$DL,ROW(B83),FALSE))=0,"",VALUE(HLOOKUP(C$1,原始数据!$C:$DL,ROW(B83),FALSE)))</f>
        <v>1.5</v>
      </c>
      <c r="D83">
        <f>IF(VALUE(HLOOKUP(D$1,原始数据!$C:$DL,ROW(C83),FALSE))=0,"",VALUE(HLOOKUP(D$1,原始数据!$C:$DL,ROW(C83),FALSE)))</f>
        <v>0.41</v>
      </c>
      <c r="E83">
        <f>IF(VALUE(HLOOKUP(E$1,原始数据!$C:$DL,ROW(D83),FALSE))=0,"",VALUE(HLOOKUP(E$1,原始数据!$C:$DL,ROW(D83),FALSE)))</f>
        <v>0.46</v>
      </c>
      <c r="F83">
        <f>IF(VALUE(HLOOKUP(F$1,原始数据!$C:$DL,ROW(E83),FALSE))=0,"",VALUE(HLOOKUP(F$1,原始数据!$C:$DL,ROW(E83),FALSE)))</f>
        <v>1.68</v>
      </c>
      <c r="G83">
        <f>IF(VALUE(HLOOKUP(G$1,原始数据!$C:$DL,ROW(F83),FALSE))=0,"",VALUE(HLOOKUP(G$1,原始数据!$C:$DL,ROW(F83),FALSE)))</f>
        <v>0.19</v>
      </c>
      <c r="H83" t="str">
        <f>IF(VALUE(HLOOKUP(H$1,原始数据!$C:$DL,ROW(G83),FALSE))=0,"",VALUE(HLOOKUP(H$1,原始数据!$C:$DL,ROW(G83),FALSE)))</f>
        <v/>
      </c>
      <c r="I83" t="str">
        <f>IF(VALUE(HLOOKUP(I$1,原始数据!$C:$DL,ROW(H83),FALSE))=0,"",VALUE(HLOOKUP(I$1,原始数据!$C:$DL,ROW(H83),FALSE)))</f>
        <v/>
      </c>
      <c r="J83">
        <f>IF(VALUE(HLOOKUP(J$1,原始数据!$C:$DL,ROW(I83),FALSE))=0,"",VALUE(HLOOKUP(J$1,原始数据!$C:$DL,ROW(I83),FALSE)))</f>
        <v>0.01</v>
      </c>
      <c r="K83">
        <f>IF(VALUE(HLOOKUP(K$1,原始数据!$C:$DL,ROW(J83),FALSE))=0,"",VALUE(HLOOKUP(K$1,原始数据!$C:$DL,ROW(J83),FALSE)))</f>
        <v>0.04</v>
      </c>
      <c r="L83">
        <f>IF(VALUE(HLOOKUP(L$1,原始数据!$C:$DL,ROW(K83),FALSE))=0,"",VALUE(HLOOKUP(L$1,原始数据!$C:$DL,ROW(K83),FALSE)))</f>
        <v>0.01</v>
      </c>
      <c r="M83" t="str">
        <f>IF(VALUE(HLOOKUP(M$1,原始数据!$C:$DL,ROW(L83),FALSE))=0,"",VALUE(HLOOKUP(M$1,原始数据!$C:$DL,ROW(L83),FALSE)))</f>
        <v/>
      </c>
      <c r="N83">
        <f>IF(VALUE(HLOOKUP(N$1,原始数据!$C:$DL,ROW(M83),FALSE))=0,"",VALUE(HLOOKUP(N$1,原始数据!$C:$DL,ROW(M83),FALSE)))</f>
        <v>0.06</v>
      </c>
      <c r="O83" t="str">
        <f>IF(VALUE(HLOOKUP(O$1,原始数据!$C:$DL,ROW(N83),FALSE))=0,"",VALUE(HLOOKUP(O$1,原始数据!$C:$DL,ROW(N83),FALSE)))</f>
        <v/>
      </c>
      <c r="P83">
        <f>IF(VALUE(HLOOKUP(P$1,原始数据!$C:$DL,ROW(O83),FALSE))=0,"",VALUE(HLOOKUP(P$1,原始数据!$C:$DL,ROW(O83),FALSE)))</f>
        <v>0.02</v>
      </c>
      <c r="Q83">
        <f>IF(VALUE(HLOOKUP(Q$1,原始数据!$C:$DL,ROW(P83),FALSE))=0,"",VALUE(HLOOKUP(Q$1,原始数据!$C:$DL,ROW(P83),FALSE)))</f>
        <v>0.01</v>
      </c>
      <c r="R83">
        <f>IF(VALUE(HLOOKUP(R$1,原始数据!$C:$DL,ROW(Q83),FALSE))=0,"",VALUE(HLOOKUP(R$1,原始数据!$C:$DL,ROW(Q83),FALSE)))</f>
        <v>0.01</v>
      </c>
      <c r="S83">
        <f>IF(VALUE(HLOOKUP(S$1,原始数据!$C:$DL,ROW(R83),FALSE))=0,"",VALUE(HLOOKUP(S$1,原始数据!$C:$DL,ROW(R83),FALSE)))</f>
        <v>0.02</v>
      </c>
      <c r="T83">
        <f>IF(VALUE(HLOOKUP(T$1,原始数据!$C:$DL,ROW(S83),FALSE))=0,"",VALUE(HLOOKUP(T$1,原始数据!$C:$DL,ROW(S83),FALSE)))</f>
        <v>0.01</v>
      </c>
      <c r="U83">
        <f>IF(VALUE(HLOOKUP(U$1,原始数据!$C:$DL,ROW(T83),FALSE))=0,"",VALUE(HLOOKUP(U$1,原始数据!$C:$DL,ROW(T83),FALSE)))</f>
        <v>0.01</v>
      </c>
      <c r="V83">
        <f>IF(VALUE(HLOOKUP(V$1,原始数据!$C:$DL,ROW(U83),FALSE))=0,"",VALUE(HLOOKUP(V$1,原始数据!$C:$DL,ROW(U83),FALSE)))</f>
        <v>0.01</v>
      </c>
      <c r="W83">
        <f>IF(VALUE(HLOOKUP(W$1,原始数据!$C:$DL,ROW(V83),FALSE))=0,"",VALUE(HLOOKUP(W$1,原始数据!$C:$DL,ROW(V83),FALSE)))</f>
        <v>0.01</v>
      </c>
      <c r="X83">
        <f>IF(VALUE(HLOOKUP(X$1,原始数据!$C:$DL,ROW(W83),FALSE))=0,"",VALUE(HLOOKUP(X$1,原始数据!$C:$DL,ROW(W83),FALSE)))</f>
        <v>0.01</v>
      </c>
      <c r="Y83" t="str">
        <f>IF(VALUE(HLOOKUP(Y$1,原始数据!$C:$DL,ROW(X83),FALSE))=0,"",VALUE(HLOOKUP(Y$1,原始数据!$C:$DL,ROW(X83),FALSE)))</f>
        <v/>
      </c>
      <c r="Z83" t="str">
        <f>IF(VALUE(HLOOKUP(Z$1,原始数据!$C:$DL,ROW(Y83),FALSE))=0,"",VALUE(HLOOKUP(Z$1,原始数据!$C:$DL,ROW(Y83),FALSE)))</f>
        <v/>
      </c>
      <c r="AA83">
        <f>IF(VALUE(HLOOKUP(AA$1,原始数据!$C:$DL,ROW(Z83),FALSE))=0,"",VALUE(HLOOKUP(AA$1,原始数据!$C:$DL,ROW(Z83),FALSE)))</f>
        <v>0.01</v>
      </c>
      <c r="AB83">
        <f>IF(VALUE(HLOOKUP(AB$1,原始数据!$C:$DL,ROW(AA83),FALSE))=0,"",VALUE(HLOOKUP(AB$1,原始数据!$C:$DL,ROW(AA83),FALSE)))</f>
        <v>0.01</v>
      </c>
      <c r="AC83">
        <f>IF(VALUE(HLOOKUP(AC$1,原始数据!$C:$DL,ROW(AB83),FALSE))=0,"",VALUE(HLOOKUP(AC$1,原始数据!$C:$DL,ROW(AB83),FALSE)))</f>
        <v>0.01</v>
      </c>
      <c r="AD83">
        <f>IF(VALUE(HLOOKUP(AD$1,原始数据!$C:$DL,ROW(AC83),FALSE))=0,"",VALUE(HLOOKUP(AD$1,原始数据!$C:$DL,ROW(AC83),FALSE)))</f>
        <v>0.06</v>
      </c>
      <c r="AE83">
        <f>IF(VALUE(HLOOKUP(AE$1,原始数据!$C:$DL,ROW(AD83),FALSE))=0,"",VALUE(HLOOKUP(AE$1,原始数据!$C:$DL,ROW(AD83),FALSE)))</f>
        <v>0.02</v>
      </c>
      <c r="AF83">
        <f>IF(VALUE(HLOOKUP(AF$1,原始数据!$C:$DL,ROW(AE83),FALSE))=0,"",VALUE(HLOOKUP(AF$1,原始数据!$C:$DL,ROW(AE83),FALSE)))</f>
        <v>0.93</v>
      </c>
      <c r="AG83">
        <f>IF(VALUE(HLOOKUP(AG$1,原始数据!$C:$DL,ROW(AF83),FALSE))=0,"",VALUE(HLOOKUP(AG$1,原始数据!$C:$DL,ROW(AF83),FALSE)))</f>
        <v>0.13</v>
      </c>
      <c r="AH83">
        <f>IF(VALUE(HLOOKUP(AH$1,原始数据!$C:$DL,ROW(AG83),FALSE))=0,"",VALUE(HLOOKUP(AH$1,原始数据!$C:$DL,ROW(AG83),FALSE)))</f>
        <v>0.03</v>
      </c>
      <c r="AI83" t="str">
        <f>IF(VALUE(HLOOKUP(AI$1,原始数据!$C:$DL,ROW(AH83),FALSE))=0,"",VALUE(HLOOKUP(AI$1,原始数据!$C:$DL,ROW(AH83),FALSE)))</f>
        <v/>
      </c>
      <c r="AJ83">
        <f>IF(VALUE(HLOOKUP(AJ$1,原始数据!$C:$DL,ROW(AI83),FALSE))=0,"",VALUE(HLOOKUP(AJ$1,原始数据!$C:$DL,ROW(AI83),FALSE)))</f>
        <v>0.01</v>
      </c>
      <c r="AK83">
        <f>IF(VALUE(HLOOKUP(AK$1,原始数据!$C:$DL,ROW(AJ83),FALSE))=0,"",VALUE(HLOOKUP(AK$1,原始数据!$C:$DL,ROW(AJ83),FALSE)))</f>
        <v>0.01</v>
      </c>
      <c r="AL83" t="str">
        <f>IF(VALUE(HLOOKUP(AL$1,原始数据!$C:$DL,ROW(AK83),FALSE))=0,"",VALUE(HLOOKUP(AL$1,原始数据!$C:$DL,ROW(AK83),FALSE)))</f>
        <v/>
      </c>
      <c r="AM83" t="str">
        <f>IF(VALUE(HLOOKUP(AM$1,原始数据!$C:$DL,ROW(AL83),FALSE))=0,"",VALUE(HLOOKUP(AM$1,原始数据!$C:$DL,ROW(AL83),FALSE)))</f>
        <v/>
      </c>
      <c r="AN83">
        <f>IF(VALUE(HLOOKUP(AN$1,原始数据!$C:$DL,ROW(AM83),FALSE))=0,"",VALUE(HLOOKUP(AN$1,原始数据!$C:$DL,ROW(AM83),FALSE)))</f>
        <v>0.01</v>
      </c>
      <c r="AO83">
        <f>IF(VALUE(HLOOKUP(AO$1,原始数据!$C:$DL,ROW(AN83),FALSE))=0,"",VALUE(HLOOKUP(AO$1,原始数据!$C:$DL,ROW(AN83),FALSE)))</f>
        <v>1.4</v>
      </c>
      <c r="AP83">
        <f>IF(VALUE(HLOOKUP(AP$1,原始数据!$C:$DL,ROW(AO83),FALSE))=0,"",VALUE(HLOOKUP(AP$1,原始数据!$C:$DL,ROW(AO83),FALSE)))</f>
        <v>0.33</v>
      </c>
      <c r="AQ83">
        <f>IF(VALUE(HLOOKUP(AQ$1,原始数据!$C:$DL,ROW(AP83),FALSE))=0,"",VALUE(HLOOKUP(AQ$1,原始数据!$C:$DL,ROW(AP83),FALSE)))</f>
        <v>0.23</v>
      </c>
      <c r="AR83">
        <f>IF(VALUE(HLOOKUP(AR$1,原始数据!$C:$DL,ROW(AQ83),FALSE))=0,"",VALUE(HLOOKUP(AR$1,原始数据!$C:$DL,ROW(AQ83),FALSE)))</f>
        <v>0.08</v>
      </c>
      <c r="AS83">
        <f>IF(VALUE(HLOOKUP(AS$1,原始数据!$C:$DL,ROW(AR83),FALSE))=0,"",VALUE(HLOOKUP(AS$1,原始数据!$C:$DL,ROW(AR83),FALSE)))</f>
        <v>0.41</v>
      </c>
      <c r="AT83">
        <f>IF(VALUE(HLOOKUP(AT$1,原始数据!$C:$DL,ROW(AS83),FALSE))=0,"",VALUE(HLOOKUP(AT$1,原始数据!$C:$DL,ROW(AS83),FALSE)))</f>
        <v>0.16</v>
      </c>
      <c r="AU83">
        <f>IF(VALUE(HLOOKUP(AU$1,原始数据!$C:$DL,ROW(AT83),FALSE))=0,"",VALUE(HLOOKUP(AU$1,原始数据!$C:$DL,ROW(AT83),FALSE)))</f>
        <v>0.06</v>
      </c>
      <c r="AV83" t="str">
        <f>IF(VALUE(HLOOKUP(AV$1,原始数据!$C:$DL,ROW(AU83),FALSE))=0,"",VALUE(HLOOKUP(AV$1,原始数据!$C:$DL,ROW(AU83),FALSE)))</f>
        <v/>
      </c>
      <c r="AW83">
        <f>IF(VALUE(HLOOKUP(AW$1,原始数据!$C:$DL,ROW(AV83),FALSE))=0,"",VALUE(HLOOKUP(AW$1,原始数据!$C:$DL,ROW(AV83),FALSE)))</f>
        <v>0.01</v>
      </c>
      <c r="AX83" t="str">
        <f>IF(VALUE(HLOOKUP(AX$1,原始数据!$C:$DL,ROW(AW83),FALSE))=0,"",VALUE(HLOOKUP(AX$1,原始数据!$C:$DL,ROW(AW83),FALSE)))</f>
        <v/>
      </c>
      <c r="AY83" t="str">
        <f>IF(VALUE(HLOOKUP(AY$1,原始数据!$C:$DL,ROW(AX83),FALSE))=0,"",VALUE(HLOOKUP(AY$1,原始数据!$C:$DL,ROW(AX83),FALSE)))</f>
        <v/>
      </c>
      <c r="AZ83">
        <f>IF(VALUE(HLOOKUP(AZ$1,原始数据!$C:$DL,ROW(AY83),FALSE))=0,"",VALUE(HLOOKUP(AZ$1,原始数据!$C:$DL,ROW(AY83),FALSE)))</f>
        <v>0.01</v>
      </c>
      <c r="BA83">
        <f>IF(VALUE(HLOOKUP(BA$1,原始数据!$C:$DL,ROW(AZ83),FALSE))=0,"",VALUE(HLOOKUP(BA$1,原始数据!$C:$DL,ROW(AZ83),FALSE)))</f>
        <v>0.01</v>
      </c>
      <c r="BB83" t="str">
        <f>IF(VALUE(HLOOKUP(BB$1,原始数据!$C:$DL,ROW(BA83),FALSE))=0,"",VALUE(HLOOKUP(BB$1,原始数据!$C:$DL,ROW(BA83),FALSE)))</f>
        <v/>
      </c>
      <c r="BC83">
        <f>IF(VALUE(HLOOKUP(BC$1,原始数据!$C:$DL,ROW(BB83),FALSE))=0,"",VALUE(HLOOKUP(BC$1,原始数据!$C:$DL,ROW(BB83),FALSE)))</f>
        <v>0.02</v>
      </c>
      <c r="BD83" t="str">
        <f>IF(VALUE(HLOOKUP(BD$1,原始数据!$C:$DL,ROW(BC83),FALSE))=0,"",VALUE(HLOOKUP(BD$1,原始数据!$C:$DL,ROW(BC83),FALSE)))</f>
        <v/>
      </c>
      <c r="BE83" t="str">
        <f>IF(VALUE(HLOOKUP(BE$1,原始数据!$C:$DL,ROW(BD83),FALSE))=0,"",VALUE(HLOOKUP(BE$1,原始数据!$C:$DL,ROW(BD83),FALSE)))</f>
        <v/>
      </c>
      <c r="BF83" t="str">
        <f>IF(VALUE(HLOOKUP(BF$1,原始数据!$C:$DL,ROW(BE83),FALSE))=0,"",VALUE(HLOOKUP(BF$1,原始数据!$C:$DL,ROW(BE83),FALSE)))</f>
        <v/>
      </c>
      <c r="BG83">
        <f>IF(VALUE(HLOOKUP(BG$1,原始数据!$C:$DL,ROW(BF83),FALSE))=0,"",VALUE(HLOOKUP(BG$1,原始数据!$C:$DL,ROW(BF83),FALSE)))</f>
        <v>0.01</v>
      </c>
      <c r="BH83">
        <f>IF(VALUE(HLOOKUP(BH$1,原始数据!$C:$DL,ROW(BG83),FALSE))=0,"",VALUE(HLOOKUP(BH$1,原始数据!$C:$DL,ROW(BG83),FALSE)))</f>
        <v>0.38</v>
      </c>
      <c r="BI83">
        <f>IF(VALUE(HLOOKUP(BI$1,原始数据!$C:$DL,ROW(BH83),FALSE))=0,"",VALUE(HLOOKUP(BI$1,原始数据!$C:$DL,ROW(BH83),FALSE)))</f>
        <v>0.01</v>
      </c>
      <c r="BJ83" t="str">
        <f>IF(VALUE(HLOOKUP(BJ$1,原始数据!$C:$DL,ROW(BI83),FALSE))=0,"",VALUE(HLOOKUP(BJ$1,原始数据!$C:$DL,ROW(BI83),FALSE)))</f>
        <v/>
      </c>
      <c r="BK83">
        <f>IF(VALUE(HLOOKUP(BK$1,原始数据!$C:$DL,ROW(BJ83),FALSE))=0,"",VALUE(HLOOKUP(BK$1,原始数据!$C:$DL,ROW(BJ83),FALSE)))</f>
        <v>0.01</v>
      </c>
      <c r="BL83">
        <f>IF(VALUE(HLOOKUP(BL$1,原始数据!$C:$DL,ROW(BK83),FALSE))=0,"",VALUE(HLOOKUP(BL$1,原始数据!$C:$DL,ROW(BK83),FALSE)))</f>
        <v>0.17</v>
      </c>
      <c r="BM83">
        <f>IF(VALUE(HLOOKUP(BM$1,原始数据!$C:$DL,ROW(BL83),FALSE))=0,"",VALUE(HLOOKUP(BM$1,原始数据!$C:$DL,ROW(BL83),FALSE)))</f>
        <v>0.05</v>
      </c>
      <c r="BN83" t="str">
        <f>IF(VALUE(HLOOKUP(BN$1,原始数据!$C:$DL,ROW(BM83),FALSE))=0,"",VALUE(HLOOKUP(BN$1,原始数据!$C:$DL,ROW(BM83),FALSE)))</f>
        <v/>
      </c>
      <c r="BO83">
        <f>IF(VALUE(HLOOKUP(BO$1,原始数据!$C:$DL,ROW(BN83),FALSE))=0,"",VALUE(HLOOKUP(BO$1,原始数据!$C:$DL,ROW(BN83),FALSE)))</f>
        <v>0.3</v>
      </c>
      <c r="BP83" t="str">
        <f>IF(VALUE(HLOOKUP(BP$1,原始数据!$C:$DL,ROW(BO83),FALSE))=0,"",VALUE(HLOOKUP(BP$1,原始数据!$C:$DL,ROW(BO83),FALSE)))</f>
        <v/>
      </c>
      <c r="BQ83" t="str">
        <f>IF(VALUE(HLOOKUP(BQ$1,原始数据!$C:$DL,ROW(BP83),FALSE))=0,"",VALUE(HLOOKUP(BQ$1,原始数据!$C:$DL,ROW(BP83),FALSE)))</f>
        <v/>
      </c>
      <c r="BR83" t="str">
        <f>IF(VALUE(HLOOKUP(BR$1,原始数据!$C:$DL,ROW(BQ83),FALSE))=0,"",VALUE(HLOOKUP(BR$1,原始数据!$C:$DL,ROW(BQ83),FALSE)))</f>
        <v/>
      </c>
      <c r="BS83">
        <f>IF(VALUE(HLOOKUP(BS$1,原始数据!$C:$DL,ROW(BR83),FALSE))=0,"",VALUE(HLOOKUP(BS$1,原始数据!$C:$DL,ROW(BR83),FALSE)))</f>
        <v>0.06</v>
      </c>
      <c r="BT83">
        <f>IF(VALUE(HLOOKUP(BT$1,原始数据!$C:$DL,ROW(BS83),FALSE))=0,"",VALUE(HLOOKUP(BT$1,原始数据!$C:$DL,ROW(BS83),FALSE)))</f>
        <v>0.2</v>
      </c>
      <c r="BU83">
        <f>IF(VALUE(HLOOKUP(BU$1,原始数据!$C:$DL,ROW(BT83),FALSE))=0,"",VALUE(HLOOKUP(BU$1,原始数据!$C:$DL,ROW(BT83),FALSE)))</f>
        <v>0.01</v>
      </c>
      <c r="BV83">
        <f>IF(VALUE(HLOOKUP(BV$1,原始数据!$C:$DL,ROW(BU83),FALSE))=0,"",VALUE(HLOOKUP(BV$1,原始数据!$C:$DL,ROW(BU83),FALSE)))</f>
        <v>0.04</v>
      </c>
      <c r="BW83" t="str">
        <f>IF(VALUE(HLOOKUP(BW$1,原始数据!$C:$DL,ROW(BV83),FALSE))=0,"",VALUE(HLOOKUP(BW$1,原始数据!$C:$DL,ROW(BV83),FALSE)))</f>
        <v/>
      </c>
      <c r="BX83" t="str">
        <f>IF(VALUE(HLOOKUP(BX$1,原始数据!$C:$DL,ROW(BW83),FALSE))=0,"",VALUE(HLOOKUP(BX$1,原始数据!$C:$DL,ROW(BW83),FALSE)))</f>
        <v/>
      </c>
      <c r="BY83">
        <f>IF(VALUE(HLOOKUP(BY$1,原始数据!$C:$DL,ROW(BX83),FALSE))=0,"",VALUE(HLOOKUP(BY$1,原始数据!$C:$DL,ROW(BX83),FALSE)))</f>
        <v>0.01</v>
      </c>
      <c r="BZ83">
        <f>IF(VALUE(HLOOKUP(BZ$1,原始数据!$C:$DL,ROW(BY83),FALSE))=0,"",VALUE(HLOOKUP(BZ$1,原始数据!$C:$DL,ROW(BY83),FALSE)))</f>
        <v>0.01</v>
      </c>
      <c r="CA83" t="str">
        <f>IF(VALUE(HLOOKUP(CA$1,原始数据!$C:$DL,ROW(BZ83),FALSE))=0,"",VALUE(HLOOKUP(CA$1,原始数据!$C:$DL,ROW(BZ83),FALSE)))</f>
        <v/>
      </c>
      <c r="CB83">
        <f>IF(VALUE(HLOOKUP(CB$1,原始数据!$C:$DL,ROW(CA83),FALSE))=0,"",VALUE(HLOOKUP(CB$1,原始数据!$C:$DL,ROW(CA83),FALSE)))</f>
        <v>0.01</v>
      </c>
      <c r="CC83" t="str">
        <f>IF(VALUE(HLOOKUP(CC$1,原始数据!$C:$DL,ROW(CB83),FALSE))=0,"",VALUE(HLOOKUP(CC$1,原始数据!$C:$DL,ROW(CB83),FALSE)))</f>
        <v/>
      </c>
      <c r="CD83">
        <f>IF(VALUE(HLOOKUP(CD$1,原始数据!$C:$DL,ROW(CC83),FALSE))=0,"",VALUE(HLOOKUP(CD$1,原始数据!$C:$DL,ROW(CC83),FALSE)))</f>
        <v>0.01</v>
      </c>
      <c r="CE83" t="str">
        <f>IF(VALUE(HLOOKUP(CE$1,原始数据!$C:$DL,ROW(CD83),FALSE))=0,"",VALUE(HLOOKUP(CE$1,原始数据!$C:$DL,ROW(CD83),FALSE)))</f>
        <v/>
      </c>
      <c r="CF83" t="str">
        <f>IF(VALUE(HLOOKUP(CF$1,原始数据!$C:$DL,ROW(CE83),FALSE))=0,"",VALUE(HLOOKUP(CF$1,原始数据!$C:$DL,ROW(CE83),FALSE)))</f>
        <v/>
      </c>
      <c r="CG83">
        <f>IF(VALUE(HLOOKUP(CG$1,原始数据!$C:$DL,ROW(CF83),FALSE))=0,"",VALUE(HLOOKUP(CG$1,原始数据!$C:$DL,ROW(CF83),FALSE)))</f>
        <v>7.0000000000000007E-2</v>
      </c>
      <c r="CH83" t="str">
        <f>IF(VALUE(HLOOKUP(CH$1,原始数据!$C:$DL,ROW(CG83),FALSE))=0,"",VALUE(HLOOKUP(CH$1,原始数据!$C:$DL,ROW(CG83),FALSE)))</f>
        <v/>
      </c>
      <c r="CI83" t="str">
        <f>IF(VALUE(HLOOKUP(CI$1,原始数据!$C:$DL,ROW(CH83),FALSE))=0,"",VALUE(HLOOKUP(CI$1,原始数据!$C:$DL,ROW(CH83),FALSE)))</f>
        <v/>
      </c>
      <c r="CJ83">
        <f>IF(VALUE(HLOOKUP(CJ$1,原始数据!$C:$DL,ROW(CI83),FALSE))=0,"",VALUE(HLOOKUP(CJ$1,原始数据!$C:$DL,ROW(CI83),FALSE)))</f>
        <v>0.01</v>
      </c>
      <c r="CK83">
        <f>IF(VALUE(HLOOKUP(CK$1,原始数据!$C:$DL,ROW(CJ83),FALSE))=0,"",VALUE(HLOOKUP(CK$1,原始数据!$C:$DL,ROW(CJ83),FALSE)))</f>
        <v>0.11</v>
      </c>
      <c r="CL83" t="str">
        <f>IF(VALUE(HLOOKUP(CL$1,原始数据!$C:$DL,ROW(CK83),FALSE))=0,"",VALUE(HLOOKUP(CL$1,原始数据!$C:$DL,ROW(CK83),FALSE)))</f>
        <v/>
      </c>
      <c r="CM83" t="str">
        <f>IF(VALUE(HLOOKUP(CM$1,原始数据!$C:$DL,ROW(CL83),FALSE))=0,"",VALUE(HLOOKUP(CM$1,原始数据!$C:$DL,ROW(CL83),FALSE)))</f>
        <v/>
      </c>
      <c r="CN83" t="str">
        <f>IF(VALUE(HLOOKUP(CN$1,原始数据!$C:$DL,ROW(CM83),FALSE))=0,"",VALUE(HLOOKUP(CN$1,原始数据!$C:$DL,ROW(CM83),FALSE)))</f>
        <v/>
      </c>
      <c r="CO83">
        <f>IF(VALUE(HLOOKUP(CO$1,原始数据!$C:$DL,ROW(CN83),FALSE))=0,"",VALUE(HLOOKUP(CO$1,原始数据!$C:$DL,ROW(CN83),FALSE)))</f>
        <v>0.03</v>
      </c>
      <c r="CP83">
        <f>IF(VALUE(HLOOKUP(CP$1,原始数据!$C:$DL,ROW(CO83),FALSE))=0,"",VALUE(HLOOKUP(CP$1,原始数据!$C:$DL,ROW(CO83),FALSE)))</f>
        <v>1.27</v>
      </c>
      <c r="CQ83">
        <f>IF(VALUE(HLOOKUP(CQ$1,原始数据!$C:$DL,ROW(CP83),FALSE))=0,"",VALUE(HLOOKUP(CQ$1,原始数据!$C:$DL,ROW(CP83),FALSE)))</f>
        <v>0.02</v>
      </c>
      <c r="CR83" t="str">
        <f>IF(VALUE(HLOOKUP(CR$1,原始数据!$C:$DL,ROW(CQ83),FALSE))=0,"",VALUE(HLOOKUP(CR$1,原始数据!$C:$DL,ROW(CQ83),FALSE)))</f>
        <v/>
      </c>
      <c r="CS83">
        <f>IF(VALUE(HLOOKUP(CS$1,原始数据!$C:$DL,ROW(CR83),FALSE))=0,"",VALUE(HLOOKUP(CS$1,原始数据!$C:$DL,ROW(CR83),FALSE)))</f>
        <v>0.04</v>
      </c>
      <c r="CT83">
        <f>IF(VALUE(HLOOKUP(CT$1,原始数据!$C:$DL,ROW(CS83),FALSE))=0,"",VALUE(HLOOKUP(CT$1,原始数据!$C:$DL,ROW(CS83),FALSE)))</f>
        <v>0.01</v>
      </c>
      <c r="CU83" t="str">
        <f>IF(VALUE(HLOOKUP(CU$1,原始数据!$C:$DL,ROW(CT83),FALSE))=0,"",VALUE(HLOOKUP(CU$1,原始数据!$C:$DL,ROW(CT83),FALSE)))</f>
        <v/>
      </c>
      <c r="CV83" t="str">
        <f>IF(VALUE(HLOOKUP(CV$1,原始数据!$C:$DL,ROW(CU83),FALSE))=0,"",VALUE(HLOOKUP(CV$1,原始数据!$C:$DL,ROW(CU83),FALSE)))</f>
        <v/>
      </c>
      <c r="CW83" t="str">
        <f>IF(VALUE(HLOOKUP(CW$1,原始数据!$C:$DL,ROW(CV83),FALSE))=0,"",VALUE(HLOOKUP(CW$1,原始数据!$C:$DL,ROW(CV83),FALSE)))</f>
        <v/>
      </c>
      <c r="CX83" t="str">
        <f>IF(VALUE(HLOOKUP(CX$1,原始数据!$C:$DL,ROW(CW83),FALSE))=0,"",VALUE(HLOOKUP(CX$1,原始数据!$C:$DL,ROW(CW83),FALSE)))</f>
        <v/>
      </c>
      <c r="CY83">
        <f>IF(VALUE(HLOOKUP(CY$1,原始数据!$C:$DL,ROW(CX83),FALSE))=0,"",VALUE(HLOOKUP(CY$1,原始数据!$C:$DL,ROW(CX83),FALSE)))</f>
        <v>0.15</v>
      </c>
      <c r="CZ83" t="str">
        <f>IF(VALUE(HLOOKUP(CZ$1,原始数据!$C:$DL,ROW(CY83),FALSE))=0,"",VALUE(HLOOKUP(CZ$1,原始数据!$C:$DL,ROW(CY83),FALSE)))</f>
        <v/>
      </c>
      <c r="DA83">
        <f>IF(VALUE(HLOOKUP(DA$1,原始数据!$C:$DL,ROW(CZ83),FALSE))=0,"",VALUE(HLOOKUP(DA$1,原始数据!$C:$DL,ROW(CZ83),FALSE)))</f>
        <v>0.02</v>
      </c>
      <c r="DB83" s="7">
        <f t="shared" si="8"/>
        <v>6.8199999999999958</v>
      </c>
      <c r="DC83" s="7">
        <f t="shared" si="9"/>
        <v>1.1200000000000001</v>
      </c>
      <c r="DD83" s="7">
        <f t="shared" si="10"/>
        <v>1.4</v>
      </c>
      <c r="DE83" s="7">
        <f t="shared" si="11"/>
        <v>1.32</v>
      </c>
      <c r="DF83" s="7">
        <f t="shared" si="12"/>
        <v>1.4700000000000004</v>
      </c>
      <c r="DG83" s="7">
        <f t="shared" si="13"/>
        <v>1.52</v>
      </c>
      <c r="DH83" s="7">
        <f t="shared" si="14"/>
        <v>0.02</v>
      </c>
      <c r="DI83" s="7">
        <f t="shared" si="15"/>
        <v>13.669999999999991</v>
      </c>
    </row>
    <row r="84" spans="1:113" x14ac:dyDescent="0.2">
      <c r="A84" s="5">
        <f>VALUE(原始数据!A84)</f>
        <v>44312.416666666664</v>
      </c>
      <c r="B84">
        <f>IF(VALUE(HLOOKUP(B$1,原始数据!$C:$DL,ROW(A84),FALSE))=0,"",VALUE(HLOOKUP(B$1,原始数据!$C:$DL,ROW(A84),FALSE)))</f>
        <v>1.93</v>
      </c>
      <c r="C84">
        <f>IF(VALUE(HLOOKUP(C$1,原始数据!$C:$DL,ROW(B84),FALSE))=0,"",VALUE(HLOOKUP(C$1,原始数据!$C:$DL,ROW(B84),FALSE)))</f>
        <v>1.2</v>
      </c>
      <c r="D84">
        <f>IF(VALUE(HLOOKUP(D$1,原始数据!$C:$DL,ROW(C84),FALSE))=0,"",VALUE(HLOOKUP(D$1,原始数据!$C:$DL,ROW(C84),FALSE)))</f>
        <v>0.31</v>
      </c>
      <c r="E84">
        <f>IF(VALUE(HLOOKUP(E$1,原始数据!$C:$DL,ROW(D84),FALSE))=0,"",VALUE(HLOOKUP(E$1,原始数据!$C:$DL,ROW(D84),FALSE)))</f>
        <v>0.38</v>
      </c>
      <c r="F84">
        <f>IF(VALUE(HLOOKUP(F$1,原始数据!$C:$DL,ROW(E84),FALSE))=0,"",VALUE(HLOOKUP(F$1,原始数据!$C:$DL,ROW(E84),FALSE)))</f>
        <v>1.37</v>
      </c>
      <c r="G84">
        <f>IF(VALUE(HLOOKUP(G$1,原始数据!$C:$DL,ROW(F84),FALSE))=0,"",VALUE(HLOOKUP(G$1,原始数据!$C:$DL,ROW(F84),FALSE)))</f>
        <v>0.12</v>
      </c>
      <c r="H84" t="str">
        <f>IF(VALUE(HLOOKUP(H$1,原始数据!$C:$DL,ROW(G84),FALSE))=0,"",VALUE(HLOOKUP(H$1,原始数据!$C:$DL,ROW(G84),FALSE)))</f>
        <v/>
      </c>
      <c r="I84" t="str">
        <f>IF(VALUE(HLOOKUP(I$1,原始数据!$C:$DL,ROW(H84),FALSE))=0,"",VALUE(HLOOKUP(I$1,原始数据!$C:$DL,ROW(H84),FALSE)))</f>
        <v/>
      </c>
      <c r="J84">
        <f>IF(VALUE(HLOOKUP(J$1,原始数据!$C:$DL,ROW(I84),FALSE))=0,"",VALUE(HLOOKUP(J$1,原始数据!$C:$DL,ROW(I84),FALSE)))</f>
        <v>0.01</v>
      </c>
      <c r="K84">
        <f>IF(VALUE(HLOOKUP(K$1,原始数据!$C:$DL,ROW(J84),FALSE))=0,"",VALUE(HLOOKUP(K$1,原始数据!$C:$DL,ROW(J84),FALSE)))</f>
        <v>0.03</v>
      </c>
      <c r="L84">
        <f>IF(VALUE(HLOOKUP(L$1,原始数据!$C:$DL,ROW(K84),FALSE))=0,"",VALUE(HLOOKUP(L$1,原始数据!$C:$DL,ROW(K84),FALSE)))</f>
        <v>0.01</v>
      </c>
      <c r="M84" t="str">
        <f>IF(VALUE(HLOOKUP(M$1,原始数据!$C:$DL,ROW(L84),FALSE))=0,"",VALUE(HLOOKUP(M$1,原始数据!$C:$DL,ROW(L84),FALSE)))</f>
        <v/>
      </c>
      <c r="N84">
        <f>IF(VALUE(HLOOKUP(N$1,原始数据!$C:$DL,ROW(M84),FALSE))=0,"",VALUE(HLOOKUP(N$1,原始数据!$C:$DL,ROW(M84),FALSE)))</f>
        <v>0.04</v>
      </c>
      <c r="O84" t="str">
        <f>IF(VALUE(HLOOKUP(O$1,原始数据!$C:$DL,ROW(N84),FALSE))=0,"",VALUE(HLOOKUP(O$1,原始数据!$C:$DL,ROW(N84),FALSE)))</f>
        <v/>
      </c>
      <c r="P84">
        <f>IF(VALUE(HLOOKUP(P$1,原始数据!$C:$DL,ROW(O84),FALSE))=0,"",VALUE(HLOOKUP(P$1,原始数据!$C:$DL,ROW(O84),FALSE)))</f>
        <v>0.01</v>
      </c>
      <c r="Q84">
        <f>IF(VALUE(HLOOKUP(Q$1,原始数据!$C:$DL,ROW(P84),FALSE))=0,"",VALUE(HLOOKUP(Q$1,原始数据!$C:$DL,ROW(P84),FALSE)))</f>
        <v>0.01</v>
      </c>
      <c r="R84">
        <f>IF(VALUE(HLOOKUP(R$1,原始数据!$C:$DL,ROW(Q84),FALSE))=0,"",VALUE(HLOOKUP(R$1,原始数据!$C:$DL,ROW(Q84),FALSE)))</f>
        <v>0.02</v>
      </c>
      <c r="S84">
        <f>IF(VALUE(HLOOKUP(S$1,原始数据!$C:$DL,ROW(R84),FALSE))=0,"",VALUE(HLOOKUP(S$1,原始数据!$C:$DL,ROW(R84),FALSE)))</f>
        <v>0.02</v>
      </c>
      <c r="T84">
        <f>IF(VALUE(HLOOKUP(T$1,原始数据!$C:$DL,ROW(S84),FALSE))=0,"",VALUE(HLOOKUP(T$1,原始数据!$C:$DL,ROW(S84),FALSE)))</f>
        <v>0.01</v>
      </c>
      <c r="U84">
        <f>IF(VALUE(HLOOKUP(U$1,原始数据!$C:$DL,ROW(T84),FALSE))=0,"",VALUE(HLOOKUP(U$1,原始数据!$C:$DL,ROW(T84),FALSE)))</f>
        <v>0.01</v>
      </c>
      <c r="V84">
        <f>IF(VALUE(HLOOKUP(V$1,原始数据!$C:$DL,ROW(U84),FALSE))=0,"",VALUE(HLOOKUP(V$1,原始数据!$C:$DL,ROW(U84),FALSE)))</f>
        <v>0.01</v>
      </c>
      <c r="W84" t="str">
        <f>IF(VALUE(HLOOKUP(W$1,原始数据!$C:$DL,ROW(V84),FALSE))=0,"",VALUE(HLOOKUP(W$1,原始数据!$C:$DL,ROW(V84),FALSE)))</f>
        <v/>
      </c>
      <c r="X84" t="str">
        <f>IF(VALUE(HLOOKUP(X$1,原始数据!$C:$DL,ROW(W84),FALSE))=0,"",VALUE(HLOOKUP(X$1,原始数据!$C:$DL,ROW(W84),FALSE)))</f>
        <v/>
      </c>
      <c r="Y84" t="str">
        <f>IF(VALUE(HLOOKUP(Y$1,原始数据!$C:$DL,ROW(X84),FALSE))=0,"",VALUE(HLOOKUP(Y$1,原始数据!$C:$DL,ROW(X84),FALSE)))</f>
        <v/>
      </c>
      <c r="Z84" t="str">
        <f>IF(VALUE(HLOOKUP(Z$1,原始数据!$C:$DL,ROW(Y84),FALSE))=0,"",VALUE(HLOOKUP(Z$1,原始数据!$C:$DL,ROW(Y84),FALSE)))</f>
        <v/>
      </c>
      <c r="AA84">
        <f>IF(VALUE(HLOOKUP(AA$1,原始数据!$C:$DL,ROW(Z84),FALSE))=0,"",VALUE(HLOOKUP(AA$1,原始数据!$C:$DL,ROW(Z84),FALSE)))</f>
        <v>0.01</v>
      </c>
      <c r="AB84">
        <f>IF(VALUE(HLOOKUP(AB$1,原始数据!$C:$DL,ROW(AA84),FALSE))=0,"",VALUE(HLOOKUP(AB$1,原始数据!$C:$DL,ROW(AA84),FALSE)))</f>
        <v>0.01</v>
      </c>
      <c r="AC84">
        <f>IF(VALUE(HLOOKUP(AC$1,原始数据!$C:$DL,ROW(AB84),FALSE))=0,"",VALUE(HLOOKUP(AC$1,原始数据!$C:$DL,ROW(AB84),FALSE)))</f>
        <v>0.01</v>
      </c>
      <c r="AD84">
        <f>IF(VALUE(HLOOKUP(AD$1,原始数据!$C:$DL,ROW(AC84),FALSE))=0,"",VALUE(HLOOKUP(AD$1,原始数据!$C:$DL,ROW(AC84),FALSE)))</f>
        <v>0.05</v>
      </c>
      <c r="AE84">
        <f>IF(VALUE(HLOOKUP(AE$1,原始数据!$C:$DL,ROW(AD84),FALSE))=0,"",VALUE(HLOOKUP(AE$1,原始数据!$C:$DL,ROW(AD84),FALSE)))</f>
        <v>0.02</v>
      </c>
      <c r="AF84">
        <f>IF(VALUE(HLOOKUP(AF$1,原始数据!$C:$DL,ROW(AE84),FALSE))=0,"",VALUE(HLOOKUP(AF$1,原始数据!$C:$DL,ROW(AE84),FALSE)))</f>
        <v>0.55000000000000004</v>
      </c>
      <c r="AG84">
        <f>IF(VALUE(HLOOKUP(AG$1,原始数据!$C:$DL,ROW(AF84),FALSE))=0,"",VALUE(HLOOKUP(AG$1,原始数据!$C:$DL,ROW(AF84),FALSE)))</f>
        <v>0.09</v>
      </c>
      <c r="AH84">
        <f>IF(VALUE(HLOOKUP(AH$1,原始数据!$C:$DL,ROW(AG84),FALSE))=0,"",VALUE(HLOOKUP(AH$1,原始数据!$C:$DL,ROW(AG84),FALSE)))</f>
        <v>0.03</v>
      </c>
      <c r="AI84" t="str">
        <f>IF(VALUE(HLOOKUP(AI$1,原始数据!$C:$DL,ROW(AH84),FALSE))=0,"",VALUE(HLOOKUP(AI$1,原始数据!$C:$DL,ROW(AH84),FALSE)))</f>
        <v/>
      </c>
      <c r="AJ84">
        <f>IF(VALUE(HLOOKUP(AJ$1,原始数据!$C:$DL,ROW(AI84),FALSE))=0,"",VALUE(HLOOKUP(AJ$1,原始数据!$C:$DL,ROW(AI84),FALSE)))</f>
        <v>0.01</v>
      </c>
      <c r="AK84">
        <f>IF(VALUE(HLOOKUP(AK$1,原始数据!$C:$DL,ROW(AJ84),FALSE))=0,"",VALUE(HLOOKUP(AK$1,原始数据!$C:$DL,ROW(AJ84),FALSE)))</f>
        <v>0.01</v>
      </c>
      <c r="AL84" t="str">
        <f>IF(VALUE(HLOOKUP(AL$1,原始数据!$C:$DL,ROW(AK84),FALSE))=0,"",VALUE(HLOOKUP(AL$1,原始数据!$C:$DL,ROW(AK84),FALSE)))</f>
        <v/>
      </c>
      <c r="AM84" t="str">
        <f>IF(VALUE(HLOOKUP(AM$1,原始数据!$C:$DL,ROW(AL84),FALSE))=0,"",VALUE(HLOOKUP(AM$1,原始数据!$C:$DL,ROW(AL84),FALSE)))</f>
        <v/>
      </c>
      <c r="AN84">
        <f>IF(VALUE(HLOOKUP(AN$1,原始数据!$C:$DL,ROW(AM84),FALSE))=0,"",VALUE(HLOOKUP(AN$1,原始数据!$C:$DL,ROW(AM84),FALSE)))</f>
        <v>0.02</v>
      </c>
      <c r="AO84">
        <f>IF(VALUE(HLOOKUP(AO$1,原始数据!$C:$DL,ROW(AN84),FALSE))=0,"",VALUE(HLOOKUP(AO$1,原始数据!$C:$DL,ROW(AN84),FALSE)))</f>
        <v>0.77</v>
      </c>
      <c r="AP84">
        <f>IF(VALUE(HLOOKUP(AP$1,原始数据!$C:$DL,ROW(AO84),FALSE))=0,"",VALUE(HLOOKUP(AP$1,原始数据!$C:$DL,ROW(AO84),FALSE)))</f>
        <v>0.2</v>
      </c>
      <c r="AQ84">
        <f>IF(VALUE(HLOOKUP(AQ$1,原始数据!$C:$DL,ROW(AP84),FALSE))=0,"",VALUE(HLOOKUP(AQ$1,原始数据!$C:$DL,ROW(AP84),FALSE)))</f>
        <v>0.21</v>
      </c>
      <c r="AR84">
        <f>IF(VALUE(HLOOKUP(AR$1,原始数据!$C:$DL,ROW(AQ84),FALSE))=0,"",VALUE(HLOOKUP(AR$1,原始数据!$C:$DL,ROW(AQ84),FALSE)))</f>
        <v>0.06</v>
      </c>
      <c r="AS84">
        <f>IF(VALUE(HLOOKUP(AS$1,原始数据!$C:$DL,ROW(AR84),FALSE))=0,"",VALUE(HLOOKUP(AS$1,原始数据!$C:$DL,ROW(AR84),FALSE)))</f>
        <v>0.32</v>
      </c>
      <c r="AT84">
        <f>IF(VALUE(HLOOKUP(AT$1,原始数据!$C:$DL,ROW(AS84),FALSE))=0,"",VALUE(HLOOKUP(AT$1,原始数据!$C:$DL,ROW(AS84),FALSE)))</f>
        <v>0.12</v>
      </c>
      <c r="AU84">
        <f>IF(VALUE(HLOOKUP(AU$1,原始数据!$C:$DL,ROW(AT84),FALSE))=0,"",VALUE(HLOOKUP(AU$1,原始数据!$C:$DL,ROW(AT84),FALSE)))</f>
        <v>0.03</v>
      </c>
      <c r="AV84" t="str">
        <f>IF(VALUE(HLOOKUP(AV$1,原始数据!$C:$DL,ROW(AU84),FALSE))=0,"",VALUE(HLOOKUP(AV$1,原始数据!$C:$DL,ROW(AU84),FALSE)))</f>
        <v/>
      </c>
      <c r="AW84">
        <f>IF(VALUE(HLOOKUP(AW$1,原始数据!$C:$DL,ROW(AV84),FALSE))=0,"",VALUE(HLOOKUP(AW$1,原始数据!$C:$DL,ROW(AV84),FALSE)))</f>
        <v>0.01</v>
      </c>
      <c r="AX84" t="str">
        <f>IF(VALUE(HLOOKUP(AX$1,原始数据!$C:$DL,ROW(AW84),FALSE))=0,"",VALUE(HLOOKUP(AX$1,原始数据!$C:$DL,ROW(AW84),FALSE)))</f>
        <v/>
      </c>
      <c r="AY84" t="str">
        <f>IF(VALUE(HLOOKUP(AY$1,原始数据!$C:$DL,ROW(AX84),FALSE))=0,"",VALUE(HLOOKUP(AY$1,原始数据!$C:$DL,ROW(AX84),FALSE)))</f>
        <v/>
      </c>
      <c r="AZ84">
        <f>IF(VALUE(HLOOKUP(AZ$1,原始数据!$C:$DL,ROW(AY84),FALSE))=0,"",VALUE(HLOOKUP(AZ$1,原始数据!$C:$DL,ROW(AY84),FALSE)))</f>
        <v>0.01</v>
      </c>
      <c r="BA84">
        <f>IF(VALUE(HLOOKUP(BA$1,原始数据!$C:$DL,ROW(AZ84),FALSE))=0,"",VALUE(HLOOKUP(BA$1,原始数据!$C:$DL,ROW(AZ84),FALSE)))</f>
        <v>0.01</v>
      </c>
      <c r="BB84" t="str">
        <f>IF(VALUE(HLOOKUP(BB$1,原始数据!$C:$DL,ROW(BA84),FALSE))=0,"",VALUE(HLOOKUP(BB$1,原始数据!$C:$DL,ROW(BA84),FALSE)))</f>
        <v/>
      </c>
      <c r="BC84">
        <f>IF(VALUE(HLOOKUP(BC$1,原始数据!$C:$DL,ROW(BB84),FALSE))=0,"",VALUE(HLOOKUP(BC$1,原始数据!$C:$DL,ROW(BB84),FALSE)))</f>
        <v>0.01</v>
      </c>
      <c r="BD84" t="str">
        <f>IF(VALUE(HLOOKUP(BD$1,原始数据!$C:$DL,ROW(BC84),FALSE))=0,"",VALUE(HLOOKUP(BD$1,原始数据!$C:$DL,ROW(BC84),FALSE)))</f>
        <v/>
      </c>
      <c r="BE84" t="str">
        <f>IF(VALUE(HLOOKUP(BE$1,原始数据!$C:$DL,ROW(BD84),FALSE))=0,"",VALUE(HLOOKUP(BE$1,原始数据!$C:$DL,ROW(BD84),FALSE)))</f>
        <v/>
      </c>
      <c r="BF84" t="str">
        <f>IF(VALUE(HLOOKUP(BF$1,原始数据!$C:$DL,ROW(BE84),FALSE))=0,"",VALUE(HLOOKUP(BF$1,原始数据!$C:$DL,ROW(BE84),FALSE)))</f>
        <v/>
      </c>
      <c r="BG84">
        <f>IF(VALUE(HLOOKUP(BG$1,原始数据!$C:$DL,ROW(BF84),FALSE))=0,"",VALUE(HLOOKUP(BG$1,原始数据!$C:$DL,ROW(BF84),FALSE)))</f>
        <v>0.01</v>
      </c>
      <c r="BH84">
        <f>IF(VALUE(HLOOKUP(BH$1,原始数据!$C:$DL,ROW(BG84),FALSE))=0,"",VALUE(HLOOKUP(BH$1,原始数据!$C:$DL,ROW(BG84),FALSE)))</f>
        <v>0.4</v>
      </c>
      <c r="BI84">
        <f>IF(VALUE(HLOOKUP(BI$1,原始数据!$C:$DL,ROW(BH84),FALSE))=0,"",VALUE(HLOOKUP(BI$1,原始数据!$C:$DL,ROW(BH84),FALSE)))</f>
        <v>0.02</v>
      </c>
      <c r="BJ84" t="str">
        <f>IF(VALUE(HLOOKUP(BJ$1,原始数据!$C:$DL,ROW(BI84),FALSE))=0,"",VALUE(HLOOKUP(BJ$1,原始数据!$C:$DL,ROW(BI84),FALSE)))</f>
        <v/>
      </c>
      <c r="BK84">
        <f>IF(VALUE(HLOOKUP(BK$1,原始数据!$C:$DL,ROW(BJ84),FALSE))=0,"",VALUE(HLOOKUP(BK$1,原始数据!$C:$DL,ROW(BJ84),FALSE)))</f>
        <v>0.01</v>
      </c>
      <c r="BL84">
        <f>IF(VALUE(HLOOKUP(BL$1,原始数据!$C:$DL,ROW(BK84),FALSE))=0,"",VALUE(HLOOKUP(BL$1,原始数据!$C:$DL,ROW(BK84),FALSE)))</f>
        <v>0.18</v>
      </c>
      <c r="BM84">
        <f>IF(VALUE(HLOOKUP(BM$1,原始数据!$C:$DL,ROW(BL84),FALSE))=0,"",VALUE(HLOOKUP(BM$1,原始数据!$C:$DL,ROW(BL84),FALSE)))</f>
        <v>0.05</v>
      </c>
      <c r="BN84" t="str">
        <f>IF(VALUE(HLOOKUP(BN$1,原始数据!$C:$DL,ROW(BM84),FALSE))=0,"",VALUE(HLOOKUP(BN$1,原始数据!$C:$DL,ROW(BM84),FALSE)))</f>
        <v/>
      </c>
      <c r="BO84">
        <f>IF(VALUE(HLOOKUP(BO$1,原始数据!$C:$DL,ROW(BN84),FALSE))=0,"",VALUE(HLOOKUP(BO$1,原始数据!$C:$DL,ROW(BN84),FALSE)))</f>
        <v>0.56999999999999995</v>
      </c>
      <c r="BP84" t="str">
        <f>IF(VALUE(HLOOKUP(BP$1,原始数据!$C:$DL,ROW(BO84),FALSE))=0,"",VALUE(HLOOKUP(BP$1,原始数据!$C:$DL,ROW(BO84),FALSE)))</f>
        <v/>
      </c>
      <c r="BQ84" t="str">
        <f>IF(VALUE(HLOOKUP(BQ$1,原始数据!$C:$DL,ROW(BP84),FALSE))=0,"",VALUE(HLOOKUP(BQ$1,原始数据!$C:$DL,ROW(BP84),FALSE)))</f>
        <v/>
      </c>
      <c r="BR84" t="str">
        <f>IF(VALUE(HLOOKUP(BR$1,原始数据!$C:$DL,ROW(BQ84),FALSE))=0,"",VALUE(HLOOKUP(BR$1,原始数据!$C:$DL,ROW(BQ84),FALSE)))</f>
        <v/>
      </c>
      <c r="BS84">
        <f>IF(VALUE(HLOOKUP(BS$1,原始数据!$C:$DL,ROW(BR84),FALSE))=0,"",VALUE(HLOOKUP(BS$1,原始数据!$C:$DL,ROW(BR84),FALSE)))</f>
        <v>0.06</v>
      </c>
      <c r="BT84">
        <f>IF(VALUE(HLOOKUP(BT$1,原始数据!$C:$DL,ROW(BS84),FALSE))=0,"",VALUE(HLOOKUP(BT$1,原始数据!$C:$DL,ROW(BS84),FALSE)))</f>
        <v>0.18</v>
      </c>
      <c r="BU84">
        <f>IF(VALUE(HLOOKUP(BU$1,原始数据!$C:$DL,ROW(BT84),FALSE))=0,"",VALUE(HLOOKUP(BU$1,原始数据!$C:$DL,ROW(BT84),FALSE)))</f>
        <v>0.01</v>
      </c>
      <c r="BV84">
        <f>IF(VALUE(HLOOKUP(BV$1,原始数据!$C:$DL,ROW(BU84),FALSE))=0,"",VALUE(HLOOKUP(BV$1,原始数据!$C:$DL,ROW(BU84),FALSE)))</f>
        <v>0.06</v>
      </c>
      <c r="BW84" t="str">
        <f>IF(VALUE(HLOOKUP(BW$1,原始数据!$C:$DL,ROW(BV84),FALSE))=0,"",VALUE(HLOOKUP(BW$1,原始数据!$C:$DL,ROW(BV84),FALSE)))</f>
        <v/>
      </c>
      <c r="BX84" t="str">
        <f>IF(VALUE(HLOOKUP(BX$1,原始数据!$C:$DL,ROW(BW84),FALSE))=0,"",VALUE(HLOOKUP(BX$1,原始数据!$C:$DL,ROW(BW84),FALSE)))</f>
        <v/>
      </c>
      <c r="BY84">
        <f>IF(VALUE(HLOOKUP(BY$1,原始数据!$C:$DL,ROW(BX84),FALSE))=0,"",VALUE(HLOOKUP(BY$1,原始数据!$C:$DL,ROW(BX84),FALSE)))</f>
        <v>0.01</v>
      </c>
      <c r="BZ84">
        <f>IF(VALUE(HLOOKUP(BZ$1,原始数据!$C:$DL,ROW(BY84),FALSE))=0,"",VALUE(HLOOKUP(BZ$1,原始数据!$C:$DL,ROW(BY84),FALSE)))</f>
        <v>0.01</v>
      </c>
      <c r="CA84" t="str">
        <f>IF(VALUE(HLOOKUP(CA$1,原始数据!$C:$DL,ROW(BZ84),FALSE))=0,"",VALUE(HLOOKUP(CA$1,原始数据!$C:$DL,ROW(BZ84),FALSE)))</f>
        <v/>
      </c>
      <c r="CB84">
        <f>IF(VALUE(HLOOKUP(CB$1,原始数据!$C:$DL,ROW(CA84),FALSE))=0,"",VALUE(HLOOKUP(CB$1,原始数据!$C:$DL,ROW(CA84),FALSE)))</f>
        <v>0.01</v>
      </c>
      <c r="CC84" t="str">
        <f>IF(VALUE(HLOOKUP(CC$1,原始数据!$C:$DL,ROW(CB84),FALSE))=0,"",VALUE(HLOOKUP(CC$1,原始数据!$C:$DL,ROW(CB84),FALSE)))</f>
        <v/>
      </c>
      <c r="CD84" t="str">
        <f>IF(VALUE(HLOOKUP(CD$1,原始数据!$C:$DL,ROW(CC84),FALSE))=0,"",VALUE(HLOOKUP(CD$1,原始数据!$C:$DL,ROW(CC84),FALSE)))</f>
        <v/>
      </c>
      <c r="CE84" t="str">
        <f>IF(VALUE(HLOOKUP(CE$1,原始数据!$C:$DL,ROW(CD84),FALSE))=0,"",VALUE(HLOOKUP(CE$1,原始数据!$C:$DL,ROW(CD84),FALSE)))</f>
        <v/>
      </c>
      <c r="CF84" t="str">
        <f>IF(VALUE(HLOOKUP(CF$1,原始数据!$C:$DL,ROW(CE84),FALSE))=0,"",VALUE(HLOOKUP(CF$1,原始数据!$C:$DL,ROW(CE84),FALSE)))</f>
        <v/>
      </c>
      <c r="CG84">
        <f>IF(VALUE(HLOOKUP(CG$1,原始数据!$C:$DL,ROW(CF84),FALSE))=0,"",VALUE(HLOOKUP(CG$1,原始数据!$C:$DL,ROW(CF84),FALSE)))</f>
        <v>7.0000000000000007E-2</v>
      </c>
      <c r="CH84" t="str">
        <f>IF(VALUE(HLOOKUP(CH$1,原始数据!$C:$DL,ROW(CG84),FALSE))=0,"",VALUE(HLOOKUP(CH$1,原始数据!$C:$DL,ROW(CG84),FALSE)))</f>
        <v/>
      </c>
      <c r="CI84" t="str">
        <f>IF(VALUE(HLOOKUP(CI$1,原始数据!$C:$DL,ROW(CH84),FALSE))=0,"",VALUE(HLOOKUP(CI$1,原始数据!$C:$DL,ROW(CH84),FALSE)))</f>
        <v/>
      </c>
      <c r="CJ84">
        <f>IF(VALUE(HLOOKUP(CJ$1,原始数据!$C:$DL,ROW(CI84),FALSE))=0,"",VALUE(HLOOKUP(CJ$1,原始数据!$C:$DL,ROW(CI84),FALSE)))</f>
        <v>0.01</v>
      </c>
      <c r="CK84">
        <f>IF(VALUE(HLOOKUP(CK$1,原始数据!$C:$DL,ROW(CJ84),FALSE))=0,"",VALUE(HLOOKUP(CK$1,原始数据!$C:$DL,ROW(CJ84),FALSE)))</f>
        <v>0.12</v>
      </c>
      <c r="CL84" t="str">
        <f>IF(VALUE(HLOOKUP(CL$1,原始数据!$C:$DL,ROW(CK84),FALSE))=0,"",VALUE(HLOOKUP(CL$1,原始数据!$C:$DL,ROW(CK84),FALSE)))</f>
        <v/>
      </c>
      <c r="CM84" t="str">
        <f>IF(VALUE(HLOOKUP(CM$1,原始数据!$C:$DL,ROW(CL84),FALSE))=0,"",VALUE(HLOOKUP(CM$1,原始数据!$C:$DL,ROW(CL84),FALSE)))</f>
        <v/>
      </c>
      <c r="CN84" t="str">
        <f>IF(VALUE(HLOOKUP(CN$1,原始数据!$C:$DL,ROW(CM84),FALSE))=0,"",VALUE(HLOOKUP(CN$1,原始数据!$C:$DL,ROW(CM84),FALSE)))</f>
        <v/>
      </c>
      <c r="CO84">
        <f>IF(VALUE(HLOOKUP(CO$1,原始数据!$C:$DL,ROW(CN84),FALSE))=0,"",VALUE(HLOOKUP(CO$1,原始数据!$C:$DL,ROW(CN84),FALSE)))</f>
        <v>0.03</v>
      </c>
      <c r="CP84">
        <f>IF(VALUE(HLOOKUP(CP$1,原始数据!$C:$DL,ROW(CO84),FALSE))=0,"",VALUE(HLOOKUP(CP$1,原始数据!$C:$DL,ROW(CO84),FALSE)))</f>
        <v>1.28</v>
      </c>
      <c r="CQ84">
        <f>IF(VALUE(HLOOKUP(CQ$1,原始数据!$C:$DL,ROW(CP84),FALSE))=0,"",VALUE(HLOOKUP(CQ$1,原始数据!$C:$DL,ROW(CP84),FALSE)))</f>
        <v>0.01</v>
      </c>
      <c r="CR84" t="str">
        <f>IF(VALUE(HLOOKUP(CR$1,原始数据!$C:$DL,ROW(CQ84),FALSE))=0,"",VALUE(HLOOKUP(CR$1,原始数据!$C:$DL,ROW(CQ84),FALSE)))</f>
        <v/>
      </c>
      <c r="CS84">
        <f>IF(VALUE(HLOOKUP(CS$1,原始数据!$C:$DL,ROW(CR84),FALSE))=0,"",VALUE(HLOOKUP(CS$1,原始数据!$C:$DL,ROW(CR84),FALSE)))</f>
        <v>0.05</v>
      </c>
      <c r="CT84" t="str">
        <f>IF(VALUE(HLOOKUP(CT$1,原始数据!$C:$DL,ROW(CS84),FALSE))=0,"",VALUE(HLOOKUP(CT$1,原始数据!$C:$DL,ROW(CS84),FALSE)))</f>
        <v/>
      </c>
      <c r="CU84" t="str">
        <f>IF(VALUE(HLOOKUP(CU$1,原始数据!$C:$DL,ROW(CT84),FALSE))=0,"",VALUE(HLOOKUP(CU$1,原始数据!$C:$DL,ROW(CT84),FALSE)))</f>
        <v/>
      </c>
      <c r="CV84" t="str">
        <f>IF(VALUE(HLOOKUP(CV$1,原始数据!$C:$DL,ROW(CU84),FALSE))=0,"",VALUE(HLOOKUP(CV$1,原始数据!$C:$DL,ROW(CU84),FALSE)))</f>
        <v/>
      </c>
      <c r="CW84" t="str">
        <f>IF(VALUE(HLOOKUP(CW$1,原始数据!$C:$DL,ROW(CV84),FALSE))=0,"",VALUE(HLOOKUP(CW$1,原始数据!$C:$DL,ROW(CV84),FALSE)))</f>
        <v/>
      </c>
      <c r="CX84" t="str">
        <f>IF(VALUE(HLOOKUP(CX$1,原始数据!$C:$DL,ROW(CW84),FALSE))=0,"",VALUE(HLOOKUP(CX$1,原始数据!$C:$DL,ROW(CW84),FALSE)))</f>
        <v/>
      </c>
      <c r="CY84">
        <f>IF(VALUE(HLOOKUP(CY$1,原始数据!$C:$DL,ROW(CX84),FALSE))=0,"",VALUE(HLOOKUP(CY$1,原始数据!$C:$DL,ROW(CX84),FALSE)))</f>
        <v>0.14000000000000001</v>
      </c>
      <c r="CZ84" t="str">
        <f>IF(VALUE(HLOOKUP(CZ$1,原始数据!$C:$DL,ROW(CY84),FALSE))=0,"",VALUE(HLOOKUP(CZ$1,原始数据!$C:$DL,ROW(CY84),FALSE)))</f>
        <v/>
      </c>
      <c r="DA84">
        <f>IF(VALUE(HLOOKUP(DA$1,原始数据!$C:$DL,ROW(CZ84),FALSE))=0,"",VALUE(HLOOKUP(DA$1,原始数据!$C:$DL,ROW(CZ84),FALSE)))</f>
        <v>0.03</v>
      </c>
      <c r="DB84" s="7">
        <f t="shared" si="8"/>
        <v>5.5899999999999963</v>
      </c>
      <c r="DC84" s="7">
        <f t="shared" si="9"/>
        <v>0.71000000000000008</v>
      </c>
      <c r="DD84" s="7">
        <f t="shared" si="10"/>
        <v>0.77</v>
      </c>
      <c r="DE84" s="7">
        <f t="shared" si="11"/>
        <v>0.98000000000000009</v>
      </c>
      <c r="DF84" s="7">
        <f t="shared" si="12"/>
        <v>1.7800000000000002</v>
      </c>
      <c r="DG84" s="7">
        <f t="shared" si="13"/>
        <v>1.5100000000000002</v>
      </c>
      <c r="DH84" s="7">
        <f t="shared" si="14"/>
        <v>0.03</v>
      </c>
      <c r="DI84" s="7">
        <f t="shared" si="15"/>
        <v>11.369999999999992</v>
      </c>
    </row>
    <row r="85" spans="1:113" x14ac:dyDescent="0.2">
      <c r="A85" s="5">
        <f>VALUE(原始数据!A85)</f>
        <v>44312.458333333336</v>
      </c>
      <c r="B85">
        <f>IF(VALUE(HLOOKUP(B$1,原始数据!$C:$DL,ROW(A85),FALSE))=0,"",VALUE(HLOOKUP(B$1,原始数据!$C:$DL,ROW(A85),FALSE)))</f>
        <v>1.98</v>
      </c>
      <c r="C85">
        <f>IF(VALUE(HLOOKUP(C$1,原始数据!$C:$DL,ROW(B85),FALSE))=0,"",VALUE(HLOOKUP(C$1,原始数据!$C:$DL,ROW(B85),FALSE)))</f>
        <v>1.51</v>
      </c>
      <c r="D85">
        <f>IF(VALUE(HLOOKUP(D$1,原始数据!$C:$DL,ROW(C85),FALSE))=0,"",VALUE(HLOOKUP(D$1,原始数据!$C:$DL,ROW(C85),FALSE)))</f>
        <v>0.22</v>
      </c>
      <c r="E85">
        <f>IF(VALUE(HLOOKUP(E$1,原始数据!$C:$DL,ROW(D85),FALSE))=0,"",VALUE(HLOOKUP(E$1,原始数据!$C:$DL,ROW(D85),FALSE)))</f>
        <v>0.27</v>
      </c>
      <c r="F85">
        <f>IF(VALUE(HLOOKUP(F$1,原始数据!$C:$DL,ROW(E85),FALSE))=0,"",VALUE(HLOOKUP(F$1,原始数据!$C:$DL,ROW(E85),FALSE)))</f>
        <v>1.02</v>
      </c>
      <c r="G85">
        <f>IF(VALUE(HLOOKUP(G$1,原始数据!$C:$DL,ROW(F85),FALSE))=0,"",VALUE(HLOOKUP(G$1,原始数据!$C:$DL,ROW(F85),FALSE)))</f>
        <v>0.15</v>
      </c>
      <c r="H85" t="str">
        <f>IF(VALUE(HLOOKUP(H$1,原始数据!$C:$DL,ROW(G85),FALSE))=0,"",VALUE(HLOOKUP(H$1,原始数据!$C:$DL,ROW(G85),FALSE)))</f>
        <v/>
      </c>
      <c r="I85" t="str">
        <f>IF(VALUE(HLOOKUP(I$1,原始数据!$C:$DL,ROW(H85),FALSE))=0,"",VALUE(HLOOKUP(I$1,原始数据!$C:$DL,ROW(H85),FALSE)))</f>
        <v/>
      </c>
      <c r="J85" t="str">
        <f>IF(VALUE(HLOOKUP(J$1,原始数据!$C:$DL,ROW(I85),FALSE))=0,"",VALUE(HLOOKUP(J$1,原始数据!$C:$DL,ROW(I85),FALSE)))</f>
        <v/>
      </c>
      <c r="K85">
        <f>IF(VALUE(HLOOKUP(K$1,原始数据!$C:$DL,ROW(J85),FALSE))=0,"",VALUE(HLOOKUP(K$1,原始数据!$C:$DL,ROW(J85),FALSE)))</f>
        <v>0.02</v>
      </c>
      <c r="L85">
        <f>IF(VALUE(HLOOKUP(L$1,原始数据!$C:$DL,ROW(K85),FALSE))=0,"",VALUE(HLOOKUP(L$1,原始数据!$C:$DL,ROW(K85),FALSE)))</f>
        <v>0.01</v>
      </c>
      <c r="M85" t="str">
        <f>IF(VALUE(HLOOKUP(M$1,原始数据!$C:$DL,ROW(L85),FALSE))=0,"",VALUE(HLOOKUP(M$1,原始数据!$C:$DL,ROW(L85),FALSE)))</f>
        <v/>
      </c>
      <c r="N85">
        <f>IF(VALUE(HLOOKUP(N$1,原始数据!$C:$DL,ROW(M85),FALSE))=0,"",VALUE(HLOOKUP(N$1,原始数据!$C:$DL,ROW(M85),FALSE)))</f>
        <v>0.03</v>
      </c>
      <c r="O85" t="str">
        <f>IF(VALUE(HLOOKUP(O$1,原始数据!$C:$DL,ROW(N85),FALSE))=0,"",VALUE(HLOOKUP(O$1,原始数据!$C:$DL,ROW(N85),FALSE)))</f>
        <v/>
      </c>
      <c r="P85">
        <f>IF(VALUE(HLOOKUP(P$1,原始数据!$C:$DL,ROW(O85),FALSE))=0,"",VALUE(HLOOKUP(P$1,原始数据!$C:$DL,ROW(O85),FALSE)))</f>
        <v>0.01</v>
      </c>
      <c r="Q85">
        <f>IF(VALUE(HLOOKUP(Q$1,原始数据!$C:$DL,ROW(P85),FALSE))=0,"",VALUE(HLOOKUP(Q$1,原始数据!$C:$DL,ROW(P85),FALSE)))</f>
        <v>0.01</v>
      </c>
      <c r="R85">
        <f>IF(VALUE(HLOOKUP(R$1,原始数据!$C:$DL,ROW(Q85),FALSE))=0,"",VALUE(HLOOKUP(R$1,原始数据!$C:$DL,ROW(Q85),FALSE)))</f>
        <v>0.01</v>
      </c>
      <c r="S85">
        <f>IF(VALUE(HLOOKUP(S$1,原始数据!$C:$DL,ROW(R85),FALSE))=0,"",VALUE(HLOOKUP(S$1,原始数据!$C:$DL,ROW(R85),FALSE)))</f>
        <v>0.02</v>
      </c>
      <c r="T85">
        <f>IF(VALUE(HLOOKUP(T$1,原始数据!$C:$DL,ROW(S85),FALSE))=0,"",VALUE(HLOOKUP(T$1,原始数据!$C:$DL,ROW(S85),FALSE)))</f>
        <v>0.01</v>
      </c>
      <c r="U85" t="str">
        <f>IF(VALUE(HLOOKUP(U$1,原始数据!$C:$DL,ROW(T85),FALSE))=0,"",VALUE(HLOOKUP(U$1,原始数据!$C:$DL,ROW(T85),FALSE)))</f>
        <v/>
      </c>
      <c r="V85">
        <f>IF(VALUE(HLOOKUP(V$1,原始数据!$C:$DL,ROW(U85),FALSE))=0,"",VALUE(HLOOKUP(V$1,原始数据!$C:$DL,ROW(U85),FALSE)))</f>
        <v>0.01</v>
      </c>
      <c r="W85">
        <f>IF(VALUE(HLOOKUP(W$1,原始数据!$C:$DL,ROW(V85),FALSE))=0,"",VALUE(HLOOKUP(W$1,原始数据!$C:$DL,ROW(V85),FALSE)))</f>
        <v>0.01</v>
      </c>
      <c r="X85" t="str">
        <f>IF(VALUE(HLOOKUP(X$1,原始数据!$C:$DL,ROW(W85),FALSE))=0,"",VALUE(HLOOKUP(X$1,原始数据!$C:$DL,ROW(W85),FALSE)))</f>
        <v/>
      </c>
      <c r="Y85" t="str">
        <f>IF(VALUE(HLOOKUP(Y$1,原始数据!$C:$DL,ROW(X85),FALSE))=0,"",VALUE(HLOOKUP(Y$1,原始数据!$C:$DL,ROW(X85),FALSE)))</f>
        <v/>
      </c>
      <c r="Z85" t="str">
        <f>IF(VALUE(HLOOKUP(Z$1,原始数据!$C:$DL,ROW(Y85),FALSE))=0,"",VALUE(HLOOKUP(Z$1,原始数据!$C:$DL,ROW(Y85),FALSE)))</f>
        <v/>
      </c>
      <c r="AA85">
        <f>IF(VALUE(HLOOKUP(AA$1,原始数据!$C:$DL,ROW(Z85),FALSE))=0,"",VALUE(HLOOKUP(AA$1,原始数据!$C:$DL,ROW(Z85),FALSE)))</f>
        <v>0.01</v>
      </c>
      <c r="AB85">
        <f>IF(VALUE(HLOOKUP(AB$1,原始数据!$C:$DL,ROW(AA85),FALSE))=0,"",VALUE(HLOOKUP(AB$1,原始数据!$C:$DL,ROW(AA85),FALSE)))</f>
        <v>0.01</v>
      </c>
      <c r="AC85">
        <f>IF(VALUE(HLOOKUP(AC$1,原始数据!$C:$DL,ROW(AB85),FALSE))=0,"",VALUE(HLOOKUP(AC$1,原始数据!$C:$DL,ROW(AB85),FALSE)))</f>
        <v>0.01</v>
      </c>
      <c r="AD85">
        <f>IF(VALUE(HLOOKUP(AD$1,原始数据!$C:$DL,ROW(AC85),FALSE))=0,"",VALUE(HLOOKUP(AD$1,原始数据!$C:$DL,ROW(AC85),FALSE)))</f>
        <v>0.05</v>
      </c>
      <c r="AE85">
        <f>IF(VALUE(HLOOKUP(AE$1,原始数据!$C:$DL,ROW(AD85),FALSE))=0,"",VALUE(HLOOKUP(AE$1,原始数据!$C:$DL,ROW(AD85),FALSE)))</f>
        <v>0.01</v>
      </c>
      <c r="AF85">
        <f>IF(VALUE(HLOOKUP(AF$1,原始数据!$C:$DL,ROW(AE85),FALSE))=0,"",VALUE(HLOOKUP(AF$1,原始数据!$C:$DL,ROW(AE85),FALSE)))</f>
        <v>0.5</v>
      </c>
      <c r="AG85">
        <f>IF(VALUE(HLOOKUP(AG$1,原始数据!$C:$DL,ROW(AF85),FALSE))=0,"",VALUE(HLOOKUP(AG$1,原始数据!$C:$DL,ROW(AF85),FALSE)))</f>
        <v>7.0000000000000007E-2</v>
      </c>
      <c r="AH85">
        <f>IF(VALUE(HLOOKUP(AH$1,原始数据!$C:$DL,ROW(AG85),FALSE))=0,"",VALUE(HLOOKUP(AH$1,原始数据!$C:$DL,ROW(AG85),FALSE)))</f>
        <v>0.02</v>
      </c>
      <c r="AI85" t="str">
        <f>IF(VALUE(HLOOKUP(AI$1,原始数据!$C:$DL,ROW(AH85),FALSE))=0,"",VALUE(HLOOKUP(AI$1,原始数据!$C:$DL,ROW(AH85),FALSE)))</f>
        <v/>
      </c>
      <c r="AJ85" t="str">
        <f>IF(VALUE(HLOOKUP(AJ$1,原始数据!$C:$DL,ROW(AI85),FALSE))=0,"",VALUE(HLOOKUP(AJ$1,原始数据!$C:$DL,ROW(AI85),FALSE)))</f>
        <v/>
      </c>
      <c r="AK85" t="str">
        <f>IF(VALUE(HLOOKUP(AK$1,原始数据!$C:$DL,ROW(AJ85),FALSE))=0,"",VALUE(HLOOKUP(AK$1,原始数据!$C:$DL,ROW(AJ85),FALSE)))</f>
        <v/>
      </c>
      <c r="AL85" t="str">
        <f>IF(VALUE(HLOOKUP(AL$1,原始数据!$C:$DL,ROW(AK85),FALSE))=0,"",VALUE(HLOOKUP(AL$1,原始数据!$C:$DL,ROW(AK85),FALSE)))</f>
        <v/>
      </c>
      <c r="AM85" t="str">
        <f>IF(VALUE(HLOOKUP(AM$1,原始数据!$C:$DL,ROW(AL85),FALSE))=0,"",VALUE(HLOOKUP(AM$1,原始数据!$C:$DL,ROW(AL85),FALSE)))</f>
        <v/>
      </c>
      <c r="AN85">
        <f>IF(VALUE(HLOOKUP(AN$1,原始数据!$C:$DL,ROW(AM85),FALSE))=0,"",VALUE(HLOOKUP(AN$1,原始数据!$C:$DL,ROW(AM85),FALSE)))</f>
        <v>0.03</v>
      </c>
      <c r="AO85">
        <f>IF(VALUE(HLOOKUP(AO$1,原始数据!$C:$DL,ROW(AN85),FALSE))=0,"",VALUE(HLOOKUP(AO$1,原始数据!$C:$DL,ROW(AN85),FALSE)))</f>
        <v>0.84</v>
      </c>
      <c r="AP85">
        <f>IF(VALUE(HLOOKUP(AP$1,原始数据!$C:$DL,ROW(AO85),FALSE))=0,"",VALUE(HLOOKUP(AP$1,原始数据!$C:$DL,ROW(AO85),FALSE)))</f>
        <v>0.22</v>
      </c>
      <c r="AQ85">
        <f>IF(VALUE(HLOOKUP(AQ$1,原始数据!$C:$DL,ROW(AP85),FALSE))=0,"",VALUE(HLOOKUP(AQ$1,原始数据!$C:$DL,ROW(AP85),FALSE)))</f>
        <v>0.16</v>
      </c>
      <c r="AR85">
        <f>IF(VALUE(HLOOKUP(AR$1,原始数据!$C:$DL,ROW(AQ85),FALSE))=0,"",VALUE(HLOOKUP(AR$1,原始数据!$C:$DL,ROW(AQ85),FALSE)))</f>
        <v>7.0000000000000007E-2</v>
      </c>
      <c r="AS85">
        <f>IF(VALUE(HLOOKUP(AS$1,原始数据!$C:$DL,ROW(AR85),FALSE))=0,"",VALUE(HLOOKUP(AS$1,原始数据!$C:$DL,ROW(AR85),FALSE)))</f>
        <v>0.28999999999999998</v>
      </c>
      <c r="AT85">
        <f>IF(VALUE(HLOOKUP(AT$1,原始数据!$C:$DL,ROW(AS85),FALSE))=0,"",VALUE(HLOOKUP(AT$1,原始数据!$C:$DL,ROW(AS85),FALSE)))</f>
        <v>0.11</v>
      </c>
      <c r="AU85">
        <f>IF(VALUE(HLOOKUP(AU$1,原始数据!$C:$DL,ROW(AT85),FALSE))=0,"",VALUE(HLOOKUP(AU$1,原始数据!$C:$DL,ROW(AT85),FALSE)))</f>
        <v>0.02</v>
      </c>
      <c r="AV85" t="str">
        <f>IF(VALUE(HLOOKUP(AV$1,原始数据!$C:$DL,ROW(AU85),FALSE))=0,"",VALUE(HLOOKUP(AV$1,原始数据!$C:$DL,ROW(AU85),FALSE)))</f>
        <v/>
      </c>
      <c r="AW85">
        <f>IF(VALUE(HLOOKUP(AW$1,原始数据!$C:$DL,ROW(AV85),FALSE))=0,"",VALUE(HLOOKUP(AW$1,原始数据!$C:$DL,ROW(AV85),FALSE)))</f>
        <v>0.01</v>
      </c>
      <c r="AX85" t="str">
        <f>IF(VALUE(HLOOKUP(AX$1,原始数据!$C:$DL,ROW(AW85),FALSE))=0,"",VALUE(HLOOKUP(AX$1,原始数据!$C:$DL,ROW(AW85),FALSE)))</f>
        <v/>
      </c>
      <c r="AY85" t="str">
        <f>IF(VALUE(HLOOKUP(AY$1,原始数据!$C:$DL,ROW(AX85),FALSE))=0,"",VALUE(HLOOKUP(AY$1,原始数据!$C:$DL,ROW(AX85),FALSE)))</f>
        <v/>
      </c>
      <c r="AZ85">
        <f>IF(VALUE(HLOOKUP(AZ$1,原始数据!$C:$DL,ROW(AY85),FALSE))=0,"",VALUE(HLOOKUP(AZ$1,原始数据!$C:$DL,ROW(AY85),FALSE)))</f>
        <v>0.01</v>
      </c>
      <c r="BA85">
        <f>IF(VALUE(HLOOKUP(BA$1,原始数据!$C:$DL,ROW(AZ85),FALSE))=0,"",VALUE(HLOOKUP(BA$1,原始数据!$C:$DL,ROW(AZ85),FALSE)))</f>
        <v>0.01</v>
      </c>
      <c r="BB85" t="str">
        <f>IF(VALUE(HLOOKUP(BB$1,原始数据!$C:$DL,ROW(BA85),FALSE))=0,"",VALUE(HLOOKUP(BB$1,原始数据!$C:$DL,ROW(BA85),FALSE)))</f>
        <v/>
      </c>
      <c r="BC85">
        <f>IF(VALUE(HLOOKUP(BC$1,原始数据!$C:$DL,ROW(BB85),FALSE))=0,"",VALUE(HLOOKUP(BC$1,原始数据!$C:$DL,ROW(BB85),FALSE)))</f>
        <v>0.01</v>
      </c>
      <c r="BD85" t="str">
        <f>IF(VALUE(HLOOKUP(BD$1,原始数据!$C:$DL,ROW(BC85),FALSE))=0,"",VALUE(HLOOKUP(BD$1,原始数据!$C:$DL,ROW(BC85),FALSE)))</f>
        <v/>
      </c>
      <c r="BE85" t="str">
        <f>IF(VALUE(HLOOKUP(BE$1,原始数据!$C:$DL,ROW(BD85),FALSE))=0,"",VALUE(HLOOKUP(BE$1,原始数据!$C:$DL,ROW(BD85),FALSE)))</f>
        <v/>
      </c>
      <c r="BF85" t="str">
        <f>IF(VALUE(HLOOKUP(BF$1,原始数据!$C:$DL,ROW(BE85),FALSE))=0,"",VALUE(HLOOKUP(BF$1,原始数据!$C:$DL,ROW(BE85),FALSE)))</f>
        <v/>
      </c>
      <c r="BG85">
        <f>IF(VALUE(HLOOKUP(BG$1,原始数据!$C:$DL,ROW(BF85),FALSE))=0,"",VALUE(HLOOKUP(BG$1,原始数据!$C:$DL,ROW(BF85),FALSE)))</f>
        <v>0.01</v>
      </c>
      <c r="BH85">
        <f>IF(VALUE(HLOOKUP(BH$1,原始数据!$C:$DL,ROW(BG85),FALSE))=0,"",VALUE(HLOOKUP(BH$1,原始数据!$C:$DL,ROW(BG85),FALSE)))</f>
        <v>0.28000000000000003</v>
      </c>
      <c r="BI85">
        <f>IF(VALUE(HLOOKUP(BI$1,原始数据!$C:$DL,ROW(BH85),FALSE))=0,"",VALUE(HLOOKUP(BI$1,原始数据!$C:$DL,ROW(BH85),FALSE)))</f>
        <v>0.01</v>
      </c>
      <c r="BJ85" t="str">
        <f>IF(VALUE(HLOOKUP(BJ$1,原始数据!$C:$DL,ROW(BI85),FALSE))=0,"",VALUE(HLOOKUP(BJ$1,原始数据!$C:$DL,ROW(BI85),FALSE)))</f>
        <v/>
      </c>
      <c r="BK85">
        <f>IF(VALUE(HLOOKUP(BK$1,原始数据!$C:$DL,ROW(BJ85),FALSE))=0,"",VALUE(HLOOKUP(BK$1,原始数据!$C:$DL,ROW(BJ85),FALSE)))</f>
        <v>0.01</v>
      </c>
      <c r="BL85">
        <f>IF(VALUE(HLOOKUP(BL$1,原始数据!$C:$DL,ROW(BK85),FALSE))=0,"",VALUE(HLOOKUP(BL$1,原始数据!$C:$DL,ROW(BK85),FALSE)))</f>
        <v>0.18</v>
      </c>
      <c r="BM85">
        <f>IF(VALUE(HLOOKUP(BM$1,原始数据!$C:$DL,ROW(BL85),FALSE))=0,"",VALUE(HLOOKUP(BM$1,原始数据!$C:$DL,ROW(BL85),FALSE)))</f>
        <v>0.05</v>
      </c>
      <c r="BN85" t="str">
        <f>IF(VALUE(HLOOKUP(BN$1,原始数据!$C:$DL,ROW(BM85),FALSE))=0,"",VALUE(HLOOKUP(BN$1,原始数据!$C:$DL,ROW(BM85),FALSE)))</f>
        <v/>
      </c>
      <c r="BO85">
        <f>IF(VALUE(HLOOKUP(BO$1,原始数据!$C:$DL,ROW(BN85),FALSE))=0,"",VALUE(HLOOKUP(BO$1,原始数据!$C:$DL,ROW(BN85),FALSE)))</f>
        <v>0.45</v>
      </c>
      <c r="BP85" t="str">
        <f>IF(VALUE(HLOOKUP(BP$1,原始数据!$C:$DL,ROW(BO85),FALSE))=0,"",VALUE(HLOOKUP(BP$1,原始数据!$C:$DL,ROW(BO85),FALSE)))</f>
        <v/>
      </c>
      <c r="BQ85" t="str">
        <f>IF(VALUE(HLOOKUP(BQ$1,原始数据!$C:$DL,ROW(BP85),FALSE))=0,"",VALUE(HLOOKUP(BQ$1,原始数据!$C:$DL,ROW(BP85),FALSE)))</f>
        <v/>
      </c>
      <c r="BR85" t="str">
        <f>IF(VALUE(HLOOKUP(BR$1,原始数据!$C:$DL,ROW(BQ85),FALSE))=0,"",VALUE(HLOOKUP(BR$1,原始数据!$C:$DL,ROW(BQ85),FALSE)))</f>
        <v/>
      </c>
      <c r="BS85">
        <f>IF(VALUE(HLOOKUP(BS$1,原始数据!$C:$DL,ROW(BR85),FALSE))=0,"",VALUE(HLOOKUP(BS$1,原始数据!$C:$DL,ROW(BR85),FALSE)))</f>
        <v>0.06</v>
      </c>
      <c r="BT85">
        <f>IF(VALUE(HLOOKUP(BT$1,原始数据!$C:$DL,ROW(BS85),FALSE))=0,"",VALUE(HLOOKUP(BT$1,原始数据!$C:$DL,ROW(BS85),FALSE)))</f>
        <v>0.24</v>
      </c>
      <c r="BU85">
        <f>IF(VALUE(HLOOKUP(BU$1,原始数据!$C:$DL,ROW(BT85),FALSE))=0,"",VALUE(HLOOKUP(BU$1,原始数据!$C:$DL,ROW(BT85),FALSE)))</f>
        <v>0.01</v>
      </c>
      <c r="BV85">
        <f>IF(VALUE(HLOOKUP(BV$1,原始数据!$C:$DL,ROW(BU85),FALSE))=0,"",VALUE(HLOOKUP(BV$1,原始数据!$C:$DL,ROW(BU85),FALSE)))</f>
        <v>0.17</v>
      </c>
      <c r="BW85" t="str">
        <f>IF(VALUE(HLOOKUP(BW$1,原始数据!$C:$DL,ROW(BV85),FALSE))=0,"",VALUE(HLOOKUP(BW$1,原始数据!$C:$DL,ROW(BV85),FALSE)))</f>
        <v/>
      </c>
      <c r="BX85" t="str">
        <f>IF(VALUE(HLOOKUP(BX$1,原始数据!$C:$DL,ROW(BW85),FALSE))=0,"",VALUE(HLOOKUP(BX$1,原始数据!$C:$DL,ROW(BW85),FALSE)))</f>
        <v/>
      </c>
      <c r="BY85">
        <f>IF(VALUE(HLOOKUP(BY$1,原始数据!$C:$DL,ROW(BX85),FALSE))=0,"",VALUE(HLOOKUP(BY$1,原始数据!$C:$DL,ROW(BX85),FALSE)))</f>
        <v>0.03</v>
      </c>
      <c r="BZ85">
        <f>IF(VALUE(HLOOKUP(BZ$1,原始数据!$C:$DL,ROW(BY85),FALSE))=0,"",VALUE(HLOOKUP(BZ$1,原始数据!$C:$DL,ROW(BY85),FALSE)))</f>
        <v>0.01</v>
      </c>
      <c r="CA85" t="str">
        <f>IF(VALUE(HLOOKUP(CA$1,原始数据!$C:$DL,ROW(BZ85),FALSE))=0,"",VALUE(HLOOKUP(CA$1,原始数据!$C:$DL,ROW(BZ85),FALSE)))</f>
        <v/>
      </c>
      <c r="CB85">
        <f>IF(VALUE(HLOOKUP(CB$1,原始数据!$C:$DL,ROW(CA85),FALSE))=0,"",VALUE(HLOOKUP(CB$1,原始数据!$C:$DL,ROW(CA85),FALSE)))</f>
        <v>0.01</v>
      </c>
      <c r="CC85" t="str">
        <f>IF(VALUE(HLOOKUP(CC$1,原始数据!$C:$DL,ROW(CB85),FALSE))=0,"",VALUE(HLOOKUP(CC$1,原始数据!$C:$DL,ROW(CB85),FALSE)))</f>
        <v/>
      </c>
      <c r="CD85" t="str">
        <f>IF(VALUE(HLOOKUP(CD$1,原始数据!$C:$DL,ROW(CC85),FALSE))=0,"",VALUE(HLOOKUP(CD$1,原始数据!$C:$DL,ROW(CC85),FALSE)))</f>
        <v/>
      </c>
      <c r="CE85" t="str">
        <f>IF(VALUE(HLOOKUP(CE$1,原始数据!$C:$DL,ROW(CD85),FALSE))=0,"",VALUE(HLOOKUP(CE$1,原始数据!$C:$DL,ROW(CD85),FALSE)))</f>
        <v/>
      </c>
      <c r="CF85" t="str">
        <f>IF(VALUE(HLOOKUP(CF$1,原始数据!$C:$DL,ROW(CE85),FALSE))=0,"",VALUE(HLOOKUP(CF$1,原始数据!$C:$DL,ROW(CE85),FALSE)))</f>
        <v/>
      </c>
      <c r="CG85">
        <f>IF(VALUE(HLOOKUP(CG$1,原始数据!$C:$DL,ROW(CF85),FALSE))=0,"",VALUE(HLOOKUP(CG$1,原始数据!$C:$DL,ROW(CF85),FALSE)))</f>
        <v>0.08</v>
      </c>
      <c r="CH85" t="str">
        <f>IF(VALUE(HLOOKUP(CH$1,原始数据!$C:$DL,ROW(CG85),FALSE))=0,"",VALUE(HLOOKUP(CH$1,原始数据!$C:$DL,ROW(CG85),FALSE)))</f>
        <v/>
      </c>
      <c r="CI85" t="str">
        <f>IF(VALUE(HLOOKUP(CI$1,原始数据!$C:$DL,ROW(CH85),FALSE))=0,"",VALUE(HLOOKUP(CI$1,原始数据!$C:$DL,ROW(CH85),FALSE)))</f>
        <v/>
      </c>
      <c r="CJ85">
        <f>IF(VALUE(HLOOKUP(CJ$1,原始数据!$C:$DL,ROW(CI85),FALSE))=0,"",VALUE(HLOOKUP(CJ$1,原始数据!$C:$DL,ROW(CI85),FALSE)))</f>
        <v>0.01</v>
      </c>
      <c r="CK85">
        <f>IF(VALUE(HLOOKUP(CK$1,原始数据!$C:$DL,ROW(CJ85),FALSE))=0,"",VALUE(HLOOKUP(CK$1,原始数据!$C:$DL,ROW(CJ85),FALSE)))</f>
        <v>7.0000000000000007E-2</v>
      </c>
      <c r="CL85" t="str">
        <f>IF(VALUE(HLOOKUP(CL$1,原始数据!$C:$DL,ROW(CK85),FALSE))=0,"",VALUE(HLOOKUP(CL$1,原始数据!$C:$DL,ROW(CK85),FALSE)))</f>
        <v/>
      </c>
      <c r="CM85" t="str">
        <f>IF(VALUE(HLOOKUP(CM$1,原始数据!$C:$DL,ROW(CL85),FALSE))=0,"",VALUE(HLOOKUP(CM$1,原始数据!$C:$DL,ROW(CL85),FALSE)))</f>
        <v/>
      </c>
      <c r="CN85" t="str">
        <f>IF(VALUE(HLOOKUP(CN$1,原始数据!$C:$DL,ROW(CM85),FALSE))=0,"",VALUE(HLOOKUP(CN$1,原始数据!$C:$DL,ROW(CM85),FALSE)))</f>
        <v/>
      </c>
      <c r="CO85">
        <f>IF(VALUE(HLOOKUP(CO$1,原始数据!$C:$DL,ROW(CN85),FALSE))=0,"",VALUE(HLOOKUP(CO$1,原始数据!$C:$DL,ROW(CN85),FALSE)))</f>
        <v>0.03</v>
      </c>
      <c r="CP85">
        <f>IF(VALUE(HLOOKUP(CP$1,原始数据!$C:$DL,ROW(CO85),FALSE))=0,"",VALUE(HLOOKUP(CP$1,原始数据!$C:$DL,ROW(CO85),FALSE)))</f>
        <v>1.44</v>
      </c>
      <c r="CQ85">
        <f>IF(VALUE(HLOOKUP(CQ$1,原始数据!$C:$DL,ROW(CP85),FALSE))=0,"",VALUE(HLOOKUP(CQ$1,原始数据!$C:$DL,ROW(CP85),FALSE)))</f>
        <v>0.01</v>
      </c>
      <c r="CR85" t="str">
        <f>IF(VALUE(HLOOKUP(CR$1,原始数据!$C:$DL,ROW(CQ85),FALSE))=0,"",VALUE(HLOOKUP(CR$1,原始数据!$C:$DL,ROW(CQ85),FALSE)))</f>
        <v/>
      </c>
      <c r="CS85">
        <f>IF(VALUE(HLOOKUP(CS$1,原始数据!$C:$DL,ROW(CR85),FALSE))=0,"",VALUE(HLOOKUP(CS$1,原始数据!$C:$DL,ROW(CR85),FALSE)))</f>
        <v>0.05</v>
      </c>
      <c r="CT85" t="str">
        <f>IF(VALUE(HLOOKUP(CT$1,原始数据!$C:$DL,ROW(CS85),FALSE))=0,"",VALUE(HLOOKUP(CT$1,原始数据!$C:$DL,ROW(CS85),FALSE)))</f>
        <v/>
      </c>
      <c r="CU85" t="str">
        <f>IF(VALUE(HLOOKUP(CU$1,原始数据!$C:$DL,ROW(CT85),FALSE))=0,"",VALUE(HLOOKUP(CU$1,原始数据!$C:$DL,ROW(CT85),FALSE)))</f>
        <v/>
      </c>
      <c r="CV85" t="str">
        <f>IF(VALUE(HLOOKUP(CV$1,原始数据!$C:$DL,ROW(CU85),FALSE))=0,"",VALUE(HLOOKUP(CV$1,原始数据!$C:$DL,ROW(CU85),FALSE)))</f>
        <v/>
      </c>
      <c r="CW85" t="str">
        <f>IF(VALUE(HLOOKUP(CW$1,原始数据!$C:$DL,ROW(CV85),FALSE))=0,"",VALUE(HLOOKUP(CW$1,原始数据!$C:$DL,ROW(CV85),FALSE)))</f>
        <v/>
      </c>
      <c r="CX85" t="str">
        <f>IF(VALUE(HLOOKUP(CX$1,原始数据!$C:$DL,ROW(CW85),FALSE))=0,"",VALUE(HLOOKUP(CX$1,原始数据!$C:$DL,ROW(CW85),FALSE)))</f>
        <v/>
      </c>
      <c r="CY85">
        <f>IF(VALUE(HLOOKUP(CY$1,原始数据!$C:$DL,ROW(CX85),FALSE))=0,"",VALUE(HLOOKUP(CY$1,原始数据!$C:$DL,ROW(CX85),FALSE)))</f>
        <v>0.13</v>
      </c>
      <c r="CZ85" t="str">
        <f>IF(VALUE(HLOOKUP(CZ$1,原始数据!$C:$DL,ROW(CY85),FALSE))=0,"",VALUE(HLOOKUP(CZ$1,原始数据!$C:$DL,ROW(CY85),FALSE)))</f>
        <v/>
      </c>
      <c r="DA85">
        <f>IF(VALUE(HLOOKUP(DA$1,原始数据!$C:$DL,ROW(CZ85),FALSE))=0,"",VALUE(HLOOKUP(DA$1,原始数据!$C:$DL,ROW(CZ85),FALSE)))</f>
        <v>0.03</v>
      </c>
      <c r="DB85" s="7">
        <f t="shared" si="8"/>
        <v>5.3799999999999972</v>
      </c>
      <c r="DC85" s="7">
        <f t="shared" si="9"/>
        <v>0.62000000000000011</v>
      </c>
      <c r="DD85" s="7">
        <f t="shared" si="10"/>
        <v>0.84</v>
      </c>
      <c r="DE85" s="7">
        <f t="shared" si="11"/>
        <v>0.91</v>
      </c>
      <c r="DF85" s="7">
        <f t="shared" si="12"/>
        <v>1.6800000000000002</v>
      </c>
      <c r="DG85" s="7">
        <f t="shared" si="13"/>
        <v>1.6600000000000001</v>
      </c>
      <c r="DH85" s="7">
        <f t="shared" si="14"/>
        <v>0.03</v>
      </c>
      <c r="DI85" s="7">
        <f t="shared" si="15"/>
        <v>11.119999999999994</v>
      </c>
    </row>
    <row r="86" spans="1:113" x14ac:dyDescent="0.2">
      <c r="A86" s="5">
        <f>VALUE(原始数据!A86)</f>
        <v>44312.5</v>
      </c>
      <c r="B86">
        <f>IF(VALUE(HLOOKUP(B$1,原始数据!$C:$DL,ROW(A86),FALSE))=0,"",VALUE(HLOOKUP(B$1,原始数据!$C:$DL,ROW(A86),FALSE)))</f>
        <v>2.19</v>
      </c>
      <c r="C86">
        <f>IF(VALUE(HLOOKUP(C$1,原始数据!$C:$DL,ROW(B86),FALSE))=0,"",VALUE(HLOOKUP(C$1,原始数据!$C:$DL,ROW(B86),FALSE)))</f>
        <v>1.03</v>
      </c>
      <c r="D86">
        <f>IF(VALUE(HLOOKUP(D$1,原始数据!$C:$DL,ROW(C86),FALSE))=0,"",VALUE(HLOOKUP(D$1,原始数据!$C:$DL,ROW(C86),FALSE)))</f>
        <v>0.25</v>
      </c>
      <c r="E86">
        <f>IF(VALUE(HLOOKUP(E$1,原始数据!$C:$DL,ROW(D86),FALSE))=0,"",VALUE(HLOOKUP(E$1,原始数据!$C:$DL,ROW(D86),FALSE)))</f>
        <v>0.34</v>
      </c>
      <c r="F86">
        <f>IF(VALUE(HLOOKUP(F$1,原始数据!$C:$DL,ROW(E86),FALSE))=0,"",VALUE(HLOOKUP(F$1,原始数据!$C:$DL,ROW(E86),FALSE)))</f>
        <v>0.93</v>
      </c>
      <c r="G86">
        <f>IF(VALUE(HLOOKUP(G$1,原始数据!$C:$DL,ROW(F86),FALSE))=0,"",VALUE(HLOOKUP(G$1,原始数据!$C:$DL,ROW(F86),FALSE)))</f>
        <v>0.17</v>
      </c>
      <c r="H86" t="str">
        <f>IF(VALUE(HLOOKUP(H$1,原始数据!$C:$DL,ROW(G86),FALSE))=0,"",VALUE(HLOOKUP(H$1,原始数据!$C:$DL,ROW(G86),FALSE)))</f>
        <v/>
      </c>
      <c r="I86" t="str">
        <f>IF(VALUE(HLOOKUP(I$1,原始数据!$C:$DL,ROW(H86),FALSE))=0,"",VALUE(HLOOKUP(I$1,原始数据!$C:$DL,ROW(H86),FALSE)))</f>
        <v/>
      </c>
      <c r="J86">
        <f>IF(VALUE(HLOOKUP(J$1,原始数据!$C:$DL,ROW(I86),FALSE))=0,"",VALUE(HLOOKUP(J$1,原始数据!$C:$DL,ROW(I86),FALSE)))</f>
        <v>0.01</v>
      </c>
      <c r="K86">
        <f>IF(VALUE(HLOOKUP(K$1,原始数据!$C:$DL,ROW(J86),FALSE))=0,"",VALUE(HLOOKUP(K$1,原始数据!$C:$DL,ROW(J86),FALSE)))</f>
        <v>0.03</v>
      </c>
      <c r="L86">
        <f>IF(VALUE(HLOOKUP(L$1,原始数据!$C:$DL,ROW(K86),FALSE))=0,"",VALUE(HLOOKUP(L$1,原始数据!$C:$DL,ROW(K86),FALSE)))</f>
        <v>0.01</v>
      </c>
      <c r="M86" t="str">
        <f>IF(VALUE(HLOOKUP(M$1,原始数据!$C:$DL,ROW(L86),FALSE))=0,"",VALUE(HLOOKUP(M$1,原始数据!$C:$DL,ROW(L86),FALSE)))</f>
        <v/>
      </c>
      <c r="N86">
        <f>IF(VALUE(HLOOKUP(N$1,原始数据!$C:$DL,ROW(M86),FALSE))=0,"",VALUE(HLOOKUP(N$1,原始数据!$C:$DL,ROW(M86),FALSE)))</f>
        <v>0.05</v>
      </c>
      <c r="O86" t="str">
        <f>IF(VALUE(HLOOKUP(O$1,原始数据!$C:$DL,ROW(N86),FALSE))=0,"",VALUE(HLOOKUP(O$1,原始数据!$C:$DL,ROW(N86),FALSE)))</f>
        <v/>
      </c>
      <c r="P86">
        <f>IF(VALUE(HLOOKUP(P$1,原始数据!$C:$DL,ROW(O86),FALSE))=0,"",VALUE(HLOOKUP(P$1,原始数据!$C:$DL,ROW(O86),FALSE)))</f>
        <v>0.02</v>
      </c>
      <c r="Q86">
        <f>IF(VALUE(HLOOKUP(Q$1,原始数据!$C:$DL,ROW(P86),FALSE))=0,"",VALUE(HLOOKUP(Q$1,原始数据!$C:$DL,ROW(P86),FALSE)))</f>
        <v>0.01</v>
      </c>
      <c r="R86">
        <f>IF(VALUE(HLOOKUP(R$1,原始数据!$C:$DL,ROW(Q86),FALSE))=0,"",VALUE(HLOOKUP(R$1,原始数据!$C:$DL,ROW(Q86),FALSE)))</f>
        <v>0.01</v>
      </c>
      <c r="S86">
        <f>IF(VALUE(HLOOKUP(S$1,原始数据!$C:$DL,ROW(R86),FALSE))=0,"",VALUE(HLOOKUP(S$1,原始数据!$C:$DL,ROW(R86),FALSE)))</f>
        <v>0.02</v>
      </c>
      <c r="T86">
        <f>IF(VALUE(HLOOKUP(T$1,原始数据!$C:$DL,ROW(S86),FALSE))=0,"",VALUE(HLOOKUP(T$1,原始数据!$C:$DL,ROW(S86),FALSE)))</f>
        <v>0.01</v>
      </c>
      <c r="U86">
        <f>IF(VALUE(HLOOKUP(U$1,原始数据!$C:$DL,ROW(T86),FALSE))=0,"",VALUE(HLOOKUP(U$1,原始数据!$C:$DL,ROW(T86),FALSE)))</f>
        <v>0.01</v>
      </c>
      <c r="V86">
        <f>IF(VALUE(HLOOKUP(V$1,原始数据!$C:$DL,ROW(U86),FALSE))=0,"",VALUE(HLOOKUP(V$1,原始数据!$C:$DL,ROW(U86),FALSE)))</f>
        <v>0.02</v>
      </c>
      <c r="W86">
        <f>IF(VALUE(HLOOKUP(W$1,原始数据!$C:$DL,ROW(V86),FALSE))=0,"",VALUE(HLOOKUP(W$1,原始数据!$C:$DL,ROW(V86),FALSE)))</f>
        <v>0.01</v>
      </c>
      <c r="X86" t="str">
        <f>IF(VALUE(HLOOKUP(X$1,原始数据!$C:$DL,ROW(W86),FALSE))=0,"",VALUE(HLOOKUP(X$1,原始数据!$C:$DL,ROW(W86),FALSE)))</f>
        <v/>
      </c>
      <c r="Y86" t="str">
        <f>IF(VALUE(HLOOKUP(Y$1,原始数据!$C:$DL,ROW(X86),FALSE))=0,"",VALUE(HLOOKUP(Y$1,原始数据!$C:$DL,ROW(X86),FALSE)))</f>
        <v/>
      </c>
      <c r="Z86" t="str">
        <f>IF(VALUE(HLOOKUP(Z$1,原始数据!$C:$DL,ROW(Y86),FALSE))=0,"",VALUE(HLOOKUP(Z$1,原始数据!$C:$DL,ROW(Y86),FALSE)))</f>
        <v/>
      </c>
      <c r="AA86">
        <f>IF(VALUE(HLOOKUP(AA$1,原始数据!$C:$DL,ROW(Z86),FALSE))=0,"",VALUE(HLOOKUP(AA$1,原始数据!$C:$DL,ROW(Z86),FALSE)))</f>
        <v>0.01</v>
      </c>
      <c r="AB86">
        <f>IF(VALUE(HLOOKUP(AB$1,原始数据!$C:$DL,ROW(AA86),FALSE))=0,"",VALUE(HLOOKUP(AB$1,原始数据!$C:$DL,ROW(AA86),FALSE)))</f>
        <v>0.01</v>
      </c>
      <c r="AC86">
        <f>IF(VALUE(HLOOKUP(AC$1,原始数据!$C:$DL,ROW(AB86),FALSE))=0,"",VALUE(HLOOKUP(AC$1,原始数据!$C:$DL,ROW(AB86),FALSE)))</f>
        <v>0.01</v>
      </c>
      <c r="AD86">
        <f>IF(VALUE(HLOOKUP(AD$1,原始数据!$C:$DL,ROW(AC86),FALSE))=0,"",VALUE(HLOOKUP(AD$1,原始数据!$C:$DL,ROW(AC86),FALSE)))</f>
        <v>0.05</v>
      </c>
      <c r="AE86">
        <f>IF(VALUE(HLOOKUP(AE$1,原始数据!$C:$DL,ROW(AD86),FALSE))=0,"",VALUE(HLOOKUP(AE$1,原始数据!$C:$DL,ROW(AD86),FALSE)))</f>
        <v>0.02</v>
      </c>
      <c r="AF86">
        <f>IF(VALUE(HLOOKUP(AF$1,原始数据!$C:$DL,ROW(AE86),FALSE))=0,"",VALUE(HLOOKUP(AF$1,原始数据!$C:$DL,ROW(AE86),FALSE)))</f>
        <v>0.48</v>
      </c>
      <c r="AG86">
        <f>IF(VALUE(HLOOKUP(AG$1,原始数据!$C:$DL,ROW(AF86),FALSE))=0,"",VALUE(HLOOKUP(AG$1,原始数据!$C:$DL,ROW(AF86),FALSE)))</f>
        <v>7.0000000000000007E-2</v>
      </c>
      <c r="AH86">
        <f>IF(VALUE(HLOOKUP(AH$1,原始数据!$C:$DL,ROW(AG86),FALSE))=0,"",VALUE(HLOOKUP(AH$1,原始数据!$C:$DL,ROW(AG86),FALSE)))</f>
        <v>0.02</v>
      </c>
      <c r="AI86" t="str">
        <f>IF(VALUE(HLOOKUP(AI$1,原始数据!$C:$DL,ROW(AH86),FALSE))=0,"",VALUE(HLOOKUP(AI$1,原始数据!$C:$DL,ROW(AH86),FALSE)))</f>
        <v/>
      </c>
      <c r="AJ86" t="str">
        <f>IF(VALUE(HLOOKUP(AJ$1,原始数据!$C:$DL,ROW(AI86),FALSE))=0,"",VALUE(HLOOKUP(AJ$1,原始数据!$C:$DL,ROW(AI86),FALSE)))</f>
        <v/>
      </c>
      <c r="AK86" t="str">
        <f>IF(VALUE(HLOOKUP(AK$1,原始数据!$C:$DL,ROW(AJ86),FALSE))=0,"",VALUE(HLOOKUP(AK$1,原始数据!$C:$DL,ROW(AJ86),FALSE)))</f>
        <v/>
      </c>
      <c r="AL86" t="str">
        <f>IF(VALUE(HLOOKUP(AL$1,原始数据!$C:$DL,ROW(AK86),FALSE))=0,"",VALUE(HLOOKUP(AL$1,原始数据!$C:$DL,ROW(AK86),FALSE)))</f>
        <v/>
      </c>
      <c r="AM86" t="str">
        <f>IF(VALUE(HLOOKUP(AM$1,原始数据!$C:$DL,ROW(AL86),FALSE))=0,"",VALUE(HLOOKUP(AM$1,原始数据!$C:$DL,ROW(AL86),FALSE)))</f>
        <v/>
      </c>
      <c r="AN86">
        <f>IF(VALUE(HLOOKUP(AN$1,原始数据!$C:$DL,ROW(AM86),FALSE))=0,"",VALUE(HLOOKUP(AN$1,原始数据!$C:$DL,ROW(AM86),FALSE)))</f>
        <v>0.03</v>
      </c>
      <c r="AO86">
        <f>IF(VALUE(HLOOKUP(AO$1,原始数据!$C:$DL,ROW(AN86),FALSE))=0,"",VALUE(HLOOKUP(AO$1,原始数据!$C:$DL,ROW(AN86),FALSE)))</f>
        <v>0.72</v>
      </c>
      <c r="AP86">
        <f>IF(VALUE(HLOOKUP(AP$1,原始数据!$C:$DL,ROW(AO86),FALSE))=0,"",VALUE(HLOOKUP(AP$1,原始数据!$C:$DL,ROW(AO86),FALSE)))</f>
        <v>0.2</v>
      </c>
      <c r="AQ86">
        <f>IF(VALUE(HLOOKUP(AQ$1,原始数据!$C:$DL,ROW(AP86),FALSE))=0,"",VALUE(HLOOKUP(AQ$1,原始数据!$C:$DL,ROW(AP86),FALSE)))</f>
        <v>0.28000000000000003</v>
      </c>
      <c r="AR86">
        <f>IF(VALUE(HLOOKUP(AR$1,原始数据!$C:$DL,ROW(AQ86),FALSE))=0,"",VALUE(HLOOKUP(AR$1,原始数据!$C:$DL,ROW(AQ86),FALSE)))</f>
        <v>0.11</v>
      </c>
      <c r="AS86">
        <f>IF(VALUE(HLOOKUP(AS$1,原始数据!$C:$DL,ROW(AR86),FALSE))=0,"",VALUE(HLOOKUP(AS$1,原始数据!$C:$DL,ROW(AR86),FALSE)))</f>
        <v>0.35</v>
      </c>
      <c r="AT86">
        <f>IF(VALUE(HLOOKUP(AT$1,原始数据!$C:$DL,ROW(AS86),FALSE))=0,"",VALUE(HLOOKUP(AT$1,原始数据!$C:$DL,ROW(AS86),FALSE)))</f>
        <v>0.14000000000000001</v>
      </c>
      <c r="AU86">
        <f>IF(VALUE(HLOOKUP(AU$1,原始数据!$C:$DL,ROW(AT86),FALSE))=0,"",VALUE(HLOOKUP(AU$1,原始数据!$C:$DL,ROW(AT86),FALSE)))</f>
        <v>0.09</v>
      </c>
      <c r="AV86" t="str">
        <f>IF(VALUE(HLOOKUP(AV$1,原始数据!$C:$DL,ROW(AU86),FALSE))=0,"",VALUE(HLOOKUP(AV$1,原始数据!$C:$DL,ROW(AU86),FALSE)))</f>
        <v/>
      </c>
      <c r="AW86">
        <f>IF(VALUE(HLOOKUP(AW$1,原始数据!$C:$DL,ROW(AV86),FALSE))=0,"",VALUE(HLOOKUP(AW$1,原始数据!$C:$DL,ROW(AV86),FALSE)))</f>
        <v>0.01</v>
      </c>
      <c r="AX86" t="str">
        <f>IF(VALUE(HLOOKUP(AX$1,原始数据!$C:$DL,ROW(AW86),FALSE))=0,"",VALUE(HLOOKUP(AX$1,原始数据!$C:$DL,ROW(AW86),FALSE)))</f>
        <v/>
      </c>
      <c r="AY86" t="str">
        <f>IF(VALUE(HLOOKUP(AY$1,原始数据!$C:$DL,ROW(AX86),FALSE))=0,"",VALUE(HLOOKUP(AY$1,原始数据!$C:$DL,ROW(AX86),FALSE)))</f>
        <v/>
      </c>
      <c r="AZ86">
        <f>IF(VALUE(HLOOKUP(AZ$1,原始数据!$C:$DL,ROW(AY86),FALSE))=0,"",VALUE(HLOOKUP(AZ$1,原始数据!$C:$DL,ROW(AY86),FALSE)))</f>
        <v>0.01</v>
      </c>
      <c r="BA86">
        <f>IF(VALUE(HLOOKUP(BA$1,原始数据!$C:$DL,ROW(AZ86),FALSE))=0,"",VALUE(HLOOKUP(BA$1,原始数据!$C:$DL,ROW(AZ86),FALSE)))</f>
        <v>0.01</v>
      </c>
      <c r="BB86" t="str">
        <f>IF(VALUE(HLOOKUP(BB$1,原始数据!$C:$DL,ROW(BA86),FALSE))=0,"",VALUE(HLOOKUP(BB$1,原始数据!$C:$DL,ROW(BA86),FALSE)))</f>
        <v/>
      </c>
      <c r="BC86">
        <f>IF(VALUE(HLOOKUP(BC$1,原始数据!$C:$DL,ROW(BB86),FALSE))=0,"",VALUE(HLOOKUP(BC$1,原始数据!$C:$DL,ROW(BB86),FALSE)))</f>
        <v>0.01</v>
      </c>
      <c r="BD86" t="str">
        <f>IF(VALUE(HLOOKUP(BD$1,原始数据!$C:$DL,ROW(BC86),FALSE))=0,"",VALUE(HLOOKUP(BD$1,原始数据!$C:$DL,ROW(BC86),FALSE)))</f>
        <v/>
      </c>
      <c r="BE86" t="str">
        <f>IF(VALUE(HLOOKUP(BE$1,原始数据!$C:$DL,ROW(BD86),FALSE))=0,"",VALUE(HLOOKUP(BE$1,原始数据!$C:$DL,ROW(BD86),FALSE)))</f>
        <v/>
      </c>
      <c r="BF86" t="str">
        <f>IF(VALUE(HLOOKUP(BF$1,原始数据!$C:$DL,ROW(BE86),FALSE))=0,"",VALUE(HLOOKUP(BF$1,原始数据!$C:$DL,ROW(BE86),FALSE)))</f>
        <v/>
      </c>
      <c r="BG86">
        <f>IF(VALUE(HLOOKUP(BG$1,原始数据!$C:$DL,ROW(BF86),FALSE))=0,"",VALUE(HLOOKUP(BG$1,原始数据!$C:$DL,ROW(BF86),FALSE)))</f>
        <v>0.01</v>
      </c>
      <c r="BH86">
        <f>IF(VALUE(HLOOKUP(BH$1,原始数据!$C:$DL,ROW(BG86),FALSE))=0,"",VALUE(HLOOKUP(BH$1,原始数据!$C:$DL,ROW(BG86),FALSE)))</f>
        <v>0.39</v>
      </c>
      <c r="BI86">
        <f>IF(VALUE(HLOOKUP(BI$1,原始数据!$C:$DL,ROW(BH86),FALSE))=0,"",VALUE(HLOOKUP(BI$1,原始数据!$C:$DL,ROW(BH86),FALSE)))</f>
        <v>0.01</v>
      </c>
      <c r="BJ86" t="str">
        <f>IF(VALUE(HLOOKUP(BJ$1,原始数据!$C:$DL,ROW(BI86),FALSE))=0,"",VALUE(HLOOKUP(BJ$1,原始数据!$C:$DL,ROW(BI86),FALSE)))</f>
        <v/>
      </c>
      <c r="BK86">
        <f>IF(VALUE(HLOOKUP(BK$1,原始数据!$C:$DL,ROW(BJ86),FALSE))=0,"",VALUE(HLOOKUP(BK$1,原始数据!$C:$DL,ROW(BJ86),FALSE)))</f>
        <v>0.01</v>
      </c>
      <c r="BL86">
        <f>IF(VALUE(HLOOKUP(BL$1,原始数据!$C:$DL,ROW(BK86),FALSE))=0,"",VALUE(HLOOKUP(BL$1,原始数据!$C:$DL,ROW(BK86),FALSE)))</f>
        <v>0.18</v>
      </c>
      <c r="BM86">
        <f>IF(VALUE(HLOOKUP(BM$1,原始数据!$C:$DL,ROW(BL86),FALSE))=0,"",VALUE(HLOOKUP(BM$1,原始数据!$C:$DL,ROW(BL86),FALSE)))</f>
        <v>0.05</v>
      </c>
      <c r="BN86" t="str">
        <f>IF(VALUE(HLOOKUP(BN$1,原始数据!$C:$DL,ROW(BM86),FALSE))=0,"",VALUE(HLOOKUP(BN$1,原始数据!$C:$DL,ROW(BM86),FALSE)))</f>
        <v/>
      </c>
      <c r="BO86">
        <f>IF(VALUE(HLOOKUP(BO$1,原始数据!$C:$DL,ROW(BN86),FALSE))=0,"",VALUE(HLOOKUP(BO$1,原始数据!$C:$DL,ROW(BN86),FALSE)))</f>
        <v>0.67</v>
      </c>
      <c r="BP86" t="str">
        <f>IF(VALUE(HLOOKUP(BP$1,原始数据!$C:$DL,ROW(BO86),FALSE))=0,"",VALUE(HLOOKUP(BP$1,原始数据!$C:$DL,ROW(BO86),FALSE)))</f>
        <v/>
      </c>
      <c r="BQ86" t="str">
        <f>IF(VALUE(HLOOKUP(BQ$1,原始数据!$C:$DL,ROW(BP86),FALSE))=0,"",VALUE(HLOOKUP(BQ$1,原始数据!$C:$DL,ROW(BP86),FALSE)))</f>
        <v/>
      </c>
      <c r="BR86" t="str">
        <f>IF(VALUE(HLOOKUP(BR$1,原始数据!$C:$DL,ROW(BQ86),FALSE))=0,"",VALUE(HLOOKUP(BR$1,原始数据!$C:$DL,ROW(BQ86),FALSE)))</f>
        <v/>
      </c>
      <c r="BS86">
        <f>IF(VALUE(HLOOKUP(BS$1,原始数据!$C:$DL,ROW(BR86),FALSE))=0,"",VALUE(HLOOKUP(BS$1,原始数据!$C:$DL,ROW(BR86),FALSE)))</f>
        <v>0.06</v>
      </c>
      <c r="BT86">
        <f>IF(VALUE(HLOOKUP(BT$1,原始数据!$C:$DL,ROW(BS86),FALSE))=0,"",VALUE(HLOOKUP(BT$1,原始数据!$C:$DL,ROW(BS86),FALSE)))</f>
        <v>0.3</v>
      </c>
      <c r="BU86">
        <f>IF(VALUE(HLOOKUP(BU$1,原始数据!$C:$DL,ROW(BT86),FALSE))=0,"",VALUE(HLOOKUP(BU$1,原始数据!$C:$DL,ROW(BT86),FALSE)))</f>
        <v>0.01</v>
      </c>
      <c r="BV86">
        <f>IF(VALUE(HLOOKUP(BV$1,原始数据!$C:$DL,ROW(BU86),FALSE))=0,"",VALUE(HLOOKUP(BV$1,原始数据!$C:$DL,ROW(BU86),FALSE)))</f>
        <v>0.4</v>
      </c>
      <c r="BW86" t="str">
        <f>IF(VALUE(HLOOKUP(BW$1,原始数据!$C:$DL,ROW(BV86),FALSE))=0,"",VALUE(HLOOKUP(BW$1,原始数据!$C:$DL,ROW(BV86),FALSE)))</f>
        <v/>
      </c>
      <c r="BX86" t="str">
        <f>IF(VALUE(HLOOKUP(BX$1,原始数据!$C:$DL,ROW(BW86),FALSE))=0,"",VALUE(HLOOKUP(BX$1,原始数据!$C:$DL,ROW(BW86),FALSE)))</f>
        <v/>
      </c>
      <c r="BY86">
        <f>IF(VALUE(HLOOKUP(BY$1,原始数据!$C:$DL,ROW(BX86),FALSE))=0,"",VALUE(HLOOKUP(BY$1,原始数据!$C:$DL,ROW(BX86),FALSE)))</f>
        <v>0.01</v>
      </c>
      <c r="BZ86">
        <f>IF(VALUE(HLOOKUP(BZ$1,原始数据!$C:$DL,ROW(BY86),FALSE))=0,"",VALUE(HLOOKUP(BZ$1,原始数据!$C:$DL,ROW(BY86),FALSE)))</f>
        <v>0.01</v>
      </c>
      <c r="CA86" t="str">
        <f>IF(VALUE(HLOOKUP(CA$1,原始数据!$C:$DL,ROW(BZ86),FALSE))=0,"",VALUE(HLOOKUP(CA$1,原始数据!$C:$DL,ROW(BZ86),FALSE)))</f>
        <v/>
      </c>
      <c r="CB86">
        <f>IF(VALUE(HLOOKUP(CB$1,原始数据!$C:$DL,ROW(CA86),FALSE))=0,"",VALUE(HLOOKUP(CB$1,原始数据!$C:$DL,ROW(CA86),FALSE)))</f>
        <v>0.02</v>
      </c>
      <c r="CC86" t="str">
        <f>IF(VALUE(HLOOKUP(CC$1,原始数据!$C:$DL,ROW(CB86),FALSE))=0,"",VALUE(HLOOKUP(CC$1,原始数据!$C:$DL,ROW(CB86),FALSE)))</f>
        <v/>
      </c>
      <c r="CD86" t="str">
        <f>IF(VALUE(HLOOKUP(CD$1,原始数据!$C:$DL,ROW(CC86),FALSE))=0,"",VALUE(HLOOKUP(CD$1,原始数据!$C:$DL,ROW(CC86),FALSE)))</f>
        <v/>
      </c>
      <c r="CE86" t="str">
        <f>IF(VALUE(HLOOKUP(CE$1,原始数据!$C:$DL,ROW(CD86),FALSE))=0,"",VALUE(HLOOKUP(CE$1,原始数据!$C:$DL,ROW(CD86),FALSE)))</f>
        <v/>
      </c>
      <c r="CF86" t="str">
        <f>IF(VALUE(HLOOKUP(CF$1,原始数据!$C:$DL,ROW(CE86),FALSE))=0,"",VALUE(HLOOKUP(CF$1,原始数据!$C:$DL,ROW(CE86),FALSE)))</f>
        <v/>
      </c>
      <c r="CG86">
        <f>IF(VALUE(HLOOKUP(CG$1,原始数据!$C:$DL,ROW(CF86),FALSE))=0,"",VALUE(HLOOKUP(CG$1,原始数据!$C:$DL,ROW(CF86),FALSE)))</f>
        <v>0.08</v>
      </c>
      <c r="CH86" t="str">
        <f>IF(VALUE(HLOOKUP(CH$1,原始数据!$C:$DL,ROW(CG86),FALSE))=0,"",VALUE(HLOOKUP(CH$1,原始数据!$C:$DL,ROW(CG86),FALSE)))</f>
        <v/>
      </c>
      <c r="CI86" t="str">
        <f>IF(VALUE(HLOOKUP(CI$1,原始数据!$C:$DL,ROW(CH86),FALSE))=0,"",VALUE(HLOOKUP(CI$1,原始数据!$C:$DL,ROW(CH86),FALSE)))</f>
        <v/>
      </c>
      <c r="CJ86">
        <f>IF(VALUE(HLOOKUP(CJ$1,原始数据!$C:$DL,ROW(CI86),FALSE))=0,"",VALUE(HLOOKUP(CJ$1,原始数据!$C:$DL,ROW(CI86),FALSE)))</f>
        <v>0.01</v>
      </c>
      <c r="CK86">
        <f>IF(VALUE(HLOOKUP(CK$1,原始数据!$C:$DL,ROW(CJ86),FALSE))=0,"",VALUE(HLOOKUP(CK$1,原始数据!$C:$DL,ROW(CJ86),FALSE)))</f>
        <v>0.11</v>
      </c>
      <c r="CL86" t="str">
        <f>IF(VALUE(HLOOKUP(CL$1,原始数据!$C:$DL,ROW(CK86),FALSE))=0,"",VALUE(HLOOKUP(CL$1,原始数据!$C:$DL,ROW(CK86),FALSE)))</f>
        <v/>
      </c>
      <c r="CM86" t="str">
        <f>IF(VALUE(HLOOKUP(CM$1,原始数据!$C:$DL,ROW(CL86),FALSE))=0,"",VALUE(HLOOKUP(CM$1,原始数据!$C:$DL,ROW(CL86),FALSE)))</f>
        <v/>
      </c>
      <c r="CN86" t="str">
        <f>IF(VALUE(HLOOKUP(CN$1,原始数据!$C:$DL,ROW(CM86),FALSE))=0,"",VALUE(HLOOKUP(CN$1,原始数据!$C:$DL,ROW(CM86),FALSE)))</f>
        <v/>
      </c>
      <c r="CO86">
        <f>IF(VALUE(HLOOKUP(CO$1,原始数据!$C:$DL,ROW(CN86),FALSE))=0,"",VALUE(HLOOKUP(CO$1,原始数据!$C:$DL,ROW(CN86),FALSE)))</f>
        <v>0.03</v>
      </c>
      <c r="CP86">
        <f>IF(VALUE(HLOOKUP(CP$1,原始数据!$C:$DL,ROW(CO86),FALSE))=0,"",VALUE(HLOOKUP(CP$1,原始数据!$C:$DL,ROW(CO86),FALSE)))</f>
        <v>1.62</v>
      </c>
      <c r="CQ86">
        <f>IF(VALUE(HLOOKUP(CQ$1,原始数据!$C:$DL,ROW(CP86),FALSE))=0,"",VALUE(HLOOKUP(CQ$1,原始数据!$C:$DL,ROW(CP86),FALSE)))</f>
        <v>0.02</v>
      </c>
      <c r="CR86" t="str">
        <f>IF(VALUE(HLOOKUP(CR$1,原始数据!$C:$DL,ROW(CQ86),FALSE))=0,"",VALUE(HLOOKUP(CR$1,原始数据!$C:$DL,ROW(CQ86),FALSE)))</f>
        <v/>
      </c>
      <c r="CS86">
        <f>IF(VALUE(HLOOKUP(CS$1,原始数据!$C:$DL,ROW(CR86),FALSE))=0,"",VALUE(HLOOKUP(CS$1,原始数据!$C:$DL,ROW(CR86),FALSE)))</f>
        <v>0.04</v>
      </c>
      <c r="CT86" t="str">
        <f>IF(VALUE(HLOOKUP(CT$1,原始数据!$C:$DL,ROW(CS86),FALSE))=0,"",VALUE(HLOOKUP(CT$1,原始数据!$C:$DL,ROW(CS86),FALSE)))</f>
        <v/>
      </c>
      <c r="CU86" t="str">
        <f>IF(VALUE(HLOOKUP(CU$1,原始数据!$C:$DL,ROW(CT86),FALSE))=0,"",VALUE(HLOOKUP(CU$1,原始数据!$C:$DL,ROW(CT86),FALSE)))</f>
        <v/>
      </c>
      <c r="CV86" t="str">
        <f>IF(VALUE(HLOOKUP(CV$1,原始数据!$C:$DL,ROW(CU86),FALSE))=0,"",VALUE(HLOOKUP(CV$1,原始数据!$C:$DL,ROW(CU86),FALSE)))</f>
        <v/>
      </c>
      <c r="CW86" t="str">
        <f>IF(VALUE(HLOOKUP(CW$1,原始数据!$C:$DL,ROW(CV86),FALSE))=0,"",VALUE(HLOOKUP(CW$1,原始数据!$C:$DL,ROW(CV86),FALSE)))</f>
        <v/>
      </c>
      <c r="CX86" t="str">
        <f>IF(VALUE(HLOOKUP(CX$1,原始数据!$C:$DL,ROW(CW86),FALSE))=0,"",VALUE(HLOOKUP(CX$1,原始数据!$C:$DL,ROW(CW86),FALSE)))</f>
        <v/>
      </c>
      <c r="CY86">
        <f>IF(VALUE(HLOOKUP(CY$1,原始数据!$C:$DL,ROW(CX86),FALSE))=0,"",VALUE(HLOOKUP(CY$1,原始数据!$C:$DL,ROW(CX86),FALSE)))</f>
        <v>0.2</v>
      </c>
      <c r="CZ86" t="str">
        <f>IF(VALUE(HLOOKUP(CZ$1,原始数据!$C:$DL,ROW(CY86),FALSE))=0,"",VALUE(HLOOKUP(CZ$1,原始数据!$C:$DL,ROW(CY86),FALSE)))</f>
        <v/>
      </c>
      <c r="DA86">
        <f>IF(VALUE(HLOOKUP(DA$1,原始数据!$C:$DL,ROW(CZ86),FALSE))=0,"",VALUE(HLOOKUP(DA$1,原始数据!$C:$DL,ROW(CZ86),FALSE)))</f>
        <v>0.04</v>
      </c>
      <c r="DB86" s="7">
        <f t="shared" si="8"/>
        <v>5.2199999999999953</v>
      </c>
      <c r="DC86" s="7">
        <f t="shared" si="9"/>
        <v>0.60000000000000009</v>
      </c>
      <c r="DD86" s="7">
        <f t="shared" si="10"/>
        <v>0.72</v>
      </c>
      <c r="DE86" s="7">
        <f t="shared" si="11"/>
        <v>1.2100000000000002</v>
      </c>
      <c r="DF86" s="7">
        <f t="shared" si="12"/>
        <v>2.3299999999999996</v>
      </c>
      <c r="DG86" s="7">
        <f t="shared" si="13"/>
        <v>1.9100000000000001</v>
      </c>
      <c r="DH86" s="7">
        <f t="shared" si="14"/>
        <v>0.04</v>
      </c>
      <c r="DI86" s="7">
        <f t="shared" si="15"/>
        <v>12.02999999999999</v>
      </c>
    </row>
    <row r="87" spans="1:113" x14ac:dyDescent="0.2">
      <c r="A87" s="5">
        <f>VALUE(原始数据!A87)</f>
        <v>44312.541666666664</v>
      </c>
      <c r="B87">
        <f>IF(VALUE(HLOOKUP(B$1,原始数据!$C:$DL,ROW(A87),FALSE))=0,"",VALUE(HLOOKUP(B$1,原始数据!$C:$DL,ROW(A87),FALSE)))</f>
        <v>2.16</v>
      </c>
      <c r="C87">
        <f>IF(VALUE(HLOOKUP(C$1,原始数据!$C:$DL,ROW(B87),FALSE))=0,"",VALUE(HLOOKUP(C$1,原始数据!$C:$DL,ROW(B87),FALSE)))</f>
        <v>1.02</v>
      </c>
      <c r="D87">
        <f>IF(VALUE(HLOOKUP(D$1,原始数据!$C:$DL,ROW(C87),FALSE))=0,"",VALUE(HLOOKUP(D$1,原始数据!$C:$DL,ROW(C87),FALSE)))</f>
        <v>0.19</v>
      </c>
      <c r="E87">
        <f>IF(VALUE(HLOOKUP(E$1,原始数据!$C:$DL,ROW(D87),FALSE))=0,"",VALUE(HLOOKUP(E$1,原始数据!$C:$DL,ROW(D87),FALSE)))</f>
        <v>0.27</v>
      </c>
      <c r="F87">
        <f>IF(VALUE(HLOOKUP(F$1,原始数据!$C:$DL,ROW(E87),FALSE))=0,"",VALUE(HLOOKUP(F$1,原始数据!$C:$DL,ROW(E87),FALSE)))</f>
        <v>1.4</v>
      </c>
      <c r="G87">
        <f>IF(VALUE(HLOOKUP(G$1,原始数据!$C:$DL,ROW(F87),FALSE))=0,"",VALUE(HLOOKUP(G$1,原始数据!$C:$DL,ROW(F87),FALSE)))</f>
        <v>0.13</v>
      </c>
      <c r="H87" t="str">
        <f>IF(VALUE(HLOOKUP(H$1,原始数据!$C:$DL,ROW(G87),FALSE))=0,"",VALUE(HLOOKUP(H$1,原始数据!$C:$DL,ROW(G87),FALSE)))</f>
        <v/>
      </c>
      <c r="I87" t="str">
        <f>IF(VALUE(HLOOKUP(I$1,原始数据!$C:$DL,ROW(H87),FALSE))=0,"",VALUE(HLOOKUP(I$1,原始数据!$C:$DL,ROW(H87),FALSE)))</f>
        <v/>
      </c>
      <c r="J87" t="str">
        <f>IF(VALUE(HLOOKUP(J$1,原始数据!$C:$DL,ROW(I87),FALSE))=0,"",VALUE(HLOOKUP(J$1,原始数据!$C:$DL,ROW(I87),FALSE)))</f>
        <v/>
      </c>
      <c r="K87">
        <f>IF(VALUE(HLOOKUP(K$1,原始数据!$C:$DL,ROW(J87),FALSE))=0,"",VALUE(HLOOKUP(K$1,原始数据!$C:$DL,ROW(J87),FALSE)))</f>
        <v>0.03</v>
      </c>
      <c r="L87">
        <f>IF(VALUE(HLOOKUP(L$1,原始数据!$C:$DL,ROW(K87),FALSE))=0,"",VALUE(HLOOKUP(L$1,原始数据!$C:$DL,ROW(K87),FALSE)))</f>
        <v>0.01</v>
      </c>
      <c r="M87" t="str">
        <f>IF(VALUE(HLOOKUP(M$1,原始数据!$C:$DL,ROW(L87),FALSE))=0,"",VALUE(HLOOKUP(M$1,原始数据!$C:$DL,ROW(L87),FALSE)))</f>
        <v/>
      </c>
      <c r="N87">
        <f>IF(VALUE(HLOOKUP(N$1,原始数据!$C:$DL,ROW(M87),FALSE))=0,"",VALUE(HLOOKUP(N$1,原始数据!$C:$DL,ROW(M87),FALSE)))</f>
        <v>0.05</v>
      </c>
      <c r="O87" t="str">
        <f>IF(VALUE(HLOOKUP(O$1,原始数据!$C:$DL,ROW(N87),FALSE))=0,"",VALUE(HLOOKUP(O$1,原始数据!$C:$DL,ROW(N87),FALSE)))</f>
        <v/>
      </c>
      <c r="P87">
        <f>IF(VALUE(HLOOKUP(P$1,原始数据!$C:$DL,ROW(O87),FALSE))=0,"",VALUE(HLOOKUP(P$1,原始数据!$C:$DL,ROW(O87),FALSE)))</f>
        <v>0.02</v>
      </c>
      <c r="Q87" t="str">
        <f>IF(VALUE(HLOOKUP(Q$1,原始数据!$C:$DL,ROW(P87),FALSE))=0,"",VALUE(HLOOKUP(Q$1,原始数据!$C:$DL,ROW(P87),FALSE)))</f>
        <v/>
      </c>
      <c r="R87">
        <f>IF(VALUE(HLOOKUP(R$1,原始数据!$C:$DL,ROW(Q87),FALSE))=0,"",VALUE(HLOOKUP(R$1,原始数据!$C:$DL,ROW(Q87),FALSE)))</f>
        <v>0.01</v>
      </c>
      <c r="S87">
        <f>IF(VALUE(HLOOKUP(S$1,原始数据!$C:$DL,ROW(R87),FALSE))=0,"",VALUE(HLOOKUP(S$1,原始数据!$C:$DL,ROW(R87),FALSE)))</f>
        <v>0.02</v>
      </c>
      <c r="T87" t="str">
        <f>IF(VALUE(HLOOKUP(T$1,原始数据!$C:$DL,ROW(S87),FALSE))=0,"",VALUE(HLOOKUP(T$1,原始数据!$C:$DL,ROW(S87),FALSE)))</f>
        <v/>
      </c>
      <c r="U87" t="str">
        <f>IF(VALUE(HLOOKUP(U$1,原始数据!$C:$DL,ROW(T87),FALSE))=0,"",VALUE(HLOOKUP(U$1,原始数据!$C:$DL,ROW(T87),FALSE)))</f>
        <v/>
      </c>
      <c r="V87">
        <f>IF(VALUE(HLOOKUP(V$1,原始数据!$C:$DL,ROW(U87),FALSE))=0,"",VALUE(HLOOKUP(V$1,原始数据!$C:$DL,ROW(U87),FALSE)))</f>
        <v>0.01</v>
      </c>
      <c r="W87" t="str">
        <f>IF(VALUE(HLOOKUP(W$1,原始数据!$C:$DL,ROW(V87),FALSE))=0,"",VALUE(HLOOKUP(W$1,原始数据!$C:$DL,ROW(V87),FALSE)))</f>
        <v/>
      </c>
      <c r="X87" t="str">
        <f>IF(VALUE(HLOOKUP(X$1,原始数据!$C:$DL,ROW(W87),FALSE))=0,"",VALUE(HLOOKUP(X$1,原始数据!$C:$DL,ROW(W87),FALSE)))</f>
        <v/>
      </c>
      <c r="Y87" t="str">
        <f>IF(VALUE(HLOOKUP(Y$1,原始数据!$C:$DL,ROW(X87),FALSE))=0,"",VALUE(HLOOKUP(Y$1,原始数据!$C:$DL,ROW(X87),FALSE)))</f>
        <v/>
      </c>
      <c r="Z87" t="str">
        <f>IF(VALUE(HLOOKUP(Z$1,原始数据!$C:$DL,ROW(Y87),FALSE))=0,"",VALUE(HLOOKUP(Z$1,原始数据!$C:$DL,ROW(Y87),FALSE)))</f>
        <v/>
      </c>
      <c r="AA87">
        <f>IF(VALUE(HLOOKUP(AA$1,原始数据!$C:$DL,ROW(Z87),FALSE))=0,"",VALUE(HLOOKUP(AA$1,原始数据!$C:$DL,ROW(Z87),FALSE)))</f>
        <v>0.01</v>
      </c>
      <c r="AB87">
        <f>IF(VALUE(HLOOKUP(AB$1,原始数据!$C:$DL,ROW(AA87),FALSE))=0,"",VALUE(HLOOKUP(AB$1,原始数据!$C:$DL,ROW(AA87),FALSE)))</f>
        <v>0.01</v>
      </c>
      <c r="AC87">
        <f>IF(VALUE(HLOOKUP(AC$1,原始数据!$C:$DL,ROW(AB87),FALSE))=0,"",VALUE(HLOOKUP(AC$1,原始数据!$C:$DL,ROW(AB87),FALSE)))</f>
        <v>0.01</v>
      </c>
      <c r="AD87">
        <f>IF(VALUE(HLOOKUP(AD$1,原始数据!$C:$DL,ROW(AC87),FALSE))=0,"",VALUE(HLOOKUP(AD$1,原始数据!$C:$DL,ROW(AC87),FALSE)))</f>
        <v>0.05</v>
      </c>
      <c r="AE87">
        <f>IF(VALUE(HLOOKUP(AE$1,原始数据!$C:$DL,ROW(AD87),FALSE))=0,"",VALUE(HLOOKUP(AE$1,原始数据!$C:$DL,ROW(AD87),FALSE)))</f>
        <v>0.01</v>
      </c>
      <c r="AF87">
        <f>IF(VALUE(HLOOKUP(AF$1,原始数据!$C:$DL,ROW(AE87),FALSE))=0,"",VALUE(HLOOKUP(AF$1,原始数据!$C:$DL,ROW(AE87),FALSE)))</f>
        <v>0.33</v>
      </c>
      <c r="AG87">
        <f>IF(VALUE(HLOOKUP(AG$1,原始数据!$C:$DL,ROW(AF87),FALSE))=0,"",VALUE(HLOOKUP(AG$1,原始数据!$C:$DL,ROW(AF87),FALSE)))</f>
        <v>0.05</v>
      </c>
      <c r="AH87">
        <f>IF(VALUE(HLOOKUP(AH$1,原始数据!$C:$DL,ROW(AG87),FALSE))=0,"",VALUE(HLOOKUP(AH$1,原始数据!$C:$DL,ROW(AG87),FALSE)))</f>
        <v>0.01</v>
      </c>
      <c r="AI87" t="str">
        <f>IF(VALUE(HLOOKUP(AI$1,原始数据!$C:$DL,ROW(AH87),FALSE))=0,"",VALUE(HLOOKUP(AI$1,原始数据!$C:$DL,ROW(AH87),FALSE)))</f>
        <v/>
      </c>
      <c r="AJ87" t="str">
        <f>IF(VALUE(HLOOKUP(AJ$1,原始数据!$C:$DL,ROW(AI87),FALSE))=0,"",VALUE(HLOOKUP(AJ$1,原始数据!$C:$DL,ROW(AI87),FALSE)))</f>
        <v/>
      </c>
      <c r="AK87" t="str">
        <f>IF(VALUE(HLOOKUP(AK$1,原始数据!$C:$DL,ROW(AJ87),FALSE))=0,"",VALUE(HLOOKUP(AK$1,原始数据!$C:$DL,ROW(AJ87),FALSE)))</f>
        <v/>
      </c>
      <c r="AL87" t="str">
        <f>IF(VALUE(HLOOKUP(AL$1,原始数据!$C:$DL,ROW(AK87),FALSE))=0,"",VALUE(HLOOKUP(AL$1,原始数据!$C:$DL,ROW(AK87),FALSE)))</f>
        <v/>
      </c>
      <c r="AM87" t="str">
        <f>IF(VALUE(HLOOKUP(AM$1,原始数据!$C:$DL,ROW(AL87),FALSE))=0,"",VALUE(HLOOKUP(AM$1,原始数据!$C:$DL,ROW(AL87),FALSE)))</f>
        <v/>
      </c>
      <c r="AN87">
        <f>IF(VALUE(HLOOKUP(AN$1,原始数据!$C:$DL,ROW(AM87),FALSE))=0,"",VALUE(HLOOKUP(AN$1,原始数据!$C:$DL,ROW(AM87),FALSE)))</f>
        <v>0.03</v>
      </c>
      <c r="AO87">
        <f>IF(VALUE(HLOOKUP(AO$1,原始数据!$C:$DL,ROW(AN87),FALSE))=0,"",VALUE(HLOOKUP(AO$1,原始数据!$C:$DL,ROW(AN87),FALSE)))</f>
        <v>0.54</v>
      </c>
      <c r="AP87">
        <f>IF(VALUE(HLOOKUP(AP$1,原始数据!$C:$DL,ROW(AO87),FALSE))=0,"",VALUE(HLOOKUP(AP$1,原始数据!$C:$DL,ROW(AO87),FALSE)))</f>
        <v>0.17</v>
      </c>
      <c r="AQ87">
        <f>IF(VALUE(HLOOKUP(AQ$1,原始数据!$C:$DL,ROW(AP87),FALSE))=0,"",VALUE(HLOOKUP(AQ$1,原始数据!$C:$DL,ROW(AP87),FALSE)))</f>
        <v>0.18</v>
      </c>
      <c r="AR87">
        <f>IF(VALUE(HLOOKUP(AR$1,原始数据!$C:$DL,ROW(AQ87),FALSE))=0,"",VALUE(HLOOKUP(AR$1,原始数据!$C:$DL,ROW(AQ87),FALSE)))</f>
        <v>7.0000000000000007E-2</v>
      </c>
      <c r="AS87">
        <f>IF(VALUE(HLOOKUP(AS$1,原始数据!$C:$DL,ROW(AR87),FALSE))=0,"",VALUE(HLOOKUP(AS$1,原始数据!$C:$DL,ROW(AR87),FALSE)))</f>
        <v>0.27</v>
      </c>
      <c r="AT87">
        <f>IF(VALUE(HLOOKUP(AT$1,原始数据!$C:$DL,ROW(AS87),FALSE))=0,"",VALUE(HLOOKUP(AT$1,原始数据!$C:$DL,ROW(AS87),FALSE)))</f>
        <v>0.11</v>
      </c>
      <c r="AU87">
        <f>IF(VALUE(HLOOKUP(AU$1,原始数据!$C:$DL,ROW(AT87),FALSE))=0,"",VALUE(HLOOKUP(AU$1,原始数据!$C:$DL,ROW(AT87),FALSE)))</f>
        <v>0.02</v>
      </c>
      <c r="AV87" t="str">
        <f>IF(VALUE(HLOOKUP(AV$1,原始数据!$C:$DL,ROW(AU87),FALSE))=0,"",VALUE(HLOOKUP(AV$1,原始数据!$C:$DL,ROW(AU87),FALSE)))</f>
        <v/>
      </c>
      <c r="AW87">
        <f>IF(VALUE(HLOOKUP(AW$1,原始数据!$C:$DL,ROW(AV87),FALSE))=0,"",VALUE(HLOOKUP(AW$1,原始数据!$C:$DL,ROW(AV87),FALSE)))</f>
        <v>0.01</v>
      </c>
      <c r="AX87" t="str">
        <f>IF(VALUE(HLOOKUP(AX$1,原始数据!$C:$DL,ROW(AW87),FALSE))=0,"",VALUE(HLOOKUP(AX$1,原始数据!$C:$DL,ROW(AW87),FALSE)))</f>
        <v/>
      </c>
      <c r="AY87" t="str">
        <f>IF(VALUE(HLOOKUP(AY$1,原始数据!$C:$DL,ROW(AX87),FALSE))=0,"",VALUE(HLOOKUP(AY$1,原始数据!$C:$DL,ROW(AX87),FALSE)))</f>
        <v/>
      </c>
      <c r="AZ87">
        <f>IF(VALUE(HLOOKUP(AZ$1,原始数据!$C:$DL,ROW(AY87),FALSE))=0,"",VALUE(HLOOKUP(AZ$1,原始数据!$C:$DL,ROW(AY87),FALSE)))</f>
        <v>0.01</v>
      </c>
      <c r="BA87" t="str">
        <f>IF(VALUE(HLOOKUP(BA$1,原始数据!$C:$DL,ROW(AZ87),FALSE))=0,"",VALUE(HLOOKUP(BA$1,原始数据!$C:$DL,ROW(AZ87),FALSE)))</f>
        <v/>
      </c>
      <c r="BB87" t="str">
        <f>IF(VALUE(HLOOKUP(BB$1,原始数据!$C:$DL,ROW(BA87),FALSE))=0,"",VALUE(HLOOKUP(BB$1,原始数据!$C:$DL,ROW(BA87),FALSE)))</f>
        <v/>
      </c>
      <c r="BC87">
        <f>IF(VALUE(HLOOKUP(BC$1,原始数据!$C:$DL,ROW(BB87),FALSE))=0,"",VALUE(HLOOKUP(BC$1,原始数据!$C:$DL,ROW(BB87),FALSE)))</f>
        <v>0.01</v>
      </c>
      <c r="BD87" t="str">
        <f>IF(VALUE(HLOOKUP(BD$1,原始数据!$C:$DL,ROW(BC87),FALSE))=0,"",VALUE(HLOOKUP(BD$1,原始数据!$C:$DL,ROW(BC87),FALSE)))</f>
        <v/>
      </c>
      <c r="BE87" t="str">
        <f>IF(VALUE(HLOOKUP(BE$1,原始数据!$C:$DL,ROW(BD87),FALSE))=0,"",VALUE(HLOOKUP(BE$1,原始数据!$C:$DL,ROW(BD87),FALSE)))</f>
        <v/>
      </c>
      <c r="BF87" t="str">
        <f>IF(VALUE(HLOOKUP(BF$1,原始数据!$C:$DL,ROW(BE87),FALSE))=0,"",VALUE(HLOOKUP(BF$1,原始数据!$C:$DL,ROW(BE87),FALSE)))</f>
        <v/>
      </c>
      <c r="BG87">
        <f>IF(VALUE(HLOOKUP(BG$1,原始数据!$C:$DL,ROW(BF87),FALSE))=0,"",VALUE(HLOOKUP(BG$1,原始数据!$C:$DL,ROW(BF87),FALSE)))</f>
        <v>0.01</v>
      </c>
      <c r="BH87">
        <f>IF(VALUE(HLOOKUP(BH$1,原始数据!$C:$DL,ROW(BG87),FALSE))=0,"",VALUE(HLOOKUP(BH$1,原始数据!$C:$DL,ROW(BG87),FALSE)))</f>
        <v>0.46</v>
      </c>
      <c r="BI87">
        <f>IF(VALUE(HLOOKUP(BI$1,原始数据!$C:$DL,ROW(BH87),FALSE))=0,"",VALUE(HLOOKUP(BI$1,原始数据!$C:$DL,ROW(BH87),FALSE)))</f>
        <v>0.01</v>
      </c>
      <c r="BJ87" t="str">
        <f>IF(VALUE(HLOOKUP(BJ$1,原始数据!$C:$DL,ROW(BI87),FALSE))=0,"",VALUE(HLOOKUP(BJ$1,原始数据!$C:$DL,ROW(BI87),FALSE)))</f>
        <v/>
      </c>
      <c r="BK87">
        <f>IF(VALUE(HLOOKUP(BK$1,原始数据!$C:$DL,ROW(BJ87),FALSE))=0,"",VALUE(HLOOKUP(BK$1,原始数据!$C:$DL,ROW(BJ87),FALSE)))</f>
        <v>0.01</v>
      </c>
      <c r="BL87">
        <f>IF(VALUE(HLOOKUP(BL$1,原始数据!$C:$DL,ROW(BK87),FALSE))=0,"",VALUE(HLOOKUP(BL$1,原始数据!$C:$DL,ROW(BK87),FALSE)))</f>
        <v>0.18</v>
      </c>
      <c r="BM87">
        <f>IF(VALUE(HLOOKUP(BM$1,原始数据!$C:$DL,ROW(BL87),FALSE))=0,"",VALUE(HLOOKUP(BM$1,原始数据!$C:$DL,ROW(BL87),FALSE)))</f>
        <v>0.05</v>
      </c>
      <c r="BN87" t="str">
        <f>IF(VALUE(HLOOKUP(BN$1,原始数据!$C:$DL,ROW(BM87),FALSE))=0,"",VALUE(HLOOKUP(BN$1,原始数据!$C:$DL,ROW(BM87),FALSE)))</f>
        <v/>
      </c>
      <c r="BO87">
        <f>IF(VALUE(HLOOKUP(BO$1,原始数据!$C:$DL,ROW(BN87),FALSE))=0,"",VALUE(HLOOKUP(BO$1,原始数据!$C:$DL,ROW(BN87),FALSE)))</f>
        <v>0.46</v>
      </c>
      <c r="BP87" t="str">
        <f>IF(VALUE(HLOOKUP(BP$1,原始数据!$C:$DL,ROW(BO87),FALSE))=0,"",VALUE(HLOOKUP(BP$1,原始数据!$C:$DL,ROW(BO87),FALSE)))</f>
        <v/>
      </c>
      <c r="BQ87" t="str">
        <f>IF(VALUE(HLOOKUP(BQ$1,原始数据!$C:$DL,ROW(BP87),FALSE))=0,"",VALUE(HLOOKUP(BQ$1,原始数据!$C:$DL,ROW(BP87),FALSE)))</f>
        <v/>
      </c>
      <c r="BR87" t="str">
        <f>IF(VALUE(HLOOKUP(BR$1,原始数据!$C:$DL,ROW(BQ87),FALSE))=0,"",VALUE(HLOOKUP(BR$1,原始数据!$C:$DL,ROW(BQ87),FALSE)))</f>
        <v/>
      </c>
      <c r="BS87">
        <f>IF(VALUE(HLOOKUP(BS$1,原始数据!$C:$DL,ROW(BR87),FALSE))=0,"",VALUE(HLOOKUP(BS$1,原始数据!$C:$DL,ROW(BR87),FALSE)))</f>
        <v>0.06</v>
      </c>
      <c r="BT87">
        <f>IF(VALUE(HLOOKUP(BT$1,原始数据!$C:$DL,ROW(BS87),FALSE))=0,"",VALUE(HLOOKUP(BT$1,原始数据!$C:$DL,ROW(BS87),FALSE)))</f>
        <v>0.22</v>
      </c>
      <c r="BU87">
        <f>IF(VALUE(HLOOKUP(BU$1,原始数据!$C:$DL,ROW(BT87),FALSE))=0,"",VALUE(HLOOKUP(BU$1,原始数据!$C:$DL,ROW(BT87),FALSE)))</f>
        <v>0.01</v>
      </c>
      <c r="BV87">
        <f>IF(VALUE(HLOOKUP(BV$1,原始数据!$C:$DL,ROW(BU87),FALSE))=0,"",VALUE(HLOOKUP(BV$1,原始数据!$C:$DL,ROW(BU87),FALSE)))</f>
        <v>0.15</v>
      </c>
      <c r="BW87" t="str">
        <f>IF(VALUE(HLOOKUP(BW$1,原始数据!$C:$DL,ROW(BV87),FALSE))=0,"",VALUE(HLOOKUP(BW$1,原始数据!$C:$DL,ROW(BV87),FALSE)))</f>
        <v/>
      </c>
      <c r="BX87" t="str">
        <f>IF(VALUE(HLOOKUP(BX$1,原始数据!$C:$DL,ROW(BW87),FALSE))=0,"",VALUE(HLOOKUP(BX$1,原始数据!$C:$DL,ROW(BW87),FALSE)))</f>
        <v/>
      </c>
      <c r="BY87">
        <f>IF(VALUE(HLOOKUP(BY$1,原始数据!$C:$DL,ROW(BX87),FALSE))=0,"",VALUE(HLOOKUP(BY$1,原始数据!$C:$DL,ROW(BX87),FALSE)))</f>
        <v>0.01</v>
      </c>
      <c r="BZ87">
        <f>IF(VALUE(HLOOKUP(BZ$1,原始数据!$C:$DL,ROW(BY87),FALSE))=0,"",VALUE(HLOOKUP(BZ$1,原始数据!$C:$DL,ROW(BY87),FALSE)))</f>
        <v>0.02</v>
      </c>
      <c r="CA87" t="str">
        <f>IF(VALUE(HLOOKUP(CA$1,原始数据!$C:$DL,ROW(BZ87),FALSE))=0,"",VALUE(HLOOKUP(CA$1,原始数据!$C:$DL,ROW(BZ87),FALSE)))</f>
        <v/>
      </c>
      <c r="CB87">
        <f>IF(VALUE(HLOOKUP(CB$1,原始数据!$C:$DL,ROW(CA87),FALSE))=0,"",VALUE(HLOOKUP(CB$1,原始数据!$C:$DL,ROW(CA87),FALSE)))</f>
        <v>0.01</v>
      </c>
      <c r="CC87" t="str">
        <f>IF(VALUE(HLOOKUP(CC$1,原始数据!$C:$DL,ROW(CB87),FALSE))=0,"",VALUE(HLOOKUP(CC$1,原始数据!$C:$DL,ROW(CB87),FALSE)))</f>
        <v/>
      </c>
      <c r="CD87" t="str">
        <f>IF(VALUE(HLOOKUP(CD$1,原始数据!$C:$DL,ROW(CC87),FALSE))=0,"",VALUE(HLOOKUP(CD$1,原始数据!$C:$DL,ROW(CC87),FALSE)))</f>
        <v/>
      </c>
      <c r="CE87" t="str">
        <f>IF(VALUE(HLOOKUP(CE$1,原始数据!$C:$DL,ROW(CD87),FALSE))=0,"",VALUE(HLOOKUP(CE$1,原始数据!$C:$DL,ROW(CD87),FALSE)))</f>
        <v/>
      </c>
      <c r="CF87" t="str">
        <f>IF(VALUE(HLOOKUP(CF$1,原始数据!$C:$DL,ROW(CE87),FALSE))=0,"",VALUE(HLOOKUP(CF$1,原始数据!$C:$DL,ROW(CE87),FALSE)))</f>
        <v/>
      </c>
      <c r="CG87">
        <f>IF(VALUE(HLOOKUP(CG$1,原始数据!$C:$DL,ROW(CF87),FALSE))=0,"",VALUE(HLOOKUP(CG$1,原始数据!$C:$DL,ROW(CF87),FALSE)))</f>
        <v>7.0000000000000007E-2</v>
      </c>
      <c r="CH87" t="str">
        <f>IF(VALUE(HLOOKUP(CH$1,原始数据!$C:$DL,ROW(CG87),FALSE))=0,"",VALUE(HLOOKUP(CH$1,原始数据!$C:$DL,ROW(CG87),FALSE)))</f>
        <v/>
      </c>
      <c r="CI87" t="str">
        <f>IF(VALUE(HLOOKUP(CI$1,原始数据!$C:$DL,ROW(CH87),FALSE))=0,"",VALUE(HLOOKUP(CI$1,原始数据!$C:$DL,ROW(CH87),FALSE)))</f>
        <v/>
      </c>
      <c r="CJ87">
        <f>IF(VALUE(HLOOKUP(CJ$1,原始数据!$C:$DL,ROW(CI87),FALSE))=0,"",VALUE(HLOOKUP(CJ$1,原始数据!$C:$DL,ROW(CI87),FALSE)))</f>
        <v>0.02</v>
      </c>
      <c r="CK87">
        <f>IF(VALUE(HLOOKUP(CK$1,原始数据!$C:$DL,ROW(CJ87),FALSE))=0,"",VALUE(HLOOKUP(CK$1,原始数据!$C:$DL,ROW(CJ87),FALSE)))</f>
        <v>0.17</v>
      </c>
      <c r="CL87" t="str">
        <f>IF(VALUE(HLOOKUP(CL$1,原始数据!$C:$DL,ROW(CK87),FALSE))=0,"",VALUE(HLOOKUP(CL$1,原始数据!$C:$DL,ROW(CK87),FALSE)))</f>
        <v/>
      </c>
      <c r="CM87" t="str">
        <f>IF(VALUE(HLOOKUP(CM$1,原始数据!$C:$DL,ROW(CL87),FALSE))=0,"",VALUE(HLOOKUP(CM$1,原始数据!$C:$DL,ROW(CL87),FALSE)))</f>
        <v/>
      </c>
      <c r="CN87" t="str">
        <f>IF(VALUE(HLOOKUP(CN$1,原始数据!$C:$DL,ROW(CM87),FALSE))=0,"",VALUE(HLOOKUP(CN$1,原始数据!$C:$DL,ROW(CM87),FALSE)))</f>
        <v/>
      </c>
      <c r="CO87">
        <f>IF(VALUE(HLOOKUP(CO$1,原始数据!$C:$DL,ROW(CN87),FALSE))=0,"",VALUE(HLOOKUP(CO$1,原始数据!$C:$DL,ROW(CN87),FALSE)))</f>
        <v>0.03</v>
      </c>
      <c r="CP87">
        <f>IF(VALUE(HLOOKUP(CP$1,原始数据!$C:$DL,ROW(CO87),FALSE))=0,"",VALUE(HLOOKUP(CP$1,原始数据!$C:$DL,ROW(CO87),FALSE)))</f>
        <v>1.54</v>
      </c>
      <c r="CQ87">
        <f>IF(VALUE(HLOOKUP(CQ$1,原始数据!$C:$DL,ROW(CP87),FALSE))=0,"",VALUE(HLOOKUP(CQ$1,原始数据!$C:$DL,ROW(CP87),FALSE)))</f>
        <v>0.01</v>
      </c>
      <c r="CR87" t="str">
        <f>IF(VALUE(HLOOKUP(CR$1,原始数据!$C:$DL,ROW(CQ87),FALSE))=0,"",VALUE(HLOOKUP(CR$1,原始数据!$C:$DL,ROW(CQ87),FALSE)))</f>
        <v/>
      </c>
      <c r="CS87">
        <f>IF(VALUE(HLOOKUP(CS$1,原始数据!$C:$DL,ROW(CR87),FALSE))=0,"",VALUE(HLOOKUP(CS$1,原始数据!$C:$DL,ROW(CR87),FALSE)))</f>
        <v>0.06</v>
      </c>
      <c r="CT87" t="str">
        <f>IF(VALUE(HLOOKUP(CT$1,原始数据!$C:$DL,ROW(CS87),FALSE))=0,"",VALUE(HLOOKUP(CT$1,原始数据!$C:$DL,ROW(CS87),FALSE)))</f>
        <v/>
      </c>
      <c r="CU87" t="str">
        <f>IF(VALUE(HLOOKUP(CU$1,原始数据!$C:$DL,ROW(CT87),FALSE))=0,"",VALUE(HLOOKUP(CU$1,原始数据!$C:$DL,ROW(CT87),FALSE)))</f>
        <v/>
      </c>
      <c r="CV87" t="str">
        <f>IF(VALUE(HLOOKUP(CV$1,原始数据!$C:$DL,ROW(CU87),FALSE))=0,"",VALUE(HLOOKUP(CV$1,原始数据!$C:$DL,ROW(CU87),FALSE)))</f>
        <v/>
      </c>
      <c r="CW87" t="str">
        <f>IF(VALUE(HLOOKUP(CW$1,原始数据!$C:$DL,ROW(CV87),FALSE))=0,"",VALUE(HLOOKUP(CW$1,原始数据!$C:$DL,ROW(CV87),FALSE)))</f>
        <v/>
      </c>
      <c r="CX87" t="str">
        <f>IF(VALUE(HLOOKUP(CX$1,原始数据!$C:$DL,ROW(CW87),FALSE))=0,"",VALUE(HLOOKUP(CX$1,原始数据!$C:$DL,ROW(CW87),FALSE)))</f>
        <v/>
      </c>
      <c r="CY87">
        <f>IF(VALUE(HLOOKUP(CY$1,原始数据!$C:$DL,ROW(CX87),FALSE))=0,"",VALUE(HLOOKUP(CY$1,原始数据!$C:$DL,ROW(CX87),FALSE)))</f>
        <v>0.15</v>
      </c>
      <c r="CZ87" t="str">
        <f>IF(VALUE(HLOOKUP(CZ$1,原始数据!$C:$DL,ROW(CY87),FALSE))=0,"",VALUE(HLOOKUP(CZ$1,原始数据!$C:$DL,ROW(CY87),FALSE)))</f>
        <v/>
      </c>
      <c r="DA87">
        <f>IF(VALUE(HLOOKUP(DA$1,原始数据!$C:$DL,ROW(CZ87),FALSE))=0,"",VALUE(HLOOKUP(DA$1,原始数据!$C:$DL,ROW(CZ87),FALSE)))</f>
        <v>0.03</v>
      </c>
      <c r="DB87" s="7">
        <f t="shared" si="8"/>
        <v>5.4099999999999975</v>
      </c>
      <c r="DC87" s="7">
        <f t="shared" si="9"/>
        <v>0.42000000000000004</v>
      </c>
      <c r="DD87" s="7">
        <f t="shared" si="10"/>
        <v>0.54</v>
      </c>
      <c r="DE87" s="7">
        <f t="shared" si="11"/>
        <v>0.85</v>
      </c>
      <c r="DF87" s="7">
        <f t="shared" si="12"/>
        <v>1.9200000000000002</v>
      </c>
      <c r="DG87" s="7">
        <f t="shared" si="13"/>
        <v>1.79</v>
      </c>
      <c r="DH87" s="7">
        <f t="shared" si="14"/>
        <v>0.03</v>
      </c>
      <c r="DI87" s="7">
        <f t="shared" si="15"/>
        <v>10.959999999999994</v>
      </c>
    </row>
    <row r="88" spans="1:113" x14ac:dyDescent="0.2">
      <c r="A88" s="5">
        <f>VALUE(原始数据!A88)</f>
        <v>44312.583333333336</v>
      </c>
      <c r="B88">
        <f>IF(VALUE(HLOOKUP(B$1,原始数据!$C:$DL,ROW(A88),FALSE))=0,"",VALUE(HLOOKUP(B$1,原始数据!$C:$DL,ROW(A88),FALSE)))</f>
        <v>1.88</v>
      </c>
      <c r="C88">
        <f>IF(VALUE(HLOOKUP(C$1,原始数据!$C:$DL,ROW(B88),FALSE))=0,"",VALUE(HLOOKUP(C$1,原始数据!$C:$DL,ROW(B88),FALSE)))</f>
        <v>1.85</v>
      </c>
      <c r="D88">
        <f>IF(VALUE(HLOOKUP(D$1,原始数据!$C:$DL,ROW(C88),FALSE))=0,"",VALUE(HLOOKUP(D$1,原始数据!$C:$DL,ROW(C88),FALSE)))</f>
        <v>1.85</v>
      </c>
      <c r="E88">
        <f>IF(VALUE(HLOOKUP(E$1,原始数据!$C:$DL,ROW(D88),FALSE))=0,"",VALUE(HLOOKUP(E$1,原始数据!$C:$DL,ROW(D88),FALSE)))</f>
        <v>1.83</v>
      </c>
      <c r="F88">
        <f>IF(VALUE(HLOOKUP(F$1,原始数据!$C:$DL,ROW(E88),FALSE))=0,"",VALUE(HLOOKUP(F$1,原始数据!$C:$DL,ROW(E88),FALSE)))</f>
        <v>3.29</v>
      </c>
      <c r="G88">
        <f>IF(VALUE(HLOOKUP(G$1,原始数据!$C:$DL,ROW(F88),FALSE))=0,"",VALUE(HLOOKUP(G$1,原始数据!$C:$DL,ROW(F88),FALSE)))</f>
        <v>1.86</v>
      </c>
      <c r="H88">
        <f>IF(VALUE(HLOOKUP(H$1,原始数据!$C:$DL,ROW(G88),FALSE))=0,"",VALUE(HLOOKUP(H$1,原始数据!$C:$DL,ROW(G88),FALSE)))</f>
        <v>1.35</v>
      </c>
      <c r="I88">
        <f>IF(VALUE(HLOOKUP(I$1,原始数据!$C:$DL,ROW(H88),FALSE))=0,"",VALUE(HLOOKUP(I$1,原始数据!$C:$DL,ROW(H88),FALSE)))</f>
        <v>1.4</v>
      </c>
      <c r="J88">
        <f>IF(VALUE(HLOOKUP(J$1,原始数据!$C:$DL,ROW(I88),FALSE))=0,"",VALUE(HLOOKUP(J$1,原始数据!$C:$DL,ROW(I88),FALSE)))</f>
        <v>1.49</v>
      </c>
      <c r="K88">
        <f>IF(VALUE(HLOOKUP(K$1,原始数据!$C:$DL,ROW(J88),FALSE))=0,"",VALUE(HLOOKUP(K$1,原始数据!$C:$DL,ROW(J88),FALSE)))</f>
        <v>1.39</v>
      </c>
      <c r="L88">
        <f>IF(VALUE(HLOOKUP(L$1,原始数据!$C:$DL,ROW(K88),FALSE))=0,"",VALUE(HLOOKUP(L$1,原始数据!$C:$DL,ROW(K88),FALSE)))</f>
        <v>1.85</v>
      </c>
      <c r="M88">
        <f>IF(VALUE(HLOOKUP(M$1,原始数据!$C:$DL,ROW(L88),FALSE))=0,"",VALUE(HLOOKUP(M$1,原始数据!$C:$DL,ROW(L88),FALSE)))</f>
        <v>1.44</v>
      </c>
      <c r="N88">
        <f>IF(VALUE(HLOOKUP(N$1,原始数据!$C:$DL,ROW(M88),FALSE))=0,"",VALUE(HLOOKUP(N$1,原始数据!$C:$DL,ROW(M88),FALSE)))</f>
        <v>1.47</v>
      </c>
      <c r="O88">
        <f>IF(VALUE(HLOOKUP(O$1,原始数据!$C:$DL,ROW(N88),FALSE))=0,"",VALUE(HLOOKUP(O$1,原始数据!$C:$DL,ROW(N88),FALSE)))</f>
        <v>1.47</v>
      </c>
      <c r="P88">
        <f>IF(VALUE(HLOOKUP(P$1,原始数据!$C:$DL,ROW(O88),FALSE))=0,"",VALUE(HLOOKUP(P$1,原始数据!$C:$DL,ROW(O88),FALSE)))</f>
        <v>1.5</v>
      </c>
      <c r="Q88">
        <f>IF(VALUE(HLOOKUP(Q$1,原始数据!$C:$DL,ROW(P88),FALSE))=0,"",VALUE(HLOOKUP(Q$1,原始数据!$C:$DL,ROW(P88),FALSE)))</f>
        <v>1.43</v>
      </c>
      <c r="R88">
        <f>IF(VALUE(HLOOKUP(R$1,原始数据!$C:$DL,ROW(Q88),FALSE))=0,"",VALUE(HLOOKUP(R$1,原始数据!$C:$DL,ROW(Q88),FALSE)))</f>
        <v>1.5</v>
      </c>
      <c r="S88">
        <f>IF(VALUE(HLOOKUP(S$1,原始数据!$C:$DL,ROW(R88),FALSE))=0,"",VALUE(HLOOKUP(S$1,原始数据!$C:$DL,ROW(R88),FALSE)))</f>
        <v>1.44</v>
      </c>
      <c r="T88">
        <f>IF(VALUE(HLOOKUP(T$1,原始数据!$C:$DL,ROW(S88),FALSE))=0,"",VALUE(HLOOKUP(T$1,原始数据!$C:$DL,ROW(S88),FALSE)))</f>
        <v>1.49</v>
      </c>
      <c r="U88">
        <f>IF(VALUE(HLOOKUP(U$1,原始数据!$C:$DL,ROW(T88),FALSE))=0,"",VALUE(HLOOKUP(U$1,原始数据!$C:$DL,ROW(T88),FALSE)))</f>
        <v>1.49</v>
      </c>
      <c r="V88">
        <f>IF(VALUE(HLOOKUP(V$1,原始数据!$C:$DL,ROW(U88),FALSE))=0,"",VALUE(HLOOKUP(V$1,原始数据!$C:$DL,ROW(U88),FALSE)))</f>
        <v>1.5</v>
      </c>
      <c r="W88">
        <f>IF(VALUE(HLOOKUP(W$1,原始数据!$C:$DL,ROW(V88),FALSE))=0,"",VALUE(HLOOKUP(W$1,原始数据!$C:$DL,ROW(V88),FALSE)))</f>
        <v>1.48</v>
      </c>
      <c r="X88">
        <f>IF(VALUE(HLOOKUP(X$1,原始数据!$C:$DL,ROW(W88),FALSE))=0,"",VALUE(HLOOKUP(X$1,原始数据!$C:$DL,ROW(W88),FALSE)))</f>
        <v>1.51</v>
      </c>
      <c r="Y88">
        <f>IF(VALUE(HLOOKUP(Y$1,原始数据!$C:$DL,ROW(X88),FALSE))=0,"",VALUE(HLOOKUP(Y$1,原始数据!$C:$DL,ROW(X88),FALSE)))</f>
        <v>1.54</v>
      </c>
      <c r="Z88">
        <f>IF(VALUE(HLOOKUP(Z$1,原始数据!$C:$DL,ROW(Y88),FALSE))=0,"",VALUE(HLOOKUP(Z$1,原始数据!$C:$DL,ROW(Y88),FALSE)))</f>
        <v>1.54</v>
      </c>
      <c r="AA88">
        <f>IF(VALUE(HLOOKUP(AA$1,原始数据!$C:$DL,ROW(Z88),FALSE))=0,"",VALUE(HLOOKUP(AA$1,原始数据!$C:$DL,ROW(Z88),FALSE)))</f>
        <v>1.56</v>
      </c>
      <c r="AB88">
        <f>IF(VALUE(HLOOKUP(AB$1,原始数据!$C:$DL,ROW(AA88),FALSE))=0,"",VALUE(HLOOKUP(AB$1,原始数据!$C:$DL,ROW(AA88),FALSE)))</f>
        <v>1.63</v>
      </c>
      <c r="AC88">
        <f>IF(VALUE(HLOOKUP(AC$1,原始数据!$C:$DL,ROW(AB88),FALSE))=0,"",VALUE(HLOOKUP(AC$1,原始数据!$C:$DL,ROW(AB88),FALSE)))</f>
        <v>1.57</v>
      </c>
      <c r="AD88">
        <f>IF(VALUE(HLOOKUP(AD$1,原始数据!$C:$DL,ROW(AC88),FALSE))=0,"",VALUE(HLOOKUP(AD$1,原始数据!$C:$DL,ROW(AC88),FALSE)))</f>
        <v>2.0699999999999998</v>
      </c>
      <c r="AE88">
        <f>IF(VALUE(HLOOKUP(AE$1,原始数据!$C:$DL,ROW(AD88),FALSE))=0,"",VALUE(HLOOKUP(AE$1,原始数据!$C:$DL,ROW(AD88),FALSE)))</f>
        <v>1.77</v>
      </c>
      <c r="AF88">
        <f>IF(VALUE(HLOOKUP(AF$1,原始数据!$C:$DL,ROW(AE88),FALSE))=0,"",VALUE(HLOOKUP(AF$1,原始数据!$C:$DL,ROW(AE88),FALSE)))</f>
        <v>1.85</v>
      </c>
      <c r="AG88">
        <f>IF(VALUE(HLOOKUP(AG$1,原始数据!$C:$DL,ROW(AF88),FALSE))=0,"",VALUE(HLOOKUP(AG$1,原始数据!$C:$DL,ROW(AF88),FALSE)))</f>
        <v>1.83</v>
      </c>
      <c r="AH88">
        <f>IF(VALUE(HLOOKUP(AH$1,原始数据!$C:$DL,ROW(AG88),FALSE))=0,"",VALUE(HLOOKUP(AH$1,原始数据!$C:$DL,ROW(AG88),FALSE)))</f>
        <v>1.83</v>
      </c>
      <c r="AI88">
        <f>IF(VALUE(HLOOKUP(AI$1,原始数据!$C:$DL,ROW(AH88),FALSE))=0,"",VALUE(HLOOKUP(AI$1,原始数据!$C:$DL,ROW(AH88),FALSE)))</f>
        <v>0.1</v>
      </c>
      <c r="AJ88">
        <f>IF(VALUE(HLOOKUP(AJ$1,原始数据!$C:$DL,ROW(AI88),FALSE))=0,"",VALUE(HLOOKUP(AJ$1,原始数据!$C:$DL,ROW(AI88),FALSE)))</f>
        <v>1.82</v>
      </c>
      <c r="AK88">
        <f>IF(VALUE(HLOOKUP(AK$1,原始数据!$C:$DL,ROW(AJ88),FALSE))=0,"",VALUE(HLOOKUP(AK$1,原始数据!$C:$DL,ROW(AJ88),FALSE)))</f>
        <v>1.84</v>
      </c>
      <c r="AL88">
        <f>IF(VALUE(HLOOKUP(AL$1,原始数据!$C:$DL,ROW(AK88),FALSE))=0,"",VALUE(HLOOKUP(AL$1,原始数据!$C:$DL,ROW(AK88),FALSE)))</f>
        <v>1.34</v>
      </c>
      <c r="AM88">
        <f>IF(VALUE(HLOOKUP(AM$1,原始数据!$C:$DL,ROW(AL88),FALSE))=0,"",VALUE(HLOOKUP(AM$1,原始数据!$C:$DL,ROW(AL88),FALSE)))</f>
        <v>1.33</v>
      </c>
      <c r="AN88">
        <f>IF(VALUE(HLOOKUP(AN$1,原始数据!$C:$DL,ROW(AM88),FALSE))=0,"",VALUE(HLOOKUP(AN$1,原始数据!$C:$DL,ROW(AM88),FALSE)))</f>
        <v>1.37</v>
      </c>
      <c r="AO88">
        <f>IF(VALUE(HLOOKUP(AO$1,原始数据!$C:$DL,ROW(AN88),FALSE))=0,"",VALUE(HLOOKUP(AO$1,原始数据!$C:$DL,ROW(AN88),FALSE)))</f>
        <v>1.83</v>
      </c>
      <c r="AP88">
        <f>IF(VALUE(HLOOKUP(AP$1,原始数据!$C:$DL,ROW(AO88),FALSE))=0,"",VALUE(HLOOKUP(AP$1,原始数据!$C:$DL,ROW(AO88),FALSE)))</f>
        <v>1.41</v>
      </c>
      <c r="AQ88">
        <f>IF(VALUE(HLOOKUP(AQ$1,原始数据!$C:$DL,ROW(AP88),FALSE))=0,"",VALUE(HLOOKUP(AQ$1,原始数据!$C:$DL,ROW(AP88),FALSE)))</f>
        <v>1.5</v>
      </c>
      <c r="AR88">
        <f>IF(VALUE(HLOOKUP(AR$1,原始数据!$C:$DL,ROW(AQ88),FALSE))=0,"",VALUE(HLOOKUP(AR$1,原始数据!$C:$DL,ROW(AQ88),FALSE)))</f>
        <v>1.56</v>
      </c>
      <c r="AS88">
        <f>IF(VALUE(HLOOKUP(AS$1,原始数据!$C:$DL,ROW(AR88),FALSE))=0,"",VALUE(HLOOKUP(AS$1,原始数据!$C:$DL,ROW(AR88),FALSE)))</f>
        <v>3.31</v>
      </c>
      <c r="AT88">
        <f>IF(VALUE(HLOOKUP(AT$1,原始数据!$C:$DL,ROW(AS88),FALSE))=0,"",VALUE(HLOOKUP(AT$1,原始数据!$C:$DL,ROW(AS88),FALSE)))</f>
        <v>1.66</v>
      </c>
      <c r="AU88">
        <f>IF(VALUE(HLOOKUP(AU$1,原始数据!$C:$DL,ROW(AT88),FALSE))=0,"",VALUE(HLOOKUP(AU$1,原始数据!$C:$DL,ROW(AT88),FALSE)))</f>
        <v>1.42</v>
      </c>
      <c r="AV88">
        <f>IF(VALUE(HLOOKUP(AV$1,原始数据!$C:$DL,ROW(AU88),FALSE))=0,"",VALUE(HLOOKUP(AV$1,原始数据!$C:$DL,ROW(AU88),FALSE)))</f>
        <v>1.54</v>
      </c>
      <c r="AW88">
        <f>IF(VALUE(HLOOKUP(AW$1,原始数据!$C:$DL,ROW(AV88),FALSE))=0,"",VALUE(HLOOKUP(AW$1,原始数据!$C:$DL,ROW(AV88),FALSE)))</f>
        <v>1.46</v>
      </c>
      <c r="AX88" t="str">
        <f>IF(VALUE(HLOOKUP(AX$1,原始数据!$C:$DL,ROW(AW88),FALSE))=0,"",VALUE(HLOOKUP(AX$1,原始数据!$C:$DL,ROW(AW88),FALSE)))</f>
        <v/>
      </c>
      <c r="AY88" t="str">
        <f>IF(VALUE(HLOOKUP(AY$1,原始数据!$C:$DL,ROW(AX88),FALSE))=0,"",VALUE(HLOOKUP(AY$1,原始数据!$C:$DL,ROW(AX88),FALSE)))</f>
        <v/>
      </c>
      <c r="AZ88">
        <f>IF(VALUE(HLOOKUP(AZ$1,原始数据!$C:$DL,ROW(AY88),FALSE))=0,"",VALUE(HLOOKUP(AZ$1,原始数据!$C:$DL,ROW(AY88),FALSE)))</f>
        <v>1.48</v>
      </c>
      <c r="BA88">
        <f>IF(VALUE(HLOOKUP(BA$1,原始数据!$C:$DL,ROW(AZ88),FALSE))=0,"",VALUE(HLOOKUP(BA$1,原始数据!$C:$DL,ROW(AZ88),FALSE)))</f>
        <v>1.45</v>
      </c>
      <c r="BB88" t="str">
        <f>IF(VALUE(HLOOKUP(BB$1,原始数据!$C:$DL,ROW(BA88),FALSE))=0,"",VALUE(HLOOKUP(BB$1,原始数据!$C:$DL,ROW(BA88),FALSE)))</f>
        <v/>
      </c>
      <c r="BC88">
        <f>IF(VALUE(HLOOKUP(BC$1,原始数据!$C:$DL,ROW(BB88),FALSE))=0,"",VALUE(HLOOKUP(BC$1,原始数据!$C:$DL,ROW(BB88),FALSE)))</f>
        <v>1.55</v>
      </c>
      <c r="BD88" t="str">
        <f>IF(VALUE(HLOOKUP(BD$1,原始数据!$C:$DL,ROW(BC88),FALSE))=0,"",VALUE(HLOOKUP(BD$1,原始数据!$C:$DL,ROW(BC88),FALSE)))</f>
        <v/>
      </c>
      <c r="BE88" t="str">
        <f>IF(VALUE(HLOOKUP(BE$1,原始数据!$C:$DL,ROW(BD88),FALSE))=0,"",VALUE(HLOOKUP(BE$1,原始数据!$C:$DL,ROW(BD88),FALSE)))</f>
        <v/>
      </c>
      <c r="BF88" t="str">
        <f>IF(VALUE(HLOOKUP(BF$1,原始数据!$C:$DL,ROW(BE88),FALSE))=0,"",VALUE(HLOOKUP(BF$1,原始数据!$C:$DL,ROW(BE88),FALSE)))</f>
        <v/>
      </c>
      <c r="BG88" t="str">
        <f>IF(VALUE(HLOOKUP(BG$1,原始数据!$C:$DL,ROW(BF88),FALSE))=0,"",VALUE(HLOOKUP(BG$1,原始数据!$C:$DL,ROW(BF88),FALSE)))</f>
        <v/>
      </c>
      <c r="BH88">
        <f>IF(VALUE(HLOOKUP(BH$1,原始数据!$C:$DL,ROW(BG88),FALSE))=0,"",VALUE(HLOOKUP(BH$1,原始数据!$C:$DL,ROW(BG88),FALSE)))</f>
        <v>0.14000000000000001</v>
      </c>
      <c r="BI88">
        <f>IF(VALUE(HLOOKUP(BI$1,原始数据!$C:$DL,ROW(BH88),FALSE))=0,"",VALUE(HLOOKUP(BI$1,原始数据!$C:$DL,ROW(BH88),FALSE)))</f>
        <v>0.02</v>
      </c>
      <c r="BJ88" t="str">
        <f>IF(VALUE(HLOOKUP(BJ$1,原始数据!$C:$DL,ROW(BI88),FALSE))=0,"",VALUE(HLOOKUP(BJ$1,原始数据!$C:$DL,ROW(BI88),FALSE)))</f>
        <v/>
      </c>
      <c r="BK88">
        <f>IF(VALUE(HLOOKUP(BK$1,原始数据!$C:$DL,ROW(BJ88),FALSE))=0,"",VALUE(HLOOKUP(BK$1,原始数据!$C:$DL,ROW(BJ88),FALSE)))</f>
        <v>0.01</v>
      </c>
      <c r="BL88">
        <f>IF(VALUE(HLOOKUP(BL$1,原始数据!$C:$DL,ROW(BK88),FALSE))=0,"",VALUE(HLOOKUP(BL$1,原始数据!$C:$DL,ROW(BK88),FALSE)))</f>
        <v>0.01</v>
      </c>
      <c r="BM88" t="str">
        <f>IF(VALUE(HLOOKUP(BM$1,原始数据!$C:$DL,ROW(BL88),FALSE))=0,"",VALUE(HLOOKUP(BM$1,原始数据!$C:$DL,ROW(BL88),FALSE)))</f>
        <v/>
      </c>
      <c r="BN88">
        <f>IF(VALUE(HLOOKUP(BN$1,原始数据!$C:$DL,ROW(BM88),FALSE))=0,"",VALUE(HLOOKUP(BN$1,原始数据!$C:$DL,ROW(BM88),FALSE)))</f>
        <v>0.03</v>
      </c>
      <c r="BO88">
        <f>IF(VALUE(HLOOKUP(BO$1,原始数据!$C:$DL,ROW(BN88),FALSE))=0,"",VALUE(HLOOKUP(BO$1,原始数据!$C:$DL,ROW(BN88),FALSE)))</f>
        <v>0.34</v>
      </c>
      <c r="BP88">
        <f>IF(VALUE(HLOOKUP(BP$1,原始数据!$C:$DL,ROW(BO88),FALSE))=0,"",VALUE(HLOOKUP(BP$1,原始数据!$C:$DL,ROW(BO88),FALSE)))</f>
        <v>0.01</v>
      </c>
      <c r="BQ88" t="str">
        <f>IF(VALUE(HLOOKUP(BQ$1,原始数据!$C:$DL,ROW(BP88),FALSE))=0,"",VALUE(HLOOKUP(BQ$1,原始数据!$C:$DL,ROW(BP88),FALSE)))</f>
        <v/>
      </c>
      <c r="BR88" t="str">
        <f>IF(VALUE(HLOOKUP(BR$1,原始数据!$C:$DL,ROW(BQ88),FALSE))=0,"",VALUE(HLOOKUP(BR$1,原始数据!$C:$DL,ROW(BQ88),FALSE)))</f>
        <v/>
      </c>
      <c r="BS88" t="str">
        <f>IF(VALUE(HLOOKUP(BS$1,原始数据!$C:$DL,ROW(BR88),FALSE))=0,"",VALUE(HLOOKUP(BS$1,原始数据!$C:$DL,ROW(BR88),FALSE)))</f>
        <v/>
      </c>
      <c r="BT88">
        <f>IF(VALUE(HLOOKUP(BT$1,原始数据!$C:$DL,ROW(BS88),FALSE))=0,"",VALUE(HLOOKUP(BT$1,原始数据!$C:$DL,ROW(BS88),FALSE)))</f>
        <v>0.28999999999999998</v>
      </c>
      <c r="BU88">
        <f>IF(VALUE(HLOOKUP(BU$1,原始数据!$C:$DL,ROW(BT88),FALSE))=0,"",VALUE(HLOOKUP(BU$1,原始数据!$C:$DL,ROW(BT88),FALSE)))</f>
        <v>0.03</v>
      </c>
      <c r="BV88">
        <f>IF(VALUE(HLOOKUP(BV$1,原始数据!$C:$DL,ROW(BU88),FALSE))=0,"",VALUE(HLOOKUP(BV$1,原始数据!$C:$DL,ROW(BU88),FALSE)))</f>
        <v>0.01</v>
      </c>
      <c r="BW88" t="str">
        <f>IF(VALUE(HLOOKUP(BW$1,原始数据!$C:$DL,ROW(BV88),FALSE))=0,"",VALUE(HLOOKUP(BW$1,原始数据!$C:$DL,ROW(BV88),FALSE)))</f>
        <v/>
      </c>
      <c r="BX88" t="str">
        <f>IF(VALUE(HLOOKUP(BX$1,原始数据!$C:$DL,ROW(BW88),FALSE))=0,"",VALUE(HLOOKUP(BX$1,原始数据!$C:$DL,ROW(BW88),FALSE)))</f>
        <v/>
      </c>
      <c r="BY88">
        <f>IF(VALUE(HLOOKUP(BY$1,原始数据!$C:$DL,ROW(BX88),FALSE))=0,"",VALUE(HLOOKUP(BY$1,原始数据!$C:$DL,ROW(BX88),FALSE)))</f>
        <v>0.02</v>
      </c>
      <c r="BZ88">
        <f>IF(VALUE(HLOOKUP(BZ$1,原始数据!$C:$DL,ROW(BY88),FALSE))=0,"",VALUE(HLOOKUP(BZ$1,原始数据!$C:$DL,ROW(BY88),FALSE)))</f>
        <v>0.03</v>
      </c>
      <c r="CA88" t="str">
        <f>IF(VALUE(HLOOKUP(CA$1,原始数据!$C:$DL,ROW(BZ88),FALSE))=0,"",VALUE(HLOOKUP(CA$1,原始数据!$C:$DL,ROW(BZ88),FALSE)))</f>
        <v/>
      </c>
      <c r="CB88">
        <f>IF(VALUE(HLOOKUP(CB$1,原始数据!$C:$DL,ROW(CA88),FALSE))=0,"",VALUE(HLOOKUP(CB$1,原始数据!$C:$DL,ROW(CA88),FALSE)))</f>
        <v>0.04</v>
      </c>
      <c r="CC88">
        <f>IF(VALUE(HLOOKUP(CC$1,原始数据!$C:$DL,ROW(CB88),FALSE))=0,"",VALUE(HLOOKUP(CC$1,原始数据!$C:$DL,ROW(CB88),FALSE)))</f>
        <v>0.11</v>
      </c>
      <c r="CD88">
        <f>IF(VALUE(HLOOKUP(CD$1,原始数据!$C:$DL,ROW(CC88),FALSE))=0,"",VALUE(HLOOKUP(CD$1,原始数据!$C:$DL,ROW(CC88),FALSE)))</f>
        <v>0.13</v>
      </c>
      <c r="CE88" t="str">
        <f>IF(VALUE(HLOOKUP(CE$1,原始数据!$C:$DL,ROW(CD88),FALSE))=0,"",VALUE(HLOOKUP(CE$1,原始数据!$C:$DL,ROW(CD88),FALSE)))</f>
        <v/>
      </c>
      <c r="CF88">
        <f>IF(VALUE(HLOOKUP(CF$1,原始数据!$C:$DL,ROW(CE88),FALSE))=0,"",VALUE(HLOOKUP(CF$1,原始数据!$C:$DL,ROW(CE88),FALSE)))</f>
        <v>0.11</v>
      </c>
      <c r="CG88">
        <f>IF(VALUE(HLOOKUP(CG$1,原始数据!$C:$DL,ROW(CF88),FALSE))=0,"",VALUE(HLOOKUP(CG$1,原始数据!$C:$DL,ROW(CF88),FALSE)))</f>
        <v>0.31</v>
      </c>
      <c r="CH88" t="str">
        <f>IF(VALUE(HLOOKUP(CH$1,原始数据!$C:$DL,ROW(CG88),FALSE))=0,"",VALUE(HLOOKUP(CH$1,原始数据!$C:$DL,ROW(CG88),FALSE)))</f>
        <v/>
      </c>
      <c r="CI88" t="str">
        <f>IF(VALUE(HLOOKUP(CI$1,原始数据!$C:$DL,ROW(CH88),FALSE))=0,"",VALUE(HLOOKUP(CI$1,原始数据!$C:$DL,ROW(CH88),FALSE)))</f>
        <v/>
      </c>
      <c r="CJ88">
        <f>IF(VALUE(HLOOKUP(CJ$1,原始数据!$C:$DL,ROW(CI88),FALSE))=0,"",VALUE(HLOOKUP(CJ$1,原始数据!$C:$DL,ROW(CI88),FALSE)))</f>
        <v>0.03</v>
      </c>
      <c r="CK88">
        <f>IF(VALUE(HLOOKUP(CK$1,原始数据!$C:$DL,ROW(CJ88),FALSE))=0,"",VALUE(HLOOKUP(CK$1,原始数据!$C:$DL,ROW(CJ88),FALSE)))</f>
        <v>0.01</v>
      </c>
      <c r="CL88" t="str">
        <f>IF(VALUE(HLOOKUP(CL$1,原始数据!$C:$DL,ROW(CK88),FALSE))=0,"",VALUE(HLOOKUP(CL$1,原始数据!$C:$DL,ROW(CK88),FALSE)))</f>
        <v/>
      </c>
      <c r="CM88" t="str">
        <f>IF(VALUE(HLOOKUP(CM$1,原始数据!$C:$DL,ROW(CL88),FALSE))=0,"",VALUE(HLOOKUP(CM$1,原始数据!$C:$DL,ROW(CL88),FALSE)))</f>
        <v/>
      </c>
      <c r="CN88">
        <f>IF(VALUE(HLOOKUP(CN$1,原始数据!$C:$DL,ROW(CM88),FALSE))=0,"",VALUE(HLOOKUP(CN$1,原始数据!$C:$DL,ROW(CM88),FALSE)))</f>
        <v>0.01</v>
      </c>
      <c r="CO88">
        <f>IF(VALUE(HLOOKUP(CO$1,原始数据!$C:$DL,ROW(CN88),FALSE))=0,"",VALUE(HLOOKUP(CO$1,原始数据!$C:$DL,ROW(CN88),FALSE)))</f>
        <v>0.56000000000000005</v>
      </c>
      <c r="CP88">
        <f>IF(VALUE(HLOOKUP(CP$1,原始数据!$C:$DL,ROW(CO88),FALSE))=0,"",VALUE(HLOOKUP(CP$1,原始数据!$C:$DL,ROW(CO88),FALSE)))</f>
        <v>0.25</v>
      </c>
      <c r="CQ88">
        <f>IF(VALUE(HLOOKUP(CQ$1,原始数据!$C:$DL,ROW(CP88),FALSE))=0,"",VALUE(HLOOKUP(CQ$1,原始数据!$C:$DL,ROW(CP88),FALSE)))</f>
        <v>0.01</v>
      </c>
      <c r="CR88">
        <f>IF(VALUE(HLOOKUP(CR$1,原始数据!$C:$DL,ROW(CQ88),FALSE))=0,"",VALUE(HLOOKUP(CR$1,原始数据!$C:$DL,ROW(CQ88),FALSE)))</f>
        <v>1.36</v>
      </c>
      <c r="CS88">
        <f>IF(VALUE(HLOOKUP(CS$1,原始数据!$C:$DL,ROW(CR88),FALSE))=0,"",VALUE(HLOOKUP(CS$1,原始数据!$C:$DL,ROW(CR88),FALSE)))</f>
        <v>7.0000000000000007E-2</v>
      </c>
      <c r="CT88">
        <f>IF(VALUE(HLOOKUP(CT$1,原始数据!$C:$DL,ROW(CS88),FALSE))=0,"",VALUE(HLOOKUP(CT$1,原始数据!$C:$DL,ROW(CS88),FALSE)))</f>
        <v>0.56999999999999995</v>
      </c>
      <c r="CU88" t="str">
        <f>IF(VALUE(HLOOKUP(CU$1,原始数据!$C:$DL,ROW(CT88),FALSE))=0,"",VALUE(HLOOKUP(CU$1,原始数据!$C:$DL,ROW(CT88),FALSE)))</f>
        <v/>
      </c>
      <c r="CV88" t="str">
        <f>IF(VALUE(HLOOKUP(CV$1,原始数据!$C:$DL,ROW(CU88),FALSE))=0,"",VALUE(HLOOKUP(CV$1,原始数据!$C:$DL,ROW(CU88),FALSE)))</f>
        <v/>
      </c>
      <c r="CW88" t="str">
        <f>IF(VALUE(HLOOKUP(CW$1,原始数据!$C:$DL,ROW(CV88),FALSE))=0,"",VALUE(HLOOKUP(CW$1,原始数据!$C:$DL,ROW(CV88),FALSE)))</f>
        <v/>
      </c>
      <c r="CX88" t="str">
        <f>IF(VALUE(HLOOKUP(CX$1,原始数据!$C:$DL,ROW(CW88),FALSE))=0,"",VALUE(HLOOKUP(CX$1,原始数据!$C:$DL,ROW(CW88),FALSE)))</f>
        <v/>
      </c>
      <c r="CY88">
        <f>IF(VALUE(HLOOKUP(CY$1,原始数据!$C:$DL,ROW(CX88),FALSE))=0,"",VALUE(HLOOKUP(CY$1,原始数据!$C:$DL,ROW(CX88),FALSE)))</f>
        <v>0.09</v>
      </c>
      <c r="CZ88" t="str">
        <f>IF(VALUE(HLOOKUP(CZ$1,原始数据!$C:$DL,ROW(CY88),FALSE))=0,"",VALUE(HLOOKUP(CZ$1,原始数据!$C:$DL,ROW(CY88),FALSE)))</f>
        <v/>
      </c>
      <c r="DA88">
        <f>IF(VALUE(HLOOKUP(DA$1,原始数据!$C:$DL,ROW(CZ88),FALSE))=0,"",VALUE(HLOOKUP(DA$1,原始数据!$C:$DL,ROW(CZ88),FALSE)))</f>
        <v>0.01</v>
      </c>
      <c r="DB88" s="7">
        <f t="shared" si="8"/>
        <v>49.44</v>
      </c>
      <c r="DC88" s="7">
        <f t="shared" si="9"/>
        <v>13.309999999999999</v>
      </c>
      <c r="DD88" s="7">
        <f t="shared" si="10"/>
        <v>1.83</v>
      </c>
      <c r="DE88" s="7">
        <f t="shared" si="11"/>
        <v>18.340000000000003</v>
      </c>
      <c r="DF88" s="7">
        <f t="shared" si="12"/>
        <v>1.6900000000000004</v>
      </c>
      <c r="DG88" s="7">
        <f t="shared" si="13"/>
        <v>2.9099999999999997</v>
      </c>
      <c r="DH88" s="7">
        <f t="shared" si="14"/>
        <v>0.01</v>
      </c>
      <c r="DI88" s="7">
        <f t="shared" si="15"/>
        <v>87.530000000000044</v>
      </c>
    </row>
    <row r="89" spans="1:113" x14ac:dyDescent="0.2">
      <c r="A89" s="5">
        <f>VALUE(原始数据!A89)</f>
        <v>44312.625</v>
      </c>
      <c r="B89">
        <f>IF(VALUE(HLOOKUP(B$1,原始数据!$C:$DL,ROW(A89),FALSE))=0,"",VALUE(HLOOKUP(B$1,原始数据!$C:$DL,ROW(A89),FALSE)))</f>
        <v>2.0499999999999998</v>
      </c>
      <c r="C89">
        <f>IF(VALUE(HLOOKUP(C$1,原始数据!$C:$DL,ROW(B89),FALSE))=0,"",VALUE(HLOOKUP(C$1,原始数据!$C:$DL,ROW(B89),FALSE)))</f>
        <v>0.85</v>
      </c>
      <c r="D89">
        <f>IF(VALUE(HLOOKUP(D$1,原始数据!$C:$DL,ROW(C89),FALSE))=0,"",VALUE(HLOOKUP(D$1,原始数据!$C:$DL,ROW(C89),FALSE)))</f>
        <v>0.21</v>
      </c>
      <c r="E89">
        <f>IF(VALUE(HLOOKUP(E$1,原始数据!$C:$DL,ROW(D89),FALSE))=0,"",VALUE(HLOOKUP(E$1,原始数据!$C:$DL,ROW(D89),FALSE)))</f>
        <v>0.28000000000000003</v>
      </c>
      <c r="F89">
        <f>IF(VALUE(HLOOKUP(F$1,原始数据!$C:$DL,ROW(E89),FALSE))=0,"",VALUE(HLOOKUP(F$1,原始数据!$C:$DL,ROW(E89),FALSE)))</f>
        <v>0.99</v>
      </c>
      <c r="G89">
        <f>IF(VALUE(HLOOKUP(G$1,原始数据!$C:$DL,ROW(F89),FALSE))=0,"",VALUE(HLOOKUP(G$1,原始数据!$C:$DL,ROW(F89),FALSE)))</f>
        <v>0.16</v>
      </c>
      <c r="H89" t="str">
        <f>IF(VALUE(HLOOKUP(H$1,原始数据!$C:$DL,ROW(G89),FALSE))=0,"",VALUE(HLOOKUP(H$1,原始数据!$C:$DL,ROW(G89),FALSE)))</f>
        <v/>
      </c>
      <c r="I89" t="str">
        <f>IF(VALUE(HLOOKUP(I$1,原始数据!$C:$DL,ROW(H89),FALSE))=0,"",VALUE(HLOOKUP(I$1,原始数据!$C:$DL,ROW(H89),FALSE)))</f>
        <v/>
      </c>
      <c r="J89" t="str">
        <f>IF(VALUE(HLOOKUP(J$1,原始数据!$C:$DL,ROW(I89),FALSE))=0,"",VALUE(HLOOKUP(J$1,原始数据!$C:$DL,ROW(I89),FALSE)))</f>
        <v/>
      </c>
      <c r="K89">
        <f>IF(VALUE(HLOOKUP(K$1,原始数据!$C:$DL,ROW(J89),FALSE))=0,"",VALUE(HLOOKUP(K$1,原始数据!$C:$DL,ROW(J89),FALSE)))</f>
        <v>0.04</v>
      </c>
      <c r="L89">
        <f>IF(VALUE(HLOOKUP(L$1,原始数据!$C:$DL,ROW(K89),FALSE))=0,"",VALUE(HLOOKUP(L$1,原始数据!$C:$DL,ROW(K89),FALSE)))</f>
        <v>0.02</v>
      </c>
      <c r="M89" t="str">
        <f>IF(VALUE(HLOOKUP(M$1,原始数据!$C:$DL,ROW(L89),FALSE))=0,"",VALUE(HLOOKUP(M$1,原始数据!$C:$DL,ROW(L89),FALSE)))</f>
        <v/>
      </c>
      <c r="N89">
        <f>IF(VALUE(HLOOKUP(N$1,原始数据!$C:$DL,ROW(M89),FALSE))=0,"",VALUE(HLOOKUP(N$1,原始数据!$C:$DL,ROW(M89),FALSE)))</f>
        <v>0.09</v>
      </c>
      <c r="O89" t="str">
        <f>IF(VALUE(HLOOKUP(O$1,原始数据!$C:$DL,ROW(N89),FALSE))=0,"",VALUE(HLOOKUP(O$1,原始数据!$C:$DL,ROW(N89),FALSE)))</f>
        <v/>
      </c>
      <c r="P89">
        <f>IF(VALUE(HLOOKUP(P$1,原始数据!$C:$DL,ROW(O89),FALSE))=0,"",VALUE(HLOOKUP(P$1,原始数据!$C:$DL,ROW(O89),FALSE)))</f>
        <v>0.02</v>
      </c>
      <c r="Q89">
        <f>IF(VALUE(HLOOKUP(Q$1,原始数据!$C:$DL,ROW(P89),FALSE))=0,"",VALUE(HLOOKUP(Q$1,原始数据!$C:$DL,ROW(P89),FALSE)))</f>
        <v>0.01</v>
      </c>
      <c r="R89">
        <f>IF(VALUE(HLOOKUP(R$1,原始数据!$C:$DL,ROW(Q89),FALSE))=0,"",VALUE(HLOOKUP(R$1,原始数据!$C:$DL,ROW(Q89),FALSE)))</f>
        <v>0.01</v>
      </c>
      <c r="S89">
        <f>IF(VALUE(HLOOKUP(S$1,原始数据!$C:$DL,ROW(R89),FALSE))=0,"",VALUE(HLOOKUP(S$1,原始数据!$C:$DL,ROW(R89),FALSE)))</f>
        <v>0.03</v>
      </c>
      <c r="T89" t="str">
        <f>IF(VALUE(HLOOKUP(T$1,原始数据!$C:$DL,ROW(S89),FALSE))=0,"",VALUE(HLOOKUP(T$1,原始数据!$C:$DL,ROW(S89),FALSE)))</f>
        <v/>
      </c>
      <c r="U89">
        <f>IF(VALUE(HLOOKUP(U$1,原始数据!$C:$DL,ROW(T89),FALSE))=0,"",VALUE(HLOOKUP(U$1,原始数据!$C:$DL,ROW(T89),FALSE)))</f>
        <v>0.01</v>
      </c>
      <c r="V89">
        <f>IF(VALUE(HLOOKUP(V$1,原始数据!$C:$DL,ROW(U89),FALSE))=0,"",VALUE(HLOOKUP(V$1,原始数据!$C:$DL,ROW(U89),FALSE)))</f>
        <v>0.01</v>
      </c>
      <c r="W89">
        <f>IF(VALUE(HLOOKUP(W$1,原始数据!$C:$DL,ROW(V89),FALSE))=0,"",VALUE(HLOOKUP(W$1,原始数据!$C:$DL,ROW(V89),FALSE)))</f>
        <v>0.01</v>
      </c>
      <c r="X89" t="str">
        <f>IF(VALUE(HLOOKUP(X$1,原始数据!$C:$DL,ROW(W89),FALSE))=0,"",VALUE(HLOOKUP(X$1,原始数据!$C:$DL,ROW(W89),FALSE)))</f>
        <v/>
      </c>
      <c r="Y89" t="str">
        <f>IF(VALUE(HLOOKUP(Y$1,原始数据!$C:$DL,ROW(X89),FALSE))=0,"",VALUE(HLOOKUP(Y$1,原始数据!$C:$DL,ROW(X89),FALSE)))</f>
        <v/>
      </c>
      <c r="Z89" t="str">
        <f>IF(VALUE(HLOOKUP(Z$1,原始数据!$C:$DL,ROW(Y89),FALSE))=0,"",VALUE(HLOOKUP(Z$1,原始数据!$C:$DL,ROW(Y89),FALSE)))</f>
        <v/>
      </c>
      <c r="AA89">
        <f>IF(VALUE(HLOOKUP(AA$1,原始数据!$C:$DL,ROW(Z89),FALSE))=0,"",VALUE(HLOOKUP(AA$1,原始数据!$C:$DL,ROW(Z89),FALSE)))</f>
        <v>0.01</v>
      </c>
      <c r="AB89">
        <f>IF(VALUE(HLOOKUP(AB$1,原始数据!$C:$DL,ROW(AA89),FALSE))=0,"",VALUE(HLOOKUP(AB$1,原始数据!$C:$DL,ROW(AA89),FALSE)))</f>
        <v>0.01</v>
      </c>
      <c r="AC89">
        <f>IF(VALUE(HLOOKUP(AC$1,原始数据!$C:$DL,ROW(AB89),FALSE))=0,"",VALUE(HLOOKUP(AC$1,原始数据!$C:$DL,ROW(AB89),FALSE)))</f>
        <v>0.02</v>
      </c>
      <c r="AD89">
        <f>IF(VALUE(HLOOKUP(AD$1,原始数据!$C:$DL,ROW(AC89),FALSE))=0,"",VALUE(HLOOKUP(AD$1,原始数据!$C:$DL,ROW(AC89),FALSE)))</f>
        <v>0.08</v>
      </c>
      <c r="AE89">
        <f>IF(VALUE(HLOOKUP(AE$1,原始数据!$C:$DL,ROW(AD89),FALSE))=0,"",VALUE(HLOOKUP(AE$1,原始数据!$C:$DL,ROW(AD89),FALSE)))</f>
        <v>0.03</v>
      </c>
      <c r="AF89">
        <f>IF(VALUE(HLOOKUP(AF$1,原始数据!$C:$DL,ROW(AE89),FALSE))=0,"",VALUE(HLOOKUP(AF$1,原始数据!$C:$DL,ROW(AE89),FALSE)))</f>
        <v>0.28000000000000003</v>
      </c>
      <c r="AG89">
        <f>IF(VALUE(HLOOKUP(AG$1,原始数据!$C:$DL,ROW(AF89),FALSE))=0,"",VALUE(HLOOKUP(AG$1,原始数据!$C:$DL,ROW(AF89),FALSE)))</f>
        <v>0.05</v>
      </c>
      <c r="AH89">
        <f>IF(VALUE(HLOOKUP(AH$1,原始数据!$C:$DL,ROW(AG89),FALSE))=0,"",VALUE(HLOOKUP(AH$1,原始数据!$C:$DL,ROW(AG89),FALSE)))</f>
        <v>0.02</v>
      </c>
      <c r="AI89" t="str">
        <f>IF(VALUE(HLOOKUP(AI$1,原始数据!$C:$DL,ROW(AH89),FALSE))=0,"",VALUE(HLOOKUP(AI$1,原始数据!$C:$DL,ROW(AH89),FALSE)))</f>
        <v/>
      </c>
      <c r="AJ89">
        <f>IF(VALUE(HLOOKUP(AJ$1,原始数据!$C:$DL,ROW(AI89),FALSE))=0,"",VALUE(HLOOKUP(AJ$1,原始数据!$C:$DL,ROW(AI89),FALSE)))</f>
        <v>0.01</v>
      </c>
      <c r="AK89">
        <f>IF(VALUE(HLOOKUP(AK$1,原始数据!$C:$DL,ROW(AJ89),FALSE))=0,"",VALUE(HLOOKUP(AK$1,原始数据!$C:$DL,ROW(AJ89),FALSE)))</f>
        <v>0.01</v>
      </c>
      <c r="AL89" t="str">
        <f>IF(VALUE(HLOOKUP(AL$1,原始数据!$C:$DL,ROW(AK89),FALSE))=0,"",VALUE(HLOOKUP(AL$1,原始数据!$C:$DL,ROW(AK89),FALSE)))</f>
        <v/>
      </c>
      <c r="AM89" t="str">
        <f>IF(VALUE(HLOOKUP(AM$1,原始数据!$C:$DL,ROW(AL89),FALSE))=0,"",VALUE(HLOOKUP(AM$1,原始数据!$C:$DL,ROW(AL89),FALSE)))</f>
        <v/>
      </c>
      <c r="AN89">
        <f>IF(VALUE(HLOOKUP(AN$1,原始数据!$C:$DL,ROW(AM89),FALSE))=0,"",VALUE(HLOOKUP(AN$1,原始数据!$C:$DL,ROW(AM89),FALSE)))</f>
        <v>0.04</v>
      </c>
      <c r="AO89">
        <f>IF(VALUE(HLOOKUP(AO$1,原始数据!$C:$DL,ROW(AN89),FALSE))=0,"",VALUE(HLOOKUP(AO$1,原始数据!$C:$DL,ROW(AN89),FALSE)))</f>
        <v>0.5</v>
      </c>
      <c r="AP89">
        <f>IF(VALUE(HLOOKUP(AP$1,原始数据!$C:$DL,ROW(AO89),FALSE))=0,"",VALUE(HLOOKUP(AP$1,原始数据!$C:$DL,ROW(AO89),FALSE)))</f>
        <v>0.16</v>
      </c>
      <c r="AQ89">
        <f>IF(VALUE(HLOOKUP(AQ$1,原始数据!$C:$DL,ROW(AP89),FALSE))=0,"",VALUE(HLOOKUP(AQ$1,原始数据!$C:$DL,ROW(AP89),FALSE)))</f>
        <v>0.21</v>
      </c>
      <c r="AR89">
        <f>IF(VALUE(HLOOKUP(AR$1,原始数据!$C:$DL,ROW(AQ89),FALSE))=0,"",VALUE(HLOOKUP(AR$1,原始数据!$C:$DL,ROW(AQ89),FALSE)))</f>
        <v>0.08</v>
      </c>
      <c r="AS89">
        <f>IF(VALUE(HLOOKUP(AS$1,原始数据!$C:$DL,ROW(AR89),FALSE))=0,"",VALUE(HLOOKUP(AS$1,原始数据!$C:$DL,ROW(AR89),FALSE)))</f>
        <v>0.28000000000000003</v>
      </c>
      <c r="AT89">
        <f>IF(VALUE(HLOOKUP(AT$1,原始数据!$C:$DL,ROW(AS89),FALSE))=0,"",VALUE(HLOOKUP(AT$1,原始数据!$C:$DL,ROW(AS89),FALSE)))</f>
        <v>0.11</v>
      </c>
      <c r="AU89">
        <f>IF(VALUE(HLOOKUP(AU$1,原始数据!$C:$DL,ROW(AT89),FALSE))=0,"",VALUE(HLOOKUP(AU$1,原始数据!$C:$DL,ROW(AT89),FALSE)))</f>
        <v>0.03</v>
      </c>
      <c r="AV89">
        <f>IF(VALUE(HLOOKUP(AV$1,原始数据!$C:$DL,ROW(AU89),FALSE))=0,"",VALUE(HLOOKUP(AV$1,原始数据!$C:$DL,ROW(AU89),FALSE)))</f>
        <v>0.01</v>
      </c>
      <c r="AW89">
        <f>IF(VALUE(HLOOKUP(AW$1,原始数据!$C:$DL,ROW(AV89),FALSE))=0,"",VALUE(HLOOKUP(AW$1,原始数据!$C:$DL,ROW(AV89),FALSE)))</f>
        <v>0.01</v>
      </c>
      <c r="AX89" t="str">
        <f>IF(VALUE(HLOOKUP(AX$1,原始数据!$C:$DL,ROW(AW89),FALSE))=0,"",VALUE(HLOOKUP(AX$1,原始数据!$C:$DL,ROW(AW89),FALSE)))</f>
        <v/>
      </c>
      <c r="AY89" t="str">
        <f>IF(VALUE(HLOOKUP(AY$1,原始数据!$C:$DL,ROW(AX89),FALSE))=0,"",VALUE(HLOOKUP(AY$1,原始数据!$C:$DL,ROW(AX89),FALSE)))</f>
        <v/>
      </c>
      <c r="AZ89">
        <f>IF(VALUE(HLOOKUP(AZ$1,原始数据!$C:$DL,ROW(AY89),FALSE))=0,"",VALUE(HLOOKUP(AZ$1,原始数据!$C:$DL,ROW(AY89),FALSE)))</f>
        <v>0.01</v>
      </c>
      <c r="BA89">
        <f>IF(VALUE(HLOOKUP(BA$1,原始数据!$C:$DL,ROW(AZ89),FALSE))=0,"",VALUE(HLOOKUP(BA$1,原始数据!$C:$DL,ROW(AZ89),FALSE)))</f>
        <v>0.01</v>
      </c>
      <c r="BB89" t="str">
        <f>IF(VALUE(HLOOKUP(BB$1,原始数据!$C:$DL,ROW(BA89),FALSE))=0,"",VALUE(HLOOKUP(BB$1,原始数据!$C:$DL,ROW(BA89),FALSE)))</f>
        <v/>
      </c>
      <c r="BC89">
        <f>IF(VALUE(HLOOKUP(BC$1,原始数据!$C:$DL,ROW(BB89),FALSE))=0,"",VALUE(HLOOKUP(BC$1,原始数据!$C:$DL,ROW(BB89),FALSE)))</f>
        <v>0.02</v>
      </c>
      <c r="BD89" t="str">
        <f>IF(VALUE(HLOOKUP(BD$1,原始数据!$C:$DL,ROW(BC89),FALSE))=0,"",VALUE(HLOOKUP(BD$1,原始数据!$C:$DL,ROW(BC89),FALSE)))</f>
        <v/>
      </c>
      <c r="BE89" t="str">
        <f>IF(VALUE(HLOOKUP(BE$1,原始数据!$C:$DL,ROW(BD89),FALSE))=0,"",VALUE(HLOOKUP(BE$1,原始数据!$C:$DL,ROW(BD89),FALSE)))</f>
        <v/>
      </c>
      <c r="BF89" t="str">
        <f>IF(VALUE(HLOOKUP(BF$1,原始数据!$C:$DL,ROW(BE89),FALSE))=0,"",VALUE(HLOOKUP(BF$1,原始数据!$C:$DL,ROW(BE89),FALSE)))</f>
        <v/>
      </c>
      <c r="BG89">
        <f>IF(VALUE(HLOOKUP(BG$1,原始数据!$C:$DL,ROW(BF89),FALSE))=0,"",VALUE(HLOOKUP(BG$1,原始数据!$C:$DL,ROW(BF89),FALSE)))</f>
        <v>0.01</v>
      </c>
      <c r="BH89">
        <f>IF(VALUE(HLOOKUP(BH$1,原始数据!$C:$DL,ROW(BG89),FALSE))=0,"",VALUE(HLOOKUP(BH$1,原始数据!$C:$DL,ROW(BG89),FALSE)))</f>
        <v>0.49</v>
      </c>
      <c r="BI89">
        <f>IF(VALUE(HLOOKUP(BI$1,原始数据!$C:$DL,ROW(BH89),FALSE))=0,"",VALUE(HLOOKUP(BI$1,原始数据!$C:$DL,ROW(BH89),FALSE)))</f>
        <v>0.01</v>
      </c>
      <c r="BJ89" t="str">
        <f>IF(VALUE(HLOOKUP(BJ$1,原始数据!$C:$DL,ROW(BI89),FALSE))=0,"",VALUE(HLOOKUP(BJ$1,原始数据!$C:$DL,ROW(BI89),FALSE)))</f>
        <v/>
      </c>
      <c r="BK89">
        <f>IF(VALUE(HLOOKUP(BK$1,原始数据!$C:$DL,ROW(BJ89),FALSE))=0,"",VALUE(HLOOKUP(BK$1,原始数据!$C:$DL,ROW(BJ89),FALSE)))</f>
        <v>0.01</v>
      </c>
      <c r="BL89">
        <f>IF(VALUE(HLOOKUP(BL$1,原始数据!$C:$DL,ROW(BK89),FALSE))=0,"",VALUE(HLOOKUP(BL$1,原始数据!$C:$DL,ROW(BK89),FALSE)))</f>
        <v>0.18</v>
      </c>
      <c r="BM89">
        <f>IF(VALUE(HLOOKUP(BM$1,原始数据!$C:$DL,ROW(BL89),FALSE))=0,"",VALUE(HLOOKUP(BM$1,原始数据!$C:$DL,ROW(BL89),FALSE)))</f>
        <v>0.05</v>
      </c>
      <c r="BN89" t="str">
        <f>IF(VALUE(HLOOKUP(BN$1,原始数据!$C:$DL,ROW(BM89),FALSE))=0,"",VALUE(HLOOKUP(BN$1,原始数据!$C:$DL,ROW(BM89),FALSE)))</f>
        <v/>
      </c>
      <c r="BO89">
        <f>IF(VALUE(HLOOKUP(BO$1,原始数据!$C:$DL,ROW(BN89),FALSE))=0,"",VALUE(HLOOKUP(BO$1,原始数据!$C:$DL,ROW(BN89),FALSE)))</f>
        <v>0.65</v>
      </c>
      <c r="BP89" t="str">
        <f>IF(VALUE(HLOOKUP(BP$1,原始数据!$C:$DL,ROW(BO89),FALSE))=0,"",VALUE(HLOOKUP(BP$1,原始数据!$C:$DL,ROW(BO89),FALSE)))</f>
        <v/>
      </c>
      <c r="BQ89" t="str">
        <f>IF(VALUE(HLOOKUP(BQ$1,原始数据!$C:$DL,ROW(BP89),FALSE))=0,"",VALUE(HLOOKUP(BQ$1,原始数据!$C:$DL,ROW(BP89),FALSE)))</f>
        <v/>
      </c>
      <c r="BR89" t="str">
        <f>IF(VALUE(HLOOKUP(BR$1,原始数据!$C:$DL,ROW(BQ89),FALSE))=0,"",VALUE(HLOOKUP(BR$1,原始数据!$C:$DL,ROW(BQ89),FALSE)))</f>
        <v/>
      </c>
      <c r="BS89">
        <f>IF(VALUE(HLOOKUP(BS$1,原始数据!$C:$DL,ROW(BR89),FALSE))=0,"",VALUE(HLOOKUP(BS$1,原始数据!$C:$DL,ROW(BR89),FALSE)))</f>
        <v>0.06</v>
      </c>
      <c r="BT89">
        <f>IF(VALUE(HLOOKUP(BT$1,原始数据!$C:$DL,ROW(BS89),FALSE))=0,"",VALUE(HLOOKUP(BT$1,原始数据!$C:$DL,ROW(BS89),FALSE)))</f>
        <v>0.26</v>
      </c>
      <c r="BU89">
        <f>IF(VALUE(HLOOKUP(BU$1,原始数据!$C:$DL,ROW(BT89),FALSE))=0,"",VALUE(HLOOKUP(BU$1,原始数据!$C:$DL,ROW(BT89),FALSE)))</f>
        <v>0.01</v>
      </c>
      <c r="BV89">
        <f>IF(VALUE(HLOOKUP(BV$1,原始数据!$C:$DL,ROW(BU89),FALSE))=0,"",VALUE(HLOOKUP(BV$1,原始数据!$C:$DL,ROW(BU89),FALSE)))</f>
        <v>0.18</v>
      </c>
      <c r="BW89" t="str">
        <f>IF(VALUE(HLOOKUP(BW$1,原始数据!$C:$DL,ROW(BV89),FALSE))=0,"",VALUE(HLOOKUP(BW$1,原始数据!$C:$DL,ROW(BV89),FALSE)))</f>
        <v/>
      </c>
      <c r="BX89" t="str">
        <f>IF(VALUE(HLOOKUP(BX$1,原始数据!$C:$DL,ROW(BW89),FALSE))=0,"",VALUE(HLOOKUP(BX$1,原始数据!$C:$DL,ROW(BW89),FALSE)))</f>
        <v/>
      </c>
      <c r="BY89">
        <f>IF(VALUE(HLOOKUP(BY$1,原始数据!$C:$DL,ROW(BX89),FALSE))=0,"",VALUE(HLOOKUP(BY$1,原始数据!$C:$DL,ROW(BX89),FALSE)))</f>
        <v>0.01</v>
      </c>
      <c r="BZ89">
        <f>IF(VALUE(HLOOKUP(BZ$1,原始数据!$C:$DL,ROW(BY89),FALSE))=0,"",VALUE(HLOOKUP(BZ$1,原始数据!$C:$DL,ROW(BY89),FALSE)))</f>
        <v>0.02</v>
      </c>
      <c r="CA89" t="str">
        <f>IF(VALUE(HLOOKUP(CA$1,原始数据!$C:$DL,ROW(BZ89),FALSE))=0,"",VALUE(HLOOKUP(CA$1,原始数据!$C:$DL,ROW(BZ89),FALSE)))</f>
        <v/>
      </c>
      <c r="CB89">
        <f>IF(VALUE(HLOOKUP(CB$1,原始数据!$C:$DL,ROW(CA89),FALSE))=0,"",VALUE(HLOOKUP(CB$1,原始数据!$C:$DL,ROW(CA89),FALSE)))</f>
        <v>0.01</v>
      </c>
      <c r="CC89" t="str">
        <f>IF(VALUE(HLOOKUP(CC$1,原始数据!$C:$DL,ROW(CB89),FALSE))=0,"",VALUE(HLOOKUP(CC$1,原始数据!$C:$DL,ROW(CB89),FALSE)))</f>
        <v/>
      </c>
      <c r="CD89">
        <f>IF(VALUE(HLOOKUP(CD$1,原始数据!$C:$DL,ROW(CC89),FALSE))=0,"",VALUE(HLOOKUP(CD$1,原始数据!$C:$DL,ROW(CC89),FALSE)))</f>
        <v>0.01</v>
      </c>
      <c r="CE89" t="str">
        <f>IF(VALUE(HLOOKUP(CE$1,原始数据!$C:$DL,ROW(CD89),FALSE))=0,"",VALUE(HLOOKUP(CE$1,原始数据!$C:$DL,ROW(CD89),FALSE)))</f>
        <v/>
      </c>
      <c r="CF89" t="str">
        <f>IF(VALUE(HLOOKUP(CF$1,原始数据!$C:$DL,ROW(CE89),FALSE))=0,"",VALUE(HLOOKUP(CF$1,原始数据!$C:$DL,ROW(CE89),FALSE)))</f>
        <v/>
      </c>
      <c r="CG89">
        <f>IF(VALUE(HLOOKUP(CG$1,原始数据!$C:$DL,ROW(CF89),FALSE))=0,"",VALUE(HLOOKUP(CG$1,原始数据!$C:$DL,ROW(CF89),FALSE)))</f>
        <v>0.08</v>
      </c>
      <c r="CH89" t="str">
        <f>IF(VALUE(HLOOKUP(CH$1,原始数据!$C:$DL,ROW(CG89),FALSE))=0,"",VALUE(HLOOKUP(CH$1,原始数据!$C:$DL,ROW(CG89),FALSE)))</f>
        <v/>
      </c>
      <c r="CI89" t="str">
        <f>IF(VALUE(HLOOKUP(CI$1,原始数据!$C:$DL,ROW(CH89),FALSE))=0,"",VALUE(HLOOKUP(CI$1,原始数据!$C:$DL,ROW(CH89),FALSE)))</f>
        <v/>
      </c>
      <c r="CJ89">
        <f>IF(VALUE(HLOOKUP(CJ$1,原始数据!$C:$DL,ROW(CI89),FALSE))=0,"",VALUE(HLOOKUP(CJ$1,原始数据!$C:$DL,ROW(CI89),FALSE)))</f>
        <v>0.02</v>
      </c>
      <c r="CK89">
        <f>IF(VALUE(HLOOKUP(CK$1,原始数据!$C:$DL,ROW(CJ89),FALSE))=0,"",VALUE(HLOOKUP(CK$1,原始数据!$C:$DL,ROW(CJ89),FALSE)))</f>
        <v>0.16</v>
      </c>
      <c r="CL89" t="str">
        <f>IF(VALUE(HLOOKUP(CL$1,原始数据!$C:$DL,ROW(CK89),FALSE))=0,"",VALUE(HLOOKUP(CL$1,原始数据!$C:$DL,ROW(CK89),FALSE)))</f>
        <v/>
      </c>
      <c r="CM89" t="str">
        <f>IF(VALUE(HLOOKUP(CM$1,原始数据!$C:$DL,ROW(CL89),FALSE))=0,"",VALUE(HLOOKUP(CM$1,原始数据!$C:$DL,ROW(CL89),FALSE)))</f>
        <v/>
      </c>
      <c r="CN89" t="str">
        <f>IF(VALUE(HLOOKUP(CN$1,原始数据!$C:$DL,ROW(CM89),FALSE))=0,"",VALUE(HLOOKUP(CN$1,原始数据!$C:$DL,ROW(CM89),FALSE)))</f>
        <v/>
      </c>
      <c r="CO89">
        <f>IF(VALUE(HLOOKUP(CO$1,原始数据!$C:$DL,ROW(CN89),FALSE))=0,"",VALUE(HLOOKUP(CO$1,原始数据!$C:$DL,ROW(CN89),FALSE)))</f>
        <v>0.03</v>
      </c>
      <c r="CP89">
        <f>IF(VALUE(HLOOKUP(CP$1,原始数据!$C:$DL,ROW(CO89),FALSE))=0,"",VALUE(HLOOKUP(CP$1,原始数据!$C:$DL,ROW(CO89),FALSE)))</f>
        <v>1.87</v>
      </c>
      <c r="CQ89">
        <f>IF(VALUE(HLOOKUP(CQ$1,原始数据!$C:$DL,ROW(CP89),FALSE))=0,"",VALUE(HLOOKUP(CQ$1,原始数据!$C:$DL,ROW(CP89),FALSE)))</f>
        <v>0.02</v>
      </c>
      <c r="CR89" t="str">
        <f>IF(VALUE(HLOOKUP(CR$1,原始数据!$C:$DL,ROW(CQ89),FALSE))=0,"",VALUE(HLOOKUP(CR$1,原始数据!$C:$DL,ROW(CQ89),FALSE)))</f>
        <v/>
      </c>
      <c r="CS89">
        <f>IF(VALUE(HLOOKUP(CS$1,原始数据!$C:$DL,ROW(CR89),FALSE))=0,"",VALUE(HLOOKUP(CS$1,原始数据!$C:$DL,ROW(CR89),FALSE)))</f>
        <v>0.06</v>
      </c>
      <c r="CT89" t="str">
        <f>IF(VALUE(HLOOKUP(CT$1,原始数据!$C:$DL,ROW(CS89),FALSE))=0,"",VALUE(HLOOKUP(CT$1,原始数据!$C:$DL,ROW(CS89),FALSE)))</f>
        <v/>
      </c>
      <c r="CU89" t="str">
        <f>IF(VALUE(HLOOKUP(CU$1,原始数据!$C:$DL,ROW(CT89),FALSE))=0,"",VALUE(HLOOKUP(CU$1,原始数据!$C:$DL,ROW(CT89),FALSE)))</f>
        <v/>
      </c>
      <c r="CV89" t="str">
        <f>IF(VALUE(HLOOKUP(CV$1,原始数据!$C:$DL,ROW(CU89),FALSE))=0,"",VALUE(HLOOKUP(CV$1,原始数据!$C:$DL,ROW(CU89),FALSE)))</f>
        <v/>
      </c>
      <c r="CW89" t="str">
        <f>IF(VALUE(HLOOKUP(CW$1,原始数据!$C:$DL,ROW(CV89),FALSE))=0,"",VALUE(HLOOKUP(CW$1,原始数据!$C:$DL,ROW(CV89),FALSE)))</f>
        <v/>
      </c>
      <c r="CX89" t="str">
        <f>IF(VALUE(HLOOKUP(CX$1,原始数据!$C:$DL,ROW(CW89),FALSE))=0,"",VALUE(HLOOKUP(CX$1,原始数据!$C:$DL,ROW(CW89),FALSE)))</f>
        <v/>
      </c>
      <c r="CY89">
        <f>IF(VALUE(HLOOKUP(CY$1,原始数据!$C:$DL,ROW(CX89),FALSE))=0,"",VALUE(HLOOKUP(CY$1,原始数据!$C:$DL,ROW(CX89),FALSE)))</f>
        <v>0.14000000000000001</v>
      </c>
      <c r="CZ89" t="str">
        <f>IF(VALUE(HLOOKUP(CZ$1,原始数据!$C:$DL,ROW(CY89),FALSE))=0,"",VALUE(HLOOKUP(CZ$1,原始数据!$C:$DL,ROW(CY89),FALSE)))</f>
        <v/>
      </c>
      <c r="DA89">
        <f>IF(VALUE(HLOOKUP(DA$1,原始数据!$C:$DL,ROW(CZ89),FALSE))=0,"",VALUE(HLOOKUP(DA$1,原始数据!$C:$DL,ROW(CZ89),FALSE)))</f>
        <v>0.03</v>
      </c>
      <c r="DB89" s="7">
        <f t="shared" si="8"/>
        <v>4.9399999999999977</v>
      </c>
      <c r="DC89" s="7">
        <f t="shared" si="9"/>
        <v>0.41000000000000003</v>
      </c>
      <c r="DD89" s="7">
        <f t="shared" si="10"/>
        <v>0.5</v>
      </c>
      <c r="DE89" s="7">
        <f t="shared" si="11"/>
        <v>0.93</v>
      </c>
      <c r="DF89" s="7">
        <f t="shared" si="12"/>
        <v>2.2200000000000002</v>
      </c>
      <c r="DG89" s="7">
        <f t="shared" si="13"/>
        <v>2.12</v>
      </c>
      <c r="DH89" s="7">
        <f t="shared" si="14"/>
        <v>0.03</v>
      </c>
      <c r="DI89" s="7">
        <f t="shared" si="15"/>
        <v>11.149999999999995</v>
      </c>
    </row>
    <row r="90" spans="1:113" x14ac:dyDescent="0.2">
      <c r="A90" s="5">
        <f>VALUE(原始数据!A90)</f>
        <v>44312.666666666664</v>
      </c>
      <c r="B90">
        <f>IF(VALUE(HLOOKUP(B$1,原始数据!$C:$DL,ROW(A90),FALSE))=0,"",VALUE(HLOOKUP(B$1,原始数据!$C:$DL,ROW(A90),FALSE)))</f>
        <v>2.02</v>
      </c>
      <c r="C90">
        <f>IF(VALUE(HLOOKUP(C$1,原始数据!$C:$DL,ROW(B90),FALSE))=0,"",VALUE(HLOOKUP(C$1,原始数据!$C:$DL,ROW(B90),FALSE)))</f>
        <v>0.95</v>
      </c>
      <c r="D90">
        <f>IF(VALUE(HLOOKUP(D$1,原始数据!$C:$DL,ROW(C90),FALSE))=0,"",VALUE(HLOOKUP(D$1,原始数据!$C:$DL,ROW(C90),FALSE)))</f>
        <v>0.21</v>
      </c>
      <c r="E90">
        <f>IF(VALUE(HLOOKUP(E$1,原始数据!$C:$DL,ROW(D90),FALSE))=0,"",VALUE(HLOOKUP(E$1,原始数据!$C:$DL,ROW(D90),FALSE)))</f>
        <v>0.26</v>
      </c>
      <c r="F90">
        <f>IF(VALUE(HLOOKUP(F$1,原始数据!$C:$DL,ROW(E90),FALSE))=0,"",VALUE(HLOOKUP(F$1,原始数据!$C:$DL,ROW(E90),FALSE)))</f>
        <v>0.76</v>
      </c>
      <c r="G90">
        <f>IF(VALUE(HLOOKUP(G$1,原始数据!$C:$DL,ROW(F90),FALSE))=0,"",VALUE(HLOOKUP(G$1,原始数据!$C:$DL,ROW(F90),FALSE)))</f>
        <v>0.13</v>
      </c>
      <c r="H90" t="str">
        <f>IF(VALUE(HLOOKUP(H$1,原始数据!$C:$DL,ROW(G90),FALSE))=0,"",VALUE(HLOOKUP(H$1,原始数据!$C:$DL,ROW(G90),FALSE)))</f>
        <v/>
      </c>
      <c r="I90" t="str">
        <f>IF(VALUE(HLOOKUP(I$1,原始数据!$C:$DL,ROW(H90),FALSE))=0,"",VALUE(HLOOKUP(I$1,原始数据!$C:$DL,ROW(H90),FALSE)))</f>
        <v/>
      </c>
      <c r="J90" t="str">
        <f>IF(VALUE(HLOOKUP(J$1,原始数据!$C:$DL,ROW(I90),FALSE))=0,"",VALUE(HLOOKUP(J$1,原始数据!$C:$DL,ROW(I90),FALSE)))</f>
        <v/>
      </c>
      <c r="K90">
        <f>IF(VALUE(HLOOKUP(K$1,原始数据!$C:$DL,ROW(J90),FALSE))=0,"",VALUE(HLOOKUP(K$1,原始数据!$C:$DL,ROW(J90),FALSE)))</f>
        <v>0.03</v>
      </c>
      <c r="L90">
        <f>IF(VALUE(HLOOKUP(L$1,原始数据!$C:$DL,ROW(K90),FALSE))=0,"",VALUE(HLOOKUP(L$1,原始数据!$C:$DL,ROW(K90),FALSE)))</f>
        <v>0.01</v>
      </c>
      <c r="M90" t="str">
        <f>IF(VALUE(HLOOKUP(M$1,原始数据!$C:$DL,ROW(L90),FALSE))=0,"",VALUE(HLOOKUP(M$1,原始数据!$C:$DL,ROW(L90),FALSE)))</f>
        <v/>
      </c>
      <c r="N90">
        <f>IF(VALUE(HLOOKUP(N$1,原始数据!$C:$DL,ROW(M90),FALSE))=0,"",VALUE(HLOOKUP(N$1,原始数据!$C:$DL,ROW(M90),FALSE)))</f>
        <v>0.06</v>
      </c>
      <c r="O90" t="str">
        <f>IF(VALUE(HLOOKUP(O$1,原始数据!$C:$DL,ROW(N90),FALSE))=0,"",VALUE(HLOOKUP(O$1,原始数据!$C:$DL,ROW(N90),FALSE)))</f>
        <v/>
      </c>
      <c r="P90">
        <f>IF(VALUE(HLOOKUP(P$1,原始数据!$C:$DL,ROW(O90),FALSE))=0,"",VALUE(HLOOKUP(P$1,原始数据!$C:$DL,ROW(O90),FALSE)))</f>
        <v>0.01</v>
      </c>
      <c r="Q90">
        <f>IF(VALUE(HLOOKUP(Q$1,原始数据!$C:$DL,ROW(P90),FALSE))=0,"",VALUE(HLOOKUP(Q$1,原始数据!$C:$DL,ROW(P90),FALSE)))</f>
        <v>0.01</v>
      </c>
      <c r="R90">
        <f>IF(VALUE(HLOOKUP(R$1,原始数据!$C:$DL,ROW(Q90),FALSE))=0,"",VALUE(HLOOKUP(R$1,原始数据!$C:$DL,ROW(Q90),FALSE)))</f>
        <v>0.02</v>
      </c>
      <c r="S90">
        <f>IF(VALUE(HLOOKUP(S$1,原始数据!$C:$DL,ROW(R90),FALSE))=0,"",VALUE(HLOOKUP(S$1,原始数据!$C:$DL,ROW(R90),FALSE)))</f>
        <v>0.03</v>
      </c>
      <c r="T90" t="str">
        <f>IF(VALUE(HLOOKUP(T$1,原始数据!$C:$DL,ROW(S90),FALSE))=0,"",VALUE(HLOOKUP(T$1,原始数据!$C:$DL,ROW(S90),FALSE)))</f>
        <v/>
      </c>
      <c r="U90" t="str">
        <f>IF(VALUE(HLOOKUP(U$1,原始数据!$C:$DL,ROW(T90),FALSE))=0,"",VALUE(HLOOKUP(U$1,原始数据!$C:$DL,ROW(T90),FALSE)))</f>
        <v/>
      </c>
      <c r="V90">
        <f>IF(VALUE(HLOOKUP(V$1,原始数据!$C:$DL,ROW(U90),FALSE))=0,"",VALUE(HLOOKUP(V$1,原始数据!$C:$DL,ROW(U90),FALSE)))</f>
        <v>0.01</v>
      </c>
      <c r="W90">
        <f>IF(VALUE(HLOOKUP(W$1,原始数据!$C:$DL,ROW(V90),FALSE))=0,"",VALUE(HLOOKUP(W$1,原始数据!$C:$DL,ROW(V90),FALSE)))</f>
        <v>0.01</v>
      </c>
      <c r="X90" t="str">
        <f>IF(VALUE(HLOOKUP(X$1,原始数据!$C:$DL,ROW(W90),FALSE))=0,"",VALUE(HLOOKUP(X$1,原始数据!$C:$DL,ROW(W90),FALSE)))</f>
        <v/>
      </c>
      <c r="Y90" t="str">
        <f>IF(VALUE(HLOOKUP(Y$1,原始数据!$C:$DL,ROW(X90),FALSE))=0,"",VALUE(HLOOKUP(Y$1,原始数据!$C:$DL,ROW(X90),FALSE)))</f>
        <v/>
      </c>
      <c r="Z90" t="str">
        <f>IF(VALUE(HLOOKUP(Z$1,原始数据!$C:$DL,ROW(Y90),FALSE))=0,"",VALUE(HLOOKUP(Z$1,原始数据!$C:$DL,ROW(Y90),FALSE)))</f>
        <v/>
      </c>
      <c r="AA90">
        <f>IF(VALUE(HLOOKUP(AA$1,原始数据!$C:$DL,ROW(Z90),FALSE))=0,"",VALUE(HLOOKUP(AA$1,原始数据!$C:$DL,ROW(Z90),FALSE)))</f>
        <v>0.01</v>
      </c>
      <c r="AB90">
        <f>IF(VALUE(HLOOKUP(AB$1,原始数据!$C:$DL,ROW(AA90),FALSE))=0,"",VALUE(HLOOKUP(AB$1,原始数据!$C:$DL,ROW(AA90),FALSE)))</f>
        <v>0.01</v>
      </c>
      <c r="AC90">
        <f>IF(VALUE(HLOOKUP(AC$1,原始数据!$C:$DL,ROW(AB90),FALSE))=0,"",VALUE(HLOOKUP(AC$1,原始数据!$C:$DL,ROW(AB90),FALSE)))</f>
        <v>0.01</v>
      </c>
      <c r="AD90">
        <f>IF(VALUE(HLOOKUP(AD$1,原始数据!$C:$DL,ROW(AC90),FALSE))=0,"",VALUE(HLOOKUP(AD$1,原始数据!$C:$DL,ROW(AC90),FALSE)))</f>
        <v>0.05</v>
      </c>
      <c r="AE90">
        <f>IF(VALUE(HLOOKUP(AE$1,原始数据!$C:$DL,ROW(AD90),FALSE))=0,"",VALUE(HLOOKUP(AE$1,原始数据!$C:$DL,ROW(AD90),FALSE)))</f>
        <v>0.02</v>
      </c>
      <c r="AF90">
        <f>IF(VALUE(HLOOKUP(AF$1,原始数据!$C:$DL,ROW(AE90),FALSE))=0,"",VALUE(HLOOKUP(AF$1,原始数据!$C:$DL,ROW(AE90),FALSE)))</f>
        <v>0.27</v>
      </c>
      <c r="AG90">
        <f>IF(VALUE(HLOOKUP(AG$1,原始数据!$C:$DL,ROW(AF90),FALSE))=0,"",VALUE(HLOOKUP(AG$1,原始数据!$C:$DL,ROW(AF90),FALSE)))</f>
        <v>0.05</v>
      </c>
      <c r="AH90">
        <f>IF(VALUE(HLOOKUP(AH$1,原始数据!$C:$DL,ROW(AG90),FALSE))=0,"",VALUE(HLOOKUP(AH$1,原始数据!$C:$DL,ROW(AG90),FALSE)))</f>
        <v>0.01</v>
      </c>
      <c r="AI90" t="str">
        <f>IF(VALUE(HLOOKUP(AI$1,原始数据!$C:$DL,ROW(AH90),FALSE))=0,"",VALUE(HLOOKUP(AI$1,原始数据!$C:$DL,ROW(AH90),FALSE)))</f>
        <v/>
      </c>
      <c r="AJ90" t="str">
        <f>IF(VALUE(HLOOKUP(AJ$1,原始数据!$C:$DL,ROW(AI90),FALSE))=0,"",VALUE(HLOOKUP(AJ$1,原始数据!$C:$DL,ROW(AI90),FALSE)))</f>
        <v/>
      </c>
      <c r="AK90" t="str">
        <f>IF(VALUE(HLOOKUP(AK$1,原始数据!$C:$DL,ROW(AJ90),FALSE))=0,"",VALUE(HLOOKUP(AK$1,原始数据!$C:$DL,ROW(AJ90),FALSE)))</f>
        <v/>
      </c>
      <c r="AL90" t="str">
        <f>IF(VALUE(HLOOKUP(AL$1,原始数据!$C:$DL,ROW(AK90),FALSE))=0,"",VALUE(HLOOKUP(AL$1,原始数据!$C:$DL,ROW(AK90),FALSE)))</f>
        <v/>
      </c>
      <c r="AM90" t="str">
        <f>IF(VALUE(HLOOKUP(AM$1,原始数据!$C:$DL,ROW(AL90),FALSE))=0,"",VALUE(HLOOKUP(AM$1,原始数据!$C:$DL,ROW(AL90),FALSE)))</f>
        <v/>
      </c>
      <c r="AN90">
        <f>IF(VALUE(HLOOKUP(AN$1,原始数据!$C:$DL,ROW(AM90),FALSE))=0,"",VALUE(HLOOKUP(AN$1,原始数据!$C:$DL,ROW(AM90),FALSE)))</f>
        <v>0.04</v>
      </c>
      <c r="AO90">
        <f>IF(VALUE(HLOOKUP(AO$1,原始数据!$C:$DL,ROW(AN90),FALSE))=0,"",VALUE(HLOOKUP(AO$1,原始数据!$C:$DL,ROW(AN90),FALSE)))</f>
        <v>0.65</v>
      </c>
      <c r="AP90">
        <f>IF(VALUE(HLOOKUP(AP$1,原始数据!$C:$DL,ROW(AO90),FALSE))=0,"",VALUE(HLOOKUP(AP$1,原始数据!$C:$DL,ROW(AO90),FALSE)))</f>
        <v>0.15</v>
      </c>
      <c r="AQ90">
        <f>IF(VALUE(HLOOKUP(AQ$1,原始数据!$C:$DL,ROW(AP90),FALSE))=0,"",VALUE(HLOOKUP(AQ$1,原始数据!$C:$DL,ROW(AP90),FALSE)))</f>
        <v>0.17</v>
      </c>
      <c r="AR90">
        <f>IF(VALUE(HLOOKUP(AR$1,原始数据!$C:$DL,ROW(AQ90),FALSE))=0,"",VALUE(HLOOKUP(AR$1,原始数据!$C:$DL,ROW(AQ90),FALSE)))</f>
        <v>0.08</v>
      </c>
      <c r="AS90">
        <f>IF(VALUE(HLOOKUP(AS$1,原始数据!$C:$DL,ROW(AR90),FALSE))=0,"",VALUE(HLOOKUP(AS$1,原始数据!$C:$DL,ROW(AR90),FALSE)))</f>
        <v>0.28000000000000003</v>
      </c>
      <c r="AT90">
        <f>IF(VALUE(HLOOKUP(AT$1,原始数据!$C:$DL,ROW(AS90),FALSE))=0,"",VALUE(HLOOKUP(AT$1,原始数据!$C:$DL,ROW(AS90),FALSE)))</f>
        <v>0.11</v>
      </c>
      <c r="AU90">
        <f>IF(VALUE(HLOOKUP(AU$1,原始数据!$C:$DL,ROW(AT90),FALSE))=0,"",VALUE(HLOOKUP(AU$1,原始数据!$C:$DL,ROW(AT90),FALSE)))</f>
        <v>0.03</v>
      </c>
      <c r="AV90" t="str">
        <f>IF(VALUE(HLOOKUP(AV$1,原始数据!$C:$DL,ROW(AU90),FALSE))=0,"",VALUE(HLOOKUP(AV$1,原始数据!$C:$DL,ROW(AU90),FALSE)))</f>
        <v/>
      </c>
      <c r="AW90">
        <f>IF(VALUE(HLOOKUP(AW$1,原始数据!$C:$DL,ROW(AV90),FALSE))=0,"",VALUE(HLOOKUP(AW$1,原始数据!$C:$DL,ROW(AV90),FALSE)))</f>
        <v>0.01</v>
      </c>
      <c r="AX90" t="str">
        <f>IF(VALUE(HLOOKUP(AX$1,原始数据!$C:$DL,ROW(AW90),FALSE))=0,"",VALUE(HLOOKUP(AX$1,原始数据!$C:$DL,ROW(AW90),FALSE)))</f>
        <v/>
      </c>
      <c r="AY90" t="str">
        <f>IF(VALUE(HLOOKUP(AY$1,原始数据!$C:$DL,ROW(AX90),FALSE))=0,"",VALUE(HLOOKUP(AY$1,原始数据!$C:$DL,ROW(AX90),FALSE)))</f>
        <v/>
      </c>
      <c r="AZ90">
        <f>IF(VALUE(HLOOKUP(AZ$1,原始数据!$C:$DL,ROW(AY90),FALSE))=0,"",VALUE(HLOOKUP(AZ$1,原始数据!$C:$DL,ROW(AY90),FALSE)))</f>
        <v>0.01</v>
      </c>
      <c r="BA90">
        <f>IF(VALUE(HLOOKUP(BA$1,原始数据!$C:$DL,ROW(AZ90),FALSE))=0,"",VALUE(HLOOKUP(BA$1,原始数据!$C:$DL,ROW(AZ90),FALSE)))</f>
        <v>0.01</v>
      </c>
      <c r="BB90" t="str">
        <f>IF(VALUE(HLOOKUP(BB$1,原始数据!$C:$DL,ROW(BA90),FALSE))=0,"",VALUE(HLOOKUP(BB$1,原始数据!$C:$DL,ROW(BA90),FALSE)))</f>
        <v/>
      </c>
      <c r="BC90">
        <f>IF(VALUE(HLOOKUP(BC$1,原始数据!$C:$DL,ROW(BB90),FALSE))=0,"",VALUE(HLOOKUP(BC$1,原始数据!$C:$DL,ROW(BB90),FALSE)))</f>
        <v>0.01</v>
      </c>
      <c r="BD90" t="str">
        <f>IF(VALUE(HLOOKUP(BD$1,原始数据!$C:$DL,ROW(BC90),FALSE))=0,"",VALUE(HLOOKUP(BD$1,原始数据!$C:$DL,ROW(BC90),FALSE)))</f>
        <v/>
      </c>
      <c r="BE90" t="str">
        <f>IF(VALUE(HLOOKUP(BE$1,原始数据!$C:$DL,ROW(BD90),FALSE))=0,"",VALUE(HLOOKUP(BE$1,原始数据!$C:$DL,ROW(BD90),FALSE)))</f>
        <v/>
      </c>
      <c r="BF90" t="str">
        <f>IF(VALUE(HLOOKUP(BF$1,原始数据!$C:$DL,ROW(BE90),FALSE))=0,"",VALUE(HLOOKUP(BF$1,原始数据!$C:$DL,ROW(BE90),FALSE)))</f>
        <v/>
      </c>
      <c r="BG90">
        <f>IF(VALUE(HLOOKUP(BG$1,原始数据!$C:$DL,ROW(BF90),FALSE))=0,"",VALUE(HLOOKUP(BG$1,原始数据!$C:$DL,ROW(BF90),FALSE)))</f>
        <v>0.01</v>
      </c>
      <c r="BH90">
        <f>IF(VALUE(HLOOKUP(BH$1,原始数据!$C:$DL,ROW(BG90),FALSE))=0,"",VALUE(HLOOKUP(BH$1,原始数据!$C:$DL,ROW(BG90),FALSE)))</f>
        <v>0.3</v>
      </c>
      <c r="BI90">
        <f>IF(VALUE(HLOOKUP(BI$1,原始数据!$C:$DL,ROW(BH90),FALSE))=0,"",VALUE(HLOOKUP(BI$1,原始数据!$C:$DL,ROW(BH90),FALSE)))</f>
        <v>0.04</v>
      </c>
      <c r="BJ90" t="str">
        <f>IF(VALUE(HLOOKUP(BJ$1,原始数据!$C:$DL,ROW(BI90),FALSE))=0,"",VALUE(HLOOKUP(BJ$1,原始数据!$C:$DL,ROW(BI90),FALSE)))</f>
        <v/>
      </c>
      <c r="BK90">
        <f>IF(VALUE(HLOOKUP(BK$1,原始数据!$C:$DL,ROW(BJ90),FALSE))=0,"",VALUE(HLOOKUP(BK$1,原始数据!$C:$DL,ROW(BJ90),FALSE)))</f>
        <v>0.01</v>
      </c>
      <c r="BL90">
        <f>IF(VALUE(HLOOKUP(BL$1,原始数据!$C:$DL,ROW(BK90),FALSE))=0,"",VALUE(HLOOKUP(BL$1,原始数据!$C:$DL,ROW(BK90),FALSE)))</f>
        <v>0.18</v>
      </c>
      <c r="BM90">
        <f>IF(VALUE(HLOOKUP(BM$1,原始数据!$C:$DL,ROW(BL90),FALSE))=0,"",VALUE(HLOOKUP(BM$1,原始数据!$C:$DL,ROW(BL90),FALSE)))</f>
        <v>0.05</v>
      </c>
      <c r="BN90" t="str">
        <f>IF(VALUE(HLOOKUP(BN$1,原始数据!$C:$DL,ROW(BM90),FALSE))=0,"",VALUE(HLOOKUP(BN$1,原始数据!$C:$DL,ROW(BM90),FALSE)))</f>
        <v/>
      </c>
      <c r="BO90">
        <f>IF(VALUE(HLOOKUP(BO$1,原始数据!$C:$DL,ROW(BN90),FALSE))=0,"",VALUE(HLOOKUP(BO$1,原始数据!$C:$DL,ROW(BN90),FALSE)))</f>
        <v>0.51</v>
      </c>
      <c r="BP90" t="str">
        <f>IF(VALUE(HLOOKUP(BP$1,原始数据!$C:$DL,ROW(BO90),FALSE))=0,"",VALUE(HLOOKUP(BP$1,原始数据!$C:$DL,ROW(BO90),FALSE)))</f>
        <v/>
      </c>
      <c r="BQ90" t="str">
        <f>IF(VALUE(HLOOKUP(BQ$1,原始数据!$C:$DL,ROW(BP90),FALSE))=0,"",VALUE(HLOOKUP(BQ$1,原始数据!$C:$DL,ROW(BP90),FALSE)))</f>
        <v/>
      </c>
      <c r="BR90" t="str">
        <f>IF(VALUE(HLOOKUP(BR$1,原始数据!$C:$DL,ROW(BQ90),FALSE))=0,"",VALUE(HLOOKUP(BR$1,原始数据!$C:$DL,ROW(BQ90),FALSE)))</f>
        <v/>
      </c>
      <c r="BS90">
        <f>IF(VALUE(HLOOKUP(BS$1,原始数据!$C:$DL,ROW(BR90),FALSE))=0,"",VALUE(HLOOKUP(BS$1,原始数据!$C:$DL,ROW(BR90),FALSE)))</f>
        <v>0.06</v>
      </c>
      <c r="BT90">
        <f>IF(VALUE(HLOOKUP(BT$1,原始数据!$C:$DL,ROW(BS90),FALSE))=0,"",VALUE(HLOOKUP(BT$1,原始数据!$C:$DL,ROW(BS90),FALSE)))</f>
        <v>0.23</v>
      </c>
      <c r="BU90">
        <f>IF(VALUE(HLOOKUP(BU$1,原始数据!$C:$DL,ROW(BT90),FALSE))=0,"",VALUE(HLOOKUP(BU$1,原始数据!$C:$DL,ROW(BT90),FALSE)))</f>
        <v>0.01</v>
      </c>
      <c r="BV90">
        <f>IF(VALUE(HLOOKUP(BV$1,原始数据!$C:$DL,ROW(BU90),FALSE))=0,"",VALUE(HLOOKUP(BV$1,原始数据!$C:$DL,ROW(BU90),FALSE)))</f>
        <v>0.15</v>
      </c>
      <c r="BW90" t="str">
        <f>IF(VALUE(HLOOKUP(BW$1,原始数据!$C:$DL,ROW(BV90),FALSE))=0,"",VALUE(HLOOKUP(BW$1,原始数据!$C:$DL,ROW(BV90),FALSE)))</f>
        <v/>
      </c>
      <c r="BX90" t="str">
        <f>IF(VALUE(HLOOKUP(BX$1,原始数据!$C:$DL,ROW(BW90),FALSE))=0,"",VALUE(HLOOKUP(BX$1,原始数据!$C:$DL,ROW(BW90),FALSE)))</f>
        <v/>
      </c>
      <c r="BY90">
        <f>IF(VALUE(HLOOKUP(BY$1,原始数据!$C:$DL,ROW(BX90),FALSE))=0,"",VALUE(HLOOKUP(BY$1,原始数据!$C:$DL,ROW(BX90),FALSE)))</f>
        <v>0.01</v>
      </c>
      <c r="BZ90">
        <f>IF(VALUE(HLOOKUP(BZ$1,原始数据!$C:$DL,ROW(BY90),FALSE))=0,"",VALUE(HLOOKUP(BZ$1,原始数据!$C:$DL,ROW(BY90),FALSE)))</f>
        <v>0.01</v>
      </c>
      <c r="CA90" t="str">
        <f>IF(VALUE(HLOOKUP(CA$1,原始数据!$C:$DL,ROW(BZ90),FALSE))=0,"",VALUE(HLOOKUP(CA$1,原始数据!$C:$DL,ROW(BZ90),FALSE)))</f>
        <v/>
      </c>
      <c r="CB90">
        <f>IF(VALUE(HLOOKUP(CB$1,原始数据!$C:$DL,ROW(CA90),FALSE))=0,"",VALUE(HLOOKUP(CB$1,原始数据!$C:$DL,ROW(CA90),FALSE)))</f>
        <v>0.01</v>
      </c>
      <c r="CC90" t="str">
        <f>IF(VALUE(HLOOKUP(CC$1,原始数据!$C:$DL,ROW(CB90),FALSE))=0,"",VALUE(HLOOKUP(CC$1,原始数据!$C:$DL,ROW(CB90),FALSE)))</f>
        <v/>
      </c>
      <c r="CD90">
        <f>IF(VALUE(HLOOKUP(CD$1,原始数据!$C:$DL,ROW(CC90),FALSE))=0,"",VALUE(HLOOKUP(CD$1,原始数据!$C:$DL,ROW(CC90),FALSE)))</f>
        <v>0.01</v>
      </c>
      <c r="CE90" t="str">
        <f>IF(VALUE(HLOOKUP(CE$1,原始数据!$C:$DL,ROW(CD90),FALSE))=0,"",VALUE(HLOOKUP(CE$1,原始数据!$C:$DL,ROW(CD90),FALSE)))</f>
        <v/>
      </c>
      <c r="CF90" t="str">
        <f>IF(VALUE(HLOOKUP(CF$1,原始数据!$C:$DL,ROW(CE90),FALSE))=0,"",VALUE(HLOOKUP(CF$1,原始数据!$C:$DL,ROW(CE90),FALSE)))</f>
        <v/>
      </c>
      <c r="CG90">
        <f>IF(VALUE(HLOOKUP(CG$1,原始数据!$C:$DL,ROW(CF90),FALSE))=0,"",VALUE(HLOOKUP(CG$1,原始数据!$C:$DL,ROW(CF90),FALSE)))</f>
        <v>0.09</v>
      </c>
      <c r="CH90" t="str">
        <f>IF(VALUE(HLOOKUP(CH$1,原始数据!$C:$DL,ROW(CG90),FALSE))=0,"",VALUE(HLOOKUP(CH$1,原始数据!$C:$DL,ROW(CG90),FALSE)))</f>
        <v/>
      </c>
      <c r="CI90" t="str">
        <f>IF(VALUE(HLOOKUP(CI$1,原始数据!$C:$DL,ROW(CH90),FALSE))=0,"",VALUE(HLOOKUP(CI$1,原始数据!$C:$DL,ROW(CH90),FALSE)))</f>
        <v/>
      </c>
      <c r="CJ90">
        <f>IF(VALUE(HLOOKUP(CJ$1,原始数据!$C:$DL,ROW(CI90),FALSE))=0,"",VALUE(HLOOKUP(CJ$1,原始数据!$C:$DL,ROW(CI90),FALSE)))</f>
        <v>0.01</v>
      </c>
      <c r="CK90">
        <f>IF(VALUE(HLOOKUP(CK$1,原始数据!$C:$DL,ROW(CJ90),FALSE))=0,"",VALUE(HLOOKUP(CK$1,原始数据!$C:$DL,ROW(CJ90),FALSE)))</f>
        <v>7.0000000000000007E-2</v>
      </c>
      <c r="CL90" t="str">
        <f>IF(VALUE(HLOOKUP(CL$1,原始数据!$C:$DL,ROW(CK90),FALSE))=0,"",VALUE(HLOOKUP(CL$1,原始数据!$C:$DL,ROW(CK90),FALSE)))</f>
        <v/>
      </c>
      <c r="CM90" t="str">
        <f>IF(VALUE(HLOOKUP(CM$1,原始数据!$C:$DL,ROW(CL90),FALSE))=0,"",VALUE(HLOOKUP(CM$1,原始数据!$C:$DL,ROW(CL90),FALSE)))</f>
        <v/>
      </c>
      <c r="CN90" t="str">
        <f>IF(VALUE(HLOOKUP(CN$1,原始数据!$C:$DL,ROW(CM90),FALSE))=0,"",VALUE(HLOOKUP(CN$1,原始数据!$C:$DL,ROW(CM90),FALSE)))</f>
        <v/>
      </c>
      <c r="CO90">
        <f>IF(VALUE(HLOOKUP(CO$1,原始数据!$C:$DL,ROW(CN90),FALSE))=0,"",VALUE(HLOOKUP(CO$1,原始数据!$C:$DL,ROW(CN90),FALSE)))</f>
        <v>0.02</v>
      </c>
      <c r="CP90">
        <f>IF(VALUE(HLOOKUP(CP$1,原始数据!$C:$DL,ROW(CO90),FALSE))=0,"",VALUE(HLOOKUP(CP$1,原始数据!$C:$DL,ROW(CO90),FALSE)))</f>
        <v>1.84</v>
      </c>
      <c r="CQ90">
        <f>IF(VALUE(HLOOKUP(CQ$1,原始数据!$C:$DL,ROW(CP90),FALSE))=0,"",VALUE(HLOOKUP(CQ$1,原始数据!$C:$DL,ROW(CP90),FALSE)))</f>
        <v>0.01</v>
      </c>
      <c r="CR90" t="str">
        <f>IF(VALUE(HLOOKUP(CR$1,原始数据!$C:$DL,ROW(CQ90),FALSE))=0,"",VALUE(HLOOKUP(CR$1,原始数据!$C:$DL,ROW(CQ90),FALSE)))</f>
        <v/>
      </c>
      <c r="CS90">
        <f>IF(VALUE(HLOOKUP(CS$1,原始数据!$C:$DL,ROW(CR90),FALSE))=0,"",VALUE(HLOOKUP(CS$1,原始数据!$C:$DL,ROW(CR90),FALSE)))</f>
        <v>0.06</v>
      </c>
      <c r="CT90" t="str">
        <f>IF(VALUE(HLOOKUP(CT$1,原始数据!$C:$DL,ROW(CS90),FALSE))=0,"",VALUE(HLOOKUP(CT$1,原始数据!$C:$DL,ROW(CS90),FALSE)))</f>
        <v/>
      </c>
      <c r="CU90" t="str">
        <f>IF(VALUE(HLOOKUP(CU$1,原始数据!$C:$DL,ROW(CT90),FALSE))=0,"",VALUE(HLOOKUP(CU$1,原始数据!$C:$DL,ROW(CT90),FALSE)))</f>
        <v/>
      </c>
      <c r="CV90" t="str">
        <f>IF(VALUE(HLOOKUP(CV$1,原始数据!$C:$DL,ROW(CU90),FALSE))=0,"",VALUE(HLOOKUP(CV$1,原始数据!$C:$DL,ROW(CU90),FALSE)))</f>
        <v/>
      </c>
      <c r="CW90" t="str">
        <f>IF(VALUE(HLOOKUP(CW$1,原始数据!$C:$DL,ROW(CV90),FALSE))=0,"",VALUE(HLOOKUP(CW$1,原始数据!$C:$DL,ROW(CV90),FALSE)))</f>
        <v/>
      </c>
      <c r="CX90" t="str">
        <f>IF(VALUE(HLOOKUP(CX$1,原始数据!$C:$DL,ROW(CW90),FALSE))=0,"",VALUE(HLOOKUP(CX$1,原始数据!$C:$DL,ROW(CW90),FALSE)))</f>
        <v/>
      </c>
      <c r="CY90">
        <f>IF(VALUE(HLOOKUP(CY$1,原始数据!$C:$DL,ROW(CX90),FALSE))=0,"",VALUE(HLOOKUP(CY$1,原始数据!$C:$DL,ROW(CX90),FALSE)))</f>
        <v>0.19</v>
      </c>
      <c r="CZ90" t="str">
        <f>IF(VALUE(HLOOKUP(CZ$1,原始数据!$C:$DL,ROW(CY90),FALSE))=0,"",VALUE(HLOOKUP(CZ$1,原始数据!$C:$DL,ROW(CY90),FALSE)))</f>
        <v/>
      </c>
      <c r="DA90">
        <f>IF(VALUE(HLOOKUP(DA$1,原始数据!$C:$DL,ROW(CZ90),FALSE))=0,"",VALUE(HLOOKUP(DA$1,原始数据!$C:$DL,ROW(CZ90),FALSE)))</f>
        <v>0.03</v>
      </c>
      <c r="DB90" s="7">
        <f t="shared" si="8"/>
        <v>4.6199999999999966</v>
      </c>
      <c r="DC90" s="7">
        <f t="shared" si="9"/>
        <v>0.37</v>
      </c>
      <c r="DD90" s="7">
        <f t="shared" si="10"/>
        <v>0.65</v>
      </c>
      <c r="DE90" s="7">
        <f t="shared" si="11"/>
        <v>0.8600000000000001</v>
      </c>
      <c r="DF90" s="7">
        <f t="shared" si="12"/>
        <v>1.7600000000000002</v>
      </c>
      <c r="DG90" s="7">
        <f t="shared" si="13"/>
        <v>2.12</v>
      </c>
      <c r="DH90" s="7">
        <f t="shared" si="14"/>
        <v>0.03</v>
      </c>
      <c r="DI90" s="7">
        <f t="shared" si="15"/>
        <v>10.409999999999993</v>
      </c>
    </row>
    <row r="91" spans="1:113" x14ac:dyDescent="0.2">
      <c r="A91" s="5">
        <f>VALUE(原始数据!A91)</f>
        <v>44312.708333333336</v>
      </c>
      <c r="B91">
        <f>IF(VALUE(HLOOKUP(B$1,原始数据!$C:$DL,ROW(A91),FALSE))=0,"",VALUE(HLOOKUP(B$1,原始数据!$C:$DL,ROW(A91),FALSE)))</f>
        <v>2.06</v>
      </c>
      <c r="C91">
        <f>IF(VALUE(HLOOKUP(C$1,原始数据!$C:$DL,ROW(B91),FALSE))=0,"",VALUE(HLOOKUP(C$1,原始数据!$C:$DL,ROW(B91),FALSE)))</f>
        <v>1.06</v>
      </c>
      <c r="D91">
        <f>IF(VALUE(HLOOKUP(D$1,原始数据!$C:$DL,ROW(C91),FALSE))=0,"",VALUE(HLOOKUP(D$1,原始数据!$C:$DL,ROW(C91),FALSE)))</f>
        <v>0.22</v>
      </c>
      <c r="E91">
        <f>IF(VALUE(HLOOKUP(E$1,原始数据!$C:$DL,ROW(D91),FALSE))=0,"",VALUE(HLOOKUP(E$1,原始数据!$C:$DL,ROW(D91),FALSE)))</f>
        <v>0.26</v>
      </c>
      <c r="F91">
        <f>IF(VALUE(HLOOKUP(F$1,原始数据!$C:$DL,ROW(E91),FALSE))=0,"",VALUE(HLOOKUP(F$1,原始数据!$C:$DL,ROW(E91),FALSE)))</f>
        <v>0.68</v>
      </c>
      <c r="G91">
        <f>IF(VALUE(HLOOKUP(G$1,原始数据!$C:$DL,ROW(F91),FALSE))=0,"",VALUE(HLOOKUP(G$1,原始数据!$C:$DL,ROW(F91),FALSE)))</f>
        <v>0.17</v>
      </c>
      <c r="H91" t="str">
        <f>IF(VALUE(HLOOKUP(H$1,原始数据!$C:$DL,ROW(G91),FALSE))=0,"",VALUE(HLOOKUP(H$1,原始数据!$C:$DL,ROW(G91),FALSE)))</f>
        <v/>
      </c>
      <c r="I91" t="str">
        <f>IF(VALUE(HLOOKUP(I$1,原始数据!$C:$DL,ROW(H91),FALSE))=0,"",VALUE(HLOOKUP(I$1,原始数据!$C:$DL,ROW(H91),FALSE)))</f>
        <v/>
      </c>
      <c r="J91" t="str">
        <f>IF(VALUE(HLOOKUP(J$1,原始数据!$C:$DL,ROW(I91),FALSE))=0,"",VALUE(HLOOKUP(J$1,原始数据!$C:$DL,ROW(I91),FALSE)))</f>
        <v/>
      </c>
      <c r="K91">
        <f>IF(VALUE(HLOOKUP(K$1,原始数据!$C:$DL,ROW(J91),FALSE))=0,"",VALUE(HLOOKUP(K$1,原始数据!$C:$DL,ROW(J91),FALSE)))</f>
        <v>0.03</v>
      </c>
      <c r="L91">
        <f>IF(VALUE(HLOOKUP(L$1,原始数据!$C:$DL,ROW(K91),FALSE))=0,"",VALUE(HLOOKUP(L$1,原始数据!$C:$DL,ROW(K91),FALSE)))</f>
        <v>0.01</v>
      </c>
      <c r="M91" t="str">
        <f>IF(VALUE(HLOOKUP(M$1,原始数据!$C:$DL,ROW(L91),FALSE))=0,"",VALUE(HLOOKUP(M$1,原始数据!$C:$DL,ROW(L91),FALSE)))</f>
        <v/>
      </c>
      <c r="N91">
        <f>IF(VALUE(HLOOKUP(N$1,原始数据!$C:$DL,ROW(M91),FALSE))=0,"",VALUE(HLOOKUP(N$1,原始数据!$C:$DL,ROW(M91),FALSE)))</f>
        <v>0.08</v>
      </c>
      <c r="O91" t="str">
        <f>IF(VALUE(HLOOKUP(O$1,原始数据!$C:$DL,ROW(N91),FALSE))=0,"",VALUE(HLOOKUP(O$1,原始数据!$C:$DL,ROW(N91),FALSE)))</f>
        <v/>
      </c>
      <c r="P91">
        <f>IF(VALUE(HLOOKUP(P$1,原始数据!$C:$DL,ROW(O91),FALSE))=0,"",VALUE(HLOOKUP(P$1,原始数据!$C:$DL,ROW(O91),FALSE)))</f>
        <v>0.02</v>
      </c>
      <c r="Q91">
        <f>IF(VALUE(HLOOKUP(Q$1,原始数据!$C:$DL,ROW(P91),FALSE))=0,"",VALUE(HLOOKUP(Q$1,原始数据!$C:$DL,ROW(P91),FALSE)))</f>
        <v>0.01</v>
      </c>
      <c r="R91">
        <f>IF(VALUE(HLOOKUP(R$1,原始数据!$C:$DL,ROW(Q91),FALSE))=0,"",VALUE(HLOOKUP(R$1,原始数据!$C:$DL,ROW(Q91),FALSE)))</f>
        <v>0.02</v>
      </c>
      <c r="S91">
        <f>IF(VALUE(HLOOKUP(S$1,原始数据!$C:$DL,ROW(R91),FALSE))=0,"",VALUE(HLOOKUP(S$1,原始数据!$C:$DL,ROW(R91),FALSE)))</f>
        <v>0.03</v>
      </c>
      <c r="T91">
        <f>IF(VALUE(HLOOKUP(T$1,原始数据!$C:$DL,ROW(S91),FALSE))=0,"",VALUE(HLOOKUP(T$1,原始数据!$C:$DL,ROW(S91),FALSE)))</f>
        <v>0.01</v>
      </c>
      <c r="U91">
        <f>IF(VALUE(HLOOKUP(U$1,原始数据!$C:$DL,ROW(T91),FALSE))=0,"",VALUE(HLOOKUP(U$1,原始数据!$C:$DL,ROW(T91),FALSE)))</f>
        <v>0.01</v>
      </c>
      <c r="V91">
        <f>IF(VALUE(HLOOKUP(V$1,原始数据!$C:$DL,ROW(U91),FALSE))=0,"",VALUE(HLOOKUP(V$1,原始数据!$C:$DL,ROW(U91),FALSE)))</f>
        <v>0.01</v>
      </c>
      <c r="W91">
        <f>IF(VALUE(HLOOKUP(W$1,原始数据!$C:$DL,ROW(V91),FALSE))=0,"",VALUE(HLOOKUP(W$1,原始数据!$C:$DL,ROW(V91),FALSE)))</f>
        <v>0.01</v>
      </c>
      <c r="X91" t="str">
        <f>IF(VALUE(HLOOKUP(X$1,原始数据!$C:$DL,ROW(W91),FALSE))=0,"",VALUE(HLOOKUP(X$1,原始数据!$C:$DL,ROW(W91),FALSE)))</f>
        <v/>
      </c>
      <c r="Y91" t="str">
        <f>IF(VALUE(HLOOKUP(Y$1,原始数据!$C:$DL,ROW(X91),FALSE))=0,"",VALUE(HLOOKUP(Y$1,原始数据!$C:$DL,ROW(X91),FALSE)))</f>
        <v/>
      </c>
      <c r="Z91" t="str">
        <f>IF(VALUE(HLOOKUP(Z$1,原始数据!$C:$DL,ROW(Y91),FALSE))=0,"",VALUE(HLOOKUP(Z$1,原始数据!$C:$DL,ROW(Y91),FALSE)))</f>
        <v/>
      </c>
      <c r="AA91">
        <f>IF(VALUE(HLOOKUP(AA$1,原始数据!$C:$DL,ROW(Z91),FALSE))=0,"",VALUE(HLOOKUP(AA$1,原始数据!$C:$DL,ROW(Z91),FALSE)))</f>
        <v>0.01</v>
      </c>
      <c r="AB91">
        <f>IF(VALUE(HLOOKUP(AB$1,原始数据!$C:$DL,ROW(AA91),FALSE))=0,"",VALUE(HLOOKUP(AB$1,原始数据!$C:$DL,ROW(AA91),FALSE)))</f>
        <v>0.02</v>
      </c>
      <c r="AC91">
        <f>IF(VALUE(HLOOKUP(AC$1,原始数据!$C:$DL,ROW(AB91),FALSE))=0,"",VALUE(HLOOKUP(AC$1,原始数据!$C:$DL,ROW(AB91),FALSE)))</f>
        <v>0.01</v>
      </c>
      <c r="AD91">
        <f>IF(VALUE(HLOOKUP(AD$1,原始数据!$C:$DL,ROW(AC91),FALSE))=0,"",VALUE(HLOOKUP(AD$1,原始数据!$C:$DL,ROW(AC91),FALSE)))</f>
        <v>0.05</v>
      </c>
      <c r="AE91">
        <f>IF(VALUE(HLOOKUP(AE$1,原始数据!$C:$DL,ROW(AD91),FALSE))=0,"",VALUE(HLOOKUP(AE$1,原始数据!$C:$DL,ROW(AD91),FALSE)))</f>
        <v>0.02</v>
      </c>
      <c r="AF91">
        <f>IF(VALUE(HLOOKUP(AF$1,原始数据!$C:$DL,ROW(AE91),FALSE))=0,"",VALUE(HLOOKUP(AF$1,原始数据!$C:$DL,ROW(AE91),FALSE)))</f>
        <v>0.41</v>
      </c>
      <c r="AG91">
        <f>IF(VALUE(HLOOKUP(AG$1,原始数据!$C:$DL,ROW(AF91),FALSE))=0,"",VALUE(HLOOKUP(AG$1,原始数据!$C:$DL,ROW(AF91),FALSE)))</f>
        <v>7.0000000000000007E-2</v>
      </c>
      <c r="AH91">
        <f>IF(VALUE(HLOOKUP(AH$1,原始数据!$C:$DL,ROW(AG91),FALSE))=0,"",VALUE(HLOOKUP(AH$1,原始数据!$C:$DL,ROW(AG91),FALSE)))</f>
        <v>0.02</v>
      </c>
      <c r="AI91" t="str">
        <f>IF(VALUE(HLOOKUP(AI$1,原始数据!$C:$DL,ROW(AH91),FALSE))=0,"",VALUE(HLOOKUP(AI$1,原始数据!$C:$DL,ROW(AH91),FALSE)))</f>
        <v/>
      </c>
      <c r="AJ91">
        <f>IF(VALUE(HLOOKUP(AJ$1,原始数据!$C:$DL,ROW(AI91),FALSE))=0,"",VALUE(HLOOKUP(AJ$1,原始数据!$C:$DL,ROW(AI91),FALSE)))</f>
        <v>0.01</v>
      </c>
      <c r="AK91" t="str">
        <f>IF(VALUE(HLOOKUP(AK$1,原始数据!$C:$DL,ROW(AJ91),FALSE))=0,"",VALUE(HLOOKUP(AK$1,原始数据!$C:$DL,ROW(AJ91),FALSE)))</f>
        <v/>
      </c>
      <c r="AL91" t="str">
        <f>IF(VALUE(HLOOKUP(AL$1,原始数据!$C:$DL,ROW(AK91),FALSE))=0,"",VALUE(HLOOKUP(AL$1,原始数据!$C:$DL,ROW(AK91),FALSE)))</f>
        <v/>
      </c>
      <c r="AM91" t="str">
        <f>IF(VALUE(HLOOKUP(AM$1,原始数据!$C:$DL,ROW(AL91),FALSE))=0,"",VALUE(HLOOKUP(AM$1,原始数据!$C:$DL,ROW(AL91),FALSE)))</f>
        <v/>
      </c>
      <c r="AN91">
        <f>IF(VALUE(HLOOKUP(AN$1,原始数据!$C:$DL,ROW(AM91),FALSE))=0,"",VALUE(HLOOKUP(AN$1,原始数据!$C:$DL,ROW(AM91),FALSE)))</f>
        <v>0.04</v>
      </c>
      <c r="AO91">
        <f>IF(VALUE(HLOOKUP(AO$1,原始数据!$C:$DL,ROW(AN91),FALSE))=0,"",VALUE(HLOOKUP(AO$1,原始数据!$C:$DL,ROW(AN91),FALSE)))</f>
        <v>0.69</v>
      </c>
      <c r="AP91">
        <f>IF(VALUE(HLOOKUP(AP$1,原始数据!$C:$DL,ROW(AO91),FALSE))=0,"",VALUE(HLOOKUP(AP$1,原始数据!$C:$DL,ROW(AO91),FALSE)))</f>
        <v>0.16</v>
      </c>
      <c r="AQ91">
        <f>IF(VALUE(HLOOKUP(AQ$1,原始数据!$C:$DL,ROW(AP91),FALSE))=0,"",VALUE(HLOOKUP(AQ$1,原始数据!$C:$DL,ROW(AP91),FALSE)))</f>
        <v>0.32</v>
      </c>
      <c r="AR91">
        <f>IF(VALUE(HLOOKUP(AR$1,原始数据!$C:$DL,ROW(AQ91),FALSE))=0,"",VALUE(HLOOKUP(AR$1,原始数据!$C:$DL,ROW(AQ91),FALSE)))</f>
        <v>0.1</v>
      </c>
      <c r="AS91">
        <f>IF(VALUE(HLOOKUP(AS$1,原始数据!$C:$DL,ROW(AR91),FALSE))=0,"",VALUE(HLOOKUP(AS$1,原始数据!$C:$DL,ROW(AR91),FALSE)))</f>
        <v>0.32</v>
      </c>
      <c r="AT91">
        <f>IF(VALUE(HLOOKUP(AT$1,原始数据!$C:$DL,ROW(AS91),FALSE))=0,"",VALUE(HLOOKUP(AT$1,原始数据!$C:$DL,ROW(AS91),FALSE)))</f>
        <v>0.13</v>
      </c>
      <c r="AU91">
        <f>IF(VALUE(HLOOKUP(AU$1,原始数据!$C:$DL,ROW(AT91),FALSE))=0,"",VALUE(HLOOKUP(AU$1,原始数据!$C:$DL,ROW(AT91),FALSE)))</f>
        <v>0.17</v>
      </c>
      <c r="AV91" t="str">
        <f>IF(VALUE(HLOOKUP(AV$1,原始数据!$C:$DL,ROW(AU91),FALSE))=0,"",VALUE(HLOOKUP(AV$1,原始数据!$C:$DL,ROW(AU91),FALSE)))</f>
        <v/>
      </c>
      <c r="AW91">
        <f>IF(VALUE(HLOOKUP(AW$1,原始数据!$C:$DL,ROW(AV91),FALSE))=0,"",VALUE(HLOOKUP(AW$1,原始数据!$C:$DL,ROW(AV91),FALSE)))</f>
        <v>0.01</v>
      </c>
      <c r="AX91" t="str">
        <f>IF(VALUE(HLOOKUP(AX$1,原始数据!$C:$DL,ROW(AW91),FALSE))=0,"",VALUE(HLOOKUP(AX$1,原始数据!$C:$DL,ROW(AW91),FALSE)))</f>
        <v/>
      </c>
      <c r="AY91" t="str">
        <f>IF(VALUE(HLOOKUP(AY$1,原始数据!$C:$DL,ROW(AX91),FALSE))=0,"",VALUE(HLOOKUP(AY$1,原始数据!$C:$DL,ROW(AX91),FALSE)))</f>
        <v/>
      </c>
      <c r="AZ91">
        <f>IF(VALUE(HLOOKUP(AZ$1,原始数据!$C:$DL,ROW(AY91),FALSE))=0,"",VALUE(HLOOKUP(AZ$1,原始数据!$C:$DL,ROW(AY91),FALSE)))</f>
        <v>0.01</v>
      </c>
      <c r="BA91">
        <f>IF(VALUE(HLOOKUP(BA$1,原始数据!$C:$DL,ROW(AZ91),FALSE))=0,"",VALUE(HLOOKUP(BA$1,原始数据!$C:$DL,ROW(AZ91),FALSE)))</f>
        <v>0.01</v>
      </c>
      <c r="BB91" t="str">
        <f>IF(VALUE(HLOOKUP(BB$1,原始数据!$C:$DL,ROW(BA91),FALSE))=0,"",VALUE(HLOOKUP(BB$1,原始数据!$C:$DL,ROW(BA91),FALSE)))</f>
        <v/>
      </c>
      <c r="BC91">
        <f>IF(VALUE(HLOOKUP(BC$1,原始数据!$C:$DL,ROW(BB91),FALSE))=0,"",VALUE(HLOOKUP(BC$1,原始数据!$C:$DL,ROW(BB91),FALSE)))</f>
        <v>0.01</v>
      </c>
      <c r="BD91" t="str">
        <f>IF(VALUE(HLOOKUP(BD$1,原始数据!$C:$DL,ROW(BC91),FALSE))=0,"",VALUE(HLOOKUP(BD$1,原始数据!$C:$DL,ROW(BC91),FALSE)))</f>
        <v/>
      </c>
      <c r="BE91" t="str">
        <f>IF(VALUE(HLOOKUP(BE$1,原始数据!$C:$DL,ROW(BD91),FALSE))=0,"",VALUE(HLOOKUP(BE$1,原始数据!$C:$DL,ROW(BD91),FALSE)))</f>
        <v/>
      </c>
      <c r="BF91" t="str">
        <f>IF(VALUE(HLOOKUP(BF$1,原始数据!$C:$DL,ROW(BE91),FALSE))=0,"",VALUE(HLOOKUP(BF$1,原始数据!$C:$DL,ROW(BE91),FALSE)))</f>
        <v/>
      </c>
      <c r="BG91">
        <f>IF(VALUE(HLOOKUP(BG$1,原始数据!$C:$DL,ROW(BF91),FALSE))=0,"",VALUE(HLOOKUP(BG$1,原始数据!$C:$DL,ROW(BF91),FALSE)))</f>
        <v>0.01</v>
      </c>
      <c r="BH91">
        <f>IF(VALUE(HLOOKUP(BH$1,原始数据!$C:$DL,ROW(BG91),FALSE))=0,"",VALUE(HLOOKUP(BH$1,原始数据!$C:$DL,ROW(BG91),FALSE)))</f>
        <v>0.39</v>
      </c>
      <c r="BI91">
        <f>IF(VALUE(HLOOKUP(BI$1,原始数据!$C:$DL,ROW(BH91),FALSE))=0,"",VALUE(HLOOKUP(BI$1,原始数据!$C:$DL,ROW(BH91),FALSE)))</f>
        <v>0.02</v>
      </c>
      <c r="BJ91" t="str">
        <f>IF(VALUE(HLOOKUP(BJ$1,原始数据!$C:$DL,ROW(BI91),FALSE))=0,"",VALUE(HLOOKUP(BJ$1,原始数据!$C:$DL,ROW(BI91),FALSE)))</f>
        <v/>
      </c>
      <c r="BK91">
        <f>IF(VALUE(HLOOKUP(BK$1,原始数据!$C:$DL,ROW(BJ91),FALSE))=0,"",VALUE(HLOOKUP(BK$1,原始数据!$C:$DL,ROW(BJ91),FALSE)))</f>
        <v>0.01</v>
      </c>
      <c r="BL91">
        <f>IF(VALUE(HLOOKUP(BL$1,原始数据!$C:$DL,ROW(BK91),FALSE))=0,"",VALUE(HLOOKUP(BL$1,原始数据!$C:$DL,ROW(BK91),FALSE)))</f>
        <v>0.18</v>
      </c>
      <c r="BM91">
        <f>IF(VALUE(HLOOKUP(BM$1,原始数据!$C:$DL,ROW(BL91),FALSE))=0,"",VALUE(HLOOKUP(BM$1,原始数据!$C:$DL,ROW(BL91),FALSE)))</f>
        <v>0.05</v>
      </c>
      <c r="BN91" t="str">
        <f>IF(VALUE(HLOOKUP(BN$1,原始数据!$C:$DL,ROW(BM91),FALSE))=0,"",VALUE(HLOOKUP(BN$1,原始数据!$C:$DL,ROW(BM91),FALSE)))</f>
        <v/>
      </c>
      <c r="BO91">
        <f>IF(VALUE(HLOOKUP(BO$1,原始数据!$C:$DL,ROW(BN91),FALSE))=0,"",VALUE(HLOOKUP(BO$1,原始数据!$C:$DL,ROW(BN91),FALSE)))</f>
        <v>0.56000000000000005</v>
      </c>
      <c r="BP91" t="str">
        <f>IF(VALUE(HLOOKUP(BP$1,原始数据!$C:$DL,ROW(BO91),FALSE))=0,"",VALUE(HLOOKUP(BP$1,原始数据!$C:$DL,ROW(BO91),FALSE)))</f>
        <v/>
      </c>
      <c r="BQ91" t="str">
        <f>IF(VALUE(HLOOKUP(BQ$1,原始数据!$C:$DL,ROW(BP91),FALSE))=0,"",VALUE(HLOOKUP(BQ$1,原始数据!$C:$DL,ROW(BP91),FALSE)))</f>
        <v/>
      </c>
      <c r="BR91" t="str">
        <f>IF(VALUE(HLOOKUP(BR$1,原始数据!$C:$DL,ROW(BQ91),FALSE))=0,"",VALUE(HLOOKUP(BR$1,原始数据!$C:$DL,ROW(BQ91),FALSE)))</f>
        <v/>
      </c>
      <c r="BS91">
        <f>IF(VALUE(HLOOKUP(BS$1,原始数据!$C:$DL,ROW(BR91),FALSE))=0,"",VALUE(HLOOKUP(BS$1,原始数据!$C:$DL,ROW(BR91),FALSE)))</f>
        <v>0.06</v>
      </c>
      <c r="BT91">
        <f>IF(VALUE(HLOOKUP(BT$1,原始数据!$C:$DL,ROW(BS91),FALSE))=0,"",VALUE(HLOOKUP(BT$1,原始数据!$C:$DL,ROW(BS91),FALSE)))</f>
        <v>0.33</v>
      </c>
      <c r="BU91">
        <f>IF(VALUE(HLOOKUP(BU$1,原始数据!$C:$DL,ROW(BT91),FALSE))=0,"",VALUE(HLOOKUP(BU$1,原始数据!$C:$DL,ROW(BT91),FALSE)))</f>
        <v>0.01</v>
      </c>
      <c r="BV91">
        <f>IF(VALUE(HLOOKUP(BV$1,原始数据!$C:$DL,ROW(BU91),FALSE))=0,"",VALUE(HLOOKUP(BV$1,原始数据!$C:$DL,ROW(BU91),FALSE)))</f>
        <v>0.3</v>
      </c>
      <c r="BW91" t="str">
        <f>IF(VALUE(HLOOKUP(BW$1,原始数据!$C:$DL,ROW(BV91),FALSE))=0,"",VALUE(HLOOKUP(BW$1,原始数据!$C:$DL,ROW(BV91),FALSE)))</f>
        <v/>
      </c>
      <c r="BX91" t="str">
        <f>IF(VALUE(HLOOKUP(BX$1,原始数据!$C:$DL,ROW(BW91),FALSE))=0,"",VALUE(HLOOKUP(BX$1,原始数据!$C:$DL,ROW(BW91),FALSE)))</f>
        <v/>
      </c>
      <c r="BY91">
        <f>IF(VALUE(HLOOKUP(BY$1,原始数据!$C:$DL,ROW(BX91),FALSE))=0,"",VALUE(HLOOKUP(BY$1,原始数据!$C:$DL,ROW(BX91),FALSE)))</f>
        <v>0.01</v>
      </c>
      <c r="BZ91">
        <f>IF(VALUE(HLOOKUP(BZ$1,原始数据!$C:$DL,ROW(BY91),FALSE))=0,"",VALUE(HLOOKUP(BZ$1,原始数据!$C:$DL,ROW(BY91),FALSE)))</f>
        <v>0.01</v>
      </c>
      <c r="CA91" t="str">
        <f>IF(VALUE(HLOOKUP(CA$1,原始数据!$C:$DL,ROW(BZ91),FALSE))=0,"",VALUE(HLOOKUP(CA$1,原始数据!$C:$DL,ROW(BZ91),FALSE)))</f>
        <v/>
      </c>
      <c r="CB91">
        <f>IF(VALUE(HLOOKUP(CB$1,原始数据!$C:$DL,ROW(CA91),FALSE))=0,"",VALUE(HLOOKUP(CB$1,原始数据!$C:$DL,ROW(CA91),FALSE)))</f>
        <v>0.01</v>
      </c>
      <c r="CC91" t="str">
        <f>IF(VALUE(HLOOKUP(CC$1,原始数据!$C:$DL,ROW(CB91),FALSE))=0,"",VALUE(HLOOKUP(CC$1,原始数据!$C:$DL,ROW(CB91),FALSE)))</f>
        <v/>
      </c>
      <c r="CD91" t="str">
        <f>IF(VALUE(HLOOKUP(CD$1,原始数据!$C:$DL,ROW(CC91),FALSE))=0,"",VALUE(HLOOKUP(CD$1,原始数据!$C:$DL,ROW(CC91),FALSE)))</f>
        <v/>
      </c>
      <c r="CE91" t="str">
        <f>IF(VALUE(HLOOKUP(CE$1,原始数据!$C:$DL,ROW(CD91),FALSE))=0,"",VALUE(HLOOKUP(CE$1,原始数据!$C:$DL,ROW(CD91),FALSE)))</f>
        <v/>
      </c>
      <c r="CF91" t="str">
        <f>IF(VALUE(HLOOKUP(CF$1,原始数据!$C:$DL,ROW(CE91),FALSE))=0,"",VALUE(HLOOKUP(CF$1,原始数据!$C:$DL,ROW(CE91),FALSE)))</f>
        <v/>
      </c>
      <c r="CG91">
        <f>IF(VALUE(HLOOKUP(CG$1,原始数据!$C:$DL,ROW(CF91),FALSE))=0,"",VALUE(HLOOKUP(CG$1,原始数据!$C:$DL,ROW(CF91),FALSE)))</f>
        <v>0.1</v>
      </c>
      <c r="CH91" t="str">
        <f>IF(VALUE(HLOOKUP(CH$1,原始数据!$C:$DL,ROW(CG91),FALSE))=0,"",VALUE(HLOOKUP(CH$1,原始数据!$C:$DL,ROW(CG91),FALSE)))</f>
        <v/>
      </c>
      <c r="CI91" t="str">
        <f>IF(VALUE(HLOOKUP(CI$1,原始数据!$C:$DL,ROW(CH91),FALSE))=0,"",VALUE(HLOOKUP(CI$1,原始数据!$C:$DL,ROW(CH91),FALSE)))</f>
        <v/>
      </c>
      <c r="CJ91">
        <f>IF(VALUE(HLOOKUP(CJ$1,原始数据!$C:$DL,ROW(CI91),FALSE))=0,"",VALUE(HLOOKUP(CJ$1,原始数据!$C:$DL,ROW(CI91),FALSE)))</f>
        <v>0.01</v>
      </c>
      <c r="CK91">
        <f>IF(VALUE(HLOOKUP(CK$1,原始数据!$C:$DL,ROW(CJ91),FALSE))=0,"",VALUE(HLOOKUP(CK$1,原始数据!$C:$DL,ROW(CJ91),FALSE)))</f>
        <v>0.11</v>
      </c>
      <c r="CL91" t="str">
        <f>IF(VALUE(HLOOKUP(CL$1,原始数据!$C:$DL,ROW(CK91),FALSE))=0,"",VALUE(HLOOKUP(CL$1,原始数据!$C:$DL,ROW(CK91),FALSE)))</f>
        <v/>
      </c>
      <c r="CM91" t="str">
        <f>IF(VALUE(HLOOKUP(CM$1,原始数据!$C:$DL,ROW(CL91),FALSE))=0,"",VALUE(HLOOKUP(CM$1,原始数据!$C:$DL,ROW(CL91),FALSE)))</f>
        <v/>
      </c>
      <c r="CN91" t="str">
        <f>IF(VALUE(HLOOKUP(CN$1,原始数据!$C:$DL,ROW(CM91),FALSE))=0,"",VALUE(HLOOKUP(CN$1,原始数据!$C:$DL,ROW(CM91),FALSE)))</f>
        <v/>
      </c>
      <c r="CO91">
        <f>IF(VALUE(HLOOKUP(CO$1,原始数据!$C:$DL,ROW(CN91),FALSE))=0,"",VALUE(HLOOKUP(CO$1,原始数据!$C:$DL,ROW(CN91),FALSE)))</f>
        <v>0.03</v>
      </c>
      <c r="CP91">
        <f>IF(VALUE(HLOOKUP(CP$1,原始数据!$C:$DL,ROW(CO91),FALSE))=0,"",VALUE(HLOOKUP(CP$1,原始数据!$C:$DL,ROW(CO91),FALSE)))</f>
        <v>1.79</v>
      </c>
      <c r="CQ91">
        <f>IF(VALUE(HLOOKUP(CQ$1,原始数据!$C:$DL,ROW(CP91),FALSE))=0,"",VALUE(HLOOKUP(CQ$1,原始数据!$C:$DL,ROW(CP91),FALSE)))</f>
        <v>0.02</v>
      </c>
      <c r="CR91" t="str">
        <f>IF(VALUE(HLOOKUP(CR$1,原始数据!$C:$DL,ROW(CQ91),FALSE))=0,"",VALUE(HLOOKUP(CR$1,原始数据!$C:$DL,ROW(CQ91),FALSE)))</f>
        <v/>
      </c>
      <c r="CS91">
        <f>IF(VALUE(HLOOKUP(CS$1,原始数据!$C:$DL,ROW(CR91),FALSE))=0,"",VALUE(HLOOKUP(CS$1,原始数据!$C:$DL,ROW(CR91),FALSE)))</f>
        <v>0.1</v>
      </c>
      <c r="CT91" t="str">
        <f>IF(VALUE(HLOOKUP(CT$1,原始数据!$C:$DL,ROW(CS91),FALSE))=0,"",VALUE(HLOOKUP(CT$1,原始数据!$C:$DL,ROW(CS91),FALSE)))</f>
        <v/>
      </c>
      <c r="CU91" t="str">
        <f>IF(VALUE(HLOOKUP(CU$1,原始数据!$C:$DL,ROW(CT91),FALSE))=0,"",VALUE(HLOOKUP(CU$1,原始数据!$C:$DL,ROW(CT91),FALSE)))</f>
        <v/>
      </c>
      <c r="CV91" t="str">
        <f>IF(VALUE(HLOOKUP(CV$1,原始数据!$C:$DL,ROW(CU91),FALSE))=0,"",VALUE(HLOOKUP(CV$1,原始数据!$C:$DL,ROW(CU91),FALSE)))</f>
        <v/>
      </c>
      <c r="CW91" t="str">
        <f>IF(VALUE(HLOOKUP(CW$1,原始数据!$C:$DL,ROW(CV91),FALSE))=0,"",VALUE(HLOOKUP(CW$1,原始数据!$C:$DL,ROW(CV91),FALSE)))</f>
        <v/>
      </c>
      <c r="CX91" t="str">
        <f>IF(VALUE(HLOOKUP(CX$1,原始数据!$C:$DL,ROW(CW91),FALSE))=0,"",VALUE(HLOOKUP(CX$1,原始数据!$C:$DL,ROW(CW91),FALSE)))</f>
        <v/>
      </c>
      <c r="CY91">
        <f>IF(VALUE(HLOOKUP(CY$1,原始数据!$C:$DL,ROW(CX91),FALSE))=0,"",VALUE(HLOOKUP(CY$1,原始数据!$C:$DL,ROW(CX91),FALSE)))</f>
        <v>0.26</v>
      </c>
      <c r="CZ91" t="str">
        <f>IF(VALUE(HLOOKUP(CZ$1,原始数据!$C:$DL,ROW(CY91),FALSE))=0,"",VALUE(HLOOKUP(CZ$1,原始数据!$C:$DL,ROW(CY91),FALSE)))</f>
        <v/>
      </c>
      <c r="DA91">
        <f>IF(VALUE(HLOOKUP(DA$1,原始数据!$C:$DL,ROW(CZ91),FALSE))=0,"",VALUE(HLOOKUP(DA$1,原始数据!$C:$DL,ROW(CZ91),FALSE)))</f>
        <v>0.03</v>
      </c>
      <c r="DB91" s="7">
        <f t="shared" si="8"/>
        <v>4.7999999999999972</v>
      </c>
      <c r="DC91" s="7">
        <f t="shared" si="9"/>
        <v>0.55000000000000004</v>
      </c>
      <c r="DD91" s="7">
        <f t="shared" si="10"/>
        <v>0.69</v>
      </c>
      <c r="DE91" s="7">
        <f t="shared" si="11"/>
        <v>1.2399999999999998</v>
      </c>
      <c r="DF91" s="7">
        <f t="shared" si="12"/>
        <v>2.17</v>
      </c>
      <c r="DG91" s="7">
        <f t="shared" si="13"/>
        <v>2.2000000000000002</v>
      </c>
      <c r="DH91" s="7">
        <f t="shared" si="14"/>
        <v>0.03</v>
      </c>
      <c r="DI91" s="7">
        <f t="shared" si="15"/>
        <v>11.679999999999991</v>
      </c>
    </row>
    <row r="92" spans="1:113" x14ac:dyDescent="0.2">
      <c r="A92" s="5">
        <f>VALUE(原始数据!A92)</f>
        <v>44312.75</v>
      </c>
      <c r="B92">
        <f>IF(VALUE(HLOOKUP(B$1,原始数据!$C:$DL,ROW(A92),FALSE))=0,"",VALUE(HLOOKUP(B$1,原始数据!$C:$DL,ROW(A92),FALSE)))</f>
        <v>1.93</v>
      </c>
      <c r="C92">
        <f>IF(VALUE(HLOOKUP(C$1,原始数据!$C:$DL,ROW(B92),FALSE))=0,"",VALUE(HLOOKUP(C$1,原始数据!$C:$DL,ROW(B92),FALSE)))</f>
        <v>0.92</v>
      </c>
      <c r="D92">
        <f>IF(VALUE(HLOOKUP(D$1,原始数据!$C:$DL,ROW(C92),FALSE))=0,"",VALUE(HLOOKUP(D$1,原始数据!$C:$DL,ROW(C92),FALSE)))</f>
        <v>0.2</v>
      </c>
      <c r="E92">
        <f>IF(VALUE(HLOOKUP(E$1,原始数据!$C:$DL,ROW(D92),FALSE))=0,"",VALUE(HLOOKUP(E$1,原始数据!$C:$DL,ROW(D92),FALSE)))</f>
        <v>0.25</v>
      </c>
      <c r="F92">
        <f>IF(VALUE(HLOOKUP(F$1,原始数据!$C:$DL,ROW(E92),FALSE))=0,"",VALUE(HLOOKUP(F$1,原始数据!$C:$DL,ROW(E92),FALSE)))</f>
        <v>0.76</v>
      </c>
      <c r="G92">
        <f>IF(VALUE(HLOOKUP(G$1,原始数据!$C:$DL,ROW(F92),FALSE))=0,"",VALUE(HLOOKUP(G$1,原始数据!$C:$DL,ROW(F92),FALSE)))</f>
        <v>0.13</v>
      </c>
      <c r="H92" t="str">
        <f>IF(VALUE(HLOOKUP(H$1,原始数据!$C:$DL,ROW(G92),FALSE))=0,"",VALUE(HLOOKUP(H$1,原始数据!$C:$DL,ROW(G92),FALSE)))</f>
        <v/>
      </c>
      <c r="I92" t="str">
        <f>IF(VALUE(HLOOKUP(I$1,原始数据!$C:$DL,ROW(H92),FALSE))=0,"",VALUE(HLOOKUP(I$1,原始数据!$C:$DL,ROW(H92),FALSE)))</f>
        <v/>
      </c>
      <c r="J92" t="str">
        <f>IF(VALUE(HLOOKUP(J$1,原始数据!$C:$DL,ROW(I92),FALSE))=0,"",VALUE(HLOOKUP(J$1,原始数据!$C:$DL,ROW(I92),FALSE)))</f>
        <v/>
      </c>
      <c r="K92">
        <f>IF(VALUE(HLOOKUP(K$1,原始数据!$C:$DL,ROW(J92),FALSE))=0,"",VALUE(HLOOKUP(K$1,原始数据!$C:$DL,ROW(J92),FALSE)))</f>
        <v>0.02</v>
      </c>
      <c r="L92">
        <f>IF(VALUE(HLOOKUP(L$1,原始数据!$C:$DL,ROW(K92),FALSE))=0,"",VALUE(HLOOKUP(L$1,原始数据!$C:$DL,ROW(K92),FALSE)))</f>
        <v>0.01</v>
      </c>
      <c r="M92" t="str">
        <f>IF(VALUE(HLOOKUP(M$1,原始数据!$C:$DL,ROW(L92),FALSE))=0,"",VALUE(HLOOKUP(M$1,原始数据!$C:$DL,ROW(L92),FALSE)))</f>
        <v/>
      </c>
      <c r="N92">
        <f>IF(VALUE(HLOOKUP(N$1,原始数据!$C:$DL,ROW(M92),FALSE))=0,"",VALUE(HLOOKUP(N$1,原始数据!$C:$DL,ROW(M92),FALSE)))</f>
        <v>0.06</v>
      </c>
      <c r="O92" t="str">
        <f>IF(VALUE(HLOOKUP(O$1,原始数据!$C:$DL,ROW(N92),FALSE))=0,"",VALUE(HLOOKUP(O$1,原始数据!$C:$DL,ROW(N92),FALSE)))</f>
        <v/>
      </c>
      <c r="P92">
        <f>IF(VALUE(HLOOKUP(P$1,原始数据!$C:$DL,ROW(O92),FALSE))=0,"",VALUE(HLOOKUP(P$1,原始数据!$C:$DL,ROW(O92),FALSE)))</f>
        <v>0.01</v>
      </c>
      <c r="Q92">
        <f>IF(VALUE(HLOOKUP(Q$1,原始数据!$C:$DL,ROW(P92),FALSE))=0,"",VALUE(HLOOKUP(Q$1,原始数据!$C:$DL,ROW(P92),FALSE)))</f>
        <v>0.01</v>
      </c>
      <c r="R92">
        <f>IF(VALUE(HLOOKUP(R$1,原始数据!$C:$DL,ROW(Q92),FALSE))=0,"",VALUE(HLOOKUP(R$1,原始数据!$C:$DL,ROW(Q92),FALSE)))</f>
        <v>0.01</v>
      </c>
      <c r="S92">
        <f>IF(VALUE(HLOOKUP(S$1,原始数据!$C:$DL,ROW(R92),FALSE))=0,"",VALUE(HLOOKUP(S$1,原始数据!$C:$DL,ROW(R92),FALSE)))</f>
        <v>0.02</v>
      </c>
      <c r="T92">
        <f>IF(VALUE(HLOOKUP(T$1,原始数据!$C:$DL,ROW(S92),FALSE))=0,"",VALUE(HLOOKUP(T$1,原始数据!$C:$DL,ROW(S92),FALSE)))</f>
        <v>0.01</v>
      </c>
      <c r="U92">
        <f>IF(VALUE(HLOOKUP(U$1,原始数据!$C:$DL,ROW(T92),FALSE))=0,"",VALUE(HLOOKUP(U$1,原始数据!$C:$DL,ROW(T92),FALSE)))</f>
        <v>0.01</v>
      </c>
      <c r="V92">
        <f>IF(VALUE(HLOOKUP(V$1,原始数据!$C:$DL,ROW(U92),FALSE))=0,"",VALUE(HLOOKUP(V$1,原始数据!$C:$DL,ROW(U92),FALSE)))</f>
        <v>0.01</v>
      </c>
      <c r="W92">
        <f>IF(VALUE(HLOOKUP(W$1,原始数据!$C:$DL,ROW(V92),FALSE))=0,"",VALUE(HLOOKUP(W$1,原始数据!$C:$DL,ROW(V92),FALSE)))</f>
        <v>0.01</v>
      </c>
      <c r="X92" t="str">
        <f>IF(VALUE(HLOOKUP(X$1,原始数据!$C:$DL,ROW(W92),FALSE))=0,"",VALUE(HLOOKUP(X$1,原始数据!$C:$DL,ROW(W92),FALSE)))</f>
        <v/>
      </c>
      <c r="Y92" t="str">
        <f>IF(VALUE(HLOOKUP(Y$1,原始数据!$C:$DL,ROW(X92),FALSE))=0,"",VALUE(HLOOKUP(Y$1,原始数据!$C:$DL,ROW(X92),FALSE)))</f>
        <v/>
      </c>
      <c r="Z92" t="str">
        <f>IF(VALUE(HLOOKUP(Z$1,原始数据!$C:$DL,ROW(Y92),FALSE))=0,"",VALUE(HLOOKUP(Z$1,原始数据!$C:$DL,ROW(Y92),FALSE)))</f>
        <v/>
      </c>
      <c r="AA92">
        <f>IF(VALUE(HLOOKUP(AA$1,原始数据!$C:$DL,ROW(Z92),FALSE))=0,"",VALUE(HLOOKUP(AA$1,原始数据!$C:$DL,ROW(Z92),FALSE)))</f>
        <v>0.01</v>
      </c>
      <c r="AB92">
        <f>IF(VALUE(HLOOKUP(AB$1,原始数据!$C:$DL,ROW(AA92),FALSE))=0,"",VALUE(HLOOKUP(AB$1,原始数据!$C:$DL,ROW(AA92),FALSE)))</f>
        <v>0.01</v>
      </c>
      <c r="AC92">
        <f>IF(VALUE(HLOOKUP(AC$1,原始数据!$C:$DL,ROW(AB92),FALSE))=0,"",VALUE(HLOOKUP(AC$1,原始数据!$C:$DL,ROW(AB92),FALSE)))</f>
        <v>0.01</v>
      </c>
      <c r="AD92">
        <f>IF(VALUE(HLOOKUP(AD$1,原始数据!$C:$DL,ROW(AC92),FALSE))=0,"",VALUE(HLOOKUP(AD$1,原始数据!$C:$DL,ROW(AC92),FALSE)))</f>
        <v>0.05</v>
      </c>
      <c r="AE92">
        <f>IF(VALUE(HLOOKUP(AE$1,原始数据!$C:$DL,ROW(AD92),FALSE))=0,"",VALUE(HLOOKUP(AE$1,原始数据!$C:$DL,ROW(AD92),FALSE)))</f>
        <v>0.02</v>
      </c>
      <c r="AF92">
        <f>IF(VALUE(HLOOKUP(AF$1,原始数据!$C:$DL,ROW(AE92),FALSE))=0,"",VALUE(HLOOKUP(AF$1,原始数据!$C:$DL,ROW(AE92),FALSE)))</f>
        <v>0.41</v>
      </c>
      <c r="AG92">
        <f>IF(VALUE(HLOOKUP(AG$1,原始数据!$C:$DL,ROW(AF92),FALSE))=0,"",VALUE(HLOOKUP(AG$1,原始数据!$C:$DL,ROW(AF92),FALSE)))</f>
        <v>0.08</v>
      </c>
      <c r="AH92">
        <f>IF(VALUE(HLOOKUP(AH$1,原始数据!$C:$DL,ROW(AG92),FALSE))=0,"",VALUE(HLOOKUP(AH$1,原始数据!$C:$DL,ROW(AG92),FALSE)))</f>
        <v>0.02</v>
      </c>
      <c r="AI92" t="str">
        <f>IF(VALUE(HLOOKUP(AI$1,原始数据!$C:$DL,ROW(AH92),FALSE))=0,"",VALUE(HLOOKUP(AI$1,原始数据!$C:$DL,ROW(AH92),FALSE)))</f>
        <v/>
      </c>
      <c r="AJ92">
        <f>IF(VALUE(HLOOKUP(AJ$1,原始数据!$C:$DL,ROW(AI92),FALSE))=0,"",VALUE(HLOOKUP(AJ$1,原始数据!$C:$DL,ROW(AI92),FALSE)))</f>
        <v>0.01</v>
      </c>
      <c r="AK92" t="str">
        <f>IF(VALUE(HLOOKUP(AK$1,原始数据!$C:$DL,ROW(AJ92),FALSE))=0,"",VALUE(HLOOKUP(AK$1,原始数据!$C:$DL,ROW(AJ92),FALSE)))</f>
        <v/>
      </c>
      <c r="AL92" t="str">
        <f>IF(VALUE(HLOOKUP(AL$1,原始数据!$C:$DL,ROW(AK92),FALSE))=0,"",VALUE(HLOOKUP(AL$1,原始数据!$C:$DL,ROW(AK92),FALSE)))</f>
        <v/>
      </c>
      <c r="AM92" t="str">
        <f>IF(VALUE(HLOOKUP(AM$1,原始数据!$C:$DL,ROW(AL92),FALSE))=0,"",VALUE(HLOOKUP(AM$1,原始数据!$C:$DL,ROW(AL92),FALSE)))</f>
        <v/>
      </c>
      <c r="AN92">
        <f>IF(VALUE(HLOOKUP(AN$1,原始数据!$C:$DL,ROW(AM92),FALSE))=0,"",VALUE(HLOOKUP(AN$1,原始数据!$C:$DL,ROW(AM92),FALSE)))</f>
        <v>0.03</v>
      </c>
      <c r="AO92">
        <f>IF(VALUE(HLOOKUP(AO$1,原始数据!$C:$DL,ROW(AN92),FALSE))=0,"",VALUE(HLOOKUP(AO$1,原始数据!$C:$DL,ROW(AN92),FALSE)))</f>
        <v>0.59</v>
      </c>
      <c r="AP92">
        <f>IF(VALUE(HLOOKUP(AP$1,原始数据!$C:$DL,ROW(AO92),FALSE))=0,"",VALUE(HLOOKUP(AP$1,原始数据!$C:$DL,ROW(AO92),FALSE)))</f>
        <v>0.13</v>
      </c>
      <c r="AQ92">
        <f>IF(VALUE(HLOOKUP(AQ$1,原始数据!$C:$DL,ROW(AP92),FALSE))=0,"",VALUE(HLOOKUP(AQ$1,原始数据!$C:$DL,ROW(AP92),FALSE)))</f>
        <v>0.24</v>
      </c>
      <c r="AR92">
        <f>IF(VALUE(HLOOKUP(AR$1,原始数据!$C:$DL,ROW(AQ92),FALSE))=0,"",VALUE(HLOOKUP(AR$1,原始数据!$C:$DL,ROW(AQ92),FALSE)))</f>
        <v>0.08</v>
      </c>
      <c r="AS92">
        <f>IF(VALUE(HLOOKUP(AS$1,原始数据!$C:$DL,ROW(AR92),FALSE))=0,"",VALUE(HLOOKUP(AS$1,原始数据!$C:$DL,ROW(AR92),FALSE)))</f>
        <v>0.34</v>
      </c>
      <c r="AT92">
        <f>IF(VALUE(HLOOKUP(AT$1,原始数据!$C:$DL,ROW(AS92),FALSE))=0,"",VALUE(HLOOKUP(AT$1,原始数据!$C:$DL,ROW(AS92),FALSE)))</f>
        <v>0.13</v>
      </c>
      <c r="AU92">
        <f>IF(VALUE(HLOOKUP(AU$1,原始数据!$C:$DL,ROW(AT92),FALSE))=0,"",VALUE(HLOOKUP(AU$1,原始数据!$C:$DL,ROW(AT92),FALSE)))</f>
        <v>0.53</v>
      </c>
      <c r="AV92" t="str">
        <f>IF(VALUE(HLOOKUP(AV$1,原始数据!$C:$DL,ROW(AU92),FALSE))=0,"",VALUE(HLOOKUP(AV$1,原始数据!$C:$DL,ROW(AU92),FALSE)))</f>
        <v/>
      </c>
      <c r="AW92">
        <f>IF(VALUE(HLOOKUP(AW$1,原始数据!$C:$DL,ROW(AV92),FALSE))=0,"",VALUE(HLOOKUP(AW$1,原始数据!$C:$DL,ROW(AV92),FALSE)))</f>
        <v>0.01</v>
      </c>
      <c r="AX92" t="str">
        <f>IF(VALUE(HLOOKUP(AX$1,原始数据!$C:$DL,ROW(AW92),FALSE))=0,"",VALUE(HLOOKUP(AX$1,原始数据!$C:$DL,ROW(AW92),FALSE)))</f>
        <v/>
      </c>
      <c r="AY92" t="str">
        <f>IF(VALUE(HLOOKUP(AY$1,原始数据!$C:$DL,ROW(AX92),FALSE))=0,"",VALUE(HLOOKUP(AY$1,原始数据!$C:$DL,ROW(AX92),FALSE)))</f>
        <v/>
      </c>
      <c r="AZ92">
        <f>IF(VALUE(HLOOKUP(AZ$1,原始数据!$C:$DL,ROW(AY92),FALSE))=0,"",VALUE(HLOOKUP(AZ$1,原始数据!$C:$DL,ROW(AY92),FALSE)))</f>
        <v>0.01</v>
      </c>
      <c r="BA92">
        <f>IF(VALUE(HLOOKUP(BA$1,原始数据!$C:$DL,ROW(AZ92),FALSE))=0,"",VALUE(HLOOKUP(BA$1,原始数据!$C:$DL,ROW(AZ92),FALSE)))</f>
        <v>0.01</v>
      </c>
      <c r="BB92" t="str">
        <f>IF(VALUE(HLOOKUP(BB$1,原始数据!$C:$DL,ROW(BA92),FALSE))=0,"",VALUE(HLOOKUP(BB$1,原始数据!$C:$DL,ROW(BA92),FALSE)))</f>
        <v/>
      </c>
      <c r="BC92">
        <f>IF(VALUE(HLOOKUP(BC$1,原始数据!$C:$DL,ROW(BB92),FALSE))=0,"",VALUE(HLOOKUP(BC$1,原始数据!$C:$DL,ROW(BB92),FALSE)))</f>
        <v>0.01</v>
      </c>
      <c r="BD92" t="str">
        <f>IF(VALUE(HLOOKUP(BD$1,原始数据!$C:$DL,ROW(BC92),FALSE))=0,"",VALUE(HLOOKUP(BD$1,原始数据!$C:$DL,ROW(BC92),FALSE)))</f>
        <v/>
      </c>
      <c r="BE92" t="str">
        <f>IF(VALUE(HLOOKUP(BE$1,原始数据!$C:$DL,ROW(BD92),FALSE))=0,"",VALUE(HLOOKUP(BE$1,原始数据!$C:$DL,ROW(BD92),FALSE)))</f>
        <v/>
      </c>
      <c r="BF92" t="str">
        <f>IF(VALUE(HLOOKUP(BF$1,原始数据!$C:$DL,ROW(BE92),FALSE))=0,"",VALUE(HLOOKUP(BF$1,原始数据!$C:$DL,ROW(BE92),FALSE)))</f>
        <v/>
      </c>
      <c r="BG92">
        <f>IF(VALUE(HLOOKUP(BG$1,原始数据!$C:$DL,ROW(BF92),FALSE))=0,"",VALUE(HLOOKUP(BG$1,原始数据!$C:$DL,ROW(BF92),FALSE)))</f>
        <v>0.01</v>
      </c>
      <c r="BH92">
        <f>IF(VALUE(HLOOKUP(BH$1,原始数据!$C:$DL,ROW(BG92),FALSE))=0,"",VALUE(HLOOKUP(BH$1,原始数据!$C:$DL,ROW(BG92),FALSE)))</f>
        <v>0.46</v>
      </c>
      <c r="BI92">
        <f>IF(VALUE(HLOOKUP(BI$1,原始数据!$C:$DL,ROW(BH92),FALSE))=0,"",VALUE(HLOOKUP(BI$1,原始数据!$C:$DL,ROW(BH92),FALSE)))</f>
        <v>0.01</v>
      </c>
      <c r="BJ92" t="str">
        <f>IF(VALUE(HLOOKUP(BJ$1,原始数据!$C:$DL,ROW(BI92),FALSE))=0,"",VALUE(HLOOKUP(BJ$1,原始数据!$C:$DL,ROW(BI92),FALSE)))</f>
        <v/>
      </c>
      <c r="BK92">
        <f>IF(VALUE(HLOOKUP(BK$1,原始数据!$C:$DL,ROW(BJ92),FALSE))=0,"",VALUE(HLOOKUP(BK$1,原始数据!$C:$DL,ROW(BJ92),FALSE)))</f>
        <v>0.01</v>
      </c>
      <c r="BL92">
        <f>IF(VALUE(HLOOKUP(BL$1,原始数据!$C:$DL,ROW(BK92),FALSE))=0,"",VALUE(HLOOKUP(BL$1,原始数据!$C:$DL,ROW(BK92),FALSE)))</f>
        <v>0.18</v>
      </c>
      <c r="BM92">
        <f>IF(VALUE(HLOOKUP(BM$1,原始数据!$C:$DL,ROW(BL92),FALSE))=0,"",VALUE(HLOOKUP(BM$1,原始数据!$C:$DL,ROW(BL92),FALSE)))</f>
        <v>0.05</v>
      </c>
      <c r="BN92" t="str">
        <f>IF(VALUE(HLOOKUP(BN$1,原始数据!$C:$DL,ROW(BM92),FALSE))=0,"",VALUE(HLOOKUP(BN$1,原始数据!$C:$DL,ROW(BM92),FALSE)))</f>
        <v/>
      </c>
      <c r="BO92">
        <f>IF(VALUE(HLOOKUP(BO$1,原始数据!$C:$DL,ROW(BN92),FALSE))=0,"",VALUE(HLOOKUP(BO$1,原始数据!$C:$DL,ROW(BN92),FALSE)))</f>
        <v>0.42</v>
      </c>
      <c r="BP92" t="str">
        <f>IF(VALUE(HLOOKUP(BP$1,原始数据!$C:$DL,ROW(BO92),FALSE))=0,"",VALUE(HLOOKUP(BP$1,原始数据!$C:$DL,ROW(BO92),FALSE)))</f>
        <v/>
      </c>
      <c r="BQ92" t="str">
        <f>IF(VALUE(HLOOKUP(BQ$1,原始数据!$C:$DL,ROW(BP92),FALSE))=0,"",VALUE(HLOOKUP(BQ$1,原始数据!$C:$DL,ROW(BP92),FALSE)))</f>
        <v/>
      </c>
      <c r="BR92" t="str">
        <f>IF(VALUE(HLOOKUP(BR$1,原始数据!$C:$DL,ROW(BQ92),FALSE))=0,"",VALUE(HLOOKUP(BR$1,原始数据!$C:$DL,ROW(BQ92),FALSE)))</f>
        <v/>
      </c>
      <c r="BS92">
        <f>IF(VALUE(HLOOKUP(BS$1,原始数据!$C:$DL,ROW(BR92),FALSE))=0,"",VALUE(HLOOKUP(BS$1,原始数据!$C:$DL,ROW(BR92),FALSE)))</f>
        <v>0.06</v>
      </c>
      <c r="BT92">
        <f>IF(VALUE(HLOOKUP(BT$1,原始数据!$C:$DL,ROW(BS92),FALSE))=0,"",VALUE(HLOOKUP(BT$1,原始数据!$C:$DL,ROW(BS92),FALSE)))</f>
        <v>0.27</v>
      </c>
      <c r="BU92">
        <f>IF(VALUE(HLOOKUP(BU$1,原始数据!$C:$DL,ROW(BT92),FALSE))=0,"",VALUE(HLOOKUP(BU$1,原始数据!$C:$DL,ROW(BT92),FALSE)))</f>
        <v>0.01</v>
      </c>
      <c r="BV92">
        <f>IF(VALUE(HLOOKUP(BV$1,原始数据!$C:$DL,ROW(BU92),FALSE))=0,"",VALUE(HLOOKUP(BV$1,原始数据!$C:$DL,ROW(BU92),FALSE)))</f>
        <v>0.26</v>
      </c>
      <c r="BW92" t="str">
        <f>IF(VALUE(HLOOKUP(BW$1,原始数据!$C:$DL,ROW(BV92),FALSE))=0,"",VALUE(HLOOKUP(BW$1,原始数据!$C:$DL,ROW(BV92),FALSE)))</f>
        <v/>
      </c>
      <c r="BX92" t="str">
        <f>IF(VALUE(HLOOKUP(BX$1,原始数据!$C:$DL,ROW(BW92),FALSE))=0,"",VALUE(HLOOKUP(BX$1,原始数据!$C:$DL,ROW(BW92),FALSE)))</f>
        <v/>
      </c>
      <c r="BY92">
        <f>IF(VALUE(HLOOKUP(BY$1,原始数据!$C:$DL,ROW(BX92),FALSE))=0,"",VALUE(HLOOKUP(BY$1,原始数据!$C:$DL,ROW(BX92),FALSE)))</f>
        <v>0.01</v>
      </c>
      <c r="BZ92">
        <f>IF(VALUE(HLOOKUP(BZ$1,原始数据!$C:$DL,ROW(BY92),FALSE))=0,"",VALUE(HLOOKUP(BZ$1,原始数据!$C:$DL,ROW(BY92),FALSE)))</f>
        <v>0.02</v>
      </c>
      <c r="CA92" t="str">
        <f>IF(VALUE(HLOOKUP(CA$1,原始数据!$C:$DL,ROW(BZ92),FALSE))=0,"",VALUE(HLOOKUP(CA$1,原始数据!$C:$DL,ROW(BZ92),FALSE)))</f>
        <v/>
      </c>
      <c r="CB92">
        <f>IF(VALUE(HLOOKUP(CB$1,原始数据!$C:$DL,ROW(CA92),FALSE))=0,"",VALUE(HLOOKUP(CB$1,原始数据!$C:$DL,ROW(CA92),FALSE)))</f>
        <v>0.01</v>
      </c>
      <c r="CC92" t="str">
        <f>IF(VALUE(HLOOKUP(CC$1,原始数据!$C:$DL,ROW(CB92),FALSE))=0,"",VALUE(HLOOKUP(CC$1,原始数据!$C:$DL,ROW(CB92),FALSE)))</f>
        <v/>
      </c>
      <c r="CD92">
        <f>IF(VALUE(HLOOKUP(CD$1,原始数据!$C:$DL,ROW(CC92),FALSE))=0,"",VALUE(HLOOKUP(CD$1,原始数据!$C:$DL,ROW(CC92),FALSE)))</f>
        <v>0.01</v>
      </c>
      <c r="CE92" t="str">
        <f>IF(VALUE(HLOOKUP(CE$1,原始数据!$C:$DL,ROW(CD92),FALSE))=0,"",VALUE(HLOOKUP(CE$1,原始数据!$C:$DL,ROW(CD92),FALSE)))</f>
        <v/>
      </c>
      <c r="CF92" t="str">
        <f>IF(VALUE(HLOOKUP(CF$1,原始数据!$C:$DL,ROW(CE92),FALSE))=0,"",VALUE(HLOOKUP(CF$1,原始数据!$C:$DL,ROW(CE92),FALSE)))</f>
        <v/>
      </c>
      <c r="CG92">
        <f>IF(VALUE(HLOOKUP(CG$1,原始数据!$C:$DL,ROW(CF92),FALSE))=0,"",VALUE(HLOOKUP(CG$1,原始数据!$C:$DL,ROW(CF92),FALSE)))</f>
        <v>7.0000000000000007E-2</v>
      </c>
      <c r="CH92" t="str">
        <f>IF(VALUE(HLOOKUP(CH$1,原始数据!$C:$DL,ROW(CG92),FALSE))=0,"",VALUE(HLOOKUP(CH$1,原始数据!$C:$DL,ROW(CG92),FALSE)))</f>
        <v/>
      </c>
      <c r="CI92" t="str">
        <f>IF(VALUE(HLOOKUP(CI$1,原始数据!$C:$DL,ROW(CH92),FALSE))=0,"",VALUE(HLOOKUP(CI$1,原始数据!$C:$DL,ROW(CH92),FALSE)))</f>
        <v/>
      </c>
      <c r="CJ92">
        <f>IF(VALUE(HLOOKUP(CJ$1,原始数据!$C:$DL,ROW(CI92),FALSE))=0,"",VALUE(HLOOKUP(CJ$1,原始数据!$C:$DL,ROW(CI92),FALSE)))</f>
        <v>0.02</v>
      </c>
      <c r="CK92">
        <f>IF(VALUE(HLOOKUP(CK$1,原始数据!$C:$DL,ROW(CJ92),FALSE))=0,"",VALUE(HLOOKUP(CK$1,原始数据!$C:$DL,ROW(CJ92),FALSE)))</f>
        <v>0.18</v>
      </c>
      <c r="CL92" t="str">
        <f>IF(VALUE(HLOOKUP(CL$1,原始数据!$C:$DL,ROW(CK92),FALSE))=0,"",VALUE(HLOOKUP(CL$1,原始数据!$C:$DL,ROW(CK92),FALSE)))</f>
        <v/>
      </c>
      <c r="CM92" t="str">
        <f>IF(VALUE(HLOOKUP(CM$1,原始数据!$C:$DL,ROW(CL92),FALSE))=0,"",VALUE(HLOOKUP(CM$1,原始数据!$C:$DL,ROW(CL92),FALSE)))</f>
        <v/>
      </c>
      <c r="CN92" t="str">
        <f>IF(VALUE(HLOOKUP(CN$1,原始数据!$C:$DL,ROW(CM92),FALSE))=0,"",VALUE(HLOOKUP(CN$1,原始数据!$C:$DL,ROW(CM92),FALSE)))</f>
        <v/>
      </c>
      <c r="CO92">
        <f>IF(VALUE(HLOOKUP(CO$1,原始数据!$C:$DL,ROW(CN92),FALSE))=0,"",VALUE(HLOOKUP(CO$1,原始数据!$C:$DL,ROW(CN92),FALSE)))</f>
        <v>0.04</v>
      </c>
      <c r="CP92">
        <f>IF(VALUE(HLOOKUP(CP$1,原始数据!$C:$DL,ROW(CO92),FALSE))=0,"",VALUE(HLOOKUP(CP$1,原始数据!$C:$DL,ROW(CO92),FALSE)))</f>
        <v>1.73</v>
      </c>
      <c r="CQ92">
        <f>IF(VALUE(HLOOKUP(CQ$1,原始数据!$C:$DL,ROW(CP92),FALSE))=0,"",VALUE(HLOOKUP(CQ$1,原始数据!$C:$DL,ROW(CP92),FALSE)))</f>
        <v>0.01</v>
      </c>
      <c r="CR92" t="str">
        <f>IF(VALUE(HLOOKUP(CR$1,原始数据!$C:$DL,ROW(CQ92),FALSE))=0,"",VALUE(HLOOKUP(CR$1,原始数据!$C:$DL,ROW(CQ92),FALSE)))</f>
        <v/>
      </c>
      <c r="CS92">
        <f>IF(VALUE(HLOOKUP(CS$1,原始数据!$C:$DL,ROW(CR92),FALSE))=0,"",VALUE(HLOOKUP(CS$1,原始数据!$C:$DL,ROW(CR92),FALSE)))</f>
        <v>0.06</v>
      </c>
      <c r="CT92" t="str">
        <f>IF(VALUE(HLOOKUP(CT$1,原始数据!$C:$DL,ROW(CS92),FALSE))=0,"",VALUE(HLOOKUP(CT$1,原始数据!$C:$DL,ROW(CS92),FALSE)))</f>
        <v/>
      </c>
      <c r="CU92" t="str">
        <f>IF(VALUE(HLOOKUP(CU$1,原始数据!$C:$DL,ROW(CT92),FALSE))=0,"",VALUE(HLOOKUP(CU$1,原始数据!$C:$DL,ROW(CT92),FALSE)))</f>
        <v/>
      </c>
      <c r="CV92" t="str">
        <f>IF(VALUE(HLOOKUP(CV$1,原始数据!$C:$DL,ROW(CU92),FALSE))=0,"",VALUE(HLOOKUP(CV$1,原始数据!$C:$DL,ROW(CU92),FALSE)))</f>
        <v/>
      </c>
      <c r="CW92" t="str">
        <f>IF(VALUE(HLOOKUP(CW$1,原始数据!$C:$DL,ROW(CV92),FALSE))=0,"",VALUE(HLOOKUP(CW$1,原始数据!$C:$DL,ROW(CV92),FALSE)))</f>
        <v/>
      </c>
      <c r="CX92" t="str">
        <f>IF(VALUE(HLOOKUP(CX$1,原始数据!$C:$DL,ROW(CW92),FALSE))=0,"",VALUE(HLOOKUP(CX$1,原始数据!$C:$DL,ROW(CW92),FALSE)))</f>
        <v/>
      </c>
      <c r="CY92">
        <f>IF(VALUE(HLOOKUP(CY$1,原始数据!$C:$DL,ROW(CX92),FALSE))=0,"",VALUE(HLOOKUP(CY$1,原始数据!$C:$DL,ROW(CX92),FALSE)))</f>
        <v>0.17</v>
      </c>
      <c r="CZ92" t="str">
        <f>IF(VALUE(HLOOKUP(CZ$1,原始数据!$C:$DL,ROW(CY92),FALSE))=0,"",VALUE(HLOOKUP(CZ$1,原始数据!$C:$DL,ROW(CY92),FALSE)))</f>
        <v/>
      </c>
      <c r="DA92">
        <f>IF(VALUE(HLOOKUP(DA$1,原始数据!$C:$DL,ROW(CZ92),FALSE))=0,"",VALUE(HLOOKUP(DA$1,原始数据!$C:$DL,ROW(CZ92),FALSE)))</f>
        <v>0.03</v>
      </c>
      <c r="DB92" s="7">
        <f t="shared" si="8"/>
        <v>4.4699999999999962</v>
      </c>
      <c r="DC92" s="7">
        <f t="shared" si="9"/>
        <v>0.55000000000000004</v>
      </c>
      <c r="DD92" s="7">
        <f t="shared" si="10"/>
        <v>0.59</v>
      </c>
      <c r="DE92" s="7">
        <f t="shared" si="11"/>
        <v>1.4900000000000002</v>
      </c>
      <c r="DF92" s="7">
        <f t="shared" si="12"/>
        <v>2.0600000000000005</v>
      </c>
      <c r="DG92" s="7">
        <f t="shared" si="13"/>
        <v>2.0100000000000002</v>
      </c>
      <c r="DH92" s="7">
        <f t="shared" si="14"/>
        <v>0.03</v>
      </c>
      <c r="DI92" s="7">
        <f t="shared" si="15"/>
        <v>11.199999999999992</v>
      </c>
    </row>
    <row r="93" spans="1:113" x14ac:dyDescent="0.2">
      <c r="A93" s="5">
        <f>VALUE(原始数据!A93)</f>
        <v>44312.791666666664</v>
      </c>
      <c r="B93">
        <f>IF(VALUE(HLOOKUP(B$1,原始数据!$C:$DL,ROW(A93),FALSE))=0,"",VALUE(HLOOKUP(B$1,原始数据!$C:$DL,ROW(A93),FALSE)))</f>
        <v>1.98</v>
      </c>
      <c r="C93">
        <f>IF(VALUE(HLOOKUP(C$1,原始数据!$C:$DL,ROW(B93),FALSE))=0,"",VALUE(HLOOKUP(C$1,原始数据!$C:$DL,ROW(B93),FALSE)))</f>
        <v>1.1200000000000001</v>
      </c>
      <c r="D93">
        <f>IF(VALUE(HLOOKUP(D$1,原始数据!$C:$DL,ROW(C93),FALSE))=0,"",VALUE(HLOOKUP(D$1,原始数据!$C:$DL,ROW(C93),FALSE)))</f>
        <v>0.26</v>
      </c>
      <c r="E93">
        <f>IF(VALUE(HLOOKUP(E$1,原始数据!$C:$DL,ROW(D93),FALSE))=0,"",VALUE(HLOOKUP(E$1,原始数据!$C:$DL,ROW(D93),FALSE)))</f>
        <v>0.3</v>
      </c>
      <c r="F93">
        <f>IF(VALUE(HLOOKUP(F$1,原始数据!$C:$DL,ROW(E93),FALSE))=0,"",VALUE(HLOOKUP(F$1,原始数据!$C:$DL,ROW(E93),FALSE)))</f>
        <v>0.97</v>
      </c>
      <c r="G93">
        <f>IF(VALUE(HLOOKUP(G$1,原始数据!$C:$DL,ROW(F93),FALSE))=0,"",VALUE(HLOOKUP(G$1,原始数据!$C:$DL,ROW(F93),FALSE)))</f>
        <v>0.17</v>
      </c>
      <c r="H93" t="str">
        <f>IF(VALUE(HLOOKUP(H$1,原始数据!$C:$DL,ROW(G93),FALSE))=0,"",VALUE(HLOOKUP(H$1,原始数据!$C:$DL,ROW(G93),FALSE)))</f>
        <v/>
      </c>
      <c r="I93" t="str">
        <f>IF(VALUE(HLOOKUP(I$1,原始数据!$C:$DL,ROW(H93),FALSE))=0,"",VALUE(HLOOKUP(I$1,原始数据!$C:$DL,ROW(H93),FALSE)))</f>
        <v/>
      </c>
      <c r="J93">
        <f>IF(VALUE(HLOOKUP(J$1,原始数据!$C:$DL,ROW(I93),FALSE))=0,"",VALUE(HLOOKUP(J$1,原始数据!$C:$DL,ROW(I93),FALSE)))</f>
        <v>0.01</v>
      </c>
      <c r="K93">
        <f>IF(VALUE(HLOOKUP(K$1,原始数据!$C:$DL,ROW(J93),FALSE))=0,"",VALUE(HLOOKUP(K$1,原始数据!$C:$DL,ROW(J93),FALSE)))</f>
        <v>0.04</v>
      </c>
      <c r="L93">
        <f>IF(VALUE(HLOOKUP(L$1,原始数据!$C:$DL,ROW(K93),FALSE))=0,"",VALUE(HLOOKUP(L$1,原始数据!$C:$DL,ROW(K93),FALSE)))</f>
        <v>0.01</v>
      </c>
      <c r="M93" t="str">
        <f>IF(VALUE(HLOOKUP(M$1,原始数据!$C:$DL,ROW(L93),FALSE))=0,"",VALUE(HLOOKUP(M$1,原始数据!$C:$DL,ROW(L93),FALSE)))</f>
        <v/>
      </c>
      <c r="N93">
        <f>IF(VALUE(HLOOKUP(N$1,原始数据!$C:$DL,ROW(M93),FALSE))=0,"",VALUE(HLOOKUP(N$1,原始数据!$C:$DL,ROW(M93),FALSE)))</f>
        <v>0.06</v>
      </c>
      <c r="O93" t="str">
        <f>IF(VALUE(HLOOKUP(O$1,原始数据!$C:$DL,ROW(N93),FALSE))=0,"",VALUE(HLOOKUP(O$1,原始数据!$C:$DL,ROW(N93),FALSE)))</f>
        <v/>
      </c>
      <c r="P93">
        <f>IF(VALUE(HLOOKUP(P$1,原始数据!$C:$DL,ROW(O93),FALSE))=0,"",VALUE(HLOOKUP(P$1,原始数据!$C:$DL,ROW(O93),FALSE)))</f>
        <v>0.02</v>
      </c>
      <c r="Q93">
        <f>IF(VALUE(HLOOKUP(Q$1,原始数据!$C:$DL,ROW(P93),FALSE))=0,"",VALUE(HLOOKUP(Q$1,原始数据!$C:$DL,ROW(P93),FALSE)))</f>
        <v>0.01</v>
      </c>
      <c r="R93">
        <f>IF(VALUE(HLOOKUP(R$1,原始数据!$C:$DL,ROW(Q93),FALSE))=0,"",VALUE(HLOOKUP(R$1,原始数据!$C:$DL,ROW(Q93),FALSE)))</f>
        <v>0.01</v>
      </c>
      <c r="S93">
        <f>IF(VALUE(HLOOKUP(S$1,原始数据!$C:$DL,ROW(R93),FALSE))=0,"",VALUE(HLOOKUP(S$1,原始数据!$C:$DL,ROW(R93),FALSE)))</f>
        <v>0.02</v>
      </c>
      <c r="T93">
        <f>IF(VALUE(HLOOKUP(T$1,原始数据!$C:$DL,ROW(S93),FALSE))=0,"",VALUE(HLOOKUP(T$1,原始数据!$C:$DL,ROW(S93),FALSE)))</f>
        <v>0.01</v>
      </c>
      <c r="U93">
        <f>IF(VALUE(HLOOKUP(U$1,原始数据!$C:$DL,ROW(T93),FALSE))=0,"",VALUE(HLOOKUP(U$1,原始数据!$C:$DL,ROW(T93),FALSE)))</f>
        <v>0.01</v>
      </c>
      <c r="V93">
        <f>IF(VALUE(HLOOKUP(V$1,原始数据!$C:$DL,ROW(U93),FALSE))=0,"",VALUE(HLOOKUP(V$1,原始数据!$C:$DL,ROW(U93),FALSE)))</f>
        <v>0.01</v>
      </c>
      <c r="W93">
        <f>IF(VALUE(HLOOKUP(W$1,原始数据!$C:$DL,ROW(V93),FALSE))=0,"",VALUE(HLOOKUP(W$1,原始数据!$C:$DL,ROW(V93),FALSE)))</f>
        <v>0.01</v>
      </c>
      <c r="X93" t="str">
        <f>IF(VALUE(HLOOKUP(X$1,原始数据!$C:$DL,ROW(W93),FALSE))=0,"",VALUE(HLOOKUP(X$1,原始数据!$C:$DL,ROW(W93),FALSE)))</f>
        <v/>
      </c>
      <c r="Y93" t="str">
        <f>IF(VALUE(HLOOKUP(Y$1,原始数据!$C:$DL,ROW(X93),FALSE))=0,"",VALUE(HLOOKUP(Y$1,原始数据!$C:$DL,ROW(X93),FALSE)))</f>
        <v/>
      </c>
      <c r="Z93" t="str">
        <f>IF(VALUE(HLOOKUP(Z$1,原始数据!$C:$DL,ROW(Y93),FALSE))=0,"",VALUE(HLOOKUP(Z$1,原始数据!$C:$DL,ROW(Y93),FALSE)))</f>
        <v/>
      </c>
      <c r="AA93">
        <f>IF(VALUE(HLOOKUP(AA$1,原始数据!$C:$DL,ROW(Z93),FALSE))=0,"",VALUE(HLOOKUP(AA$1,原始数据!$C:$DL,ROW(Z93),FALSE)))</f>
        <v>0.01</v>
      </c>
      <c r="AB93">
        <f>IF(VALUE(HLOOKUP(AB$1,原始数据!$C:$DL,ROW(AA93),FALSE))=0,"",VALUE(HLOOKUP(AB$1,原始数据!$C:$DL,ROW(AA93),FALSE)))</f>
        <v>0.02</v>
      </c>
      <c r="AC93">
        <f>IF(VALUE(HLOOKUP(AC$1,原始数据!$C:$DL,ROW(AB93),FALSE))=0,"",VALUE(HLOOKUP(AC$1,原始数据!$C:$DL,ROW(AB93),FALSE)))</f>
        <v>0.02</v>
      </c>
      <c r="AD93">
        <f>IF(VALUE(HLOOKUP(AD$1,原始数据!$C:$DL,ROW(AC93),FALSE))=0,"",VALUE(HLOOKUP(AD$1,原始数据!$C:$DL,ROW(AC93),FALSE)))</f>
        <v>7.0000000000000007E-2</v>
      </c>
      <c r="AE93">
        <f>IF(VALUE(HLOOKUP(AE$1,原始数据!$C:$DL,ROW(AD93),FALSE))=0,"",VALUE(HLOOKUP(AE$1,原始数据!$C:$DL,ROW(AD93),FALSE)))</f>
        <v>0.03</v>
      </c>
      <c r="AF93">
        <f>IF(VALUE(HLOOKUP(AF$1,原始数据!$C:$DL,ROW(AE93),FALSE))=0,"",VALUE(HLOOKUP(AF$1,原始数据!$C:$DL,ROW(AE93),FALSE)))</f>
        <v>0.55000000000000004</v>
      </c>
      <c r="AG93">
        <f>IF(VALUE(HLOOKUP(AG$1,原始数据!$C:$DL,ROW(AF93),FALSE))=0,"",VALUE(HLOOKUP(AG$1,原始数据!$C:$DL,ROW(AF93),FALSE)))</f>
        <v>0.12</v>
      </c>
      <c r="AH93">
        <f>IF(VALUE(HLOOKUP(AH$1,原始数据!$C:$DL,ROW(AG93),FALSE))=0,"",VALUE(HLOOKUP(AH$1,原始数据!$C:$DL,ROW(AG93),FALSE)))</f>
        <v>0.03</v>
      </c>
      <c r="AI93">
        <f>IF(VALUE(HLOOKUP(AI$1,原始数据!$C:$DL,ROW(AH93),FALSE))=0,"",VALUE(HLOOKUP(AI$1,原始数据!$C:$DL,ROW(AH93),FALSE)))</f>
        <v>0.01</v>
      </c>
      <c r="AJ93">
        <f>IF(VALUE(HLOOKUP(AJ$1,原始数据!$C:$DL,ROW(AI93),FALSE))=0,"",VALUE(HLOOKUP(AJ$1,原始数据!$C:$DL,ROW(AI93),FALSE)))</f>
        <v>0.01</v>
      </c>
      <c r="AK93">
        <f>IF(VALUE(HLOOKUP(AK$1,原始数据!$C:$DL,ROW(AJ93),FALSE))=0,"",VALUE(HLOOKUP(AK$1,原始数据!$C:$DL,ROW(AJ93),FALSE)))</f>
        <v>0.01</v>
      </c>
      <c r="AL93" t="str">
        <f>IF(VALUE(HLOOKUP(AL$1,原始数据!$C:$DL,ROW(AK93),FALSE))=0,"",VALUE(HLOOKUP(AL$1,原始数据!$C:$DL,ROW(AK93),FALSE)))</f>
        <v/>
      </c>
      <c r="AM93" t="str">
        <f>IF(VALUE(HLOOKUP(AM$1,原始数据!$C:$DL,ROW(AL93),FALSE))=0,"",VALUE(HLOOKUP(AM$1,原始数据!$C:$DL,ROW(AL93),FALSE)))</f>
        <v/>
      </c>
      <c r="AN93">
        <f>IF(VALUE(HLOOKUP(AN$1,原始数据!$C:$DL,ROW(AM93),FALSE))=0,"",VALUE(HLOOKUP(AN$1,原始数据!$C:$DL,ROW(AM93),FALSE)))</f>
        <v>0.02</v>
      </c>
      <c r="AO93">
        <f>IF(VALUE(HLOOKUP(AO$1,原始数据!$C:$DL,ROW(AN93),FALSE))=0,"",VALUE(HLOOKUP(AO$1,原始数据!$C:$DL,ROW(AN93),FALSE)))</f>
        <v>0.65</v>
      </c>
      <c r="AP93">
        <f>IF(VALUE(HLOOKUP(AP$1,原始数据!$C:$DL,ROW(AO93),FALSE))=0,"",VALUE(HLOOKUP(AP$1,原始数据!$C:$DL,ROW(AO93),FALSE)))</f>
        <v>0.14000000000000001</v>
      </c>
      <c r="AQ93">
        <f>IF(VALUE(HLOOKUP(AQ$1,原始数据!$C:$DL,ROW(AP93),FALSE))=0,"",VALUE(HLOOKUP(AQ$1,原始数据!$C:$DL,ROW(AP93),FALSE)))</f>
        <v>0.36</v>
      </c>
      <c r="AR93">
        <f>IF(VALUE(HLOOKUP(AR$1,原始数据!$C:$DL,ROW(AQ93),FALSE))=0,"",VALUE(HLOOKUP(AR$1,原始数据!$C:$DL,ROW(AQ93),FALSE)))</f>
        <v>0.11</v>
      </c>
      <c r="AS93">
        <f>IF(VALUE(HLOOKUP(AS$1,原始数据!$C:$DL,ROW(AR93),FALSE))=0,"",VALUE(HLOOKUP(AS$1,原始数据!$C:$DL,ROW(AR93),FALSE)))</f>
        <v>0.47</v>
      </c>
      <c r="AT93">
        <f>IF(VALUE(HLOOKUP(AT$1,原始数据!$C:$DL,ROW(AS93),FALSE))=0,"",VALUE(HLOOKUP(AT$1,原始数据!$C:$DL,ROW(AS93),FALSE)))</f>
        <v>0.18</v>
      </c>
      <c r="AU93">
        <f>IF(VALUE(HLOOKUP(AU$1,原始数据!$C:$DL,ROW(AT93),FALSE))=0,"",VALUE(HLOOKUP(AU$1,原始数据!$C:$DL,ROW(AT93),FALSE)))</f>
        <v>1.26</v>
      </c>
      <c r="AV93" t="str">
        <f>IF(VALUE(HLOOKUP(AV$1,原始数据!$C:$DL,ROW(AU93),FALSE))=0,"",VALUE(HLOOKUP(AV$1,原始数据!$C:$DL,ROW(AU93),FALSE)))</f>
        <v/>
      </c>
      <c r="AW93">
        <f>IF(VALUE(HLOOKUP(AW$1,原始数据!$C:$DL,ROW(AV93),FALSE))=0,"",VALUE(HLOOKUP(AW$1,原始数据!$C:$DL,ROW(AV93),FALSE)))</f>
        <v>0.01</v>
      </c>
      <c r="AX93" t="str">
        <f>IF(VALUE(HLOOKUP(AX$1,原始数据!$C:$DL,ROW(AW93),FALSE))=0,"",VALUE(HLOOKUP(AX$1,原始数据!$C:$DL,ROW(AW93),FALSE)))</f>
        <v/>
      </c>
      <c r="AY93" t="str">
        <f>IF(VALUE(HLOOKUP(AY$1,原始数据!$C:$DL,ROW(AX93),FALSE))=0,"",VALUE(HLOOKUP(AY$1,原始数据!$C:$DL,ROW(AX93),FALSE)))</f>
        <v/>
      </c>
      <c r="AZ93">
        <f>IF(VALUE(HLOOKUP(AZ$1,原始数据!$C:$DL,ROW(AY93),FALSE))=0,"",VALUE(HLOOKUP(AZ$1,原始数据!$C:$DL,ROW(AY93),FALSE)))</f>
        <v>0.01</v>
      </c>
      <c r="BA93">
        <f>IF(VALUE(HLOOKUP(BA$1,原始数据!$C:$DL,ROW(AZ93),FALSE))=0,"",VALUE(HLOOKUP(BA$1,原始数据!$C:$DL,ROW(AZ93),FALSE)))</f>
        <v>0.01</v>
      </c>
      <c r="BB93" t="str">
        <f>IF(VALUE(HLOOKUP(BB$1,原始数据!$C:$DL,ROW(BA93),FALSE))=0,"",VALUE(HLOOKUP(BB$1,原始数据!$C:$DL,ROW(BA93),FALSE)))</f>
        <v/>
      </c>
      <c r="BC93">
        <f>IF(VALUE(HLOOKUP(BC$1,原始数据!$C:$DL,ROW(BB93),FALSE))=0,"",VALUE(HLOOKUP(BC$1,原始数据!$C:$DL,ROW(BB93),FALSE)))</f>
        <v>0.01</v>
      </c>
      <c r="BD93" t="str">
        <f>IF(VALUE(HLOOKUP(BD$1,原始数据!$C:$DL,ROW(BC93),FALSE))=0,"",VALUE(HLOOKUP(BD$1,原始数据!$C:$DL,ROW(BC93),FALSE)))</f>
        <v/>
      </c>
      <c r="BE93" t="str">
        <f>IF(VALUE(HLOOKUP(BE$1,原始数据!$C:$DL,ROW(BD93),FALSE))=0,"",VALUE(HLOOKUP(BE$1,原始数据!$C:$DL,ROW(BD93),FALSE)))</f>
        <v/>
      </c>
      <c r="BF93" t="str">
        <f>IF(VALUE(HLOOKUP(BF$1,原始数据!$C:$DL,ROW(BE93),FALSE))=0,"",VALUE(HLOOKUP(BF$1,原始数据!$C:$DL,ROW(BE93),FALSE)))</f>
        <v/>
      </c>
      <c r="BG93">
        <f>IF(VALUE(HLOOKUP(BG$1,原始数据!$C:$DL,ROW(BF93),FALSE))=0,"",VALUE(HLOOKUP(BG$1,原始数据!$C:$DL,ROW(BF93),FALSE)))</f>
        <v>0.01</v>
      </c>
      <c r="BH93">
        <f>IF(VALUE(HLOOKUP(BH$1,原始数据!$C:$DL,ROW(BG93),FALSE))=0,"",VALUE(HLOOKUP(BH$1,原始数据!$C:$DL,ROW(BG93),FALSE)))</f>
        <v>0.33</v>
      </c>
      <c r="BI93">
        <f>IF(VALUE(HLOOKUP(BI$1,原始数据!$C:$DL,ROW(BH93),FALSE))=0,"",VALUE(HLOOKUP(BI$1,原始数据!$C:$DL,ROW(BH93),FALSE)))</f>
        <v>0.01</v>
      </c>
      <c r="BJ93" t="str">
        <f>IF(VALUE(HLOOKUP(BJ$1,原始数据!$C:$DL,ROW(BI93),FALSE))=0,"",VALUE(HLOOKUP(BJ$1,原始数据!$C:$DL,ROW(BI93),FALSE)))</f>
        <v/>
      </c>
      <c r="BK93">
        <f>IF(VALUE(HLOOKUP(BK$1,原始数据!$C:$DL,ROW(BJ93),FALSE))=0,"",VALUE(HLOOKUP(BK$1,原始数据!$C:$DL,ROW(BJ93),FALSE)))</f>
        <v>0.01</v>
      </c>
      <c r="BL93">
        <f>IF(VALUE(HLOOKUP(BL$1,原始数据!$C:$DL,ROW(BK93),FALSE))=0,"",VALUE(HLOOKUP(BL$1,原始数据!$C:$DL,ROW(BK93),FALSE)))</f>
        <v>0.18</v>
      </c>
      <c r="BM93">
        <f>IF(VALUE(HLOOKUP(BM$1,原始数据!$C:$DL,ROW(BL93),FALSE))=0,"",VALUE(HLOOKUP(BM$1,原始数据!$C:$DL,ROW(BL93),FALSE)))</f>
        <v>0.05</v>
      </c>
      <c r="BN93" t="str">
        <f>IF(VALUE(HLOOKUP(BN$1,原始数据!$C:$DL,ROW(BM93),FALSE))=0,"",VALUE(HLOOKUP(BN$1,原始数据!$C:$DL,ROW(BM93),FALSE)))</f>
        <v/>
      </c>
      <c r="BO93">
        <f>IF(VALUE(HLOOKUP(BO$1,原始数据!$C:$DL,ROW(BN93),FALSE))=0,"",VALUE(HLOOKUP(BO$1,原始数据!$C:$DL,ROW(BN93),FALSE)))</f>
        <v>0.63</v>
      </c>
      <c r="BP93" t="str">
        <f>IF(VALUE(HLOOKUP(BP$1,原始数据!$C:$DL,ROW(BO93),FALSE))=0,"",VALUE(HLOOKUP(BP$1,原始数据!$C:$DL,ROW(BO93),FALSE)))</f>
        <v/>
      </c>
      <c r="BQ93" t="str">
        <f>IF(VALUE(HLOOKUP(BQ$1,原始数据!$C:$DL,ROW(BP93),FALSE))=0,"",VALUE(HLOOKUP(BQ$1,原始数据!$C:$DL,ROW(BP93),FALSE)))</f>
        <v/>
      </c>
      <c r="BR93" t="str">
        <f>IF(VALUE(HLOOKUP(BR$1,原始数据!$C:$DL,ROW(BQ93),FALSE))=0,"",VALUE(HLOOKUP(BR$1,原始数据!$C:$DL,ROW(BQ93),FALSE)))</f>
        <v/>
      </c>
      <c r="BS93">
        <f>IF(VALUE(HLOOKUP(BS$1,原始数据!$C:$DL,ROW(BR93),FALSE))=0,"",VALUE(HLOOKUP(BS$1,原始数据!$C:$DL,ROW(BR93),FALSE)))</f>
        <v>0.06</v>
      </c>
      <c r="BT93">
        <f>IF(VALUE(HLOOKUP(BT$1,原始数据!$C:$DL,ROW(BS93),FALSE))=0,"",VALUE(HLOOKUP(BT$1,原始数据!$C:$DL,ROW(BS93),FALSE)))</f>
        <v>0.35</v>
      </c>
      <c r="BU93">
        <f>IF(VALUE(HLOOKUP(BU$1,原始数据!$C:$DL,ROW(BT93),FALSE))=0,"",VALUE(HLOOKUP(BU$1,原始数据!$C:$DL,ROW(BT93),FALSE)))</f>
        <v>0.01</v>
      </c>
      <c r="BV93">
        <f>IF(VALUE(HLOOKUP(BV$1,原始数据!$C:$DL,ROW(BU93),FALSE))=0,"",VALUE(HLOOKUP(BV$1,原始数据!$C:$DL,ROW(BU93),FALSE)))</f>
        <v>0.35</v>
      </c>
      <c r="BW93" t="str">
        <f>IF(VALUE(HLOOKUP(BW$1,原始数据!$C:$DL,ROW(BV93),FALSE))=0,"",VALUE(HLOOKUP(BW$1,原始数据!$C:$DL,ROW(BV93),FALSE)))</f>
        <v/>
      </c>
      <c r="BX93" t="str">
        <f>IF(VALUE(HLOOKUP(BX$1,原始数据!$C:$DL,ROW(BW93),FALSE))=0,"",VALUE(HLOOKUP(BX$1,原始数据!$C:$DL,ROW(BW93),FALSE)))</f>
        <v/>
      </c>
      <c r="BY93">
        <f>IF(VALUE(HLOOKUP(BY$1,原始数据!$C:$DL,ROW(BX93),FALSE))=0,"",VALUE(HLOOKUP(BY$1,原始数据!$C:$DL,ROW(BX93),FALSE)))</f>
        <v>0.01</v>
      </c>
      <c r="BZ93">
        <f>IF(VALUE(HLOOKUP(BZ$1,原始数据!$C:$DL,ROW(BY93),FALSE))=0,"",VALUE(HLOOKUP(BZ$1,原始数据!$C:$DL,ROW(BY93),FALSE)))</f>
        <v>0.06</v>
      </c>
      <c r="CA93" t="str">
        <f>IF(VALUE(HLOOKUP(CA$1,原始数据!$C:$DL,ROW(BZ93),FALSE))=0,"",VALUE(HLOOKUP(CA$1,原始数据!$C:$DL,ROW(BZ93),FALSE)))</f>
        <v/>
      </c>
      <c r="CB93">
        <f>IF(VALUE(HLOOKUP(CB$1,原始数据!$C:$DL,ROW(CA93),FALSE))=0,"",VALUE(HLOOKUP(CB$1,原始数据!$C:$DL,ROW(CA93),FALSE)))</f>
        <v>0.01</v>
      </c>
      <c r="CC93" t="str">
        <f>IF(VALUE(HLOOKUP(CC$1,原始数据!$C:$DL,ROW(CB93),FALSE))=0,"",VALUE(HLOOKUP(CC$1,原始数据!$C:$DL,ROW(CB93),FALSE)))</f>
        <v/>
      </c>
      <c r="CD93">
        <f>IF(VALUE(HLOOKUP(CD$1,原始数据!$C:$DL,ROW(CC93),FALSE))=0,"",VALUE(HLOOKUP(CD$1,原始数据!$C:$DL,ROW(CC93),FALSE)))</f>
        <v>0.01</v>
      </c>
      <c r="CE93" t="str">
        <f>IF(VALUE(HLOOKUP(CE$1,原始数据!$C:$DL,ROW(CD93),FALSE))=0,"",VALUE(HLOOKUP(CE$1,原始数据!$C:$DL,ROW(CD93),FALSE)))</f>
        <v/>
      </c>
      <c r="CF93" t="str">
        <f>IF(VALUE(HLOOKUP(CF$1,原始数据!$C:$DL,ROW(CE93),FALSE))=0,"",VALUE(HLOOKUP(CF$1,原始数据!$C:$DL,ROW(CE93),FALSE)))</f>
        <v/>
      </c>
      <c r="CG93">
        <f>IF(VALUE(HLOOKUP(CG$1,原始数据!$C:$DL,ROW(CF93),FALSE))=0,"",VALUE(HLOOKUP(CG$1,原始数据!$C:$DL,ROW(CF93),FALSE)))</f>
        <v>0.08</v>
      </c>
      <c r="CH93" t="str">
        <f>IF(VALUE(HLOOKUP(CH$1,原始数据!$C:$DL,ROW(CG93),FALSE))=0,"",VALUE(HLOOKUP(CH$1,原始数据!$C:$DL,ROW(CG93),FALSE)))</f>
        <v/>
      </c>
      <c r="CI93" t="str">
        <f>IF(VALUE(HLOOKUP(CI$1,原始数据!$C:$DL,ROW(CH93),FALSE))=0,"",VALUE(HLOOKUP(CI$1,原始数据!$C:$DL,ROW(CH93),FALSE)))</f>
        <v/>
      </c>
      <c r="CJ93">
        <f>IF(VALUE(HLOOKUP(CJ$1,原始数据!$C:$DL,ROW(CI93),FALSE))=0,"",VALUE(HLOOKUP(CJ$1,原始数据!$C:$DL,ROW(CI93),FALSE)))</f>
        <v>0.06</v>
      </c>
      <c r="CK93">
        <f>IF(VALUE(HLOOKUP(CK$1,原始数据!$C:$DL,ROW(CJ93),FALSE))=0,"",VALUE(HLOOKUP(CK$1,原始数据!$C:$DL,ROW(CJ93),FALSE)))</f>
        <v>0.08</v>
      </c>
      <c r="CL93" t="str">
        <f>IF(VALUE(HLOOKUP(CL$1,原始数据!$C:$DL,ROW(CK93),FALSE))=0,"",VALUE(HLOOKUP(CL$1,原始数据!$C:$DL,ROW(CK93),FALSE)))</f>
        <v/>
      </c>
      <c r="CM93" t="str">
        <f>IF(VALUE(HLOOKUP(CM$1,原始数据!$C:$DL,ROW(CL93),FALSE))=0,"",VALUE(HLOOKUP(CM$1,原始数据!$C:$DL,ROW(CL93),FALSE)))</f>
        <v/>
      </c>
      <c r="CN93" t="str">
        <f>IF(VALUE(HLOOKUP(CN$1,原始数据!$C:$DL,ROW(CM93),FALSE))=0,"",VALUE(HLOOKUP(CN$1,原始数据!$C:$DL,ROW(CM93),FALSE)))</f>
        <v/>
      </c>
      <c r="CO93">
        <f>IF(VALUE(HLOOKUP(CO$1,原始数据!$C:$DL,ROW(CN93),FALSE))=0,"",VALUE(HLOOKUP(CO$1,原始数据!$C:$DL,ROW(CN93),FALSE)))</f>
        <v>0.05</v>
      </c>
      <c r="CP93">
        <f>IF(VALUE(HLOOKUP(CP$1,原始数据!$C:$DL,ROW(CO93),FALSE))=0,"",VALUE(HLOOKUP(CP$1,原始数据!$C:$DL,ROW(CO93),FALSE)))</f>
        <v>1.86</v>
      </c>
      <c r="CQ93">
        <f>IF(VALUE(HLOOKUP(CQ$1,原始数据!$C:$DL,ROW(CP93),FALSE))=0,"",VALUE(HLOOKUP(CQ$1,原始数据!$C:$DL,ROW(CP93),FALSE)))</f>
        <v>0.02</v>
      </c>
      <c r="CR93" t="str">
        <f>IF(VALUE(HLOOKUP(CR$1,原始数据!$C:$DL,ROW(CQ93),FALSE))=0,"",VALUE(HLOOKUP(CR$1,原始数据!$C:$DL,ROW(CQ93),FALSE)))</f>
        <v/>
      </c>
      <c r="CS93">
        <f>IF(VALUE(HLOOKUP(CS$1,原始数据!$C:$DL,ROW(CR93),FALSE))=0,"",VALUE(HLOOKUP(CS$1,原始数据!$C:$DL,ROW(CR93),FALSE)))</f>
        <v>0.04</v>
      </c>
      <c r="CT93" t="str">
        <f>IF(VALUE(HLOOKUP(CT$1,原始数据!$C:$DL,ROW(CS93),FALSE))=0,"",VALUE(HLOOKUP(CT$1,原始数据!$C:$DL,ROW(CS93),FALSE)))</f>
        <v/>
      </c>
      <c r="CU93" t="str">
        <f>IF(VALUE(HLOOKUP(CU$1,原始数据!$C:$DL,ROW(CT93),FALSE))=0,"",VALUE(HLOOKUP(CU$1,原始数据!$C:$DL,ROW(CT93),FALSE)))</f>
        <v/>
      </c>
      <c r="CV93">
        <f>IF(VALUE(HLOOKUP(CV$1,原始数据!$C:$DL,ROW(CU93),FALSE))=0,"",VALUE(HLOOKUP(CV$1,原始数据!$C:$DL,ROW(CU93),FALSE)))</f>
        <v>0.01</v>
      </c>
      <c r="CW93" t="str">
        <f>IF(VALUE(HLOOKUP(CW$1,原始数据!$C:$DL,ROW(CV93),FALSE))=0,"",VALUE(HLOOKUP(CW$1,原始数据!$C:$DL,ROW(CV93),FALSE)))</f>
        <v/>
      </c>
      <c r="CX93" t="str">
        <f>IF(VALUE(HLOOKUP(CX$1,原始数据!$C:$DL,ROW(CW93),FALSE))=0,"",VALUE(HLOOKUP(CX$1,原始数据!$C:$DL,ROW(CW93),FALSE)))</f>
        <v/>
      </c>
      <c r="CY93">
        <f>IF(VALUE(HLOOKUP(CY$1,原始数据!$C:$DL,ROW(CX93),FALSE))=0,"",VALUE(HLOOKUP(CY$1,原始数据!$C:$DL,ROW(CX93),FALSE)))</f>
        <v>0.3</v>
      </c>
      <c r="CZ93" t="str">
        <f>IF(VALUE(HLOOKUP(CZ$1,原始数据!$C:$DL,ROW(CY93),FALSE))=0,"",VALUE(HLOOKUP(CZ$1,原始数据!$C:$DL,ROW(CY93),FALSE)))</f>
        <v/>
      </c>
      <c r="DA93">
        <f>IF(VALUE(HLOOKUP(DA$1,原始数据!$C:$DL,ROW(CZ93),FALSE))=0,"",VALUE(HLOOKUP(DA$1,原始数据!$C:$DL,ROW(CZ93),FALSE)))</f>
        <v>0.02</v>
      </c>
      <c r="DB93" s="7">
        <f t="shared" si="8"/>
        <v>5.1699999999999964</v>
      </c>
      <c r="DC93" s="7">
        <f t="shared" si="9"/>
        <v>0.75000000000000011</v>
      </c>
      <c r="DD93" s="7">
        <f t="shared" si="10"/>
        <v>0.65</v>
      </c>
      <c r="DE93" s="7">
        <f t="shared" si="11"/>
        <v>2.5599999999999992</v>
      </c>
      <c r="DF93" s="7">
        <f t="shared" si="12"/>
        <v>2.2999999999999998</v>
      </c>
      <c r="DG93" s="7">
        <f t="shared" si="13"/>
        <v>2.2800000000000002</v>
      </c>
      <c r="DH93" s="7">
        <f t="shared" si="14"/>
        <v>0.02</v>
      </c>
      <c r="DI93" s="7">
        <f t="shared" si="15"/>
        <v>13.729999999999995</v>
      </c>
    </row>
    <row r="94" spans="1:113" x14ac:dyDescent="0.2">
      <c r="A94" s="5">
        <f>VALUE(原始数据!A94)</f>
        <v>44312.833333333336</v>
      </c>
      <c r="B94">
        <f>IF(VALUE(HLOOKUP(B$1,原始数据!$C:$DL,ROW(A94),FALSE))=0,"",VALUE(HLOOKUP(B$1,原始数据!$C:$DL,ROW(A94),FALSE)))</f>
        <v>1.97</v>
      </c>
      <c r="C94">
        <f>IF(VALUE(HLOOKUP(C$1,原始数据!$C:$DL,ROW(B94),FALSE))=0,"",VALUE(HLOOKUP(C$1,原始数据!$C:$DL,ROW(B94),FALSE)))</f>
        <v>1.08</v>
      </c>
      <c r="D94">
        <f>IF(VALUE(HLOOKUP(D$1,原始数据!$C:$DL,ROW(C94),FALSE))=0,"",VALUE(HLOOKUP(D$1,原始数据!$C:$DL,ROW(C94),FALSE)))</f>
        <v>0.26</v>
      </c>
      <c r="E94">
        <f>IF(VALUE(HLOOKUP(E$1,原始数据!$C:$DL,ROW(D94),FALSE))=0,"",VALUE(HLOOKUP(E$1,原始数据!$C:$DL,ROW(D94),FALSE)))</f>
        <v>0.33</v>
      </c>
      <c r="F94">
        <f>IF(VALUE(HLOOKUP(F$1,原始数据!$C:$DL,ROW(E94),FALSE))=0,"",VALUE(HLOOKUP(F$1,原始数据!$C:$DL,ROW(E94),FALSE)))</f>
        <v>1.17</v>
      </c>
      <c r="G94">
        <f>IF(VALUE(HLOOKUP(G$1,原始数据!$C:$DL,ROW(F94),FALSE))=0,"",VALUE(HLOOKUP(G$1,原始数据!$C:$DL,ROW(F94),FALSE)))</f>
        <v>0.19</v>
      </c>
      <c r="H94" t="str">
        <f>IF(VALUE(HLOOKUP(H$1,原始数据!$C:$DL,ROW(G94),FALSE))=0,"",VALUE(HLOOKUP(H$1,原始数据!$C:$DL,ROW(G94),FALSE)))</f>
        <v/>
      </c>
      <c r="I94">
        <f>IF(VALUE(HLOOKUP(I$1,原始数据!$C:$DL,ROW(H94),FALSE))=0,"",VALUE(HLOOKUP(I$1,原始数据!$C:$DL,ROW(H94),FALSE)))</f>
        <v>0.01</v>
      </c>
      <c r="J94">
        <f>IF(VALUE(HLOOKUP(J$1,原始数据!$C:$DL,ROW(I94),FALSE))=0,"",VALUE(HLOOKUP(J$1,原始数据!$C:$DL,ROW(I94),FALSE)))</f>
        <v>0.01</v>
      </c>
      <c r="K94">
        <f>IF(VALUE(HLOOKUP(K$1,原始数据!$C:$DL,ROW(J94),FALSE))=0,"",VALUE(HLOOKUP(K$1,原始数据!$C:$DL,ROW(J94),FALSE)))</f>
        <v>0.06</v>
      </c>
      <c r="L94">
        <f>IF(VALUE(HLOOKUP(L$1,原始数据!$C:$DL,ROW(K94),FALSE))=0,"",VALUE(HLOOKUP(L$1,原始数据!$C:$DL,ROW(K94),FALSE)))</f>
        <v>0.02</v>
      </c>
      <c r="M94" t="str">
        <f>IF(VALUE(HLOOKUP(M$1,原始数据!$C:$DL,ROW(L94),FALSE))=0,"",VALUE(HLOOKUP(M$1,原始数据!$C:$DL,ROW(L94),FALSE)))</f>
        <v/>
      </c>
      <c r="N94">
        <f>IF(VALUE(HLOOKUP(N$1,原始数据!$C:$DL,ROW(M94),FALSE))=0,"",VALUE(HLOOKUP(N$1,原始数据!$C:$DL,ROW(M94),FALSE)))</f>
        <v>0.13</v>
      </c>
      <c r="O94" t="str">
        <f>IF(VALUE(HLOOKUP(O$1,原始数据!$C:$DL,ROW(N94),FALSE))=0,"",VALUE(HLOOKUP(O$1,原始数据!$C:$DL,ROW(N94),FALSE)))</f>
        <v/>
      </c>
      <c r="P94">
        <f>IF(VALUE(HLOOKUP(P$1,原始数据!$C:$DL,ROW(O94),FALSE))=0,"",VALUE(HLOOKUP(P$1,原始数据!$C:$DL,ROW(O94),FALSE)))</f>
        <v>0.03</v>
      </c>
      <c r="Q94">
        <f>IF(VALUE(HLOOKUP(Q$1,原始数据!$C:$DL,ROW(P94),FALSE))=0,"",VALUE(HLOOKUP(Q$1,原始数据!$C:$DL,ROW(P94),FALSE)))</f>
        <v>0.01</v>
      </c>
      <c r="R94">
        <f>IF(VALUE(HLOOKUP(R$1,原始数据!$C:$DL,ROW(Q94),FALSE))=0,"",VALUE(HLOOKUP(R$1,原始数据!$C:$DL,ROW(Q94),FALSE)))</f>
        <v>0.01</v>
      </c>
      <c r="S94">
        <f>IF(VALUE(HLOOKUP(S$1,原始数据!$C:$DL,ROW(R94),FALSE))=0,"",VALUE(HLOOKUP(S$1,原始数据!$C:$DL,ROW(R94),FALSE)))</f>
        <v>0.02</v>
      </c>
      <c r="T94">
        <f>IF(VALUE(HLOOKUP(T$1,原始数据!$C:$DL,ROW(S94),FALSE))=0,"",VALUE(HLOOKUP(T$1,原始数据!$C:$DL,ROW(S94),FALSE)))</f>
        <v>0.01</v>
      </c>
      <c r="U94">
        <f>IF(VALUE(HLOOKUP(U$1,原始数据!$C:$DL,ROW(T94),FALSE))=0,"",VALUE(HLOOKUP(U$1,原始数据!$C:$DL,ROW(T94),FALSE)))</f>
        <v>0.01</v>
      </c>
      <c r="V94">
        <f>IF(VALUE(HLOOKUP(V$1,原始数据!$C:$DL,ROW(U94),FALSE))=0,"",VALUE(HLOOKUP(V$1,原始数据!$C:$DL,ROW(U94),FALSE)))</f>
        <v>0.01</v>
      </c>
      <c r="W94">
        <f>IF(VALUE(HLOOKUP(W$1,原始数据!$C:$DL,ROW(V94),FALSE))=0,"",VALUE(HLOOKUP(W$1,原始数据!$C:$DL,ROW(V94),FALSE)))</f>
        <v>0.01</v>
      </c>
      <c r="X94" t="str">
        <f>IF(VALUE(HLOOKUP(X$1,原始数据!$C:$DL,ROW(W94),FALSE))=0,"",VALUE(HLOOKUP(X$1,原始数据!$C:$DL,ROW(W94),FALSE)))</f>
        <v/>
      </c>
      <c r="Y94" t="str">
        <f>IF(VALUE(HLOOKUP(Y$1,原始数据!$C:$DL,ROW(X94),FALSE))=0,"",VALUE(HLOOKUP(Y$1,原始数据!$C:$DL,ROW(X94),FALSE)))</f>
        <v/>
      </c>
      <c r="Z94" t="str">
        <f>IF(VALUE(HLOOKUP(Z$1,原始数据!$C:$DL,ROW(Y94),FALSE))=0,"",VALUE(HLOOKUP(Z$1,原始数据!$C:$DL,ROW(Y94),FALSE)))</f>
        <v/>
      </c>
      <c r="AA94">
        <f>IF(VALUE(HLOOKUP(AA$1,原始数据!$C:$DL,ROW(Z94),FALSE))=0,"",VALUE(HLOOKUP(AA$1,原始数据!$C:$DL,ROW(Z94),FALSE)))</f>
        <v>0.01</v>
      </c>
      <c r="AB94">
        <f>IF(VALUE(HLOOKUP(AB$1,原始数据!$C:$DL,ROW(AA94),FALSE))=0,"",VALUE(HLOOKUP(AB$1,原始数据!$C:$DL,ROW(AA94),FALSE)))</f>
        <v>0.02</v>
      </c>
      <c r="AC94">
        <f>IF(VALUE(HLOOKUP(AC$1,原始数据!$C:$DL,ROW(AB94),FALSE))=0,"",VALUE(HLOOKUP(AC$1,原始数据!$C:$DL,ROW(AB94),FALSE)))</f>
        <v>0.02</v>
      </c>
      <c r="AD94">
        <f>IF(VALUE(HLOOKUP(AD$1,原始数据!$C:$DL,ROW(AC94),FALSE))=0,"",VALUE(HLOOKUP(AD$1,原始数据!$C:$DL,ROW(AC94),FALSE)))</f>
        <v>0.06</v>
      </c>
      <c r="AE94">
        <f>IF(VALUE(HLOOKUP(AE$1,原始数据!$C:$DL,ROW(AD94),FALSE))=0,"",VALUE(HLOOKUP(AE$1,原始数据!$C:$DL,ROW(AD94),FALSE)))</f>
        <v>0.03</v>
      </c>
      <c r="AF94">
        <f>IF(VALUE(HLOOKUP(AF$1,原始数据!$C:$DL,ROW(AE94),FALSE))=0,"",VALUE(HLOOKUP(AF$1,原始数据!$C:$DL,ROW(AE94),FALSE)))</f>
        <v>0.56999999999999995</v>
      </c>
      <c r="AG94">
        <f>IF(VALUE(HLOOKUP(AG$1,原始数据!$C:$DL,ROW(AF94),FALSE))=0,"",VALUE(HLOOKUP(AG$1,原始数据!$C:$DL,ROW(AF94),FALSE)))</f>
        <v>0.11</v>
      </c>
      <c r="AH94">
        <f>IF(VALUE(HLOOKUP(AH$1,原始数据!$C:$DL,ROW(AG94),FALSE))=0,"",VALUE(HLOOKUP(AH$1,原始数据!$C:$DL,ROW(AG94),FALSE)))</f>
        <v>0.03</v>
      </c>
      <c r="AI94">
        <f>IF(VALUE(HLOOKUP(AI$1,原始数据!$C:$DL,ROW(AH94),FALSE))=0,"",VALUE(HLOOKUP(AI$1,原始数据!$C:$DL,ROW(AH94),FALSE)))</f>
        <v>0.01</v>
      </c>
      <c r="AJ94">
        <f>IF(VALUE(HLOOKUP(AJ$1,原始数据!$C:$DL,ROW(AI94),FALSE))=0,"",VALUE(HLOOKUP(AJ$1,原始数据!$C:$DL,ROW(AI94),FALSE)))</f>
        <v>0.01</v>
      </c>
      <c r="AK94">
        <f>IF(VALUE(HLOOKUP(AK$1,原始数据!$C:$DL,ROW(AJ94),FALSE))=0,"",VALUE(HLOOKUP(AK$1,原始数据!$C:$DL,ROW(AJ94),FALSE)))</f>
        <v>0.01</v>
      </c>
      <c r="AL94">
        <f>IF(VALUE(HLOOKUP(AL$1,原始数据!$C:$DL,ROW(AK94),FALSE))=0,"",VALUE(HLOOKUP(AL$1,原始数据!$C:$DL,ROW(AK94),FALSE)))</f>
        <v>0.01</v>
      </c>
      <c r="AM94" t="str">
        <f>IF(VALUE(HLOOKUP(AM$1,原始数据!$C:$DL,ROW(AL94),FALSE))=0,"",VALUE(HLOOKUP(AM$1,原始数据!$C:$DL,ROW(AL94),FALSE)))</f>
        <v/>
      </c>
      <c r="AN94">
        <f>IF(VALUE(HLOOKUP(AN$1,原始数据!$C:$DL,ROW(AM94),FALSE))=0,"",VALUE(HLOOKUP(AN$1,原始数据!$C:$DL,ROW(AM94),FALSE)))</f>
        <v>0.02</v>
      </c>
      <c r="AO94">
        <f>IF(VALUE(HLOOKUP(AO$1,原始数据!$C:$DL,ROW(AN94),FALSE))=0,"",VALUE(HLOOKUP(AO$1,原始数据!$C:$DL,ROW(AN94),FALSE)))</f>
        <v>0.62</v>
      </c>
      <c r="AP94">
        <f>IF(VALUE(HLOOKUP(AP$1,原始数据!$C:$DL,ROW(AO94),FALSE))=0,"",VALUE(HLOOKUP(AP$1,原始数据!$C:$DL,ROW(AO94),FALSE)))</f>
        <v>0.16</v>
      </c>
      <c r="AQ94">
        <f>IF(VALUE(HLOOKUP(AQ$1,原始数据!$C:$DL,ROW(AP94),FALSE))=0,"",VALUE(HLOOKUP(AQ$1,原始数据!$C:$DL,ROW(AP94),FALSE)))</f>
        <v>0.33</v>
      </c>
      <c r="AR94">
        <f>IF(VALUE(HLOOKUP(AR$1,原始数据!$C:$DL,ROW(AQ94),FALSE))=0,"",VALUE(HLOOKUP(AR$1,原始数据!$C:$DL,ROW(AQ94),FALSE)))</f>
        <v>0.13</v>
      </c>
      <c r="AS94">
        <f>IF(VALUE(HLOOKUP(AS$1,原始数据!$C:$DL,ROW(AR94),FALSE))=0,"",VALUE(HLOOKUP(AS$1,原始数据!$C:$DL,ROW(AR94),FALSE)))</f>
        <v>0.55000000000000004</v>
      </c>
      <c r="AT94">
        <f>IF(VALUE(HLOOKUP(AT$1,原始数据!$C:$DL,ROW(AS94),FALSE))=0,"",VALUE(HLOOKUP(AT$1,原始数据!$C:$DL,ROW(AS94),FALSE)))</f>
        <v>0.21</v>
      </c>
      <c r="AU94">
        <f>IF(VALUE(HLOOKUP(AU$1,原始数据!$C:$DL,ROW(AT94),FALSE))=0,"",VALUE(HLOOKUP(AU$1,原始数据!$C:$DL,ROW(AT94),FALSE)))</f>
        <v>1.57</v>
      </c>
      <c r="AV94">
        <f>IF(VALUE(HLOOKUP(AV$1,原始数据!$C:$DL,ROW(AU94),FALSE))=0,"",VALUE(HLOOKUP(AV$1,原始数据!$C:$DL,ROW(AU94),FALSE)))</f>
        <v>0.01</v>
      </c>
      <c r="AW94">
        <f>IF(VALUE(HLOOKUP(AW$1,原始数据!$C:$DL,ROW(AV94),FALSE))=0,"",VALUE(HLOOKUP(AW$1,原始数据!$C:$DL,ROW(AV94),FALSE)))</f>
        <v>0.01</v>
      </c>
      <c r="AX94" t="str">
        <f>IF(VALUE(HLOOKUP(AX$1,原始数据!$C:$DL,ROW(AW94),FALSE))=0,"",VALUE(HLOOKUP(AX$1,原始数据!$C:$DL,ROW(AW94),FALSE)))</f>
        <v/>
      </c>
      <c r="AY94" t="str">
        <f>IF(VALUE(HLOOKUP(AY$1,原始数据!$C:$DL,ROW(AX94),FALSE))=0,"",VALUE(HLOOKUP(AY$1,原始数据!$C:$DL,ROW(AX94),FALSE)))</f>
        <v/>
      </c>
      <c r="AZ94">
        <f>IF(VALUE(HLOOKUP(AZ$1,原始数据!$C:$DL,ROW(AY94),FALSE))=0,"",VALUE(HLOOKUP(AZ$1,原始数据!$C:$DL,ROW(AY94),FALSE)))</f>
        <v>0.01</v>
      </c>
      <c r="BA94">
        <f>IF(VALUE(HLOOKUP(BA$1,原始数据!$C:$DL,ROW(AZ94),FALSE))=0,"",VALUE(HLOOKUP(BA$1,原始数据!$C:$DL,ROW(AZ94),FALSE)))</f>
        <v>0.01</v>
      </c>
      <c r="BB94" t="str">
        <f>IF(VALUE(HLOOKUP(BB$1,原始数据!$C:$DL,ROW(BA94),FALSE))=0,"",VALUE(HLOOKUP(BB$1,原始数据!$C:$DL,ROW(BA94),FALSE)))</f>
        <v/>
      </c>
      <c r="BC94">
        <f>IF(VALUE(HLOOKUP(BC$1,原始数据!$C:$DL,ROW(BB94),FALSE))=0,"",VALUE(HLOOKUP(BC$1,原始数据!$C:$DL,ROW(BB94),FALSE)))</f>
        <v>0.01</v>
      </c>
      <c r="BD94" t="str">
        <f>IF(VALUE(HLOOKUP(BD$1,原始数据!$C:$DL,ROW(BC94),FALSE))=0,"",VALUE(HLOOKUP(BD$1,原始数据!$C:$DL,ROW(BC94),FALSE)))</f>
        <v/>
      </c>
      <c r="BE94" t="str">
        <f>IF(VALUE(HLOOKUP(BE$1,原始数据!$C:$DL,ROW(BD94),FALSE))=0,"",VALUE(HLOOKUP(BE$1,原始数据!$C:$DL,ROW(BD94),FALSE)))</f>
        <v/>
      </c>
      <c r="BF94" t="str">
        <f>IF(VALUE(HLOOKUP(BF$1,原始数据!$C:$DL,ROW(BE94),FALSE))=0,"",VALUE(HLOOKUP(BF$1,原始数据!$C:$DL,ROW(BE94),FALSE)))</f>
        <v/>
      </c>
      <c r="BG94">
        <f>IF(VALUE(HLOOKUP(BG$1,原始数据!$C:$DL,ROW(BF94),FALSE))=0,"",VALUE(HLOOKUP(BG$1,原始数据!$C:$DL,ROW(BF94),FALSE)))</f>
        <v>0.01</v>
      </c>
      <c r="BH94">
        <f>IF(VALUE(HLOOKUP(BH$1,原始数据!$C:$DL,ROW(BG94),FALSE))=0,"",VALUE(HLOOKUP(BH$1,原始数据!$C:$DL,ROW(BG94),FALSE)))</f>
        <v>0.44</v>
      </c>
      <c r="BI94" t="str">
        <f>IF(VALUE(HLOOKUP(BI$1,原始数据!$C:$DL,ROW(BH94),FALSE))=0,"",VALUE(HLOOKUP(BI$1,原始数据!$C:$DL,ROW(BH94),FALSE)))</f>
        <v/>
      </c>
      <c r="BJ94" t="str">
        <f>IF(VALUE(HLOOKUP(BJ$1,原始数据!$C:$DL,ROW(BI94),FALSE))=0,"",VALUE(HLOOKUP(BJ$1,原始数据!$C:$DL,ROW(BI94),FALSE)))</f>
        <v/>
      </c>
      <c r="BK94">
        <f>IF(VALUE(HLOOKUP(BK$1,原始数据!$C:$DL,ROW(BJ94),FALSE))=0,"",VALUE(HLOOKUP(BK$1,原始数据!$C:$DL,ROW(BJ94),FALSE)))</f>
        <v>0.01</v>
      </c>
      <c r="BL94">
        <f>IF(VALUE(HLOOKUP(BL$1,原始数据!$C:$DL,ROW(BK94),FALSE))=0,"",VALUE(HLOOKUP(BL$1,原始数据!$C:$DL,ROW(BK94),FALSE)))</f>
        <v>0.18</v>
      </c>
      <c r="BM94">
        <f>IF(VALUE(HLOOKUP(BM$1,原始数据!$C:$DL,ROW(BL94),FALSE))=0,"",VALUE(HLOOKUP(BM$1,原始数据!$C:$DL,ROW(BL94),FALSE)))</f>
        <v>0.05</v>
      </c>
      <c r="BN94" t="str">
        <f>IF(VALUE(HLOOKUP(BN$1,原始数据!$C:$DL,ROW(BM94),FALSE))=0,"",VALUE(HLOOKUP(BN$1,原始数据!$C:$DL,ROW(BM94),FALSE)))</f>
        <v/>
      </c>
      <c r="BO94">
        <f>IF(VALUE(HLOOKUP(BO$1,原始数据!$C:$DL,ROW(BN94),FALSE))=0,"",VALUE(HLOOKUP(BO$1,原始数据!$C:$DL,ROW(BN94),FALSE)))</f>
        <v>0.53</v>
      </c>
      <c r="BP94" t="str">
        <f>IF(VALUE(HLOOKUP(BP$1,原始数据!$C:$DL,ROW(BO94),FALSE))=0,"",VALUE(HLOOKUP(BP$1,原始数据!$C:$DL,ROW(BO94),FALSE)))</f>
        <v/>
      </c>
      <c r="BQ94" t="str">
        <f>IF(VALUE(HLOOKUP(BQ$1,原始数据!$C:$DL,ROW(BP94),FALSE))=0,"",VALUE(HLOOKUP(BQ$1,原始数据!$C:$DL,ROW(BP94),FALSE)))</f>
        <v/>
      </c>
      <c r="BR94" t="str">
        <f>IF(VALUE(HLOOKUP(BR$1,原始数据!$C:$DL,ROW(BQ94),FALSE))=0,"",VALUE(HLOOKUP(BR$1,原始数据!$C:$DL,ROW(BQ94),FALSE)))</f>
        <v/>
      </c>
      <c r="BS94">
        <f>IF(VALUE(HLOOKUP(BS$1,原始数据!$C:$DL,ROW(BR94),FALSE))=0,"",VALUE(HLOOKUP(BS$1,原始数据!$C:$DL,ROW(BR94),FALSE)))</f>
        <v>0.06</v>
      </c>
      <c r="BT94">
        <f>IF(VALUE(HLOOKUP(BT$1,原始数据!$C:$DL,ROW(BS94),FALSE))=0,"",VALUE(HLOOKUP(BT$1,原始数据!$C:$DL,ROW(BS94),FALSE)))</f>
        <v>0.33</v>
      </c>
      <c r="BU94">
        <f>IF(VALUE(HLOOKUP(BU$1,原始数据!$C:$DL,ROW(BT94),FALSE))=0,"",VALUE(HLOOKUP(BU$1,原始数据!$C:$DL,ROW(BT94),FALSE)))</f>
        <v>0.01</v>
      </c>
      <c r="BV94">
        <f>IF(VALUE(HLOOKUP(BV$1,原始数据!$C:$DL,ROW(BU94),FALSE))=0,"",VALUE(HLOOKUP(BV$1,原始数据!$C:$DL,ROW(BU94),FALSE)))</f>
        <v>0.32</v>
      </c>
      <c r="BW94" t="str">
        <f>IF(VALUE(HLOOKUP(BW$1,原始数据!$C:$DL,ROW(BV94),FALSE))=0,"",VALUE(HLOOKUP(BW$1,原始数据!$C:$DL,ROW(BV94),FALSE)))</f>
        <v/>
      </c>
      <c r="BX94" t="str">
        <f>IF(VALUE(HLOOKUP(BX$1,原始数据!$C:$DL,ROW(BW94),FALSE))=0,"",VALUE(HLOOKUP(BX$1,原始数据!$C:$DL,ROW(BW94),FALSE)))</f>
        <v/>
      </c>
      <c r="BY94">
        <f>IF(VALUE(HLOOKUP(BY$1,原始数据!$C:$DL,ROW(BX94),FALSE))=0,"",VALUE(HLOOKUP(BY$1,原始数据!$C:$DL,ROW(BX94),FALSE)))</f>
        <v>0.01</v>
      </c>
      <c r="BZ94">
        <f>IF(VALUE(HLOOKUP(BZ$1,原始数据!$C:$DL,ROW(BY94),FALSE))=0,"",VALUE(HLOOKUP(BZ$1,原始数据!$C:$DL,ROW(BY94),FALSE)))</f>
        <v>0.06</v>
      </c>
      <c r="CA94" t="str">
        <f>IF(VALUE(HLOOKUP(CA$1,原始数据!$C:$DL,ROW(BZ94),FALSE))=0,"",VALUE(HLOOKUP(CA$1,原始数据!$C:$DL,ROW(BZ94),FALSE)))</f>
        <v/>
      </c>
      <c r="CB94">
        <f>IF(VALUE(HLOOKUP(CB$1,原始数据!$C:$DL,ROW(CA94),FALSE))=0,"",VALUE(HLOOKUP(CB$1,原始数据!$C:$DL,ROW(CA94),FALSE)))</f>
        <v>0.01</v>
      </c>
      <c r="CC94" t="str">
        <f>IF(VALUE(HLOOKUP(CC$1,原始数据!$C:$DL,ROW(CB94),FALSE))=0,"",VALUE(HLOOKUP(CC$1,原始数据!$C:$DL,ROW(CB94),FALSE)))</f>
        <v/>
      </c>
      <c r="CD94">
        <f>IF(VALUE(HLOOKUP(CD$1,原始数据!$C:$DL,ROW(CC94),FALSE))=0,"",VALUE(HLOOKUP(CD$1,原始数据!$C:$DL,ROW(CC94),FALSE)))</f>
        <v>0.01</v>
      </c>
      <c r="CE94" t="str">
        <f>IF(VALUE(HLOOKUP(CE$1,原始数据!$C:$DL,ROW(CD94),FALSE))=0,"",VALUE(HLOOKUP(CE$1,原始数据!$C:$DL,ROW(CD94),FALSE)))</f>
        <v/>
      </c>
      <c r="CF94" t="str">
        <f>IF(VALUE(HLOOKUP(CF$1,原始数据!$C:$DL,ROW(CE94),FALSE))=0,"",VALUE(HLOOKUP(CF$1,原始数据!$C:$DL,ROW(CE94),FALSE)))</f>
        <v/>
      </c>
      <c r="CG94">
        <f>IF(VALUE(HLOOKUP(CG$1,原始数据!$C:$DL,ROW(CF94),FALSE))=0,"",VALUE(HLOOKUP(CG$1,原始数据!$C:$DL,ROW(CF94),FALSE)))</f>
        <v>0.08</v>
      </c>
      <c r="CH94" t="str">
        <f>IF(VALUE(HLOOKUP(CH$1,原始数据!$C:$DL,ROW(CG94),FALSE))=0,"",VALUE(HLOOKUP(CH$1,原始数据!$C:$DL,ROW(CG94),FALSE)))</f>
        <v/>
      </c>
      <c r="CI94" t="str">
        <f>IF(VALUE(HLOOKUP(CI$1,原始数据!$C:$DL,ROW(CH94),FALSE))=0,"",VALUE(HLOOKUP(CI$1,原始数据!$C:$DL,ROW(CH94),FALSE)))</f>
        <v/>
      </c>
      <c r="CJ94">
        <f>IF(VALUE(HLOOKUP(CJ$1,原始数据!$C:$DL,ROW(CI94),FALSE))=0,"",VALUE(HLOOKUP(CJ$1,原始数据!$C:$DL,ROW(CI94),FALSE)))</f>
        <v>0.06</v>
      </c>
      <c r="CK94">
        <f>IF(VALUE(HLOOKUP(CK$1,原始数据!$C:$DL,ROW(CJ94),FALSE))=0,"",VALUE(HLOOKUP(CK$1,原始数据!$C:$DL,ROW(CJ94),FALSE)))</f>
        <v>0.13</v>
      </c>
      <c r="CL94" t="str">
        <f>IF(VALUE(HLOOKUP(CL$1,原始数据!$C:$DL,ROW(CK94),FALSE))=0,"",VALUE(HLOOKUP(CL$1,原始数据!$C:$DL,ROW(CK94),FALSE)))</f>
        <v/>
      </c>
      <c r="CM94" t="str">
        <f>IF(VALUE(HLOOKUP(CM$1,原始数据!$C:$DL,ROW(CL94),FALSE))=0,"",VALUE(HLOOKUP(CM$1,原始数据!$C:$DL,ROW(CL94),FALSE)))</f>
        <v/>
      </c>
      <c r="CN94" t="str">
        <f>IF(VALUE(HLOOKUP(CN$1,原始数据!$C:$DL,ROW(CM94),FALSE))=0,"",VALUE(HLOOKUP(CN$1,原始数据!$C:$DL,ROW(CM94),FALSE)))</f>
        <v/>
      </c>
      <c r="CO94">
        <f>IF(VALUE(HLOOKUP(CO$1,原始数据!$C:$DL,ROW(CN94),FALSE))=0,"",VALUE(HLOOKUP(CO$1,原始数据!$C:$DL,ROW(CN94),FALSE)))</f>
        <v>0.04</v>
      </c>
      <c r="CP94">
        <f>IF(VALUE(HLOOKUP(CP$1,原始数据!$C:$DL,ROW(CO94),FALSE))=0,"",VALUE(HLOOKUP(CP$1,原始数据!$C:$DL,ROW(CO94),FALSE)))</f>
        <v>1.64</v>
      </c>
      <c r="CQ94">
        <f>IF(VALUE(HLOOKUP(CQ$1,原始数据!$C:$DL,ROW(CP94),FALSE))=0,"",VALUE(HLOOKUP(CQ$1,原始数据!$C:$DL,ROW(CP94),FALSE)))</f>
        <v>0.03</v>
      </c>
      <c r="CR94" t="str">
        <f>IF(VALUE(HLOOKUP(CR$1,原始数据!$C:$DL,ROW(CQ94),FALSE))=0,"",VALUE(HLOOKUP(CR$1,原始数据!$C:$DL,ROW(CQ94),FALSE)))</f>
        <v/>
      </c>
      <c r="CS94">
        <f>IF(VALUE(HLOOKUP(CS$1,原始数据!$C:$DL,ROW(CR94),FALSE))=0,"",VALUE(HLOOKUP(CS$1,原始数据!$C:$DL,ROW(CR94),FALSE)))</f>
        <v>0.05</v>
      </c>
      <c r="CT94" t="str">
        <f>IF(VALUE(HLOOKUP(CT$1,原始数据!$C:$DL,ROW(CS94),FALSE))=0,"",VALUE(HLOOKUP(CT$1,原始数据!$C:$DL,ROW(CS94),FALSE)))</f>
        <v/>
      </c>
      <c r="CU94" t="str">
        <f>IF(VALUE(HLOOKUP(CU$1,原始数据!$C:$DL,ROW(CT94),FALSE))=0,"",VALUE(HLOOKUP(CU$1,原始数据!$C:$DL,ROW(CT94),FALSE)))</f>
        <v/>
      </c>
      <c r="CV94" t="str">
        <f>IF(VALUE(HLOOKUP(CV$1,原始数据!$C:$DL,ROW(CU94),FALSE))=0,"",VALUE(HLOOKUP(CV$1,原始数据!$C:$DL,ROW(CU94),FALSE)))</f>
        <v/>
      </c>
      <c r="CW94" t="str">
        <f>IF(VALUE(HLOOKUP(CW$1,原始数据!$C:$DL,ROW(CV94),FALSE))=0,"",VALUE(HLOOKUP(CW$1,原始数据!$C:$DL,ROW(CV94),FALSE)))</f>
        <v/>
      </c>
      <c r="CX94" t="str">
        <f>IF(VALUE(HLOOKUP(CX$1,原始数据!$C:$DL,ROW(CW94),FALSE))=0,"",VALUE(HLOOKUP(CX$1,原始数据!$C:$DL,ROW(CW94),FALSE)))</f>
        <v/>
      </c>
      <c r="CY94">
        <f>IF(VALUE(HLOOKUP(CY$1,原始数据!$C:$DL,ROW(CX94),FALSE))=0,"",VALUE(HLOOKUP(CY$1,原始数据!$C:$DL,ROW(CX94),FALSE)))</f>
        <v>0.24</v>
      </c>
      <c r="CZ94" t="str">
        <f>IF(VALUE(HLOOKUP(CZ$1,原始数据!$C:$DL,ROW(CY94),FALSE))=0,"",VALUE(HLOOKUP(CZ$1,原始数据!$C:$DL,ROW(CY94),FALSE)))</f>
        <v/>
      </c>
      <c r="DA94">
        <f>IF(VALUE(HLOOKUP(DA$1,原始数据!$C:$DL,ROW(CZ94),FALSE))=0,"",VALUE(HLOOKUP(DA$1,原始数据!$C:$DL,ROW(CZ94),FALSE)))</f>
        <v>0.03</v>
      </c>
      <c r="DB94" s="7">
        <f t="shared" si="8"/>
        <v>5.479999999999996</v>
      </c>
      <c r="DC94" s="7">
        <f t="shared" si="9"/>
        <v>0.77</v>
      </c>
      <c r="DD94" s="7">
        <f t="shared" si="10"/>
        <v>0.62</v>
      </c>
      <c r="DE94" s="7">
        <f t="shared" si="11"/>
        <v>2.9999999999999991</v>
      </c>
      <c r="DF94" s="7">
        <f t="shared" si="12"/>
        <v>2.2999999999999998</v>
      </c>
      <c r="DG94" s="7">
        <f t="shared" si="13"/>
        <v>2</v>
      </c>
      <c r="DH94" s="7">
        <f t="shared" si="14"/>
        <v>0.03</v>
      </c>
      <c r="DI94" s="7">
        <f t="shared" si="15"/>
        <v>14.199999999999996</v>
      </c>
    </row>
    <row r="95" spans="1:113" x14ac:dyDescent="0.2">
      <c r="A95" s="5">
        <f>VALUE(原始数据!A95)</f>
        <v>44312.875</v>
      </c>
      <c r="B95">
        <f>IF(VALUE(HLOOKUP(B$1,原始数据!$C:$DL,ROW(A95),FALSE))=0,"",VALUE(HLOOKUP(B$1,原始数据!$C:$DL,ROW(A95),FALSE)))</f>
        <v>2.1800000000000002</v>
      </c>
      <c r="C95">
        <f>IF(VALUE(HLOOKUP(C$1,原始数据!$C:$DL,ROW(B95),FALSE))=0,"",VALUE(HLOOKUP(C$1,原始数据!$C:$DL,ROW(B95),FALSE)))</f>
        <v>1.26</v>
      </c>
      <c r="D95">
        <f>IF(VALUE(HLOOKUP(D$1,原始数据!$C:$DL,ROW(C95),FALSE))=0,"",VALUE(HLOOKUP(D$1,原始数据!$C:$DL,ROW(C95),FALSE)))</f>
        <v>0.34</v>
      </c>
      <c r="E95">
        <f>IF(VALUE(HLOOKUP(E$1,原始数据!$C:$DL,ROW(D95),FALSE))=0,"",VALUE(HLOOKUP(E$1,原始数据!$C:$DL,ROW(D95),FALSE)))</f>
        <v>0.44</v>
      </c>
      <c r="F95">
        <f>IF(VALUE(HLOOKUP(F$1,原始数据!$C:$DL,ROW(E95),FALSE))=0,"",VALUE(HLOOKUP(F$1,原始数据!$C:$DL,ROW(E95),FALSE)))</f>
        <v>1.3</v>
      </c>
      <c r="G95">
        <f>IF(VALUE(HLOOKUP(G$1,原始数据!$C:$DL,ROW(F95),FALSE))=0,"",VALUE(HLOOKUP(G$1,原始数据!$C:$DL,ROW(F95),FALSE)))</f>
        <v>0.26</v>
      </c>
      <c r="H95" t="str">
        <f>IF(VALUE(HLOOKUP(H$1,原始数据!$C:$DL,ROW(G95),FALSE))=0,"",VALUE(HLOOKUP(H$1,原始数据!$C:$DL,ROW(G95),FALSE)))</f>
        <v/>
      </c>
      <c r="I95" t="str">
        <f>IF(VALUE(HLOOKUP(I$1,原始数据!$C:$DL,ROW(H95),FALSE))=0,"",VALUE(HLOOKUP(I$1,原始数据!$C:$DL,ROW(H95),FALSE)))</f>
        <v/>
      </c>
      <c r="J95">
        <f>IF(VALUE(HLOOKUP(J$1,原始数据!$C:$DL,ROW(I95),FALSE))=0,"",VALUE(HLOOKUP(J$1,原始数据!$C:$DL,ROW(I95),FALSE)))</f>
        <v>0.01</v>
      </c>
      <c r="K95">
        <f>IF(VALUE(HLOOKUP(K$1,原始数据!$C:$DL,ROW(J95),FALSE))=0,"",VALUE(HLOOKUP(K$1,原始数据!$C:$DL,ROW(J95),FALSE)))</f>
        <v>0.04</v>
      </c>
      <c r="L95">
        <f>IF(VALUE(HLOOKUP(L$1,原始数据!$C:$DL,ROW(K95),FALSE))=0,"",VALUE(HLOOKUP(L$1,原始数据!$C:$DL,ROW(K95),FALSE)))</f>
        <v>0.02</v>
      </c>
      <c r="M95" t="str">
        <f>IF(VALUE(HLOOKUP(M$1,原始数据!$C:$DL,ROW(L95),FALSE))=0,"",VALUE(HLOOKUP(M$1,原始数据!$C:$DL,ROW(L95),FALSE)))</f>
        <v/>
      </c>
      <c r="N95">
        <f>IF(VALUE(HLOOKUP(N$1,原始数据!$C:$DL,ROW(M95),FALSE))=0,"",VALUE(HLOOKUP(N$1,原始数据!$C:$DL,ROW(M95),FALSE)))</f>
        <v>0.08</v>
      </c>
      <c r="O95" t="str">
        <f>IF(VALUE(HLOOKUP(O$1,原始数据!$C:$DL,ROW(N95),FALSE))=0,"",VALUE(HLOOKUP(O$1,原始数据!$C:$DL,ROW(N95),FALSE)))</f>
        <v/>
      </c>
      <c r="P95">
        <f>IF(VALUE(HLOOKUP(P$1,原始数据!$C:$DL,ROW(O95),FALSE))=0,"",VALUE(HLOOKUP(P$1,原始数据!$C:$DL,ROW(O95),FALSE)))</f>
        <v>0.02</v>
      </c>
      <c r="Q95">
        <f>IF(VALUE(HLOOKUP(Q$1,原始数据!$C:$DL,ROW(P95),FALSE))=0,"",VALUE(HLOOKUP(Q$1,原始数据!$C:$DL,ROW(P95),FALSE)))</f>
        <v>0.01</v>
      </c>
      <c r="R95">
        <f>IF(VALUE(HLOOKUP(R$1,原始数据!$C:$DL,ROW(Q95),FALSE))=0,"",VALUE(HLOOKUP(R$1,原始数据!$C:$DL,ROW(Q95),FALSE)))</f>
        <v>0.01</v>
      </c>
      <c r="S95">
        <f>IF(VALUE(HLOOKUP(S$1,原始数据!$C:$DL,ROW(R95),FALSE))=0,"",VALUE(HLOOKUP(S$1,原始数据!$C:$DL,ROW(R95),FALSE)))</f>
        <v>0.02</v>
      </c>
      <c r="T95">
        <f>IF(VALUE(HLOOKUP(T$1,原始数据!$C:$DL,ROW(S95),FALSE))=0,"",VALUE(HLOOKUP(T$1,原始数据!$C:$DL,ROW(S95),FALSE)))</f>
        <v>0.01</v>
      </c>
      <c r="U95">
        <f>IF(VALUE(HLOOKUP(U$1,原始数据!$C:$DL,ROW(T95),FALSE))=0,"",VALUE(HLOOKUP(U$1,原始数据!$C:$DL,ROW(T95),FALSE)))</f>
        <v>0.01</v>
      </c>
      <c r="V95">
        <f>IF(VALUE(HLOOKUP(V$1,原始数据!$C:$DL,ROW(U95),FALSE))=0,"",VALUE(HLOOKUP(V$1,原始数据!$C:$DL,ROW(U95),FALSE)))</f>
        <v>0.02</v>
      </c>
      <c r="W95">
        <f>IF(VALUE(HLOOKUP(W$1,原始数据!$C:$DL,ROW(V95),FALSE))=0,"",VALUE(HLOOKUP(W$1,原始数据!$C:$DL,ROW(V95),FALSE)))</f>
        <v>0.01</v>
      </c>
      <c r="X95" t="str">
        <f>IF(VALUE(HLOOKUP(X$1,原始数据!$C:$DL,ROW(W95),FALSE))=0,"",VALUE(HLOOKUP(X$1,原始数据!$C:$DL,ROW(W95),FALSE)))</f>
        <v/>
      </c>
      <c r="Y95" t="str">
        <f>IF(VALUE(HLOOKUP(Y$1,原始数据!$C:$DL,ROW(X95),FALSE))=0,"",VALUE(HLOOKUP(Y$1,原始数据!$C:$DL,ROW(X95),FALSE)))</f>
        <v/>
      </c>
      <c r="Z95" t="str">
        <f>IF(VALUE(HLOOKUP(Z$1,原始数据!$C:$DL,ROW(Y95),FALSE))=0,"",VALUE(HLOOKUP(Z$1,原始数据!$C:$DL,ROW(Y95),FALSE)))</f>
        <v/>
      </c>
      <c r="AA95">
        <f>IF(VALUE(HLOOKUP(AA$1,原始数据!$C:$DL,ROW(Z95),FALSE))=0,"",VALUE(HLOOKUP(AA$1,原始数据!$C:$DL,ROW(Z95),FALSE)))</f>
        <v>0.01</v>
      </c>
      <c r="AB95">
        <f>IF(VALUE(HLOOKUP(AB$1,原始数据!$C:$DL,ROW(AA95),FALSE))=0,"",VALUE(HLOOKUP(AB$1,原始数据!$C:$DL,ROW(AA95),FALSE)))</f>
        <v>0.02</v>
      </c>
      <c r="AC95">
        <f>IF(VALUE(HLOOKUP(AC$1,原始数据!$C:$DL,ROW(AB95),FALSE))=0,"",VALUE(HLOOKUP(AC$1,原始数据!$C:$DL,ROW(AB95),FALSE)))</f>
        <v>0.02</v>
      </c>
      <c r="AD95">
        <f>IF(VALUE(HLOOKUP(AD$1,原始数据!$C:$DL,ROW(AC95),FALSE))=0,"",VALUE(HLOOKUP(AD$1,原始数据!$C:$DL,ROW(AC95),FALSE)))</f>
        <v>7.0000000000000007E-2</v>
      </c>
      <c r="AE95">
        <f>IF(VALUE(HLOOKUP(AE$1,原始数据!$C:$DL,ROW(AD95),FALSE))=0,"",VALUE(HLOOKUP(AE$1,原始数据!$C:$DL,ROW(AD95),FALSE)))</f>
        <v>0.03</v>
      </c>
      <c r="AF95">
        <f>IF(VALUE(HLOOKUP(AF$1,原始数据!$C:$DL,ROW(AE95),FALSE))=0,"",VALUE(HLOOKUP(AF$1,原始数据!$C:$DL,ROW(AE95),FALSE)))</f>
        <v>0.61</v>
      </c>
      <c r="AG95">
        <f>IF(VALUE(HLOOKUP(AG$1,原始数据!$C:$DL,ROW(AF95),FALSE))=0,"",VALUE(HLOOKUP(AG$1,原始数据!$C:$DL,ROW(AF95),FALSE)))</f>
        <v>0.13</v>
      </c>
      <c r="AH95">
        <f>IF(VALUE(HLOOKUP(AH$1,原始数据!$C:$DL,ROW(AG95),FALSE))=0,"",VALUE(HLOOKUP(AH$1,原始数据!$C:$DL,ROW(AG95),FALSE)))</f>
        <v>0.03</v>
      </c>
      <c r="AI95">
        <f>IF(VALUE(HLOOKUP(AI$1,原始数据!$C:$DL,ROW(AH95),FALSE))=0,"",VALUE(HLOOKUP(AI$1,原始数据!$C:$DL,ROW(AH95),FALSE)))</f>
        <v>0.01</v>
      </c>
      <c r="AJ95">
        <f>IF(VALUE(HLOOKUP(AJ$1,原始数据!$C:$DL,ROW(AI95),FALSE))=0,"",VALUE(HLOOKUP(AJ$1,原始数据!$C:$DL,ROW(AI95),FALSE)))</f>
        <v>0.01</v>
      </c>
      <c r="AK95">
        <f>IF(VALUE(HLOOKUP(AK$1,原始数据!$C:$DL,ROW(AJ95),FALSE))=0,"",VALUE(HLOOKUP(AK$1,原始数据!$C:$DL,ROW(AJ95),FALSE)))</f>
        <v>0.01</v>
      </c>
      <c r="AL95" t="str">
        <f>IF(VALUE(HLOOKUP(AL$1,原始数据!$C:$DL,ROW(AK95),FALSE))=0,"",VALUE(HLOOKUP(AL$1,原始数据!$C:$DL,ROW(AK95),FALSE)))</f>
        <v/>
      </c>
      <c r="AM95" t="str">
        <f>IF(VALUE(HLOOKUP(AM$1,原始数据!$C:$DL,ROW(AL95),FALSE))=0,"",VALUE(HLOOKUP(AM$1,原始数据!$C:$DL,ROW(AL95),FALSE)))</f>
        <v/>
      </c>
      <c r="AN95">
        <f>IF(VALUE(HLOOKUP(AN$1,原始数据!$C:$DL,ROW(AM95),FALSE))=0,"",VALUE(HLOOKUP(AN$1,原始数据!$C:$DL,ROW(AM95),FALSE)))</f>
        <v>0.02</v>
      </c>
      <c r="AO95">
        <f>IF(VALUE(HLOOKUP(AO$1,原始数据!$C:$DL,ROW(AN95),FALSE))=0,"",VALUE(HLOOKUP(AO$1,原始数据!$C:$DL,ROW(AN95),FALSE)))</f>
        <v>2.95</v>
      </c>
      <c r="AP95">
        <f>IF(VALUE(HLOOKUP(AP$1,原始数据!$C:$DL,ROW(AO95),FALSE))=0,"",VALUE(HLOOKUP(AP$1,原始数据!$C:$DL,ROW(AO95),FALSE)))</f>
        <v>0.17</v>
      </c>
      <c r="AQ95">
        <f>IF(VALUE(HLOOKUP(AQ$1,原始数据!$C:$DL,ROW(AP95),FALSE))=0,"",VALUE(HLOOKUP(AQ$1,原始数据!$C:$DL,ROW(AP95),FALSE)))</f>
        <v>0.34</v>
      </c>
      <c r="AR95">
        <f>IF(VALUE(HLOOKUP(AR$1,原始数据!$C:$DL,ROW(AQ95),FALSE))=0,"",VALUE(HLOOKUP(AR$1,原始数据!$C:$DL,ROW(AQ95),FALSE)))</f>
        <v>0.17</v>
      </c>
      <c r="AS95">
        <f>IF(VALUE(HLOOKUP(AS$1,原始数据!$C:$DL,ROW(AR95),FALSE))=0,"",VALUE(HLOOKUP(AS$1,原始数据!$C:$DL,ROW(AR95),FALSE)))</f>
        <v>0.64</v>
      </c>
      <c r="AT95">
        <f>IF(VALUE(HLOOKUP(AT$1,原始数据!$C:$DL,ROW(AS95),FALSE))=0,"",VALUE(HLOOKUP(AT$1,原始数据!$C:$DL,ROW(AS95),FALSE)))</f>
        <v>0.26</v>
      </c>
      <c r="AU95">
        <f>IF(VALUE(HLOOKUP(AU$1,原始数据!$C:$DL,ROW(AT95),FALSE))=0,"",VALUE(HLOOKUP(AU$1,原始数据!$C:$DL,ROW(AT95),FALSE)))</f>
        <v>4.6399999999999997</v>
      </c>
      <c r="AV95">
        <f>IF(VALUE(HLOOKUP(AV$1,原始数据!$C:$DL,ROW(AU95),FALSE))=0,"",VALUE(HLOOKUP(AV$1,原始数据!$C:$DL,ROW(AU95),FALSE)))</f>
        <v>0.01</v>
      </c>
      <c r="AW95">
        <f>IF(VALUE(HLOOKUP(AW$1,原始数据!$C:$DL,ROW(AV95),FALSE))=0,"",VALUE(HLOOKUP(AW$1,原始数据!$C:$DL,ROW(AV95),FALSE)))</f>
        <v>0.01</v>
      </c>
      <c r="AX95" t="str">
        <f>IF(VALUE(HLOOKUP(AX$1,原始数据!$C:$DL,ROW(AW95),FALSE))=0,"",VALUE(HLOOKUP(AX$1,原始数据!$C:$DL,ROW(AW95),FALSE)))</f>
        <v/>
      </c>
      <c r="AY95" t="str">
        <f>IF(VALUE(HLOOKUP(AY$1,原始数据!$C:$DL,ROW(AX95),FALSE))=0,"",VALUE(HLOOKUP(AY$1,原始数据!$C:$DL,ROW(AX95),FALSE)))</f>
        <v/>
      </c>
      <c r="AZ95">
        <f>IF(VALUE(HLOOKUP(AZ$1,原始数据!$C:$DL,ROW(AY95),FALSE))=0,"",VALUE(HLOOKUP(AZ$1,原始数据!$C:$DL,ROW(AY95),FALSE)))</f>
        <v>0.01</v>
      </c>
      <c r="BA95">
        <f>IF(VALUE(HLOOKUP(BA$1,原始数据!$C:$DL,ROW(AZ95),FALSE))=0,"",VALUE(HLOOKUP(BA$1,原始数据!$C:$DL,ROW(AZ95),FALSE)))</f>
        <v>0.01</v>
      </c>
      <c r="BB95" t="str">
        <f>IF(VALUE(HLOOKUP(BB$1,原始数据!$C:$DL,ROW(BA95),FALSE))=0,"",VALUE(HLOOKUP(BB$1,原始数据!$C:$DL,ROW(BA95),FALSE)))</f>
        <v/>
      </c>
      <c r="BC95">
        <f>IF(VALUE(HLOOKUP(BC$1,原始数据!$C:$DL,ROW(BB95),FALSE))=0,"",VALUE(HLOOKUP(BC$1,原始数据!$C:$DL,ROW(BB95),FALSE)))</f>
        <v>0.02</v>
      </c>
      <c r="BD95" t="str">
        <f>IF(VALUE(HLOOKUP(BD$1,原始数据!$C:$DL,ROW(BC95),FALSE))=0,"",VALUE(HLOOKUP(BD$1,原始数据!$C:$DL,ROW(BC95),FALSE)))</f>
        <v/>
      </c>
      <c r="BE95" t="str">
        <f>IF(VALUE(HLOOKUP(BE$1,原始数据!$C:$DL,ROW(BD95),FALSE))=0,"",VALUE(HLOOKUP(BE$1,原始数据!$C:$DL,ROW(BD95),FALSE)))</f>
        <v/>
      </c>
      <c r="BF95" t="str">
        <f>IF(VALUE(HLOOKUP(BF$1,原始数据!$C:$DL,ROW(BE95),FALSE))=0,"",VALUE(HLOOKUP(BF$1,原始数据!$C:$DL,ROW(BE95),FALSE)))</f>
        <v/>
      </c>
      <c r="BG95">
        <f>IF(VALUE(HLOOKUP(BG$1,原始数据!$C:$DL,ROW(BF95),FALSE))=0,"",VALUE(HLOOKUP(BG$1,原始数据!$C:$DL,ROW(BF95),FALSE)))</f>
        <v>0.01</v>
      </c>
      <c r="BH95">
        <f>IF(VALUE(HLOOKUP(BH$1,原始数据!$C:$DL,ROW(BG95),FALSE))=0,"",VALUE(HLOOKUP(BH$1,原始数据!$C:$DL,ROW(BG95),FALSE)))</f>
        <v>0.49</v>
      </c>
      <c r="BI95">
        <f>IF(VALUE(HLOOKUP(BI$1,原始数据!$C:$DL,ROW(BH95),FALSE))=0,"",VALUE(HLOOKUP(BI$1,原始数据!$C:$DL,ROW(BH95),FALSE)))</f>
        <v>0.05</v>
      </c>
      <c r="BJ95" t="str">
        <f>IF(VALUE(HLOOKUP(BJ$1,原始数据!$C:$DL,ROW(BI95),FALSE))=0,"",VALUE(HLOOKUP(BJ$1,原始数据!$C:$DL,ROW(BI95),FALSE)))</f>
        <v/>
      </c>
      <c r="BK95">
        <f>IF(VALUE(HLOOKUP(BK$1,原始数据!$C:$DL,ROW(BJ95),FALSE))=0,"",VALUE(HLOOKUP(BK$1,原始数据!$C:$DL,ROW(BJ95),FALSE)))</f>
        <v>0.01</v>
      </c>
      <c r="BL95">
        <f>IF(VALUE(HLOOKUP(BL$1,原始数据!$C:$DL,ROW(BK95),FALSE))=0,"",VALUE(HLOOKUP(BL$1,原始数据!$C:$DL,ROW(BK95),FALSE)))</f>
        <v>0.18</v>
      </c>
      <c r="BM95">
        <f>IF(VALUE(HLOOKUP(BM$1,原始数据!$C:$DL,ROW(BL95),FALSE))=0,"",VALUE(HLOOKUP(BM$1,原始数据!$C:$DL,ROW(BL95),FALSE)))</f>
        <v>0.05</v>
      </c>
      <c r="BN95" t="str">
        <f>IF(VALUE(HLOOKUP(BN$1,原始数据!$C:$DL,ROW(BM95),FALSE))=0,"",VALUE(HLOOKUP(BN$1,原始数据!$C:$DL,ROW(BM95),FALSE)))</f>
        <v/>
      </c>
      <c r="BO95">
        <f>IF(VALUE(HLOOKUP(BO$1,原始数据!$C:$DL,ROW(BN95),FALSE))=0,"",VALUE(HLOOKUP(BO$1,原始数据!$C:$DL,ROW(BN95),FALSE)))</f>
        <v>0.69</v>
      </c>
      <c r="BP95" t="str">
        <f>IF(VALUE(HLOOKUP(BP$1,原始数据!$C:$DL,ROW(BO95),FALSE))=0,"",VALUE(HLOOKUP(BP$1,原始数据!$C:$DL,ROW(BO95),FALSE)))</f>
        <v/>
      </c>
      <c r="BQ95" t="str">
        <f>IF(VALUE(HLOOKUP(BQ$1,原始数据!$C:$DL,ROW(BP95),FALSE))=0,"",VALUE(HLOOKUP(BQ$1,原始数据!$C:$DL,ROW(BP95),FALSE)))</f>
        <v/>
      </c>
      <c r="BR95" t="str">
        <f>IF(VALUE(HLOOKUP(BR$1,原始数据!$C:$DL,ROW(BQ95),FALSE))=0,"",VALUE(HLOOKUP(BR$1,原始数据!$C:$DL,ROW(BQ95),FALSE)))</f>
        <v/>
      </c>
      <c r="BS95">
        <f>IF(VALUE(HLOOKUP(BS$1,原始数据!$C:$DL,ROW(BR95),FALSE))=0,"",VALUE(HLOOKUP(BS$1,原始数据!$C:$DL,ROW(BR95),FALSE)))</f>
        <v>0.06</v>
      </c>
      <c r="BT95">
        <f>IF(VALUE(HLOOKUP(BT$1,原始数据!$C:$DL,ROW(BS95),FALSE))=0,"",VALUE(HLOOKUP(BT$1,原始数据!$C:$DL,ROW(BS95),FALSE)))</f>
        <v>0.46</v>
      </c>
      <c r="BU95">
        <f>IF(VALUE(HLOOKUP(BU$1,原始数据!$C:$DL,ROW(BT95),FALSE))=0,"",VALUE(HLOOKUP(BU$1,原始数据!$C:$DL,ROW(BT95),FALSE)))</f>
        <v>0.02</v>
      </c>
      <c r="BV95">
        <f>IF(VALUE(HLOOKUP(BV$1,原始数据!$C:$DL,ROW(BU95),FALSE))=0,"",VALUE(HLOOKUP(BV$1,原始数据!$C:$DL,ROW(BU95),FALSE)))</f>
        <v>0.57999999999999996</v>
      </c>
      <c r="BW95" t="str">
        <f>IF(VALUE(HLOOKUP(BW$1,原始数据!$C:$DL,ROW(BV95),FALSE))=0,"",VALUE(HLOOKUP(BW$1,原始数据!$C:$DL,ROW(BV95),FALSE)))</f>
        <v/>
      </c>
      <c r="BX95" t="str">
        <f>IF(VALUE(HLOOKUP(BX$1,原始数据!$C:$DL,ROW(BW95),FALSE))=0,"",VALUE(HLOOKUP(BX$1,原始数据!$C:$DL,ROW(BW95),FALSE)))</f>
        <v/>
      </c>
      <c r="BY95">
        <f>IF(VALUE(HLOOKUP(BY$1,原始数据!$C:$DL,ROW(BX95),FALSE))=0,"",VALUE(HLOOKUP(BY$1,原始数据!$C:$DL,ROW(BX95),FALSE)))</f>
        <v>0.01</v>
      </c>
      <c r="BZ95">
        <f>IF(VALUE(HLOOKUP(BZ$1,原始数据!$C:$DL,ROW(BY95),FALSE))=0,"",VALUE(HLOOKUP(BZ$1,原始数据!$C:$DL,ROW(BY95),FALSE)))</f>
        <v>0.02</v>
      </c>
      <c r="CA95" t="str">
        <f>IF(VALUE(HLOOKUP(CA$1,原始数据!$C:$DL,ROW(BZ95),FALSE))=0,"",VALUE(HLOOKUP(CA$1,原始数据!$C:$DL,ROW(BZ95),FALSE)))</f>
        <v/>
      </c>
      <c r="CB95">
        <f>IF(VALUE(HLOOKUP(CB$1,原始数据!$C:$DL,ROW(CA95),FALSE))=0,"",VALUE(HLOOKUP(CB$1,原始数据!$C:$DL,ROW(CA95),FALSE)))</f>
        <v>0.01</v>
      </c>
      <c r="CC95" t="str">
        <f>IF(VALUE(HLOOKUP(CC$1,原始数据!$C:$DL,ROW(CB95),FALSE))=0,"",VALUE(HLOOKUP(CC$1,原始数据!$C:$DL,ROW(CB95),FALSE)))</f>
        <v/>
      </c>
      <c r="CD95">
        <f>IF(VALUE(HLOOKUP(CD$1,原始数据!$C:$DL,ROW(CC95),FALSE))=0,"",VALUE(HLOOKUP(CD$1,原始数据!$C:$DL,ROW(CC95),FALSE)))</f>
        <v>0.01</v>
      </c>
      <c r="CE95" t="str">
        <f>IF(VALUE(HLOOKUP(CE$1,原始数据!$C:$DL,ROW(CD95),FALSE))=0,"",VALUE(HLOOKUP(CE$1,原始数据!$C:$DL,ROW(CD95),FALSE)))</f>
        <v/>
      </c>
      <c r="CF95" t="str">
        <f>IF(VALUE(HLOOKUP(CF$1,原始数据!$C:$DL,ROW(CE95),FALSE))=0,"",VALUE(HLOOKUP(CF$1,原始数据!$C:$DL,ROW(CE95),FALSE)))</f>
        <v/>
      </c>
      <c r="CG95">
        <f>IF(VALUE(HLOOKUP(CG$1,原始数据!$C:$DL,ROW(CF95),FALSE))=0,"",VALUE(HLOOKUP(CG$1,原始数据!$C:$DL,ROW(CF95),FALSE)))</f>
        <v>0.08</v>
      </c>
      <c r="CH95" t="str">
        <f>IF(VALUE(HLOOKUP(CH$1,原始数据!$C:$DL,ROW(CG95),FALSE))=0,"",VALUE(HLOOKUP(CH$1,原始数据!$C:$DL,ROW(CG95),FALSE)))</f>
        <v/>
      </c>
      <c r="CI95" t="str">
        <f>IF(VALUE(HLOOKUP(CI$1,原始数据!$C:$DL,ROW(CH95),FALSE))=0,"",VALUE(HLOOKUP(CI$1,原始数据!$C:$DL,ROW(CH95),FALSE)))</f>
        <v/>
      </c>
      <c r="CJ95">
        <f>IF(VALUE(HLOOKUP(CJ$1,原始数据!$C:$DL,ROW(CI95),FALSE))=0,"",VALUE(HLOOKUP(CJ$1,原始数据!$C:$DL,ROW(CI95),FALSE)))</f>
        <v>0.02</v>
      </c>
      <c r="CK95">
        <f>IF(VALUE(HLOOKUP(CK$1,原始数据!$C:$DL,ROW(CJ95),FALSE))=0,"",VALUE(HLOOKUP(CK$1,原始数据!$C:$DL,ROW(CJ95),FALSE)))</f>
        <v>0.17</v>
      </c>
      <c r="CL95" t="str">
        <f>IF(VALUE(HLOOKUP(CL$1,原始数据!$C:$DL,ROW(CK95),FALSE))=0,"",VALUE(HLOOKUP(CL$1,原始数据!$C:$DL,ROW(CK95),FALSE)))</f>
        <v/>
      </c>
      <c r="CM95" t="str">
        <f>IF(VALUE(HLOOKUP(CM$1,原始数据!$C:$DL,ROW(CL95),FALSE))=0,"",VALUE(HLOOKUP(CM$1,原始数据!$C:$DL,ROW(CL95),FALSE)))</f>
        <v/>
      </c>
      <c r="CN95" t="str">
        <f>IF(VALUE(HLOOKUP(CN$1,原始数据!$C:$DL,ROW(CM95),FALSE))=0,"",VALUE(HLOOKUP(CN$1,原始数据!$C:$DL,ROW(CM95),FALSE)))</f>
        <v/>
      </c>
      <c r="CO95">
        <f>IF(VALUE(HLOOKUP(CO$1,原始数据!$C:$DL,ROW(CN95),FALSE))=0,"",VALUE(HLOOKUP(CO$1,原始数据!$C:$DL,ROW(CN95),FALSE)))</f>
        <v>0.05</v>
      </c>
      <c r="CP95">
        <f>IF(VALUE(HLOOKUP(CP$1,原始数据!$C:$DL,ROW(CO95),FALSE))=0,"",VALUE(HLOOKUP(CP$1,原始数据!$C:$DL,ROW(CO95),FALSE)))</f>
        <v>1.61</v>
      </c>
      <c r="CQ95">
        <f>IF(VALUE(HLOOKUP(CQ$1,原始数据!$C:$DL,ROW(CP95),FALSE))=0,"",VALUE(HLOOKUP(CQ$1,原始数据!$C:$DL,ROW(CP95),FALSE)))</f>
        <v>0.03</v>
      </c>
      <c r="CR95" t="str">
        <f>IF(VALUE(HLOOKUP(CR$1,原始数据!$C:$DL,ROW(CQ95),FALSE))=0,"",VALUE(HLOOKUP(CR$1,原始数据!$C:$DL,ROW(CQ95),FALSE)))</f>
        <v/>
      </c>
      <c r="CS95">
        <f>IF(VALUE(HLOOKUP(CS$1,原始数据!$C:$DL,ROW(CR95),FALSE))=0,"",VALUE(HLOOKUP(CS$1,原始数据!$C:$DL,ROW(CR95),FALSE)))</f>
        <v>0.11</v>
      </c>
      <c r="CT95">
        <f>IF(VALUE(HLOOKUP(CT$1,原始数据!$C:$DL,ROW(CS95),FALSE))=0,"",VALUE(HLOOKUP(CT$1,原始数据!$C:$DL,ROW(CS95),FALSE)))</f>
        <v>0.01</v>
      </c>
      <c r="CU95" t="str">
        <f>IF(VALUE(HLOOKUP(CU$1,原始数据!$C:$DL,ROW(CT95),FALSE))=0,"",VALUE(HLOOKUP(CU$1,原始数据!$C:$DL,ROW(CT95),FALSE)))</f>
        <v/>
      </c>
      <c r="CV95" t="str">
        <f>IF(VALUE(HLOOKUP(CV$1,原始数据!$C:$DL,ROW(CU95),FALSE))=0,"",VALUE(HLOOKUP(CV$1,原始数据!$C:$DL,ROW(CU95),FALSE)))</f>
        <v/>
      </c>
      <c r="CW95" t="str">
        <f>IF(VALUE(HLOOKUP(CW$1,原始数据!$C:$DL,ROW(CV95),FALSE))=0,"",VALUE(HLOOKUP(CW$1,原始数据!$C:$DL,ROW(CV95),FALSE)))</f>
        <v/>
      </c>
      <c r="CX95" t="str">
        <f>IF(VALUE(HLOOKUP(CX$1,原始数据!$C:$DL,ROW(CW95),FALSE))=0,"",VALUE(HLOOKUP(CX$1,原始数据!$C:$DL,ROW(CW95),FALSE)))</f>
        <v/>
      </c>
      <c r="CY95">
        <f>IF(VALUE(HLOOKUP(CY$1,原始数据!$C:$DL,ROW(CX95),FALSE))=0,"",VALUE(HLOOKUP(CY$1,原始数据!$C:$DL,ROW(CX95),FALSE)))</f>
        <v>0.24</v>
      </c>
      <c r="CZ95" t="str">
        <f>IF(VALUE(HLOOKUP(CZ$1,原始数据!$C:$DL,ROW(CY95),FALSE))=0,"",VALUE(HLOOKUP(CZ$1,原始数据!$C:$DL,ROW(CY95),FALSE)))</f>
        <v/>
      </c>
      <c r="DA95">
        <f>IF(VALUE(HLOOKUP(DA$1,原始数据!$C:$DL,ROW(CZ95),FALSE))=0,"",VALUE(HLOOKUP(DA$1,原始数据!$C:$DL,ROW(CZ95),FALSE)))</f>
        <v>0.04</v>
      </c>
      <c r="DB95" s="7">
        <f t="shared" si="8"/>
        <v>6.1899999999999968</v>
      </c>
      <c r="DC95" s="7">
        <f t="shared" si="9"/>
        <v>0.82000000000000006</v>
      </c>
      <c r="DD95" s="7">
        <f t="shared" si="10"/>
        <v>2.95</v>
      </c>
      <c r="DE95" s="7">
        <f t="shared" si="11"/>
        <v>6.2799999999999985</v>
      </c>
      <c r="DF95" s="7">
        <f t="shared" si="12"/>
        <v>2.9199999999999995</v>
      </c>
      <c r="DG95" s="7">
        <f t="shared" si="13"/>
        <v>2.0500000000000003</v>
      </c>
      <c r="DH95" s="7">
        <f t="shared" si="14"/>
        <v>0.04</v>
      </c>
      <c r="DI95" s="7">
        <f t="shared" si="15"/>
        <v>21.250000000000007</v>
      </c>
    </row>
    <row r="96" spans="1:113" x14ac:dyDescent="0.2">
      <c r="A96" s="5">
        <f>VALUE(原始数据!A96)</f>
        <v>44312.916666666664</v>
      </c>
      <c r="B96">
        <f>IF(VALUE(HLOOKUP(B$1,原始数据!$C:$DL,ROW(A96),FALSE))=0,"",VALUE(HLOOKUP(B$1,原始数据!$C:$DL,ROW(A96),FALSE)))</f>
        <v>2.56</v>
      </c>
      <c r="C96">
        <f>IF(VALUE(HLOOKUP(C$1,原始数据!$C:$DL,ROW(B96),FALSE))=0,"",VALUE(HLOOKUP(C$1,原始数据!$C:$DL,ROW(B96),FALSE)))</f>
        <v>1.66</v>
      </c>
      <c r="D96">
        <f>IF(VALUE(HLOOKUP(D$1,原始数据!$C:$DL,ROW(C96),FALSE))=0,"",VALUE(HLOOKUP(D$1,原始数据!$C:$DL,ROW(C96),FALSE)))</f>
        <v>0.44</v>
      </c>
      <c r="E96">
        <f>IF(VALUE(HLOOKUP(E$1,原始数据!$C:$DL,ROW(D96),FALSE))=0,"",VALUE(HLOOKUP(E$1,原始数据!$C:$DL,ROW(D96),FALSE)))</f>
        <v>0.81</v>
      </c>
      <c r="F96">
        <f>IF(VALUE(HLOOKUP(F$1,原始数据!$C:$DL,ROW(E96),FALSE))=0,"",VALUE(HLOOKUP(F$1,原始数据!$C:$DL,ROW(E96),FALSE)))</f>
        <v>1.6</v>
      </c>
      <c r="G96">
        <f>IF(VALUE(HLOOKUP(G$1,原始数据!$C:$DL,ROW(F96),FALSE))=0,"",VALUE(HLOOKUP(G$1,原始数据!$C:$DL,ROW(F96),FALSE)))</f>
        <v>0.47</v>
      </c>
      <c r="H96" t="str">
        <f>IF(VALUE(HLOOKUP(H$1,原始数据!$C:$DL,ROW(G96),FALSE))=0,"",VALUE(HLOOKUP(H$1,原始数据!$C:$DL,ROW(G96),FALSE)))</f>
        <v/>
      </c>
      <c r="I96">
        <f>IF(VALUE(HLOOKUP(I$1,原始数据!$C:$DL,ROW(H96),FALSE))=0,"",VALUE(HLOOKUP(I$1,原始数据!$C:$DL,ROW(H96),FALSE)))</f>
        <v>0.01</v>
      </c>
      <c r="J96">
        <f>IF(VALUE(HLOOKUP(J$1,原始数据!$C:$DL,ROW(I96),FALSE))=0,"",VALUE(HLOOKUP(J$1,原始数据!$C:$DL,ROW(I96),FALSE)))</f>
        <v>0.01</v>
      </c>
      <c r="K96">
        <f>IF(VALUE(HLOOKUP(K$1,原始数据!$C:$DL,ROW(J96),FALSE))=0,"",VALUE(HLOOKUP(K$1,原始数据!$C:$DL,ROW(J96),FALSE)))</f>
        <v>0.05</v>
      </c>
      <c r="L96">
        <f>IF(VALUE(HLOOKUP(L$1,原始数据!$C:$DL,ROW(K96),FALSE))=0,"",VALUE(HLOOKUP(L$1,原始数据!$C:$DL,ROW(K96),FALSE)))</f>
        <v>0.02</v>
      </c>
      <c r="M96" t="str">
        <f>IF(VALUE(HLOOKUP(M$1,原始数据!$C:$DL,ROW(L96),FALSE))=0,"",VALUE(HLOOKUP(M$1,原始数据!$C:$DL,ROW(L96),FALSE)))</f>
        <v/>
      </c>
      <c r="N96">
        <f>IF(VALUE(HLOOKUP(N$1,原始数据!$C:$DL,ROW(M96),FALSE))=0,"",VALUE(HLOOKUP(N$1,原始数据!$C:$DL,ROW(M96),FALSE)))</f>
        <v>0.09</v>
      </c>
      <c r="O96" t="str">
        <f>IF(VALUE(HLOOKUP(O$1,原始数据!$C:$DL,ROW(N96),FALSE))=0,"",VALUE(HLOOKUP(O$1,原始数据!$C:$DL,ROW(N96),FALSE)))</f>
        <v/>
      </c>
      <c r="P96">
        <f>IF(VALUE(HLOOKUP(P$1,原始数据!$C:$DL,ROW(O96),FALSE))=0,"",VALUE(HLOOKUP(P$1,原始数据!$C:$DL,ROW(O96),FALSE)))</f>
        <v>0.03</v>
      </c>
      <c r="Q96">
        <f>IF(VALUE(HLOOKUP(Q$1,原始数据!$C:$DL,ROW(P96),FALSE))=0,"",VALUE(HLOOKUP(Q$1,原始数据!$C:$DL,ROW(P96),FALSE)))</f>
        <v>0.01</v>
      </c>
      <c r="R96">
        <f>IF(VALUE(HLOOKUP(R$1,原始数据!$C:$DL,ROW(Q96),FALSE))=0,"",VALUE(HLOOKUP(R$1,原始数据!$C:$DL,ROW(Q96),FALSE)))</f>
        <v>0.04</v>
      </c>
      <c r="S96">
        <f>IF(VALUE(HLOOKUP(S$1,原始数据!$C:$DL,ROW(R96),FALSE))=0,"",VALUE(HLOOKUP(S$1,原始数据!$C:$DL,ROW(R96),FALSE)))</f>
        <v>0.02</v>
      </c>
      <c r="T96">
        <f>IF(VALUE(HLOOKUP(T$1,原始数据!$C:$DL,ROW(S96),FALSE))=0,"",VALUE(HLOOKUP(T$1,原始数据!$C:$DL,ROW(S96),FALSE)))</f>
        <v>0.01</v>
      </c>
      <c r="U96">
        <f>IF(VALUE(HLOOKUP(U$1,原始数据!$C:$DL,ROW(T96),FALSE))=0,"",VALUE(HLOOKUP(U$1,原始数据!$C:$DL,ROW(T96),FALSE)))</f>
        <v>0.01</v>
      </c>
      <c r="V96">
        <f>IF(VALUE(HLOOKUP(V$1,原始数据!$C:$DL,ROW(U96),FALSE))=0,"",VALUE(HLOOKUP(V$1,原始数据!$C:$DL,ROW(U96),FALSE)))</f>
        <v>0.03</v>
      </c>
      <c r="W96">
        <f>IF(VALUE(HLOOKUP(W$1,原始数据!$C:$DL,ROW(V96),FALSE))=0,"",VALUE(HLOOKUP(W$1,原始数据!$C:$DL,ROW(V96),FALSE)))</f>
        <v>0.02</v>
      </c>
      <c r="X96" t="str">
        <f>IF(VALUE(HLOOKUP(X$1,原始数据!$C:$DL,ROW(W96),FALSE))=0,"",VALUE(HLOOKUP(X$1,原始数据!$C:$DL,ROW(W96),FALSE)))</f>
        <v/>
      </c>
      <c r="Y96" t="str">
        <f>IF(VALUE(HLOOKUP(Y$1,原始数据!$C:$DL,ROW(X96),FALSE))=0,"",VALUE(HLOOKUP(Y$1,原始数据!$C:$DL,ROW(X96),FALSE)))</f>
        <v/>
      </c>
      <c r="Z96" t="str">
        <f>IF(VALUE(HLOOKUP(Z$1,原始数据!$C:$DL,ROW(Y96),FALSE))=0,"",VALUE(HLOOKUP(Z$1,原始数据!$C:$DL,ROW(Y96),FALSE)))</f>
        <v/>
      </c>
      <c r="AA96">
        <f>IF(VALUE(HLOOKUP(AA$1,原始数据!$C:$DL,ROW(Z96),FALSE))=0,"",VALUE(HLOOKUP(AA$1,原始数据!$C:$DL,ROW(Z96),FALSE)))</f>
        <v>0.01</v>
      </c>
      <c r="AB96">
        <f>IF(VALUE(HLOOKUP(AB$1,原始数据!$C:$DL,ROW(AA96),FALSE))=0,"",VALUE(HLOOKUP(AB$1,原始数据!$C:$DL,ROW(AA96),FALSE)))</f>
        <v>0.02</v>
      </c>
      <c r="AC96">
        <f>IF(VALUE(HLOOKUP(AC$1,原始数据!$C:$DL,ROW(AB96),FALSE))=0,"",VALUE(HLOOKUP(AC$1,原始数据!$C:$DL,ROW(AB96),FALSE)))</f>
        <v>0.02</v>
      </c>
      <c r="AD96">
        <f>IF(VALUE(HLOOKUP(AD$1,原始数据!$C:$DL,ROW(AC96),FALSE))=0,"",VALUE(HLOOKUP(AD$1,原始数据!$C:$DL,ROW(AC96),FALSE)))</f>
        <v>7.0000000000000007E-2</v>
      </c>
      <c r="AE96">
        <f>IF(VALUE(HLOOKUP(AE$1,原始数据!$C:$DL,ROW(AD96),FALSE))=0,"",VALUE(HLOOKUP(AE$1,原始数据!$C:$DL,ROW(AD96),FALSE)))</f>
        <v>0.03</v>
      </c>
      <c r="AF96">
        <f>IF(VALUE(HLOOKUP(AF$1,原始数据!$C:$DL,ROW(AE96),FALSE))=0,"",VALUE(HLOOKUP(AF$1,原始数据!$C:$DL,ROW(AE96),FALSE)))</f>
        <v>0.72</v>
      </c>
      <c r="AG96">
        <f>IF(VALUE(HLOOKUP(AG$1,原始数据!$C:$DL,ROW(AF96),FALSE))=0,"",VALUE(HLOOKUP(AG$1,原始数据!$C:$DL,ROW(AF96),FALSE)))</f>
        <v>0.12</v>
      </c>
      <c r="AH96">
        <f>IF(VALUE(HLOOKUP(AH$1,原始数据!$C:$DL,ROW(AG96),FALSE))=0,"",VALUE(HLOOKUP(AH$1,原始数据!$C:$DL,ROW(AG96),FALSE)))</f>
        <v>0.03</v>
      </c>
      <c r="AI96">
        <f>IF(VALUE(HLOOKUP(AI$1,原始数据!$C:$DL,ROW(AH96),FALSE))=0,"",VALUE(HLOOKUP(AI$1,原始数据!$C:$DL,ROW(AH96),FALSE)))</f>
        <v>0.01</v>
      </c>
      <c r="AJ96">
        <f>IF(VALUE(HLOOKUP(AJ$1,原始数据!$C:$DL,ROW(AI96),FALSE))=0,"",VALUE(HLOOKUP(AJ$1,原始数据!$C:$DL,ROW(AI96),FALSE)))</f>
        <v>0.01</v>
      </c>
      <c r="AK96">
        <f>IF(VALUE(HLOOKUP(AK$1,原始数据!$C:$DL,ROW(AJ96),FALSE))=0,"",VALUE(HLOOKUP(AK$1,原始数据!$C:$DL,ROW(AJ96),FALSE)))</f>
        <v>0.01</v>
      </c>
      <c r="AL96" t="str">
        <f>IF(VALUE(HLOOKUP(AL$1,原始数据!$C:$DL,ROW(AK96),FALSE))=0,"",VALUE(HLOOKUP(AL$1,原始数据!$C:$DL,ROW(AK96),FALSE)))</f>
        <v/>
      </c>
      <c r="AM96" t="str">
        <f>IF(VALUE(HLOOKUP(AM$1,原始数据!$C:$DL,ROW(AL96),FALSE))=0,"",VALUE(HLOOKUP(AM$1,原始数据!$C:$DL,ROW(AL96),FALSE)))</f>
        <v/>
      </c>
      <c r="AN96">
        <f>IF(VALUE(HLOOKUP(AN$1,原始数据!$C:$DL,ROW(AM96),FALSE))=0,"",VALUE(HLOOKUP(AN$1,原始数据!$C:$DL,ROW(AM96),FALSE)))</f>
        <v>0.01</v>
      </c>
      <c r="AO96">
        <f>IF(VALUE(HLOOKUP(AO$1,原始数据!$C:$DL,ROW(AN96),FALSE))=0,"",VALUE(HLOOKUP(AO$1,原始数据!$C:$DL,ROW(AN96),FALSE)))</f>
        <v>5.3</v>
      </c>
      <c r="AP96">
        <f>IF(VALUE(HLOOKUP(AP$1,原始数据!$C:$DL,ROW(AO96),FALSE))=0,"",VALUE(HLOOKUP(AP$1,原始数据!$C:$DL,ROW(AO96),FALSE)))</f>
        <v>0.21</v>
      </c>
      <c r="AQ96">
        <f>IF(VALUE(HLOOKUP(AQ$1,原始数据!$C:$DL,ROW(AP96),FALSE))=0,"",VALUE(HLOOKUP(AQ$1,原始数据!$C:$DL,ROW(AP96),FALSE)))</f>
        <v>0.37</v>
      </c>
      <c r="AR96">
        <f>IF(VALUE(HLOOKUP(AR$1,原始数据!$C:$DL,ROW(AQ96),FALSE))=0,"",VALUE(HLOOKUP(AR$1,原始数据!$C:$DL,ROW(AQ96),FALSE)))</f>
        <v>0.16</v>
      </c>
      <c r="AS96">
        <f>IF(VALUE(HLOOKUP(AS$1,原始数据!$C:$DL,ROW(AR96),FALSE))=0,"",VALUE(HLOOKUP(AS$1,原始数据!$C:$DL,ROW(AR96),FALSE)))</f>
        <v>0.62</v>
      </c>
      <c r="AT96">
        <f>IF(VALUE(HLOOKUP(AT$1,原始数据!$C:$DL,ROW(AS96),FALSE))=0,"",VALUE(HLOOKUP(AT$1,原始数据!$C:$DL,ROW(AS96),FALSE)))</f>
        <v>0.24</v>
      </c>
      <c r="AU96">
        <f>IF(VALUE(HLOOKUP(AU$1,原始数据!$C:$DL,ROW(AT96),FALSE))=0,"",VALUE(HLOOKUP(AU$1,原始数据!$C:$DL,ROW(AT96),FALSE)))</f>
        <v>1.39</v>
      </c>
      <c r="AV96">
        <f>IF(VALUE(HLOOKUP(AV$1,原始数据!$C:$DL,ROW(AU96),FALSE))=0,"",VALUE(HLOOKUP(AV$1,原始数据!$C:$DL,ROW(AU96),FALSE)))</f>
        <v>0.01</v>
      </c>
      <c r="AW96">
        <f>IF(VALUE(HLOOKUP(AW$1,原始数据!$C:$DL,ROW(AV96),FALSE))=0,"",VALUE(HLOOKUP(AW$1,原始数据!$C:$DL,ROW(AV96),FALSE)))</f>
        <v>0.01</v>
      </c>
      <c r="AX96" t="str">
        <f>IF(VALUE(HLOOKUP(AX$1,原始数据!$C:$DL,ROW(AW96),FALSE))=0,"",VALUE(HLOOKUP(AX$1,原始数据!$C:$DL,ROW(AW96),FALSE)))</f>
        <v/>
      </c>
      <c r="AY96" t="str">
        <f>IF(VALUE(HLOOKUP(AY$1,原始数据!$C:$DL,ROW(AX96),FALSE))=0,"",VALUE(HLOOKUP(AY$1,原始数据!$C:$DL,ROW(AX96),FALSE)))</f>
        <v/>
      </c>
      <c r="AZ96">
        <f>IF(VALUE(HLOOKUP(AZ$1,原始数据!$C:$DL,ROW(AY96),FALSE))=0,"",VALUE(HLOOKUP(AZ$1,原始数据!$C:$DL,ROW(AY96),FALSE)))</f>
        <v>0.01</v>
      </c>
      <c r="BA96">
        <f>IF(VALUE(HLOOKUP(BA$1,原始数据!$C:$DL,ROW(AZ96),FALSE))=0,"",VALUE(HLOOKUP(BA$1,原始数据!$C:$DL,ROW(AZ96),FALSE)))</f>
        <v>0.01</v>
      </c>
      <c r="BB96" t="str">
        <f>IF(VALUE(HLOOKUP(BB$1,原始数据!$C:$DL,ROW(BA96),FALSE))=0,"",VALUE(HLOOKUP(BB$1,原始数据!$C:$DL,ROW(BA96),FALSE)))</f>
        <v/>
      </c>
      <c r="BC96">
        <f>IF(VALUE(HLOOKUP(BC$1,原始数据!$C:$DL,ROW(BB96),FALSE))=0,"",VALUE(HLOOKUP(BC$1,原始数据!$C:$DL,ROW(BB96),FALSE)))</f>
        <v>0.02</v>
      </c>
      <c r="BD96" t="str">
        <f>IF(VALUE(HLOOKUP(BD$1,原始数据!$C:$DL,ROW(BC96),FALSE))=0,"",VALUE(HLOOKUP(BD$1,原始数据!$C:$DL,ROW(BC96),FALSE)))</f>
        <v/>
      </c>
      <c r="BE96" t="str">
        <f>IF(VALUE(HLOOKUP(BE$1,原始数据!$C:$DL,ROW(BD96),FALSE))=0,"",VALUE(HLOOKUP(BE$1,原始数据!$C:$DL,ROW(BD96),FALSE)))</f>
        <v/>
      </c>
      <c r="BF96" t="str">
        <f>IF(VALUE(HLOOKUP(BF$1,原始数据!$C:$DL,ROW(BE96),FALSE))=0,"",VALUE(HLOOKUP(BF$1,原始数据!$C:$DL,ROW(BE96),FALSE)))</f>
        <v/>
      </c>
      <c r="BG96">
        <f>IF(VALUE(HLOOKUP(BG$1,原始数据!$C:$DL,ROW(BF96),FALSE))=0,"",VALUE(HLOOKUP(BG$1,原始数据!$C:$DL,ROW(BF96),FALSE)))</f>
        <v>0.01</v>
      </c>
      <c r="BH96">
        <f>IF(VALUE(HLOOKUP(BH$1,原始数据!$C:$DL,ROW(BG96),FALSE))=0,"",VALUE(HLOOKUP(BH$1,原始数据!$C:$DL,ROW(BG96),FALSE)))</f>
        <v>0.38</v>
      </c>
      <c r="BI96">
        <f>IF(VALUE(HLOOKUP(BI$1,原始数据!$C:$DL,ROW(BH96),FALSE))=0,"",VALUE(HLOOKUP(BI$1,原始数据!$C:$DL,ROW(BH96),FALSE)))</f>
        <v>0.17</v>
      </c>
      <c r="BJ96" t="str">
        <f>IF(VALUE(HLOOKUP(BJ$1,原始数据!$C:$DL,ROW(BI96),FALSE))=0,"",VALUE(HLOOKUP(BJ$1,原始数据!$C:$DL,ROW(BI96),FALSE)))</f>
        <v/>
      </c>
      <c r="BK96">
        <f>IF(VALUE(HLOOKUP(BK$1,原始数据!$C:$DL,ROW(BJ96),FALSE))=0,"",VALUE(HLOOKUP(BK$1,原始数据!$C:$DL,ROW(BJ96),FALSE)))</f>
        <v>0.01</v>
      </c>
      <c r="BL96">
        <f>IF(VALUE(HLOOKUP(BL$1,原始数据!$C:$DL,ROW(BK96),FALSE))=0,"",VALUE(HLOOKUP(BL$1,原始数据!$C:$DL,ROW(BK96),FALSE)))</f>
        <v>0.18</v>
      </c>
      <c r="BM96">
        <f>IF(VALUE(HLOOKUP(BM$1,原始数据!$C:$DL,ROW(BL96),FALSE))=0,"",VALUE(HLOOKUP(BM$1,原始数据!$C:$DL,ROW(BL96),FALSE)))</f>
        <v>0.05</v>
      </c>
      <c r="BN96" t="str">
        <f>IF(VALUE(HLOOKUP(BN$1,原始数据!$C:$DL,ROW(BM96),FALSE))=0,"",VALUE(HLOOKUP(BN$1,原始数据!$C:$DL,ROW(BM96),FALSE)))</f>
        <v/>
      </c>
      <c r="BO96">
        <f>IF(VALUE(HLOOKUP(BO$1,原始数据!$C:$DL,ROW(BN96),FALSE))=0,"",VALUE(HLOOKUP(BO$1,原始数据!$C:$DL,ROW(BN96),FALSE)))</f>
        <v>0.66</v>
      </c>
      <c r="BP96" t="str">
        <f>IF(VALUE(HLOOKUP(BP$1,原始数据!$C:$DL,ROW(BO96),FALSE))=0,"",VALUE(HLOOKUP(BP$1,原始数据!$C:$DL,ROW(BO96),FALSE)))</f>
        <v/>
      </c>
      <c r="BQ96" t="str">
        <f>IF(VALUE(HLOOKUP(BQ$1,原始数据!$C:$DL,ROW(BP96),FALSE))=0,"",VALUE(HLOOKUP(BQ$1,原始数据!$C:$DL,ROW(BP96),FALSE)))</f>
        <v/>
      </c>
      <c r="BR96" t="str">
        <f>IF(VALUE(HLOOKUP(BR$1,原始数据!$C:$DL,ROW(BQ96),FALSE))=0,"",VALUE(HLOOKUP(BR$1,原始数据!$C:$DL,ROW(BQ96),FALSE)))</f>
        <v/>
      </c>
      <c r="BS96">
        <f>IF(VALUE(HLOOKUP(BS$1,原始数据!$C:$DL,ROW(BR96),FALSE))=0,"",VALUE(HLOOKUP(BS$1,原始数据!$C:$DL,ROW(BR96),FALSE)))</f>
        <v>7.0000000000000007E-2</v>
      </c>
      <c r="BT96">
        <f>IF(VALUE(HLOOKUP(BT$1,原始数据!$C:$DL,ROW(BS96),FALSE))=0,"",VALUE(HLOOKUP(BT$1,原始数据!$C:$DL,ROW(BS96),FALSE)))</f>
        <v>0.37</v>
      </c>
      <c r="BU96">
        <f>IF(VALUE(HLOOKUP(BU$1,原始数据!$C:$DL,ROW(BT96),FALSE))=0,"",VALUE(HLOOKUP(BU$1,原始数据!$C:$DL,ROW(BT96),FALSE)))</f>
        <v>0.02</v>
      </c>
      <c r="BV96">
        <f>IF(VALUE(HLOOKUP(BV$1,原始数据!$C:$DL,ROW(BU96),FALSE))=0,"",VALUE(HLOOKUP(BV$1,原始数据!$C:$DL,ROW(BU96),FALSE)))</f>
        <v>0.32</v>
      </c>
      <c r="BW96" t="str">
        <f>IF(VALUE(HLOOKUP(BW$1,原始数据!$C:$DL,ROW(BV96),FALSE))=0,"",VALUE(HLOOKUP(BW$1,原始数据!$C:$DL,ROW(BV96),FALSE)))</f>
        <v/>
      </c>
      <c r="BX96" t="str">
        <f>IF(VALUE(HLOOKUP(BX$1,原始数据!$C:$DL,ROW(BW96),FALSE))=0,"",VALUE(HLOOKUP(BX$1,原始数据!$C:$DL,ROW(BW96),FALSE)))</f>
        <v/>
      </c>
      <c r="BY96">
        <f>IF(VALUE(HLOOKUP(BY$1,原始数据!$C:$DL,ROW(BX96),FALSE))=0,"",VALUE(HLOOKUP(BY$1,原始数据!$C:$DL,ROW(BX96),FALSE)))</f>
        <v>0.02</v>
      </c>
      <c r="BZ96">
        <f>IF(VALUE(HLOOKUP(BZ$1,原始数据!$C:$DL,ROW(BY96),FALSE))=0,"",VALUE(HLOOKUP(BZ$1,原始数据!$C:$DL,ROW(BY96),FALSE)))</f>
        <v>7.0000000000000007E-2</v>
      </c>
      <c r="CA96" t="str">
        <f>IF(VALUE(HLOOKUP(CA$1,原始数据!$C:$DL,ROW(BZ96),FALSE))=0,"",VALUE(HLOOKUP(CA$1,原始数据!$C:$DL,ROW(BZ96),FALSE)))</f>
        <v/>
      </c>
      <c r="CB96">
        <f>IF(VALUE(HLOOKUP(CB$1,原始数据!$C:$DL,ROW(CA96),FALSE))=0,"",VALUE(HLOOKUP(CB$1,原始数据!$C:$DL,ROW(CA96),FALSE)))</f>
        <v>0.01</v>
      </c>
      <c r="CC96" t="str">
        <f>IF(VALUE(HLOOKUP(CC$1,原始数据!$C:$DL,ROW(CB96),FALSE))=0,"",VALUE(HLOOKUP(CC$1,原始数据!$C:$DL,ROW(CB96),FALSE)))</f>
        <v/>
      </c>
      <c r="CD96">
        <f>IF(VALUE(HLOOKUP(CD$1,原始数据!$C:$DL,ROW(CC96),FALSE))=0,"",VALUE(HLOOKUP(CD$1,原始数据!$C:$DL,ROW(CC96),FALSE)))</f>
        <v>0.01</v>
      </c>
      <c r="CE96" t="str">
        <f>IF(VALUE(HLOOKUP(CE$1,原始数据!$C:$DL,ROW(CD96),FALSE))=0,"",VALUE(HLOOKUP(CE$1,原始数据!$C:$DL,ROW(CD96),FALSE)))</f>
        <v/>
      </c>
      <c r="CF96" t="str">
        <f>IF(VALUE(HLOOKUP(CF$1,原始数据!$C:$DL,ROW(CE96),FALSE))=0,"",VALUE(HLOOKUP(CF$1,原始数据!$C:$DL,ROW(CE96),FALSE)))</f>
        <v/>
      </c>
      <c r="CG96">
        <f>IF(VALUE(HLOOKUP(CG$1,原始数据!$C:$DL,ROW(CF96),FALSE))=0,"",VALUE(HLOOKUP(CG$1,原始数据!$C:$DL,ROW(CF96),FALSE)))</f>
        <v>0.09</v>
      </c>
      <c r="CH96" t="str">
        <f>IF(VALUE(HLOOKUP(CH$1,原始数据!$C:$DL,ROW(CG96),FALSE))=0,"",VALUE(HLOOKUP(CH$1,原始数据!$C:$DL,ROW(CG96),FALSE)))</f>
        <v/>
      </c>
      <c r="CI96" t="str">
        <f>IF(VALUE(HLOOKUP(CI$1,原始数据!$C:$DL,ROW(CH96),FALSE))=0,"",VALUE(HLOOKUP(CI$1,原始数据!$C:$DL,ROW(CH96),FALSE)))</f>
        <v/>
      </c>
      <c r="CJ96">
        <f>IF(VALUE(HLOOKUP(CJ$1,原始数据!$C:$DL,ROW(CI96),FALSE))=0,"",VALUE(HLOOKUP(CJ$1,原始数据!$C:$DL,ROW(CI96),FALSE)))</f>
        <v>7.0000000000000007E-2</v>
      </c>
      <c r="CK96">
        <f>IF(VALUE(HLOOKUP(CK$1,原始数据!$C:$DL,ROW(CJ96),FALSE))=0,"",VALUE(HLOOKUP(CK$1,原始数据!$C:$DL,ROW(CJ96),FALSE)))</f>
        <v>7.0000000000000007E-2</v>
      </c>
      <c r="CL96" t="str">
        <f>IF(VALUE(HLOOKUP(CL$1,原始数据!$C:$DL,ROW(CK96),FALSE))=0,"",VALUE(HLOOKUP(CL$1,原始数据!$C:$DL,ROW(CK96),FALSE)))</f>
        <v/>
      </c>
      <c r="CM96" t="str">
        <f>IF(VALUE(HLOOKUP(CM$1,原始数据!$C:$DL,ROW(CL96),FALSE))=0,"",VALUE(HLOOKUP(CM$1,原始数据!$C:$DL,ROW(CL96),FALSE)))</f>
        <v/>
      </c>
      <c r="CN96" t="str">
        <f>IF(VALUE(HLOOKUP(CN$1,原始数据!$C:$DL,ROW(CM96),FALSE))=0,"",VALUE(HLOOKUP(CN$1,原始数据!$C:$DL,ROW(CM96),FALSE)))</f>
        <v/>
      </c>
      <c r="CO96">
        <f>IF(VALUE(HLOOKUP(CO$1,原始数据!$C:$DL,ROW(CN96),FALSE))=0,"",VALUE(HLOOKUP(CO$1,原始数据!$C:$DL,ROW(CN96),FALSE)))</f>
        <v>0.05</v>
      </c>
      <c r="CP96">
        <f>IF(VALUE(HLOOKUP(CP$1,原始数据!$C:$DL,ROW(CO96),FALSE))=0,"",VALUE(HLOOKUP(CP$1,原始数据!$C:$DL,ROW(CO96),FALSE)))</f>
        <v>1.77</v>
      </c>
      <c r="CQ96">
        <f>IF(VALUE(HLOOKUP(CQ$1,原始数据!$C:$DL,ROW(CP96),FALSE))=0,"",VALUE(HLOOKUP(CQ$1,原始数据!$C:$DL,ROW(CP96),FALSE)))</f>
        <v>7.0000000000000007E-2</v>
      </c>
      <c r="CR96" t="str">
        <f>IF(VALUE(HLOOKUP(CR$1,原始数据!$C:$DL,ROW(CQ96),FALSE))=0,"",VALUE(HLOOKUP(CR$1,原始数据!$C:$DL,ROW(CQ96),FALSE)))</f>
        <v/>
      </c>
      <c r="CS96">
        <f>IF(VALUE(HLOOKUP(CS$1,原始数据!$C:$DL,ROW(CR96),FALSE))=0,"",VALUE(HLOOKUP(CS$1,原始数据!$C:$DL,ROW(CR96),FALSE)))</f>
        <v>0.05</v>
      </c>
      <c r="CT96" t="str">
        <f>IF(VALUE(HLOOKUP(CT$1,原始数据!$C:$DL,ROW(CS96),FALSE))=0,"",VALUE(HLOOKUP(CT$1,原始数据!$C:$DL,ROW(CS96),FALSE)))</f>
        <v/>
      </c>
      <c r="CU96" t="str">
        <f>IF(VALUE(HLOOKUP(CU$1,原始数据!$C:$DL,ROW(CT96),FALSE))=0,"",VALUE(HLOOKUP(CU$1,原始数据!$C:$DL,ROW(CT96),FALSE)))</f>
        <v/>
      </c>
      <c r="CV96" t="str">
        <f>IF(VALUE(HLOOKUP(CV$1,原始数据!$C:$DL,ROW(CU96),FALSE))=0,"",VALUE(HLOOKUP(CV$1,原始数据!$C:$DL,ROW(CU96),FALSE)))</f>
        <v/>
      </c>
      <c r="CW96" t="str">
        <f>IF(VALUE(HLOOKUP(CW$1,原始数据!$C:$DL,ROW(CV96),FALSE))=0,"",VALUE(HLOOKUP(CW$1,原始数据!$C:$DL,ROW(CV96),FALSE)))</f>
        <v/>
      </c>
      <c r="CX96" t="str">
        <f>IF(VALUE(HLOOKUP(CX$1,原始数据!$C:$DL,ROW(CW96),FALSE))=0,"",VALUE(HLOOKUP(CX$1,原始数据!$C:$DL,ROW(CW96),FALSE)))</f>
        <v/>
      </c>
      <c r="CY96">
        <f>IF(VALUE(HLOOKUP(CY$1,原始数据!$C:$DL,ROW(CX96),FALSE))=0,"",VALUE(HLOOKUP(CY$1,原始数据!$C:$DL,ROW(CX96),FALSE)))</f>
        <v>0.35</v>
      </c>
      <c r="CZ96" t="str">
        <f>IF(VALUE(HLOOKUP(CZ$1,原始数据!$C:$DL,ROW(CY96),FALSE))=0,"",VALUE(HLOOKUP(CZ$1,原始数据!$C:$DL,ROW(CY96),FALSE)))</f>
        <v/>
      </c>
      <c r="DA96">
        <f>IF(VALUE(HLOOKUP(DA$1,原始数据!$C:$DL,ROW(CZ96),FALSE))=0,"",VALUE(HLOOKUP(DA$1,原始数据!$C:$DL,ROW(CZ96),FALSE)))</f>
        <v>0.11</v>
      </c>
      <c r="DB96" s="7">
        <f t="shared" si="8"/>
        <v>8.0399999999999956</v>
      </c>
      <c r="DC96" s="7">
        <f t="shared" si="9"/>
        <v>0.91</v>
      </c>
      <c r="DD96" s="7">
        <f t="shared" si="10"/>
        <v>5.3</v>
      </c>
      <c r="DE96" s="7">
        <f t="shared" si="11"/>
        <v>3.0499999999999989</v>
      </c>
      <c r="DF96" s="7">
        <f t="shared" si="12"/>
        <v>2.5799999999999987</v>
      </c>
      <c r="DG96" s="7">
        <f t="shared" si="13"/>
        <v>2.29</v>
      </c>
      <c r="DH96" s="7">
        <f t="shared" si="14"/>
        <v>0.11</v>
      </c>
      <c r="DI96" s="7">
        <f t="shared" si="15"/>
        <v>22.280000000000008</v>
      </c>
    </row>
    <row r="97" spans="1:113" x14ac:dyDescent="0.2">
      <c r="A97" s="5">
        <f>VALUE(原始数据!A97)</f>
        <v>44312.958333333336</v>
      </c>
      <c r="B97">
        <f>IF(VALUE(HLOOKUP(B$1,原始数据!$C:$DL,ROW(A97),FALSE))=0,"",VALUE(HLOOKUP(B$1,原始数据!$C:$DL,ROW(A97),FALSE)))</f>
        <v>2.98</v>
      </c>
      <c r="C97">
        <f>IF(VALUE(HLOOKUP(C$1,原始数据!$C:$DL,ROW(B97),FALSE))=0,"",VALUE(HLOOKUP(C$1,原始数据!$C:$DL,ROW(B97),FALSE)))</f>
        <v>1.98</v>
      </c>
      <c r="D97">
        <f>IF(VALUE(HLOOKUP(D$1,原始数据!$C:$DL,ROW(C97),FALSE))=0,"",VALUE(HLOOKUP(D$1,原始数据!$C:$DL,ROW(C97),FALSE)))</f>
        <v>0.54</v>
      </c>
      <c r="E97">
        <f>IF(VALUE(HLOOKUP(E$1,原始数据!$C:$DL,ROW(D97),FALSE))=0,"",VALUE(HLOOKUP(E$1,原始数据!$C:$DL,ROW(D97),FALSE)))</f>
        <v>1.06</v>
      </c>
      <c r="F97">
        <f>IF(VALUE(HLOOKUP(F$1,原始数据!$C:$DL,ROW(E97),FALSE))=0,"",VALUE(HLOOKUP(F$1,原始数据!$C:$DL,ROW(E97),FALSE)))</f>
        <v>1.78</v>
      </c>
      <c r="G97">
        <f>IF(VALUE(HLOOKUP(G$1,原始数据!$C:$DL,ROW(F97),FALSE))=0,"",VALUE(HLOOKUP(G$1,原始数据!$C:$DL,ROW(F97),FALSE)))</f>
        <v>0.49</v>
      </c>
      <c r="H97" t="str">
        <f>IF(VALUE(HLOOKUP(H$1,原始数据!$C:$DL,ROW(G97),FALSE))=0,"",VALUE(HLOOKUP(H$1,原始数据!$C:$DL,ROW(G97),FALSE)))</f>
        <v/>
      </c>
      <c r="I97">
        <f>IF(VALUE(HLOOKUP(I$1,原始数据!$C:$DL,ROW(H97),FALSE))=0,"",VALUE(HLOOKUP(I$1,原始数据!$C:$DL,ROW(H97),FALSE)))</f>
        <v>0.01</v>
      </c>
      <c r="J97">
        <f>IF(VALUE(HLOOKUP(J$1,原始数据!$C:$DL,ROW(I97),FALSE))=0,"",VALUE(HLOOKUP(J$1,原始数据!$C:$DL,ROW(I97),FALSE)))</f>
        <v>0.01</v>
      </c>
      <c r="K97">
        <f>IF(VALUE(HLOOKUP(K$1,原始数据!$C:$DL,ROW(J97),FALSE))=0,"",VALUE(HLOOKUP(K$1,原始数据!$C:$DL,ROW(J97),FALSE)))</f>
        <v>7.0000000000000007E-2</v>
      </c>
      <c r="L97">
        <f>IF(VALUE(HLOOKUP(L$1,原始数据!$C:$DL,ROW(K97),FALSE))=0,"",VALUE(HLOOKUP(L$1,原始数据!$C:$DL,ROW(K97),FALSE)))</f>
        <v>0.03</v>
      </c>
      <c r="M97" t="str">
        <f>IF(VALUE(HLOOKUP(M$1,原始数据!$C:$DL,ROW(L97),FALSE))=0,"",VALUE(HLOOKUP(M$1,原始数据!$C:$DL,ROW(L97),FALSE)))</f>
        <v/>
      </c>
      <c r="N97">
        <f>IF(VALUE(HLOOKUP(N$1,原始数据!$C:$DL,ROW(M97),FALSE))=0,"",VALUE(HLOOKUP(N$1,原始数据!$C:$DL,ROW(M97),FALSE)))</f>
        <v>0.13</v>
      </c>
      <c r="O97">
        <f>IF(VALUE(HLOOKUP(O$1,原始数据!$C:$DL,ROW(N97),FALSE))=0,"",VALUE(HLOOKUP(O$1,原始数据!$C:$DL,ROW(N97),FALSE)))</f>
        <v>0.01</v>
      </c>
      <c r="P97">
        <f>IF(VALUE(HLOOKUP(P$1,原始数据!$C:$DL,ROW(O97),FALSE))=0,"",VALUE(HLOOKUP(P$1,原始数据!$C:$DL,ROW(O97),FALSE)))</f>
        <v>0.04</v>
      </c>
      <c r="Q97">
        <f>IF(VALUE(HLOOKUP(Q$1,原始数据!$C:$DL,ROW(P97),FALSE))=0,"",VALUE(HLOOKUP(Q$1,原始数据!$C:$DL,ROW(P97),FALSE)))</f>
        <v>0.02</v>
      </c>
      <c r="R97">
        <f>IF(VALUE(HLOOKUP(R$1,原始数据!$C:$DL,ROW(Q97),FALSE))=0,"",VALUE(HLOOKUP(R$1,原始数据!$C:$DL,ROW(Q97),FALSE)))</f>
        <v>0.08</v>
      </c>
      <c r="S97">
        <f>IF(VALUE(HLOOKUP(S$1,原始数据!$C:$DL,ROW(R97),FALSE))=0,"",VALUE(HLOOKUP(S$1,原始数据!$C:$DL,ROW(R97),FALSE)))</f>
        <v>0.02</v>
      </c>
      <c r="T97">
        <f>IF(VALUE(HLOOKUP(T$1,原始数据!$C:$DL,ROW(S97),FALSE))=0,"",VALUE(HLOOKUP(T$1,原始数据!$C:$DL,ROW(S97),FALSE)))</f>
        <v>0.02</v>
      </c>
      <c r="U97">
        <f>IF(VALUE(HLOOKUP(U$1,原始数据!$C:$DL,ROW(T97),FALSE))=0,"",VALUE(HLOOKUP(U$1,原始数据!$C:$DL,ROW(T97),FALSE)))</f>
        <v>0.01</v>
      </c>
      <c r="V97">
        <f>IF(VALUE(HLOOKUP(V$1,原始数据!$C:$DL,ROW(U97),FALSE))=0,"",VALUE(HLOOKUP(V$1,原始数据!$C:$DL,ROW(U97),FALSE)))</f>
        <v>0.04</v>
      </c>
      <c r="W97">
        <f>IF(VALUE(HLOOKUP(W$1,原始数据!$C:$DL,ROW(V97),FALSE))=0,"",VALUE(HLOOKUP(W$1,原始数据!$C:$DL,ROW(V97),FALSE)))</f>
        <v>0.02</v>
      </c>
      <c r="X97" t="str">
        <f>IF(VALUE(HLOOKUP(X$1,原始数据!$C:$DL,ROW(W97),FALSE))=0,"",VALUE(HLOOKUP(X$1,原始数据!$C:$DL,ROW(W97),FALSE)))</f>
        <v/>
      </c>
      <c r="Y97">
        <f>IF(VALUE(HLOOKUP(Y$1,原始数据!$C:$DL,ROW(X97),FALSE))=0,"",VALUE(HLOOKUP(Y$1,原始数据!$C:$DL,ROW(X97),FALSE)))</f>
        <v>0.01</v>
      </c>
      <c r="Z97" t="str">
        <f>IF(VALUE(HLOOKUP(Z$1,原始数据!$C:$DL,ROW(Y97),FALSE))=0,"",VALUE(HLOOKUP(Z$1,原始数据!$C:$DL,ROW(Y97),FALSE)))</f>
        <v/>
      </c>
      <c r="AA97">
        <f>IF(VALUE(HLOOKUP(AA$1,原始数据!$C:$DL,ROW(Z97),FALSE))=0,"",VALUE(HLOOKUP(AA$1,原始数据!$C:$DL,ROW(Z97),FALSE)))</f>
        <v>0.02</v>
      </c>
      <c r="AB97">
        <f>IF(VALUE(HLOOKUP(AB$1,原始数据!$C:$DL,ROW(AA97),FALSE))=0,"",VALUE(HLOOKUP(AB$1,原始数据!$C:$DL,ROW(AA97),FALSE)))</f>
        <v>0.03</v>
      </c>
      <c r="AC97">
        <f>IF(VALUE(HLOOKUP(AC$1,原始数据!$C:$DL,ROW(AB97),FALSE))=0,"",VALUE(HLOOKUP(AC$1,原始数据!$C:$DL,ROW(AB97),FALSE)))</f>
        <v>0.02</v>
      </c>
      <c r="AD97">
        <f>IF(VALUE(HLOOKUP(AD$1,原始数据!$C:$DL,ROW(AC97),FALSE))=0,"",VALUE(HLOOKUP(AD$1,原始数据!$C:$DL,ROW(AC97),FALSE)))</f>
        <v>0.08</v>
      </c>
      <c r="AE97">
        <f>IF(VALUE(HLOOKUP(AE$1,原始数据!$C:$DL,ROW(AD97),FALSE))=0,"",VALUE(HLOOKUP(AE$1,原始数据!$C:$DL,ROW(AD97),FALSE)))</f>
        <v>0.03</v>
      </c>
      <c r="AF97">
        <f>IF(VALUE(HLOOKUP(AF$1,原始数据!$C:$DL,ROW(AE97),FALSE))=0,"",VALUE(HLOOKUP(AF$1,原始数据!$C:$DL,ROW(AE97),FALSE)))</f>
        <v>0.81</v>
      </c>
      <c r="AG97">
        <f>IF(VALUE(HLOOKUP(AG$1,原始数据!$C:$DL,ROW(AF97),FALSE))=0,"",VALUE(HLOOKUP(AG$1,原始数据!$C:$DL,ROW(AF97),FALSE)))</f>
        <v>0.11</v>
      </c>
      <c r="AH97">
        <f>IF(VALUE(HLOOKUP(AH$1,原始数据!$C:$DL,ROW(AG97),FALSE))=0,"",VALUE(HLOOKUP(AH$1,原始数据!$C:$DL,ROW(AG97),FALSE)))</f>
        <v>0.03</v>
      </c>
      <c r="AI97">
        <f>IF(VALUE(HLOOKUP(AI$1,原始数据!$C:$DL,ROW(AH97),FALSE))=0,"",VALUE(HLOOKUP(AI$1,原始数据!$C:$DL,ROW(AH97),FALSE)))</f>
        <v>0.01</v>
      </c>
      <c r="AJ97" t="str">
        <f>IF(VALUE(HLOOKUP(AJ$1,原始数据!$C:$DL,ROW(AI97),FALSE))=0,"",VALUE(HLOOKUP(AJ$1,原始数据!$C:$DL,ROW(AI97),FALSE)))</f>
        <v/>
      </c>
      <c r="AK97" t="str">
        <f>IF(VALUE(HLOOKUP(AK$1,原始数据!$C:$DL,ROW(AJ97),FALSE))=0,"",VALUE(HLOOKUP(AK$1,原始数据!$C:$DL,ROW(AJ97),FALSE)))</f>
        <v/>
      </c>
      <c r="AL97" t="str">
        <f>IF(VALUE(HLOOKUP(AL$1,原始数据!$C:$DL,ROW(AK97),FALSE))=0,"",VALUE(HLOOKUP(AL$1,原始数据!$C:$DL,ROW(AK97),FALSE)))</f>
        <v/>
      </c>
      <c r="AM97" t="str">
        <f>IF(VALUE(HLOOKUP(AM$1,原始数据!$C:$DL,ROW(AL97),FALSE))=0,"",VALUE(HLOOKUP(AM$1,原始数据!$C:$DL,ROW(AL97),FALSE)))</f>
        <v/>
      </c>
      <c r="AN97">
        <f>IF(VALUE(HLOOKUP(AN$1,原始数据!$C:$DL,ROW(AM97),FALSE))=0,"",VALUE(HLOOKUP(AN$1,原始数据!$C:$DL,ROW(AM97),FALSE)))</f>
        <v>0.01</v>
      </c>
      <c r="AO97">
        <f>IF(VALUE(HLOOKUP(AO$1,原始数据!$C:$DL,ROW(AN97),FALSE))=0,"",VALUE(HLOOKUP(AO$1,原始数据!$C:$DL,ROW(AN97),FALSE)))</f>
        <v>3.89</v>
      </c>
      <c r="AP97">
        <f>IF(VALUE(HLOOKUP(AP$1,原始数据!$C:$DL,ROW(AO97),FALSE))=0,"",VALUE(HLOOKUP(AP$1,原始数据!$C:$DL,ROW(AO97),FALSE)))</f>
        <v>0.3</v>
      </c>
      <c r="AQ97">
        <f>IF(VALUE(HLOOKUP(AQ$1,原始数据!$C:$DL,ROW(AP97),FALSE))=0,"",VALUE(HLOOKUP(AQ$1,原始数据!$C:$DL,ROW(AP97),FALSE)))</f>
        <v>0.43</v>
      </c>
      <c r="AR97">
        <f>IF(VALUE(HLOOKUP(AR$1,原始数据!$C:$DL,ROW(AQ97),FALSE))=0,"",VALUE(HLOOKUP(AR$1,原始数据!$C:$DL,ROW(AQ97),FALSE)))</f>
        <v>0.16</v>
      </c>
      <c r="AS97">
        <f>IF(VALUE(HLOOKUP(AS$1,原始数据!$C:$DL,ROW(AR97),FALSE))=0,"",VALUE(HLOOKUP(AS$1,原始数据!$C:$DL,ROW(AR97),FALSE)))</f>
        <v>0.61</v>
      </c>
      <c r="AT97">
        <f>IF(VALUE(HLOOKUP(AT$1,原始数据!$C:$DL,ROW(AS97),FALSE))=0,"",VALUE(HLOOKUP(AT$1,原始数据!$C:$DL,ROW(AS97),FALSE)))</f>
        <v>0.24</v>
      </c>
      <c r="AU97">
        <f>IF(VALUE(HLOOKUP(AU$1,原始数据!$C:$DL,ROW(AT97),FALSE))=0,"",VALUE(HLOOKUP(AU$1,原始数据!$C:$DL,ROW(AT97),FALSE)))</f>
        <v>0.38</v>
      </c>
      <c r="AV97">
        <f>IF(VALUE(HLOOKUP(AV$1,原始数据!$C:$DL,ROW(AU97),FALSE))=0,"",VALUE(HLOOKUP(AV$1,原始数据!$C:$DL,ROW(AU97),FALSE)))</f>
        <v>0.01</v>
      </c>
      <c r="AW97">
        <f>IF(VALUE(HLOOKUP(AW$1,原始数据!$C:$DL,ROW(AV97),FALSE))=0,"",VALUE(HLOOKUP(AW$1,原始数据!$C:$DL,ROW(AV97),FALSE)))</f>
        <v>0.01</v>
      </c>
      <c r="AX97" t="str">
        <f>IF(VALUE(HLOOKUP(AX$1,原始数据!$C:$DL,ROW(AW97),FALSE))=0,"",VALUE(HLOOKUP(AX$1,原始数据!$C:$DL,ROW(AW97),FALSE)))</f>
        <v/>
      </c>
      <c r="AY97" t="str">
        <f>IF(VALUE(HLOOKUP(AY$1,原始数据!$C:$DL,ROW(AX97),FALSE))=0,"",VALUE(HLOOKUP(AY$1,原始数据!$C:$DL,ROW(AX97),FALSE)))</f>
        <v/>
      </c>
      <c r="AZ97">
        <f>IF(VALUE(HLOOKUP(AZ$1,原始数据!$C:$DL,ROW(AY97),FALSE))=0,"",VALUE(HLOOKUP(AZ$1,原始数据!$C:$DL,ROW(AY97),FALSE)))</f>
        <v>0.01</v>
      </c>
      <c r="BA97">
        <f>IF(VALUE(HLOOKUP(BA$1,原始数据!$C:$DL,ROW(AZ97),FALSE))=0,"",VALUE(HLOOKUP(BA$1,原始数据!$C:$DL,ROW(AZ97),FALSE)))</f>
        <v>0.01</v>
      </c>
      <c r="BB97" t="str">
        <f>IF(VALUE(HLOOKUP(BB$1,原始数据!$C:$DL,ROW(BA97),FALSE))=0,"",VALUE(HLOOKUP(BB$1,原始数据!$C:$DL,ROW(BA97),FALSE)))</f>
        <v/>
      </c>
      <c r="BC97">
        <f>IF(VALUE(HLOOKUP(BC$1,原始数据!$C:$DL,ROW(BB97),FALSE))=0,"",VALUE(HLOOKUP(BC$1,原始数据!$C:$DL,ROW(BB97),FALSE)))</f>
        <v>0.02</v>
      </c>
      <c r="BD97" t="str">
        <f>IF(VALUE(HLOOKUP(BD$1,原始数据!$C:$DL,ROW(BC97),FALSE))=0,"",VALUE(HLOOKUP(BD$1,原始数据!$C:$DL,ROW(BC97),FALSE)))</f>
        <v/>
      </c>
      <c r="BE97" t="str">
        <f>IF(VALUE(HLOOKUP(BE$1,原始数据!$C:$DL,ROW(BD97),FALSE))=0,"",VALUE(HLOOKUP(BE$1,原始数据!$C:$DL,ROW(BD97),FALSE)))</f>
        <v/>
      </c>
      <c r="BF97" t="str">
        <f>IF(VALUE(HLOOKUP(BF$1,原始数据!$C:$DL,ROW(BE97),FALSE))=0,"",VALUE(HLOOKUP(BF$1,原始数据!$C:$DL,ROW(BE97),FALSE)))</f>
        <v/>
      </c>
      <c r="BG97">
        <f>IF(VALUE(HLOOKUP(BG$1,原始数据!$C:$DL,ROW(BF97),FALSE))=0,"",VALUE(HLOOKUP(BG$1,原始数据!$C:$DL,ROW(BF97),FALSE)))</f>
        <v>0.01</v>
      </c>
      <c r="BH97">
        <f>IF(VALUE(HLOOKUP(BH$1,原始数据!$C:$DL,ROW(BG97),FALSE))=0,"",VALUE(HLOOKUP(BH$1,原始数据!$C:$DL,ROW(BG97),FALSE)))</f>
        <v>0.56999999999999995</v>
      </c>
      <c r="BI97">
        <f>IF(VALUE(HLOOKUP(BI$1,原始数据!$C:$DL,ROW(BH97),FALSE))=0,"",VALUE(HLOOKUP(BI$1,原始数据!$C:$DL,ROW(BH97),FALSE)))</f>
        <v>0.15</v>
      </c>
      <c r="BJ97">
        <f>IF(VALUE(HLOOKUP(BJ$1,原始数据!$C:$DL,ROW(BI97),FALSE))=0,"",VALUE(HLOOKUP(BJ$1,原始数据!$C:$DL,ROW(BI97),FALSE)))</f>
        <v>0.01</v>
      </c>
      <c r="BK97">
        <f>IF(VALUE(HLOOKUP(BK$1,原始数据!$C:$DL,ROW(BJ97),FALSE))=0,"",VALUE(HLOOKUP(BK$1,原始数据!$C:$DL,ROW(BJ97),FALSE)))</f>
        <v>0.02</v>
      </c>
      <c r="BL97">
        <f>IF(VALUE(HLOOKUP(BL$1,原始数据!$C:$DL,ROW(BK97),FALSE))=0,"",VALUE(HLOOKUP(BL$1,原始数据!$C:$DL,ROW(BK97),FALSE)))</f>
        <v>0.18</v>
      </c>
      <c r="BM97">
        <f>IF(VALUE(HLOOKUP(BM$1,原始数据!$C:$DL,ROW(BL97),FALSE))=0,"",VALUE(HLOOKUP(BM$1,原始数据!$C:$DL,ROW(BL97),FALSE)))</f>
        <v>0.05</v>
      </c>
      <c r="BN97" t="str">
        <f>IF(VALUE(HLOOKUP(BN$1,原始数据!$C:$DL,ROW(BM97),FALSE))=0,"",VALUE(HLOOKUP(BN$1,原始数据!$C:$DL,ROW(BM97),FALSE)))</f>
        <v/>
      </c>
      <c r="BO97">
        <f>IF(VALUE(HLOOKUP(BO$1,原始数据!$C:$DL,ROW(BN97),FALSE))=0,"",VALUE(HLOOKUP(BO$1,原始数据!$C:$DL,ROW(BN97),FALSE)))</f>
        <v>0.66</v>
      </c>
      <c r="BP97" t="str">
        <f>IF(VALUE(HLOOKUP(BP$1,原始数据!$C:$DL,ROW(BO97),FALSE))=0,"",VALUE(HLOOKUP(BP$1,原始数据!$C:$DL,ROW(BO97),FALSE)))</f>
        <v/>
      </c>
      <c r="BQ97" t="str">
        <f>IF(VALUE(HLOOKUP(BQ$1,原始数据!$C:$DL,ROW(BP97),FALSE))=0,"",VALUE(HLOOKUP(BQ$1,原始数据!$C:$DL,ROW(BP97),FALSE)))</f>
        <v/>
      </c>
      <c r="BR97" t="str">
        <f>IF(VALUE(HLOOKUP(BR$1,原始数据!$C:$DL,ROW(BQ97),FALSE))=0,"",VALUE(HLOOKUP(BR$1,原始数据!$C:$DL,ROW(BQ97),FALSE)))</f>
        <v/>
      </c>
      <c r="BS97">
        <f>IF(VALUE(HLOOKUP(BS$1,原始数据!$C:$DL,ROW(BR97),FALSE))=0,"",VALUE(HLOOKUP(BS$1,原始数据!$C:$DL,ROW(BR97),FALSE)))</f>
        <v>7.0000000000000007E-2</v>
      </c>
      <c r="BT97">
        <f>IF(VALUE(HLOOKUP(BT$1,原始数据!$C:$DL,ROW(BS97),FALSE))=0,"",VALUE(HLOOKUP(BT$1,原始数据!$C:$DL,ROW(BS97),FALSE)))</f>
        <v>0.4</v>
      </c>
      <c r="BU97">
        <f>IF(VALUE(HLOOKUP(BU$1,原始数据!$C:$DL,ROW(BT97),FALSE))=0,"",VALUE(HLOOKUP(BU$1,原始数据!$C:$DL,ROW(BT97),FALSE)))</f>
        <v>0.02</v>
      </c>
      <c r="BV97">
        <f>IF(VALUE(HLOOKUP(BV$1,原始数据!$C:$DL,ROW(BU97),FALSE))=0,"",VALUE(HLOOKUP(BV$1,原始数据!$C:$DL,ROW(BU97),FALSE)))</f>
        <v>0.21</v>
      </c>
      <c r="BW97" t="str">
        <f>IF(VALUE(HLOOKUP(BW$1,原始数据!$C:$DL,ROW(BV97),FALSE))=0,"",VALUE(HLOOKUP(BW$1,原始数据!$C:$DL,ROW(BV97),FALSE)))</f>
        <v/>
      </c>
      <c r="BX97" t="str">
        <f>IF(VALUE(HLOOKUP(BX$1,原始数据!$C:$DL,ROW(BW97),FALSE))=0,"",VALUE(HLOOKUP(BX$1,原始数据!$C:$DL,ROW(BW97),FALSE)))</f>
        <v/>
      </c>
      <c r="BY97">
        <f>IF(VALUE(HLOOKUP(BY$1,原始数据!$C:$DL,ROW(BX97),FALSE))=0,"",VALUE(HLOOKUP(BY$1,原始数据!$C:$DL,ROW(BX97),FALSE)))</f>
        <v>0.02</v>
      </c>
      <c r="BZ97">
        <f>IF(VALUE(HLOOKUP(BZ$1,原始数据!$C:$DL,ROW(BY97),FALSE))=0,"",VALUE(HLOOKUP(BZ$1,原始数据!$C:$DL,ROW(BY97),FALSE)))</f>
        <v>0.08</v>
      </c>
      <c r="CA97" t="str">
        <f>IF(VALUE(HLOOKUP(CA$1,原始数据!$C:$DL,ROW(BZ97),FALSE))=0,"",VALUE(HLOOKUP(CA$1,原始数据!$C:$DL,ROW(BZ97),FALSE)))</f>
        <v/>
      </c>
      <c r="CB97">
        <f>IF(VALUE(HLOOKUP(CB$1,原始数据!$C:$DL,ROW(CA97),FALSE))=0,"",VALUE(HLOOKUP(CB$1,原始数据!$C:$DL,ROW(CA97),FALSE)))</f>
        <v>0.01</v>
      </c>
      <c r="CC97" t="str">
        <f>IF(VALUE(HLOOKUP(CC$1,原始数据!$C:$DL,ROW(CB97),FALSE))=0,"",VALUE(HLOOKUP(CC$1,原始数据!$C:$DL,ROW(CB97),FALSE)))</f>
        <v/>
      </c>
      <c r="CD97">
        <f>IF(VALUE(HLOOKUP(CD$1,原始数据!$C:$DL,ROW(CC97),FALSE))=0,"",VALUE(HLOOKUP(CD$1,原始数据!$C:$DL,ROW(CC97),FALSE)))</f>
        <v>0.01</v>
      </c>
      <c r="CE97" t="str">
        <f>IF(VALUE(HLOOKUP(CE$1,原始数据!$C:$DL,ROW(CD97),FALSE))=0,"",VALUE(HLOOKUP(CE$1,原始数据!$C:$DL,ROW(CD97),FALSE)))</f>
        <v/>
      </c>
      <c r="CF97" t="str">
        <f>IF(VALUE(HLOOKUP(CF$1,原始数据!$C:$DL,ROW(CE97),FALSE))=0,"",VALUE(HLOOKUP(CF$1,原始数据!$C:$DL,ROW(CE97),FALSE)))</f>
        <v/>
      </c>
      <c r="CG97">
        <f>IF(VALUE(HLOOKUP(CG$1,原始数据!$C:$DL,ROW(CF97),FALSE))=0,"",VALUE(HLOOKUP(CG$1,原始数据!$C:$DL,ROW(CF97),FALSE)))</f>
        <v>0.09</v>
      </c>
      <c r="CH97" t="str">
        <f>IF(VALUE(HLOOKUP(CH$1,原始数据!$C:$DL,ROW(CG97),FALSE))=0,"",VALUE(HLOOKUP(CH$1,原始数据!$C:$DL,ROW(CG97),FALSE)))</f>
        <v/>
      </c>
      <c r="CI97" t="str">
        <f>IF(VALUE(HLOOKUP(CI$1,原始数据!$C:$DL,ROW(CH97),FALSE))=0,"",VALUE(HLOOKUP(CI$1,原始数据!$C:$DL,ROW(CH97),FALSE)))</f>
        <v/>
      </c>
      <c r="CJ97">
        <f>IF(VALUE(HLOOKUP(CJ$1,原始数据!$C:$DL,ROW(CI97),FALSE))=0,"",VALUE(HLOOKUP(CJ$1,原始数据!$C:$DL,ROW(CI97),FALSE)))</f>
        <v>0.08</v>
      </c>
      <c r="CK97">
        <f>IF(VALUE(HLOOKUP(CK$1,原始数据!$C:$DL,ROW(CJ97),FALSE))=0,"",VALUE(HLOOKUP(CK$1,原始数据!$C:$DL,ROW(CJ97),FALSE)))</f>
        <v>0.1</v>
      </c>
      <c r="CL97" t="str">
        <f>IF(VALUE(HLOOKUP(CL$1,原始数据!$C:$DL,ROW(CK97),FALSE))=0,"",VALUE(HLOOKUP(CL$1,原始数据!$C:$DL,ROW(CK97),FALSE)))</f>
        <v/>
      </c>
      <c r="CM97" t="str">
        <f>IF(VALUE(HLOOKUP(CM$1,原始数据!$C:$DL,ROW(CL97),FALSE))=0,"",VALUE(HLOOKUP(CM$1,原始数据!$C:$DL,ROW(CL97),FALSE)))</f>
        <v/>
      </c>
      <c r="CN97" t="str">
        <f>IF(VALUE(HLOOKUP(CN$1,原始数据!$C:$DL,ROW(CM97),FALSE))=0,"",VALUE(HLOOKUP(CN$1,原始数据!$C:$DL,ROW(CM97),FALSE)))</f>
        <v/>
      </c>
      <c r="CO97">
        <f>IF(VALUE(HLOOKUP(CO$1,原始数据!$C:$DL,ROW(CN97),FALSE))=0,"",VALUE(HLOOKUP(CO$1,原始数据!$C:$DL,ROW(CN97),FALSE)))</f>
        <v>0.05</v>
      </c>
      <c r="CP97">
        <f>IF(VALUE(HLOOKUP(CP$1,原始数据!$C:$DL,ROW(CO97),FALSE))=0,"",VALUE(HLOOKUP(CP$1,原始数据!$C:$DL,ROW(CO97),FALSE)))</f>
        <v>1.87</v>
      </c>
      <c r="CQ97">
        <f>IF(VALUE(HLOOKUP(CQ$1,原始数据!$C:$DL,ROW(CP97),FALSE))=0,"",VALUE(HLOOKUP(CQ$1,原始数据!$C:$DL,ROW(CP97),FALSE)))</f>
        <v>0.1</v>
      </c>
      <c r="CR97" t="str">
        <f>IF(VALUE(HLOOKUP(CR$1,原始数据!$C:$DL,ROW(CQ97),FALSE))=0,"",VALUE(HLOOKUP(CR$1,原始数据!$C:$DL,ROW(CQ97),FALSE)))</f>
        <v/>
      </c>
      <c r="CS97">
        <f>IF(VALUE(HLOOKUP(CS$1,原始数据!$C:$DL,ROW(CR97),FALSE))=0,"",VALUE(HLOOKUP(CS$1,原始数据!$C:$DL,ROW(CR97),FALSE)))</f>
        <v>0.05</v>
      </c>
      <c r="CT97" t="str">
        <f>IF(VALUE(HLOOKUP(CT$1,原始数据!$C:$DL,ROW(CS97),FALSE))=0,"",VALUE(HLOOKUP(CT$1,原始数据!$C:$DL,ROW(CS97),FALSE)))</f>
        <v/>
      </c>
      <c r="CU97" t="str">
        <f>IF(VALUE(HLOOKUP(CU$1,原始数据!$C:$DL,ROW(CT97),FALSE))=0,"",VALUE(HLOOKUP(CU$1,原始数据!$C:$DL,ROW(CT97),FALSE)))</f>
        <v/>
      </c>
      <c r="CV97" t="str">
        <f>IF(VALUE(HLOOKUP(CV$1,原始数据!$C:$DL,ROW(CU97),FALSE))=0,"",VALUE(HLOOKUP(CV$1,原始数据!$C:$DL,ROW(CU97),FALSE)))</f>
        <v/>
      </c>
      <c r="CW97" t="str">
        <f>IF(VALUE(HLOOKUP(CW$1,原始数据!$C:$DL,ROW(CV97),FALSE))=0,"",VALUE(HLOOKUP(CW$1,原始数据!$C:$DL,ROW(CV97),FALSE)))</f>
        <v/>
      </c>
      <c r="CX97" t="str">
        <f>IF(VALUE(HLOOKUP(CX$1,原始数据!$C:$DL,ROW(CW97),FALSE))=0,"",VALUE(HLOOKUP(CX$1,原始数据!$C:$DL,ROW(CW97),FALSE)))</f>
        <v/>
      </c>
      <c r="CY97">
        <f>IF(VALUE(HLOOKUP(CY$1,原始数据!$C:$DL,ROW(CX97),FALSE))=0,"",VALUE(HLOOKUP(CY$1,原始数据!$C:$DL,ROW(CX97),FALSE)))</f>
        <v>0.4</v>
      </c>
      <c r="CZ97" t="str">
        <f>IF(VALUE(HLOOKUP(CZ$1,原始数据!$C:$DL,ROW(CY97),FALSE))=0,"",VALUE(HLOOKUP(CZ$1,原始数据!$C:$DL,ROW(CY97),FALSE)))</f>
        <v/>
      </c>
      <c r="DA97">
        <f>IF(VALUE(HLOOKUP(DA$1,原始数据!$C:$DL,ROW(CZ97),FALSE))=0,"",VALUE(HLOOKUP(DA$1,原始数据!$C:$DL,ROW(CZ97),FALSE)))</f>
        <v>0.25</v>
      </c>
      <c r="DB97" s="7">
        <f t="shared" si="8"/>
        <v>9.529999999999994</v>
      </c>
      <c r="DC97" s="7">
        <f t="shared" si="9"/>
        <v>0.97000000000000008</v>
      </c>
      <c r="DD97" s="7">
        <f t="shared" si="10"/>
        <v>3.89</v>
      </c>
      <c r="DE97" s="7">
        <f t="shared" si="11"/>
        <v>2.1799999999999993</v>
      </c>
      <c r="DF97" s="7">
        <f t="shared" si="12"/>
        <v>2.7399999999999998</v>
      </c>
      <c r="DG97" s="7">
        <f t="shared" si="13"/>
        <v>2.4699999999999998</v>
      </c>
      <c r="DH97" s="7">
        <f t="shared" si="14"/>
        <v>0.25</v>
      </c>
      <c r="DI97" s="7">
        <f t="shared" si="15"/>
        <v>22.03</v>
      </c>
    </row>
    <row r="98" spans="1:113" x14ac:dyDescent="0.2">
      <c r="A98" s="5">
        <f>VALUE(原始数据!A98)</f>
        <v>44313</v>
      </c>
      <c r="B98">
        <f>IF(VALUE(HLOOKUP(B$1,原始数据!$C:$DL,ROW(A98),FALSE))=0,"",VALUE(HLOOKUP(B$1,原始数据!$C:$DL,ROW(A98),FALSE)))</f>
        <v>1.89</v>
      </c>
      <c r="C98">
        <f>IF(VALUE(HLOOKUP(C$1,原始数据!$C:$DL,ROW(B98),FALSE))=0,"",VALUE(HLOOKUP(C$1,原始数据!$C:$DL,ROW(B98),FALSE)))</f>
        <v>1.84</v>
      </c>
      <c r="D98">
        <f>IF(VALUE(HLOOKUP(D$1,原始数据!$C:$DL,ROW(C98),FALSE))=0,"",VALUE(HLOOKUP(D$1,原始数据!$C:$DL,ROW(C98),FALSE)))</f>
        <v>1.85</v>
      </c>
      <c r="E98">
        <f>IF(VALUE(HLOOKUP(E$1,原始数据!$C:$DL,ROW(D98),FALSE))=0,"",VALUE(HLOOKUP(E$1,原始数据!$C:$DL,ROW(D98),FALSE)))</f>
        <v>1.83</v>
      </c>
      <c r="F98">
        <f>IF(VALUE(HLOOKUP(F$1,原始数据!$C:$DL,ROW(E98),FALSE))=0,"",VALUE(HLOOKUP(F$1,原始数据!$C:$DL,ROW(E98),FALSE)))</f>
        <v>3.39</v>
      </c>
      <c r="G98">
        <f>IF(VALUE(HLOOKUP(G$1,原始数据!$C:$DL,ROW(F98),FALSE))=0,"",VALUE(HLOOKUP(G$1,原始数据!$C:$DL,ROW(F98),FALSE)))</f>
        <v>1.87</v>
      </c>
      <c r="H98">
        <f>IF(VALUE(HLOOKUP(H$1,原始数据!$C:$DL,ROW(G98),FALSE))=0,"",VALUE(HLOOKUP(H$1,原始数据!$C:$DL,ROW(G98),FALSE)))</f>
        <v>1.34</v>
      </c>
      <c r="I98">
        <f>IF(VALUE(HLOOKUP(I$1,原始数据!$C:$DL,ROW(H98),FALSE))=0,"",VALUE(HLOOKUP(I$1,原始数据!$C:$DL,ROW(H98),FALSE)))</f>
        <v>1.39</v>
      </c>
      <c r="J98">
        <f>IF(VALUE(HLOOKUP(J$1,原始数据!$C:$DL,ROW(I98),FALSE))=0,"",VALUE(HLOOKUP(J$1,原始数据!$C:$DL,ROW(I98),FALSE)))</f>
        <v>1.51</v>
      </c>
      <c r="K98">
        <f>IF(VALUE(HLOOKUP(K$1,原始数据!$C:$DL,ROW(J98),FALSE))=0,"",VALUE(HLOOKUP(K$1,原始数据!$C:$DL,ROW(J98),FALSE)))</f>
        <v>1.37</v>
      </c>
      <c r="L98">
        <f>IF(VALUE(HLOOKUP(L$1,原始数据!$C:$DL,ROW(K98),FALSE))=0,"",VALUE(HLOOKUP(L$1,原始数据!$C:$DL,ROW(K98),FALSE)))</f>
        <v>1.84</v>
      </c>
      <c r="M98">
        <f>IF(VALUE(HLOOKUP(M$1,原始数据!$C:$DL,ROW(L98),FALSE))=0,"",VALUE(HLOOKUP(M$1,原始数据!$C:$DL,ROW(L98),FALSE)))</f>
        <v>1.45</v>
      </c>
      <c r="N98">
        <f>IF(VALUE(HLOOKUP(N$1,原始数据!$C:$DL,ROW(M98),FALSE))=0,"",VALUE(HLOOKUP(N$1,原始数据!$C:$DL,ROW(M98),FALSE)))</f>
        <v>1.49</v>
      </c>
      <c r="O98">
        <f>IF(VALUE(HLOOKUP(O$1,原始数据!$C:$DL,ROW(N98),FALSE))=0,"",VALUE(HLOOKUP(O$1,原始数据!$C:$DL,ROW(N98),FALSE)))</f>
        <v>1.47</v>
      </c>
      <c r="P98">
        <f>IF(VALUE(HLOOKUP(P$1,原始数据!$C:$DL,ROW(O98),FALSE))=0,"",VALUE(HLOOKUP(P$1,原始数据!$C:$DL,ROW(O98),FALSE)))</f>
        <v>1.52</v>
      </c>
      <c r="Q98">
        <f>IF(VALUE(HLOOKUP(Q$1,原始数据!$C:$DL,ROW(P98),FALSE))=0,"",VALUE(HLOOKUP(Q$1,原始数据!$C:$DL,ROW(P98),FALSE)))</f>
        <v>1.45</v>
      </c>
      <c r="R98">
        <f>IF(VALUE(HLOOKUP(R$1,原始数据!$C:$DL,ROW(Q98),FALSE))=0,"",VALUE(HLOOKUP(R$1,原始数据!$C:$DL,ROW(Q98),FALSE)))</f>
        <v>1.54</v>
      </c>
      <c r="S98">
        <f>IF(VALUE(HLOOKUP(S$1,原始数据!$C:$DL,ROW(R98),FALSE))=0,"",VALUE(HLOOKUP(S$1,原始数据!$C:$DL,ROW(R98),FALSE)))</f>
        <v>1.47</v>
      </c>
      <c r="T98">
        <f>IF(VALUE(HLOOKUP(T$1,原始数据!$C:$DL,ROW(S98),FALSE))=0,"",VALUE(HLOOKUP(T$1,原始数据!$C:$DL,ROW(S98),FALSE)))</f>
        <v>1.41</v>
      </c>
      <c r="U98">
        <f>IF(VALUE(HLOOKUP(U$1,原始数据!$C:$DL,ROW(T98),FALSE))=0,"",VALUE(HLOOKUP(U$1,原始数据!$C:$DL,ROW(T98),FALSE)))</f>
        <v>1.47</v>
      </c>
      <c r="V98">
        <f>IF(VALUE(HLOOKUP(V$1,原始数据!$C:$DL,ROW(U98),FALSE))=0,"",VALUE(HLOOKUP(V$1,原始数据!$C:$DL,ROW(U98),FALSE)))</f>
        <v>1.47</v>
      </c>
      <c r="W98">
        <f>IF(VALUE(HLOOKUP(W$1,原始数据!$C:$DL,ROW(V98),FALSE))=0,"",VALUE(HLOOKUP(W$1,原始数据!$C:$DL,ROW(V98),FALSE)))</f>
        <v>1.45</v>
      </c>
      <c r="X98">
        <f>IF(VALUE(HLOOKUP(X$1,原始数据!$C:$DL,ROW(W98),FALSE))=0,"",VALUE(HLOOKUP(X$1,原始数据!$C:$DL,ROW(W98),FALSE)))</f>
        <v>1.5</v>
      </c>
      <c r="Y98">
        <f>IF(VALUE(HLOOKUP(Y$1,原始数据!$C:$DL,ROW(X98),FALSE))=0,"",VALUE(HLOOKUP(Y$1,原始数据!$C:$DL,ROW(X98),FALSE)))</f>
        <v>1.53</v>
      </c>
      <c r="Z98">
        <f>IF(VALUE(HLOOKUP(Z$1,原始数据!$C:$DL,ROW(Y98),FALSE))=0,"",VALUE(HLOOKUP(Z$1,原始数据!$C:$DL,ROW(Y98),FALSE)))</f>
        <v>1.54</v>
      </c>
      <c r="AA98">
        <f>IF(VALUE(HLOOKUP(AA$1,原始数据!$C:$DL,ROW(Z98),FALSE))=0,"",VALUE(HLOOKUP(AA$1,原始数据!$C:$DL,ROW(Z98),FALSE)))</f>
        <v>1.54</v>
      </c>
      <c r="AB98">
        <f>IF(VALUE(HLOOKUP(AB$1,原始数据!$C:$DL,ROW(AA98),FALSE))=0,"",VALUE(HLOOKUP(AB$1,原始数据!$C:$DL,ROW(AA98),FALSE)))</f>
        <v>1.62</v>
      </c>
      <c r="AC98">
        <f>IF(VALUE(HLOOKUP(AC$1,原始数据!$C:$DL,ROW(AB98),FALSE))=0,"",VALUE(HLOOKUP(AC$1,原始数据!$C:$DL,ROW(AB98),FALSE)))</f>
        <v>1.56</v>
      </c>
      <c r="AD98">
        <f>IF(VALUE(HLOOKUP(AD$1,原始数据!$C:$DL,ROW(AC98),FALSE))=0,"",VALUE(HLOOKUP(AD$1,原始数据!$C:$DL,ROW(AC98),FALSE)))</f>
        <v>2.04</v>
      </c>
      <c r="AE98">
        <f>IF(VALUE(HLOOKUP(AE$1,原始数据!$C:$DL,ROW(AD98),FALSE))=0,"",VALUE(HLOOKUP(AE$1,原始数据!$C:$DL,ROW(AD98),FALSE)))</f>
        <v>1.75</v>
      </c>
      <c r="AF98">
        <f>IF(VALUE(HLOOKUP(AF$1,原始数据!$C:$DL,ROW(AE98),FALSE))=0,"",VALUE(HLOOKUP(AF$1,原始数据!$C:$DL,ROW(AE98),FALSE)))</f>
        <v>1.85</v>
      </c>
      <c r="AG98">
        <f>IF(VALUE(HLOOKUP(AG$1,原始数据!$C:$DL,ROW(AF98),FALSE))=0,"",VALUE(HLOOKUP(AG$1,原始数据!$C:$DL,ROW(AF98),FALSE)))</f>
        <v>1.82</v>
      </c>
      <c r="AH98">
        <f>IF(VALUE(HLOOKUP(AH$1,原始数据!$C:$DL,ROW(AG98),FALSE))=0,"",VALUE(HLOOKUP(AH$1,原始数据!$C:$DL,ROW(AG98),FALSE)))</f>
        <v>1.82</v>
      </c>
      <c r="AI98">
        <f>IF(VALUE(HLOOKUP(AI$1,原始数据!$C:$DL,ROW(AH98),FALSE))=0,"",VALUE(HLOOKUP(AI$1,原始数据!$C:$DL,ROW(AH98),FALSE)))</f>
        <v>0.1</v>
      </c>
      <c r="AJ98">
        <f>IF(VALUE(HLOOKUP(AJ$1,原始数据!$C:$DL,ROW(AI98),FALSE))=0,"",VALUE(HLOOKUP(AJ$1,原始数据!$C:$DL,ROW(AI98),FALSE)))</f>
        <v>1.83</v>
      </c>
      <c r="AK98">
        <f>IF(VALUE(HLOOKUP(AK$1,原始数据!$C:$DL,ROW(AJ98),FALSE))=0,"",VALUE(HLOOKUP(AK$1,原始数据!$C:$DL,ROW(AJ98),FALSE)))</f>
        <v>1.83</v>
      </c>
      <c r="AL98">
        <f>IF(VALUE(HLOOKUP(AL$1,原始数据!$C:$DL,ROW(AK98),FALSE))=0,"",VALUE(HLOOKUP(AL$1,原始数据!$C:$DL,ROW(AK98),FALSE)))</f>
        <v>1.32</v>
      </c>
      <c r="AM98">
        <f>IF(VALUE(HLOOKUP(AM$1,原始数据!$C:$DL,ROW(AL98),FALSE))=0,"",VALUE(HLOOKUP(AM$1,原始数据!$C:$DL,ROW(AL98),FALSE)))</f>
        <v>1.33</v>
      </c>
      <c r="AN98">
        <f>IF(VALUE(HLOOKUP(AN$1,原始数据!$C:$DL,ROW(AM98),FALSE))=0,"",VALUE(HLOOKUP(AN$1,原始数据!$C:$DL,ROW(AM98),FALSE)))</f>
        <v>1.36</v>
      </c>
      <c r="AO98">
        <f>IF(VALUE(HLOOKUP(AO$1,原始数据!$C:$DL,ROW(AN98),FALSE))=0,"",VALUE(HLOOKUP(AO$1,原始数据!$C:$DL,ROW(AN98),FALSE)))</f>
        <v>1.86</v>
      </c>
      <c r="AP98">
        <f>IF(VALUE(HLOOKUP(AP$1,原始数据!$C:$DL,ROW(AO98),FALSE))=0,"",VALUE(HLOOKUP(AP$1,原始数据!$C:$DL,ROW(AO98),FALSE)))</f>
        <v>1.35</v>
      </c>
      <c r="AQ98">
        <f>IF(VALUE(HLOOKUP(AQ$1,原始数据!$C:$DL,ROW(AP98),FALSE))=0,"",VALUE(HLOOKUP(AQ$1,原始数据!$C:$DL,ROW(AP98),FALSE)))</f>
        <v>1.49</v>
      </c>
      <c r="AR98">
        <f>IF(VALUE(HLOOKUP(AR$1,原始数据!$C:$DL,ROW(AQ98),FALSE))=0,"",VALUE(HLOOKUP(AR$1,原始数据!$C:$DL,ROW(AQ98),FALSE)))</f>
        <v>1.54</v>
      </c>
      <c r="AS98">
        <f>IF(VALUE(HLOOKUP(AS$1,原始数据!$C:$DL,ROW(AR98),FALSE))=0,"",VALUE(HLOOKUP(AS$1,原始数据!$C:$DL,ROW(AR98),FALSE)))</f>
        <v>3.35</v>
      </c>
      <c r="AT98">
        <f>IF(VALUE(HLOOKUP(AT$1,原始数据!$C:$DL,ROW(AS98),FALSE))=0,"",VALUE(HLOOKUP(AT$1,原始数据!$C:$DL,ROW(AS98),FALSE)))</f>
        <v>1.67</v>
      </c>
      <c r="AU98">
        <f>IF(VALUE(HLOOKUP(AU$1,原始数据!$C:$DL,ROW(AT98),FALSE))=0,"",VALUE(HLOOKUP(AU$1,原始数据!$C:$DL,ROW(AT98),FALSE)))</f>
        <v>1.41</v>
      </c>
      <c r="AV98">
        <f>IF(VALUE(HLOOKUP(AV$1,原始数据!$C:$DL,ROW(AU98),FALSE))=0,"",VALUE(HLOOKUP(AV$1,原始数据!$C:$DL,ROW(AU98),FALSE)))</f>
        <v>1.54</v>
      </c>
      <c r="AW98">
        <f>IF(VALUE(HLOOKUP(AW$1,原始数据!$C:$DL,ROW(AV98),FALSE))=0,"",VALUE(HLOOKUP(AW$1,原始数据!$C:$DL,ROW(AV98),FALSE)))</f>
        <v>1.48</v>
      </c>
      <c r="AX98" t="str">
        <f>IF(VALUE(HLOOKUP(AX$1,原始数据!$C:$DL,ROW(AW98),FALSE))=0,"",VALUE(HLOOKUP(AX$1,原始数据!$C:$DL,ROW(AW98),FALSE)))</f>
        <v/>
      </c>
      <c r="AY98" t="str">
        <f>IF(VALUE(HLOOKUP(AY$1,原始数据!$C:$DL,ROW(AX98),FALSE))=0,"",VALUE(HLOOKUP(AY$1,原始数据!$C:$DL,ROW(AX98),FALSE)))</f>
        <v/>
      </c>
      <c r="AZ98">
        <f>IF(VALUE(HLOOKUP(AZ$1,原始数据!$C:$DL,ROW(AY98),FALSE))=0,"",VALUE(HLOOKUP(AZ$1,原始数据!$C:$DL,ROW(AY98),FALSE)))</f>
        <v>1.49</v>
      </c>
      <c r="BA98">
        <f>IF(VALUE(HLOOKUP(BA$1,原始数据!$C:$DL,ROW(AZ98),FALSE))=0,"",VALUE(HLOOKUP(BA$1,原始数据!$C:$DL,ROW(AZ98),FALSE)))</f>
        <v>1.47</v>
      </c>
      <c r="BB98" t="str">
        <f>IF(VALUE(HLOOKUP(BB$1,原始数据!$C:$DL,ROW(BA98),FALSE))=0,"",VALUE(HLOOKUP(BB$1,原始数据!$C:$DL,ROW(BA98),FALSE)))</f>
        <v/>
      </c>
      <c r="BC98">
        <f>IF(VALUE(HLOOKUP(BC$1,原始数据!$C:$DL,ROW(BB98),FALSE))=0,"",VALUE(HLOOKUP(BC$1,原始数据!$C:$DL,ROW(BB98),FALSE)))</f>
        <v>1.57</v>
      </c>
      <c r="BD98" t="str">
        <f>IF(VALUE(HLOOKUP(BD$1,原始数据!$C:$DL,ROW(BC98),FALSE))=0,"",VALUE(HLOOKUP(BD$1,原始数据!$C:$DL,ROW(BC98),FALSE)))</f>
        <v/>
      </c>
      <c r="BE98" t="str">
        <f>IF(VALUE(HLOOKUP(BE$1,原始数据!$C:$DL,ROW(BD98),FALSE))=0,"",VALUE(HLOOKUP(BE$1,原始数据!$C:$DL,ROW(BD98),FALSE)))</f>
        <v/>
      </c>
      <c r="BF98" t="str">
        <f>IF(VALUE(HLOOKUP(BF$1,原始数据!$C:$DL,ROW(BE98),FALSE))=0,"",VALUE(HLOOKUP(BF$1,原始数据!$C:$DL,ROW(BE98),FALSE)))</f>
        <v/>
      </c>
      <c r="BG98" t="str">
        <f>IF(VALUE(HLOOKUP(BG$1,原始数据!$C:$DL,ROW(BF98),FALSE))=0,"",VALUE(HLOOKUP(BG$1,原始数据!$C:$DL,ROW(BF98),FALSE)))</f>
        <v/>
      </c>
      <c r="BH98">
        <f>IF(VALUE(HLOOKUP(BH$1,原始数据!$C:$DL,ROW(BG98),FALSE))=0,"",VALUE(HLOOKUP(BH$1,原始数据!$C:$DL,ROW(BG98),FALSE)))</f>
        <v>0.14000000000000001</v>
      </c>
      <c r="BI98">
        <f>IF(VALUE(HLOOKUP(BI$1,原始数据!$C:$DL,ROW(BH98),FALSE))=0,"",VALUE(HLOOKUP(BI$1,原始数据!$C:$DL,ROW(BH98),FALSE)))</f>
        <v>0.02</v>
      </c>
      <c r="BJ98" t="str">
        <f>IF(VALUE(HLOOKUP(BJ$1,原始数据!$C:$DL,ROW(BI98),FALSE))=0,"",VALUE(HLOOKUP(BJ$1,原始数据!$C:$DL,ROW(BI98),FALSE)))</f>
        <v/>
      </c>
      <c r="BK98">
        <f>IF(VALUE(HLOOKUP(BK$1,原始数据!$C:$DL,ROW(BJ98),FALSE))=0,"",VALUE(HLOOKUP(BK$1,原始数据!$C:$DL,ROW(BJ98),FALSE)))</f>
        <v>0.01</v>
      </c>
      <c r="BL98">
        <f>IF(VALUE(HLOOKUP(BL$1,原始数据!$C:$DL,ROW(BK98),FALSE))=0,"",VALUE(HLOOKUP(BL$1,原始数据!$C:$DL,ROW(BK98),FALSE)))</f>
        <v>0.01</v>
      </c>
      <c r="BM98" t="str">
        <f>IF(VALUE(HLOOKUP(BM$1,原始数据!$C:$DL,ROW(BL98),FALSE))=0,"",VALUE(HLOOKUP(BM$1,原始数据!$C:$DL,ROW(BL98),FALSE)))</f>
        <v/>
      </c>
      <c r="BN98">
        <f>IF(VALUE(HLOOKUP(BN$1,原始数据!$C:$DL,ROW(BM98),FALSE))=0,"",VALUE(HLOOKUP(BN$1,原始数据!$C:$DL,ROW(BM98),FALSE)))</f>
        <v>0.03</v>
      </c>
      <c r="BO98">
        <f>IF(VALUE(HLOOKUP(BO$1,原始数据!$C:$DL,ROW(BN98),FALSE))=0,"",VALUE(HLOOKUP(BO$1,原始数据!$C:$DL,ROW(BN98),FALSE)))</f>
        <v>0.35</v>
      </c>
      <c r="BP98">
        <f>IF(VALUE(HLOOKUP(BP$1,原始数据!$C:$DL,ROW(BO98),FALSE))=0,"",VALUE(HLOOKUP(BP$1,原始数据!$C:$DL,ROW(BO98),FALSE)))</f>
        <v>0.01</v>
      </c>
      <c r="BQ98" t="str">
        <f>IF(VALUE(HLOOKUP(BQ$1,原始数据!$C:$DL,ROW(BP98),FALSE))=0,"",VALUE(HLOOKUP(BQ$1,原始数据!$C:$DL,ROW(BP98),FALSE)))</f>
        <v/>
      </c>
      <c r="BR98" t="str">
        <f>IF(VALUE(HLOOKUP(BR$1,原始数据!$C:$DL,ROW(BQ98),FALSE))=0,"",VALUE(HLOOKUP(BR$1,原始数据!$C:$DL,ROW(BQ98),FALSE)))</f>
        <v/>
      </c>
      <c r="BS98" t="str">
        <f>IF(VALUE(HLOOKUP(BS$1,原始数据!$C:$DL,ROW(BR98),FALSE))=0,"",VALUE(HLOOKUP(BS$1,原始数据!$C:$DL,ROW(BR98),FALSE)))</f>
        <v/>
      </c>
      <c r="BT98">
        <f>IF(VALUE(HLOOKUP(BT$1,原始数据!$C:$DL,ROW(BS98),FALSE))=0,"",VALUE(HLOOKUP(BT$1,原始数据!$C:$DL,ROW(BS98),FALSE)))</f>
        <v>0.3</v>
      </c>
      <c r="BU98">
        <f>IF(VALUE(HLOOKUP(BU$1,原始数据!$C:$DL,ROW(BT98),FALSE))=0,"",VALUE(HLOOKUP(BU$1,原始数据!$C:$DL,ROW(BT98),FALSE)))</f>
        <v>0.04</v>
      </c>
      <c r="BV98">
        <f>IF(VALUE(HLOOKUP(BV$1,原始数据!$C:$DL,ROW(BU98),FALSE))=0,"",VALUE(HLOOKUP(BV$1,原始数据!$C:$DL,ROW(BU98),FALSE)))</f>
        <v>0.01</v>
      </c>
      <c r="BW98" t="str">
        <f>IF(VALUE(HLOOKUP(BW$1,原始数据!$C:$DL,ROW(BV98),FALSE))=0,"",VALUE(HLOOKUP(BW$1,原始数据!$C:$DL,ROW(BV98),FALSE)))</f>
        <v/>
      </c>
      <c r="BX98" t="str">
        <f>IF(VALUE(HLOOKUP(BX$1,原始数据!$C:$DL,ROW(BW98),FALSE))=0,"",VALUE(HLOOKUP(BX$1,原始数据!$C:$DL,ROW(BW98),FALSE)))</f>
        <v/>
      </c>
      <c r="BY98">
        <f>IF(VALUE(HLOOKUP(BY$1,原始数据!$C:$DL,ROW(BX98),FALSE))=0,"",VALUE(HLOOKUP(BY$1,原始数据!$C:$DL,ROW(BX98),FALSE)))</f>
        <v>0.02</v>
      </c>
      <c r="BZ98">
        <f>IF(VALUE(HLOOKUP(BZ$1,原始数据!$C:$DL,ROW(BY98),FALSE))=0,"",VALUE(HLOOKUP(BZ$1,原始数据!$C:$DL,ROW(BY98),FALSE)))</f>
        <v>0.03</v>
      </c>
      <c r="CA98" t="str">
        <f>IF(VALUE(HLOOKUP(CA$1,原始数据!$C:$DL,ROW(BZ98),FALSE))=0,"",VALUE(HLOOKUP(CA$1,原始数据!$C:$DL,ROW(BZ98),FALSE)))</f>
        <v/>
      </c>
      <c r="CB98">
        <f>IF(VALUE(HLOOKUP(CB$1,原始数据!$C:$DL,ROW(CA98),FALSE))=0,"",VALUE(HLOOKUP(CB$1,原始数据!$C:$DL,ROW(CA98),FALSE)))</f>
        <v>0.04</v>
      </c>
      <c r="CC98">
        <f>IF(VALUE(HLOOKUP(CC$1,原始数据!$C:$DL,ROW(CB98),FALSE))=0,"",VALUE(HLOOKUP(CC$1,原始数据!$C:$DL,ROW(CB98),FALSE)))</f>
        <v>0.12</v>
      </c>
      <c r="CD98">
        <f>IF(VALUE(HLOOKUP(CD$1,原始数据!$C:$DL,ROW(CC98),FALSE))=0,"",VALUE(HLOOKUP(CD$1,原始数据!$C:$DL,ROW(CC98),FALSE)))</f>
        <v>0.13</v>
      </c>
      <c r="CE98" t="str">
        <f>IF(VALUE(HLOOKUP(CE$1,原始数据!$C:$DL,ROW(CD98),FALSE))=0,"",VALUE(HLOOKUP(CE$1,原始数据!$C:$DL,ROW(CD98),FALSE)))</f>
        <v/>
      </c>
      <c r="CF98">
        <f>IF(VALUE(HLOOKUP(CF$1,原始数据!$C:$DL,ROW(CE98),FALSE))=0,"",VALUE(HLOOKUP(CF$1,原始数据!$C:$DL,ROW(CE98),FALSE)))</f>
        <v>0.11</v>
      </c>
      <c r="CG98">
        <f>IF(VALUE(HLOOKUP(CG$1,原始数据!$C:$DL,ROW(CF98),FALSE))=0,"",VALUE(HLOOKUP(CG$1,原始数据!$C:$DL,ROW(CF98),FALSE)))</f>
        <v>0.32</v>
      </c>
      <c r="CH98" t="str">
        <f>IF(VALUE(HLOOKUP(CH$1,原始数据!$C:$DL,ROW(CG98),FALSE))=0,"",VALUE(HLOOKUP(CH$1,原始数据!$C:$DL,ROW(CG98),FALSE)))</f>
        <v/>
      </c>
      <c r="CI98" t="str">
        <f>IF(VALUE(HLOOKUP(CI$1,原始数据!$C:$DL,ROW(CH98),FALSE))=0,"",VALUE(HLOOKUP(CI$1,原始数据!$C:$DL,ROW(CH98),FALSE)))</f>
        <v/>
      </c>
      <c r="CJ98">
        <f>IF(VALUE(HLOOKUP(CJ$1,原始数据!$C:$DL,ROW(CI98),FALSE))=0,"",VALUE(HLOOKUP(CJ$1,原始数据!$C:$DL,ROW(CI98),FALSE)))</f>
        <v>0.03</v>
      </c>
      <c r="CK98">
        <f>IF(VALUE(HLOOKUP(CK$1,原始数据!$C:$DL,ROW(CJ98),FALSE))=0,"",VALUE(HLOOKUP(CK$1,原始数据!$C:$DL,ROW(CJ98),FALSE)))</f>
        <v>0.02</v>
      </c>
      <c r="CL98" t="str">
        <f>IF(VALUE(HLOOKUP(CL$1,原始数据!$C:$DL,ROW(CK98),FALSE))=0,"",VALUE(HLOOKUP(CL$1,原始数据!$C:$DL,ROW(CK98),FALSE)))</f>
        <v/>
      </c>
      <c r="CM98" t="str">
        <f>IF(VALUE(HLOOKUP(CM$1,原始数据!$C:$DL,ROW(CL98),FALSE))=0,"",VALUE(HLOOKUP(CM$1,原始数据!$C:$DL,ROW(CL98),FALSE)))</f>
        <v/>
      </c>
      <c r="CN98">
        <f>IF(VALUE(HLOOKUP(CN$1,原始数据!$C:$DL,ROW(CM98),FALSE))=0,"",VALUE(HLOOKUP(CN$1,原始数据!$C:$DL,ROW(CM98),FALSE)))</f>
        <v>0.01</v>
      </c>
      <c r="CO98">
        <f>IF(VALUE(HLOOKUP(CO$1,原始数据!$C:$DL,ROW(CN98),FALSE))=0,"",VALUE(HLOOKUP(CO$1,原始数据!$C:$DL,ROW(CN98),FALSE)))</f>
        <v>0.57999999999999996</v>
      </c>
      <c r="CP98">
        <f>IF(VALUE(HLOOKUP(CP$1,原始数据!$C:$DL,ROW(CO98),FALSE))=0,"",VALUE(HLOOKUP(CP$1,原始数据!$C:$DL,ROW(CO98),FALSE)))</f>
        <v>0.25</v>
      </c>
      <c r="CQ98">
        <f>IF(VALUE(HLOOKUP(CQ$1,原始数据!$C:$DL,ROW(CP98),FALSE))=0,"",VALUE(HLOOKUP(CQ$1,原始数据!$C:$DL,ROW(CP98),FALSE)))</f>
        <v>0.01</v>
      </c>
      <c r="CR98">
        <f>IF(VALUE(HLOOKUP(CR$1,原始数据!$C:$DL,ROW(CQ98),FALSE))=0,"",VALUE(HLOOKUP(CR$1,原始数据!$C:$DL,ROW(CQ98),FALSE)))</f>
        <v>1.37</v>
      </c>
      <c r="CS98">
        <f>IF(VALUE(HLOOKUP(CS$1,原始数据!$C:$DL,ROW(CR98),FALSE))=0,"",VALUE(HLOOKUP(CS$1,原始数据!$C:$DL,ROW(CR98),FALSE)))</f>
        <v>0.09</v>
      </c>
      <c r="CT98">
        <f>IF(VALUE(HLOOKUP(CT$1,原始数据!$C:$DL,ROW(CS98),FALSE))=0,"",VALUE(HLOOKUP(CT$1,原始数据!$C:$DL,ROW(CS98),FALSE)))</f>
        <v>0.56999999999999995</v>
      </c>
      <c r="CU98" t="str">
        <f>IF(VALUE(HLOOKUP(CU$1,原始数据!$C:$DL,ROW(CT98),FALSE))=0,"",VALUE(HLOOKUP(CU$1,原始数据!$C:$DL,ROW(CT98),FALSE)))</f>
        <v/>
      </c>
      <c r="CV98" t="str">
        <f>IF(VALUE(HLOOKUP(CV$1,原始数据!$C:$DL,ROW(CU98),FALSE))=0,"",VALUE(HLOOKUP(CV$1,原始数据!$C:$DL,ROW(CU98),FALSE)))</f>
        <v/>
      </c>
      <c r="CW98" t="str">
        <f>IF(VALUE(HLOOKUP(CW$1,原始数据!$C:$DL,ROW(CV98),FALSE))=0,"",VALUE(HLOOKUP(CW$1,原始数据!$C:$DL,ROW(CV98),FALSE)))</f>
        <v/>
      </c>
      <c r="CX98" t="str">
        <f>IF(VALUE(HLOOKUP(CX$1,原始数据!$C:$DL,ROW(CW98),FALSE))=0,"",VALUE(HLOOKUP(CX$1,原始数据!$C:$DL,ROW(CW98),FALSE)))</f>
        <v/>
      </c>
      <c r="CY98">
        <f>IF(VALUE(HLOOKUP(CY$1,原始数据!$C:$DL,ROW(CX98),FALSE))=0,"",VALUE(HLOOKUP(CY$1,原始数据!$C:$DL,ROW(CX98),FALSE)))</f>
        <v>7.0000000000000007E-2</v>
      </c>
      <c r="CZ98" t="str">
        <f>IF(VALUE(HLOOKUP(CZ$1,原始数据!$C:$DL,ROW(CY98),FALSE))=0,"",VALUE(HLOOKUP(CZ$1,原始数据!$C:$DL,ROW(CY98),FALSE)))</f>
        <v/>
      </c>
      <c r="DA98">
        <f>IF(VALUE(HLOOKUP(DA$1,原始数据!$C:$DL,ROW(CZ98),FALSE))=0,"",VALUE(HLOOKUP(DA$1,原始数据!$C:$DL,ROW(CZ98),FALSE)))</f>
        <v>0.02</v>
      </c>
      <c r="DB98" s="7">
        <f t="shared" si="8"/>
        <v>49.39</v>
      </c>
      <c r="DC98" s="7">
        <f t="shared" si="9"/>
        <v>13.26</v>
      </c>
      <c r="DD98" s="7">
        <f t="shared" si="10"/>
        <v>1.86</v>
      </c>
      <c r="DE98" s="7">
        <f t="shared" si="11"/>
        <v>18.360000000000003</v>
      </c>
      <c r="DF98" s="7">
        <f t="shared" si="12"/>
        <v>1.7500000000000004</v>
      </c>
      <c r="DG98" s="7">
        <f t="shared" si="13"/>
        <v>2.9399999999999995</v>
      </c>
      <c r="DH98" s="7">
        <f t="shared" si="14"/>
        <v>0.02</v>
      </c>
      <c r="DI98" s="7">
        <f t="shared" si="15"/>
        <v>87.58</v>
      </c>
    </row>
    <row r="99" spans="1:113" x14ac:dyDescent="0.2">
      <c r="A99" s="5">
        <f>VALUE(原始数据!A99)</f>
        <v>44313.041666666664</v>
      </c>
      <c r="B99">
        <f>IF(VALUE(HLOOKUP(B$1,原始数据!$C:$DL,ROW(A99),FALSE))=0,"",VALUE(HLOOKUP(B$1,原始数据!$C:$DL,ROW(A99),FALSE)))</f>
        <v>3.51</v>
      </c>
      <c r="C99">
        <f>IF(VALUE(HLOOKUP(C$1,原始数据!$C:$DL,ROW(B99),FALSE))=0,"",VALUE(HLOOKUP(C$1,原始数据!$C:$DL,ROW(B99),FALSE)))</f>
        <v>2.41</v>
      </c>
      <c r="D99">
        <f>IF(VALUE(HLOOKUP(D$1,原始数据!$C:$DL,ROW(C99),FALSE))=0,"",VALUE(HLOOKUP(D$1,原始数据!$C:$DL,ROW(C99),FALSE)))</f>
        <v>0.68</v>
      </c>
      <c r="E99">
        <f>IF(VALUE(HLOOKUP(E$1,原始数据!$C:$DL,ROW(D99),FALSE))=0,"",VALUE(HLOOKUP(E$1,原始数据!$C:$DL,ROW(D99),FALSE)))</f>
        <v>1.25</v>
      </c>
      <c r="F99">
        <f>IF(VALUE(HLOOKUP(F$1,原始数据!$C:$DL,ROW(E99),FALSE))=0,"",VALUE(HLOOKUP(F$1,原始数据!$C:$DL,ROW(E99),FALSE)))</f>
        <v>1.8</v>
      </c>
      <c r="G99">
        <f>IF(VALUE(HLOOKUP(G$1,原始数据!$C:$DL,ROW(F99),FALSE))=0,"",VALUE(HLOOKUP(G$1,原始数据!$C:$DL,ROW(F99),FALSE)))</f>
        <v>0.53</v>
      </c>
      <c r="H99" t="str">
        <f>IF(VALUE(HLOOKUP(H$1,原始数据!$C:$DL,ROW(G99),FALSE))=0,"",VALUE(HLOOKUP(H$1,原始数据!$C:$DL,ROW(G99),FALSE)))</f>
        <v/>
      </c>
      <c r="I99">
        <f>IF(VALUE(HLOOKUP(I$1,原始数据!$C:$DL,ROW(H99),FALSE))=0,"",VALUE(HLOOKUP(I$1,原始数据!$C:$DL,ROW(H99),FALSE)))</f>
        <v>0.01</v>
      </c>
      <c r="J99">
        <f>IF(VALUE(HLOOKUP(J$1,原始数据!$C:$DL,ROW(I99),FALSE))=0,"",VALUE(HLOOKUP(J$1,原始数据!$C:$DL,ROW(I99),FALSE)))</f>
        <v>0.01</v>
      </c>
      <c r="K99">
        <f>IF(VALUE(HLOOKUP(K$1,原始数据!$C:$DL,ROW(J99),FALSE))=0,"",VALUE(HLOOKUP(K$1,原始数据!$C:$DL,ROW(J99),FALSE)))</f>
        <v>0.1</v>
      </c>
      <c r="L99">
        <f>IF(VALUE(HLOOKUP(L$1,原始数据!$C:$DL,ROW(K99),FALSE))=0,"",VALUE(HLOOKUP(L$1,原始数据!$C:$DL,ROW(K99),FALSE)))</f>
        <v>0.06</v>
      </c>
      <c r="M99" t="str">
        <f>IF(VALUE(HLOOKUP(M$1,原始数据!$C:$DL,ROW(L99),FALSE))=0,"",VALUE(HLOOKUP(M$1,原始数据!$C:$DL,ROW(L99),FALSE)))</f>
        <v/>
      </c>
      <c r="N99">
        <f>IF(VALUE(HLOOKUP(N$1,原始数据!$C:$DL,ROW(M99),FALSE))=0,"",VALUE(HLOOKUP(N$1,原始数据!$C:$DL,ROW(M99),FALSE)))</f>
        <v>0.17</v>
      </c>
      <c r="O99">
        <f>IF(VALUE(HLOOKUP(O$1,原始数据!$C:$DL,ROW(N99),FALSE))=0,"",VALUE(HLOOKUP(O$1,原始数据!$C:$DL,ROW(N99),FALSE)))</f>
        <v>0.01</v>
      </c>
      <c r="P99">
        <f>IF(VALUE(HLOOKUP(P$1,原始数据!$C:$DL,ROW(O99),FALSE))=0,"",VALUE(HLOOKUP(P$1,原始数据!$C:$DL,ROW(O99),FALSE)))</f>
        <v>0.05</v>
      </c>
      <c r="Q99">
        <f>IF(VALUE(HLOOKUP(Q$1,原始数据!$C:$DL,ROW(P99),FALSE))=0,"",VALUE(HLOOKUP(Q$1,原始数据!$C:$DL,ROW(P99),FALSE)))</f>
        <v>0.03</v>
      </c>
      <c r="R99">
        <f>IF(VALUE(HLOOKUP(R$1,原始数据!$C:$DL,ROW(Q99),FALSE))=0,"",VALUE(HLOOKUP(R$1,原始数据!$C:$DL,ROW(Q99),FALSE)))</f>
        <v>0.13</v>
      </c>
      <c r="S99">
        <f>IF(VALUE(HLOOKUP(S$1,原始数据!$C:$DL,ROW(R99),FALSE))=0,"",VALUE(HLOOKUP(S$1,原始数据!$C:$DL,ROW(R99),FALSE)))</f>
        <v>0.03</v>
      </c>
      <c r="T99">
        <f>IF(VALUE(HLOOKUP(T$1,原始数据!$C:$DL,ROW(S99),FALSE))=0,"",VALUE(HLOOKUP(T$1,原始数据!$C:$DL,ROW(S99),FALSE)))</f>
        <v>0.03</v>
      </c>
      <c r="U99">
        <f>IF(VALUE(HLOOKUP(U$1,原始数据!$C:$DL,ROW(T99),FALSE))=0,"",VALUE(HLOOKUP(U$1,原始数据!$C:$DL,ROW(T99),FALSE)))</f>
        <v>0.01</v>
      </c>
      <c r="V99">
        <f>IF(VALUE(HLOOKUP(V$1,原始数据!$C:$DL,ROW(U99),FALSE))=0,"",VALUE(HLOOKUP(V$1,原始数据!$C:$DL,ROW(U99),FALSE)))</f>
        <v>0.05</v>
      </c>
      <c r="W99">
        <f>IF(VALUE(HLOOKUP(W$1,原始数据!$C:$DL,ROW(V99),FALSE))=0,"",VALUE(HLOOKUP(W$1,原始数据!$C:$DL,ROW(V99),FALSE)))</f>
        <v>0.03</v>
      </c>
      <c r="X99">
        <f>IF(VALUE(HLOOKUP(X$1,原始数据!$C:$DL,ROW(W99),FALSE))=0,"",VALUE(HLOOKUP(X$1,原始数据!$C:$DL,ROW(W99),FALSE)))</f>
        <v>0.01</v>
      </c>
      <c r="Y99">
        <f>IF(VALUE(HLOOKUP(Y$1,原始数据!$C:$DL,ROW(X99),FALSE))=0,"",VALUE(HLOOKUP(Y$1,原始数据!$C:$DL,ROW(X99),FALSE)))</f>
        <v>0.01</v>
      </c>
      <c r="Z99">
        <f>IF(VALUE(HLOOKUP(Z$1,原始数据!$C:$DL,ROW(Y99),FALSE))=0,"",VALUE(HLOOKUP(Z$1,原始数据!$C:$DL,ROW(Y99),FALSE)))</f>
        <v>0.01</v>
      </c>
      <c r="AA99">
        <f>IF(VALUE(HLOOKUP(AA$1,原始数据!$C:$DL,ROW(Z99),FALSE))=0,"",VALUE(HLOOKUP(AA$1,原始数据!$C:$DL,ROW(Z99),FALSE)))</f>
        <v>0.02</v>
      </c>
      <c r="AB99">
        <f>IF(VALUE(HLOOKUP(AB$1,原始数据!$C:$DL,ROW(AA99),FALSE))=0,"",VALUE(HLOOKUP(AB$1,原始数据!$C:$DL,ROW(AA99),FALSE)))</f>
        <v>0.02</v>
      </c>
      <c r="AC99">
        <f>IF(VALUE(HLOOKUP(AC$1,原始数据!$C:$DL,ROW(AB99),FALSE))=0,"",VALUE(HLOOKUP(AC$1,原始数据!$C:$DL,ROW(AB99),FALSE)))</f>
        <v>0.02</v>
      </c>
      <c r="AD99">
        <f>IF(VALUE(HLOOKUP(AD$1,原始数据!$C:$DL,ROW(AC99),FALSE))=0,"",VALUE(HLOOKUP(AD$1,原始数据!$C:$DL,ROW(AC99),FALSE)))</f>
        <v>0.09</v>
      </c>
      <c r="AE99">
        <f>IF(VALUE(HLOOKUP(AE$1,原始数据!$C:$DL,ROW(AD99),FALSE))=0,"",VALUE(HLOOKUP(AE$1,原始数据!$C:$DL,ROW(AD99),FALSE)))</f>
        <v>0.03</v>
      </c>
      <c r="AF99">
        <f>IF(VALUE(HLOOKUP(AF$1,原始数据!$C:$DL,ROW(AE99),FALSE))=0,"",VALUE(HLOOKUP(AF$1,原始数据!$C:$DL,ROW(AE99),FALSE)))</f>
        <v>1.04</v>
      </c>
      <c r="AG99">
        <f>IF(VALUE(HLOOKUP(AG$1,原始数据!$C:$DL,ROW(AF99),FALSE))=0,"",VALUE(HLOOKUP(AG$1,原始数据!$C:$DL,ROW(AF99),FALSE)))</f>
        <v>0.13</v>
      </c>
      <c r="AH99">
        <f>IF(VALUE(HLOOKUP(AH$1,原始数据!$C:$DL,ROW(AG99),FALSE))=0,"",VALUE(HLOOKUP(AH$1,原始数据!$C:$DL,ROW(AG99),FALSE)))</f>
        <v>0.03</v>
      </c>
      <c r="AI99">
        <f>IF(VALUE(HLOOKUP(AI$1,原始数据!$C:$DL,ROW(AH99),FALSE))=0,"",VALUE(HLOOKUP(AI$1,原始数据!$C:$DL,ROW(AH99),FALSE)))</f>
        <v>0.01</v>
      </c>
      <c r="AJ99">
        <f>IF(VALUE(HLOOKUP(AJ$1,原始数据!$C:$DL,ROW(AI99),FALSE))=0,"",VALUE(HLOOKUP(AJ$1,原始数据!$C:$DL,ROW(AI99),FALSE)))</f>
        <v>0.01</v>
      </c>
      <c r="AK99">
        <f>IF(VALUE(HLOOKUP(AK$1,原始数据!$C:$DL,ROW(AJ99),FALSE))=0,"",VALUE(HLOOKUP(AK$1,原始数据!$C:$DL,ROW(AJ99),FALSE)))</f>
        <v>0.01</v>
      </c>
      <c r="AL99" t="str">
        <f>IF(VALUE(HLOOKUP(AL$1,原始数据!$C:$DL,ROW(AK99),FALSE))=0,"",VALUE(HLOOKUP(AL$1,原始数据!$C:$DL,ROW(AK99),FALSE)))</f>
        <v/>
      </c>
      <c r="AM99" t="str">
        <f>IF(VALUE(HLOOKUP(AM$1,原始数据!$C:$DL,ROW(AL99),FALSE))=0,"",VALUE(HLOOKUP(AM$1,原始数据!$C:$DL,ROW(AL99),FALSE)))</f>
        <v/>
      </c>
      <c r="AN99">
        <f>IF(VALUE(HLOOKUP(AN$1,原始数据!$C:$DL,ROW(AM99),FALSE))=0,"",VALUE(HLOOKUP(AN$1,原始数据!$C:$DL,ROW(AM99),FALSE)))</f>
        <v>0.01</v>
      </c>
      <c r="AO99">
        <f>IF(VALUE(HLOOKUP(AO$1,原始数据!$C:$DL,ROW(AN99),FALSE))=0,"",VALUE(HLOOKUP(AO$1,原始数据!$C:$DL,ROW(AN99),FALSE)))</f>
        <v>2.89</v>
      </c>
      <c r="AP99">
        <f>IF(VALUE(HLOOKUP(AP$1,原始数据!$C:$DL,ROW(AO99),FALSE))=0,"",VALUE(HLOOKUP(AP$1,原始数据!$C:$DL,ROW(AO99),FALSE)))</f>
        <v>0.47</v>
      </c>
      <c r="AQ99">
        <f>IF(VALUE(HLOOKUP(AQ$1,原始数据!$C:$DL,ROW(AP99),FALSE))=0,"",VALUE(HLOOKUP(AQ$1,原始数据!$C:$DL,ROW(AP99),FALSE)))</f>
        <v>0.5</v>
      </c>
      <c r="AR99">
        <f>IF(VALUE(HLOOKUP(AR$1,原始数据!$C:$DL,ROW(AQ99),FALSE))=0,"",VALUE(HLOOKUP(AR$1,原始数据!$C:$DL,ROW(AQ99),FALSE)))</f>
        <v>0.15</v>
      </c>
      <c r="AS99">
        <f>IF(VALUE(HLOOKUP(AS$1,原始数据!$C:$DL,ROW(AR99),FALSE))=0,"",VALUE(HLOOKUP(AS$1,原始数据!$C:$DL,ROW(AR99),FALSE)))</f>
        <v>0.54</v>
      </c>
      <c r="AT99">
        <f>IF(VALUE(HLOOKUP(AT$1,原始数据!$C:$DL,ROW(AS99),FALSE))=0,"",VALUE(HLOOKUP(AT$1,原始数据!$C:$DL,ROW(AS99),FALSE)))</f>
        <v>0.21</v>
      </c>
      <c r="AU99">
        <f>IF(VALUE(HLOOKUP(AU$1,原始数据!$C:$DL,ROW(AT99),FALSE))=0,"",VALUE(HLOOKUP(AU$1,原始数据!$C:$DL,ROW(AT99),FALSE)))</f>
        <v>0.12</v>
      </c>
      <c r="AV99">
        <f>IF(VALUE(HLOOKUP(AV$1,原始数据!$C:$DL,ROW(AU99),FALSE))=0,"",VALUE(HLOOKUP(AV$1,原始数据!$C:$DL,ROW(AU99),FALSE)))</f>
        <v>0.01</v>
      </c>
      <c r="AW99">
        <f>IF(VALUE(HLOOKUP(AW$1,原始数据!$C:$DL,ROW(AV99),FALSE))=0,"",VALUE(HLOOKUP(AW$1,原始数据!$C:$DL,ROW(AV99),FALSE)))</f>
        <v>0.02</v>
      </c>
      <c r="AX99" t="str">
        <f>IF(VALUE(HLOOKUP(AX$1,原始数据!$C:$DL,ROW(AW99),FALSE))=0,"",VALUE(HLOOKUP(AX$1,原始数据!$C:$DL,ROW(AW99),FALSE)))</f>
        <v/>
      </c>
      <c r="AY99" t="str">
        <f>IF(VALUE(HLOOKUP(AY$1,原始数据!$C:$DL,ROW(AX99),FALSE))=0,"",VALUE(HLOOKUP(AY$1,原始数据!$C:$DL,ROW(AX99),FALSE)))</f>
        <v/>
      </c>
      <c r="AZ99">
        <f>IF(VALUE(HLOOKUP(AZ$1,原始数据!$C:$DL,ROW(AY99),FALSE))=0,"",VALUE(HLOOKUP(AZ$1,原始数据!$C:$DL,ROW(AY99),FALSE)))</f>
        <v>0.02</v>
      </c>
      <c r="BA99">
        <f>IF(VALUE(HLOOKUP(BA$1,原始数据!$C:$DL,ROW(AZ99),FALSE))=0,"",VALUE(HLOOKUP(BA$1,原始数据!$C:$DL,ROW(AZ99),FALSE)))</f>
        <v>0.02</v>
      </c>
      <c r="BB99" t="str">
        <f>IF(VALUE(HLOOKUP(BB$1,原始数据!$C:$DL,ROW(BA99),FALSE))=0,"",VALUE(HLOOKUP(BB$1,原始数据!$C:$DL,ROW(BA99),FALSE)))</f>
        <v/>
      </c>
      <c r="BC99">
        <f>IF(VALUE(HLOOKUP(BC$1,原始数据!$C:$DL,ROW(BB99),FALSE))=0,"",VALUE(HLOOKUP(BC$1,原始数据!$C:$DL,ROW(BB99),FALSE)))</f>
        <v>0.03</v>
      </c>
      <c r="BD99" t="str">
        <f>IF(VALUE(HLOOKUP(BD$1,原始数据!$C:$DL,ROW(BC99),FALSE))=0,"",VALUE(HLOOKUP(BD$1,原始数据!$C:$DL,ROW(BC99),FALSE)))</f>
        <v/>
      </c>
      <c r="BE99" t="str">
        <f>IF(VALUE(HLOOKUP(BE$1,原始数据!$C:$DL,ROW(BD99),FALSE))=0,"",VALUE(HLOOKUP(BE$1,原始数据!$C:$DL,ROW(BD99),FALSE)))</f>
        <v/>
      </c>
      <c r="BF99" t="str">
        <f>IF(VALUE(HLOOKUP(BF$1,原始数据!$C:$DL,ROW(BE99),FALSE))=0,"",VALUE(HLOOKUP(BF$1,原始数据!$C:$DL,ROW(BE99),FALSE)))</f>
        <v/>
      </c>
      <c r="BG99">
        <f>IF(VALUE(HLOOKUP(BG$1,原始数据!$C:$DL,ROW(BF99),FALSE))=0,"",VALUE(HLOOKUP(BG$1,原始数据!$C:$DL,ROW(BF99),FALSE)))</f>
        <v>0.01</v>
      </c>
      <c r="BH99">
        <f>IF(VALUE(HLOOKUP(BH$1,原始数据!$C:$DL,ROW(BG99),FALSE))=0,"",VALUE(HLOOKUP(BH$1,原始数据!$C:$DL,ROW(BG99),FALSE)))</f>
        <v>0.61</v>
      </c>
      <c r="BI99">
        <f>IF(VALUE(HLOOKUP(BI$1,原始数据!$C:$DL,ROW(BH99),FALSE))=0,"",VALUE(HLOOKUP(BI$1,原始数据!$C:$DL,ROW(BH99),FALSE)))</f>
        <v>0.08</v>
      </c>
      <c r="BJ99">
        <f>IF(VALUE(HLOOKUP(BJ$1,原始数据!$C:$DL,ROW(BI99),FALSE))=0,"",VALUE(HLOOKUP(BJ$1,原始数据!$C:$DL,ROW(BI99),FALSE)))</f>
        <v>0.01</v>
      </c>
      <c r="BK99">
        <f>IF(VALUE(HLOOKUP(BK$1,原始数据!$C:$DL,ROW(BJ99),FALSE))=0,"",VALUE(HLOOKUP(BK$1,原始数据!$C:$DL,ROW(BJ99),FALSE)))</f>
        <v>0.03</v>
      </c>
      <c r="BL99">
        <f>IF(VALUE(HLOOKUP(BL$1,原始数据!$C:$DL,ROW(BK99),FALSE))=0,"",VALUE(HLOOKUP(BL$1,原始数据!$C:$DL,ROW(BK99),FALSE)))</f>
        <v>0.19</v>
      </c>
      <c r="BM99">
        <f>IF(VALUE(HLOOKUP(BM$1,原始数据!$C:$DL,ROW(BL99),FALSE))=0,"",VALUE(HLOOKUP(BM$1,原始数据!$C:$DL,ROW(BL99),FALSE)))</f>
        <v>0.05</v>
      </c>
      <c r="BN99">
        <f>IF(VALUE(HLOOKUP(BN$1,原始数据!$C:$DL,ROW(BM99),FALSE))=0,"",VALUE(HLOOKUP(BN$1,原始数据!$C:$DL,ROW(BM99),FALSE)))</f>
        <v>0.01</v>
      </c>
      <c r="BO99">
        <f>IF(VALUE(HLOOKUP(BO$1,原始数据!$C:$DL,ROW(BN99),FALSE))=0,"",VALUE(HLOOKUP(BO$1,原始数据!$C:$DL,ROW(BN99),FALSE)))</f>
        <v>0.83</v>
      </c>
      <c r="BP99" t="str">
        <f>IF(VALUE(HLOOKUP(BP$1,原始数据!$C:$DL,ROW(BO99),FALSE))=0,"",VALUE(HLOOKUP(BP$1,原始数据!$C:$DL,ROW(BO99),FALSE)))</f>
        <v/>
      </c>
      <c r="BQ99" t="str">
        <f>IF(VALUE(HLOOKUP(BQ$1,原始数据!$C:$DL,ROW(BP99),FALSE))=0,"",VALUE(HLOOKUP(BQ$1,原始数据!$C:$DL,ROW(BP99),FALSE)))</f>
        <v/>
      </c>
      <c r="BR99" t="str">
        <f>IF(VALUE(HLOOKUP(BR$1,原始数据!$C:$DL,ROW(BQ99),FALSE))=0,"",VALUE(HLOOKUP(BR$1,原始数据!$C:$DL,ROW(BQ99),FALSE)))</f>
        <v/>
      </c>
      <c r="BS99">
        <f>IF(VALUE(HLOOKUP(BS$1,原始数据!$C:$DL,ROW(BR99),FALSE))=0,"",VALUE(HLOOKUP(BS$1,原始数据!$C:$DL,ROW(BR99),FALSE)))</f>
        <v>7.0000000000000007E-2</v>
      </c>
      <c r="BT99">
        <f>IF(VALUE(HLOOKUP(BT$1,原始数据!$C:$DL,ROW(BS99),FALSE))=0,"",VALUE(HLOOKUP(BT$1,原始数据!$C:$DL,ROW(BS99),FALSE)))</f>
        <v>0.38</v>
      </c>
      <c r="BU99">
        <f>IF(VALUE(HLOOKUP(BU$1,原始数据!$C:$DL,ROW(BT99),FALSE))=0,"",VALUE(HLOOKUP(BU$1,原始数据!$C:$DL,ROW(BT99),FALSE)))</f>
        <v>0.01</v>
      </c>
      <c r="BV99">
        <f>IF(VALUE(HLOOKUP(BV$1,原始数据!$C:$DL,ROW(BU99),FALSE))=0,"",VALUE(HLOOKUP(BV$1,原始数据!$C:$DL,ROW(BU99),FALSE)))</f>
        <v>0.19</v>
      </c>
      <c r="BW99" t="str">
        <f>IF(VALUE(HLOOKUP(BW$1,原始数据!$C:$DL,ROW(BV99),FALSE))=0,"",VALUE(HLOOKUP(BW$1,原始数据!$C:$DL,ROW(BV99),FALSE)))</f>
        <v/>
      </c>
      <c r="BX99" t="str">
        <f>IF(VALUE(HLOOKUP(BX$1,原始数据!$C:$DL,ROW(BW99),FALSE))=0,"",VALUE(HLOOKUP(BX$1,原始数据!$C:$DL,ROW(BW99),FALSE)))</f>
        <v/>
      </c>
      <c r="BY99">
        <f>IF(VALUE(HLOOKUP(BY$1,原始数据!$C:$DL,ROW(BX99),FALSE))=0,"",VALUE(HLOOKUP(BY$1,原始数据!$C:$DL,ROW(BX99),FALSE)))</f>
        <v>0.02</v>
      </c>
      <c r="BZ99">
        <f>IF(VALUE(HLOOKUP(BZ$1,原始数据!$C:$DL,ROW(BY99),FALSE))=0,"",VALUE(HLOOKUP(BZ$1,原始数据!$C:$DL,ROW(BY99),FALSE)))</f>
        <v>0.02</v>
      </c>
      <c r="CA99" t="str">
        <f>IF(VALUE(HLOOKUP(CA$1,原始数据!$C:$DL,ROW(BZ99),FALSE))=0,"",VALUE(HLOOKUP(CA$1,原始数据!$C:$DL,ROW(BZ99),FALSE)))</f>
        <v/>
      </c>
      <c r="CB99">
        <f>IF(VALUE(HLOOKUP(CB$1,原始数据!$C:$DL,ROW(CA99),FALSE))=0,"",VALUE(HLOOKUP(CB$1,原始数据!$C:$DL,ROW(CA99),FALSE)))</f>
        <v>0.01</v>
      </c>
      <c r="CC99">
        <f>IF(VALUE(HLOOKUP(CC$1,原始数据!$C:$DL,ROW(CB99),FALSE))=0,"",VALUE(HLOOKUP(CC$1,原始数据!$C:$DL,ROW(CB99),FALSE)))</f>
        <v>0.01</v>
      </c>
      <c r="CD99">
        <f>IF(VALUE(HLOOKUP(CD$1,原始数据!$C:$DL,ROW(CC99),FALSE))=0,"",VALUE(HLOOKUP(CD$1,原始数据!$C:$DL,ROW(CC99),FALSE)))</f>
        <v>0.01</v>
      </c>
      <c r="CE99" t="str">
        <f>IF(VALUE(HLOOKUP(CE$1,原始数据!$C:$DL,ROW(CD99),FALSE))=0,"",VALUE(HLOOKUP(CE$1,原始数据!$C:$DL,ROW(CD99),FALSE)))</f>
        <v/>
      </c>
      <c r="CF99" t="str">
        <f>IF(VALUE(HLOOKUP(CF$1,原始数据!$C:$DL,ROW(CE99),FALSE))=0,"",VALUE(HLOOKUP(CF$1,原始数据!$C:$DL,ROW(CE99),FALSE)))</f>
        <v/>
      </c>
      <c r="CG99">
        <f>IF(VALUE(HLOOKUP(CG$1,原始数据!$C:$DL,ROW(CF99),FALSE))=0,"",VALUE(HLOOKUP(CG$1,原始数据!$C:$DL,ROW(CF99),FALSE)))</f>
        <v>0.1</v>
      </c>
      <c r="CH99" t="str">
        <f>IF(VALUE(HLOOKUP(CH$1,原始数据!$C:$DL,ROW(CG99),FALSE))=0,"",VALUE(HLOOKUP(CH$1,原始数据!$C:$DL,ROW(CG99),FALSE)))</f>
        <v/>
      </c>
      <c r="CI99" t="str">
        <f>IF(VALUE(HLOOKUP(CI$1,原始数据!$C:$DL,ROW(CH99),FALSE))=0,"",VALUE(HLOOKUP(CI$1,原始数据!$C:$DL,ROW(CH99),FALSE)))</f>
        <v/>
      </c>
      <c r="CJ99">
        <f>IF(VALUE(HLOOKUP(CJ$1,原始数据!$C:$DL,ROW(CI99),FALSE))=0,"",VALUE(HLOOKUP(CJ$1,原始数据!$C:$DL,ROW(CI99),FALSE)))</f>
        <v>0.02</v>
      </c>
      <c r="CK99">
        <f>IF(VALUE(HLOOKUP(CK$1,原始数据!$C:$DL,ROW(CJ99),FALSE))=0,"",VALUE(HLOOKUP(CK$1,原始数据!$C:$DL,ROW(CJ99),FALSE)))</f>
        <v>7.0000000000000007E-2</v>
      </c>
      <c r="CL99" t="str">
        <f>IF(VALUE(HLOOKUP(CL$1,原始数据!$C:$DL,ROW(CK99),FALSE))=0,"",VALUE(HLOOKUP(CL$1,原始数据!$C:$DL,ROW(CK99),FALSE)))</f>
        <v/>
      </c>
      <c r="CM99" t="str">
        <f>IF(VALUE(HLOOKUP(CM$1,原始数据!$C:$DL,ROW(CL99),FALSE))=0,"",VALUE(HLOOKUP(CM$1,原始数据!$C:$DL,ROW(CL99),FALSE)))</f>
        <v/>
      </c>
      <c r="CN99" t="str">
        <f>IF(VALUE(HLOOKUP(CN$1,原始数据!$C:$DL,ROW(CM99),FALSE))=0,"",VALUE(HLOOKUP(CN$1,原始数据!$C:$DL,ROW(CM99),FALSE)))</f>
        <v/>
      </c>
      <c r="CO99">
        <f>IF(VALUE(HLOOKUP(CO$1,原始数据!$C:$DL,ROW(CN99),FALSE))=0,"",VALUE(HLOOKUP(CO$1,原始数据!$C:$DL,ROW(CN99),FALSE)))</f>
        <v>0.04</v>
      </c>
      <c r="CP99">
        <f>IF(VALUE(HLOOKUP(CP$1,原始数据!$C:$DL,ROW(CO99),FALSE))=0,"",VALUE(HLOOKUP(CP$1,原始数据!$C:$DL,ROW(CO99),FALSE)))</f>
        <v>2.5099999999999998</v>
      </c>
      <c r="CQ99">
        <f>IF(VALUE(HLOOKUP(CQ$1,原始数据!$C:$DL,ROW(CP99),FALSE))=0,"",VALUE(HLOOKUP(CQ$1,原始数据!$C:$DL,ROW(CP99),FALSE)))</f>
        <v>0.13</v>
      </c>
      <c r="CR99" t="str">
        <f>IF(VALUE(HLOOKUP(CR$1,原始数据!$C:$DL,ROW(CQ99),FALSE))=0,"",VALUE(HLOOKUP(CR$1,原始数据!$C:$DL,ROW(CQ99),FALSE)))</f>
        <v/>
      </c>
      <c r="CS99">
        <f>IF(VALUE(HLOOKUP(CS$1,原始数据!$C:$DL,ROW(CR99),FALSE))=0,"",VALUE(HLOOKUP(CS$1,原始数据!$C:$DL,ROW(CR99),FALSE)))</f>
        <v>0.06</v>
      </c>
      <c r="CT99" t="str">
        <f>IF(VALUE(HLOOKUP(CT$1,原始数据!$C:$DL,ROW(CS99),FALSE))=0,"",VALUE(HLOOKUP(CT$1,原始数据!$C:$DL,ROW(CS99),FALSE)))</f>
        <v/>
      </c>
      <c r="CU99" t="str">
        <f>IF(VALUE(HLOOKUP(CU$1,原始数据!$C:$DL,ROW(CT99),FALSE))=0,"",VALUE(HLOOKUP(CU$1,原始数据!$C:$DL,ROW(CT99),FALSE)))</f>
        <v/>
      </c>
      <c r="CV99">
        <f>IF(VALUE(HLOOKUP(CV$1,原始数据!$C:$DL,ROW(CU99),FALSE))=0,"",VALUE(HLOOKUP(CV$1,原始数据!$C:$DL,ROW(CU99),FALSE)))</f>
        <v>0.01</v>
      </c>
      <c r="CW99" t="str">
        <f>IF(VALUE(HLOOKUP(CW$1,原始数据!$C:$DL,ROW(CV99),FALSE))=0,"",VALUE(HLOOKUP(CW$1,原始数据!$C:$DL,ROW(CV99),FALSE)))</f>
        <v/>
      </c>
      <c r="CX99" t="str">
        <f>IF(VALUE(HLOOKUP(CX$1,原始数据!$C:$DL,ROW(CW99),FALSE))=0,"",VALUE(HLOOKUP(CX$1,原始数据!$C:$DL,ROW(CW99),FALSE)))</f>
        <v/>
      </c>
      <c r="CY99">
        <f>IF(VALUE(HLOOKUP(CY$1,原始数据!$C:$DL,ROW(CX99),FALSE))=0,"",VALUE(HLOOKUP(CY$1,原始数据!$C:$DL,ROW(CX99),FALSE)))</f>
        <v>0.39</v>
      </c>
      <c r="CZ99" t="str">
        <f>IF(VALUE(HLOOKUP(CZ$1,原始数据!$C:$DL,ROW(CY99),FALSE))=0,"",VALUE(HLOOKUP(CZ$1,原始数据!$C:$DL,ROW(CY99),FALSE)))</f>
        <v/>
      </c>
      <c r="DA99">
        <f>IF(VALUE(HLOOKUP(DA$1,原始数据!$C:$DL,ROW(CZ99),FALSE))=0,"",VALUE(HLOOKUP(DA$1,原始数据!$C:$DL,ROW(CZ99),FALSE)))</f>
        <v>0.33</v>
      </c>
      <c r="DB99" s="7">
        <f t="shared" si="8"/>
        <v>11.109999999999996</v>
      </c>
      <c r="DC99" s="7">
        <f t="shared" si="9"/>
        <v>1.24</v>
      </c>
      <c r="DD99" s="7">
        <f t="shared" si="10"/>
        <v>2.89</v>
      </c>
      <c r="DE99" s="7">
        <f t="shared" si="11"/>
        <v>2.0899999999999994</v>
      </c>
      <c r="DF99" s="7">
        <f t="shared" si="12"/>
        <v>2.7299999999999991</v>
      </c>
      <c r="DG99" s="7">
        <f t="shared" si="13"/>
        <v>3.1399999999999997</v>
      </c>
      <c r="DH99" s="7">
        <f t="shared" si="14"/>
        <v>0.33</v>
      </c>
      <c r="DI99" s="7">
        <f t="shared" si="15"/>
        <v>23.530000000000005</v>
      </c>
    </row>
    <row r="100" spans="1:113" x14ac:dyDescent="0.2">
      <c r="A100" s="5">
        <f>VALUE(原始数据!A100)</f>
        <v>44313.083333333336</v>
      </c>
      <c r="B100">
        <f>IF(VALUE(HLOOKUP(B$1,原始数据!$C:$DL,ROW(A100),FALSE))=0,"",VALUE(HLOOKUP(B$1,原始数据!$C:$DL,ROW(A100),FALSE)))</f>
        <v>3.73</v>
      </c>
      <c r="C100">
        <f>IF(VALUE(HLOOKUP(C$1,原始数据!$C:$DL,ROW(B100),FALSE))=0,"",VALUE(HLOOKUP(C$1,原始数据!$C:$DL,ROW(B100),FALSE)))</f>
        <v>2.63</v>
      </c>
      <c r="D100">
        <f>IF(VALUE(HLOOKUP(D$1,原始数据!$C:$DL,ROW(C100),FALSE))=0,"",VALUE(HLOOKUP(D$1,原始数据!$C:$DL,ROW(C100),FALSE)))</f>
        <v>0.75</v>
      </c>
      <c r="E100">
        <f>IF(VALUE(HLOOKUP(E$1,原始数据!$C:$DL,ROW(D100),FALSE))=0,"",VALUE(HLOOKUP(E$1,原始数据!$C:$DL,ROW(D100),FALSE)))</f>
        <v>1.58</v>
      </c>
      <c r="F100">
        <f>IF(VALUE(HLOOKUP(F$1,原始数据!$C:$DL,ROW(E100),FALSE))=0,"",VALUE(HLOOKUP(F$1,原始数据!$C:$DL,ROW(E100),FALSE)))</f>
        <v>1.9</v>
      </c>
      <c r="G100">
        <f>IF(VALUE(HLOOKUP(G$1,原始数据!$C:$DL,ROW(F100),FALSE))=0,"",VALUE(HLOOKUP(G$1,原始数据!$C:$DL,ROW(F100),FALSE)))</f>
        <v>0.53</v>
      </c>
      <c r="H100" t="str">
        <f>IF(VALUE(HLOOKUP(H$1,原始数据!$C:$DL,ROW(G100),FALSE))=0,"",VALUE(HLOOKUP(H$1,原始数据!$C:$DL,ROW(G100),FALSE)))</f>
        <v/>
      </c>
      <c r="I100">
        <f>IF(VALUE(HLOOKUP(I$1,原始数据!$C:$DL,ROW(H100),FALSE))=0,"",VALUE(HLOOKUP(I$1,原始数据!$C:$DL,ROW(H100),FALSE)))</f>
        <v>0.01</v>
      </c>
      <c r="J100">
        <f>IF(VALUE(HLOOKUP(J$1,原始数据!$C:$DL,ROW(I100),FALSE))=0,"",VALUE(HLOOKUP(J$1,原始数据!$C:$DL,ROW(I100),FALSE)))</f>
        <v>0.01</v>
      </c>
      <c r="K100">
        <f>IF(VALUE(HLOOKUP(K$1,原始数据!$C:$DL,ROW(J100),FALSE))=0,"",VALUE(HLOOKUP(K$1,原始数据!$C:$DL,ROW(J100),FALSE)))</f>
        <v>0.09</v>
      </c>
      <c r="L100">
        <f>IF(VALUE(HLOOKUP(L$1,原始数据!$C:$DL,ROW(K100),FALSE))=0,"",VALUE(HLOOKUP(L$1,原始数据!$C:$DL,ROW(K100),FALSE)))</f>
        <v>0.06</v>
      </c>
      <c r="M100" t="str">
        <f>IF(VALUE(HLOOKUP(M$1,原始数据!$C:$DL,ROW(L100),FALSE))=0,"",VALUE(HLOOKUP(M$1,原始数据!$C:$DL,ROW(L100),FALSE)))</f>
        <v/>
      </c>
      <c r="N100">
        <f>IF(VALUE(HLOOKUP(N$1,原始数据!$C:$DL,ROW(M100),FALSE))=0,"",VALUE(HLOOKUP(N$1,原始数据!$C:$DL,ROW(M100),FALSE)))</f>
        <v>0.18</v>
      </c>
      <c r="O100">
        <f>IF(VALUE(HLOOKUP(O$1,原始数据!$C:$DL,ROW(N100),FALSE))=0,"",VALUE(HLOOKUP(O$1,原始数据!$C:$DL,ROW(N100),FALSE)))</f>
        <v>0.01</v>
      </c>
      <c r="P100">
        <f>IF(VALUE(HLOOKUP(P$1,原始数据!$C:$DL,ROW(O100),FALSE))=0,"",VALUE(HLOOKUP(P$1,原始数据!$C:$DL,ROW(O100),FALSE)))</f>
        <v>0.05</v>
      </c>
      <c r="Q100">
        <f>IF(VALUE(HLOOKUP(Q$1,原始数据!$C:$DL,ROW(P100),FALSE))=0,"",VALUE(HLOOKUP(Q$1,原始数据!$C:$DL,ROW(P100),FALSE)))</f>
        <v>0.02</v>
      </c>
      <c r="R100">
        <f>IF(VALUE(HLOOKUP(R$1,原始数据!$C:$DL,ROW(Q100),FALSE))=0,"",VALUE(HLOOKUP(R$1,原始数据!$C:$DL,ROW(Q100),FALSE)))</f>
        <v>0.1</v>
      </c>
      <c r="S100">
        <f>IF(VALUE(HLOOKUP(S$1,原始数据!$C:$DL,ROW(R100),FALSE))=0,"",VALUE(HLOOKUP(S$1,原始数据!$C:$DL,ROW(R100),FALSE)))</f>
        <v>0.02</v>
      </c>
      <c r="T100">
        <f>IF(VALUE(HLOOKUP(T$1,原始数据!$C:$DL,ROW(S100),FALSE))=0,"",VALUE(HLOOKUP(T$1,原始数据!$C:$DL,ROW(S100),FALSE)))</f>
        <v>0.03</v>
      </c>
      <c r="U100">
        <f>IF(VALUE(HLOOKUP(U$1,原始数据!$C:$DL,ROW(T100),FALSE))=0,"",VALUE(HLOOKUP(U$1,原始数据!$C:$DL,ROW(T100),FALSE)))</f>
        <v>0.01</v>
      </c>
      <c r="V100">
        <f>IF(VALUE(HLOOKUP(V$1,原始数据!$C:$DL,ROW(U100),FALSE))=0,"",VALUE(HLOOKUP(V$1,原始数据!$C:$DL,ROW(U100),FALSE)))</f>
        <v>0.05</v>
      </c>
      <c r="W100">
        <f>IF(VALUE(HLOOKUP(W$1,原始数据!$C:$DL,ROW(V100),FALSE))=0,"",VALUE(HLOOKUP(W$1,原始数据!$C:$DL,ROW(V100),FALSE)))</f>
        <v>0.03</v>
      </c>
      <c r="X100" t="str">
        <f>IF(VALUE(HLOOKUP(X$1,原始数据!$C:$DL,ROW(W100),FALSE))=0,"",VALUE(HLOOKUP(X$1,原始数据!$C:$DL,ROW(W100),FALSE)))</f>
        <v/>
      </c>
      <c r="Y100">
        <f>IF(VALUE(HLOOKUP(Y$1,原始数据!$C:$DL,ROW(X100),FALSE))=0,"",VALUE(HLOOKUP(Y$1,原始数据!$C:$DL,ROW(X100),FALSE)))</f>
        <v>0.01</v>
      </c>
      <c r="Z100">
        <f>IF(VALUE(HLOOKUP(Z$1,原始数据!$C:$DL,ROW(Y100),FALSE))=0,"",VALUE(HLOOKUP(Z$1,原始数据!$C:$DL,ROW(Y100),FALSE)))</f>
        <v>0.01</v>
      </c>
      <c r="AA100">
        <f>IF(VALUE(HLOOKUP(AA$1,原始数据!$C:$DL,ROW(Z100),FALSE))=0,"",VALUE(HLOOKUP(AA$1,原始数据!$C:$DL,ROW(Z100),FALSE)))</f>
        <v>0.02</v>
      </c>
      <c r="AB100">
        <f>IF(VALUE(HLOOKUP(AB$1,原始数据!$C:$DL,ROW(AA100),FALSE))=0,"",VALUE(HLOOKUP(AB$1,原始数据!$C:$DL,ROW(AA100),FALSE)))</f>
        <v>0.02</v>
      </c>
      <c r="AC100">
        <f>IF(VALUE(HLOOKUP(AC$1,原始数据!$C:$DL,ROW(AB100),FALSE))=0,"",VALUE(HLOOKUP(AC$1,原始数据!$C:$DL,ROW(AB100),FALSE)))</f>
        <v>0.02</v>
      </c>
      <c r="AD100">
        <f>IF(VALUE(HLOOKUP(AD$1,原始数据!$C:$DL,ROW(AC100),FALSE))=0,"",VALUE(HLOOKUP(AD$1,原始数据!$C:$DL,ROW(AC100),FALSE)))</f>
        <v>7.0000000000000007E-2</v>
      </c>
      <c r="AE100">
        <f>IF(VALUE(HLOOKUP(AE$1,原始数据!$C:$DL,ROW(AD100),FALSE))=0,"",VALUE(HLOOKUP(AE$1,原始数据!$C:$DL,ROW(AD100),FALSE)))</f>
        <v>0.03</v>
      </c>
      <c r="AF100">
        <f>IF(VALUE(HLOOKUP(AF$1,原始数据!$C:$DL,ROW(AE100),FALSE))=0,"",VALUE(HLOOKUP(AF$1,原始数据!$C:$DL,ROW(AE100),FALSE)))</f>
        <v>1.24</v>
      </c>
      <c r="AG100">
        <f>IF(VALUE(HLOOKUP(AG$1,原始数据!$C:$DL,ROW(AF100),FALSE))=0,"",VALUE(HLOOKUP(AG$1,原始数据!$C:$DL,ROW(AF100),FALSE)))</f>
        <v>0.17</v>
      </c>
      <c r="AH100">
        <f>IF(VALUE(HLOOKUP(AH$1,原始数据!$C:$DL,ROW(AG100),FALSE))=0,"",VALUE(HLOOKUP(AH$1,原始数据!$C:$DL,ROW(AG100),FALSE)))</f>
        <v>0.04</v>
      </c>
      <c r="AI100">
        <f>IF(VALUE(HLOOKUP(AI$1,原始数据!$C:$DL,ROW(AH100),FALSE))=0,"",VALUE(HLOOKUP(AI$1,原始数据!$C:$DL,ROW(AH100),FALSE)))</f>
        <v>0.01</v>
      </c>
      <c r="AJ100">
        <f>IF(VALUE(HLOOKUP(AJ$1,原始数据!$C:$DL,ROW(AI100),FALSE))=0,"",VALUE(HLOOKUP(AJ$1,原始数据!$C:$DL,ROW(AI100),FALSE)))</f>
        <v>0.01</v>
      </c>
      <c r="AK100">
        <f>IF(VALUE(HLOOKUP(AK$1,原始数据!$C:$DL,ROW(AJ100),FALSE))=0,"",VALUE(HLOOKUP(AK$1,原始数据!$C:$DL,ROW(AJ100),FALSE)))</f>
        <v>0.01</v>
      </c>
      <c r="AL100">
        <f>IF(VALUE(HLOOKUP(AL$1,原始数据!$C:$DL,ROW(AK100),FALSE))=0,"",VALUE(HLOOKUP(AL$1,原始数据!$C:$DL,ROW(AK100),FALSE)))</f>
        <v>0.01</v>
      </c>
      <c r="AM100" t="str">
        <f>IF(VALUE(HLOOKUP(AM$1,原始数据!$C:$DL,ROW(AL100),FALSE))=0,"",VALUE(HLOOKUP(AM$1,原始数据!$C:$DL,ROW(AL100),FALSE)))</f>
        <v/>
      </c>
      <c r="AN100">
        <f>IF(VALUE(HLOOKUP(AN$1,原始数据!$C:$DL,ROW(AM100),FALSE))=0,"",VALUE(HLOOKUP(AN$1,原始数据!$C:$DL,ROW(AM100),FALSE)))</f>
        <v>0.01</v>
      </c>
      <c r="AO100">
        <f>IF(VALUE(HLOOKUP(AO$1,原始数据!$C:$DL,ROW(AN100),FALSE))=0,"",VALUE(HLOOKUP(AO$1,原始数据!$C:$DL,ROW(AN100),FALSE)))</f>
        <v>2.29</v>
      </c>
      <c r="AP100">
        <f>IF(VALUE(HLOOKUP(AP$1,原始数据!$C:$DL,ROW(AO100),FALSE))=0,"",VALUE(HLOOKUP(AP$1,原始数据!$C:$DL,ROW(AO100),FALSE)))</f>
        <v>0.5</v>
      </c>
      <c r="AQ100">
        <f>IF(VALUE(HLOOKUP(AQ$1,原始数据!$C:$DL,ROW(AP100),FALSE))=0,"",VALUE(HLOOKUP(AQ$1,原始数据!$C:$DL,ROW(AP100),FALSE)))</f>
        <v>0.46</v>
      </c>
      <c r="AR100">
        <f>IF(VALUE(HLOOKUP(AR$1,原始数据!$C:$DL,ROW(AQ100),FALSE))=0,"",VALUE(HLOOKUP(AR$1,原始数据!$C:$DL,ROW(AQ100),FALSE)))</f>
        <v>0.14000000000000001</v>
      </c>
      <c r="AS100">
        <f>IF(VALUE(HLOOKUP(AS$1,原始数据!$C:$DL,ROW(AR100),FALSE))=0,"",VALUE(HLOOKUP(AS$1,原始数据!$C:$DL,ROW(AR100),FALSE)))</f>
        <v>0.54</v>
      </c>
      <c r="AT100">
        <f>IF(VALUE(HLOOKUP(AT$1,原始数据!$C:$DL,ROW(AS100),FALSE))=0,"",VALUE(HLOOKUP(AT$1,原始数据!$C:$DL,ROW(AS100),FALSE)))</f>
        <v>0.21</v>
      </c>
      <c r="AU100">
        <f>IF(VALUE(HLOOKUP(AU$1,原始数据!$C:$DL,ROW(AT100),FALSE))=0,"",VALUE(HLOOKUP(AU$1,原始数据!$C:$DL,ROW(AT100),FALSE)))</f>
        <v>0.28999999999999998</v>
      </c>
      <c r="AV100">
        <f>IF(VALUE(HLOOKUP(AV$1,原始数据!$C:$DL,ROW(AU100),FALSE))=0,"",VALUE(HLOOKUP(AV$1,原始数据!$C:$DL,ROW(AU100),FALSE)))</f>
        <v>0.01</v>
      </c>
      <c r="AW100">
        <f>IF(VALUE(HLOOKUP(AW$1,原始数据!$C:$DL,ROW(AV100),FALSE))=0,"",VALUE(HLOOKUP(AW$1,原始数据!$C:$DL,ROW(AV100),FALSE)))</f>
        <v>0.01</v>
      </c>
      <c r="AX100" t="str">
        <f>IF(VALUE(HLOOKUP(AX$1,原始数据!$C:$DL,ROW(AW100),FALSE))=0,"",VALUE(HLOOKUP(AX$1,原始数据!$C:$DL,ROW(AW100),FALSE)))</f>
        <v/>
      </c>
      <c r="AY100" t="str">
        <f>IF(VALUE(HLOOKUP(AY$1,原始数据!$C:$DL,ROW(AX100),FALSE))=0,"",VALUE(HLOOKUP(AY$1,原始数据!$C:$DL,ROW(AX100),FALSE)))</f>
        <v/>
      </c>
      <c r="AZ100">
        <f>IF(VALUE(HLOOKUP(AZ$1,原始数据!$C:$DL,ROW(AY100),FALSE))=0,"",VALUE(HLOOKUP(AZ$1,原始数据!$C:$DL,ROW(AY100),FALSE)))</f>
        <v>0.01</v>
      </c>
      <c r="BA100">
        <f>IF(VALUE(HLOOKUP(BA$1,原始数据!$C:$DL,ROW(AZ100),FALSE))=0,"",VALUE(HLOOKUP(BA$1,原始数据!$C:$DL,ROW(AZ100),FALSE)))</f>
        <v>0.01</v>
      </c>
      <c r="BB100" t="str">
        <f>IF(VALUE(HLOOKUP(BB$1,原始数据!$C:$DL,ROW(BA100),FALSE))=0,"",VALUE(HLOOKUP(BB$1,原始数据!$C:$DL,ROW(BA100),FALSE)))</f>
        <v/>
      </c>
      <c r="BC100">
        <f>IF(VALUE(HLOOKUP(BC$1,原始数据!$C:$DL,ROW(BB100),FALSE))=0,"",VALUE(HLOOKUP(BC$1,原始数据!$C:$DL,ROW(BB100),FALSE)))</f>
        <v>0.02</v>
      </c>
      <c r="BD100" t="str">
        <f>IF(VALUE(HLOOKUP(BD$1,原始数据!$C:$DL,ROW(BC100),FALSE))=0,"",VALUE(HLOOKUP(BD$1,原始数据!$C:$DL,ROW(BC100),FALSE)))</f>
        <v/>
      </c>
      <c r="BE100" t="str">
        <f>IF(VALUE(HLOOKUP(BE$1,原始数据!$C:$DL,ROW(BD100),FALSE))=0,"",VALUE(HLOOKUP(BE$1,原始数据!$C:$DL,ROW(BD100),FALSE)))</f>
        <v/>
      </c>
      <c r="BF100" t="str">
        <f>IF(VALUE(HLOOKUP(BF$1,原始数据!$C:$DL,ROW(BE100),FALSE))=0,"",VALUE(HLOOKUP(BF$1,原始数据!$C:$DL,ROW(BE100),FALSE)))</f>
        <v/>
      </c>
      <c r="BG100">
        <f>IF(VALUE(HLOOKUP(BG$1,原始数据!$C:$DL,ROW(BF100),FALSE))=0,"",VALUE(HLOOKUP(BG$1,原始数据!$C:$DL,ROW(BF100),FALSE)))</f>
        <v>0.01</v>
      </c>
      <c r="BH100">
        <f>IF(VALUE(HLOOKUP(BH$1,原始数据!$C:$DL,ROW(BG100),FALSE))=0,"",VALUE(HLOOKUP(BH$1,原始数据!$C:$DL,ROW(BG100),FALSE)))</f>
        <v>0.68</v>
      </c>
      <c r="BI100">
        <f>IF(VALUE(HLOOKUP(BI$1,原始数据!$C:$DL,ROW(BH100),FALSE))=0,"",VALUE(HLOOKUP(BI$1,原始数据!$C:$DL,ROW(BH100),FALSE)))</f>
        <v>0.05</v>
      </c>
      <c r="BJ100">
        <f>IF(VALUE(HLOOKUP(BJ$1,原始数据!$C:$DL,ROW(BI100),FALSE))=0,"",VALUE(HLOOKUP(BJ$1,原始数据!$C:$DL,ROW(BI100),FALSE)))</f>
        <v>0.01</v>
      </c>
      <c r="BK100">
        <f>IF(VALUE(HLOOKUP(BK$1,原始数据!$C:$DL,ROW(BJ100),FALSE))=0,"",VALUE(HLOOKUP(BK$1,原始数据!$C:$DL,ROW(BJ100),FALSE)))</f>
        <v>0.03</v>
      </c>
      <c r="BL100">
        <f>IF(VALUE(HLOOKUP(BL$1,原始数据!$C:$DL,ROW(BK100),FALSE))=0,"",VALUE(HLOOKUP(BL$1,原始数据!$C:$DL,ROW(BK100),FALSE)))</f>
        <v>0.17</v>
      </c>
      <c r="BM100">
        <f>IF(VALUE(HLOOKUP(BM$1,原始数据!$C:$DL,ROW(BL100),FALSE))=0,"",VALUE(HLOOKUP(BM$1,原始数据!$C:$DL,ROW(BL100),FALSE)))</f>
        <v>0.05</v>
      </c>
      <c r="BN100" t="str">
        <f>IF(VALUE(HLOOKUP(BN$1,原始数据!$C:$DL,ROW(BM100),FALSE))=0,"",VALUE(HLOOKUP(BN$1,原始数据!$C:$DL,ROW(BM100),FALSE)))</f>
        <v/>
      </c>
      <c r="BO100">
        <f>IF(VALUE(HLOOKUP(BO$1,原始数据!$C:$DL,ROW(BN100),FALSE))=0,"",VALUE(HLOOKUP(BO$1,原始数据!$C:$DL,ROW(BN100),FALSE)))</f>
        <v>0.77</v>
      </c>
      <c r="BP100" t="str">
        <f>IF(VALUE(HLOOKUP(BP$1,原始数据!$C:$DL,ROW(BO100),FALSE))=0,"",VALUE(HLOOKUP(BP$1,原始数据!$C:$DL,ROW(BO100),FALSE)))</f>
        <v/>
      </c>
      <c r="BQ100" t="str">
        <f>IF(VALUE(HLOOKUP(BQ$1,原始数据!$C:$DL,ROW(BP100),FALSE))=0,"",VALUE(HLOOKUP(BQ$1,原始数据!$C:$DL,ROW(BP100),FALSE)))</f>
        <v/>
      </c>
      <c r="BR100" t="str">
        <f>IF(VALUE(HLOOKUP(BR$1,原始数据!$C:$DL,ROW(BQ100),FALSE))=0,"",VALUE(HLOOKUP(BR$1,原始数据!$C:$DL,ROW(BQ100),FALSE)))</f>
        <v/>
      </c>
      <c r="BS100">
        <f>IF(VALUE(HLOOKUP(BS$1,原始数据!$C:$DL,ROW(BR100),FALSE))=0,"",VALUE(HLOOKUP(BS$1,原始数据!$C:$DL,ROW(BR100),FALSE)))</f>
        <v>7.0000000000000007E-2</v>
      </c>
      <c r="BT100">
        <f>IF(VALUE(HLOOKUP(BT$1,原始数据!$C:$DL,ROW(BS100),FALSE))=0,"",VALUE(HLOOKUP(BT$1,原始数据!$C:$DL,ROW(BS100),FALSE)))</f>
        <v>0.35</v>
      </c>
      <c r="BU100">
        <f>IF(VALUE(HLOOKUP(BU$1,原始数据!$C:$DL,ROW(BT100),FALSE))=0,"",VALUE(HLOOKUP(BU$1,原始数据!$C:$DL,ROW(BT100),FALSE)))</f>
        <v>0.01</v>
      </c>
      <c r="BV100">
        <f>IF(VALUE(HLOOKUP(BV$1,原始数据!$C:$DL,ROW(BU100),FALSE))=0,"",VALUE(HLOOKUP(BV$1,原始数据!$C:$DL,ROW(BU100),FALSE)))</f>
        <v>0.2</v>
      </c>
      <c r="BW100" t="str">
        <f>IF(VALUE(HLOOKUP(BW$1,原始数据!$C:$DL,ROW(BV100),FALSE))=0,"",VALUE(HLOOKUP(BW$1,原始数据!$C:$DL,ROW(BV100),FALSE)))</f>
        <v/>
      </c>
      <c r="BX100" t="str">
        <f>IF(VALUE(HLOOKUP(BX$1,原始数据!$C:$DL,ROW(BW100),FALSE))=0,"",VALUE(HLOOKUP(BX$1,原始数据!$C:$DL,ROW(BW100),FALSE)))</f>
        <v/>
      </c>
      <c r="BY100">
        <f>IF(VALUE(HLOOKUP(BY$1,原始数据!$C:$DL,ROW(BX100),FALSE))=0,"",VALUE(HLOOKUP(BY$1,原始数据!$C:$DL,ROW(BX100),FALSE)))</f>
        <v>0.02</v>
      </c>
      <c r="BZ100">
        <f>IF(VALUE(HLOOKUP(BZ$1,原始数据!$C:$DL,ROW(BY100),FALSE))=0,"",VALUE(HLOOKUP(BZ$1,原始数据!$C:$DL,ROW(BY100),FALSE)))</f>
        <v>0.01</v>
      </c>
      <c r="CA100" t="str">
        <f>IF(VALUE(HLOOKUP(CA$1,原始数据!$C:$DL,ROW(BZ100),FALSE))=0,"",VALUE(HLOOKUP(CA$1,原始数据!$C:$DL,ROW(BZ100),FALSE)))</f>
        <v/>
      </c>
      <c r="CB100">
        <f>IF(VALUE(HLOOKUP(CB$1,原始数据!$C:$DL,ROW(CA100),FALSE))=0,"",VALUE(HLOOKUP(CB$1,原始数据!$C:$DL,ROW(CA100),FALSE)))</f>
        <v>0.01</v>
      </c>
      <c r="CC100" t="str">
        <f>IF(VALUE(HLOOKUP(CC$1,原始数据!$C:$DL,ROW(CB100),FALSE))=0,"",VALUE(HLOOKUP(CC$1,原始数据!$C:$DL,ROW(CB100),FALSE)))</f>
        <v/>
      </c>
      <c r="CD100">
        <f>IF(VALUE(HLOOKUP(CD$1,原始数据!$C:$DL,ROW(CC100),FALSE))=0,"",VALUE(HLOOKUP(CD$1,原始数据!$C:$DL,ROW(CC100),FALSE)))</f>
        <v>0.01</v>
      </c>
      <c r="CE100" t="str">
        <f>IF(VALUE(HLOOKUP(CE$1,原始数据!$C:$DL,ROW(CD100),FALSE))=0,"",VALUE(HLOOKUP(CE$1,原始数据!$C:$DL,ROW(CD100),FALSE)))</f>
        <v/>
      </c>
      <c r="CF100" t="str">
        <f>IF(VALUE(HLOOKUP(CF$1,原始数据!$C:$DL,ROW(CE100),FALSE))=0,"",VALUE(HLOOKUP(CF$1,原始数据!$C:$DL,ROW(CE100),FALSE)))</f>
        <v/>
      </c>
      <c r="CG100">
        <f>IF(VALUE(HLOOKUP(CG$1,原始数据!$C:$DL,ROW(CF100),FALSE))=0,"",VALUE(HLOOKUP(CG$1,原始数据!$C:$DL,ROW(CF100),FALSE)))</f>
        <v>0.09</v>
      </c>
      <c r="CH100" t="str">
        <f>IF(VALUE(HLOOKUP(CH$1,原始数据!$C:$DL,ROW(CG100),FALSE))=0,"",VALUE(HLOOKUP(CH$1,原始数据!$C:$DL,ROW(CG100),FALSE)))</f>
        <v/>
      </c>
      <c r="CI100" t="str">
        <f>IF(VALUE(HLOOKUP(CI$1,原始数据!$C:$DL,ROW(CH100),FALSE))=0,"",VALUE(HLOOKUP(CI$1,原始数据!$C:$DL,ROW(CH100),FALSE)))</f>
        <v/>
      </c>
      <c r="CJ100">
        <f>IF(VALUE(HLOOKUP(CJ$1,原始数据!$C:$DL,ROW(CI100),FALSE))=0,"",VALUE(HLOOKUP(CJ$1,原始数据!$C:$DL,ROW(CI100),FALSE)))</f>
        <v>0.01</v>
      </c>
      <c r="CK100">
        <f>IF(VALUE(HLOOKUP(CK$1,原始数据!$C:$DL,ROW(CJ100),FALSE))=0,"",VALUE(HLOOKUP(CK$1,原始数据!$C:$DL,ROW(CJ100),FALSE)))</f>
        <v>0.11</v>
      </c>
      <c r="CL100" t="str">
        <f>IF(VALUE(HLOOKUP(CL$1,原始数据!$C:$DL,ROW(CK100),FALSE))=0,"",VALUE(HLOOKUP(CL$1,原始数据!$C:$DL,ROW(CK100),FALSE)))</f>
        <v/>
      </c>
      <c r="CM100" t="str">
        <f>IF(VALUE(HLOOKUP(CM$1,原始数据!$C:$DL,ROW(CL100),FALSE))=0,"",VALUE(HLOOKUP(CM$1,原始数据!$C:$DL,ROW(CL100),FALSE)))</f>
        <v/>
      </c>
      <c r="CN100" t="str">
        <f>IF(VALUE(HLOOKUP(CN$1,原始数据!$C:$DL,ROW(CM100),FALSE))=0,"",VALUE(HLOOKUP(CN$1,原始数据!$C:$DL,ROW(CM100),FALSE)))</f>
        <v/>
      </c>
      <c r="CO100">
        <f>IF(VALUE(HLOOKUP(CO$1,原始数据!$C:$DL,ROW(CN100),FALSE))=0,"",VALUE(HLOOKUP(CO$1,原始数据!$C:$DL,ROW(CN100),FALSE)))</f>
        <v>0.05</v>
      </c>
      <c r="CP100">
        <f>IF(VALUE(HLOOKUP(CP$1,原始数据!$C:$DL,ROW(CO100),FALSE))=0,"",VALUE(HLOOKUP(CP$1,原始数据!$C:$DL,ROW(CO100),FALSE)))</f>
        <v>2.0099999999999998</v>
      </c>
      <c r="CQ100">
        <f>IF(VALUE(HLOOKUP(CQ$1,原始数据!$C:$DL,ROW(CP100),FALSE))=0,"",VALUE(HLOOKUP(CQ$1,原始数据!$C:$DL,ROW(CP100),FALSE)))</f>
        <v>0.12</v>
      </c>
      <c r="CR100" t="str">
        <f>IF(VALUE(HLOOKUP(CR$1,原始数据!$C:$DL,ROW(CQ100),FALSE))=0,"",VALUE(HLOOKUP(CR$1,原始数据!$C:$DL,ROW(CQ100),FALSE)))</f>
        <v/>
      </c>
      <c r="CS100">
        <f>IF(VALUE(HLOOKUP(CS$1,原始数据!$C:$DL,ROW(CR100),FALSE))=0,"",VALUE(HLOOKUP(CS$1,原始数据!$C:$DL,ROW(CR100),FALSE)))</f>
        <v>7.0000000000000007E-2</v>
      </c>
      <c r="CT100" t="str">
        <f>IF(VALUE(HLOOKUP(CT$1,原始数据!$C:$DL,ROW(CS100),FALSE))=0,"",VALUE(HLOOKUP(CT$1,原始数据!$C:$DL,ROW(CS100),FALSE)))</f>
        <v/>
      </c>
      <c r="CU100" t="str">
        <f>IF(VALUE(HLOOKUP(CU$1,原始数据!$C:$DL,ROW(CT100),FALSE))=0,"",VALUE(HLOOKUP(CU$1,原始数据!$C:$DL,ROW(CT100),FALSE)))</f>
        <v/>
      </c>
      <c r="CV100">
        <f>IF(VALUE(HLOOKUP(CV$1,原始数据!$C:$DL,ROW(CU100),FALSE))=0,"",VALUE(HLOOKUP(CV$1,原始数据!$C:$DL,ROW(CU100),FALSE)))</f>
        <v>0.01</v>
      </c>
      <c r="CW100" t="str">
        <f>IF(VALUE(HLOOKUP(CW$1,原始数据!$C:$DL,ROW(CV100),FALSE))=0,"",VALUE(HLOOKUP(CW$1,原始数据!$C:$DL,ROW(CV100),FALSE)))</f>
        <v/>
      </c>
      <c r="CX100" t="str">
        <f>IF(VALUE(HLOOKUP(CX$1,原始数据!$C:$DL,ROW(CW100),FALSE))=0,"",VALUE(HLOOKUP(CX$1,原始数据!$C:$DL,ROW(CW100),FALSE)))</f>
        <v/>
      </c>
      <c r="CY100">
        <f>IF(VALUE(HLOOKUP(CY$1,原始数据!$C:$DL,ROW(CX100),FALSE))=0,"",VALUE(HLOOKUP(CY$1,原始数据!$C:$DL,ROW(CX100),FALSE)))</f>
        <v>0.34</v>
      </c>
      <c r="CZ100" t="str">
        <f>IF(VALUE(HLOOKUP(CZ$1,原始数据!$C:$DL,ROW(CY100),FALSE))=0,"",VALUE(HLOOKUP(CZ$1,原始数据!$C:$DL,ROW(CY100),FALSE)))</f>
        <v/>
      </c>
      <c r="DA100">
        <f>IF(VALUE(HLOOKUP(DA$1,原始数据!$C:$DL,ROW(CZ100),FALSE))=0,"",VALUE(HLOOKUP(DA$1,原始数据!$C:$DL,ROW(CZ100),FALSE)))</f>
        <v>0.55000000000000004</v>
      </c>
      <c r="DB100" s="7">
        <f t="shared" si="8"/>
        <v>11.969999999999995</v>
      </c>
      <c r="DC100" s="7">
        <f t="shared" si="9"/>
        <v>1.5</v>
      </c>
      <c r="DD100" s="7">
        <f t="shared" si="10"/>
        <v>2.29</v>
      </c>
      <c r="DE100" s="7">
        <f t="shared" si="11"/>
        <v>2.1999999999999993</v>
      </c>
      <c r="DF100" s="7">
        <f t="shared" si="12"/>
        <v>2.6599999999999993</v>
      </c>
      <c r="DG100" s="7">
        <f t="shared" si="13"/>
        <v>2.5999999999999992</v>
      </c>
      <c r="DH100" s="7">
        <f t="shared" si="14"/>
        <v>0.55000000000000004</v>
      </c>
      <c r="DI100" s="7">
        <f t="shared" si="15"/>
        <v>23.770000000000017</v>
      </c>
    </row>
    <row r="101" spans="1:113" x14ac:dyDescent="0.2">
      <c r="A101" s="5">
        <f>VALUE(原始数据!A101)</f>
        <v>44313.125</v>
      </c>
      <c r="B101">
        <f>IF(VALUE(HLOOKUP(B$1,原始数据!$C:$DL,ROW(A101),FALSE))=0,"",VALUE(HLOOKUP(B$1,原始数据!$C:$DL,ROW(A101),FALSE)))</f>
        <v>3.71</v>
      </c>
      <c r="C101">
        <f>IF(VALUE(HLOOKUP(C$1,原始数据!$C:$DL,ROW(B101),FALSE))=0,"",VALUE(HLOOKUP(C$1,原始数据!$C:$DL,ROW(B101),FALSE)))</f>
        <v>2.52</v>
      </c>
      <c r="D101">
        <f>IF(VALUE(HLOOKUP(D$1,原始数据!$C:$DL,ROW(C101),FALSE))=0,"",VALUE(HLOOKUP(D$1,原始数据!$C:$DL,ROW(C101),FALSE)))</f>
        <v>0.73</v>
      </c>
      <c r="E101">
        <f>IF(VALUE(HLOOKUP(E$1,原始数据!$C:$DL,ROW(D101),FALSE))=0,"",VALUE(HLOOKUP(E$1,原始数据!$C:$DL,ROW(D101),FALSE)))</f>
        <v>1.6</v>
      </c>
      <c r="F101">
        <f>IF(VALUE(HLOOKUP(F$1,原始数据!$C:$DL,ROW(E101),FALSE))=0,"",VALUE(HLOOKUP(F$1,原始数据!$C:$DL,ROW(E101),FALSE)))</f>
        <v>2.2200000000000002</v>
      </c>
      <c r="G101">
        <f>IF(VALUE(HLOOKUP(G$1,原始数据!$C:$DL,ROW(F101),FALSE))=0,"",VALUE(HLOOKUP(G$1,原始数据!$C:$DL,ROW(F101),FALSE)))</f>
        <v>0.81</v>
      </c>
      <c r="H101" t="str">
        <f>IF(VALUE(HLOOKUP(H$1,原始数据!$C:$DL,ROW(G101),FALSE))=0,"",VALUE(HLOOKUP(H$1,原始数据!$C:$DL,ROW(G101),FALSE)))</f>
        <v/>
      </c>
      <c r="I101">
        <f>IF(VALUE(HLOOKUP(I$1,原始数据!$C:$DL,ROW(H101),FALSE))=0,"",VALUE(HLOOKUP(I$1,原始数据!$C:$DL,ROW(H101),FALSE)))</f>
        <v>0.01</v>
      </c>
      <c r="J101">
        <f>IF(VALUE(HLOOKUP(J$1,原始数据!$C:$DL,ROW(I101),FALSE))=0,"",VALUE(HLOOKUP(J$1,原始数据!$C:$DL,ROW(I101),FALSE)))</f>
        <v>0.01</v>
      </c>
      <c r="K101">
        <f>IF(VALUE(HLOOKUP(K$1,原始数据!$C:$DL,ROW(J101),FALSE))=0,"",VALUE(HLOOKUP(K$1,原始数据!$C:$DL,ROW(J101),FALSE)))</f>
        <v>0.1</v>
      </c>
      <c r="L101">
        <f>IF(VALUE(HLOOKUP(L$1,原始数据!$C:$DL,ROW(K101),FALSE))=0,"",VALUE(HLOOKUP(L$1,原始数据!$C:$DL,ROW(K101),FALSE)))</f>
        <v>7.0000000000000007E-2</v>
      </c>
      <c r="M101" t="str">
        <f>IF(VALUE(HLOOKUP(M$1,原始数据!$C:$DL,ROW(L101),FALSE))=0,"",VALUE(HLOOKUP(M$1,原始数据!$C:$DL,ROW(L101),FALSE)))</f>
        <v/>
      </c>
      <c r="N101">
        <f>IF(VALUE(HLOOKUP(N$1,原始数据!$C:$DL,ROW(M101),FALSE))=0,"",VALUE(HLOOKUP(N$1,原始数据!$C:$DL,ROW(M101),FALSE)))</f>
        <v>0.24</v>
      </c>
      <c r="O101">
        <f>IF(VALUE(HLOOKUP(O$1,原始数据!$C:$DL,ROW(N101),FALSE))=0,"",VALUE(HLOOKUP(O$1,原始数据!$C:$DL,ROW(N101),FALSE)))</f>
        <v>0.01</v>
      </c>
      <c r="P101">
        <f>IF(VALUE(HLOOKUP(P$1,原始数据!$C:$DL,ROW(O101),FALSE))=0,"",VALUE(HLOOKUP(P$1,原始数据!$C:$DL,ROW(O101),FALSE)))</f>
        <v>0.06</v>
      </c>
      <c r="Q101">
        <f>IF(VALUE(HLOOKUP(Q$1,原始数据!$C:$DL,ROW(P101),FALSE))=0,"",VALUE(HLOOKUP(Q$1,原始数据!$C:$DL,ROW(P101),FALSE)))</f>
        <v>0.03</v>
      </c>
      <c r="R101">
        <f>IF(VALUE(HLOOKUP(R$1,原始数据!$C:$DL,ROW(Q101),FALSE))=0,"",VALUE(HLOOKUP(R$1,原始数据!$C:$DL,ROW(Q101),FALSE)))</f>
        <v>0.09</v>
      </c>
      <c r="S101">
        <f>IF(VALUE(HLOOKUP(S$1,原始数据!$C:$DL,ROW(R101),FALSE))=0,"",VALUE(HLOOKUP(S$1,原始数据!$C:$DL,ROW(R101),FALSE)))</f>
        <v>0.03</v>
      </c>
      <c r="T101">
        <f>IF(VALUE(HLOOKUP(T$1,原始数据!$C:$DL,ROW(S101),FALSE))=0,"",VALUE(HLOOKUP(T$1,原始数据!$C:$DL,ROW(S101),FALSE)))</f>
        <v>0.03</v>
      </c>
      <c r="U101">
        <f>IF(VALUE(HLOOKUP(U$1,原始数据!$C:$DL,ROW(T101),FALSE))=0,"",VALUE(HLOOKUP(U$1,原始数据!$C:$DL,ROW(T101),FALSE)))</f>
        <v>0.01</v>
      </c>
      <c r="V101">
        <f>IF(VALUE(HLOOKUP(V$1,原始数据!$C:$DL,ROW(U101),FALSE))=0,"",VALUE(HLOOKUP(V$1,原始数据!$C:$DL,ROW(U101),FALSE)))</f>
        <v>0.06</v>
      </c>
      <c r="W101">
        <f>IF(VALUE(HLOOKUP(W$1,原始数据!$C:$DL,ROW(V101),FALSE))=0,"",VALUE(HLOOKUP(W$1,原始数据!$C:$DL,ROW(V101),FALSE)))</f>
        <v>0.04</v>
      </c>
      <c r="X101" t="str">
        <f>IF(VALUE(HLOOKUP(X$1,原始数据!$C:$DL,ROW(W101),FALSE))=0,"",VALUE(HLOOKUP(X$1,原始数据!$C:$DL,ROW(W101),FALSE)))</f>
        <v/>
      </c>
      <c r="Y101">
        <f>IF(VALUE(HLOOKUP(Y$1,原始数据!$C:$DL,ROW(X101),FALSE))=0,"",VALUE(HLOOKUP(Y$1,原始数据!$C:$DL,ROW(X101),FALSE)))</f>
        <v>0.01</v>
      </c>
      <c r="Z101">
        <f>IF(VALUE(HLOOKUP(Z$1,原始数据!$C:$DL,ROW(Y101),FALSE))=0,"",VALUE(HLOOKUP(Z$1,原始数据!$C:$DL,ROW(Y101),FALSE)))</f>
        <v>0.01</v>
      </c>
      <c r="AA101">
        <f>IF(VALUE(HLOOKUP(AA$1,原始数据!$C:$DL,ROW(Z101),FALSE))=0,"",VALUE(HLOOKUP(AA$1,原始数据!$C:$DL,ROW(Z101),FALSE)))</f>
        <v>0.02</v>
      </c>
      <c r="AB101">
        <f>IF(VALUE(HLOOKUP(AB$1,原始数据!$C:$DL,ROW(AA101),FALSE))=0,"",VALUE(HLOOKUP(AB$1,原始数据!$C:$DL,ROW(AA101),FALSE)))</f>
        <v>0.03</v>
      </c>
      <c r="AC101">
        <f>IF(VALUE(HLOOKUP(AC$1,原始数据!$C:$DL,ROW(AB101),FALSE))=0,"",VALUE(HLOOKUP(AC$1,原始数据!$C:$DL,ROW(AB101),FALSE)))</f>
        <v>0.03</v>
      </c>
      <c r="AD101">
        <f>IF(VALUE(HLOOKUP(AD$1,原始数据!$C:$DL,ROW(AC101),FALSE))=0,"",VALUE(HLOOKUP(AD$1,原始数据!$C:$DL,ROW(AC101),FALSE)))</f>
        <v>0.08</v>
      </c>
      <c r="AE101">
        <f>IF(VALUE(HLOOKUP(AE$1,原始数据!$C:$DL,ROW(AD101),FALSE))=0,"",VALUE(HLOOKUP(AE$1,原始数据!$C:$DL,ROW(AD101),FALSE)))</f>
        <v>0.04</v>
      </c>
      <c r="AF101">
        <f>IF(VALUE(HLOOKUP(AF$1,原始数据!$C:$DL,ROW(AE101),FALSE))=0,"",VALUE(HLOOKUP(AF$1,原始数据!$C:$DL,ROW(AE101),FALSE)))</f>
        <v>1.22</v>
      </c>
      <c r="AG101">
        <f>IF(VALUE(HLOOKUP(AG$1,原始数据!$C:$DL,ROW(AF101),FALSE))=0,"",VALUE(HLOOKUP(AG$1,原始数据!$C:$DL,ROW(AF101),FALSE)))</f>
        <v>0.16</v>
      </c>
      <c r="AH101">
        <f>IF(VALUE(HLOOKUP(AH$1,原始数据!$C:$DL,ROW(AG101),FALSE))=0,"",VALUE(HLOOKUP(AH$1,原始数据!$C:$DL,ROW(AG101),FALSE)))</f>
        <v>0.04</v>
      </c>
      <c r="AI101">
        <f>IF(VALUE(HLOOKUP(AI$1,原始数据!$C:$DL,ROW(AH101),FALSE))=0,"",VALUE(HLOOKUP(AI$1,原始数据!$C:$DL,ROW(AH101),FALSE)))</f>
        <v>0.02</v>
      </c>
      <c r="AJ101">
        <f>IF(VALUE(HLOOKUP(AJ$1,原始数据!$C:$DL,ROW(AI101),FALSE))=0,"",VALUE(HLOOKUP(AJ$1,原始数据!$C:$DL,ROW(AI101),FALSE)))</f>
        <v>0.01</v>
      </c>
      <c r="AK101">
        <f>IF(VALUE(HLOOKUP(AK$1,原始数据!$C:$DL,ROW(AJ101),FALSE))=0,"",VALUE(HLOOKUP(AK$1,原始数据!$C:$DL,ROW(AJ101),FALSE)))</f>
        <v>0.01</v>
      </c>
      <c r="AL101">
        <f>IF(VALUE(HLOOKUP(AL$1,原始数据!$C:$DL,ROW(AK101),FALSE))=0,"",VALUE(HLOOKUP(AL$1,原始数据!$C:$DL,ROW(AK101),FALSE)))</f>
        <v>0.01</v>
      </c>
      <c r="AM101" t="str">
        <f>IF(VALUE(HLOOKUP(AM$1,原始数据!$C:$DL,ROW(AL101),FALSE))=0,"",VALUE(HLOOKUP(AM$1,原始数据!$C:$DL,ROW(AL101),FALSE)))</f>
        <v/>
      </c>
      <c r="AN101">
        <f>IF(VALUE(HLOOKUP(AN$1,原始数据!$C:$DL,ROW(AM101),FALSE))=0,"",VALUE(HLOOKUP(AN$1,原始数据!$C:$DL,ROW(AM101),FALSE)))</f>
        <v>0.01</v>
      </c>
      <c r="AO101">
        <f>IF(VALUE(HLOOKUP(AO$1,原始数据!$C:$DL,ROW(AN101),FALSE))=0,"",VALUE(HLOOKUP(AO$1,原始数据!$C:$DL,ROW(AN101),FALSE)))</f>
        <v>2.35</v>
      </c>
      <c r="AP101">
        <f>IF(VALUE(HLOOKUP(AP$1,原始数据!$C:$DL,ROW(AO101),FALSE))=0,"",VALUE(HLOOKUP(AP$1,原始数据!$C:$DL,ROW(AO101),FALSE)))</f>
        <v>0.5</v>
      </c>
      <c r="AQ101">
        <f>IF(VALUE(HLOOKUP(AQ$1,原始数据!$C:$DL,ROW(AP101),FALSE))=0,"",VALUE(HLOOKUP(AQ$1,原始数据!$C:$DL,ROW(AP101),FALSE)))</f>
        <v>0.47</v>
      </c>
      <c r="AR101">
        <f>IF(VALUE(HLOOKUP(AR$1,原始数据!$C:$DL,ROW(AQ101),FALSE))=0,"",VALUE(HLOOKUP(AR$1,原始数据!$C:$DL,ROW(AQ101),FALSE)))</f>
        <v>0.16</v>
      </c>
      <c r="AS101">
        <f>IF(VALUE(HLOOKUP(AS$1,原始数据!$C:$DL,ROW(AR101),FALSE))=0,"",VALUE(HLOOKUP(AS$1,原始数据!$C:$DL,ROW(AR101),FALSE)))</f>
        <v>0.64</v>
      </c>
      <c r="AT101">
        <f>IF(VALUE(HLOOKUP(AT$1,原始数据!$C:$DL,ROW(AS101),FALSE))=0,"",VALUE(HLOOKUP(AT$1,原始数据!$C:$DL,ROW(AS101),FALSE)))</f>
        <v>0.25</v>
      </c>
      <c r="AU101">
        <f>IF(VALUE(HLOOKUP(AU$1,原始数据!$C:$DL,ROW(AT101),FALSE))=0,"",VALUE(HLOOKUP(AU$1,原始数据!$C:$DL,ROW(AT101),FALSE)))</f>
        <v>0.2</v>
      </c>
      <c r="AV101">
        <f>IF(VALUE(HLOOKUP(AV$1,原始数据!$C:$DL,ROW(AU101),FALSE))=0,"",VALUE(HLOOKUP(AV$1,原始数据!$C:$DL,ROW(AU101),FALSE)))</f>
        <v>0.01</v>
      </c>
      <c r="AW101">
        <f>IF(VALUE(HLOOKUP(AW$1,原始数据!$C:$DL,ROW(AV101),FALSE))=0,"",VALUE(HLOOKUP(AW$1,原始数据!$C:$DL,ROW(AV101),FALSE)))</f>
        <v>0.01</v>
      </c>
      <c r="AX101" t="str">
        <f>IF(VALUE(HLOOKUP(AX$1,原始数据!$C:$DL,ROW(AW101),FALSE))=0,"",VALUE(HLOOKUP(AX$1,原始数据!$C:$DL,ROW(AW101),FALSE)))</f>
        <v/>
      </c>
      <c r="AY101" t="str">
        <f>IF(VALUE(HLOOKUP(AY$1,原始数据!$C:$DL,ROW(AX101),FALSE))=0,"",VALUE(HLOOKUP(AY$1,原始数据!$C:$DL,ROW(AX101),FALSE)))</f>
        <v/>
      </c>
      <c r="AZ101">
        <f>IF(VALUE(HLOOKUP(AZ$1,原始数据!$C:$DL,ROW(AY101),FALSE))=0,"",VALUE(HLOOKUP(AZ$1,原始数据!$C:$DL,ROW(AY101),FALSE)))</f>
        <v>0.01</v>
      </c>
      <c r="BA101">
        <f>IF(VALUE(HLOOKUP(BA$1,原始数据!$C:$DL,ROW(AZ101),FALSE))=0,"",VALUE(HLOOKUP(BA$1,原始数据!$C:$DL,ROW(AZ101),FALSE)))</f>
        <v>0.01</v>
      </c>
      <c r="BB101" t="str">
        <f>IF(VALUE(HLOOKUP(BB$1,原始数据!$C:$DL,ROW(BA101),FALSE))=0,"",VALUE(HLOOKUP(BB$1,原始数据!$C:$DL,ROW(BA101),FALSE)))</f>
        <v/>
      </c>
      <c r="BC101">
        <f>IF(VALUE(HLOOKUP(BC$1,原始数据!$C:$DL,ROW(BB101),FALSE))=0,"",VALUE(HLOOKUP(BC$1,原始数据!$C:$DL,ROW(BB101),FALSE)))</f>
        <v>0.02</v>
      </c>
      <c r="BD101" t="str">
        <f>IF(VALUE(HLOOKUP(BD$1,原始数据!$C:$DL,ROW(BC101),FALSE))=0,"",VALUE(HLOOKUP(BD$1,原始数据!$C:$DL,ROW(BC101),FALSE)))</f>
        <v/>
      </c>
      <c r="BE101" t="str">
        <f>IF(VALUE(HLOOKUP(BE$1,原始数据!$C:$DL,ROW(BD101),FALSE))=0,"",VALUE(HLOOKUP(BE$1,原始数据!$C:$DL,ROW(BD101),FALSE)))</f>
        <v/>
      </c>
      <c r="BF101" t="str">
        <f>IF(VALUE(HLOOKUP(BF$1,原始数据!$C:$DL,ROW(BE101),FALSE))=0,"",VALUE(HLOOKUP(BF$1,原始数据!$C:$DL,ROW(BE101),FALSE)))</f>
        <v/>
      </c>
      <c r="BG101">
        <f>IF(VALUE(HLOOKUP(BG$1,原始数据!$C:$DL,ROW(BF101),FALSE))=0,"",VALUE(HLOOKUP(BG$1,原始数据!$C:$DL,ROW(BF101),FALSE)))</f>
        <v>0.01</v>
      </c>
      <c r="BH101">
        <f>IF(VALUE(HLOOKUP(BH$1,原始数据!$C:$DL,ROW(BG101),FALSE))=0,"",VALUE(HLOOKUP(BH$1,原始数据!$C:$DL,ROW(BG101),FALSE)))</f>
        <v>0.36</v>
      </c>
      <c r="BI101">
        <f>IF(VALUE(HLOOKUP(BI$1,原始数据!$C:$DL,ROW(BH101),FALSE))=0,"",VALUE(HLOOKUP(BI$1,原始数据!$C:$DL,ROW(BH101),FALSE)))</f>
        <v>0.05</v>
      </c>
      <c r="BJ101">
        <f>IF(VALUE(HLOOKUP(BJ$1,原始数据!$C:$DL,ROW(BI101),FALSE))=0,"",VALUE(HLOOKUP(BJ$1,原始数据!$C:$DL,ROW(BI101),FALSE)))</f>
        <v>0.01</v>
      </c>
      <c r="BK101">
        <f>IF(VALUE(HLOOKUP(BK$1,原始数据!$C:$DL,ROW(BJ101),FALSE))=0,"",VALUE(HLOOKUP(BK$1,原始数据!$C:$DL,ROW(BJ101),FALSE)))</f>
        <v>0.03</v>
      </c>
      <c r="BL101">
        <f>IF(VALUE(HLOOKUP(BL$1,原始数据!$C:$DL,ROW(BK101),FALSE))=0,"",VALUE(HLOOKUP(BL$1,原始数据!$C:$DL,ROW(BK101),FALSE)))</f>
        <v>0.18</v>
      </c>
      <c r="BM101">
        <f>IF(VALUE(HLOOKUP(BM$1,原始数据!$C:$DL,ROW(BL101),FALSE))=0,"",VALUE(HLOOKUP(BM$1,原始数据!$C:$DL,ROW(BL101),FALSE)))</f>
        <v>0.05</v>
      </c>
      <c r="BN101">
        <f>IF(VALUE(HLOOKUP(BN$1,原始数据!$C:$DL,ROW(BM101),FALSE))=0,"",VALUE(HLOOKUP(BN$1,原始数据!$C:$DL,ROW(BM101),FALSE)))</f>
        <v>0.01</v>
      </c>
      <c r="BO101">
        <f>IF(VALUE(HLOOKUP(BO$1,原始数据!$C:$DL,ROW(BN101),FALSE))=0,"",VALUE(HLOOKUP(BO$1,原始数据!$C:$DL,ROW(BN101),FALSE)))</f>
        <v>0.87</v>
      </c>
      <c r="BP101" t="str">
        <f>IF(VALUE(HLOOKUP(BP$1,原始数据!$C:$DL,ROW(BO101),FALSE))=0,"",VALUE(HLOOKUP(BP$1,原始数据!$C:$DL,ROW(BO101),FALSE)))</f>
        <v/>
      </c>
      <c r="BQ101" t="str">
        <f>IF(VALUE(HLOOKUP(BQ$1,原始数据!$C:$DL,ROW(BP101),FALSE))=0,"",VALUE(HLOOKUP(BQ$1,原始数据!$C:$DL,ROW(BP101),FALSE)))</f>
        <v/>
      </c>
      <c r="BR101" t="str">
        <f>IF(VALUE(HLOOKUP(BR$1,原始数据!$C:$DL,ROW(BQ101),FALSE))=0,"",VALUE(HLOOKUP(BR$1,原始数据!$C:$DL,ROW(BQ101),FALSE)))</f>
        <v/>
      </c>
      <c r="BS101">
        <f>IF(VALUE(HLOOKUP(BS$1,原始数据!$C:$DL,ROW(BR101),FALSE))=0,"",VALUE(HLOOKUP(BS$1,原始数据!$C:$DL,ROW(BR101),FALSE)))</f>
        <v>7.0000000000000007E-2</v>
      </c>
      <c r="BT101">
        <f>IF(VALUE(HLOOKUP(BT$1,原始数据!$C:$DL,ROW(BS101),FALSE))=0,"",VALUE(HLOOKUP(BT$1,原始数据!$C:$DL,ROW(BS101),FALSE)))</f>
        <v>0.37</v>
      </c>
      <c r="BU101">
        <f>IF(VALUE(HLOOKUP(BU$1,原始数据!$C:$DL,ROW(BT101),FALSE))=0,"",VALUE(HLOOKUP(BU$1,原始数据!$C:$DL,ROW(BT101),FALSE)))</f>
        <v>0.02</v>
      </c>
      <c r="BV101">
        <f>IF(VALUE(HLOOKUP(BV$1,原始数据!$C:$DL,ROW(BU101),FALSE))=0,"",VALUE(HLOOKUP(BV$1,原始数据!$C:$DL,ROW(BU101),FALSE)))</f>
        <v>0.25</v>
      </c>
      <c r="BW101" t="str">
        <f>IF(VALUE(HLOOKUP(BW$1,原始数据!$C:$DL,ROW(BV101),FALSE))=0,"",VALUE(HLOOKUP(BW$1,原始数据!$C:$DL,ROW(BV101),FALSE)))</f>
        <v/>
      </c>
      <c r="BX101" t="str">
        <f>IF(VALUE(HLOOKUP(BX$1,原始数据!$C:$DL,ROW(BW101),FALSE))=0,"",VALUE(HLOOKUP(BX$1,原始数据!$C:$DL,ROW(BW101),FALSE)))</f>
        <v/>
      </c>
      <c r="BY101">
        <f>IF(VALUE(HLOOKUP(BY$1,原始数据!$C:$DL,ROW(BX101),FALSE))=0,"",VALUE(HLOOKUP(BY$1,原始数据!$C:$DL,ROW(BX101),FALSE)))</f>
        <v>0.02</v>
      </c>
      <c r="BZ101">
        <f>IF(VALUE(HLOOKUP(BZ$1,原始数据!$C:$DL,ROW(BY101),FALSE))=0,"",VALUE(HLOOKUP(BZ$1,原始数据!$C:$DL,ROW(BY101),FALSE)))</f>
        <v>0.01</v>
      </c>
      <c r="CA101" t="str">
        <f>IF(VALUE(HLOOKUP(CA$1,原始数据!$C:$DL,ROW(BZ101),FALSE))=0,"",VALUE(HLOOKUP(CA$1,原始数据!$C:$DL,ROW(BZ101),FALSE)))</f>
        <v/>
      </c>
      <c r="CB101">
        <f>IF(VALUE(HLOOKUP(CB$1,原始数据!$C:$DL,ROW(CA101),FALSE))=0,"",VALUE(HLOOKUP(CB$1,原始数据!$C:$DL,ROW(CA101),FALSE)))</f>
        <v>0.01</v>
      </c>
      <c r="CC101" t="str">
        <f>IF(VALUE(HLOOKUP(CC$1,原始数据!$C:$DL,ROW(CB101),FALSE))=0,"",VALUE(HLOOKUP(CC$1,原始数据!$C:$DL,ROW(CB101),FALSE)))</f>
        <v/>
      </c>
      <c r="CD101">
        <f>IF(VALUE(HLOOKUP(CD$1,原始数据!$C:$DL,ROW(CC101),FALSE))=0,"",VALUE(HLOOKUP(CD$1,原始数据!$C:$DL,ROW(CC101),FALSE)))</f>
        <v>0.01</v>
      </c>
      <c r="CE101" t="str">
        <f>IF(VALUE(HLOOKUP(CE$1,原始数据!$C:$DL,ROW(CD101),FALSE))=0,"",VALUE(HLOOKUP(CE$1,原始数据!$C:$DL,ROW(CD101),FALSE)))</f>
        <v/>
      </c>
      <c r="CF101" t="str">
        <f>IF(VALUE(HLOOKUP(CF$1,原始数据!$C:$DL,ROW(CE101),FALSE))=0,"",VALUE(HLOOKUP(CF$1,原始数据!$C:$DL,ROW(CE101),FALSE)))</f>
        <v/>
      </c>
      <c r="CG101">
        <f>IF(VALUE(HLOOKUP(CG$1,原始数据!$C:$DL,ROW(CF101),FALSE))=0,"",VALUE(HLOOKUP(CG$1,原始数据!$C:$DL,ROW(CF101),FALSE)))</f>
        <v>0.1</v>
      </c>
      <c r="CH101" t="str">
        <f>IF(VALUE(HLOOKUP(CH$1,原始数据!$C:$DL,ROW(CG101),FALSE))=0,"",VALUE(HLOOKUP(CH$1,原始数据!$C:$DL,ROW(CG101),FALSE)))</f>
        <v/>
      </c>
      <c r="CI101" t="str">
        <f>IF(VALUE(HLOOKUP(CI$1,原始数据!$C:$DL,ROW(CH101),FALSE))=0,"",VALUE(HLOOKUP(CI$1,原始数据!$C:$DL,ROW(CH101),FALSE)))</f>
        <v/>
      </c>
      <c r="CJ101">
        <f>IF(VALUE(HLOOKUP(CJ$1,原始数据!$C:$DL,ROW(CI101),FALSE))=0,"",VALUE(HLOOKUP(CJ$1,原始数据!$C:$DL,ROW(CI101),FALSE)))</f>
        <v>0.01</v>
      </c>
      <c r="CK101">
        <f>IF(VALUE(HLOOKUP(CK$1,原始数据!$C:$DL,ROW(CJ101),FALSE))=0,"",VALUE(HLOOKUP(CK$1,原始数据!$C:$DL,ROW(CJ101),FALSE)))</f>
        <v>0.04</v>
      </c>
      <c r="CL101" t="str">
        <f>IF(VALUE(HLOOKUP(CL$1,原始数据!$C:$DL,ROW(CK101),FALSE))=0,"",VALUE(HLOOKUP(CL$1,原始数据!$C:$DL,ROW(CK101),FALSE)))</f>
        <v/>
      </c>
      <c r="CM101" t="str">
        <f>IF(VALUE(HLOOKUP(CM$1,原始数据!$C:$DL,ROW(CL101),FALSE))=0,"",VALUE(HLOOKUP(CM$1,原始数据!$C:$DL,ROW(CL101),FALSE)))</f>
        <v/>
      </c>
      <c r="CN101" t="str">
        <f>IF(VALUE(HLOOKUP(CN$1,原始数据!$C:$DL,ROW(CM101),FALSE))=0,"",VALUE(HLOOKUP(CN$1,原始数据!$C:$DL,ROW(CM101),FALSE)))</f>
        <v/>
      </c>
      <c r="CO101">
        <f>IF(VALUE(HLOOKUP(CO$1,原始数据!$C:$DL,ROW(CN101),FALSE))=0,"",VALUE(HLOOKUP(CO$1,原始数据!$C:$DL,ROW(CN101),FALSE)))</f>
        <v>0.05</v>
      </c>
      <c r="CP101">
        <f>IF(VALUE(HLOOKUP(CP$1,原始数据!$C:$DL,ROW(CO101),FALSE))=0,"",VALUE(HLOOKUP(CP$1,原始数据!$C:$DL,ROW(CO101),FALSE)))</f>
        <v>2.21</v>
      </c>
      <c r="CQ101">
        <f>IF(VALUE(HLOOKUP(CQ$1,原始数据!$C:$DL,ROW(CP101),FALSE))=0,"",VALUE(HLOOKUP(CQ$1,原始数据!$C:$DL,ROW(CP101),FALSE)))</f>
        <v>0.13</v>
      </c>
      <c r="CR101" t="str">
        <f>IF(VALUE(HLOOKUP(CR$1,原始数据!$C:$DL,ROW(CQ101),FALSE))=0,"",VALUE(HLOOKUP(CR$1,原始数据!$C:$DL,ROW(CQ101),FALSE)))</f>
        <v/>
      </c>
      <c r="CS101">
        <f>IF(VALUE(HLOOKUP(CS$1,原始数据!$C:$DL,ROW(CR101),FALSE))=0,"",VALUE(HLOOKUP(CS$1,原始数据!$C:$DL,ROW(CR101),FALSE)))</f>
        <v>0.13</v>
      </c>
      <c r="CT101" t="str">
        <f>IF(VALUE(HLOOKUP(CT$1,原始数据!$C:$DL,ROW(CS101),FALSE))=0,"",VALUE(HLOOKUP(CT$1,原始数据!$C:$DL,ROW(CS101),FALSE)))</f>
        <v/>
      </c>
      <c r="CU101" t="str">
        <f>IF(VALUE(HLOOKUP(CU$1,原始数据!$C:$DL,ROW(CT101),FALSE))=0,"",VALUE(HLOOKUP(CU$1,原始数据!$C:$DL,ROW(CT101),FALSE)))</f>
        <v/>
      </c>
      <c r="CV101">
        <f>IF(VALUE(HLOOKUP(CV$1,原始数据!$C:$DL,ROW(CU101),FALSE))=0,"",VALUE(HLOOKUP(CV$1,原始数据!$C:$DL,ROW(CU101),FALSE)))</f>
        <v>0.04</v>
      </c>
      <c r="CW101" t="str">
        <f>IF(VALUE(HLOOKUP(CW$1,原始数据!$C:$DL,ROW(CV101),FALSE))=0,"",VALUE(HLOOKUP(CW$1,原始数据!$C:$DL,ROW(CV101),FALSE)))</f>
        <v/>
      </c>
      <c r="CX101" t="str">
        <f>IF(VALUE(HLOOKUP(CX$1,原始数据!$C:$DL,ROW(CW101),FALSE))=0,"",VALUE(HLOOKUP(CX$1,原始数据!$C:$DL,ROW(CW101),FALSE)))</f>
        <v/>
      </c>
      <c r="CY101">
        <f>IF(VALUE(HLOOKUP(CY$1,原始数据!$C:$DL,ROW(CX101),FALSE))=0,"",VALUE(HLOOKUP(CY$1,原始数据!$C:$DL,ROW(CX101),FALSE)))</f>
        <v>0.41</v>
      </c>
      <c r="CZ101" t="str">
        <f>IF(VALUE(HLOOKUP(CZ$1,原始数据!$C:$DL,ROW(CY101),FALSE))=0,"",VALUE(HLOOKUP(CZ$1,原始数据!$C:$DL,ROW(CY101),FALSE)))</f>
        <v/>
      </c>
      <c r="DA101">
        <f>IF(VALUE(HLOOKUP(DA$1,原始数据!$C:$DL,ROW(CZ101),FALSE))=0,"",VALUE(HLOOKUP(DA$1,原始数据!$C:$DL,ROW(CZ101),FALSE)))</f>
        <v>0.55000000000000004</v>
      </c>
      <c r="DB101" s="7">
        <f t="shared" si="8"/>
        <v>12.599999999999996</v>
      </c>
      <c r="DC101" s="7">
        <f t="shared" si="9"/>
        <v>1.48</v>
      </c>
      <c r="DD101" s="7">
        <f t="shared" si="10"/>
        <v>2.35</v>
      </c>
      <c r="DE101" s="7">
        <f t="shared" si="11"/>
        <v>2.2799999999999994</v>
      </c>
      <c r="DF101" s="7">
        <f t="shared" si="12"/>
        <v>2.4799999999999991</v>
      </c>
      <c r="DG101" s="7">
        <f t="shared" si="13"/>
        <v>2.9699999999999998</v>
      </c>
      <c r="DH101" s="7">
        <f t="shared" si="14"/>
        <v>0.55000000000000004</v>
      </c>
      <c r="DI101" s="7">
        <f t="shared" si="15"/>
        <v>24.710000000000015</v>
      </c>
    </row>
    <row r="102" spans="1:113" x14ac:dyDescent="0.2">
      <c r="A102" s="5">
        <f>VALUE(原始数据!A102)</f>
        <v>44313.166666666664</v>
      </c>
      <c r="B102">
        <f>IF(VALUE(HLOOKUP(B$1,原始数据!$C:$DL,ROW(A102),FALSE))=0,"",VALUE(HLOOKUP(B$1,原始数据!$C:$DL,ROW(A102),FALSE)))</f>
        <v>3.91</v>
      </c>
      <c r="C102">
        <f>IF(VALUE(HLOOKUP(C$1,原始数据!$C:$DL,ROW(B102),FALSE))=0,"",VALUE(HLOOKUP(C$1,原始数据!$C:$DL,ROW(B102),FALSE)))</f>
        <v>2.27</v>
      </c>
      <c r="D102">
        <f>IF(VALUE(HLOOKUP(D$1,原始数据!$C:$DL,ROW(C102),FALSE))=0,"",VALUE(HLOOKUP(D$1,原始数据!$C:$DL,ROW(C102),FALSE)))</f>
        <v>0.76</v>
      </c>
      <c r="E102">
        <f>IF(VALUE(HLOOKUP(E$1,原始数据!$C:$DL,ROW(D102),FALSE))=0,"",VALUE(HLOOKUP(E$1,原始数据!$C:$DL,ROW(D102),FALSE)))</f>
        <v>1.4</v>
      </c>
      <c r="F102">
        <f>IF(VALUE(HLOOKUP(F$1,原始数据!$C:$DL,ROW(E102),FALSE))=0,"",VALUE(HLOOKUP(F$1,原始数据!$C:$DL,ROW(E102),FALSE)))</f>
        <v>2.02</v>
      </c>
      <c r="G102">
        <f>IF(VALUE(HLOOKUP(G$1,原始数据!$C:$DL,ROW(F102),FALSE))=0,"",VALUE(HLOOKUP(G$1,原始数据!$C:$DL,ROW(F102),FALSE)))</f>
        <v>0.74</v>
      </c>
      <c r="H102" t="str">
        <f>IF(VALUE(HLOOKUP(H$1,原始数据!$C:$DL,ROW(G102),FALSE))=0,"",VALUE(HLOOKUP(H$1,原始数据!$C:$DL,ROW(G102),FALSE)))</f>
        <v/>
      </c>
      <c r="I102">
        <f>IF(VALUE(HLOOKUP(I$1,原始数据!$C:$DL,ROW(H102),FALSE))=0,"",VALUE(HLOOKUP(I$1,原始数据!$C:$DL,ROW(H102),FALSE)))</f>
        <v>0.01</v>
      </c>
      <c r="J102">
        <f>IF(VALUE(HLOOKUP(J$1,原始数据!$C:$DL,ROW(I102),FALSE))=0,"",VALUE(HLOOKUP(J$1,原始数据!$C:$DL,ROW(I102),FALSE)))</f>
        <v>0.01</v>
      </c>
      <c r="K102">
        <f>IF(VALUE(HLOOKUP(K$1,原始数据!$C:$DL,ROW(J102),FALSE))=0,"",VALUE(HLOOKUP(K$1,原始数据!$C:$DL,ROW(J102),FALSE)))</f>
        <v>0.11</v>
      </c>
      <c r="L102">
        <f>IF(VALUE(HLOOKUP(L$1,原始数据!$C:$DL,ROW(K102),FALSE))=0,"",VALUE(HLOOKUP(L$1,原始数据!$C:$DL,ROW(K102),FALSE)))</f>
        <v>0.05</v>
      </c>
      <c r="M102">
        <f>IF(VALUE(HLOOKUP(M$1,原始数据!$C:$DL,ROW(L102),FALSE))=0,"",VALUE(HLOOKUP(M$1,原始数据!$C:$DL,ROW(L102),FALSE)))</f>
        <v>0.01</v>
      </c>
      <c r="N102">
        <f>IF(VALUE(HLOOKUP(N$1,原始数据!$C:$DL,ROW(M102),FALSE))=0,"",VALUE(HLOOKUP(N$1,原始数据!$C:$DL,ROW(M102),FALSE)))</f>
        <v>0.3</v>
      </c>
      <c r="O102">
        <f>IF(VALUE(HLOOKUP(O$1,原始数据!$C:$DL,ROW(N102),FALSE))=0,"",VALUE(HLOOKUP(O$1,原始数据!$C:$DL,ROW(N102),FALSE)))</f>
        <v>0.01</v>
      </c>
      <c r="P102">
        <f>IF(VALUE(HLOOKUP(P$1,原始数据!$C:$DL,ROW(O102),FALSE))=0,"",VALUE(HLOOKUP(P$1,原始数据!$C:$DL,ROW(O102),FALSE)))</f>
        <v>7.0000000000000007E-2</v>
      </c>
      <c r="Q102">
        <f>IF(VALUE(HLOOKUP(Q$1,原始数据!$C:$DL,ROW(P102),FALSE))=0,"",VALUE(HLOOKUP(Q$1,原始数据!$C:$DL,ROW(P102),FALSE)))</f>
        <v>0.03</v>
      </c>
      <c r="R102">
        <f>IF(VALUE(HLOOKUP(R$1,原始数据!$C:$DL,ROW(Q102),FALSE))=0,"",VALUE(HLOOKUP(R$1,原始数据!$C:$DL,ROW(Q102),FALSE)))</f>
        <v>7.0000000000000007E-2</v>
      </c>
      <c r="S102">
        <f>IF(VALUE(HLOOKUP(S$1,原始数据!$C:$DL,ROW(R102),FALSE))=0,"",VALUE(HLOOKUP(S$1,原始数据!$C:$DL,ROW(R102),FALSE)))</f>
        <v>0.02</v>
      </c>
      <c r="T102">
        <f>IF(VALUE(HLOOKUP(T$1,原始数据!$C:$DL,ROW(S102),FALSE))=0,"",VALUE(HLOOKUP(T$1,原始数据!$C:$DL,ROW(S102),FALSE)))</f>
        <v>0.03</v>
      </c>
      <c r="U102">
        <f>IF(VALUE(HLOOKUP(U$1,原始数据!$C:$DL,ROW(T102),FALSE))=0,"",VALUE(HLOOKUP(U$1,原始数据!$C:$DL,ROW(T102),FALSE)))</f>
        <v>0.01</v>
      </c>
      <c r="V102">
        <f>IF(VALUE(HLOOKUP(V$1,原始数据!$C:$DL,ROW(U102),FALSE))=0,"",VALUE(HLOOKUP(V$1,原始数据!$C:$DL,ROW(U102),FALSE)))</f>
        <v>0.06</v>
      </c>
      <c r="W102">
        <f>IF(VALUE(HLOOKUP(W$1,原始数据!$C:$DL,ROW(V102),FALSE))=0,"",VALUE(HLOOKUP(W$1,原始数据!$C:$DL,ROW(V102),FALSE)))</f>
        <v>0.06</v>
      </c>
      <c r="X102" t="str">
        <f>IF(VALUE(HLOOKUP(X$1,原始数据!$C:$DL,ROW(W102),FALSE))=0,"",VALUE(HLOOKUP(X$1,原始数据!$C:$DL,ROW(W102),FALSE)))</f>
        <v/>
      </c>
      <c r="Y102">
        <f>IF(VALUE(HLOOKUP(Y$1,原始数据!$C:$DL,ROW(X102),FALSE))=0,"",VALUE(HLOOKUP(Y$1,原始数据!$C:$DL,ROW(X102),FALSE)))</f>
        <v>0.01</v>
      </c>
      <c r="Z102">
        <f>IF(VALUE(HLOOKUP(Z$1,原始数据!$C:$DL,ROW(Y102),FALSE))=0,"",VALUE(HLOOKUP(Z$1,原始数据!$C:$DL,ROW(Y102),FALSE)))</f>
        <v>0.01</v>
      </c>
      <c r="AA102">
        <f>IF(VALUE(HLOOKUP(AA$1,原始数据!$C:$DL,ROW(Z102),FALSE))=0,"",VALUE(HLOOKUP(AA$1,原始数据!$C:$DL,ROW(Z102),FALSE)))</f>
        <v>0.02</v>
      </c>
      <c r="AB102">
        <f>IF(VALUE(HLOOKUP(AB$1,原始数据!$C:$DL,ROW(AA102),FALSE))=0,"",VALUE(HLOOKUP(AB$1,原始数据!$C:$DL,ROW(AA102),FALSE)))</f>
        <v>0.03</v>
      </c>
      <c r="AC102">
        <f>IF(VALUE(HLOOKUP(AC$1,原始数据!$C:$DL,ROW(AB102),FALSE))=0,"",VALUE(HLOOKUP(AC$1,原始数据!$C:$DL,ROW(AB102),FALSE)))</f>
        <v>7.0000000000000007E-2</v>
      </c>
      <c r="AD102">
        <f>IF(VALUE(HLOOKUP(AD$1,原始数据!$C:$DL,ROW(AC102),FALSE))=0,"",VALUE(HLOOKUP(AD$1,原始数据!$C:$DL,ROW(AC102),FALSE)))</f>
        <v>0.14000000000000001</v>
      </c>
      <c r="AE102">
        <f>IF(VALUE(HLOOKUP(AE$1,原始数据!$C:$DL,ROW(AD102),FALSE))=0,"",VALUE(HLOOKUP(AE$1,原始数据!$C:$DL,ROW(AD102),FALSE)))</f>
        <v>0.14000000000000001</v>
      </c>
      <c r="AF102">
        <f>IF(VALUE(HLOOKUP(AF$1,原始数据!$C:$DL,ROW(AE102),FALSE))=0,"",VALUE(HLOOKUP(AF$1,原始数据!$C:$DL,ROW(AE102),FALSE)))</f>
        <v>1.22</v>
      </c>
      <c r="AG102">
        <f>IF(VALUE(HLOOKUP(AG$1,原始数据!$C:$DL,ROW(AF102),FALSE))=0,"",VALUE(HLOOKUP(AG$1,原始数据!$C:$DL,ROW(AF102),FALSE)))</f>
        <v>0.21</v>
      </c>
      <c r="AH102">
        <f>IF(VALUE(HLOOKUP(AH$1,原始数据!$C:$DL,ROW(AG102),FALSE))=0,"",VALUE(HLOOKUP(AH$1,原始数据!$C:$DL,ROW(AG102),FALSE)))</f>
        <v>0.04</v>
      </c>
      <c r="AI102">
        <f>IF(VALUE(HLOOKUP(AI$1,原始数据!$C:$DL,ROW(AH102),FALSE))=0,"",VALUE(HLOOKUP(AI$1,原始数据!$C:$DL,ROW(AH102),FALSE)))</f>
        <v>0.59</v>
      </c>
      <c r="AJ102">
        <f>IF(VALUE(HLOOKUP(AJ$1,原始数据!$C:$DL,ROW(AI102),FALSE))=0,"",VALUE(HLOOKUP(AJ$1,原始数据!$C:$DL,ROW(AI102),FALSE)))</f>
        <v>0.01</v>
      </c>
      <c r="AK102">
        <f>IF(VALUE(HLOOKUP(AK$1,原始数据!$C:$DL,ROW(AJ102),FALSE))=0,"",VALUE(HLOOKUP(AK$1,原始数据!$C:$DL,ROW(AJ102),FALSE)))</f>
        <v>0.01</v>
      </c>
      <c r="AL102">
        <f>IF(VALUE(HLOOKUP(AL$1,原始数据!$C:$DL,ROW(AK102),FALSE))=0,"",VALUE(HLOOKUP(AL$1,原始数据!$C:$DL,ROW(AK102),FALSE)))</f>
        <v>0.01</v>
      </c>
      <c r="AM102" t="str">
        <f>IF(VALUE(HLOOKUP(AM$1,原始数据!$C:$DL,ROW(AL102),FALSE))=0,"",VALUE(HLOOKUP(AM$1,原始数据!$C:$DL,ROW(AL102),FALSE)))</f>
        <v/>
      </c>
      <c r="AN102">
        <f>IF(VALUE(HLOOKUP(AN$1,原始数据!$C:$DL,ROW(AM102),FALSE))=0,"",VALUE(HLOOKUP(AN$1,原始数据!$C:$DL,ROW(AM102),FALSE)))</f>
        <v>0.01</v>
      </c>
      <c r="AO102">
        <f>IF(VALUE(HLOOKUP(AO$1,原始数据!$C:$DL,ROW(AN102),FALSE))=0,"",VALUE(HLOOKUP(AO$1,原始数据!$C:$DL,ROW(AN102),FALSE)))</f>
        <v>1.88</v>
      </c>
      <c r="AP102">
        <f>IF(VALUE(HLOOKUP(AP$1,原始数据!$C:$DL,ROW(AO102),FALSE))=0,"",VALUE(HLOOKUP(AP$1,原始数据!$C:$DL,ROW(AO102),FALSE)))</f>
        <v>0.41</v>
      </c>
      <c r="AQ102">
        <f>IF(VALUE(HLOOKUP(AQ$1,原始数据!$C:$DL,ROW(AP102),FALSE))=0,"",VALUE(HLOOKUP(AQ$1,原始数据!$C:$DL,ROW(AP102),FALSE)))</f>
        <v>0.87</v>
      </c>
      <c r="AR102">
        <f>IF(VALUE(HLOOKUP(AR$1,原始数据!$C:$DL,ROW(AQ102),FALSE))=0,"",VALUE(HLOOKUP(AR$1,原始数据!$C:$DL,ROW(AQ102),FALSE)))</f>
        <v>0.16</v>
      </c>
      <c r="AS102">
        <f>IF(VALUE(HLOOKUP(AS$1,原始数据!$C:$DL,ROW(AR102),FALSE))=0,"",VALUE(HLOOKUP(AS$1,原始数据!$C:$DL,ROW(AR102),FALSE)))</f>
        <v>0.63</v>
      </c>
      <c r="AT102">
        <f>IF(VALUE(HLOOKUP(AT$1,原始数据!$C:$DL,ROW(AS102),FALSE))=0,"",VALUE(HLOOKUP(AT$1,原始数据!$C:$DL,ROW(AS102),FALSE)))</f>
        <v>0.24</v>
      </c>
      <c r="AU102">
        <f>IF(VALUE(HLOOKUP(AU$1,原始数据!$C:$DL,ROW(AT102),FALSE))=0,"",VALUE(HLOOKUP(AU$1,原始数据!$C:$DL,ROW(AT102),FALSE)))</f>
        <v>0.1</v>
      </c>
      <c r="AV102">
        <f>IF(VALUE(HLOOKUP(AV$1,原始数据!$C:$DL,ROW(AU102),FALSE))=0,"",VALUE(HLOOKUP(AV$1,原始数据!$C:$DL,ROW(AU102),FALSE)))</f>
        <v>0.01</v>
      </c>
      <c r="AW102">
        <f>IF(VALUE(HLOOKUP(AW$1,原始数据!$C:$DL,ROW(AV102),FALSE))=0,"",VALUE(HLOOKUP(AW$1,原始数据!$C:$DL,ROW(AV102),FALSE)))</f>
        <v>0.01</v>
      </c>
      <c r="AX102" t="str">
        <f>IF(VALUE(HLOOKUP(AX$1,原始数据!$C:$DL,ROW(AW102),FALSE))=0,"",VALUE(HLOOKUP(AX$1,原始数据!$C:$DL,ROW(AW102),FALSE)))</f>
        <v/>
      </c>
      <c r="AY102" t="str">
        <f>IF(VALUE(HLOOKUP(AY$1,原始数据!$C:$DL,ROW(AX102),FALSE))=0,"",VALUE(HLOOKUP(AY$1,原始数据!$C:$DL,ROW(AX102),FALSE)))</f>
        <v/>
      </c>
      <c r="AZ102">
        <f>IF(VALUE(HLOOKUP(AZ$1,原始数据!$C:$DL,ROW(AY102),FALSE))=0,"",VALUE(HLOOKUP(AZ$1,原始数据!$C:$DL,ROW(AY102),FALSE)))</f>
        <v>0.01</v>
      </c>
      <c r="BA102">
        <f>IF(VALUE(HLOOKUP(BA$1,原始数据!$C:$DL,ROW(AZ102),FALSE))=0,"",VALUE(HLOOKUP(BA$1,原始数据!$C:$DL,ROW(AZ102),FALSE)))</f>
        <v>0.01</v>
      </c>
      <c r="BB102" t="str">
        <f>IF(VALUE(HLOOKUP(BB$1,原始数据!$C:$DL,ROW(BA102),FALSE))=0,"",VALUE(HLOOKUP(BB$1,原始数据!$C:$DL,ROW(BA102),FALSE)))</f>
        <v/>
      </c>
      <c r="BC102">
        <f>IF(VALUE(HLOOKUP(BC$1,原始数据!$C:$DL,ROW(BB102),FALSE))=0,"",VALUE(HLOOKUP(BC$1,原始数据!$C:$DL,ROW(BB102),FALSE)))</f>
        <v>0.02</v>
      </c>
      <c r="BD102" t="str">
        <f>IF(VALUE(HLOOKUP(BD$1,原始数据!$C:$DL,ROW(BC102),FALSE))=0,"",VALUE(HLOOKUP(BD$1,原始数据!$C:$DL,ROW(BC102),FALSE)))</f>
        <v/>
      </c>
      <c r="BE102" t="str">
        <f>IF(VALUE(HLOOKUP(BE$1,原始数据!$C:$DL,ROW(BD102),FALSE))=0,"",VALUE(HLOOKUP(BE$1,原始数据!$C:$DL,ROW(BD102),FALSE)))</f>
        <v/>
      </c>
      <c r="BF102" t="str">
        <f>IF(VALUE(HLOOKUP(BF$1,原始数据!$C:$DL,ROW(BE102),FALSE))=0,"",VALUE(HLOOKUP(BF$1,原始数据!$C:$DL,ROW(BE102),FALSE)))</f>
        <v/>
      </c>
      <c r="BG102">
        <f>IF(VALUE(HLOOKUP(BG$1,原始数据!$C:$DL,ROW(BF102),FALSE))=0,"",VALUE(HLOOKUP(BG$1,原始数据!$C:$DL,ROW(BF102),FALSE)))</f>
        <v>0.01</v>
      </c>
      <c r="BH102">
        <f>IF(VALUE(HLOOKUP(BH$1,原始数据!$C:$DL,ROW(BG102),FALSE))=0,"",VALUE(HLOOKUP(BH$1,原始数据!$C:$DL,ROW(BG102),FALSE)))</f>
        <v>0.69</v>
      </c>
      <c r="BI102">
        <f>IF(VALUE(HLOOKUP(BI$1,原始数据!$C:$DL,ROW(BH102),FALSE))=0,"",VALUE(HLOOKUP(BI$1,原始数据!$C:$DL,ROW(BH102),FALSE)))</f>
        <v>0.05</v>
      </c>
      <c r="BJ102">
        <f>IF(VALUE(HLOOKUP(BJ$1,原始数据!$C:$DL,ROW(BI102),FALSE))=0,"",VALUE(HLOOKUP(BJ$1,原始数据!$C:$DL,ROW(BI102),FALSE)))</f>
        <v>0.01</v>
      </c>
      <c r="BK102">
        <f>IF(VALUE(HLOOKUP(BK$1,原始数据!$C:$DL,ROW(BJ102),FALSE))=0,"",VALUE(HLOOKUP(BK$1,原始数据!$C:$DL,ROW(BJ102),FALSE)))</f>
        <v>0.24</v>
      </c>
      <c r="BL102">
        <f>IF(VALUE(HLOOKUP(BL$1,原始数据!$C:$DL,ROW(BK102),FALSE))=0,"",VALUE(HLOOKUP(BL$1,原始数据!$C:$DL,ROW(BK102),FALSE)))</f>
        <v>0.18</v>
      </c>
      <c r="BM102">
        <f>IF(VALUE(HLOOKUP(BM$1,原始数据!$C:$DL,ROW(BL102),FALSE))=0,"",VALUE(HLOOKUP(BM$1,原始数据!$C:$DL,ROW(BL102),FALSE)))</f>
        <v>0.05</v>
      </c>
      <c r="BN102">
        <f>IF(VALUE(HLOOKUP(BN$1,原始数据!$C:$DL,ROW(BM102),FALSE))=0,"",VALUE(HLOOKUP(BN$1,原始数据!$C:$DL,ROW(BM102),FALSE)))</f>
        <v>0.01</v>
      </c>
      <c r="BO102">
        <f>IF(VALUE(HLOOKUP(BO$1,原始数据!$C:$DL,ROW(BN102),FALSE))=0,"",VALUE(HLOOKUP(BO$1,原始数据!$C:$DL,ROW(BN102),FALSE)))</f>
        <v>1.0900000000000001</v>
      </c>
      <c r="BP102" t="str">
        <f>IF(VALUE(HLOOKUP(BP$1,原始数据!$C:$DL,ROW(BO102),FALSE))=0,"",VALUE(HLOOKUP(BP$1,原始数据!$C:$DL,ROW(BO102),FALSE)))</f>
        <v/>
      </c>
      <c r="BQ102" t="str">
        <f>IF(VALUE(HLOOKUP(BQ$1,原始数据!$C:$DL,ROW(BP102),FALSE))=0,"",VALUE(HLOOKUP(BQ$1,原始数据!$C:$DL,ROW(BP102),FALSE)))</f>
        <v/>
      </c>
      <c r="BR102" t="str">
        <f>IF(VALUE(HLOOKUP(BR$1,原始数据!$C:$DL,ROW(BQ102),FALSE))=0,"",VALUE(HLOOKUP(BR$1,原始数据!$C:$DL,ROW(BQ102),FALSE)))</f>
        <v/>
      </c>
      <c r="BS102">
        <f>IF(VALUE(HLOOKUP(BS$1,原始数据!$C:$DL,ROW(BR102),FALSE))=0,"",VALUE(HLOOKUP(BS$1,原始数据!$C:$DL,ROW(BR102),FALSE)))</f>
        <v>7.0000000000000007E-2</v>
      </c>
      <c r="BT102">
        <f>IF(VALUE(HLOOKUP(BT$1,原始数据!$C:$DL,ROW(BS102),FALSE))=0,"",VALUE(HLOOKUP(BT$1,原始数据!$C:$DL,ROW(BS102),FALSE)))</f>
        <v>0.47</v>
      </c>
      <c r="BU102">
        <f>IF(VALUE(HLOOKUP(BU$1,原始数据!$C:$DL,ROW(BT102),FALSE))=0,"",VALUE(HLOOKUP(BU$1,原始数据!$C:$DL,ROW(BT102),FALSE)))</f>
        <v>0.02</v>
      </c>
      <c r="BV102">
        <f>IF(VALUE(HLOOKUP(BV$1,原始数据!$C:$DL,ROW(BU102),FALSE))=0,"",VALUE(HLOOKUP(BV$1,原始数据!$C:$DL,ROW(BU102),FALSE)))</f>
        <v>0.17</v>
      </c>
      <c r="BW102" t="str">
        <f>IF(VALUE(HLOOKUP(BW$1,原始数据!$C:$DL,ROW(BV102),FALSE))=0,"",VALUE(HLOOKUP(BW$1,原始数据!$C:$DL,ROW(BV102),FALSE)))</f>
        <v/>
      </c>
      <c r="BX102" t="str">
        <f>IF(VALUE(HLOOKUP(BX$1,原始数据!$C:$DL,ROW(BW102),FALSE))=0,"",VALUE(HLOOKUP(BX$1,原始数据!$C:$DL,ROW(BW102),FALSE)))</f>
        <v/>
      </c>
      <c r="BY102">
        <f>IF(VALUE(HLOOKUP(BY$1,原始数据!$C:$DL,ROW(BX102),FALSE))=0,"",VALUE(HLOOKUP(BY$1,原始数据!$C:$DL,ROW(BX102),FALSE)))</f>
        <v>0.02</v>
      </c>
      <c r="BZ102">
        <f>IF(VALUE(HLOOKUP(BZ$1,原始数据!$C:$DL,ROW(BY102),FALSE))=0,"",VALUE(HLOOKUP(BZ$1,原始数据!$C:$DL,ROW(BY102),FALSE)))</f>
        <v>0.04</v>
      </c>
      <c r="CA102" t="str">
        <f>IF(VALUE(HLOOKUP(CA$1,原始数据!$C:$DL,ROW(BZ102),FALSE))=0,"",VALUE(HLOOKUP(CA$1,原始数据!$C:$DL,ROW(BZ102),FALSE)))</f>
        <v/>
      </c>
      <c r="CB102">
        <f>IF(VALUE(HLOOKUP(CB$1,原始数据!$C:$DL,ROW(CA102),FALSE))=0,"",VALUE(HLOOKUP(CB$1,原始数据!$C:$DL,ROW(CA102),FALSE)))</f>
        <v>0.01</v>
      </c>
      <c r="CC102" t="str">
        <f>IF(VALUE(HLOOKUP(CC$1,原始数据!$C:$DL,ROW(CB102),FALSE))=0,"",VALUE(HLOOKUP(CC$1,原始数据!$C:$DL,ROW(CB102),FALSE)))</f>
        <v/>
      </c>
      <c r="CD102">
        <f>IF(VALUE(HLOOKUP(CD$1,原始数据!$C:$DL,ROW(CC102),FALSE))=0,"",VALUE(HLOOKUP(CD$1,原始数据!$C:$DL,ROW(CC102),FALSE)))</f>
        <v>0.01</v>
      </c>
      <c r="CE102" t="str">
        <f>IF(VALUE(HLOOKUP(CE$1,原始数据!$C:$DL,ROW(CD102),FALSE))=0,"",VALUE(HLOOKUP(CE$1,原始数据!$C:$DL,ROW(CD102),FALSE)))</f>
        <v/>
      </c>
      <c r="CF102" t="str">
        <f>IF(VALUE(HLOOKUP(CF$1,原始数据!$C:$DL,ROW(CE102),FALSE))=0,"",VALUE(HLOOKUP(CF$1,原始数据!$C:$DL,ROW(CE102),FALSE)))</f>
        <v/>
      </c>
      <c r="CG102">
        <f>IF(VALUE(HLOOKUP(CG$1,原始数据!$C:$DL,ROW(CF102),FALSE))=0,"",VALUE(HLOOKUP(CG$1,原始数据!$C:$DL,ROW(CF102),FALSE)))</f>
        <v>0.09</v>
      </c>
      <c r="CH102" t="str">
        <f>IF(VALUE(HLOOKUP(CH$1,原始数据!$C:$DL,ROW(CG102),FALSE))=0,"",VALUE(HLOOKUP(CH$1,原始数据!$C:$DL,ROW(CG102),FALSE)))</f>
        <v/>
      </c>
      <c r="CI102" t="str">
        <f>IF(VALUE(HLOOKUP(CI$1,原始数据!$C:$DL,ROW(CH102),FALSE))=0,"",VALUE(HLOOKUP(CI$1,原始数据!$C:$DL,ROW(CH102),FALSE)))</f>
        <v/>
      </c>
      <c r="CJ102">
        <f>IF(VALUE(HLOOKUP(CJ$1,原始数据!$C:$DL,ROW(CI102),FALSE))=0,"",VALUE(HLOOKUP(CJ$1,原始数据!$C:$DL,ROW(CI102),FALSE)))</f>
        <v>0.04</v>
      </c>
      <c r="CK102">
        <f>IF(VALUE(HLOOKUP(CK$1,原始数据!$C:$DL,ROW(CJ102),FALSE))=0,"",VALUE(HLOOKUP(CK$1,原始数据!$C:$DL,ROW(CJ102),FALSE)))</f>
        <v>7.0000000000000007E-2</v>
      </c>
      <c r="CL102" t="str">
        <f>IF(VALUE(HLOOKUP(CL$1,原始数据!$C:$DL,ROW(CK102),FALSE))=0,"",VALUE(HLOOKUP(CL$1,原始数据!$C:$DL,ROW(CK102),FALSE)))</f>
        <v/>
      </c>
      <c r="CM102" t="str">
        <f>IF(VALUE(HLOOKUP(CM$1,原始数据!$C:$DL,ROW(CL102),FALSE))=0,"",VALUE(HLOOKUP(CM$1,原始数据!$C:$DL,ROW(CL102),FALSE)))</f>
        <v/>
      </c>
      <c r="CN102" t="str">
        <f>IF(VALUE(HLOOKUP(CN$1,原始数据!$C:$DL,ROW(CM102),FALSE))=0,"",VALUE(HLOOKUP(CN$1,原始数据!$C:$DL,ROW(CM102),FALSE)))</f>
        <v/>
      </c>
      <c r="CO102">
        <f>IF(VALUE(HLOOKUP(CO$1,原始数据!$C:$DL,ROW(CN102),FALSE))=0,"",VALUE(HLOOKUP(CO$1,原始数据!$C:$DL,ROW(CN102),FALSE)))</f>
        <v>0.05</v>
      </c>
      <c r="CP102">
        <f>IF(VALUE(HLOOKUP(CP$1,原始数据!$C:$DL,ROW(CO102),FALSE))=0,"",VALUE(HLOOKUP(CP$1,原始数据!$C:$DL,ROW(CO102),FALSE)))</f>
        <v>2.04</v>
      </c>
      <c r="CQ102">
        <f>IF(VALUE(HLOOKUP(CQ$1,原始数据!$C:$DL,ROW(CP102),FALSE))=0,"",VALUE(HLOOKUP(CQ$1,原始数据!$C:$DL,ROW(CP102),FALSE)))</f>
        <v>0.1</v>
      </c>
      <c r="CR102">
        <f>IF(VALUE(HLOOKUP(CR$1,原始数据!$C:$DL,ROW(CQ102),FALSE))=0,"",VALUE(HLOOKUP(CR$1,原始数据!$C:$DL,ROW(CQ102),FALSE)))</f>
        <v>0.01</v>
      </c>
      <c r="CS102">
        <f>IF(VALUE(HLOOKUP(CS$1,原始数据!$C:$DL,ROW(CR102),FALSE))=0,"",VALUE(HLOOKUP(CS$1,原始数据!$C:$DL,ROW(CR102),FALSE)))</f>
        <v>7.0000000000000007E-2</v>
      </c>
      <c r="CT102">
        <f>IF(VALUE(HLOOKUP(CT$1,原始数据!$C:$DL,ROW(CS102),FALSE))=0,"",VALUE(HLOOKUP(CT$1,原始数据!$C:$DL,ROW(CS102),FALSE)))</f>
        <v>0.01</v>
      </c>
      <c r="CU102" t="str">
        <f>IF(VALUE(HLOOKUP(CU$1,原始数据!$C:$DL,ROW(CT102),FALSE))=0,"",VALUE(HLOOKUP(CU$1,原始数据!$C:$DL,ROW(CT102),FALSE)))</f>
        <v/>
      </c>
      <c r="CV102">
        <f>IF(VALUE(HLOOKUP(CV$1,原始数据!$C:$DL,ROW(CU102),FALSE))=0,"",VALUE(HLOOKUP(CV$1,原始数据!$C:$DL,ROW(CU102),FALSE)))</f>
        <v>0.12</v>
      </c>
      <c r="CW102" t="str">
        <f>IF(VALUE(HLOOKUP(CW$1,原始数据!$C:$DL,ROW(CV102),FALSE))=0,"",VALUE(HLOOKUP(CW$1,原始数据!$C:$DL,ROW(CV102),FALSE)))</f>
        <v/>
      </c>
      <c r="CX102" t="str">
        <f>IF(VALUE(HLOOKUP(CX$1,原始数据!$C:$DL,ROW(CW102),FALSE))=0,"",VALUE(HLOOKUP(CX$1,原始数据!$C:$DL,ROW(CW102),FALSE)))</f>
        <v/>
      </c>
      <c r="CY102">
        <f>IF(VALUE(HLOOKUP(CY$1,原始数据!$C:$DL,ROW(CX102),FALSE))=0,"",VALUE(HLOOKUP(CY$1,原始数据!$C:$DL,ROW(CX102),FALSE)))</f>
        <v>0.41</v>
      </c>
      <c r="CZ102" t="str">
        <f>IF(VALUE(HLOOKUP(CZ$1,原始数据!$C:$DL,ROW(CY102),FALSE))=0,"",VALUE(HLOOKUP(CZ$1,原始数据!$C:$DL,ROW(CY102),FALSE)))</f>
        <v/>
      </c>
      <c r="DA102">
        <f>IF(VALUE(HLOOKUP(DA$1,原始数据!$C:$DL,ROW(CZ102),FALSE))=0,"",VALUE(HLOOKUP(DA$1,原始数据!$C:$DL,ROW(CZ102),FALSE)))</f>
        <v>0.72</v>
      </c>
      <c r="DB102" s="7">
        <f t="shared" si="8"/>
        <v>12.37</v>
      </c>
      <c r="DC102" s="7">
        <f t="shared" si="9"/>
        <v>2.0999999999999992</v>
      </c>
      <c r="DD102" s="7">
        <f t="shared" si="10"/>
        <v>1.88</v>
      </c>
      <c r="DE102" s="7">
        <f t="shared" si="11"/>
        <v>2.4699999999999989</v>
      </c>
      <c r="DF102" s="7">
        <f t="shared" si="12"/>
        <v>3.3399999999999994</v>
      </c>
      <c r="DG102" s="7">
        <f t="shared" si="13"/>
        <v>2.8099999999999996</v>
      </c>
      <c r="DH102" s="7">
        <f t="shared" si="14"/>
        <v>0.72</v>
      </c>
      <c r="DI102" s="7">
        <f t="shared" si="15"/>
        <v>25.690000000000015</v>
      </c>
    </row>
    <row r="103" spans="1:113" x14ac:dyDescent="0.2">
      <c r="A103" s="5">
        <f>VALUE(原始数据!A103)</f>
        <v>44313.208333333336</v>
      </c>
      <c r="B103">
        <f>IF(VALUE(HLOOKUP(B$1,原始数据!$C:$DL,ROW(A103),FALSE))=0,"",VALUE(HLOOKUP(B$1,原始数据!$C:$DL,ROW(A103),FALSE)))</f>
        <v>3.36</v>
      </c>
      <c r="C103">
        <f>IF(VALUE(HLOOKUP(C$1,原始数据!$C:$DL,ROW(B103),FALSE))=0,"",VALUE(HLOOKUP(C$1,原始数据!$C:$DL,ROW(B103),FALSE)))</f>
        <v>2.84</v>
      </c>
      <c r="D103">
        <f>IF(VALUE(HLOOKUP(D$1,原始数据!$C:$DL,ROW(C103),FALSE))=0,"",VALUE(HLOOKUP(D$1,原始数据!$C:$DL,ROW(C103),FALSE)))</f>
        <v>1.05</v>
      </c>
      <c r="E103">
        <f>IF(VALUE(HLOOKUP(E$1,原始数据!$C:$DL,ROW(D103),FALSE))=0,"",VALUE(HLOOKUP(E$1,原始数据!$C:$DL,ROW(D103),FALSE)))</f>
        <v>1.81</v>
      </c>
      <c r="F103">
        <f>IF(VALUE(HLOOKUP(F$1,原始数据!$C:$DL,ROW(E103),FALSE))=0,"",VALUE(HLOOKUP(F$1,原始数据!$C:$DL,ROW(E103),FALSE)))</f>
        <v>1.82</v>
      </c>
      <c r="G103">
        <f>IF(VALUE(HLOOKUP(G$1,原始数据!$C:$DL,ROW(F103),FALSE))=0,"",VALUE(HLOOKUP(G$1,原始数据!$C:$DL,ROW(F103),FALSE)))</f>
        <v>0.63</v>
      </c>
      <c r="H103" t="str">
        <f>IF(VALUE(HLOOKUP(H$1,原始数据!$C:$DL,ROW(G103),FALSE))=0,"",VALUE(HLOOKUP(H$1,原始数据!$C:$DL,ROW(G103),FALSE)))</f>
        <v/>
      </c>
      <c r="I103">
        <f>IF(VALUE(HLOOKUP(I$1,原始数据!$C:$DL,ROW(H103),FALSE))=0,"",VALUE(HLOOKUP(I$1,原始数据!$C:$DL,ROW(H103),FALSE)))</f>
        <v>0.01</v>
      </c>
      <c r="J103">
        <f>IF(VALUE(HLOOKUP(J$1,原始数据!$C:$DL,ROW(I103),FALSE))=0,"",VALUE(HLOOKUP(J$1,原始数据!$C:$DL,ROW(I103),FALSE)))</f>
        <v>0.01</v>
      </c>
      <c r="K103">
        <f>IF(VALUE(HLOOKUP(K$1,原始数据!$C:$DL,ROW(J103),FALSE))=0,"",VALUE(HLOOKUP(K$1,原始数据!$C:$DL,ROW(J103),FALSE)))</f>
        <v>0.11</v>
      </c>
      <c r="L103">
        <f>IF(VALUE(HLOOKUP(L$1,原始数据!$C:$DL,ROW(K103),FALSE))=0,"",VALUE(HLOOKUP(L$1,原始数据!$C:$DL,ROW(K103),FALSE)))</f>
        <v>0.04</v>
      </c>
      <c r="M103">
        <f>IF(VALUE(HLOOKUP(M$1,原始数据!$C:$DL,ROW(L103),FALSE))=0,"",VALUE(HLOOKUP(M$1,原始数据!$C:$DL,ROW(L103),FALSE)))</f>
        <v>0.01</v>
      </c>
      <c r="N103">
        <f>IF(VALUE(HLOOKUP(N$1,原始数据!$C:$DL,ROW(M103),FALSE))=0,"",VALUE(HLOOKUP(N$1,原始数据!$C:$DL,ROW(M103),FALSE)))</f>
        <v>0.4</v>
      </c>
      <c r="O103">
        <f>IF(VALUE(HLOOKUP(O$1,原始数据!$C:$DL,ROW(N103),FALSE))=0,"",VALUE(HLOOKUP(O$1,原始数据!$C:$DL,ROW(N103),FALSE)))</f>
        <v>0.01</v>
      </c>
      <c r="P103">
        <f>IF(VALUE(HLOOKUP(P$1,原始数据!$C:$DL,ROW(O103),FALSE))=0,"",VALUE(HLOOKUP(P$1,原始数据!$C:$DL,ROW(O103),FALSE)))</f>
        <v>0.09</v>
      </c>
      <c r="Q103">
        <f>IF(VALUE(HLOOKUP(Q$1,原始数据!$C:$DL,ROW(P103),FALSE))=0,"",VALUE(HLOOKUP(Q$1,原始数据!$C:$DL,ROW(P103),FALSE)))</f>
        <v>0.02</v>
      </c>
      <c r="R103">
        <f>IF(VALUE(HLOOKUP(R$1,原始数据!$C:$DL,ROW(Q103),FALSE))=0,"",VALUE(HLOOKUP(R$1,原始数据!$C:$DL,ROW(Q103),FALSE)))</f>
        <v>0.06</v>
      </c>
      <c r="S103">
        <f>IF(VALUE(HLOOKUP(S$1,原始数据!$C:$DL,ROW(R103),FALSE))=0,"",VALUE(HLOOKUP(S$1,原始数据!$C:$DL,ROW(R103),FALSE)))</f>
        <v>0.02</v>
      </c>
      <c r="T103">
        <f>IF(VALUE(HLOOKUP(T$1,原始数据!$C:$DL,ROW(S103),FALSE))=0,"",VALUE(HLOOKUP(T$1,原始数据!$C:$DL,ROW(S103),FALSE)))</f>
        <v>0.02</v>
      </c>
      <c r="U103">
        <f>IF(VALUE(HLOOKUP(U$1,原始数据!$C:$DL,ROW(T103),FALSE))=0,"",VALUE(HLOOKUP(U$1,原始数据!$C:$DL,ROW(T103),FALSE)))</f>
        <v>0.01</v>
      </c>
      <c r="V103">
        <f>IF(VALUE(HLOOKUP(V$1,原始数据!$C:$DL,ROW(U103),FALSE))=0,"",VALUE(HLOOKUP(V$1,原始数据!$C:$DL,ROW(U103),FALSE)))</f>
        <v>0.05</v>
      </c>
      <c r="W103">
        <f>IF(VALUE(HLOOKUP(W$1,原始数据!$C:$DL,ROW(V103),FALSE))=0,"",VALUE(HLOOKUP(W$1,原始数据!$C:$DL,ROW(V103),FALSE)))</f>
        <v>0.09</v>
      </c>
      <c r="X103" t="str">
        <f>IF(VALUE(HLOOKUP(X$1,原始数据!$C:$DL,ROW(W103),FALSE))=0,"",VALUE(HLOOKUP(X$1,原始数据!$C:$DL,ROW(W103),FALSE)))</f>
        <v/>
      </c>
      <c r="Y103">
        <f>IF(VALUE(HLOOKUP(Y$1,原始数据!$C:$DL,ROW(X103),FALSE))=0,"",VALUE(HLOOKUP(Y$1,原始数据!$C:$DL,ROW(X103),FALSE)))</f>
        <v>0.01</v>
      </c>
      <c r="Z103" t="str">
        <f>IF(VALUE(HLOOKUP(Z$1,原始数据!$C:$DL,ROW(Y103),FALSE))=0,"",VALUE(HLOOKUP(Z$1,原始数据!$C:$DL,ROW(Y103),FALSE)))</f>
        <v/>
      </c>
      <c r="AA103">
        <f>IF(VALUE(HLOOKUP(AA$1,原始数据!$C:$DL,ROW(Z103),FALSE))=0,"",VALUE(HLOOKUP(AA$1,原始数据!$C:$DL,ROW(Z103),FALSE)))</f>
        <v>0.02</v>
      </c>
      <c r="AB103">
        <f>IF(VALUE(HLOOKUP(AB$1,原始数据!$C:$DL,ROW(AA103),FALSE))=0,"",VALUE(HLOOKUP(AB$1,原始数据!$C:$DL,ROW(AA103),FALSE)))</f>
        <v>0.02</v>
      </c>
      <c r="AC103">
        <f>IF(VALUE(HLOOKUP(AC$1,原始数据!$C:$DL,ROW(AB103),FALSE))=0,"",VALUE(HLOOKUP(AC$1,原始数据!$C:$DL,ROW(AB103),FALSE)))</f>
        <v>0.05</v>
      </c>
      <c r="AD103">
        <f>IF(VALUE(HLOOKUP(AD$1,原始数据!$C:$DL,ROW(AC103),FALSE))=0,"",VALUE(HLOOKUP(AD$1,原始数据!$C:$DL,ROW(AC103),FALSE)))</f>
        <v>0.15</v>
      </c>
      <c r="AE103">
        <f>IF(VALUE(HLOOKUP(AE$1,原始数据!$C:$DL,ROW(AD103),FALSE))=0,"",VALUE(HLOOKUP(AE$1,原始数据!$C:$DL,ROW(AD103),FALSE)))</f>
        <v>0.12</v>
      </c>
      <c r="AF103">
        <f>IF(VALUE(HLOOKUP(AF$1,原始数据!$C:$DL,ROW(AE103),FALSE))=0,"",VALUE(HLOOKUP(AF$1,原始数据!$C:$DL,ROW(AE103),FALSE)))</f>
        <v>1.32</v>
      </c>
      <c r="AG103">
        <f>IF(VALUE(HLOOKUP(AG$1,原始数据!$C:$DL,ROW(AF103),FALSE))=0,"",VALUE(HLOOKUP(AG$1,原始数据!$C:$DL,ROW(AF103),FALSE)))</f>
        <v>0.25</v>
      </c>
      <c r="AH103">
        <f>IF(VALUE(HLOOKUP(AH$1,原始数据!$C:$DL,ROW(AG103),FALSE))=0,"",VALUE(HLOOKUP(AH$1,原始数据!$C:$DL,ROW(AG103),FALSE)))</f>
        <v>0.06</v>
      </c>
      <c r="AI103">
        <f>IF(VALUE(HLOOKUP(AI$1,原始数据!$C:$DL,ROW(AH103),FALSE))=0,"",VALUE(HLOOKUP(AI$1,原始数据!$C:$DL,ROW(AH103),FALSE)))</f>
        <v>0.47</v>
      </c>
      <c r="AJ103">
        <f>IF(VALUE(HLOOKUP(AJ$1,原始数据!$C:$DL,ROW(AI103),FALSE))=0,"",VALUE(HLOOKUP(AJ$1,原始数据!$C:$DL,ROW(AI103),FALSE)))</f>
        <v>0.01</v>
      </c>
      <c r="AK103">
        <f>IF(VALUE(HLOOKUP(AK$1,原始数据!$C:$DL,ROW(AJ103),FALSE))=0,"",VALUE(HLOOKUP(AK$1,原始数据!$C:$DL,ROW(AJ103),FALSE)))</f>
        <v>0.01</v>
      </c>
      <c r="AL103">
        <f>IF(VALUE(HLOOKUP(AL$1,原始数据!$C:$DL,ROW(AK103),FALSE))=0,"",VALUE(HLOOKUP(AL$1,原始数据!$C:$DL,ROW(AK103),FALSE)))</f>
        <v>0.01</v>
      </c>
      <c r="AM103" t="str">
        <f>IF(VALUE(HLOOKUP(AM$1,原始数据!$C:$DL,ROW(AL103),FALSE))=0,"",VALUE(HLOOKUP(AM$1,原始数据!$C:$DL,ROW(AL103),FALSE)))</f>
        <v/>
      </c>
      <c r="AN103">
        <f>IF(VALUE(HLOOKUP(AN$1,原始数据!$C:$DL,ROW(AM103),FALSE))=0,"",VALUE(HLOOKUP(AN$1,原始数据!$C:$DL,ROW(AM103),FALSE)))</f>
        <v>0.01</v>
      </c>
      <c r="AO103">
        <f>IF(VALUE(HLOOKUP(AO$1,原始数据!$C:$DL,ROW(AN103),FALSE))=0,"",VALUE(HLOOKUP(AO$1,原始数据!$C:$DL,ROW(AN103),FALSE)))</f>
        <v>1.68</v>
      </c>
      <c r="AP103">
        <f>IF(VALUE(HLOOKUP(AP$1,原始数据!$C:$DL,ROW(AO103),FALSE))=0,"",VALUE(HLOOKUP(AP$1,原始数据!$C:$DL,ROW(AO103),FALSE)))</f>
        <v>0.35</v>
      </c>
      <c r="AQ103">
        <f>IF(VALUE(HLOOKUP(AQ$1,原始数据!$C:$DL,ROW(AP103),FALSE))=0,"",VALUE(HLOOKUP(AQ$1,原始数据!$C:$DL,ROW(AP103),FALSE)))</f>
        <v>0.75</v>
      </c>
      <c r="AR103">
        <f>IF(VALUE(HLOOKUP(AR$1,原始数据!$C:$DL,ROW(AQ103),FALSE))=0,"",VALUE(HLOOKUP(AR$1,原始数据!$C:$DL,ROW(AQ103),FALSE)))</f>
        <v>0.13</v>
      </c>
      <c r="AS103">
        <f>IF(VALUE(HLOOKUP(AS$1,原始数据!$C:$DL,ROW(AR103),FALSE))=0,"",VALUE(HLOOKUP(AS$1,原始数据!$C:$DL,ROW(AR103),FALSE)))</f>
        <v>0.55000000000000004</v>
      </c>
      <c r="AT103">
        <f>IF(VALUE(HLOOKUP(AT$1,原始数据!$C:$DL,ROW(AS103),FALSE))=0,"",VALUE(HLOOKUP(AT$1,原始数据!$C:$DL,ROW(AS103),FALSE)))</f>
        <v>0.2</v>
      </c>
      <c r="AU103">
        <f>IF(VALUE(HLOOKUP(AU$1,原始数据!$C:$DL,ROW(AT103),FALSE))=0,"",VALUE(HLOOKUP(AU$1,原始数据!$C:$DL,ROW(AT103),FALSE)))</f>
        <v>0.08</v>
      </c>
      <c r="AV103">
        <f>IF(VALUE(HLOOKUP(AV$1,原始数据!$C:$DL,ROW(AU103),FALSE))=0,"",VALUE(HLOOKUP(AV$1,原始数据!$C:$DL,ROW(AU103),FALSE)))</f>
        <v>0.01</v>
      </c>
      <c r="AW103">
        <f>IF(VALUE(HLOOKUP(AW$1,原始数据!$C:$DL,ROW(AV103),FALSE))=0,"",VALUE(HLOOKUP(AW$1,原始数据!$C:$DL,ROW(AV103),FALSE)))</f>
        <v>0.01</v>
      </c>
      <c r="AX103" t="str">
        <f>IF(VALUE(HLOOKUP(AX$1,原始数据!$C:$DL,ROW(AW103),FALSE))=0,"",VALUE(HLOOKUP(AX$1,原始数据!$C:$DL,ROW(AW103),FALSE)))</f>
        <v/>
      </c>
      <c r="AY103" t="str">
        <f>IF(VALUE(HLOOKUP(AY$1,原始数据!$C:$DL,ROW(AX103),FALSE))=0,"",VALUE(HLOOKUP(AY$1,原始数据!$C:$DL,ROW(AX103),FALSE)))</f>
        <v/>
      </c>
      <c r="AZ103">
        <f>IF(VALUE(HLOOKUP(AZ$1,原始数据!$C:$DL,ROW(AY103),FALSE))=0,"",VALUE(HLOOKUP(AZ$1,原始数据!$C:$DL,ROW(AY103),FALSE)))</f>
        <v>0.01</v>
      </c>
      <c r="BA103">
        <f>IF(VALUE(HLOOKUP(BA$1,原始数据!$C:$DL,ROW(AZ103),FALSE))=0,"",VALUE(HLOOKUP(BA$1,原始数据!$C:$DL,ROW(AZ103),FALSE)))</f>
        <v>0.01</v>
      </c>
      <c r="BB103" t="str">
        <f>IF(VALUE(HLOOKUP(BB$1,原始数据!$C:$DL,ROW(BA103),FALSE))=0,"",VALUE(HLOOKUP(BB$1,原始数据!$C:$DL,ROW(BA103),FALSE)))</f>
        <v/>
      </c>
      <c r="BC103">
        <f>IF(VALUE(HLOOKUP(BC$1,原始数据!$C:$DL,ROW(BB103),FALSE))=0,"",VALUE(HLOOKUP(BC$1,原始数据!$C:$DL,ROW(BB103),FALSE)))</f>
        <v>0.02</v>
      </c>
      <c r="BD103" t="str">
        <f>IF(VALUE(HLOOKUP(BD$1,原始数据!$C:$DL,ROW(BC103),FALSE))=0,"",VALUE(HLOOKUP(BD$1,原始数据!$C:$DL,ROW(BC103),FALSE)))</f>
        <v/>
      </c>
      <c r="BE103" t="str">
        <f>IF(VALUE(HLOOKUP(BE$1,原始数据!$C:$DL,ROW(BD103),FALSE))=0,"",VALUE(HLOOKUP(BE$1,原始数据!$C:$DL,ROW(BD103),FALSE)))</f>
        <v/>
      </c>
      <c r="BF103" t="str">
        <f>IF(VALUE(HLOOKUP(BF$1,原始数据!$C:$DL,ROW(BE103),FALSE))=0,"",VALUE(HLOOKUP(BF$1,原始数据!$C:$DL,ROW(BE103),FALSE)))</f>
        <v/>
      </c>
      <c r="BG103">
        <f>IF(VALUE(HLOOKUP(BG$1,原始数据!$C:$DL,ROW(BF103),FALSE))=0,"",VALUE(HLOOKUP(BG$1,原始数据!$C:$DL,ROW(BF103),FALSE)))</f>
        <v>0.01</v>
      </c>
      <c r="BH103">
        <f>IF(VALUE(HLOOKUP(BH$1,原始数据!$C:$DL,ROW(BG103),FALSE))=0,"",VALUE(HLOOKUP(BH$1,原始数据!$C:$DL,ROW(BG103),FALSE)))</f>
        <v>0.98</v>
      </c>
      <c r="BI103">
        <f>IF(VALUE(HLOOKUP(BI$1,原始数据!$C:$DL,ROW(BH103),FALSE))=0,"",VALUE(HLOOKUP(BI$1,原始数据!$C:$DL,ROW(BH103),FALSE)))</f>
        <v>0.04</v>
      </c>
      <c r="BJ103">
        <f>IF(VALUE(HLOOKUP(BJ$1,原始数据!$C:$DL,ROW(BI103),FALSE))=0,"",VALUE(HLOOKUP(BJ$1,原始数据!$C:$DL,ROW(BI103),FALSE)))</f>
        <v>0.01</v>
      </c>
      <c r="BK103">
        <f>IF(VALUE(HLOOKUP(BK$1,原始数据!$C:$DL,ROW(BJ103),FALSE))=0,"",VALUE(HLOOKUP(BK$1,原始数据!$C:$DL,ROW(BJ103),FALSE)))</f>
        <v>0.12</v>
      </c>
      <c r="BL103">
        <f>IF(VALUE(HLOOKUP(BL$1,原始数据!$C:$DL,ROW(BK103),FALSE))=0,"",VALUE(HLOOKUP(BL$1,原始数据!$C:$DL,ROW(BK103),FALSE)))</f>
        <v>0.17</v>
      </c>
      <c r="BM103">
        <f>IF(VALUE(HLOOKUP(BM$1,原始数据!$C:$DL,ROW(BL103),FALSE))=0,"",VALUE(HLOOKUP(BM$1,原始数据!$C:$DL,ROW(BL103),FALSE)))</f>
        <v>0.05</v>
      </c>
      <c r="BN103" t="str">
        <f>IF(VALUE(HLOOKUP(BN$1,原始数据!$C:$DL,ROW(BM103),FALSE))=0,"",VALUE(HLOOKUP(BN$1,原始数据!$C:$DL,ROW(BM103),FALSE)))</f>
        <v/>
      </c>
      <c r="BO103">
        <f>IF(VALUE(HLOOKUP(BO$1,原始数据!$C:$DL,ROW(BN103),FALSE))=0,"",VALUE(HLOOKUP(BO$1,原始数据!$C:$DL,ROW(BN103),FALSE)))</f>
        <v>1.1399999999999999</v>
      </c>
      <c r="BP103" t="str">
        <f>IF(VALUE(HLOOKUP(BP$1,原始数据!$C:$DL,ROW(BO103),FALSE))=0,"",VALUE(HLOOKUP(BP$1,原始数据!$C:$DL,ROW(BO103),FALSE)))</f>
        <v/>
      </c>
      <c r="BQ103" t="str">
        <f>IF(VALUE(HLOOKUP(BQ$1,原始数据!$C:$DL,ROW(BP103),FALSE))=0,"",VALUE(HLOOKUP(BQ$1,原始数据!$C:$DL,ROW(BP103),FALSE)))</f>
        <v/>
      </c>
      <c r="BR103" t="str">
        <f>IF(VALUE(HLOOKUP(BR$1,原始数据!$C:$DL,ROW(BQ103),FALSE))=0,"",VALUE(HLOOKUP(BR$1,原始数据!$C:$DL,ROW(BQ103),FALSE)))</f>
        <v/>
      </c>
      <c r="BS103">
        <f>IF(VALUE(HLOOKUP(BS$1,原始数据!$C:$DL,ROW(BR103),FALSE))=0,"",VALUE(HLOOKUP(BS$1,原始数据!$C:$DL,ROW(BR103),FALSE)))</f>
        <v>0.06</v>
      </c>
      <c r="BT103">
        <f>IF(VALUE(HLOOKUP(BT$1,原始数据!$C:$DL,ROW(BS103),FALSE))=0,"",VALUE(HLOOKUP(BT$1,原始数据!$C:$DL,ROW(BS103),FALSE)))</f>
        <v>0.47</v>
      </c>
      <c r="BU103">
        <f>IF(VALUE(HLOOKUP(BU$1,原始数据!$C:$DL,ROW(BT103),FALSE))=0,"",VALUE(HLOOKUP(BU$1,原始数据!$C:$DL,ROW(BT103),FALSE)))</f>
        <v>0.01</v>
      </c>
      <c r="BV103">
        <f>IF(VALUE(HLOOKUP(BV$1,原始数据!$C:$DL,ROW(BU103),FALSE))=0,"",VALUE(HLOOKUP(BV$1,原始数据!$C:$DL,ROW(BU103),FALSE)))</f>
        <v>0.18</v>
      </c>
      <c r="BW103" t="str">
        <f>IF(VALUE(HLOOKUP(BW$1,原始数据!$C:$DL,ROW(BV103),FALSE))=0,"",VALUE(HLOOKUP(BW$1,原始数据!$C:$DL,ROW(BV103),FALSE)))</f>
        <v/>
      </c>
      <c r="BX103" t="str">
        <f>IF(VALUE(HLOOKUP(BX$1,原始数据!$C:$DL,ROW(BW103),FALSE))=0,"",VALUE(HLOOKUP(BX$1,原始数据!$C:$DL,ROW(BW103),FALSE)))</f>
        <v/>
      </c>
      <c r="BY103">
        <f>IF(VALUE(HLOOKUP(BY$1,原始数据!$C:$DL,ROW(BX103),FALSE))=0,"",VALUE(HLOOKUP(BY$1,原始数据!$C:$DL,ROW(BX103),FALSE)))</f>
        <v>0.02</v>
      </c>
      <c r="BZ103">
        <f>IF(VALUE(HLOOKUP(BZ$1,原始数据!$C:$DL,ROW(BY103),FALSE))=0,"",VALUE(HLOOKUP(BZ$1,原始数据!$C:$DL,ROW(BY103),FALSE)))</f>
        <v>0.03</v>
      </c>
      <c r="CA103" t="str">
        <f>IF(VALUE(HLOOKUP(CA$1,原始数据!$C:$DL,ROW(BZ103),FALSE))=0,"",VALUE(HLOOKUP(CA$1,原始数据!$C:$DL,ROW(BZ103),FALSE)))</f>
        <v/>
      </c>
      <c r="CB103">
        <f>IF(VALUE(HLOOKUP(CB$1,原始数据!$C:$DL,ROW(CA103),FALSE))=0,"",VALUE(HLOOKUP(CB$1,原始数据!$C:$DL,ROW(CA103),FALSE)))</f>
        <v>0.03</v>
      </c>
      <c r="CC103" t="str">
        <f>IF(VALUE(HLOOKUP(CC$1,原始数据!$C:$DL,ROW(CB103),FALSE))=0,"",VALUE(HLOOKUP(CC$1,原始数据!$C:$DL,ROW(CB103),FALSE)))</f>
        <v/>
      </c>
      <c r="CD103">
        <f>IF(VALUE(HLOOKUP(CD$1,原始数据!$C:$DL,ROW(CC103),FALSE))=0,"",VALUE(HLOOKUP(CD$1,原始数据!$C:$DL,ROW(CC103),FALSE)))</f>
        <v>0.01</v>
      </c>
      <c r="CE103" t="str">
        <f>IF(VALUE(HLOOKUP(CE$1,原始数据!$C:$DL,ROW(CD103),FALSE))=0,"",VALUE(HLOOKUP(CE$1,原始数据!$C:$DL,ROW(CD103),FALSE)))</f>
        <v/>
      </c>
      <c r="CF103">
        <f>IF(VALUE(HLOOKUP(CF$1,原始数据!$C:$DL,ROW(CE103),FALSE))=0,"",VALUE(HLOOKUP(CF$1,原始数据!$C:$DL,ROW(CE103),FALSE)))</f>
        <v>0.01</v>
      </c>
      <c r="CG103">
        <f>IF(VALUE(HLOOKUP(CG$1,原始数据!$C:$DL,ROW(CF103),FALSE))=0,"",VALUE(HLOOKUP(CG$1,原始数据!$C:$DL,ROW(CF103),FALSE)))</f>
        <v>0.08</v>
      </c>
      <c r="CH103" t="str">
        <f>IF(VALUE(HLOOKUP(CH$1,原始数据!$C:$DL,ROW(CG103),FALSE))=0,"",VALUE(HLOOKUP(CH$1,原始数据!$C:$DL,ROW(CG103),FALSE)))</f>
        <v/>
      </c>
      <c r="CI103" t="str">
        <f>IF(VALUE(HLOOKUP(CI$1,原始数据!$C:$DL,ROW(CH103),FALSE))=0,"",VALUE(HLOOKUP(CI$1,原始数据!$C:$DL,ROW(CH103),FALSE)))</f>
        <v/>
      </c>
      <c r="CJ103">
        <f>IF(VALUE(HLOOKUP(CJ$1,原始数据!$C:$DL,ROW(CI103),FALSE))=0,"",VALUE(HLOOKUP(CJ$1,原始数据!$C:$DL,ROW(CI103),FALSE)))</f>
        <v>0.03</v>
      </c>
      <c r="CK103">
        <f>IF(VALUE(HLOOKUP(CK$1,原始数据!$C:$DL,ROW(CJ103),FALSE))=0,"",VALUE(HLOOKUP(CK$1,原始数据!$C:$DL,ROW(CJ103),FALSE)))</f>
        <v>0.11</v>
      </c>
      <c r="CL103" t="str">
        <f>IF(VALUE(HLOOKUP(CL$1,原始数据!$C:$DL,ROW(CK103),FALSE))=0,"",VALUE(HLOOKUP(CL$1,原始数据!$C:$DL,ROW(CK103),FALSE)))</f>
        <v/>
      </c>
      <c r="CM103" t="str">
        <f>IF(VALUE(HLOOKUP(CM$1,原始数据!$C:$DL,ROW(CL103),FALSE))=0,"",VALUE(HLOOKUP(CM$1,原始数据!$C:$DL,ROW(CL103),FALSE)))</f>
        <v/>
      </c>
      <c r="CN103" t="str">
        <f>IF(VALUE(HLOOKUP(CN$1,原始数据!$C:$DL,ROW(CM103),FALSE))=0,"",VALUE(HLOOKUP(CN$1,原始数据!$C:$DL,ROW(CM103),FALSE)))</f>
        <v/>
      </c>
      <c r="CO103">
        <f>IF(VALUE(HLOOKUP(CO$1,原始数据!$C:$DL,ROW(CN103),FALSE))=0,"",VALUE(HLOOKUP(CO$1,原始数据!$C:$DL,ROW(CN103),FALSE)))</f>
        <v>0.06</v>
      </c>
      <c r="CP103">
        <f>IF(VALUE(HLOOKUP(CP$1,原始数据!$C:$DL,ROW(CO103),FALSE))=0,"",VALUE(HLOOKUP(CP$1,原始数据!$C:$DL,ROW(CO103),FALSE)))</f>
        <v>1.81</v>
      </c>
      <c r="CQ103">
        <f>IF(VALUE(HLOOKUP(CQ$1,原始数据!$C:$DL,ROW(CP103),FALSE))=0,"",VALUE(HLOOKUP(CQ$1,原始数据!$C:$DL,ROW(CP103),FALSE)))</f>
        <v>7.0000000000000007E-2</v>
      </c>
      <c r="CR103">
        <f>IF(VALUE(HLOOKUP(CR$1,原始数据!$C:$DL,ROW(CQ103),FALSE))=0,"",VALUE(HLOOKUP(CR$1,原始数据!$C:$DL,ROW(CQ103),FALSE)))</f>
        <v>0.01</v>
      </c>
      <c r="CS103">
        <f>IF(VALUE(HLOOKUP(CS$1,原始数据!$C:$DL,ROW(CR103),FALSE))=0,"",VALUE(HLOOKUP(CS$1,原始数据!$C:$DL,ROW(CR103),FALSE)))</f>
        <v>7.0000000000000007E-2</v>
      </c>
      <c r="CT103" t="str">
        <f>IF(VALUE(HLOOKUP(CT$1,原始数据!$C:$DL,ROW(CS103),FALSE))=0,"",VALUE(HLOOKUP(CT$1,原始数据!$C:$DL,ROW(CS103),FALSE)))</f>
        <v/>
      </c>
      <c r="CU103" t="str">
        <f>IF(VALUE(HLOOKUP(CU$1,原始数据!$C:$DL,ROW(CT103),FALSE))=0,"",VALUE(HLOOKUP(CU$1,原始数据!$C:$DL,ROW(CT103),FALSE)))</f>
        <v/>
      </c>
      <c r="CV103">
        <f>IF(VALUE(HLOOKUP(CV$1,原始数据!$C:$DL,ROW(CU103),FALSE))=0,"",VALUE(HLOOKUP(CV$1,原始数据!$C:$DL,ROW(CU103),FALSE)))</f>
        <v>0.08</v>
      </c>
      <c r="CW103" t="str">
        <f>IF(VALUE(HLOOKUP(CW$1,原始数据!$C:$DL,ROW(CV103),FALSE))=0,"",VALUE(HLOOKUP(CW$1,原始数据!$C:$DL,ROW(CV103),FALSE)))</f>
        <v/>
      </c>
      <c r="CX103" t="str">
        <f>IF(VALUE(HLOOKUP(CX$1,原始数据!$C:$DL,ROW(CW103),FALSE))=0,"",VALUE(HLOOKUP(CX$1,原始数据!$C:$DL,ROW(CW103),FALSE)))</f>
        <v/>
      </c>
      <c r="CY103">
        <f>IF(VALUE(HLOOKUP(CY$1,原始数据!$C:$DL,ROW(CX103),FALSE))=0,"",VALUE(HLOOKUP(CY$1,原始数据!$C:$DL,ROW(CX103),FALSE)))</f>
        <v>0.31</v>
      </c>
      <c r="CZ103" t="str">
        <f>IF(VALUE(HLOOKUP(CZ$1,原始数据!$C:$DL,ROW(CY103),FALSE))=0,"",VALUE(HLOOKUP(CZ$1,原始数据!$C:$DL,ROW(CY103),FALSE)))</f>
        <v/>
      </c>
      <c r="DA103">
        <f>IF(VALUE(HLOOKUP(DA$1,原始数据!$C:$DL,ROW(CZ103),FALSE))=0,"",VALUE(HLOOKUP(DA$1,原始数据!$C:$DL,ROW(CZ103),FALSE)))</f>
        <v>0.72</v>
      </c>
      <c r="DB103" s="7">
        <f t="shared" si="8"/>
        <v>12.829999999999997</v>
      </c>
      <c r="DC103" s="7">
        <f t="shared" si="9"/>
        <v>2.1399999999999992</v>
      </c>
      <c r="DD103" s="7">
        <f t="shared" si="10"/>
        <v>1.68</v>
      </c>
      <c r="DE103" s="7">
        <f t="shared" si="11"/>
        <v>2.1199999999999992</v>
      </c>
      <c r="DF103" s="7">
        <f t="shared" si="12"/>
        <v>3.5599999999999987</v>
      </c>
      <c r="DG103" s="7">
        <f t="shared" si="13"/>
        <v>2.41</v>
      </c>
      <c r="DH103" s="7">
        <f t="shared" si="14"/>
        <v>0.72</v>
      </c>
      <c r="DI103" s="7">
        <f t="shared" si="15"/>
        <v>25.460000000000008</v>
      </c>
    </row>
    <row r="104" spans="1:113" x14ac:dyDescent="0.2">
      <c r="A104" s="5">
        <f>VALUE(原始数据!A104)</f>
        <v>44313.25</v>
      </c>
      <c r="B104">
        <f>IF(VALUE(HLOOKUP(B$1,原始数据!$C:$DL,ROW(A104),FALSE))=0,"",VALUE(HLOOKUP(B$1,原始数据!$C:$DL,ROW(A104),FALSE)))</f>
        <v>2.96</v>
      </c>
      <c r="C104">
        <f>IF(VALUE(HLOOKUP(C$1,原始数据!$C:$DL,ROW(B104),FALSE))=0,"",VALUE(HLOOKUP(C$1,原始数据!$C:$DL,ROW(B104),FALSE)))</f>
        <v>2.06</v>
      </c>
      <c r="D104">
        <f>IF(VALUE(HLOOKUP(D$1,原始数据!$C:$DL,ROW(C104),FALSE))=0,"",VALUE(HLOOKUP(D$1,原始数据!$C:$DL,ROW(C104),FALSE)))</f>
        <v>0.93</v>
      </c>
      <c r="E104">
        <f>IF(VALUE(HLOOKUP(E$1,原始数据!$C:$DL,ROW(D104),FALSE))=0,"",VALUE(HLOOKUP(E$1,原始数据!$C:$DL,ROW(D104),FALSE)))</f>
        <v>1.55</v>
      </c>
      <c r="F104">
        <f>IF(VALUE(HLOOKUP(F$1,原始数据!$C:$DL,ROW(E104),FALSE))=0,"",VALUE(HLOOKUP(F$1,原始数据!$C:$DL,ROW(E104),FALSE)))</f>
        <v>1.72</v>
      </c>
      <c r="G104">
        <f>IF(VALUE(HLOOKUP(G$1,原始数据!$C:$DL,ROW(F104),FALSE))=0,"",VALUE(HLOOKUP(G$1,原始数据!$C:$DL,ROW(F104),FALSE)))</f>
        <v>0.55000000000000004</v>
      </c>
      <c r="H104" t="str">
        <f>IF(VALUE(HLOOKUP(H$1,原始数据!$C:$DL,ROW(G104),FALSE))=0,"",VALUE(HLOOKUP(H$1,原始数据!$C:$DL,ROW(G104),FALSE)))</f>
        <v/>
      </c>
      <c r="I104">
        <f>IF(VALUE(HLOOKUP(I$1,原始数据!$C:$DL,ROW(H104),FALSE))=0,"",VALUE(HLOOKUP(I$1,原始数据!$C:$DL,ROW(H104),FALSE)))</f>
        <v>0.01</v>
      </c>
      <c r="J104">
        <f>IF(VALUE(HLOOKUP(J$1,原始数据!$C:$DL,ROW(I104),FALSE))=0,"",VALUE(HLOOKUP(J$1,原始数据!$C:$DL,ROW(I104),FALSE)))</f>
        <v>0.01</v>
      </c>
      <c r="K104">
        <f>IF(VALUE(HLOOKUP(K$1,原始数据!$C:$DL,ROW(J104),FALSE))=0,"",VALUE(HLOOKUP(K$1,原始数据!$C:$DL,ROW(J104),FALSE)))</f>
        <v>0.13</v>
      </c>
      <c r="L104">
        <f>IF(VALUE(HLOOKUP(L$1,原始数据!$C:$DL,ROW(K104),FALSE))=0,"",VALUE(HLOOKUP(L$1,原始数据!$C:$DL,ROW(K104),FALSE)))</f>
        <v>0.03</v>
      </c>
      <c r="M104">
        <f>IF(VALUE(HLOOKUP(M$1,原始数据!$C:$DL,ROW(L104),FALSE))=0,"",VALUE(HLOOKUP(M$1,原始数据!$C:$DL,ROW(L104),FALSE)))</f>
        <v>0.01</v>
      </c>
      <c r="N104">
        <f>IF(VALUE(HLOOKUP(N$1,原始数据!$C:$DL,ROW(M104),FALSE))=0,"",VALUE(HLOOKUP(N$1,原始数据!$C:$DL,ROW(M104),FALSE)))</f>
        <v>0.62</v>
      </c>
      <c r="O104" t="str">
        <f>IF(VALUE(HLOOKUP(O$1,原始数据!$C:$DL,ROW(N104),FALSE))=0,"",VALUE(HLOOKUP(O$1,原始数据!$C:$DL,ROW(N104),FALSE)))</f>
        <v/>
      </c>
      <c r="P104">
        <f>IF(VALUE(HLOOKUP(P$1,原始数据!$C:$DL,ROW(O104),FALSE))=0,"",VALUE(HLOOKUP(P$1,原始数据!$C:$DL,ROW(O104),FALSE)))</f>
        <v>0.12</v>
      </c>
      <c r="Q104">
        <f>IF(VALUE(HLOOKUP(Q$1,原始数据!$C:$DL,ROW(P104),FALSE))=0,"",VALUE(HLOOKUP(Q$1,原始数据!$C:$DL,ROW(P104),FALSE)))</f>
        <v>0.03</v>
      </c>
      <c r="R104">
        <f>IF(VALUE(HLOOKUP(R$1,原始数据!$C:$DL,ROW(Q104),FALSE))=0,"",VALUE(HLOOKUP(R$1,原始数据!$C:$DL,ROW(Q104),FALSE)))</f>
        <v>0.04</v>
      </c>
      <c r="S104">
        <f>IF(VALUE(HLOOKUP(S$1,原始数据!$C:$DL,ROW(R104),FALSE))=0,"",VALUE(HLOOKUP(S$1,原始数据!$C:$DL,ROW(R104),FALSE)))</f>
        <v>0.02</v>
      </c>
      <c r="T104">
        <f>IF(VALUE(HLOOKUP(T$1,原始数据!$C:$DL,ROW(S104),FALSE))=0,"",VALUE(HLOOKUP(T$1,原始数据!$C:$DL,ROW(S104),FALSE)))</f>
        <v>0.02</v>
      </c>
      <c r="U104">
        <f>IF(VALUE(HLOOKUP(U$1,原始数据!$C:$DL,ROW(T104),FALSE))=0,"",VALUE(HLOOKUP(U$1,原始数据!$C:$DL,ROW(T104),FALSE)))</f>
        <v>0.01</v>
      </c>
      <c r="V104">
        <f>IF(VALUE(HLOOKUP(V$1,原始数据!$C:$DL,ROW(U104),FALSE))=0,"",VALUE(HLOOKUP(V$1,原始数据!$C:$DL,ROW(U104),FALSE)))</f>
        <v>0.04</v>
      </c>
      <c r="W104">
        <f>IF(VALUE(HLOOKUP(W$1,原始数据!$C:$DL,ROW(V104),FALSE))=0,"",VALUE(HLOOKUP(W$1,原始数据!$C:$DL,ROW(V104),FALSE)))</f>
        <v>0.22</v>
      </c>
      <c r="X104" t="str">
        <f>IF(VALUE(HLOOKUP(X$1,原始数据!$C:$DL,ROW(W104),FALSE))=0,"",VALUE(HLOOKUP(X$1,原始数据!$C:$DL,ROW(W104),FALSE)))</f>
        <v/>
      </c>
      <c r="Y104">
        <f>IF(VALUE(HLOOKUP(Y$1,原始数据!$C:$DL,ROW(X104),FALSE))=0,"",VALUE(HLOOKUP(Y$1,原始数据!$C:$DL,ROW(X104),FALSE)))</f>
        <v>0.01</v>
      </c>
      <c r="Z104" t="str">
        <f>IF(VALUE(HLOOKUP(Z$1,原始数据!$C:$DL,ROW(Y104),FALSE))=0,"",VALUE(HLOOKUP(Z$1,原始数据!$C:$DL,ROW(Y104),FALSE)))</f>
        <v/>
      </c>
      <c r="AA104">
        <f>IF(VALUE(HLOOKUP(AA$1,原始数据!$C:$DL,ROW(Z104),FALSE))=0,"",VALUE(HLOOKUP(AA$1,原始数据!$C:$DL,ROW(Z104),FALSE)))</f>
        <v>0.02</v>
      </c>
      <c r="AB104">
        <f>IF(VALUE(HLOOKUP(AB$1,原始数据!$C:$DL,ROW(AA104),FALSE))=0,"",VALUE(HLOOKUP(AB$1,原始数据!$C:$DL,ROW(AA104),FALSE)))</f>
        <v>0.02</v>
      </c>
      <c r="AC104">
        <f>IF(VALUE(HLOOKUP(AC$1,原始数据!$C:$DL,ROW(AB104),FALSE))=0,"",VALUE(HLOOKUP(AC$1,原始数据!$C:$DL,ROW(AB104),FALSE)))</f>
        <v>0.03</v>
      </c>
      <c r="AD104">
        <f>IF(VALUE(HLOOKUP(AD$1,原始数据!$C:$DL,ROW(AC104),FALSE))=0,"",VALUE(HLOOKUP(AD$1,原始数据!$C:$DL,ROW(AC104),FALSE)))</f>
        <v>0.1</v>
      </c>
      <c r="AE104">
        <f>IF(VALUE(HLOOKUP(AE$1,原始数据!$C:$DL,ROW(AD104),FALSE))=0,"",VALUE(HLOOKUP(AE$1,原始数据!$C:$DL,ROW(AD104),FALSE)))</f>
        <v>0.06</v>
      </c>
      <c r="AF104">
        <f>IF(VALUE(HLOOKUP(AF$1,原始数据!$C:$DL,ROW(AE104),FALSE))=0,"",VALUE(HLOOKUP(AF$1,原始数据!$C:$DL,ROW(AE104),FALSE)))</f>
        <v>1.33</v>
      </c>
      <c r="AG104">
        <f>IF(VALUE(HLOOKUP(AG$1,原始数据!$C:$DL,ROW(AF104),FALSE))=0,"",VALUE(HLOOKUP(AG$1,原始数据!$C:$DL,ROW(AF104),FALSE)))</f>
        <v>0.3</v>
      </c>
      <c r="AH104">
        <f>IF(VALUE(HLOOKUP(AH$1,原始数据!$C:$DL,ROW(AG104),FALSE))=0,"",VALUE(HLOOKUP(AH$1,原始数据!$C:$DL,ROW(AG104),FALSE)))</f>
        <v>0.06</v>
      </c>
      <c r="AI104">
        <f>IF(VALUE(HLOOKUP(AI$1,原始数据!$C:$DL,ROW(AH104),FALSE))=0,"",VALUE(HLOOKUP(AI$1,原始数据!$C:$DL,ROW(AH104),FALSE)))</f>
        <v>0.13</v>
      </c>
      <c r="AJ104">
        <f>IF(VALUE(HLOOKUP(AJ$1,原始数据!$C:$DL,ROW(AI104),FALSE))=0,"",VALUE(HLOOKUP(AJ$1,原始数据!$C:$DL,ROW(AI104),FALSE)))</f>
        <v>0.01</v>
      </c>
      <c r="AK104">
        <f>IF(VALUE(HLOOKUP(AK$1,原始数据!$C:$DL,ROW(AJ104),FALSE))=0,"",VALUE(HLOOKUP(AK$1,原始数据!$C:$DL,ROW(AJ104),FALSE)))</f>
        <v>0.01</v>
      </c>
      <c r="AL104">
        <f>IF(VALUE(HLOOKUP(AL$1,原始数据!$C:$DL,ROW(AK104),FALSE))=0,"",VALUE(HLOOKUP(AL$1,原始数据!$C:$DL,ROW(AK104),FALSE)))</f>
        <v>0.01</v>
      </c>
      <c r="AM104" t="str">
        <f>IF(VALUE(HLOOKUP(AM$1,原始数据!$C:$DL,ROW(AL104),FALSE))=0,"",VALUE(HLOOKUP(AM$1,原始数据!$C:$DL,ROW(AL104),FALSE)))</f>
        <v/>
      </c>
      <c r="AN104" t="str">
        <f>IF(VALUE(HLOOKUP(AN$1,原始数据!$C:$DL,ROW(AM104),FALSE))=0,"",VALUE(HLOOKUP(AN$1,原始数据!$C:$DL,ROW(AM104),FALSE)))</f>
        <v/>
      </c>
      <c r="AO104">
        <f>IF(VALUE(HLOOKUP(AO$1,原始数据!$C:$DL,ROW(AN104),FALSE))=0,"",VALUE(HLOOKUP(AO$1,原始数据!$C:$DL,ROW(AN104),FALSE)))</f>
        <v>1.0900000000000001</v>
      </c>
      <c r="AP104">
        <f>IF(VALUE(HLOOKUP(AP$1,原始数据!$C:$DL,ROW(AO104),FALSE))=0,"",VALUE(HLOOKUP(AP$1,原始数据!$C:$DL,ROW(AO104),FALSE)))</f>
        <v>0.31</v>
      </c>
      <c r="AQ104">
        <f>IF(VALUE(HLOOKUP(AQ$1,原始数据!$C:$DL,ROW(AP104),FALSE))=0,"",VALUE(HLOOKUP(AQ$1,原始数据!$C:$DL,ROW(AP104),FALSE)))</f>
        <v>0.89</v>
      </c>
      <c r="AR104">
        <f>IF(VALUE(HLOOKUP(AR$1,原始数据!$C:$DL,ROW(AQ104),FALSE))=0,"",VALUE(HLOOKUP(AR$1,原始数据!$C:$DL,ROW(AQ104),FALSE)))</f>
        <v>0.1</v>
      </c>
      <c r="AS104">
        <f>IF(VALUE(HLOOKUP(AS$1,原始数据!$C:$DL,ROW(AR104),FALSE))=0,"",VALUE(HLOOKUP(AS$1,原始数据!$C:$DL,ROW(AR104),FALSE)))</f>
        <v>0.49</v>
      </c>
      <c r="AT104">
        <f>IF(VALUE(HLOOKUP(AT$1,原始数据!$C:$DL,ROW(AS104),FALSE))=0,"",VALUE(HLOOKUP(AT$1,原始数据!$C:$DL,ROW(AS104),FALSE)))</f>
        <v>0.18</v>
      </c>
      <c r="AU104">
        <f>IF(VALUE(HLOOKUP(AU$1,原始数据!$C:$DL,ROW(AT104),FALSE))=0,"",VALUE(HLOOKUP(AU$1,原始数据!$C:$DL,ROW(AT104),FALSE)))</f>
        <v>7.0000000000000007E-2</v>
      </c>
      <c r="AV104">
        <f>IF(VALUE(HLOOKUP(AV$1,原始数据!$C:$DL,ROW(AU104),FALSE))=0,"",VALUE(HLOOKUP(AV$1,原始数据!$C:$DL,ROW(AU104),FALSE)))</f>
        <v>0.01</v>
      </c>
      <c r="AW104">
        <f>IF(VALUE(HLOOKUP(AW$1,原始数据!$C:$DL,ROW(AV104),FALSE))=0,"",VALUE(HLOOKUP(AW$1,原始数据!$C:$DL,ROW(AV104),FALSE)))</f>
        <v>0.01</v>
      </c>
      <c r="AX104" t="str">
        <f>IF(VALUE(HLOOKUP(AX$1,原始数据!$C:$DL,ROW(AW104),FALSE))=0,"",VALUE(HLOOKUP(AX$1,原始数据!$C:$DL,ROW(AW104),FALSE)))</f>
        <v/>
      </c>
      <c r="AY104" t="str">
        <f>IF(VALUE(HLOOKUP(AY$1,原始数据!$C:$DL,ROW(AX104),FALSE))=0,"",VALUE(HLOOKUP(AY$1,原始数据!$C:$DL,ROW(AX104),FALSE)))</f>
        <v/>
      </c>
      <c r="AZ104">
        <f>IF(VALUE(HLOOKUP(AZ$1,原始数据!$C:$DL,ROW(AY104),FALSE))=0,"",VALUE(HLOOKUP(AZ$1,原始数据!$C:$DL,ROW(AY104),FALSE)))</f>
        <v>0.01</v>
      </c>
      <c r="BA104">
        <f>IF(VALUE(HLOOKUP(BA$1,原始数据!$C:$DL,ROW(AZ104),FALSE))=0,"",VALUE(HLOOKUP(BA$1,原始数据!$C:$DL,ROW(AZ104),FALSE)))</f>
        <v>0.01</v>
      </c>
      <c r="BB104" t="str">
        <f>IF(VALUE(HLOOKUP(BB$1,原始数据!$C:$DL,ROW(BA104),FALSE))=0,"",VALUE(HLOOKUP(BB$1,原始数据!$C:$DL,ROW(BA104),FALSE)))</f>
        <v/>
      </c>
      <c r="BC104">
        <f>IF(VALUE(HLOOKUP(BC$1,原始数据!$C:$DL,ROW(BB104),FALSE))=0,"",VALUE(HLOOKUP(BC$1,原始数据!$C:$DL,ROW(BB104),FALSE)))</f>
        <v>0.01</v>
      </c>
      <c r="BD104" t="str">
        <f>IF(VALUE(HLOOKUP(BD$1,原始数据!$C:$DL,ROW(BC104),FALSE))=0,"",VALUE(HLOOKUP(BD$1,原始数据!$C:$DL,ROW(BC104),FALSE)))</f>
        <v/>
      </c>
      <c r="BE104" t="str">
        <f>IF(VALUE(HLOOKUP(BE$1,原始数据!$C:$DL,ROW(BD104),FALSE))=0,"",VALUE(HLOOKUP(BE$1,原始数据!$C:$DL,ROW(BD104),FALSE)))</f>
        <v/>
      </c>
      <c r="BF104" t="str">
        <f>IF(VALUE(HLOOKUP(BF$1,原始数据!$C:$DL,ROW(BE104),FALSE))=0,"",VALUE(HLOOKUP(BF$1,原始数据!$C:$DL,ROW(BE104),FALSE)))</f>
        <v/>
      </c>
      <c r="BG104">
        <f>IF(VALUE(HLOOKUP(BG$1,原始数据!$C:$DL,ROW(BF104),FALSE))=0,"",VALUE(HLOOKUP(BG$1,原始数据!$C:$DL,ROW(BF104),FALSE)))</f>
        <v>0.01</v>
      </c>
      <c r="BH104">
        <f>IF(VALUE(HLOOKUP(BH$1,原始数据!$C:$DL,ROW(BG104),FALSE))=0,"",VALUE(HLOOKUP(BH$1,原始数据!$C:$DL,ROW(BG104),FALSE)))</f>
        <v>0.56999999999999995</v>
      </c>
      <c r="BI104">
        <f>IF(VALUE(HLOOKUP(BI$1,原始数据!$C:$DL,ROW(BH104),FALSE))=0,"",VALUE(HLOOKUP(BI$1,原始数据!$C:$DL,ROW(BH104),FALSE)))</f>
        <v>0.01</v>
      </c>
      <c r="BJ104" t="str">
        <f>IF(VALUE(HLOOKUP(BJ$1,原始数据!$C:$DL,ROW(BI104),FALSE))=0,"",VALUE(HLOOKUP(BJ$1,原始数据!$C:$DL,ROW(BI104),FALSE)))</f>
        <v/>
      </c>
      <c r="BK104">
        <f>IF(VALUE(HLOOKUP(BK$1,原始数据!$C:$DL,ROW(BJ104),FALSE))=0,"",VALUE(HLOOKUP(BK$1,原始数据!$C:$DL,ROW(BJ104),FALSE)))</f>
        <v>0.08</v>
      </c>
      <c r="BL104">
        <f>IF(VALUE(HLOOKUP(BL$1,原始数据!$C:$DL,ROW(BK104),FALSE))=0,"",VALUE(HLOOKUP(BL$1,原始数据!$C:$DL,ROW(BK104),FALSE)))</f>
        <v>0.18</v>
      </c>
      <c r="BM104">
        <f>IF(VALUE(HLOOKUP(BM$1,原始数据!$C:$DL,ROW(BL104),FALSE))=0,"",VALUE(HLOOKUP(BM$1,原始数据!$C:$DL,ROW(BL104),FALSE)))</f>
        <v>0.05</v>
      </c>
      <c r="BN104" t="str">
        <f>IF(VALUE(HLOOKUP(BN$1,原始数据!$C:$DL,ROW(BM104),FALSE))=0,"",VALUE(HLOOKUP(BN$1,原始数据!$C:$DL,ROW(BM104),FALSE)))</f>
        <v/>
      </c>
      <c r="BO104">
        <f>IF(VALUE(HLOOKUP(BO$1,原始数据!$C:$DL,ROW(BN104),FALSE))=0,"",VALUE(HLOOKUP(BO$1,原始数据!$C:$DL,ROW(BN104),FALSE)))</f>
        <v>1.79</v>
      </c>
      <c r="BP104" t="str">
        <f>IF(VALUE(HLOOKUP(BP$1,原始数据!$C:$DL,ROW(BO104),FALSE))=0,"",VALUE(HLOOKUP(BP$1,原始数据!$C:$DL,ROW(BO104),FALSE)))</f>
        <v/>
      </c>
      <c r="BQ104" t="str">
        <f>IF(VALUE(HLOOKUP(BQ$1,原始数据!$C:$DL,ROW(BP104),FALSE))=0,"",VALUE(HLOOKUP(BQ$1,原始数据!$C:$DL,ROW(BP104),FALSE)))</f>
        <v/>
      </c>
      <c r="BR104" t="str">
        <f>IF(VALUE(HLOOKUP(BR$1,原始数据!$C:$DL,ROW(BQ104),FALSE))=0,"",VALUE(HLOOKUP(BR$1,原始数据!$C:$DL,ROW(BQ104),FALSE)))</f>
        <v/>
      </c>
      <c r="BS104">
        <f>IF(VALUE(HLOOKUP(BS$1,原始数据!$C:$DL,ROW(BR104),FALSE))=0,"",VALUE(HLOOKUP(BS$1,原始数据!$C:$DL,ROW(BR104),FALSE)))</f>
        <v>0.06</v>
      </c>
      <c r="BT104">
        <f>IF(VALUE(HLOOKUP(BT$1,原始数据!$C:$DL,ROW(BS104),FALSE))=0,"",VALUE(HLOOKUP(BT$1,原始数据!$C:$DL,ROW(BS104),FALSE)))</f>
        <v>0.34</v>
      </c>
      <c r="BU104">
        <f>IF(VALUE(HLOOKUP(BU$1,原始数据!$C:$DL,ROW(BT104),FALSE))=0,"",VALUE(HLOOKUP(BU$1,原始数据!$C:$DL,ROW(BT104),FALSE)))</f>
        <v>0.01</v>
      </c>
      <c r="BV104">
        <f>IF(VALUE(HLOOKUP(BV$1,原始数据!$C:$DL,ROW(BU104),FALSE))=0,"",VALUE(HLOOKUP(BV$1,原始数据!$C:$DL,ROW(BU104),FALSE)))</f>
        <v>0.28999999999999998</v>
      </c>
      <c r="BW104" t="str">
        <f>IF(VALUE(HLOOKUP(BW$1,原始数据!$C:$DL,ROW(BV104),FALSE))=0,"",VALUE(HLOOKUP(BW$1,原始数据!$C:$DL,ROW(BV104),FALSE)))</f>
        <v/>
      </c>
      <c r="BX104" t="str">
        <f>IF(VALUE(HLOOKUP(BX$1,原始数据!$C:$DL,ROW(BW104),FALSE))=0,"",VALUE(HLOOKUP(BX$1,原始数据!$C:$DL,ROW(BW104),FALSE)))</f>
        <v/>
      </c>
      <c r="BY104">
        <f>IF(VALUE(HLOOKUP(BY$1,原始数据!$C:$DL,ROW(BX104),FALSE))=0,"",VALUE(HLOOKUP(BY$1,原始数据!$C:$DL,ROW(BX104),FALSE)))</f>
        <v>0.01</v>
      </c>
      <c r="BZ104">
        <f>IF(VALUE(HLOOKUP(BZ$1,原始数据!$C:$DL,ROW(BY104),FALSE))=0,"",VALUE(HLOOKUP(BZ$1,原始数据!$C:$DL,ROW(BY104),FALSE)))</f>
        <v>0.03</v>
      </c>
      <c r="CA104" t="str">
        <f>IF(VALUE(HLOOKUP(CA$1,原始数据!$C:$DL,ROW(BZ104),FALSE))=0,"",VALUE(HLOOKUP(CA$1,原始数据!$C:$DL,ROW(BZ104),FALSE)))</f>
        <v/>
      </c>
      <c r="CB104">
        <f>IF(VALUE(HLOOKUP(CB$1,原始数据!$C:$DL,ROW(CA104),FALSE))=0,"",VALUE(HLOOKUP(CB$1,原始数据!$C:$DL,ROW(CA104),FALSE)))</f>
        <v>0.03</v>
      </c>
      <c r="CC104" t="str">
        <f>IF(VALUE(HLOOKUP(CC$1,原始数据!$C:$DL,ROW(CB104),FALSE))=0,"",VALUE(HLOOKUP(CC$1,原始数据!$C:$DL,ROW(CB104),FALSE)))</f>
        <v/>
      </c>
      <c r="CD104">
        <f>IF(VALUE(HLOOKUP(CD$1,原始数据!$C:$DL,ROW(CC104),FALSE))=0,"",VALUE(HLOOKUP(CD$1,原始数据!$C:$DL,ROW(CC104),FALSE)))</f>
        <v>0.01</v>
      </c>
      <c r="CE104" t="str">
        <f>IF(VALUE(HLOOKUP(CE$1,原始数据!$C:$DL,ROW(CD104),FALSE))=0,"",VALUE(HLOOKUP(CE$1,原始数据!$C:$DL,ROW(CD104),FALSE)))</f>
        <v/>
      </c>
      <c r="CF104">
        <f>IF(VALUE(HLOOKUP(CF$1,原始数据!$C:$DL,ROW(CE104),FALSE))=0,"",VALUE(HLOOKUP(CF$1,原始数据!$C:$DL,ROW(CE104),FALSE)))</f>
        <v>0.02</v>
      </c>
      <c r="CG104">
        <f>IF(VALUE(HLOOKUP(CG$1,原始数据!$C:$DL,ROW(CF104),FALSE))=0,"",VALUE(HLOOKUP(CG$1,原始数据!$C:$DL,ROW(CF104),FALSE)))</f>
        <v>0.08</v>
      </c>
      <c r="CH104" t="str">
        <f>IF(VALUE(HLOOKUP(CH$1,原始数据!$C:$DL,ROW(CG104),FALSE))=0,"",VALUE(HLOOKUP(CH$1,原始数据!$C:$DL,ROW(CG104),FALSE)))</f>
        <v/>
      </c>
      <c r="CI104" t="str">
        <f>IF(VALUE(HLOOKUP(CI$1,原始数据!$C:$DL,ROW(CH104),FALSE))=0,"",VALUE(HLOOKUP(CI$1,原始数据!$C:$DL,ROW(CH104),FALSE)))</f>
        <v/>
      </c>
      <c r="CJ104">
        <f>IF(VALUE(HLOOKUP(CJ$1,原始数据!$C:$DL,ROW(CI104),FALSE))=0,"",VALUE(HLOOKUP(CJ$1,原始数据!$C:$DL,ROW(CI104),FALSE)))</f>
        <v>0.03</v>
      </c>
      <c r="CK104">
        <f>IF(VALUE(HLOOKUP(CK$1,原始数据!$C:$DL,ROW(CJ104),FALSE))=0,"",VALUE(HLOOKUP(CK$1,原始数据!$C:$DL,ROW(CJ104),FALSE)))</f>
        <v>0.05</v>
      </c>
      <c r="CL104" t="str">
        <f>IF(VALUE(HLOOKUP(CL$1,原始数据!$C:$DL,ROW(CK104),FALSE))=0,"",VALUE(HLOOKUP(CL$1,原始数据!$C:$DL,ROW(CK104),FALSE)))</f>
        <v/>
      </c>
      <c r="CM104" t="str">
        <f>IF(VALUE(HLOOKUP(CM$1,原始数据!$C:$DL,ROW(CL104),FALSE))=0,"",VALUE(HLOOKUP(CM$1,原始数据!$C:$DL,ROW(CL104),FALSE)))</f>
        <v/>
      </c>
      <c r="CN104" t="str">
        <f>IF(VALUE(HLOOKUP(CN$1,原始数据!$C:$DL,ROW(CM104),FALSE))=0,"",VALUE(HLOOKUP(CN$1,原始数据!$C:$DL,ROW(CM104),FALSE)))</f>
        <v/>
      </c>
      <c r="CO104">
        <f>IF(VALUE(HLOOKUP(CO$1,原始数据!$C:$DL,ROW(CN104),FALSE))=0,"",VALUE(HLOOKUP(CO$1,原始数据!$C:$DL,ROW(CN104),FALSE)))</f>
        <v>0.05</v>
      </c>
      <c r="CP104">
        <f>IF(VALUE(HLOOKUP(CP$1,原始数据!$C:$DL,ROW(CO104),FALSE))=0,"",VALUE(HLOOKUP(CP$1,原始数据!$C:$DL,ROW(CO104),FALSE)))</f>
        <v>1.73</v>
      </c>
      <c r="CQ104">
        <f>IF(VALUE(HLOOKUP(CQ$1,原始数据!$C:$DL,ROW(CP104),FALSE))=0,"",VALUE(HLOOKUP(CQ$1,原始数据!$C:$DL,ROW(CP104),FALSE)))</f>
        <v>0.06</v>
      </c>
      <c r="CR104">
        <f>IF(VALUE(HLOOKUP(CR$1,原始数据!$C:$DL,ROW(CQ104),FALSE))=0,"",VALUE(HLOOKUP(CR$1,原始数据!$C:$DL,ROW(CQ104),FALSE)))</f>
        <v>0.01</v>
      </c>
      <c r="CS104">
        <f>IF(VALUE(HLOOKUP(CS$1,原始数据!$C:$DL,ROW(CR104),FALSE))=0,"",VALUE(HLOOKUP(CS$1,原始数据!$C:$DL,ROW(CR104),FALSE)))</f>
        <v>0.04</v>
      </c>
      <c r="CT104" t="str">
        <f>IF(VALUE(HLOOKUP(CT$1,原始数据!$C:$DL,ROW(CS104),FALSE))=0,"",VALUE(HLOOKUP(CT$1,原始数据!$C:$DL,ROW(CS104),FALSE)))</f>
        <v/>
      </c>
      <c r="CU104" t="str">
        <f>IF(VALUE(HLOOKUP(CU$1,原始数据!$C:$DL,ROW(CT104),FALSE))=0,"",VALUE(HLOOKUP(CU$1,原始数据!$C:$DL,ROW(CT104),FALSE)))</f>
        <v/>
      </c>
      <c r="CV104">
        <f>IF(VALUE(HLOOKUP(CV$1,原始数据!$C:$DL,ROW(CU104),FALSE))=0,"",VALUE(HLOOKUP(CV$1,原始数据!$C:$DL,ROW(CU104),FALSE)))</f>
        <v>0.04</v>
      </c>
      <c r="CW104" t="str">
        <f>IF(VALUE(HLOOKUP(CW$1,原始数据!$C:$DL,ROW(CV104),FALSE))=0,"",VALUE(HLOOKUP(CW$1,原始数据!$C:$DL,ROW(CV104),FALSE)))</f>
        <v/>
      </c>
      <c r="CX104" t="str">
        <f>IF(VALUE(HLOOKUP(CX$1,原始数据!$C:$DL,ROW(CW104),FALSE))=0,"",VALUE(HLOOKUP(CX$1,原始数据!$C:$DL,ROW(CW104),FALSE)))</f>
        <v/>
      </c>
      <c r="CY104">
        <f>IF(VALUE(HLOOKUP(CY$1,原始数据!$C:$DL,ROW(CX104),FALSE))=0,"",VALUE(HLOOKUP(CY$1,原始数据!$C:$DL,ROW(CX104),FALSE)))</f>
        <v>0.38</v>
      </c>
      <c r="CZ104" t="str">
        <f>IF(VALUE(HLOOKUP(CZ$1,原始数据!$C:$DL,ROW(CY104),FALSE))=0,"",VALUE(HLOOKUP(CZ$1,原始数据!$C:$DL,ROW(CY104),FALSE)))</f>
        <v/>
      </c>
      <c r="DA104">
        <f>IF(VALUE(HLOOKUP(DA$1,原始数据!$C:$DL,ROW(CZ104),FALSE))=0,"",VALUE(HLOOKUP(DA$1,原始数据!$C:$DL,ROW(CZ104),FALSE)))</f>
        <v>0.42</v>
      </c>
      <c r="DB104" s="7">
        <f t="shared" si="8"/>
        <v>11.319999999999993</v>
      </c>
      <c r="DC104" s="7">
        <f t="shared" si="9"/>
        <v>1.8500000000000003</v>
      </c>
      <c r="DD104" s="7">
        <f t="shared" si="10"/>
        <v>1.0900000000000001</v>
      </c>
      <c r="DE104" s="7">
        <f t="shared" si="11"/>
        <v>2.089999999999999</v>
      </c>
      <c r="DF104" s="7">
        <f t="shared" si="12"/>
        <v>3.6499999999999986</v>
      </c>
      <c r="DG104" s="7">
        <f t="shared" si="13"/>
        <v>2.31</v>
      </c>
      <c r="DH104" s="7">
        <f t="shared" si="14"/>
        <v>0.42</v>
      </c>
      <c r="DI104" s="7">
        <f t="shared" si="15"/>
        <v>22.730000000000008</v>
      </c>
    </row>
    <row r="105" spans="1:113" x14ac:dyDescent="0.2">
      <c r="A105" s="5">
        <f>VALUE(原始数据!A105)</f>
        <v>44313.291666666664</v>
      </c>
      <c r="B105">
        <f>IF(VALUE(HLOOKUP(B$1,原始数据!$C:$DL,ROW(A105),FALSE))=0,"",VALUE(HLOOKUP(B$1,原始数据!$C:$DL,ROW(A105),FALSE)))</f>
        <v>2.72</v>
      </c>
      <c r="C105">
        <f>IF(VALUE(HLOOKUP(C$1,原始数据!$C:$DL,ROW(B105),FALSE))=0,"",VALUE(HLOOKUP(C$1,原始数据!$C:$DL,ROW(B105),FALSE)))</f>
        <v>1.57</v>
      </c>
      <c r="D105">
        <f>IF(VALUE(HLOOKUP(D$1,原始数据!$C:$DL,ROW(C105),FALSE))=0,"",VALUE(HLOOKUP(D$1,原始数据!$C:$DL,ROW(C105),FALSE)))</f>
        <v>0.7</v>
      </c>
      <c r="E105">
        <f>IF(VALUE(HLOOKUP(E$1,原始数据!$C:$DL,ROW(D105),FALSE))=0,"",VALUE(HLOOKUP(E$1,原始数据!$C:$DL,ROW(D105),FALSE)))</f>
        <v>0.86</v>
      </c>
      <c r="F105">
        <f>IF(VALUE(HLOOKUP(F$1,原始数据!$C:$DL,ROW(E105),FALSE))=0,"",VALUE(HLOOKUP(F$1,原始数据!$C:$DL,ROW(E105),FALSE)))</f>
        <v>1.61</v>
      </c>
      <c r="G105">
        <f>IF(VALUE(HLOOKUP(G$1,原始数据!$C:$DL,ROW(F105),FALSE))=0,"",VALUE(HLOOKUP(G$1,原始数据!$C:$DL,ROW(F105),FALSE)))</f>
        <v>0.4</v>
      </c>
      <c r="H105" t="str">
        <f>IF(VALUE(HLOOKUP(H$1,原始数据!$C:$DL,ROW(G105),FALSE))=0,"",VALUE(HLOOKUP(H$1,原始数据!$C:$DL,ROW(G105),FALSE)))</f>
        <v/>
      </c>
      <c r="I105" t="str">
        <f>IF(VALUE(HLOOKUP(I$1,原始数据!$C:$DL,ROW(H105),FALSE))=0,"",VALUE(HLOOKUP(I$1,原始数据!$C:$DL,ROW(H105),FALSE)))</f>
        <v/>
      </c>
      <c r="J105">
        <f>IF(VALUE(HLOOKUP(J$1,原始数据!$C:$DL,ROW(I105),FALSE))=0,"",VALUE(HLOOKUP(J$1,原始数据!$C:$DL,ROW(I105),FALSE)))</f>
        <v>0.01</v>
      </c>
      <c r="K105">
        <f>IF(VALUE(HLOOKUP(K$1,原始数据!$C:$DL,ROW(J105),FALSE))=0,"",VALUE(HLOOKUP(K$1,原始数据!$C:$DL,ROW(J105),FALSE)))</f>
        <v>0.08</v>
      </c>
      <c r="L105">
        <f>IF(VALUE(HLOOKUP(L$1,原始数据!$C:$DL,ROW(K105),FALSE))=0,"",VALUE(HLOOKUP(L$1,原始数据!$C:$DL,ROW(K105),FALSE)))</f>
        <v>0.02</v>
      </c>
      <c r="M105">
        <f>IF(VALUE(HLOOKUP(M$1,原始数据!$C:$DL,ROW(L105),FALSE))=0,"",VALUE(HLOOKUP(M$1,原始数据!$C:$DL,ROW(L105),FALSE)))</f>
        <v>0.01</v>
      </c>
      <c r="N105">
        <f>IF(VALUE(HLOOKUP(N$1,原始数据!$C:$DL,ROW(M105),FALSE))=0,"",VALUE(HLOOKUP(N$1,原始数据!$C:$DL,ROW(M105),FALSE)))</f>
        <v>0.3</v>
      </c>
      <c r="O105" t="str">
        <f>IF(VALUE(HLOOKUP(O$1,原始数据!$C:$DL,ROW(N105),FALSE))=0,"",VALUE(HLOOKUP(O$1,原始数据!$C:$DL,ROW(N105),FALSE)))</f>
        <v/>
      </c>
      <c r="P105">
        <f>IF(VALUE(HLOOKUP(P$1,原始数据!$C:$DL,ROW(O105),FALSE))=0,"",VALUE(HLOOKUP(P$1,原始数据!$C:$DL,ROW(O105),FALSE)))</f>
        <v>0.05</v>
      </c>
      <c r="Q105">
        <f>IF(VALUE(HLOOKUP(Q$1,原始数据!$C:$DL,ROW(P105),FALSE))=0,"",VALUE(HLOOKUP(Q$1,原始数据!$C:$DL,ROW(P105),FALSE)))</f>
        <v>0.02</v>
      </c>
      <c r="R105">
        <f>IF(VALUE(HLOOKUP(R$1,原始数据!$C:$DL,ROW(Q105),FALSE))=0,"",VALUE(HLOOKUP(R$1,原始数据!$C:$DL,ROW(Q105),FALSE)))</f>
        <v>0.02</v>
      </c>
      <c r="S105">
        <f>IF(VALUE(HLOOKUP(S$1,原始数据!$C:$DL,ROW(R105),FALSE))=0,"",VALUE(HLOOKUP(S$1,原始数据!$C:$DL,ROW(R105),FALSE)))</f>
        <v>0.02</v>
      </c>
      <c r="T105">
        <f>IF(VALUE(HLOOKUP(T$1,原始数据!$C:$DL,ROW(S105),FALSE))=0,"",VALUE(HLOOKUP(T$1,原始数据!$C:$DL,ROW(S105),FALSE)))</f>
        <v>0.02</v>
      </c>
      <c r="U105">
        <f>IF(VALUE(HLOOKUP(U$1,原始数据!$C:$DL,ROW(T105),FALSE))=0,"",VALUE(HLOOKUP(U$1,原始数据!$C:$DL,ROW(T105),FALSE)))</f>
        <v>0.01</v>
      </c>
      <c r="V105">
        <f>IF(VALUE(HLOOKUP(V$1,原始数据!$C:$DL,ROW(U105),FALSE))=0,"",VALUE(HLOOKUP(V$1,原始数据!$C:$DL,ROW(U105),FALSE)))</f>
        <v>0.04</v>
      </c>
      <c r="W105">
        <f>IF(VALUE(HLOOKUP(W$1,原始数据!$C:$DL,ROW(V105),FALSE))=0,"",VALUE(HLOOKUP(W$1,原始数据!$C:$DL,ROW(V105),FALSE)))</f>
        <v>0.06</v>
      </c>
      <c r="X105" t="str">
        <f>IF(VALUE(HLOOKUP(X$1,原始数据!$C:$DL,ROW(W105),FALSE))=0,"",VALUE(HLOOKUP(X$1,原始数据!$C:$DL,ROW(W105),FALSE)))</f>
        <v/>
      </c>
      <c r="Y105">
        <f>IF(VALUE(HLOOKUP(Y$1,原始数据!$C:$DL,ROW(X105),FALSE))=0,"",VALUE(HLOOKUP(Y$1,原始数据!$C:$DL,ROW(X105),FALSE)))</f>
        <v>0.01</v>
      </c>
      <c r="Z105" t="str">
        <f>IF(VALUE(HLOOKUP(Z$1,原始数据!$C:$DL,ROW(Y105),FALSE))=0,"",VALUE(HLOOKUP(Z$1,原始数据!$C:$DL,ROW(Y105),FALSE)))</f>
        <v/>
      </c>
      <c r="AA105">
        <f>IF(VALUE(HLOOKUP(AA$1,原始数据!$C:$DL,ROW(Z105),FALSE))=0,"",VALUE(HLOOKUP(AA$1,原始数据!$C:$DL,ROW(Z105),FALSE)))</f>
        <v>0.02</v>
      </c>
      <c r="AB105">
        <f>IF(VALUE(HLOOKUP(AB$1,原始数据!$C:$DL,ROW(AA105),FALSE))=0,"",VALUE(HLOOKUP(AB$1,原始数据!$C:$DL,ROW(AA105),FALSE)))</f>
        <v>0.02</v>
      </c>
      <c r="AC105">
        <f>IF(VALUE(HLOOKUP(AC$1,原始数据!$C:$DL,ROW(AB105),FALSE))=0,"",VALUE(HLOOKUP(AC$1,原始数据!$C:$DL,ROW(AB105),FALSE)))</f>
        <v>0.02</v>
      </c>
      <c r="AD105">
        <f>IF(VALUE(HLOOKUP(AD$1,原始数据!$C:$DL,ROW(AC105),FALSE))=0,"",VALUE(HLOOKUP(AD$1,原始数据!$C:$DL,ROW(AC105),FALSE)))</f>
        <v>0.08</v>
      </c>
      <c r="AE105">
        <f>IF(VALUE(HLOOKUP(AE$1,原始数据!$C:$DL,ROW(AD105),FALSE))=0,"",VALUE(HLOOKUP(AE$1,原始数据!$C:$DL,ROW(AD105),FALSE)))</f>
        <v>0.04</v>
      </c>
      <c r="AF105">
        <f>IF(VALUE(HLOOKUP(AF$1,原始数据!$C:$DL,ROW(AE105),FALSE))=0,"",VALUE(HLOOKUP(AF$1,原始数据!$C:$DL,ROW(AE105),FALSE)))</f>
        <v>1.28</v>
      </c>
      <c r="AG105">
        <f>IF(VALUE(HLOOKUP(AG$1,原始数据!$C:$DL,ROW(AF105),FALSE))=0,"",VALUE(HLOOKUP(AG$1,原始数据!$C:$DL,ROW(AF105),FALSE)))</f>
        <v>0.22</v>
      </c>
      <c r="AH105">
        <f>IF(VALUE(HLOOKUP(AH$1,原始数据!$C:$DL,ROW(AG105),FALSE))=0,"",VALUE(HLOOKUP(AH$1,原始数据!$C:$DL,ROW(AG105),FALSE)))</f>
        <v>0.05</v>
      </c>
      <c r="AI105">
        <f>IF(VALUE(HLOOKUP(AI$1,原始数据!$C:$DL,ROW(AH105),FALSE))=0,"",VALUE(HLOOKUP(AI$1,原始数据!$C:$DL,ROW(AH105),FALSE)))</f>
        <v>0.23</v>
      </c>
      <c r="AJ105">
        <f>IF(VALUE(HLOOKUP(AJ$1,原始数据!$C:$DL,ROW(AI105),FALSE))=0,"",VALUE(HLOOKUP(AJ$1,原始数据!$C:$DL,ROW(AI105),FALSE)))</f>
        <v>0.01</v>
      </c>
      <c r="AK105">
        <f>IF(VALUE(HLOOKUP(AK$1,原始数据!$C:$DL,ROW(AJ105),FALSE))=0,"",VALUE(HLOOKUP(AK$1,原始数据!$C:$DL,ROW(AJ105),FALSE)))</f>
        <v>0.01</v>
      </c>
      <c r="AL105">
        <f>IF(VALUE(HLOOKUP(AL$1,原始数据!$C:$DL,ROW(AK105),FALSE))=0,"",VALUE(HLOOKUP(AL$1,原始数据!$C:$DL,ROW(AK105),FALSE)))</f>
        <v>0.01</v>
      </c>
      <c r="AM105" t="str">
        <f>IF(VALUE(HLOOKUP(AM$1,原始数据!$C:$DL,ROW(AL105),FALSE))=0,"",VALUE(HLOOKUP(AM$1,原始数据!$C:$DL,ROW(AL105),FALSE)))</f>
        <v/>
      </c>
      <c r="AN105">
        <f>IF(VALUE(HLOOKUP(AN$1,原始数据!$C:$DL,ROW(AM105),FALSE))=0,"",VALUE(HLOOKUP(AN$1,原始数据!$C:$DL,ROW(AM105),FALSE)))</f>
        <v>0.01</v>
      </c>
      <c r="AO105">
        <f>IF(VALUE(HLOOKUP(AO$1,原始数据!$C:$DL,ROW(AN105),FALSE))=0,"",VALUE(HLOOKUP(AO$1,原始数据!$C:$DL,ROW(AN105),FALSE)))</f>
        <v>0.88</v>
      </c>
      <c r="AP105">
        <f>IF(VALUE(HLOOKUP(AP$1,原始数据!$C:$DL,ROW(AO105),FALSE))=0,"",VALUE(HLOOKUP(AP$1,原始数据!$C:$DL,ROW(AO105),FALSE)))</f>
        <v>0.3</v>
      </c>
      <c r="AQ105">
        <f>IF(VALUE(HLOOKUP(AQ$1,原始数据!$C:$DL,ROW(AP105),FALSE))=0,"",VALUE(HLOOKUP(AQ$1,原始数据!$C:$DL,ROW(AP105),FALSE)))</f>
        <v>0.77</v>
      </c>
      <c r="AR105">
        <f>IF(VALUE(HLOOKUP(AR$1,原始数据!$C:$DL,ROW(AQ105),FALSE))=0,"",VALUE(HLOOKUP(AR$1,原始数据!$C:$DL,ROW(AQ105),FALSE)))</f>
        <v>0.1</v>
      </c>
      <c r="AS105">
        <f>IF(VALUE(HLOOKUP(AS$1,原始数据!$C:$DL,ROW(AR105),FALSE))=0,"",VALUE(HLOOKUP(AS$1,原始数据!$C:$DL,ROW(AR105),FALSE)))</f>
        <v>0.45</v>
      </c>
      <c r="AT105">
        <f>IF(VALUE(HLOOKUP(AT$1,原始数据!$C:$DL,ROW(AS105),FALSE))=0,"",VALUE(HLOOKUP(AT$1,原始数据!$C:$DL,ROW(AS105),FALSE)))</f>
        <v>0.17</v>
      </c>
      <c r="AU105">
        <f>IF(VALUE(HLOOKUP(AU$1,原始数据!$C:$DL,ROW(AT105),FALSE))=0,"",VALUE(HLOOKUP(AU$1,原始数据!$C:$DL,ROW(AT105),FALSE)))</f>
        <v>0.05</v>
      </c>
      <c r="AV105">
        <f>IF(VALUE(HLOOKUP(AV$1,原始数据!$C:$DL,ROW(AU105),FALSE))=0,"",VALUE(HLOOKUP(AV$1,原始数据!$C:$DL,ROW(AU105),FALSE)))</f>
        <v>0.01</v>
      </c>
      <c r="AW105">
        <f>IF(VALUE(HLOOKUP(AW$1,原始数据!$C:$DL,ROW(AV105),FALSE))=0,"",VALUE(HLOOKUP(AW$1,原始数据!$C:$DL,ROW(AV105),FALSE)))</f>
        <v>0.01</v>
      </c>
      <c r="AX105" t="str">
        <f>IF(VALUE(HLOOKUP(AX$1,原始数据!$C:$DL,ROW(AW105),FALSE))=0,"",VALUE(HLOOKUP(AX$1,原始数据!$C:$DL,ROW(AW105),FALSE)))</f>
        <v/>
      </c>
      <c r="AY105" t="str">
        <f>IF(VALUE(HLOOKUP(AY$1,原始数据!$C:$DL,ROW(AX105),FALSE))=0,"",VALUE(HLOOKUP(AY$1,原始数据!$C:$DL,ROW(AX105),FALSE)))</f>
        <v/>
      </c>
      <c r="AZ105">
        <f>IF(VALUE(HLOOKUP(AZ$1,原始数据!$C:$DL,ROW(AY105),FALSE))=0,"",VALUE(HLOOKUP(AZ$1,原始数据!$C:$DL,ROW(AY105),FALSE)))</f>
        <v>0.01</v>
      </c>
      <c r="BA105">
        <f>IF(VALUE(HLOOKUP(BA$1,原始数据!$C:$DL,ROW(AZ105),FALSE))=0,"",VALUE(HLOOKUP(BA$1,原始数据!$C:$DL,ROW(AZ105),FALSE)))</f>
        <v>0.01</v>
      </c>
      <c r="BB105" t="str">
        <f>IF(VALUE(HLOOKUP(BB$1,原始数据!$C:$DL,ROW(BA105),FALSE))=0,"",VALUE(HLOOKUP(BB$1,原始数据!$C:$DL,ROW(BA105),FALSE)))</f>
        <v/>
      </c>
      <c r="BC105">
        <f>IF(VALUE(HLOOKUP(BC$1,原始数据!$C:$DL,ROW(BB105),FALSE))=0,"",VALUE(HLOOKUP(BC$1,原始数据!$C:$DL,ROW(BB105),FALSE)))</f>
        <v>0.01</v>
      </c>
      <c r="BD105" t="str">
        <f>IF(VALUE(HLOOKUP(BD$1,原始数据!$C:$DL,ROW(BC105),FALSE))=0,"",VALUE(HLOOKUP(BD$1,原始数据!$C:$DL,ROW(BC105),FALSE)))</f>
        <v/>
      </c>
      <c r="BE105" t="str">
        <f>IF(VALUE(HLOOKUP(BE$1,原始数据!$C:$DL,ROW(BD105),FALSE))=0,"",VALUE(HLOOKUP(BE$1,原始数据!$C:$DL,ROW(BD105),FALSE)))</f>
        <v/>
      </c>
      <c r="BF105" t="str">
        <f>IF(VALUE(HLOOKUP(BF$1,原始数据!$C:$DL,ROW(BE105),FALSE))=0,"",VALUE(HLOOKUP(BF$1,原始数据!$C:$DL,ROW(BE105),FALSE)))</f>
        <v/>
      </c>
      <c r="BG105">
        <f>IF(VALUE(HLOOKUP(BG$1,原始数据!$C:$DL,ROW(BF105),FALSE))=0,"",VALUE(HLOOKUP(BG$1,原始数据!$C:$DL,ROW(BF105),FALSE)))</f>
        <v>0.01</v>
      </c>
      <c r="BH105">
        <f>IF(VALUE(HLOOKUP(BH$1,原始数据!$C:$DL,ROW(BG105),FALSE))=0,"",VALUE(HLOOKUP(BH$1,原始数据!$C:$DL,ROW(BG105),FALSE)))</f>
        <v>0.96</v>
      </c>
      <c r="BI105">
        <f>IF(VALUE(HLOOKUP(BI$1,原始数据!$C:$DL,ROW(BH105),FALSE))=0,"",VALUE(HLOOKUP(BI$1,原始数据!$C:$DL,ROW(BH105),FALSE)))</f>
        <v>0.01</v>
      </c>
      <c r="BJ105">
        <f>IF(VALUE(HLOOKUP(BJ$1,原始数据!$C:$DL,ROW(BI105),FALSE))=0,"",VALUE(HLOOKUP(BJ$1,原始数据!$C:$DL,ROW(BI105),FALSE)))</f>
        <v>0.01</v>
      </c>
      <c r="BK105">
        <f>IF(VALUE(HLOOKUP(BK$1,原始数据!$C:$DL,ROW(BJ105),FALSE))=0,"",VALUE(HLOOKUP(BK$1,原始数据!$C:$DL,ROW(BJ105),FALSE)))</f>
        <v>0.04</v>
      </c>
      <c r="BL105">
        <f>IF(VALUE(HLOOKUP(BL$1,原始数据!$C:$DL,ROW(BK105),FALSE))=0,"",VALUE(HLOOKUP(BL$1,原始数据!$C:$DL,ROW(BK105),FALSE)))</f>
        <v>0.17</v>
      </c>
      <c r="BM105">
        <f>IF(VALUE(HLOOKUP(BM$1,原始数据!$C:$DL,ROW(BL105),FALSE))=0,"",VALUE(HLOOKUP(BM$1,原始数据!$C:$DL,ROW(BL105),FALSE)))</f>
        <v>0.05</v>
      </c>
      <c r="BN105" t="str">
        <f>IF(VALUE(HLOOKUP(BN$1,原始数据!$C:$DL,ROW(BM105),FALSE))=0,"",VALUE(HLOOKUP(BN$1,原始数据!$C:$DL,ROW(BM105),FALSE)))</f>
        <v/>
      </c>
      <c r="BO105">
        <f>IF(VALUE(HLOOKUP(BO$1,原始数据!$C:$DL,ROW(BN105),FALSE))=0,"",VALUE(HLOOKUP(BO$1,原始数据!$C:$DL,ROW(BN105),FALSE)))</f>
        <v>1.01</v>
      </c>
      <c r="BP105" t="str">
        <f>IF(VALUE(HLOOKUP(BP$1,原始数据!$C:$DL,ROW(BO105),FALSE))=0,"",VALUE(HLOOKUP(BP$1,原始数据!$C:$DL,ROW(BO105),FALSE)))</f>
        <v/>
      </c>
      <c r="BQ105" t="str">
        <f>IF(VALUE(HLOOKUP(BQ$1,原始数据!$C:$DL,ROW(BP105),FALSE))=0,"",VALUE(HLOOKUP(BQ$1,原始数据!$C:$DL,ROW(BP105),FALSE)))</f>
        <v/>
      </c>
      <c r="BR105" t="str">
        <f>IF(VALUE(HLOOKUP(BR$1,原始数据!$C:$DL,ROW(BQ105),FALSE))=0,"",VALUE(HLOOKUP(BR$1,原始数据!$C:$DL,ROW(BQ105),FALSE)))</f>
        <v/>
      </c>
      <c r="BS105">
        <f>IF(VALUE(HLOOKUP(BS$1,原始数据!$C:$DL,ROW(BR105),FALSE))=0,"",VALUE(HLOOKUP(BS$1,原始数据!$C:$DL,ROW(BR105),FALSE)))</f>
        <v>0.06</v>
      </c>
      <c r="BT105">
        <f>IF(VALUE(HLOOKUP(BT$1,原始数据!$C:$DL,ROW(BS105),FALSE))=0,"",VALUE(HLOOKUP(BT$1,原始数据!$C:$DL,ROW(BS105),FALSE)))</f>
        <v>0.28000000000000003</v>
      </c>
      <c r="BU105">
        <f>IF(VALUE(HLOOKUP(BU$1,原始数据!$C:$DL,ROW(BT105),FALSE))=0,"",VALUE(HLOOKUP(BU$1,原始数据!$C:$DL,ROW(BT105),FALSE)))</f>
        <v>0.01</v>
      </c>
      <c r="BV105">
        <f>IF(VALUE(HLOOKUP(BV$1,原始数据!$C:$DL,ROW(BU105),FALSE))=0,"",VALUE(HLOOKUP(BV$1,原始数据!$C:$DL,ROW(BU105),FALSE)))</f>
        <v>0.32</v>
      </c>
      <c r="BW105" t="str">
        <f>IF(VALUE(HLOOKUP(BW$1,原始数据!$C:$DL,ROW(BV105),FALSE))=0,"",VALUE(HLOOKUP(BW$1,原始数据!$C:$DL,ROW(BV105),FALSE)))</f>
        <v/>
      </c>
      <c r="BX105" t="str">
        <f>IF(VALUE(HLOOKUP(BX$1,原始数据!$C:$DL,ROW(BW105),FALSE))=0,"",VALUE(HLOOKUP(BX$1,原始数据!$C:$DL,ROW(BW105),FALSE)))</f>
        <v/>
      </c>
      <c r="BY105">
        <f>IF(VALUE(HLOOKUP(BY$1,原始数据!$C:$DL,ROW(BX105),FALSE))=0,"",VALUE(HLOOKUP(BY$1,原始数据!$C:$DL,ROW(BX105),FALSE)))</f>
        <v>0.01</v>
      </c>
      <c r="BZ105">
        <f>IF(VALUE(HLOOKUP(BZ$1,原始数据!$C:$DL,ROW(BY105),FALSE))=0,"",VALUE(HLOOKUP(BZ$1,原始数据!$C:$DL,ROW(BY105),FALSE)))</f>
        <v>0.02</v>
      </c>
      <c r="CA105" t="str">
        <f>IF(VALUE(HLOOKUP(CA$1,原始数据!$C:$DL,ROW(BZ105),FALSE))=0,"",VALUE(HLOOKUP(CA$1,原始数据!$C:$DL,ROW(BZ105),FALSE)))</f>
        <v/>
      </c>
      <c r="CB105">
        <f>IF(VALUE(HLOOKUP(CB$1,原始数据!$C:$DL,ROW(CA105),FALSE))=0,"",VALUE(HLOOKUP(CB$1,原始数据!$C:$DL,ROW(CA105),FALSE)))</f>
        <v>0.01</v>
      </c>
      <c r="CC105" t="str">
        <f>IF(VALUE(HLOOKUP(CC$1,原始数据!$C:$DL,ROW(CB105),FALSE))=0,"",VALUE(HLOOKUP(CC$1,原始数据!$C:$DL,ROW(CB105),FALSE)))</f>
        <v/>
      </c>
      <c r="CD105" t="str">
        <f>IF(VALUE(HLOOKUP(CD$1,原始数据!$C:$DL,ROW(CC105),FALSE))=0,"",VALUE(HLOOKUP(CD$1,原始数据!$C:$DL,ROW(CC105),FALSE)))</f>
        <v/>
      </c>
      <c r="CE105" t="str">
        <f>IF(VALUE(HLOOKUP(CE$1,原始数据!$C:$DL,ROW(CD105),FALSE))=0,"",VALUE(HLOOKUP(CE$1,原始数据!$C:$DL,ROW(CD105),FALSE)))</f>
        <v/>
      </c>
      <c r="CF105">
        <f>IF(VALUE(HLOOKUP(CF$1,原始数据!$C:$DL,ROW(CE105),FALSE))=0,"",VALUE(HLOOKUP(CF$1,原始数据!$C:$DL,ROW(CE105),FALSE)))</f>
        <v>0.01</v>
      </c>
      <c r="CG105">
        <f>IF(VALUE(HLOOKUP(CG$1,原始数据!$C:$DL,ROW(CF105),FALSE))=0,"",VALUE(HLOOKUP(CG$1,原始数据!$C:$DL,ROW(CF105),FALSE)))</f>
        <v>0.08</v>
      </c>
      <c r="CH105" t="str">
        <f>IF(VALUE(HLOOKUP(CH$1,原始数据!$C:$DL,ROW(CG105),FALSE))=0,"",VALUE(HLOOKUP(CH$1,原始数据!$C:$DL,ROW(CG105),FALSE)))</f>
        <v/>
      </c>
      <c r="CI105" t="str">
        <f>IF(VALUE(HLOOKUP(CI$1,原始数据!$C:$DL,ROW(CH105),FALSE))=0,"",VALUE(HLOOKUP(CI$1,原始数据!$C:$DL,ROW(CH105),FALSE)))</f>
        <v/>
      </c>
      <c r="CJ105">
        <f>IF(VALUE(HLOOKUP(CJ$1,原始数据!$C:$DL,ROW(CI105),FALSE))=0,"",VALUE(HLOOKUP(CJ$1,原始数据!$C:$DL,ROW(CI105),FALSE)))</f>
        <v>0.02</v>
      </c>
      <c r="CK105">
        <f>IF(VALUE(HLOOKUP(CK$1,原始数据!$C:$DL,ROW(CJ105),FALSE))=0,"",VALUE(HLOOKUP(CK$1,原始数据!$C:$DL,ROW(CJ105),FALSE)))</f>
        <v>0.09</v>
      </c>
      <c r="CL105" t="str">
        <f>IF(VALUE(HLOOKUP(CL$1,原始数据!$C:$DL,ROW(CK105),FALSE))=0,"",VALUE(HLOOKUP(CL$1,原始数据!$C:$DL,ROW(CK105),FALSE)))</f>
        <v/>
      </c>
      <c r="CM105" t="str">
        <f>IF(VALUE(HLOOKUP(CM$1,原始数据!$C:$DL,ROW(CL105),FALSE))=0,"",VALUE(HLOOKUP(CM$1,原始数据!$C:$DL,ROW(CL105),FALSE)))</f>
        <v/>
      </c>
      <c r="CN105" t="str">
        <f>IF(VALUE(HLOOKUP(CN$1,原始数据!$C:$DL,ROW(CM105),FALSE))=0,"",VALUE(HLOOKUP(CN$1,原始数据!$C:$DL,ROW(CM105),FALSE)))</f>
        <v/>
      </c>
      <c r="CO105">
        <f>IF(VALUE(HLOOKUP(CO$1,原始数据!$C:$DL,ROW(CN105),FALSE))=0,"",VALUE(HLOOKUP(CO$1,原始数据!$C:$DL,ROW(CN105),FALSE)))</f>
        <v>0.14000000000000001</v>
      </c>
      <c r="CP105">
        <f>IF(VALUE(HLOOKUP(CP$1,原始数据!$C:$DL,ROW(CO105),FALSE))=0,"",VALUE(HLOOKUP(CP$1,原始数据!$C:$DL,ROW(CO105),FALSE)))</f>
        <v>1.52</v>
      </c>
      <c r="CQ105">
        <f>IF(VALUE(HLOOKUP(CQ$1,原始数据!$C:$DL,ROW(CP105),FALSE))=0,"",VALUE(HLOOKUP(CQ$1,原始数据!$C:$DL,ROW(CP105),FALSE)))</f>
        <v>0.03</v>
      </c>
      <c r="CR105">
        <f>IF(VALUE(HLOOKUP(CR$1,原始数据!$C:$DL,ROW(CQ105),FALSE))=0,"",VALUE(HLOOKUP(CR$1,原始数据!$C:$DL,ROW(CQ105),FALSE)))</f>
        <v>0.01</v>
      </c>
      <c r="CS105">
        <f>IF(VALUE(HLOOKUP(CS$1,原始数据!$C:$DL,ROW(CR105),FALSE))=0,"",VALUE(HLOOKUP(CS$1,原始数据!$C:$DL,ROW(CR105),FALSE)))</f>
        <v>7.0000000000000007E-2</v>
      </c>
      <c r="CT105">
        <f>IF(VALUE(HLOOKUP(CT$1,原始数据!$C:$DL,ROW(CS105),FALSE))=0,"",VALUE(HLOOKUP(CT$1,原始数据!$C:$DL,ROW(CS105),FALSE)))</f>
        <v>0.01</v>
      </c>
      <c r="CU105" t="str">
        <f>IF(VALUE(HLOOKUP(CU$1,原始数据!$C:$DL,ROW(CT105),FALSE))=0,"",VALUE(HLOOKUP(CU$1,原始数据!$C:$DL,ROW(CT105),FALSE)))</f>
        <v/>
      </c>
      <c r="CV105">
        <f>IF(VALUE(HLOOKUP(CV$1,原始数据!$C:$DL,ROW(CU105),FALSE))=0,"",VALUE(HLOOKUP(CV$1,原始数据!$C:$DL,ROW(CU105),FALSE)))</f>
        <v>0.1</v>
      </c>
      <c r="CW105" t="str">
        <f>IF(VALUE(HLOOKUP(CW$1,原始数据!$C:$DL,ROW(CV105),FALSE))=0,"",VALUE(HLOOKUP(CW$1,原始数据!$C:$DL,ROW(CV105),FALSE)))</f>
        <v/>
      </c>
      <c r="CX105" t="str">
        <f>IF(VALUE(HLOOKUP(CX$1,原始数据!$C:$DL,ROW(CW105),FALSE))=0,"",VALUE(HLOOKUP(CX$1,原始数据!$C:$DL,ROW(CW105),FALSE)))</f>
        <v/>
      </c>
      <c r="CY105">
        <f>IF(VALUE(HLOOKUP(CY$1,原始数据!$C:$DL,ROW(CX105),FALSE))=0,"",VALUE(HLOOKUP(CY$1,原始数据!$C:$DL,ROW(CX105),FALSE)))</f>
        <v>0.42</v>
      </c>
      <c r="CZ105" t="str">
        <f>IF(VALUE(HLOOKUP(CZ$1,原始数据!$C:$DL,ROW(CY105),FALSE))=0,"",VALUE(HLOOKUP(CZ$1,原始数据!$C:$DL,ROW(CY105),FALSE)))</f>
        <v/>
      </c>
      <c r="DA105">
        <f>IF(VALUE(HLOOKUP(DA$1,原始数据!$C:$DL,ROW(CZ105),FALSE))=0,"",VALUE(HLOOKUP(DA$1,原始数据!$C:$DL,ROW(CZ105),FALSE)))</f>
        <v>0.35</v>
      </c>
      <c r="DB105" s="7">
        <f t="shared" si="8"/>
        <v>8.7099999999999973</v>
      </c>
      <c r="DC105" s="7">
        <f t="shared" si="9"/>
        <v>1.82</v>
      </c>
      <c r="DD105" s="7">
        <f t="shared" si="10"/>
        <v>0.88</v>
      </c>
      <c r="DE105" s="7">
        <f t="shared" si="11"/>
        <v>1.8900000000000001</v>
      </c>
      <c r="DF105" s="7">
        <f t="shared" si="12"/>
        <v>3.1699999999999986</v>
      </c>
      <c r="DG105" s="7">
        <f t="shared" si="13"/>
        <v>2.3000000000000003</v>
      </c>
      <c r="DH105" s="7">
        <f t="shared" si="14"/>
        <v>0.35</v>
      </c>
      <c r="DI105" s="7">
        <f t="shared" si="15"/>
        <v>19.120000000000005</v>
      </c>
    </row>
    <row r="106" spans="1:113" x14ac:dyDescent="0.2">
      <c r="A106" s="5">
        <f>VALUE(原始数据!A106)</f>
        <v>44313.333333333336</v>
      </c>
      <c r="B106">
        <f>IF(VALUE(HLOOKUP(B$1,原始数据!$C:$DL,ROW(A106),FALSE))=0,"",VALUE(HLOOKUP(B$1,原始数据!$C:$DL,ROW(A106),FALSE)))</f>
        <v>2.59</v>
      </c>
      <c r="C106">
        <f>IF(VALUE(HLOOKUP(C$1,原始数据!$C:$DL,ROW(B106),FALSE))=0,"",VALUE(HLOOKUP(C$1,原始数据!$C:$DL,ROW(B106),FALSE)))</f>
        <v>1.43</v>
      </c>
      <c r="D106">
        <f>IF(VALUE(HLOOKUP(D$1,原始数据!$C:$DL,ROW(C106),FALSE))=0,"",VALUE(HLOOKUP(D$1,原始数据!$C:$DL,ROW(C106),FALSE)))</f>
        <v>0.5</v>
      </c>
      <c r="E106">
        <f>IF(VALUE(HLOOKUP(E$1,原始数据!$C:$DL,ROW(D106),FALSE))=0,"",VALUE(HLOOKUP(E$1,原始数据!$C:$DL,ROW(D106),FALSE)))</f>
        <v>0.64</v>
      </c>
      <c r="F106">
        <f>IF(VALUE(HLOOKUP(F$1,原始数据!$C:$DL,ROW(E106),FALSE))=0,"",VALUE(HLOOKUP(F$1,原始数据!$C:$DL,ROW(E106),FALSE)))</f>
        <v>1.82</v>
      </c>
      <c r="G106">
        <f>IF(VALUE(HLOOKUP(G$1,原始数据!$C:$DL,ROW(F106),FALSE))=0,"",VALUE(HLOOKUP(G$1,原始数据!$C:$DL,ROW(F106),FALSE)))</f>
        <v>0.39</v>
      </c>
      <c r="H106" t="str">
        <f>IF(VALUE(HLOOKUP(H$1,原始数据!$C:$DL,ROW(G106),FALSE))=0,"",VALUE(HLOOKUP(H$1,原始数据!$C:$DL,ROW(G106),FALSE)))</f>
        <v/>
      </c>
      <c r="I106">
        <f>IF(VALUE(HLOOKUP(I$1,原始数据!$C:$DL,ROW(H106),FALSE))=0,"",VALUE(HLOOKUP(I$1,原始数据!$C:$DL,ROW(H106),FALSE)))</f>
        <v>0.01</v>
      </c>
      <c r="J106">
        <f>IF(VALUE(HLOOKUP(J$1,原始数据!$C:$DL,ROW(I106),FALSE))=0,"",VALUE(HLOOKUP(J$1,原始数据!$C:$DL,ROW(I106),FALSE)))</f>
        <v>0.01</v>
      </c>
      <c r="K106">
        <f>IF(VALUE(HLOOKUP(K$1,原始数据!$C:$DL,ROW(J106),FALSE))=0,"",VALUE(HLOOKUP(K$1,原始数据!$C:$DL,ROW(J106),FALSE)))</f>
        <v>7.0000000000000007E-2</v>
      </c>
      <c r="L106">
        <f>IF(VALUE(HLOOKUP(L$1,原始数据!$C:$DL,ROW(K106),FALSE))=0,"",VALUE(HLOOKUP(L$1,原始数据!$C:$DL,ROW(K106),FALSE)))</f>
        <v>0.02</v>
      </c>
      <c r="M106" t="str">
        <f>IF(VALUE(HLOOKUP(M$1,原始数据!$C:$DL,ROW(L106),FALSE))=0,"",VALUE(HLOOKUP(M$1,原始数据!$C:$DL,ROW(L106),FALSE)))</f>
        <v/>
      </c>
      <c r="N106">
        <f>IF(VALUE(HLOOKUP(N$1,原始数据!$C:$DL,ROW(M106),FALSE))=0,"",VALUE(HLOOKUP(N$1,原始数据!$C:$DL,ROW(M106),FALSE)))</f>
        <v>0.17</v>
      </c>
      <c r="O106" t="str">
        <f>IF(VALUE(HLOOKUP(O$1,原始数据!$C:$DL,ROW(N106),FALSE))=0,"",VALUE(HLOOKUP(O$1,原始数据!$C:$DL,ROW(N106),FALSE)))</f>
        <v/>
      </c>
      <c r="P106">
        <f>IF(VALUE(HLOOKUP(P$1,原始数据!$C:$DL,ROW(O106),FALSE))=0,"",VALUE(HLOOKUP(P$1,原始数据!$C:$DL,ROW(O106),FALSE)))</f>
        <v>0.04</v>
      </c>
      <c r="Q106">
        <f>IF(VALUE(HLOOKUP(Q$1,原始数据!$C:$DL,ROW(P106),FALSE))=0,"",VALUE(HLOOKUP(Q$1,原始数据!$C:$DL,ROW(P106),FALSE)))</f>
        <v>0.01</v>
      </c>
      <c r="R106">
        <f>IF(VALUE(HLOOKUP(R$1,原始数据!$C:$DL,ROW(Q106),FALSE))=0,"",VALUE(HLOOKUP(R$1,原始数据!$C:$DL,ROW(Q106),FALSE)))</f>
        <v>7.0000000000000007E-2</v>
      </c>
      <c r="S106">
        <f>IF(VALUE(HLOOKUP(S$1,原始数据!$C:$DL,ROW(R106),FALSE))=0,"",VALUE(HLOOKUP(S$1,原始数据!$C:$DL,ROW(R106),FALSE)))</f>
        <v>0.02</v>
      </c>
      <c r="T106">
        <f>IF(VALUE(HLOOKUP(T$1,原始数据!$C:$DL,ROW(S106),FALSE))=0,"",VALUE(HLOOKUP(T$1,原始数据!$C:$DL,ROW(S106),FALSE)))</f>
        <v>0.02</v>
      </c>
      <c r="U106">
        <f>IF(VALUE(HLOOKUP(U$1,原始数据!$C:$DL,ROW(T106),FALSE))=0,"",VALUE(HLOOKUP(U$1,原始数据!$C:$DL,ROW(T106),FALSE)))</f>
        <v>0.01</v>
      </c>
      <c r="V106">
        <f>IF(VALUE(HLOOKUP(V$1,原始数据!$C:$DL,ROW(U106),FALSE))=0,"",VALUE(HLOOKUP(V$1,原始数据!$C:$DL,ROW(U106),FALSE)))</f>
        <v>0.03</v>
      </c>
      <c r="W106">
        <f>IF(VALUE(HLOOKUP(W$1,原始数据!$C:$DL,ROW(V106),FALSE))=0,"",VALUE(HLOOKUP(W$1,原始数据!$C:$DL,ROW(V106),FALSE)))</f>
        <v>0.03</v>
      </c>
      <c r="X106" t="str">
        <f>IF(VALUE(HLOOKUP(X$1,原始数据!$C:$DL,ROW(W106),FALSE))=0,"",VALUE(HLOOKUP(X$1,原始数据!$C:$DL,ROW(W106),FALSE)))</f>
        <v/>
      </c>
      <c r="Y106" t="str">
        <f>IF(VALUE(HLOOKUP(Y$1,原始数据!$C:$DL,ROW(X106),FALSE))=0,"",VALUE(HLOOKUP(Y$1,原始数据!$C:$DL,ROW(X106),FALSE)))</f>
        <v/>
      </c>
      <c r="Z106" t="str">
        <f>IF(VALUE(HLOOKUP(Z$1,原始数据!$C:$DL,ROW(Y106),FALSE))=0,"",VALUE(HLOOKUP(Z$1,原始数据!$C:$DL,ROW(Y106),FALSE)))</f>
        <v/>
      </c>
      <c r="AA106">
        <f>IF(VALUE(HLOOKUP(AA$1,原始数据!$C:$DL,ROW(Z106),FALSE))=0,"",VALUE(HLOOKUP(AA$1,原始数据!$C:$DL,ROW(Z106),FALSE)))</f>
        <v>0.03</v>
      </c>
      <c r="AB106">
        <f>IF(VALUE(HLOOKUP(AB$1,原始数据!$C:$DL,ROW(AA106),FALSE))=0,"",VALUE(HLOOKUP(AB$1,原始数据!$C:$DL,ROW(AA106),FALSE)))</f>
        <v>0.03</v>
      </c>
      <c r="AC106">
        <f>IF(VALUE(HLOOKUP(AC$1,原始数据!$C:$DL,ROW(AB106),FALSE))=0,"",VALUE(HLOOKUP(AC$1,原始数据!$C:$DL,ROW(AB106),FALSE)))</f>
        <v>0.03</v>
      </c>
      <c r="AD106">
        <f>IF(VALUE(HLOOKUP(AD$1,原始数据!$C:$DL,ROW(AC106),FALSE))=0,"",VALUE(HLOOKUP(AD$1,原始数据!$C:$DL,ROW(AC106),FALSE)))</f>
        <v>0.09</v>
      </c>
      <c r="AE106">
        <f>IF(VALUE(HLOOKUP(AE$1,原始数据!$C:$DL,ROW(AD106),FALSE))=0,"",VALUE(HLOOKUP(AE$1,原始数据!$C:$DL,ROW(AD106),FALSE)))</f>
        <v>0.05</v>
      </c>
      <c r="AF106">
        <f>IF(VALUE(HLOOKUP(AF$1,原始数据!$C:$DL,ROW(AE106),FALSE))=0,"",VALUE(HLOOKUP(AF$1,原始数据!$C:$DL,ROW(AE106),FALSE)))</f>
        <v>1.29</v>
      </c>
      <c r="AG106">
        <f>IF(VALUE(HLOOKUP(AG$1,原始数据!$C:$DL,ROW(AF106),FALSE))=0,"",VALUE(HLOOKUP(AG$1,原始数据!$C:$DL,ROW(AF106),FALSE)))</f>
        <v>0.18</v>
      </c>
      <c r="AH106">
        <f>IF(VALUE(HLOOKUP(AH$1,原始数据!$C:$DL,ROW(AG106),FALSE))=0,"",VALUE(HLOOKUP(AH$1,原始数据!$C:$DL,ROW(AG106),FALSE)))</f>
        <v>0.04</v>
      </c>
      <c r="AI106">
        <f>IF(VALUE(HLOOKUP(AI$1,原始数据!$C:$DL,ROW(AH106),FALSE))=0,"",VALUE(HLOOKUP(AI$1,原始数据!$C:$DL,ROW(AH106),FALSE)))</f>
        <v>0.09</v>
      </c>
      <c r="AJ106">
        <f>IF(VALUE(HLOOKUP(AJ$1,原始数据!$C:$DL,ROW(AI106),FALSE))=0,"",VALUE(HLOOKUP(AJ$1,原始数据!$C:$DL,ROW(AI106),FALSE)))</f>
        <v>0.01</v>
      </c>
      <c r="AK106">
        <f>IF(VALUE(HLOOKUP(AK$1,原始数据!$C:$DL,ROW(AJ106),FALSE))=0,"",VALUE(HLOOKUP(AK$1,原始数据!$C:$DL,ROW(AJ106),FALSE)))</f>
        <v>0.01</v>
      </c>
      <c r="AL106">
        <f>IF(VALUE(HLOOKUP(AL$1,原始数据!$C:$DL,ROW(AK106),FALSE))=0,"",VALUE(HLOOKUP(AL$1,原始数据!$C:$DL,ROW(AK106),FALSE)))</f>
        <v>0.01</v>
      </c>
      <c r="AM106" t="str">
        <f>IF(VALUE(HLOOKUP(AM$1,原始数据!$C:$DL,ROW(AL106),FALSE))=0,"",VALUE(HLOOKUP(AM$1,原始数据!$C:$DL,ROW(AL106),FALSE)))</f>
        <v/>
      </c>
      <c r="AN106">
        <f>IF(VALUE(HLOOKUP(AN$1,原始数据!$C:$DL,ROW(AM106),FALSE))=0,"",VALUE(HLOOKUP(AN$1,原始数据!$C:$DL,ROW(AM106),FALSE)))</f>
        <v>0.06</v>
      </c>
      <c r="AO106">
        <f>IF(VALUE(HLOOKUP(AO$1,原始数据!$C:$DL,ROW(AN106),FALSE))=0,"",VALUE(HLOOKUP(AO$1,原始数据!$C:$DL,ROW(AN106),FALSE)))</f>
        <v>1.01</v>
      </c>
      <c r="AP106">
        <f>IF(VALUE(HLOOKUP(AP$1,原始数据!$C:$DL,ROW(AO106),FALSE))=0,"",VALUE(HLOOKUP(AP$1,原始数据!$C:$DL,ROW(AO106),FALSE)))</f>
        <v>0.32</v>
      </c>
      <c r="AQ106">
        <f>IF(VALUE(HLOOKUP(AQ$1,原始数据!$C:$DL,ROW(AP106),FALSE))=0,"",VALUE(HLOOKUP(AQ$1,原始数据!$C:$DL,ROW(AP106),FALSE)))</f>
        <v>0.75</v>
      </c>
      <c r="AR106">
        <f>IF(VALUE(HLOOKUP(AR$1,原始数据!$C:$DL,ROW(AQ106),FALSE))=0,"",VALUE(HLOOKUP(AR$1,原始数据!$C:$DL,ROW(AQ106),FALSE)))</f>
        <v>0.11</v>
      </c>
      <c r="AS106">
        <f>IF(VALUE(HLOOKUP(AS$1,原始数据!$C:$DL,ROW(AR106),FALSE))=0,"",VALUE(HLOOKUP(AS$1,原始数据!$C:$DL,ROW(AR106),FALSE)))</f>
        <v>0.47</v>
      </c>
      <c r="AT106">
        <f>IF(VALUE(HLOOKUP(AT$1,原始数据!$C:$DL,ROW(AS106),FALSE))=0,"",VALUE(HLOOKUP(AT$1,原始数据!$C:$DL,ROW(AS106),FALSE)))</f>
        <v>0.18</v>
      </c>
      <c r="AU106">
        <f>IF(VALUE(HLOOKUP(AU$1,原始数据!$C:$DL,ROW(AT106),FALSE))=0,"",VALUE(HLOOKUP(AU$1,原始数据!$C:$DL,ROW(AT106),FALSE)))</f>
        <v>0.05</v>
      </c>
      <c r="AV106">
        <f>IF(VALUE(HLOOKUP(AV$1,原始数据!$C:$DL,ROW(AU106),FALSE))=0,"",VALUE(HLOOKUP(AV$1,原始数据!$C:$DL,ROW(AU106),FALSE)))</f>
        <v>0.01</v>
      </c>
      <c r="AW106">
        <f>IF(VALUE(HLOOKUP(AW$1,原始数据!$C:$DL,ROW(AV106),FALSE))=0,"",VALUE(HLOOKUP(AW$1,原始数据!$C:$DL,ROW(AV106),FALSE)))</f>
        <v>0.01</v>
      </c>
      <c r="AX106" t="str">
        <f>IF(VALUE(HLOOKUP(AX$1,原始数据!$C:$DL,ROW(AW106),FALSE))=0,"",VALUE(HLOOKUP(AX$1,原始数据!$C:$DL,ROW(AW106),FALSE)))</f>
        <v/>
      </c>
      <c r="AY106" t="str">
        <f>IF(VALUE(HLOOKUP(AY$1,原始数据!$C:$DL,ROW(AX106),FALSE))=0,"",VALUE(HLOOKUP(AY$1,原始数据!$C:$DL,ROW(AX106),FALSE)))</f>
        <v/>
      </c>
      <c r="AZ106">
        <f>IF(VALUE(HLOOKUP(AZ$1,原始数据!$C:$DL,ROW(AY106),FALSE))=0,"",VALUE(HLOOKUP(AZ$1,原始数据!$C:$DL,ROW(AY106),FALSE)))</f>
        <v>0.02</v>
      </c>
      <c r="BA106">
        <f>IF(VALUE(HLOOKUP(BA$1,原始数据!$C:$DL,ROW(AZ106),FALSE))=0,"",VALUE(HLOOKUP(BA$1,原始数据!$C:$DL,ROW(AZ106),FALSE)))</f>
        <v>0.02</v>
      </c>
      <c r="BB106" t="str">
        <f>IF(VALUE(HLOOKUP(BB$1,原始数据!$C:$DL,ROW(BA106),FALSE))=0,"",VALUE(HLOOKUP(BB$1,原始数据!$C:$DL,ROW(BA106),FALSE)))</f>
        <v/>
      </c>
      <c r="BC106">
        <f>IF(VALUE(HLOOKUP(BC$1,原始数据!$C:$DL,ROW(BB106),FALSE))=0,"",VALUE(HLOOKUP(BC$1,原始数据!$C:$DL,ROW(BB106),FALSE)))</f>
        <v>0.01</v>
      </c>
      <c r="BD106" t="str">
        <f>IF(VALUE(HLOOKUP(BD$1,原始数据!$C:$DL,ROW(BC106),FALSE))=0,"",VALUE(HLOOKUP(BD$1,原始数据!$C:$DL,ROW(BC106),FALSE)))</f>
        <v/>
      </c>
      <c r="BE106" t="str">
        <f>IF(VALUE(HLOOKUP(BE$1,原始数据!$C:$DL,ROW(BD106),FALSE))=0,"",VALUE(HLOOKUP(BE$1,原始数据!$C:$DL,ROW(BD106),FALSE)))</f>
        <v/>
      </c>
      <c r="BF106" t="str">
        <f>IF(VALUE(HLOOKUP(BF$1,原始数据!$C:$DL,ROW(BE106),FALSE))=0,"",VALUE(HLOOKUP(BF$1,原始数据!$C:$DL,ROW(BE106),FALSE)))</f>
        <v/>
      </c>
      <c r="BG106">
        <f>IF(VALUE(HLOOKUP(BG$1,原始数据!$C:$DL,ROW(BF106),FALSE))=0,"",VALUE(HLOOKUP(BG$1,原始数据!$C:$DL,ROW(BF106),FALSE)))</f>
        <v>0.01</v>
      </c>
      <c r="BH106">
        <f>IF(VALUE(HLOOKUP(BH$1,原始数据!$C:$DL,ROW(BG106),FALSE))=0,"",VALUE(HLOOKUP(BH$1,原始数据!$C:$DL,ROW(BG106),FALSE)))</f>
        <v>1.27</v>
      </c>
      <c r="BI106">
        <f>IF(VALUE(HLOOKUP(BI$1,原始数据!$C:$DL,ROW(BH106),FALSE))=0,"",VALUE(HLOOKUP(BI$1,原始数据!$C:$DL,ROW(BH106),FALSE)))</f>
        <v>0.01</v>
      </c>
      <c r="BJ106" t="str">
        <f>IF(VALUE(HLOOKUP(BJ$1,原始数据!$C:$DL,ROW(BI106),FALSE))=0,"",VALUE(HLOOKUP(BJ$1,原始数据!$C:$DL,ROW(BI106),FALSE)))</f>
        <v/>
      </c>
      <c r="BK106">
        <f>IF(VALUE(HLOOKUP(BK$1,原始数据!$C:$DL,ROW(BJ106),FALSE))=0,"",VALUE(HLOOKUP(BK$1,原始数据!$C:$DL,ROW(BJ106),FALSE)))</f>
        <v>0.1</v>
      </c>
      <c r="BL106">
        <f>IF(VALUE(HLOOKUP(BL$1,原始数据!$C:$DL,ROW(BK106),FALSE))=0,"",VALUE(HLOOKUP(BL$1,原始数据!$C:$DL,ROW(BK106),FALSE)))</f>
        <v>0.17</v>
      </c>
      <c r="BM106">
        <f>IF(VALUE(HLOOKUP(BM$1,原始数据!$C:$DL,ROW(BL106),FALSE))=0,"",VALUE(HLOOKUP(BM$1,原始数据!$C:$DL,ROW(BL106),FALSE)))</f>
        <v>0.05</v>
      </c>
      <c r="BN106" t="str">
        <f>IF(VALUE(HLOOKUP(BN$1,原始数据!$C:$DL,ROW(BM106),FALSE))=0,"",VALUE(HLOOKUP(BN$1,原始数据!$C:$DL,ROW(BM106),FALSE)))</f>
        <v/>
      </c>
      <c r="BO106">
        <f>IF(VALUE(HLOOKUP(BO$1,原始数据!$C:$DL,ROW(BN106),FALSE))=0,"",VALUE(HLOOKUP(BO$1,原始数据!$C:$DL,ROW(BN106),FALSE)))</f>
        <v>0.79</v>
      </c>
      <c r="BP106" t="str">
        <f>IF(VALUE(HLOOKUP(BP$1,原始数据!$C:$DL,ROW(BO106),FALSE))=0,"",VALUE(HLOOKUP(BP$1,原始数据!$C:$DL,ROW(BO106),FALSE)))</f>
        <v/>
      </c>
      <c r="BQ106" t="str">
        <f>IF(VALUE(HLOOKUP(BQ$1,原始数据!$C:$DL,ROW(BP106),FALSE))=0,"",VALUE(HLOOKUP(BQ$1,原始数据!$C:$DL,ROW(BP106),FALSE)))</f>
        <v/>
      </c>
      <c r="BR106" t="str">
        <f>IF(VALUE(HLOOKUP(BR$1,原始数据!$C:$DL,ROW(BQ106),FALSE))=0,"",VALUE(HLOOKUP(BR$1,原始数据!$C:$DL,ROW(BQ106),FALSE)))</f>
        <v/>
      </c>
      <c r="BS106">
        <f>IF(VALUE(HLOOKUP(BS$1,原始数据!$C:$DL,ROW(BR106),FALSE))=0,"",VALUE(HLOOKUP(BS$1,原始数据!$C:$DL,ROW(BR106),FALSE)))</f>
        <v>0.06</v>
      </c>
      <c r="BT106">
        <f>IF(VALUE(HLOOKUP(BT$1,原始数据!$C:$DL,ROW(BS106),FALSE))=0,"",VALUE(HLOOKUP(BT$1,原始数据!$C:$DL,ROW(BS106),FALSE)))</f>
        <v>0.33</v>
      </c>
      <c r="BU106">
        <f>IF(VALUE(HLOOKUP(BU$1,原始数据!$C:$DL,ROW(BT106),FALSE))=0,"",VALUE(HLOOKUP(BU$1,原始数据!$C:$DL,ROW(BT106),FALSE)))</f>
        <v>0.01</v>
      </c>
      <c r="BV106">
        <f>IF(VALUE(HLOOKUP(BV$1,原始数据!$C:$DL,ROW(BU106),FALSE))=0,"",VALUE(HLOOKUP(BV$1,原始数据!$C:$DL,ROW(BU106),FALSE)))</f>
        <v>0.27</v>
      </c>
      <c r="BW106" t="str">
        <f>IF(VALUE(HLOOKUP(BW$1,原始数据!$C:$DL,ROW(BV106),FALSE))=0,"",VALUE(HLOOKUP(BW$1,原始数据!$C:$DL,ROW(BV106),FALSE)))</f>
        <v/>
      </c>
      <c r="BX106" t="str">
        <f>IF(VALUE(HLOOKUP(BX$1,原始数据!$C:$DL,ROW(BW106),FALSE))=0,"",VALUE(HLOOKUP(BX$1,原始数据!$C:$DL,ROW(BW106),FALSE)))</f>
        <v/>
      </c>
      <c r="BY106">
        <f>IF(VALUE(HLOOKUP(BY$1,原始数据!$C:$DL,ROW(BX106),FALSE))=0,"",VALUE(HLOOKUP(BY$1,原始数据!$C:$DL,ROW(BX106),FALSE)))</f>
        <v>0.01</v>
      </c>
      <c r="BZ106">
        <f>IF(VALUE(HLOOKUP(BZ$1,原始数据!$C:$DL,ROW(BY106),FALSE))=0,"",VALUE(HLOOKUP(BZ$1,原始数据!$C:$DL,ROW(BY106),FALSE)))</f>
        <v>0.04</v>
      </c>
      <c r="CA106" t="str">
        <f>IF(VALUE(HLOOKUP(CA$1,原始数据!$C:$DL,ROW(BZ106),FALSE))=0,"",VALUE(HLOOKUP(CA$1,原始数据!$C:$DL,ROW(BZ106),FALSE)))</f>
        <v/>
      </c>
      <c r="CB106">
        <f>IF(VALUE(HLOOKUP(CB$1,原始数据!$C:$DL,ROW(CA106),FALSE))=0,"",VALUE(HLOOKUP(CB$1,原始数据!$C:$DL,ROW(CA106),FALSE)))</f>
        <v>0.01</v>
      </c>
      <c r="CC106" t="str">
        <f>IF(VALUE(HLOOKUP(CC$1,原始数据!$C:$DL,ROW(CB106),FALSE))=0,"",VALUE(HLOOKUP(CC$1,原始数据!$C:$DL,ROW(CB106),FALSE)))</f>
        <v/>
      </c>
      <c r="CD106">
        <f>IF(VALUE(HLOOKUP(CD$1,原始数据!$C:$DL,ROW(CC106),FALSE))=0,"",VALUE(HLOOKUP(CD$1,原始数据!$C:$DL,ROW(CC106),FALSE)))</f>
        <v>0.01</v>
      </c>
      <c r="CE106" t="str">
        <f>IF(VALUE(HLOOKUP(CE$1,原始数据!$C:$DL,ROW(CD106),FALSE))=0,"",VALUE(HLOOKUP(CE$1,原始数据!$C:$DL,ROW(CD106),FALSE)))</f>
        <v/>
      </c>
      <c r="CF106">
        <f>IF(VALUE(HLOOKUP(CF$1,原始数据!$C:$DL,ROW(CE106),FALSE))=0,"",VALUE(HLOOKUP(CF$1,原始数据!$C:$DL,ROW(CE106),FALSE)))</f>
        <v>0.01</v>
      </c>
      <c r="CG106">
        <f>IF(VALUE(HLOOKUP(CG$1,原始数据!$C:$DL,ROW(CF106),FALSE))=0,"",VALUE(HLOOKUP(CG$1,原始数据!$C:$DL,ROW(CF106),FALSE)))</f>
        <v>0.08</v>
      </c>
      <c r="CH106" t="str">
        <f>IF(VALUE(HLOOKUP(CH$1,原始数据!$C:$DL,ROW(CG106),FALSE))=0,"",VALUE(HLOOKUP(CH$1,原始数据!$C:$DL,ROW(CG106),FALSE)))</f>
        <v/>
      </c>
      <c r="CI106" t="str">
        <f>IF(VALUE(HLOOKUP(CI$1,原始数据!$C:$DL,ROW(CH106),FALSE))=0,"",VALUE(HLOOKUP(CI$1,原始数据!$C:$DL,ROW(CH106),FALSE)))</f>
        <v/>
      </c>
      <c r="CJ106">
        <f>IF(VALUE(HLOOKUP(CJ$1,原始数据!$C:$DL,ROW(CI106),FALSE))=0,"",VALUE(HLOOKUP(CJ$1,原始数据!$C:$DL,ROW(CI106),FALSE)))</f>
        <v>0.04</v>
      </c>
      <c r="CK106">
        <f>IF(VALUE(HLOOKUP(CK$1,原始数据!$C:$DL,ROW(CJ106),FALSE))=0,"",VALUE(HLOOKUP(CK$1,原始数据!$C:$DL,ROW(CJ106),FALSE)))</f>
        <v>0.14000000000000001</v>
      </c>
      <c r="CL106" t="str">
        <f>IF(VALUE(HLOOKUP(CL$1,原始数据!$C:$DL,ROW(CK106),FALSE))=0,"",VALUE(HLOOKUP(CL$1,原始数据!$C:$DL,ROW(CK106),FALSE)))</f>
        <v/>
      </c>
      <c r="CM106" t="str">
        <f>IF(VALUE(HLOOKUP(CM$1,原始数据!$C:$DL,ROW(CL106),FALSE))=0,"",VALUE(HLOOKUP(CM$1,原始数据!$C:$DL,ROW(CL106),FALSE)))</f>
        <v/>
      </c>
      <c r="CN106" t="str">
        <f>IF(VALUE(HLOOKUP(CN$1,原始数据!$C:$DL,ROW(CM106),FALSE))=0,"",VALUE(HLOOKUP(CN$1,原始数据!$C:$DL,ROW(CM106),FALSE)))</f>
        <v/>
      </c>
      <c r="CO106">
        <f>IF(VALUE(HLOOKUP(CO$1,原始数据!$C:$DL,ROW(CN106),FALSE))=0,"",VALUE(HLOOKUP(CO$1,原始数据!$C:$DL,ROW(CN106),FALSE)))</f>
        <v>0.11</v>
      </c>
      <c r="CP106">
        <f>IF(VALUE(HLOOKUP(CP$1,原始数据!$C:$DL,ROW(CO106),FALSE))=0,"",VALUE(HLOOKUP(CP$1,原始数据!$C:$DL,ROW(CO106),FALSE)))</f>
        <v>1.45</v>
      </c>
      <c r="CQ106">
        <f>IF(VALUE(HLOOKUP(CQ$1,原始数据!$C:$DL,ROW(CP106),FALSE))=0,"",VALUE(HLOOKUP(CQ$1,原始数据!$C:$DL,ROW(CP106),FALSE)))</f>
        <v>0.03</v>
      </c>
      <c r="CR106" t="str">
        <f>IF(VALUE(HLOOKUP(CR$1,原始数据!$C:$DL,ROW(CQ106),FALSE))=0,"",VALUE(HLOOKUP(CR$1,原始数据!$C:$DL,ROW(CQ106),FALSE)))</f>
        <v/>
      </c>
      <c r="CS106">
        <f>IF(VALUE(HLOOKUP(CS$1,原始数据!$C:$DL,ROW(CR106),FALSE))=0,"",VALUE(HLOOKUP(CS$1,原始数据!$C:$DL,ROW(CR106),FALSE)))</f>
        <v>0.08</v>
      </c>
      <c r="CT106" t="str">
        <f>IF(VALUE(HLOOKUP(CT$1,原始数据!$C:$DL,ROW(CS106),FALSE))=0,"",VALUE(HLOOKUP(CT$1,原始数据!$C:$DL,ROW(CS106),FALSE)))</f>
        <v/>
      </c>
      <c r="CU106" t="str">
        <f>IF(VALUE(HLOOKUP(CU$1,原始数据!$C:$DL,ROW(CT106),FALSE))=0,"",VALUE(HLOOKUP(CU$1,原始数据!$C:$DL,ROW(CT106),FALSE)))</f>
        <v/>
      </c>
      <c r="CV106">
        <f>IF(VALUE(HLOOKUP(CV$1,原始数据!$C:$DL,ROW(CU106),FALSE))=0,"",VALUE(HLOOKUP(CV$1,原始数据!$C:$DL,ROW(CU106),FALSE)))</f>
        <v>0.05</v>
      </c>
      <c r="CW106" t="str">
        <f>IF(VALUE(HLOOKUP(CW$1,原始数据!$C:$DL,ROW(CV106),FALSE))=0,"",VALUE(HLOOKUP(CW$1,原始数据!$C:$DL,ROW(CV106),FALSE)))</f>
        <v/>
      </c>
      <c r="CX106" t="str">
        <f>IF(VALUE(HLOOKUP(CX$1,原始数据!$C:$DL,ROW(CW106),FALSE))=0,"",VALUE(HLOOKUP(CX$1,原始数据!$C:$DL,ROW(CW106),FALSE)))</f>
        <v/>
      </c>
      <c r="CY106">
        <f>IF(VALUE(HLOOKUP(CY$1,原始数据!$C:$DL,ROW(CX106),FALSE))=0,"",VALUE(HLOOKUP(CY$1,原始数据!$C:$DL,ROW(CX106),FALSE)))</f>
        <v>0.33</v>
      </c>
      <c r="CZ106" t="str">
        <f>IF(VALUE(HLOOKUP(CZ$1,原始数据!$C:$DL,ROW(CY106),FALSE))=0,"",VALUE(HLOOKUP(CZ$1,原始数据!$C:$DL,ROW(CY106),FALSE)))</f>
        <v/>
      </c>
      <c r="DA106">
        <f>IF(VALUE(HLOOKUP(DA$1,原始数据!$C:$DL,ROW(CZ106),FALSE))=0,"",VALUE(HLOOKUP(DA$1,原始数据!$C:$DL,ROW(CZ106),FALSE)))</f>
        <v>0.5</v>
      </c>
      <c r="DB106" s="7">
        <f t="shared" si="8"/>
        <v>8.11</v>
      </c>
      <c r="DC106" s="7">
        <f t="shared" si="9"/>
        <v>1.6900000000000002</v>
      </c>
      <c r="DD106" s="7">
        <f t="shared" si="10"/>
        <v>1.01</v>
      </c>
      <c r="DE106" s="7">
        <f t="shared" si="11"/>
        <v>1.9500000000000002</v>
      </c>
      <c r="DF106" s="7">
        <f t="shared" si="12"/>
        <v>3.4099999999999997</v>
      </c>
      <c r="DG106" s="7">
        <f t="shared" si="13"/>
        <v>2.0500000000000003</v>
      </c>
      <c r="DH106" s="7">
        <f t="shared" si="14"/>
        <v>0.5</v>
      </c>
      <c r="DI106" s="7">
        <f t="shared" si="15"/>
        <v>18.719999999999992</v>
      </c>
    </row>
    <row r="107" spans="1:113" x14ac:dyDescent="0.2">
      <c r="A107" s="5">
        <f>VALUE(原始数据!A107)</f>
        <v>44313.375</v>
      </c>
      <c r="B107">
        <f>IF(VALUE(HLOOKUP(B$1,原始数据!$C:$DL,ROW(A107),FALSE))=0,"",VALUE(HLOOKUP(B$1,原始数据!$C:$DL,ROW(A107),FALSE)))</f>
        <v>2.06</v>
      </c>
      <c r="C107">
        <f>IF(VALUE(HLOOKUP(C$1,原始数据!$C:$DL,ROW(B107),FALSE))=0,"",VALUE(HLOOKUP(C$1,原始数据!$C:$DL,ROW(B107),FALSE)))</f>
        <v>0.98</v>
      </c>
      <c r="D107">
        <f>IF(VALUE(HLOOKUP(D$1,原始数据!$C:$DL,ROW(C107),FALSE))=0,"",VALUE(HLOOKUP(D$1,原始数据!$C:$DL,ROW(C107),FALSE)))</f>
        <v>0.3</v>
      </c>
      <c r="E107">
        <f>IF(VALUE(HLOOKUP(E$1,原始数据!$C:$DL,ROW(D107),FALSE))=0,"",VALUE(HLOOKUP(E$1,原始数据!$C:$DL,ROW(D107),FALSE)))</f>
        <v>0.31</v>
      </c>
      <c r="F107">
        <f>IF(VALUE(HLOOKUP(F$1,原始数据!$C:$DL,ROW(E107),FALSE))=0,"",VALUE(HLOOKUP(F$1,原始数据!$C:$DL,ROW(E107),FALSE)))</f>
        <v>1.81</v>
      </c>
      <c r="G107">
        <f>IF(VALUE(HLOOKUP(G$1,原始数据!$C:$DL,ROW(F107),FALSE))=0,"",VALUE(HLOOKUP(G$1,原始数据!$C:$DL,ROW(F107),FALSE)))</f>
        <v>0.14000000000000001</v>
      </c>
      <c r="H107" t="str">
        <f>IF(VALUE(HLOOKUP(H$1,原始数据!$C:$DL,ROW(G107),FALSE))=0,"",VALUE(HLOOKUP(H$1,原始数据!$C:$DL,ROW(G107),FALSE)))</f>
        <v/>
      </c>
      <c r="I107" t="str">
        <f>IF(VALUE(HLOOKUP(I$1,原始数据!$C:$DL,ROW(H107),FALSE))=0,"",VALUE(HLOOKUP(I$1,原始数据!$C:$DL,ROW(H107),FALSE)))</f>
        <v/>
      </c>
      <c r="J107" t="str">
        <f>IF(VALUE(HLOOKUP(J$1,原始数据!$C:$DL,ROW(I107),FALSE))=0,"",VALUE(HLOOKUP(J$1,原始数据!$C:$DL,ROW(I107),FALSE)))</f>
        <v/>
      </c>
      <c r="K107">
        <f>IF(VALUE(HLOOKUP(K$1,原始数据!$C:$DL,ROW(J107),FALSE))=0,"",VALUE(HLOOKUP(K$1,原始数据!$C:$DL,ROW(J107),FALSE)))</f>
        <v>0.02</v>
      </c>
      <c r="L107">
        <f>IF(VALUE(HLOOKUP(L$1,原始数据!$C:$DL,ROW(K107),FALSE))=0,"",VALUE(HLOOKUP(L$1,原始数据!$C:$DL,ROW(K107),FALSE)))</f>
        <v>0.01</v>
      </c>
      <c r="M107" t="str">
        <f>IF(VALUE(HLOOKUP(M$1,原始数据!$C:$DL,ROW(L107),FALSE))=0,"",VALUE(HLOOKUP(M$1,原始数据!$C:$DL,ROW(L107),FALSE)))</f>
        <v/>
      </c>
      <c r="N107">
        <f>IF(VALUE(HLOOKUP(N$1,原始数据!$C:$DL,ROW(M107),FALSE))=0,"",VALUE(HLOOKUP(N$1,原始数据!$C:$DL,ROW(M107),FALSE)))</f>
        <v>0.04</v>
      </c>
      <c r="O107" t="str">
        <f>IF(VALUE(HLOOKUP(O$1,原始数据!$C:$DL,ROW(N107),FALSE))=0,"",VALUE(HLOOKUP(O$1,原始数据!$C:$DL,ROW(N107),FALSE)))</f>
        <v/>
      </c>
      <c r="P107">
        <f>IF(VALUE(HLOOKUP(P$1,原始数据!$C:$DL,ROW(O107),FALSE))=0,"",VALUE(HLOOKUP(P$1,原始数据!$C:$DL,ROW(O107),FALSE)))</f>
        <v>0.01</v>
      </c>
      <c r="Q107" t="str">
        <f>IF(VALUE(HLOOKUP(Q$1,原始数据!$C:$DL,ROW(P107),FALSE))=0,"",VALUE(HLOOKUP(Q$1,原始数据!$C:$DL,ROW(P107),FALSE)))</f>
        <v/>
      </c>
      <c r="R107">
        <f>IF(VALUE(HLOOKUP(R$1,原始数据!$C:$DL,ROW(Q107),FALSE))=0,"",VALUE(HLOOKUP(R$1,原始数据!$C:$DL,ROW(Q107),FALSE)))</f>
        <v>0.01</v>
      </c>
      <c r="S107">
        <f>IF(VALUE(HLOOKUP(S$1,原始数据!$C:$DL,ROW(R107),FALSE))=0,"",VALUE(HLOOKUP(S$1,原始数据!$C:$DL,ROW(R107),FALSE)))</f>
        <v>0.02</v>
      </c>
      <c r="T107" t="str">
        <f>IF(VALUE(HLOOKUP(T$1,原始数据!$C:$DL,ROW(S107),FALSE))=0,"",VALUE(HLOOKUP(T$1,原始数据!$C:$DL,ROW(S107),FALSE)))</f>
        <v/>
      </c>
      <c r="U107" t="str">
        <f>IF(VALUE(HLOOKUP(U$1,原始数据!$C:$DL,ROW(T107),FALSE))=0,"",VALUE(HLOOKUP(U$1,原始数据!$C:$DL,ROW(T107),FALSE)))</f>
        <v/>
      </c>
      <c r="V107">
        <f>IF(VALUE(HLOOKUP(V$1,原始数据!$C:$DL,ROW(U107),FALSE))=0,"",VALUE(HLOOKUP(V$1,原始数据!$C:$DL,ROW(U107),FALSE)))</f>
        <v>0.01</v>
      </c>
      <c r="W107">
        <f>IF(VALUE(HLOOKUP(W$1,原始数据!$C:$DL,ROW(V107),FALSE))=0,"",VALUE(HLOOKUP(W$1,原始数据!$C:$DL,ROW(V107),FALSE)))</f>
        <v>0.01</v>
      </c>
      <c r="X107" t="str">
        <f>IF(VALUE(HLOOKUP(X$1,原始数据!$C:$DL,ROW(W107),FALSE))=0,"",VALUE(HLOOKUP(X$1,原始数据!$C:$DL,ROW(W107),FALSE)))</f>
        <v/>
      </c>
      <c r="Y107" t="str">
        <f>IF(VALUE(HLOOKUP(Y$1,原始数据!$C:$DL,ROW(X107),FALSE))=0,"",VALUE(HLOOKUP(Y$1,原始数据!$C:$DL,ROW(X107),FALSE)))</f>
        <v/>
      </c>
      <c r="Z107" t="str">
        <f>IF(VALUE(HLOOKUP(Z$1,原始数据!$C:$DL,ROW(Y107),FALSE))=0,"",VALUE(HLOOKUP(Z$1,原始数据!$C:$DL,ROW(Y107),FALSE)))</f>
        <v/>
      </c>
      <c r="AA107">
        <f>IF(VALUE(HLOOKUP(AA$1,原始数据!$C:$DL,ROW(Z107),FALSE))=0,"",VALUE(HLOOKUP(AA$1,原始数据!$C:$DL,ROW(Z107),FALSE)))</f>
        <v>0.01</v>
      </c>
      <c r="AB107">
        <f>IF(VALUE(HLOOKUP(AB$1,原始数据!$C:$DL,ROW(AA107),FALSE))=0,"",VALUE(HLOOKUP(AB$1,原始数据!$C:$DL,ROW(AA107),FALSE)))</f>
        <v>0.01</v>
      </c>
      <c r="AC107">
        <f>IF(VALUE(HLOOKUP(AC$1,原始数据!$C:$DL,ROW(AB107),FALSE))=0,"",VALUE(HLOOKUP(AC$1,原始数据!$C:$DL,ROW(AB107),FALSE)))</f>
        <v>0.02</v>
      </c>
      <c r="AD107">
        <f>IF(VALUE(HLOOKUP(AD$1,原始数据!$C:$DL,ROW(AC107),FALSE))=0,"",VALUE(HLOOKUP(AD$1,原始数据!$C:$DL,ROW(AC107),FALSE)))</f>
        <v>0.09</v>
      </c>
      <c r="AE107">
        <f>IF(VALUE(HLOOKUP(AE$1,原始数据!$C:$DL,ROW(AD107),FALSE))=0,"",VALUE(HLOOKUP(AE$1,原始数据!$C:$DL,ROW(AD107),FALSE)))</f>
        <v>0.06</v>
      </c>
      <c r="AF107">
        <f>IF(VALUE(HLOOKUP(AF$1,原始数据!$C:$DL,ROW(AE107),FALSE))=0,"",VALUE(HLOOKUP(AF$1,原始数据!$C:$DL,ROW(AE107),FALSE)))</f>
        <v>0.46</v>
      </c>
      <c r="AG107">
        <f>IF(VALUE(HLOOKUP(AG$1,原始数据!$C:$DL,ROW(AF107),FALSE))=0,"",VALUE(HLOOKUP(AG$1,原始数据!$C:$DL,ROW(AF107),FALSE)))</f>
        <v>7.0000000000000007E-2</v>
      </c>
      <c r="AH107">
        <f>IF(VALUE(HLOOKUP(AH$1,原始数据!$C:$DL,ROW(AG107),FALSE))=0,"",VALUE(HLOOKUP(AH$1,原始数据!$C:$DL,ROW(AG107),FALSE)))</f>
        <v>0.02</v>
      </c>
      <c r="AI107">
        <f>IF(VALUE(HLOOKUP(AI$1,原始数据!$C:$DL,ROW(AH107),FALSE))=0,"",VALUE(HLOOKUP(AI$1,原始数据!$C:$DL,ROW(AH107),FALSE)))</f>
        <v>0.01</v>
      </c>
      <c r="AJ107" t="str">
        <f>IF(VALUE(HLOOKUP(AJ$1,原始数据!$C:$DL,ROW(AI107),FALSE))=0,"",VALUE(HLOOKUP(AJ$1,原始数据!$C:$DL,ROW(AI107),FALSE)))</f>
        <v/>
      </c>
      <c r="AK107" t="str">
        <f>IF(VALUE(HLOOKUP(AK$1,原始数据!$C:$DL,ROW(AJ107),FALSE))=0,"",VALUE(HLOOKUP(AK$1,原始数据!$C:$DL,ROW(AJ107),FALSE)))</f>
        <v/>
      </c>
      <c r="AL107" t="str">
        <f>IF(VALUE(HLOOKUP(AL$1,原始数据!$C:$DL,ROW(AK107),FALSE))=0,"",VALUE(HLOOKUP(AL$1,原始数据!$C:$DL,ROW(AK107),FALSE)))</f>
        <v/>
      </c>
      <c r="AM107" t="str">
        <f>IF(VALUE(HLOOKUP(AM$1,原始数据!$C:$DL,ROW(AL107),FALSE))=0,"",VALUE(HLOOKUP(AM$1,原始数据!$C:$DL,ROW(AL107),FALSE)))</f>
        <v/>
      </c>
      <c r="AN107">
        <f>IF(VALUE(HLOOKUP(AN$1,原始数据!$C:$DL,ROW(AM107),FALSE))=0,"",VALUE(HLOOKUP(AN$1,原始数据!$C:$DL,ROW(AM107),FALSE)))</f>
        <v>0.03</v>
      </c>
      <c r="AO107">
        <f>IF(VALUE(HLOOKUP(AO$1,原始数据!$C:$DL,ROW(AN107),FALSE))=0,"",VALUE(HLOOKUP(AO$1,原始数据!$C:$DL,ROW(AN107),FALSE)))</f>
        <v>0.5</v>
      </c>
      <c r="AP107">
        <f>IF(VALUE(HLOOKUP(AP$1,原始数据!$C:$DL,ROW(AO107),FALSE))=0,"",VALUE(HLOOKUP(AP$1,原始数据!$C:$DL,ROW(AO107),FALSE)))</f>
        <v>0.14000000000000001</v>
      </c>
      <c r="AQ107">
        <f>IF(VALUE(HLOOKUP(AQ$1,原始数据!$C:$DL,ROW(AP107),FALSE))=0,"",VALUE(HLOOKUP(AQ$1,原始数据!$C:$DL,ROW(AP107),FALSE)))</f>
        <v>0.21</v>
      </c>
      <c r="AR107">
        <f>IF(VALUE(HLOOKUP(AR$1,原始数据!$C:$DL,ROW(AQ107),FALSE))=0,"",VALUE(HLOOKUP(AR$1,原始数据!$C:$DL,ROW(AQ107),FALSE)))</f>
        <v>0.06</v>
      </c>
      <c r="AS107">
        <f>IF(VALUE(HLOOKUP(AS$1,原始数据!$C:$DL,ROW(AR107),FALSE))=0,"",VALUE(HLOOKUP(AS$1,原始数据!$C:$DL,ROW(AR107),FALSE)))</f>
        <v>0.32</v>
      </c>
      <c r="AT107">
        <f>IF(VALUE(HLOOKUP(AT$1,原始数据!$C:$DL,ROW(AS107),FALSE))=0,"",VALUE(HLOOKUP(AT$1,原始数据!$C:$DL,ROW(AS107),FALSE)))</f>
        <v>0.12</v>
      </c>
      <c r="AU107">
        <f>IF(VALUE(HLOOKUP(AU$1,原始数据!$C:$DL,ROW(AT107),FALSE))=0,"",VALUE(HLOOKUP(AU$1,原始数据!$C:$DL,ROW(AT107),FALSE)))</f>
        <v>0.03</v>
      </c>
      <c r="AV107" t="str">
        <f>IF(VALUE(HLOOKUP(AV$1,原始数据!$C:$DL,ROW(AU107),FALSE))=0,"",VALUE(HLOOKUP(AV$1,原始数据!$C:$DL,ROW(AU107),FALSE)))</f>
        <v/>
      </c>
      <c r="AW107">
        <f>IF(VALUE(HLOOKUP(AW$1,原始数据!$C:$DL,ROW(AV107),FALSE))=0,"",VALUE(HLOOKUP(AW$1,原始数据!$C:$DL,ROW(AV107),FALSE)))</f>
        <v>0.01</v>
      </c>
      <c r="AX107" t="str">
        <f>IF(VALUE(HLOOKUP(AX$1,原始数据!$C:$DL,ROW(AW107),FALSE))=0,"",VALUE(HLOOKUP(AX$1,原始数据!$C:$DL,ROW(AW107),FALSE)))</f>
        <v/>
      </c>
      <c r="AY107" t="str">
        <f>IF(VALUE(HLOOKUP(AY$1,原始数据!$C:$DL,ROW(AX107),FALSE))=0,"",VALUE(HLOOKUP(AY$1,原始数据!$C:$DL,ROW(AX107),FALSE)))</f>
        <v/>
      </c>
      <c r="AZ107">
        <f>IF(VALUE(HLOOKUP(AZ$1,原始数据!$C:$DL,ROW(AY107),FALSE))=0,"",VALUE(HLOOKUP(AZ$1,原始数据!$C:$DL,ROW(AY107),FALSE)))</f>
        <v>0.01</v>
      </c>
      <c r="BA107">
        <f>IF(VALUE(HLOOKUP(BA$1,原始数据!$C:$DL,ROW(AZ107),FALSE))=0,"",VALUE(HLOOKUP(BA$1,原始数据!$C:$DL,ROW(AZ107),FALSE)))</f>
        <v>0.01</v>
      </c>
      <c r="BB107" t="str">
        <f>IF(VALUE(HLOOKUP(BB$1,原始数据!$C:$DL,ROW(BA107),FALSE))=0,"",VALUE(HLOOKUP(BB$1,原始数据!$C:$DL,ROW(BA107),FALSE)))</f>
        <v/>
      </c>
      <c r="BC107">
        <f>IF(VALUE(HLOOKUP(BC$1,原始数据!$C:$DL,ROW(BB107),FALSE))=0,"",VALUE(HLOOKUP(BC$1,原始数据!$C:$DL,ROW(BB107),FALSE)))</f>
        <v>0.01</v>
      </c>
      <c r="BD107" t="str">
        <f>IF(VALUE(HLOOKUP(BD$1,原始数据!$C:$DL,ROW(BC107),FALSE))=0,"",VALUE(HLOOKUP(BD$1,原始数据!$C:$DL,ROW(BC107),FALSE)))</f>
        <v/>
      </c>
      <c r="BE107" t="str">
        <f>IF(VALUE(HLOOKUP(BE$1,原始数据!$C:$DL,ROW(BD107),FALSE))=0,"",VALUE(HLOOKUP(BE$1,原始数据!$C:$DL,ROW(BD107),FALSE)))</f>
        <v/>
      </c>
      <c r="BF107" t="str">
        <f>IF(VALUE(HLOOKUP(BF$1,原始数据!$C:$DL,ROW(BE107),FALSE))=0,"",VALUE(HLOOKUP(BF$1,原始数据!$C:$DL,ROW(BE107),FALSE)))</f>
        <v/>
      </c>
      <c r="BG107">
        <f>IF(VALUE(HLOOKUP(BG$1,原始数据!$C:$DL,ROW(BF107),FALSE))=0,"",VALUE(HLOOKUP(BG$1,原始数据!$C:$DL,ROW(BF107),FALSE)))</f>
        <v>0.01</v>
      </c>
      <c r="BH107">
        <f>IF(VALUE(HLOOKUP(BH$1,原始数据!$C:$DL,ROW(BG107),FALSE))=0,"",VALUE(HLOOKUP(BH$1,原始数据!$C:$DL,ROW(BG107),FALSE)))</f>
        <v>0.5</v>
      </c>
      <c r="BI107">
        <f>IF(VALUE(HLOOKUP(BI$1,原始数据!$C:$DL,ROW(BH107),FALSE))=0,"",VALUE(HLOOKUP(BI$1,原始数据!$C:$DL,ROW(BH107),FALSE)))</f>
        <v>0.01</v>
      </c>
      <c r="BJ107" t="str">
        <f>IF(VALUE(HLOOKUP(BJ$1,原始数据!$C:$DL,ROW(BI107),FALSE))=0,"",VALUE(HLOOKUP(BJ$1,原始数据!$C:$DL,ROW(BI107),FALSE)))</f>
        <v/>
      </c>
      <c r="BK107">
        <f>IF(VALUE(HLOOKUP(BK$1,原始数据!$C:$DL,ROW(BJ107),FALSE))=0,"",VALUE(HLOOKUP(BK$1,原始数据!$C:$DL,ROW(BJ107),FALSE)))</f>
        <v>0.04</v>
      </c>
      <c r="BL107">
        <f>IF(VALUE(HLOOKUP(BL$1,原始数据!$C:$DL,ROW(BK107),FALSE))=0,"",VALUE(HLOOKUP(BL$1,原始数据!$C:$DL,ROW(BK107),FALSE)))</f>
        <v>0.17</v>
      </c>
      <c r="BM107">
        <f>IF(VALUE(HLOOKUP(BM$1,原始数据!$C:$DL,ROW(BL107),FALSE))=0,"",VALUE(HLOOKUP(BM$1,原始数据!$C:$DL,ROW(BL107),FALSE)))</f>
        <v>0.05</v>
      </c>
      <c r="BN107" t="str">
        <f>IF(VALUE(HLOOKUP(BN$1,原始数据!$C:$DL,ROW(BM107),FALSE))=0,"",VALUE(HLOOKUP(BN$1,原始数据!$C:$DL,ROW(BM107),FALSE)))</f>
        <v/>
      </c>
      <c r="BO107">
        <f>IF(VALUE(HLOOKUP(BO$1,原始数据!$C:$DL,ROW(BN107),FALSE))=0,"",VALUE(HLOOKUP(BO$1,原始数据!$C:$DL,ROW(BN107),FALSE)))</f>
        <v>0.36</v>
      </c>
      <c r="BP107" t="str">
        <f>IF(VALUE(HLOOKUP(BP$1,原始数据!$C:$DL,ROW(BO107),FALSE))=0,"",VALUE(HLOOKUP(BP$1,原始数据!$C:$DL,ROW(BO107),FALSE)))</f>
        <v/>
      </c>
      <c r="BQ107" t="str">
        <f>IF(VALUE(HLOOKUP(BQ$1,原始数据!$C:$DL,ROW(BP107),FALSE))=0,"",VALUE(HLOOKUP(BQ$1,原始数据!$C:$DL,ROW(BP107),FALSE)))</f>
        <v/>
      </c>
      <c r="BR107" t="str">
        <f>IF(VALUE(HLOOKUP(BR$1,原始数据!$C:$DL,ROW(BQ107),FALSE))=0,"",VALUE(HLOOKUP(BR$1,原始数据!$C:$DL,ROW(BQ107),FALSE)))</f>
        <v/>
      </c>
      <c r="BS107">
        <f>IF(VALUE(HLOOKUP(BS$1,原始数据!$C:$DL,ROW(BR107),FALSE))=0,"",VALUE(HLOOKUP(BS$1,原始数据!$C:$DL,ROW(BR107),FALSE)))</f>
        <v>0.06</v>
      </c>
      <c r="BT107">
        <f>IF(VALUE(HLOOKUP(BT$1,原始数据!$C:$DL,ROW(BS107),FALSE))=0,"",VALUE(HLOOKUP(BT$1,原始数据!$C:$DL,ROW(BS107),FALSE)))</f>
        <v>0.2</v>
      </c>
      <c r="BU107">
        <f>IF(VALUE(HLOOKUP(BU$1,原始数据!$C:$DL,ROW(BT107),FALSE))=0,"",VALUE(HLOOKUP(BU$1,原始数据!$C:$DL,ROW(BT107),FALSE)))</f>
        <v>0.01</v>
      </c>
      <c r="BV107">
        <f>IF(VALUE(HLOOKUP(BV$1,原始数据!$C:$DL,ROW(BU107),FALSE))=0,"",VALUE(HLOOKUP(BV$1,原始数据!$C:$DL,ROW(BU107),FALSE)))</f>
        <v>0.09</v>
      </c>
      <c r="BW107" t="str">
        <f>IF(VALUE(HLOOKUP(BW$1,原始数据!$C:$DL,ROW(BV107),FALSE))=0,"",VALUE(HLOOKUP(BW$1,原始数据!$C:$DL,ROW(BV107),FALSE)))</f>
        <v/>
      </c>
      <c r="BX107" t="str">
        <f>IF(VALUE(HLOOKUP(BX$1,原始数据!$C:$DL,ROW(BW107),FALSE))=0,"",VALUE(HLOOKUP(BX$1,原始数据!$C:$DL,ROW(BW107),FALSE)))</f>
        <v/>
      </c>
      <c r="BY107">
        <f>IF(VALUE(HLOOKUP(BY$1,原始数据!$C:$DL,ROW(BX107),FALSE))=0,"",VALUE(HLOOKUP(BY$1,原始数据!$C:$DL,ROW(BX107),FALSE)))</f>
        <v>0.01</v>
      </c>
      <c r="BZ107">
        <f>IF(VALUE(HLOOKUP(BZ$1,原始数据!$C:$DL,ROW(BY107),FALSE))=0,"",VALUE(HLOOKUP(BZ$1,原始数据!$C:$DL,ROW(BY107),FALSE)))</f>
        <v>0.02</v>
      </c>
      <c r="CA107" t="str">
        <f>IF(VALUE(HLOOKUP(CA$1,原始数据!$C:$DL,ROW(BZ107),FALSE))=0,"",VALUE(HLOOKUP(CA$1,原始数据!$C:$DL,ROW(BZ107),FALSE)))</f>
        <v/>
      </c>
      <c r="CB107" t="str">
        <f>IF(VALUE(HLOOKUP(CB$1,原始数据!$C:$DL,ROW(CA107),FALSE))=0,"",VALUE(HLOOKUP(CB$1,原始数据!$C:$DL,ROW(CA107),FALSE)))</f>
        <v/>
      </c>
      <c r="CC107" t="str">
        <f>IF(VALUE(HLOOKUP(CC$1,原始数据!$C:$DL,ROW(CB107),FALSE))=0,"",VALUE(HLOOKUP(CC$1,原始数据!$C:$DL,ROW(CB107),FALSE)))</f>
        <v/>
      </c>
      <c r="CD107" t="str">
        <f>IF(VALUE(HLOOKUP(CD$1,原始数据!$C:$DL,ROW(CC107),FALSE))=0,"",VALUE(HLOOKUP(CD$1,原始数据!$C:$DL,ROW(CC107),FALSE)))</f>
        <v/>
      </c>
      <c r="CE107" t="str">
        <f>IF(VALUE(HLOOKUP(CE$1,原始数据!$C:$DL,ROW(CD107),FALSE))=0,"",VALUE(HLOOKUP(CE$1,原始数据!$C:$DL,ROW(CD107),FALSE)))</f>
        <v/>
      </c>
      <c r="CF107" t="str">
        <f>IF(VALUE(HLOOKUP(CF$1,原始数据!$C:$DL,ROW(CE107),FALSE))=0,"",VALUE(HLOOKUP(CF$1,原始数据!$C:$DL,ROW(CE107),FALSE)))</f>
        <v/>
      </c>
      <c r="CG107">
        <f>IF(VALUE(HLOOKUP(CG$1,原始数据!$C:$DL,ROW(CF107),FALSE))=0,"",VALUE(HLOOKUP(CG$1,原始数据!$C:$DL,ROW(CF107),FALSE)))</f>
        <v>7.0000000000000007E-2</v>
      </c>
      <c r="CH107" t="str">
        <f>IF(VALUE(HLOOKUP(CH$1,原始数据!$C:$DL,ROW(CG107),FALSE))=0,"",VALUE(HLOOKUP(CH$1,原始数据!$C:$DL,ROW(CG107),FALSE)))</f>
        <v/>
      </c>
      <c r="CI107" t="str">
        <f>IF(VALUE(HLOOKUP(CI$1,原始数据!$C:$DL,ROW(CH107),FALSE))=0,"",VALUE(HLOOKUP(CI$1,原始数据!$C:$DL,ROW(CH107),FALSE)))</f>
        <v/>
      </c>
      <c r="CJ107">
        <f>IF(VALUE(HLOOKUP(CJ$1,原始数据!$C:$DL,ROW(CI107),FALSE))=0,"",VALUE(HLOOKUP(CJ$1,原始数据!$C:$DL,ROW(CI107),FALSE)))</f>
        <v>0.02</v>
      </c>
      <c r="CK107">
        <f>IF(VALUE(HLOOKUP(CK$1,原始数据!$C:$DL,ROW(CJ107),FALSE))=0,"",VALUE(HLOOKUP(CK$1,原始数据!$C:$DL,ROW(CJ107),FALSE)))</f>
        <v>0.09</v>
      </c>
      <c r="CL107" t="str">
        <f>IF(VALUE(HLOOKUP(CL$1,原始数据!$C:$DL,ROW(CK107),FALSE))=0,"",VALUE(HLOOKUP(CL$1,原始数据!$C:$DL,ROW(CK107),FALSE)))</f>
        <v/>
      </c>
      <c r="CM107" t="str">
        <f>IF(VALUE(HLOOKUP(CM$1,原始数据!$C:$DL,ROW(CL107),FALSE))=0,"",VALUE(HLOOKUP(CM$1,原始数据!$C:$DL,ROW(CL107),FALSE)))</f>
        <v/>
      </c>
      <c r="CN107" t="str">
        <f>IF(VALUE(HLOOKUP(CN$1,原始数据!$C:$DL,ROW(CM107),FALSE))=0,"",VALUE(HLOOKUP(CN$1,原始数据!$C:$DL,ROW(CM107),FALSE)))</f>
        <v/>
      </c>
      <c r="CO107">
        <f>IF(VALUE(HLOOKUP(CO$1,原始数据!$C:$DL,ROW(CN107),FALSE))=0,"",VALUE(HLOOKUP(CO$1,原始数据!$C:$DL,ROW(CN107),FALSE)))</f>
        <v>0.04</v>
      </c>
      <c r="CP107">
        <f>IF(VALUE(HLOOKUP(CP$1,原始数据!$C:$DL,ROW(CO107),FALSE))=0,"",VALUE(HLOOKUP(CP$1,原始数据!$C:$DL,ROW(CO107),FALSE)))</f>
        <v>1.26</v>
      </c>
      <c r="CQ107">
        <f>IF(VALUE(HLOOKUP(CQ$1,原始数据!$C:$DL,ROW(CP107),FALSE))=0,"",VALUE(HLOOKUP(CQ$1,原始数据!$C:$DL,ROW(CP107),FALSE)))</f>
        <v>0.01</v>
      </c>
      <c r="CR107" t="str">
        <f>IF(VALUE(HLOOKUP(CR$1,原始数据!$C:$DL,ROW(CQ107),FALSE))=0,"",VALUE(HLOOKUP(CR$1,原始数据!$C:$DL,ROW(CQ107),FALSE)))</f>
        <v/>
      </c>
      <c r="CS107">
        <f>IF(VALUE(HLOOKUP(CS$1,原始数据!$C:$DL,ROW(CR107),FALSE))=0,"",VALUE(HLOOKUP(CS$1,原始数据!$C:$DL,ROW(CR107),FALSE)))</f>
        <v>0.05</v>
      </c>
      <c r="CT107" t="str">
        <f>IF(VALUE(HLOOKUP(CT$1,原始数据!$C:$DL,ROW(CS107),FALSE))=0,"",VALUE(HLOOKUP(CT$1,原始数据!$C:$DL,ROW(CS107),FALSE)))</f>
        <v/>
      </c>
      <c r="CU107" t="str">
        <f>IF(VALUE(HLOOKUP(CU$1,原始数据!$C:$DL,ROW(CT107),FALSE))=0,"",VALUE(HLOOKUP(CU$1,原始数据!$C:$DL,ROW(CT107),FALSE)))</f>
        <v/>
      </c>
      <c r="CV107">
        <f>IF(VALUE(HLOOKUP(CV$1,原始数据!$C:$DL,ROW(CU107),FALSE))=0,"",VALUE(HLOOKUP(CV$1,原始数据!$C:$DL,ROW(CU107),FALSE)))</f>
        <v>0.01</v>
      </c>
      <c r="CW107" t="str">
        <f>IF(VALUE(HLOOKUP(CW$1,原始数据!$C:$DL,ROW(CV107),FALSE))=0,"",VALUE(HLOOKUP(CW$1,原始数据!$C:$DL,ROW(CV107),FALSE)))</f>
        <v/>
      </c>
      <c r="CX107" t="str">
        <f>IF(VALUE(HLOOKUP(CX$1,原始数据!$C:$DL,ROW(CW107),FALSE))=0,"",VALUE(HLOOKUP(CX$1,原始数据!$C:$DL,ROW(CW107),FALSE)))</f>
        <v/>
      </c>
      <c r="CY107">
        <f>IF(VALUE(HLOOKUP(CY$1,原始数据!$C:$DL,ROW(CX107),FALSE))=0,"",VALUE(HLOOKUP(CY$1,原始数据!$C:$DL,ROW(CX107),FALSE)))</f>
        <v>0.11</v>
      </c>
      <c r="CZ107" t="str">
        <f>IF(VALUE(HLOOKUP(CZ$1,原始数据!$C:$DL,ROW(CY107),FALSE))=0,"",VALUE(HLOOKUP(CZ$1,原始数据!$C:$DL,ROW(CY107),FALSE)))</f>
        <v/>
      </c>
      <c r="DA107">
        <f>IF(VALUE(HLOOKUP(DA$1,原始数据!$C:$DL,ROW(CZ107),FALSE))=0,"",VALUE(HLOOKUP(DA$1,原始数据!$C:$DL,ROW(CZ107),FALSE)))</f>
        <v>0.14000000000000001</v>
      </c>
      <c r="DB107" s="7">
        <f t="shared" si="8"/>
        <v>5.9199999999999964</v>
      </c>
      <c r="DC107" s="7">
        <f t="shared" si="9"/>
        <v>0.59000000000000008</v>
      </c>
      <c r="DD107" s="7">
        <f t="shared" si="10"/>
        <v>0.5</v>
      </c>
      <c r="DE107" s="7">
        <f t="shared" si="11"/>
        <v>0.92</v>
      </c>
      <c r="DF107" s="7">
        <f t="shared" si="12"/>
        <v>1.7100000000000004</v>
      </c>
      <c r="DG107" s="7">
        <f t="shared" si="13"/>
        <v>1.4800000000000002</v>
      </c>
      <c r="DH107" s="7">
        <f t="shared" si="14"/>
        <v>0.14000000000000001</v>
      </c>
      <c r="DI107" s="7">
        <f t="shared" si="15"/>
        <v>11.259999999999991</v>
      </c>
    </row>
    <row r="108" spans="1:113" x14ac:dyDescent="0.2">
      <c r="A108" s="5">
        <f>VALUE(原始数据!A108)</f>
        <v>44313.416666666664</v>
      </c>
      <c r="B108">
        <f>IF(VALUE(HLOOKUP(B$1,原始数据!$C:$DL,ROW(A108),FALSE))=0,"",VALUE(HLOOKUP(B$1,原始数据!$C:$DL,ROW(A108),FALSE)))</f>
        <v>2.13</v>
      </c>
      <c r="C108">
        <f>IF(VALUE(HLOOKUP(C$1,原始数据!$C:$DL,ROW(B108),FALSE))=0,"",VALUE(HLOOKUP(C$1,原始数据!$C:$DL,ROW(B108),FALSE)))</f>
        <v>0.67</v>
      </c>
      <c r="D108">
        <f>IF(VALUE(HLOOKUP(D$1,原始数据!$C:$DL,ROW(C108),FALSE))=0,"",VALUE(HLOOKUP(D$1,原始数据!$C:$DL,ROW(C108),FALSE)))</f>
        <v>0.2</v>
      </c>
      <c r="E108">
        <f>IF(VALUE(HLOOKUP(E$1,原始数据!$C:$DL,ROW(D108),FALSE))=0,"",VALUE(HLOOKUP(E$1,原始数据!$C:$DL,ROW(D108),FALSE)))</f>
        <v>0.23</v>
      </c>
      <c r="F108">
        <f>IF(VALUE(HLOOKUP(F$1,原始数据!$C:$DL,ROW(E108),FALSE))=0,"",VALUE(HLOOKUP(F$1,原始数据!$C:$DL,ROW(E108),FALSE)))</f>
        <v>2.4</v>
      </c>
      <c r="G108">
        <f>IF(VALUE(HLOOKUP(G$1,原始数据!$C:$DL,ROW(F108),FALSE))=0,"",VALUE(HLOOKUP(G$1,原始数据!$C:$DL,ROW(F108),FALSE)))</f>
        <v>0.15</v>
      </c>
      <c r="H108" t="str">
        <f>IF(VALUE(HLOOKUP(H$1,原始数据!$C:$DL,ROW(G108),FALSE))=0,"",VALUE(HLOOKUP(H$1,原始数据!$C:$DL,ROW(G108),FALSE)))</f>
        <v/>
      </c>
      <c r="I108" t="str">
        <f>IF(VALUE(HLOOKUP(I$1,原始数据!$C:$DL,ROW(H108),FALSE))=0,"",VALUE(HLOOKUP(I$1,原始数据!$C:$DL,ROW(H108),FALSE)))</f>
        <v/>
      </c>
      <c r="J108" t="str">
        <f>IF(VALUE(HLOOKUP(J$1,原始数据!$C:$DL,ROW(I108),FALSE))=0,"",VALUE(HLOOKUP(J$1,原始数据!$C:$DL,ROW(I108),FALSE)))</f>
        <v/>
      </c>
      <c r="K108">
        <f>IF(VALUE(HLOOKUP(K$1,原始数据!$C:$DL,ROW(J108),FALSE))=0,"",VALUE(HLOOKUP(K$1,原始数据!$C:$DL,ROW(J108),FALSE)))</f>
        <v>0.03</v>
      </c>
      <c r="L108">
        <f>IF(VALUE(HLOOKUP(L$1,原始数据!$C:$DL,ROW(K108),FALSE))=0,"",VALUE(HLOOKUP(L$1,原始数据!$C:$DL,ROW(K108),FALSE)))</f>
        <v>0.01</v>
      </c>
      <c r="M108" t="str">
        <f>IF(VALUE(HLOOKUP(M$1,原始数据!$C:$DL,ROW(L108),FALSE))=0,"",VALUE(HLOOKUP(M$1,原始数据!$C:$DL,ROW(L108),FALSE)))</f>
        <v/>
      </c>
      <c r="N108">
        <f>IF(VALUE(HLOOKUP(N$1,原始数据!$C:$DL,ROW(M108),FALSE))=0,"",VALUE(HLOOKUP(N$1,原始数据!$C:$DL,ROW(M108),FALSE)))</f>
        <v>0.04</v>
      </c>
      <c r="O108" t="str">
        <f>IF(VALUE(HLOOKUP(O$1,原始数据!$C:$DL,ROW(N108),FALSE))=0,"",VALUE(HLOOKUP(O$1,原始数据!$C:$DL,ROW(N108),FALSE)))</f>
        <v/>
      </c>
      <c r="P108">
        <f>IF(VALUE(HLOOKUP(P$1,原始数据!$C:$DL,ROW(O108),FALSE))=0,"",VALUE(HLOOKUP(P$1,原始数据!$C:$DL,ROW(O108),FALSE)))</f>
        <v>0.01</v>
      </c>
      <c r="Q108">
        <f>IF(VALUE(HLOOKUP(Q$1,原始数据!$C:$DL,ROW(P108),FALSE))=0,"",VALUE(HLOOKUP(Q$1,原始数据!$C:$DL,ROW(P108),FALSE)))</f>
        <v>0.01</v>
      </c>
      <c r="R108">
        <f>IF(VALUE(HLOOKUP(R$1,原始数据!$C:$DL,ROW(Q108),FALSE))=0,"",VALUE(HLOOKUP(R$1,原始数据!$C:$DL,ROW(Q108),FALSE)))</f>
        <v>0.01</v>
      </c>
      <c r="S108">
        <f>IF(VALUE(HLOOKUP(S$1,原始数据!$C:$DL,ROW(R108),FALSE))=0,"",VALUE(HLOOKUP(S$1,原始数据!$C:$DL,ROW(R108),FALSE)))</f>
        <v>0.02</v>
      </c>
      <c r="T108">
        <f>IF(VALUE(HLOOKUP(T$1,原始数据!$C:$DL,ROW(S108),FALSE))=0,"",VALUE(HLOOKUP(T$1,原始数据!$C:$DL,ROW(S108),FALSE)))</f>
        <v>0.01</v>
      </c>
      <c r="U108">
        <f>IF(VALUE(HLOOKUP(U$1,原始数据!$C:$DL,ROW(T108),FALSE))=0,"",VALUE(HLOOKUP(U$1,原始数据!$C:$DL,ROW(T108),FALSE)))</f>
        <v>0.01</v>
      </c>
      <c r="V108">
        <f>IF(VALUE(HLOOKUP(V$1,原始数据!$C:$DL,ROW(U108),FALSE))=0,"",VALUE(HLOOKUP(V$1,原始数据!$C:$DL,ROW(U108),FALSE)))</f>
        <v>0.01</v>
      </c>
      <c r="W108">
        <f>IF(VALUE(HLOOKUP(W$1,原始数据!$C:$DL,ROW(V108),FALSE))=0,"",VALUE(HLOOKUP(W$1,原始数据!$C:$DL,ROW(V108),FALSE)))</f>
        <v>0.01</v>
      </c>
      <c r="X108" t="str">
        <f>IF(VALUE(HLOOKUP(X$1,原始数据!$C:$DL,ROW(W108),FALSE))=0,"",VALUE(HLOOKUP(X$1,原始数据!$C:$DL,ROW(W108),FALSE)))</f>
        <v/>
      </c>
      <c r="Y108" t="str">
        <f>IF(VALUE(HLOOKUP(Y$1,原始数据!$C:$DL,ROW(X108),FALSE))=0,"",VALUE(HLOOKUP(Y$1,原始数据!$C:$DL,ROW(X108),FALSE)))</f>
        <v/>
      </c>
      <c r="Z108" t="str">
        <f>IF(VALUE(HLOOKUP(Z$1,原始数据!$C:$DL,ROW(Y108),FALSE))=0,"",VALUE(HLOOKUP(Z$1,原始数据!$C:$DL,ROW(Y108),FALSE)))</f>
        <v/>
      </c>
      <c r="AA108">
        <f>IF(VALUE(HLOOKUP(AA$1,原始数据!$C:$DL,ROW(Z108),FALSE))=0,"",VALUE(HLOOKUP(AA$1,原始数据!$C:$DL,ROW(Z108),FALSE)))</f>
        <v>0.01</v>
      </c>
      <c r="AB108">
        <f>IF(VALUE(HLOOKUP(AB$1,原始数据!$C:$DL,ROW(AA108),FALSE))=0,"",VALUE(HLOOKUP(AB$1,原始数据!$C:$DL,ROW(AA108),FALSE)))</f>
        <v>0.01</v>
      </c>
      <c r="AC108">
        <f>IF(VALUE(HLOOKUP(AC$1,原始数据!$C:$DL,ROW(AB108),FALSE))=0,"",VALUE(HLOOKUP(AC$1,原始数据!$C:$DL,ROW(AB108),FALSE)))</f>
        <v>0.02</v>
      </c>
      <c r="AD108">
        <f>IF(VALUE(HLOOKUP(AD$1,原始数据!$C:$DL,ROW(AC108),FALSE))=0,"",VALUE(HLOOKUP(AD$1,原始数据!$C:$DL,ROW(AC108),FALSE)))</f>
        <v>7.0000000000000007E-2</v>
      </c>
      <c r="AE108">
        <f>IF(VALUE(HLOOKUP(AE$1,原始数据!$C:$DL,ROW(AD108),FALSE))=0,"",VALUE(HLOOKUP(AE$1,原始数据!$C:$DL,ROW(AD108),FALSE)))</f>
        <v>0.04</v>
      </c>
      <c r="AF108">
        <f>IF(VALUE(HLOOKUP(AF$1,原始数据!$C:$DL,ROW(AE108),FALSE))=0,"",VALUE(HLOOKUP(AF$1,原始数据!$C:$DL,ROW(AE108),FALSE)))</f>
        <v>0.5</v>
      </c>
      <c r="AG108">
        <f>IF(VALUE(HLOOKUP(AG$1,原始数据!$C:$DL,ROW(AF108),FALSE))=0,"",VALUE(HLOOKUP(AG$1,原始数据!$C:$DL,ROW(AF108),FALSE)))</f>
        <v>0.05</v>
      </c>
      <c r="AH108">
        <f>IF(VALUE(HLOOKUP(AH$1,原始数据!$C:$DL,ROW(AG108),FALSE))=0,"",VALUE(HLOOKUP(AH$1,原始数据!$C:$DL,ROW(AG108),FALSE)))</f>
        <v>0.02</v>
      </c>
      <c r="AI108" t="str">
        <f>IF(VALUE(HLOOKUP(AI$1,原始数据!$C:$DL,ROW(AH108),FALSE))=0,"",VALUE(HLOOKUP(AI$1,原始数据!$C:$DL,ROW(AH108),FALSE)))</f>
        <v/>
      </c>
      <c r="AJ108" t="str">
        <f>IF(VALUE(HLOOKUP(AJ$1,原始数据!$C:$DL,ROW(AI108),FALSE))=0,"",VALUE(HLOOKUP(AJ$1,原始数据!$C:$DL,ROW(AI108),FALSE)))</f>
        <v/>
      </c>
      <c r="AK108" t="str">
        <f>IF(VALUE(HLOOKUP(AK$1,原始数据!$C:$DL,ROW(AJ108),FALSE))=0,"",VALUE(HLOOKUP(AK$1,原始数据!$C:$DL,ROW(AJ108),FALSE)))</f>
        <v/>
      </c>
      <c r="AL108" t="str">
        <f>IF(VALUE(HLOOKUP(AL$1,原始数据!$C:$DL,ROW(AK108),FALSE))=0,"",VALUE(HLOOKUP(AL$1,原始数据!$C:$DL,ROW(AK108),FALSE)))</f>
        <v/>
      </c>
      <c r="AM108" t="str">
        <f>IF(VALUE(HLOOKUP(AM$1,原始数据!$C:$DL,ROW(AL108),FALSE))=0,"",VALUE(HLOOKUP(AM$1,原始数据!$C:$DL,ROW(AL108),FALSE)))</f>
        <v/>
      </c>
      <c r="AN108">
        <f>IF(VALUE(HLOOKUP(AN$1,原始数据!$C:$DL,ROW(AM108),FALSE))=0,"",VALUE(HLOOKUP(AN$1,原始数据!$C:$DL,ROW(AM108),FALSE)))</f>
        <v>0.03</v>
      </c>
      <c r="AO108">
        <f>IF(VALUE(HLOOKUP(AO$1,原始数据!$C:$DL,ROW(AN108),FALSE))=0,"",VALUE(HLOOKUP(AO$1,原始数据!$C:$DL,ROW(AN108),FALSE)))</f>
        <v>0.56999999999999995</v>
      </c>
      <c r="AP108">
        <f>IF(VALUE(HLOOKUP(AP$1,原始数据!$C:$DL,ROW(AO108),FALSE))=0,"",VALUE(HLOOKUP(AP$1,原始数据!$C:$DL,ROW(AO108),FALSE)))</f>
        <v>0.17</v>
      </c>
      <c r="AQ108">
        <f>IF(VALUE(HLOOKUP(AQ$1,原始数据!$C:$DL,ROW(AP108),FALSE))=0,"",VALUE(HLOOKUP(AQ$1,原始数据!$C:$DL,ROW(AP108),FALSE)))</f>
        <v>0.2</v>
      </c>
      <c r="AR108">
        <f>IF(VALUE(HLOOKUP(AR$1,原始数据!$C:$DL,ROW(AQ108),FALSE))=0,"",VALUE(HLOOKUP(AR$1,原始数据!$C:$DL,ROW(AQ108),FALSE)))</f>
        <v>0.06</v>
      </c>
      <c r="AS108">
        <f>IF(VALUE(HLOOKUP(AS$1,原始数据!$C:$DL,ROW(AR108),FALSE))=0,"",VALUE(HLOOKUP(AS$1,原始数据!$C:$DL,ROW(AR108),FALSE)))</f>
        <v>0.35</v>
      </c>
      <c r="AT108">
        <f>IF(VALUE(HLOOKUP(AT$1,原始数据!$C:$DL,ROW(AS108),FALSE))=0,"",VALUE(HLOOKUP(AT$1,原始数据!$C:$DL,ROW(AS108),FALSE)))</f>
        <v>0.13</v>
      </c>
      <c r="AU108">
        <f>IF(VALUE(HLOOKUP(AU$1,原始数据!$C:$DL,ROW(AT108),FALSE))=0,"",VALUE(HLOOKUP(AU$1,原始数据!$C:$DL,ROW(AT108),FALSE)))</f>
        <v>0.02</v>
      </c>
      <c r="AV108" t="str">
        <f>IF(VALUE(HLOOKUP(AV$1,原始数据!$C:$DL,ROW(AU108),FALSE))=0,"",VALUE(HLOOKUP(AV$1,原始数据!$C:$DL,ROW(AU108),FALSE)))</f>
        <v/>
      </c>
      <c r="AW108">
        <f>IF(VALUE(HLOOKUP(AW$1,原始数据!$C:$DL,ROW(AV108),FALSE))=0,"",VALUE(HLOOKUP(AW$1,原始数据!$C:$DL,ROW(AV108),FALSE)))</f>
        <v>0.01</v>
      </c>
      <c r="AX108" t="str">
        <f>IF(VALUE(HLOOKUP(AX$1,原始数据!$C:$DL,ROW(AW108),FALSE))=0,"",VALUE(HLOOKUP(AX$1,原始数据!$C:$DL,ROW(AW108),FALSE)))</f>
        <v/>
      </c>
      <c r="AY108" t="str">
        <f>IF(VALUE(HLOOKUP(AY$1,原始数据!$C:$DL,ROW(AX108),FALSE))=0,"",VALUE(HLOOKUP(AY$1,原始数据!$C:$DL,ROW(AX108),FALSE)))</f>
        <v/>
      </c>
      <c r="AZ108">
        <f>IF(VALUE(HLOOKUP(AZ$1,原始数据!$C:$DL,ROW(AY108),FALSE))=0,"",VALUE(HLOOKUP(AZ$1,原始数据!$C:$DL,ROW(AY108),FALSE)))</f>
        <v>0.01</v>
      </c>
      <c r="BA108">
        <f>IF(VALUE(HLOOKUP(BA$1,原始数据!$C:$DL,ROW(AZ108),FALSE))=0,"",VALUE(HLOOKUP(BA$1,原始数据!$C:$DL,ROW(AZ108),FALSE)))</f>
        <v>0.01</v>
      </c>
      <c r="BB108" t="str">
        <f>IF(VALUE(HLOOKUP(BB$1,原始数据!$C:$DL,ROW(BA108),FALSE))=0,"",VALUE(HLOOKUP(BB$1,原始数据!$C:$DL,ROW(BA108),FALSE)))</f>
        <v/>
      </c>
      <c r="BC108">
        <f>IF(VALUE(HLOOKUP(BC$1,原始数据!$C:$DL,ROW(BB108),FALSE))=0,"",VALUE(HLOOKUP(BC$1,原始数据!$C:$DL,ROW(BB108),FALSE)))</f>
        <v>0.01</v>
      </c>
      <c r="BD108" t="str">
        <f>IF(VALUE(HLOOKUP(BD$1,原始数据!$C:$DL,ROW(BC108),FALSE))=0,"",VALUE(HLOOKUP(BD$1,原始数据!$C:$DL,ROW(BC108),FALSE)))</f>
        <v/>
      </c>
      <c r="BE108" t="str">
        <f>IF(VALUE(HLOOKUP(BE$1,原始数据!$C:$DL,ROW(BD108),FALSE))=0,"",VALUE(HLOOKUP(BE$1,原始数据!$C:$DL,ROW(BD108),FALSE)))</f>
        <v/>
      </c>
      <c r="BF108" t="str">
        <f>IF(VALUE(HLOOKUP(BF$1,原始数据!$C:$DL,ROW(BE108),FALSE))=0,"",VALUE(HLOOKUP(BF$1,原始数据!$C:$DL,ROW(BE108),FALSE)))</f>
        <v/>
      </c>
      <c r="BG108">
        <f>IF(VALUE(HLOOKUP(BG$1,原始数据!$C:$DL,ROW(BF108),FALSE))=0,"",VALUE(HLOOKUP(BG$1,原始数据!$C:$DL,ROW(BF108),FALSE)))</f>
        <v>0.01</v>
      </c>
      <c r="BH108">
        <f>IF(VALUE(HLOOKUP(BH$1,原始数据!$C:$DL,ROW(BG108),FALSE))=0,"",VALUE(HLOOKUP(BH$1,原始数据!$C:$DL,ROW(BG108),FALSE)))</f>
        <v>0.67</v>
      </c>
      <c r="BI108">
        <f>IF(VALUE(HLOOKUP(BI$1,原始数据!$C:$DL,ROW(BH108),FALSE))=0,"",VALUE(HLOOKUP(BI$1,原始数据!$C:$DL,ROW(BH108),FALSE)))</f>
        <v>0.01</v>
      </c>
      <c r="BJ108" t="str">
        <f>IF(VALUE(HLOOKUP(BJ$1,原始数据!$C:$DL,ROW(BI108),FALSE))=0,"",VALUE(HLOOKUP(BJ$1,原始数据!$C:$DL,ROW(BI108),FALSE)))</f>
        <v/>
      </c>
      <c r="BK108">
        <f>IF(VALUE(HLOOKUP(BK$1,原始数据!$C:$DL,ROW(BJ108),FALSE))=0,"",VALUE(HLOOKUP(BK$1,原始数据!$C:$DL,ROW(BJ108),FALSE)))</f>
        <v>0.03</v>
      </c>
      <c r="BL108">
        <f>IF(VALUE(HLOOKUP(BL$1,原始数据!$C:$DL,ROW(BK108),FALSE))=0,"",VALUE(HLOOKUP(BL$1,原始数据!$C:$DL,ROW(BK108),FALSE)))</f>
        <v>0.17</v>
      </c>
      <c r="BM108">
        <f>IF(VALUE(HLOOKUP(BM$1,原始数据!$C:$DL,ROW(BL108),FALSE))=0,"",VALUE(HLOOKUP(BM$1,原始数据!$C:$DL,ROW(BL108),FALSE)))</f>
        <v>0.05</v>
      </c>
      <c r="BN108" t="str">
        <f>IF(VALUE(HLOOKUP(BN$1,原始数据!$C:$DL,ROW(BM108),FALSE))=0,"",VALUE(HLOOKUP(BN$1,原始数据!$C:$DL,ROW(BM108),FALSE)))</f>
        <v/>
      </c>
      <c r="BO108">
        <f>IF(VALUE(HLOOKUP(BO$1,原始数据!$C:$DL,ROW(BN108),FALSE))=0,"",VALUE(HLOOKUP(BO$1,原始数据!$C:$DL,ROW(BN108),FALSE)))</f>
        <v>0.38</v>
      </c>
      <c r="BP108" t="str">
        <f>IF(VALUE(HLOOKUP(BP$1,原始数据!$C:$DL,ROW(BO108),FALSE))=0,"",VALUE(HLOOKUP(BP$1,原始数据!$C:$DL,ROW(BO108),FALSE)))</f>
        <v/>
      </c>
      <c r="BQ108" t="str">
        <f>IF(VALUE(HLOOKUP(BQ$1,原始数据!$C:$DL,ROW(BP108),FALSE))=0,"",VALUE(HLOOKUP(BQ$1,原始数据!$C:$DL,ROW(BP108),FALSE)))</f>
        <v/>
      </c>
      <c r="BR108" t="str">
        <f>IF(VALUE(HLOOKUP(BR$1,原始数据!$C:$DL,ROW(BQ108),FALSE))=0,"",VALUE(HLOOKUP(BR$1,原始数据!$C:$DL,ROW(BQ108),FALSE)))</f>
        <v/>
      </c>
      <c r="BS108">
        <f>IF(VALUE(HLOOKUP(BS$1,原始数据!$C:$DL,ROW(BR108),FALSE))=0,"",VALUE(HLOOKUP(BS$1,原始数据!$C:$DL,ROW(BR108),FALSE)))</f>
        <v>0.06</v>
      </c>
      <c r="BT108">
        <f>IF(VALUE(HLOOKUP(BT$1,原始数据!$C:$DL,ROW(BS108),FALSE))=0,"",VALUE(HLOOKUP(BT$1,原始数据!$C:$DL,ROW(BS108),FALSE)))</f>
        <v>0.25</v>
      </c>
      <c r="BU108">
        <f>IF(VALUE(HLOOKUP(BU$1,原始数据!$C:$DL,ROW(BT108),FALSE))=0,"",VALUE(HLOOKUP(BU$1,原始数据!$C:$DL,ROW(BT108),FALSE)))</f>
        <v>0.01</v>
      </c>
      <c r="BV108">
        <f>IF(VALUE(HLOOKUP(BV$1,原始数据!$C:$DL,ROW(BU108),FALSE))=0,"",VALUE(HLOOKUP(BV$1,原始数据!$C:$DL,ROW(BU108),FALSE)))</f>
        <v>0.05</v>
      </c>
      <c r="BW108" t="str">
        <f>IF(VALUE(HLOOKUP(BW$1,原始数据!$C:$DL,ROW(BV108),FALSE))=0,"",VALUE(HLOOKUP(BW$1,原始数据!$C:$DL,ROW(BV108),FALSE)))</f>
        <v/>
      </c>
      <c r="BX108" t="str">
        <f>IF(VALUE(HLOOKUP(BX$1,原始数据!$C:$DL,ROW(BW108),FALSE))=0,"",VALUE(HLOOKUP(BX$1,原始数据!$C:$DL,ROW(BW108),FALSE)))</f>
        <v/>
      </c>
      <c r="BY108">
        <f>IF(VALUE(HLOOKUP(BY$1,原始数据!$C:$DL,ROW(BX108),FALSE))=0,"",VALUE(HLOOKUP(BY$1,原始数据!$C:$DL,ROW(BX108),FALSE)))</f>
        <v>0.01</v>
      </c>
      <c r="BZ108">
        <f>IF(VALUE(HLOOKUP(BZ$1,原始数据!$C:$DL,ROW(BY108),FALSE))=0,"",VALUE(HLOOKUP(BZ$1,原始数据!$C:$DL,ROW(BY108),FALSE)))</f>
        <v>0.01</v>
      </c>
      <c r="CA108" t="str">
        <f>IF(VALUE(HLOOKUP(CA$1,原始数据!$C:$DL,ROW(BZ108),FALSE))=0,"",VALUE(HLOOKUP(CA$1,原始数据!$C:$DL,ROW(BZ108),FALSE)))</f>
        <v/>
      </c>
      <c r="CB108" t="str">
        <f>IF(VALUE(HLOOKUP(CB$1,原始数据!$C:$DL,ROW(CA108),FALSE))=0,"",VALUE(HLOOKUP(CB$1,原始数据!$C:$DL,ROW(CA108),FALSE)))</f>
        <v/>
      </c>
      <c r="CC108" t="str">
        <f>IF(VALUE(HLOOKUP(CC$1,原始数据!$C:$DL,ROW(CB108),FALSE))=0,"",VALUE(HLOOKUP(CC$1,原始数据!$C:$DL,ROW(CB108),FALSE)))</f>
        <v/>
      </c>
      <c r="CD108" t="str">
        <f>IF(VALUE(HLOOKUP(CD$1,原始数据!$C:$DL,ROW(CC108),FALSE))=0,"",VALUE(HLOOKUP(CD$1,原始数据!$C:$DL,ROW(CC108),FALSE)))</f>
        <v/>
      </c>
      <c r="CE108" t="str">
        <f>IF(VALUE(HLOOKUP(CE$1,原始数据!$C:$DL,ROW(CD108),FALSE))=0,"",VALUE(HLOOKUP(CE$1,原始数据!$C:$DL,ROW(CD108),FALSE)))</f>
        <v/>
      </c>
      <c r="CF108" t="str">
        <f>IF(VALUE(HLOOKUP(CF$1,原始数据!$C:$DL,ROW(CE108),FALSE))=0,"",VALUE(HLOOKUP(CF$1,原始数据!$C:$DL,ROW(CE108),FALSE)))</f>
        <v/>
      </c>
      <c r="CG108">
        <f>IF(VALUE(HLOOKUP(CG$1,原始数据!$C:$DL,ROW(CF108),FALSE))=0,"",VALUE(HLOOKUP(CG$1,原始数据!$C:$DL,ROW(CF108),FALSE)))</f>
        <v>7.0000000000000007E-2</v>
      </c>
      <c r="CH108" t="str">
        <f>IF(VALUE(HLOOKUP(CH$1,原始数据!$C:$DL,ROW(CG108),FALSE))=0,"",VALUE(HLOOKUP(CH$1,原始数据!$C:$DL,ROW(CG108),FALSE)))</f>
        <v/>
      </c>
      <c r="CI108" t="str">
        <f>IF(VALUE(HLOOKUP(CI$1,原始数据!$C:$DL,ROW(CH108),FALSE))=0,"",VALUE(HLOOKUP(CI$1,原始数据!$C:$DL,ROW(CH108),FALSE)))</f>
        <v/>
      </c>
      <c r="CJ108">
        <f>IF(VALUE(HLOOKUP(CJ$1,原始数据!$C:$DL,ROW(CI108),FALSE))=0,"",VALUE(HLOOKUP(CJ$1,原始数据!$C:$DL,ROW(CI108),FALSE)))</f>
        <v>0.01</v>
      </c>
      <c r="CK108">
        <f>IF(VALUE(HLOOKUP(CK$1,原始数据!$C:$DL,ROW(CJ108),FALSE))=0,"",VALUE(HLOOKUP(CK$1,原始数据!$C:$DL,ROW(CJ108),FALSE)))</f>
        <v>0.14000000000000001</v>
      </c>
      <c r="CL108" t="str">
        <f>IF(VALUE(HLOOKUP(CL$1,原始数据!$C:$DL,ROW(CK108),FALSE))=0,"",VALUE(HLOOKUP(CL$1,原始数据!$C:$DL,ROW(CK108),FALSE)))</f>
        <v/>
      </c>
      <c r="CM108" t="str">
        <f>IF(VALUE(HLOOKUP(CM$1,原始数据!$C:$DL,ROW(CL108),FALSE))=0,"",VALUE(HLOOKUP(CM$1,原始数据!$C:$DL,ROW(CL108),FALSE)))</f>
        <v/>
      </c>
      <c r="CN108" t="str">
        <f>IF(VALUE(HLOOKUP(CN$1,原始数据!$C:$DL,ROW(CM108),FALSE))=0,"",VALUE(HLOOKUP(CN$1,原始数据!$C:$DL,ROW(CM108),FALSE)))</f>
        <v/>
      </c>
      <c r="CO108">
        <f>IF(VALUE(HLOOKUP(CO$1,原始数据!$C:$DL,ROW(CN108),FALSE))=0,"",VALUE(HLOOKUP(CO$1,原始数据!$C:$DL,ROW(CN108),FALSE)))</f>
        <v>0.03</v>
      </c>
      <c r="CP108">
        <f>IF(VALUE(HLOOKUP(CP$1,原始数据!$C:$DL,ROW(CO108),FALSE))=0,"",VALUE(HLOOKUP(CP$1,原始数据!$C:$DL,ROW(CO108),FALSE)))</f>
        <v>1.22</v>
      </c>
      <c r="CQ108">
        <f>IF(VALUE(HLOOKUP(CQ$1,原始数据!$C:$DL,ROW(CP108),FALSE))=0,"",VALUE(HLOOKUP(CQ$1,原始数据!$C:$DL,ROW(CP108),FALSE)))</f>
        <v>0.01</v>
      </c>
      <c r="CR108" t="str">
        <f>IF(VALUE(HLOOKUP(CR$1,原始数据!$C:$DL,ROW(CQ108),FALSE))=0,"",VALUE(HLOOKUP(CR$1,原始数据!$C:$DL,ROW(CQ108),FALSE)))</f>
        <v/>
      </c>
      <c r="CS108">
        <f>IF(VALUE(HLOOKUP(CS$1,原始数据!$C:$DL,ROW(CR108),FALSE))=0,"",VALUE(HLOOKUP(CS$1,原始数据!$C:$DL,ROW(CR108),FALSE)))</f>
        <v>0.06</v>
      </c>
      <c r="CT108" t="str">
        <f>IF(VALUE(HLOOKUP(CT$1,原始数据!$C:$DL,ROW(CS108),FALSE))=0,"",VALUE(HLOOKUP(CT$1,原始数据!$C:$DL,ROW(CS108),FALSE)))</f>
        <v/>
      </c>
      <c r="CU108" t="str">
        <f>IF(VALUE(HLOOKUP(CU$1,原始数据!$C:$DL,ROW(CT108),FALSE))=0,"",VALUE(HLOOKUP(CU$1,原始数据!$C:$DL,ROW(CT108),FALSE)))</f>
        <v/>
      </c>
      <c r="CV108">
        <f>IF(VALUE(HLOOKUP(CV$1,原始数据!$C:$DL,ROW(CU108),FALSE))=0,"",VALUE(HLOOKUP(CV$1,原始数据!$C:$DL,ROW(CU108),FALSE)))</f>
        <v>0.01</v>
      </c>
      <c r="CW108" t="str">
        <f>IF(VALUE(HLOOKUP(CW$1,原始数据!$C:$DL,ROW(CV108),FALSE))=0,"",VALUE(HLOOKUP(CW$1,原始数据!$C:$DL,ROW(CV108),FALSE)))</f>
        <v/>
      </c>
      <c r="CX108" t="str">
        <f>IF(VALUE(HLOOKUP(CX$1,原始数据!$C:$DL,ROW(CW108),FALSE))=0,"",VALUE(HLOOKUP(CX$1,原始数据!$C:$DL,ROW(CW108),FALSE)))</f>
        <v/>
      </c>
      <c r="CY108">
        <f>IF(VALUE(HLOOKUP(CY$1,原始数据!$C:$DL,ROW(CX108),FALSE))=0,"",VALUE(HLOOKUP(CY$1,原始数据!$C:$DL,ROW(CX108),FALSE)))</f>
        <v>0.12</v>
      </c>
      <c r="CZ108" t="str">
        <f>IF(VALUE(HLOOKUP(CZ$1,原始数据!$C:$DL,ROW(CY108),FALSE))=0,"",VALUE(HLOOKUP(CZ$1,原始数据!$C:$DL,ROW(CY108),FALSE)))</f>
        <v/>
      </c>
      <c r="DA108">
        <f>IF(VALUE(HLOOKUP(DA$1,原始数据!$C:$DL,ROW(CZ108),FALSE))=0,"",VALUE(HLOOKUP(DA$1,原始数据!$C:$DL,ROW(CZ108),FALSE)))</f>
        <v>0.17</v>
      </c>
      <c r="DB108" s="7">
        <f t="shared" si="8"/>
        <v>6.0999999999999979</v>
      </c>
      <c r="DC108" s="7">
        <f t="shared" si="9"/>
        <v>0.60000000000000009</v>
      </c>
      <c r="DD108" s="7">
        <f t="shared" si="10"/>
        <v>0.56999999999999995</v>
      </c>
      <c r="DE108" s="7">
        <f t="shared" si="11"/>
        <v>0.97000000000000008</v>
      </c>
      <c r="DF108" s="7">
        <f t="shared" si="12"/>
        <v>1.9300000000000006</v>
      </c>
      <c r="DG108" s="7">
        <f t="shared" si="13"/>
        <v>1.4500000000000002</v>
      </c>
      <c r="DH108" s="7">
        <f t="shared" si="14"/>
        <v>0.17</v>
      </c>
      <c r="DI108" s="7">
        <f t="shared" si="15"/>
        <v>11.789999999999997</v>
      </c>
    </row>
    <row r="109" spans="1:113" x14ac:dyDescent="0.2">
      <c r="A109" s="5">
        <f>VALUE(原始数据!A109)</f>
        <v>44313.458333333336</v>
      </c>
      <c r="B109">
        <f>IF(VALUE(HLOOKUP(B$1,原始数据!$C:$DL,ROW(A109),FALSE))=0,"",VALUE(HLOOKUP(B$1,原始数据!$C:$DL,ROW(A109),FALSE)))</f>
        <v>2.29</v>
      </c>
      <c r="C109">
        <f>IF(VALUE(HLOOKUP(C$1,原始数据!$C:$DL,ROW(B109),FALSE))=0,"",VALUE(HLOOKUP(C$1,原始数据!$C:$DL,ROW(B109),FALSE)))</f>
        <v>0.91</v>
      </c>
      <c r="D109">
        <f>IF(VALUE(HLOOKUP(D$1,原始数据!$C:$DL,ROW(C109),FALSE))=0,"",VALUE(HLOOKUP(D$1,原始数据!$C:$DL,ROW(C109),FALSE)))</f>
        <v>0.35</v>
      </c>
      <c r="E109">
        <f>IF(VALUE(HLOOKUP(E$1,原始数据!$C:$DL,ROW(D109),FALSE))=0,"",VALUE(HLOOKUP(E$1,原始数据!$C:$DL,ROW(D109),FALSE)))</f>
        <v>0.34</v>
      </c>
      <c r="F109">
        <f>IF(VALUE(HLOOKUP(F$1,原始数据!$C:$DL,ROW(E109),FALSE))=0,"",VALUE(HLOOKUP(F$1,原始数据!$C:$DL,ROW(E109),FALSE)))</f>
        <v>2.5099999999999998</v>
      </c>
      <c r="G109">
        <f>IF(VALUE(HLOOKUP(G$1,原始数据!$C:$DL,ROW(F109),FALSE))=0,"",VALUE(HLOOKUP(G$1,原始数据!$C:$DL,ROW(F109),FALSE)))</f>
        <v>0.19</v>
      </c>
      <c r="H109" t="str">
        <f>IF(VALUE(HLOOKUP(H$1,原始数据!$C:$DL,ROW(G109),FALSE))=0,"",VALUE(HLOOKUP(H$1,原始数据!$C:$DL,ROW(G109),FALSE)))</f>
        <v/>
      </c>
      <c r="I109">
        <f>IF(VALUE(HLOOKUP(I$1,原始数据!$C:$DL,ROW(H109),FALSE))=0,"",VALUE(HLOOKUP(I$1,原始数据!$C:$DL,ROW(H109),FALSE)))</f>
        <v>0.01</v>
      </c>
      <c r="J109">
        <f>IF(VALUE(HLOOKUP(J$1,原始数据!$C:$DL,ROW(I109),FALSE))=0,"",VALUE(HLOOKUP(J$1,原始数据!$C:$DL,ROW(I109),FALSE)))</f>
        <v>0.01</v>
      </c>
      <c r="K109">
        <f>IF(VALUE(HLOOKUP(K$1,原始数据!$C:$DL,ROW(J109),FALSE))=0,"",VALUE(HLOOKUP(K$1,原始数据!$C:$DL,ROW(J109),FALSE)))</f>
        <v>0.04</v>
      </c>
      <c r="L109">
        <f>IF(VALUE(HLOOKUP(L$1,原始数据!$C:$DL,ROW(K109),FALSE))=0,"",VALUE(HLOOKUP(L$1,原始数据!$C:$DL,ROW(K109),FALSE)))</f>
        <v>0.02</v>
      </c>
      <c r="M109" t="str">
        <f>IF(VALUE(HLOOKUP(M$1,原始数据!$C:$DL,ROW(L109),FALSE))=0,"",VALUE(HLOOKUP(M$1,原始数据!$C:$DL,ROW(L109),FALSE)))</f>
        <v/>
      </c>
      <c r="N109">
        <f>IF(VALUE(HLOOKUP(N$1,原始数据!$C:$DL,ROW(M109),FALSE))=0,"",VALUE(HLOOKUP(N$1,原始数据!$C:$DL,ROW(M109),FALSE)))</f>
        <v>0.06</v>
      </c>
      <c r="O109" t="str">
        <f>IF(VALUE(HLOOKUP(O$1,原始数据!$C:$DL,ROW(N109),FALSE))=0,"",VALUE(HLOOKUP(O$1,原始数据!$C:$DL,ROW(N109),FALSE)))</f>
        <v/>
      </c>
      <c r="P109">
        <f>IF(VALUE(HLOOKUP(P$1,原始数据!$C:$DL,ROW(O109),FALSE))=0,"",VALUE(HLOOKUP(P$1,原始数据!$C:$DL,ROW(O109),FALSE)))</f>
        <v>0.02</v>
      </c>
      <c r="Q109">
        <f>IF(VALUE(HLOOKUP(Q$1,原始数据!$C:$DL,ROW(P109),FALSE))=0,"",VALUE(HLOOKUP(Q$1,原始数据!$C:$DL,ROW(P109),FALSE)))</f>
        <v>0.01</v>
      </c>
      <c r="R109">
        <f>IF(VALUE(HLOOKUP(R$1,原始数据!$C:$DL,ROW(Q109),FALSE))=0,"",VALUE(HLOOKUP(R$1,原始数据!$C:$DL,ROW(Q109),FALSE)))</f>
        <v>0.01</v>
      </c>
      <c r="S109">
        <f>IF(VALUE(HLOOKUP(S$1,原始数据!$C:$DL,ROW(R109),FALSE))=0,"",VALUE(HLOOKUP(S$1,原始数据!$C:$DL,ROW(R109),FALSE)))</f>
        <v>0.02</v>
      </c>
      <c r="T109">
        <f>IF(VALUE(HLOOKUP(T$1,原始数据!$C:$DL,ROW(S109),FALSE))=0,"",VALUE(HLOOKUP(T$1,原始数据!$C:$DL,ROW(S109),FALSE)))</f>
        <v>0.01</v>
      </c>
      <c r="U109" t="str">
        <f>IF(VALUE(HLOOKUP(U$1,原始数据!$C:$DL,ROW(T109),FALSE))=0,"",VALUE(HLOOKUP(U$1,原始数据!$C:$DL,ROW(T109),FALSE)))</f>
        <v/>
      </c>
      <c r="V109">
        <f>IF(VALUE(HLOOKUP(V$1,原始数据!$C:$DL,ROW(U109),FALSE))=0,"",VALUE(HLOOKUP(V$1,原始数据!$C:$DL,ROW(U109),FALSE)))</f>
        <v>0.01</v>
      </c>
      <c r="W109">
        <f>IF(VALUE(HLOOKUP(W$1,原始数据!$C:$DL,ROW(V109),FALSE))=0,"",VALUE(HLOOKUP(W$1,原始数据!$C:$DL,ROW(V109),FALSE)))</f>
        <v>0.01</v>
      </c>
      <c r="X109" t="str">
        <f>IF(VALUE(HLOOKUP(X$1,原始数据!$C:$DL,ROW(W109),FALSE))=0,"",VALUE(HLOOKUP(X$1,原始数据!$C:$DL,ROW(W109),FALSE)))</f>
        <v/>
      </c>
      <c r="Y109" t="str">
        <f>IF(VALUE(HLOOKUP(Y$1,原始数据!$C:$DL,ROW(X109),FALSE))=0,"",VALUE(HLOOKUP(Y$1,原始数据!$C:$DL,ROW(X109),FALSE)))</f>
        <v/>
      </c>
      <c r="Z109" t="str">
        <f>IF(VALUE(HLOOKUP(Z$1,原始数据!$C:$DL,ROW(Y109),FALSE))=0,"",VALUE(HLOOKUP(Z$1,原始数据!$C:$DL,ROW(Y109),FALSE)))</f>
        <v/>
      </c>
      <c r="AA109">
        <f>IF(VALUE(HLOOKUP(AA$1,原始数据!$C:$DL,ROW(Z109),FALSE))=0,"",VALUE(HLOOKUP(AA$1,原始数据!$C:$DL,ROW(Z109),FALSE)))</f>
        <v>0.01</v>
      </c>
      <c r="AB109">
        <f>IF(VALUE(HLOOKUP(AB$1,原始数据!$C:$DL,ROW(AA109),FALSE))=0,"",VALUE(HLOOKUP(AB$1,原始数据!$C:$DL,ROW(AA109),FALSE)))</f>
        <v>0.01</v>
      </c>
      <c r="AC109">
        <f>IF(VALUE(HLOOKUP(AC$1,原始数据!$C:$DL,ROW(AB109),FALSE))=0,"",VALUE(HLOOKUP(AC$1,原始数据!$C:$DL,ROW(AB109),FALSE)))</f>
        <v>0.02</v>
      </c>
      <c r="AD109">
        <f>IF(VALUE(HLOOKUP(AD$1,原始数据!$C:$DL,ROW(AC109),FALSE))=0,"",VALUE(HLOOKUP(AD$1,原始数据!$C:$DL,ROW(AC109),FALSE)))</f>
        <v>0.08</v>
      </c>
      <c r="AE109">
        <f>IF(VALUE(HLOOKUP(AE$1,原始数据!$C:$DL,ROW(AD109),FALSE))=0,"",VALUE(HLOOKUP(AE$1,原始数据!$C:$DL,ROW(AD109),FALSE)))</f>
        <v>0.05</v>
      </c>
      <c r="AF109">
        <f>IF(VALUE(HLOOKUP(AF$1,原始数据!$C:$DL,ROW(AE109),FALSE))=0,"",VALUE(HLOOKUP(AF$1,原始数据!$C:$DL,ROW(AE109),FALSE)))</f>
        <v>0.53</v>
      </c>
      <c r="AG109">
        <f>IF(VALUE(HLOOKUP(AG$1,原始数据!$C:$DL,ROW(AF109),FALSE))=0,"",VALUE(HLOOKUP(AG$1,原始数据!$C:$DL,ROW(AF109),FALSE)))</f>
        <v>0.06</v>
      </c>
      <c r="AH109">
        <f>IF(VALUE(HLOOKUP(AH$1,原始数据!$C:$DL,ROW(AG109),FALSE))=0,"",VALUE(HLOOKUP(AH$1,原始数据!$C:$DL,ROW(AG109),FALSE)))</f>
        <v>0.02</v>
      </c>
      <c r="AI109" t="str">
        <f>IF(VALUE(HLOOKUP(AI$1,原始数据!$C:$DL,ROW(AH109),FALSE))=0,"",VALUE(HLOOKUP(AI$1,原始数据!$C:$DL,ROW(AH109),FALSE)))</f>
        <v/>
      </c>
      <c r="AJ109">
        <f>IF(VALUE(HLOOKUP(AJ$1,原始数据!$C:$DL,ROW(AI109),FALSE))=0,"",VALUE(HLOOKUP(AJ$1,原始数据!$C:$DL,ROW(AI109),FALSE)))</f>
        <v>0.01</v>
      </c>
      <c r="AK109" t="str">
        <f>IF(VALUE(HLOOKUP(AK$1,原始数据!$C:$DL,ROW(AJ109),FALSE))=0,"",VALUE(HLOOKUP(AK$1,原始数据!$C:$DL,ROW(AJ109),FALSE)))</f>
        <v/>
      </c>
      <c r="AL109" t="str">
        <f>IF(VALUE(HLOOKUP(AL$1,原始数据!$C:$DL,ROW(AK109),FALSE))=0,"",VALUE(HLOOKUP(AL$1,原始数据!$C:$DL,ROW(AK109),FALSE)))</f>
        <v/>
      </c>
      <c r="AM109" t="str">
        <f>IF(VALUE(HLOOKUP(AM$1,原始数据!$C:$DL,ROW(AL109),FALSE))=0,"",VALUE(HLOOKUP(AM$1,原始数据!$C:$DL,ROW(AL109),FALSE)))</f>
        <v/>
      </c>
      <c r="AN109">
        <f>IF(VALUE(HLOOKUP(AN$1,原始数据!$C:$DL,ROW(AM109),FALSE))=0,"",VALUE(HLOOKUP(AN$1,原始数据!$C:$DL,ROW(AM109),FALSE)))</f>
        <v>0.03</v>
      </c>
      <c r="AO109">
        <f>IF(VALUE(HLOOKUP(AO$1,原始数据!$C:$DL,ROW(AN109),FALSE))=0,"",VALUE(HLOOKUP(AO$1,原始数据!$C:$DL,ROW(AN109),FALSE)))</f>
        <v>0.65</v>
      </c>
      <c r="AP109">
        <f>IF(VALUE(HLOOKUP(AP$1,原始数据!$C:$DL,ROW(AO109),FALSE))=0,"",VALUE(HLOOKUP(AP$1,原始数据!$C:$DL,ROW(AO109),FALSE)))</f>
        <v>0.2</v>
      </c>
      <c r="AQ109">
        <f>IF(VALUE(HLOOKUP(AQ$1,原始数据!$C:$DL,ROW(AP109),FALSE))=0,"",VALUE(HLOOKUP(AQ$1,原始数据!$C:$DL,ROW(AP109),FALSE)))</f>
        <v>0.2</v>
      </c>
      <c r="AR109">
        <f>IF(VALUE(HLOOKUP(AR$1,原始数据!$C:$DL,ROW(AQ109),FALSE))=0,"",VALUE(HLOOKUP(AR$1,原始数据!$C:$DL,ROW(AQ109),FALSE)))</f>
        <v>0.06</v>
      </c>
      <c r="AS109">
        <f>IF(VALUE(HLOOKUP(AS$1,原始数据!$C:$DL,ROW(AR109),FALSE))=0,"",VALUE(HLOOKUP(AS$1,原始数据!$C:$DL,ROW(AR109),FALSE)))</f>
        <v>0.32</v>
      </c>
      <c r="AT109">
        <f>IF(VALUE(HLOOKUP(AT$1,原始数据!$C:$DL,ROW(AS109),FALSE))=0,"",VALUE(HLOOKUP(AT$1,原始数据!$C:$DL,ROW(AS109),FALSE)))</f>
        <v>0.12</v>
      </c>
      <c r="AU109">
        <f>IF(VALUE(HLOOKUP(AU$1,原始数据!$C:$DL,ROW(AT109),FALSE))=0,"",VALUE(HLOOKUP(AU$1,原始数据!$C:$DL,ROW(AT109),FALSE)))</f>
        <v>0.02</v>
      </c>
      <c r="AV109" t="str">
        <f>IF(VALUE(HLOOKUP(AV$1,原始数据!$C:$DL,ROW(AU109),FALSE))=0,"",VALUE(HLOOKUP(AV$1,原始数据!$C:$DL,ROW(AU109),FALSE)))</f>
        <v/>
      </c>
      <c r="AW109">
        <f>IF(VALUE(HLOOKUP(AW$1,原始数据!$C:$DL,ROW(AV109),FALSE))=0,"",VALUE(HLOOKUP(AW$1,原始数据!$C:$DL,ROW(AV109),FALSE)))</f>
        <v>0.01</v>
      </c>
      <c r="AX109" t="str">
        <f>IF(VALUE(HLOOKUP(AX$1,原始数据!$C:$DL,ROW(AW109),FALSE))=0,"",VALUE(HLOOKUP(AX$1,原始数据!$C:$DL,ROW(AW109),FALSE)))</f>
        <v/>
      </c>
      <c r="AY109" t="str">
        <f>IF(VALUE(HLOOKUP(AY$1,原始数据!$C:$DL,ROW(AX109),FALSE))=0,"",VALUE(HLOOKUP(AY$1,原始数据!$C:$DL,ROW(AX109),FALSE)))</f>
        <v/>
      </c>
      <c r="AZ109">
        <f>IF(VALUE(HLOOKUP(AZ$1,原始数据!$C:$DL,ROW(AY109),FALSE))=0,"",VALUE(HLOOKUP(AZ$1,原始数据!$C:$DL,ROW(AY109),FALSE)))</f>
        <v>0.01</v>
      </c>
      <c r="BA109">
        <f>IF(VALUE(HLOOKUP(BA$1,原始数据!$C:$DL,ROW(AZ109),FALSE))=0,"",VALUE(HLOOKUP(BA$1,原始数据!$C:$DL,ROW(AZ109),FALSE)))</f>
        <v>0.01</v>
      </c>
      <c r="BB109" t="str">
        <f>IF(VALUE(HLOOKUP(BB$1,原始数据!$C:$DL,ROW(BA109),FALSE))=0,"",VALUE(HLOOKUP(BB$1,原始数据!$C:$DL,ROW(BA109),FALSE)))</f>
        <v/>
      </c>
      <c r="BC109">
        <f>IF(VALUE(HLOOKUP(BC$1,原始数据!$C:$DL,ROW(BB109),FALSE))=0,"",VALUE(HLOOKUP(BC$1,原始数据!$C:$DL,ROW(BB109),FALSE)))</f>
        <v>0.01</v>
      </c>
      <c r="BD109" t="str">
        <f>IF(VALUE(HLOOKUP(BD$1,原始数据!$C:$DL,ROW(BC109),FALSE))=0,"",VALUE(HLOOKUP(BD$1,原始数据!$C:$DL,ROW(BC109),FALSE)))</f>
        <v/>
      </c>
      <c r="BE109" t="str">
        <f>IF(VALUE(HLOOKUP(BE$1,原始数据!$C:$DL,ROW(BD109),FALSE))=0,"",VALUE(HLOOKUP(BE$1,原始数据!$C:$DL,ROW(BD109),FALSE)))</f>
        <v/>
      </c>
      <c r="BF109" t="str">
        <f>IF(VALUE(HLOOKUP(BF$1,原始数据!$C:$DL,ROW(BE109),FALSE))=0,"",VALUE(HLOOKUP(BF$1,原始数据!$C:$DL,ROW(BE109),FALSE)))</f>
        <v/>
      </c>
      <c r="BG109">
        <f>IF(VALUE(HLOOKUP(BG$1,原始数据!$C:$DL,ROW(BF109),FALSE))=0,"",VALUE(HLOOKUP(BG$1,原始数据!$C:$DL,ROW(BF109),FALSE)))</f>
        <v>0.01</v>
      </c>
      <c r="BH109">
        <f>IF(VALUE(HLOOKUP(BH$1,原始数据!$C:$DL,ROW(BG109),FALSE))=0,"",VALUE(HLOOKUP(BH$1,原始数据!$C:$DL,ROW(BG109),FALSE)))</f>
        <v>0.43</v>
      </c>
      <c r="BI109">
        <f>IF(VALUE(HLOOKUP(BI$1,原始数据!$C:$DL,ROW(BH109),FALSE))=0,"",VALUE(HLOOKUP(BI$1,原始数据!$C:$DL,ROW(BH109),FALSE)))</f>
        <v>0.01</v>
      </c>
      <c r="BJ109" t="str">
        <f>IF(VALUE(HLOOKUP(BJ$1,原始数据!$C:$DL,ROW(BI109),FALSE))=0,"",VALUE(HLOOKUP(BJ$1,原始数据!$C:$DL,ROW(BI109),FALSE)))</f>
        <v/>
      </c>
      <c r="BK109">
        <f>IF(VALUE(HLOOKUP(BK$1,原始数据!$C:$DL,ROW(BJ109),FALSE))=0,"",VALUE(HLOOKUP(BK$1,原始数据!$C:$DL,ROW(BJ109),FALSE)))</f>
        <v>0.01</v>
      </c>
      <c r="BL109">
        <f>IF(VALUE(HLOOKUP(BL$1,原始数据!$C:$DL,ROW(BK109),FALSE))=0,"",VALUE(HLOOKUP(BL$1,原始数据!$C:$DL,ROW(BK109),FALSE)))</f>
        <v>0.17</v>
      </c>
      <c r="BM109">
        <f>IF(VALUE(HLOOKUP(BM$1,原始数据!$C:$DL,ROW(BL109),FALSE))=0,"",VALUE(HLOOKUP(BM$1,原始数据!$C:$DL,ROW(BL109),FALSE)))</f>
        <v>0.05</v>
      </c>
      <c r="BN109" t="str">
        <f>IF(VALUE(HLOOKUP(BN$1,原始数据!$C:$DL,ROW(BM109),FALSE))=0,"",VALUE(HLOOKUP(BN$1,原始数据!$C:$DL,ROW(BM109),FALSE)))</f>
        <v/>
      </c>
      <c r="BO109">
        <f>IF(VALUE(HLOOKUP(BO$1,原始数据!$C:$DL,ROW(BN109),FALSE))=0,"",VALUE(HLOOKUP(BO$1,原始数据!$C:$DL,ROW(BN109),FALSE)))</f>
        <v>0.52</v>
      </c>
      <c r="BP109" t="str">
        <f>IF(VALUE(HLOOKUP(BP$1,原始数据!$C:$DL,ROW(BO109),FALSE))=0,"",VALUE(HLOOKUP(BP$1,原始数据!$C:$DL,ROW(BO109),FALSE)))</f>
        <v/>
      </c>
      <c r="BQ109" t="str">
        <f>IF(VALUE(HLOOKUP(BQ$1,原始数据!$C:$DL,ROW(BP109),FALSE))=0,"",VALUE(HLOOKUP(BQ$1,原始数据!$C:$DL,ROW(BP109),FALSE)))</f>
        <v/>
      </c>
      <c r="BR109" t="str">
        <f>IF(VALUE(HLOOKUP(BR$1,原始数据!$C:$DL,ROW(BQ109),FALSE))=0,"",VALUE(HLOOKUP(BR$1,原始数据!$C:$DL,ROW(BQ109),FALSE)))</f>
        <v/>
      </c>
      <c r="BS109">
        <f>IF(VALUE(HLOOKUP(BS$1,原始数据!$C:$DL,ROW(BR109),FALSE))=0,"",VALUE(HLOOKUP(BS$1,原始数据!$C:$DL,ROW(BR109),FALSE)))</f>
        <v>0.06</v>
      </c>
      <c r="BT109">
        <f>IF(VALUE(HLOOKUP(BT$1,原始数据!$C:$DL,ROW(BS109),FALSE))=0,"",VALUE(HLOOKUP(BT$1,原始数据!$C:$DL,ROW(BS109),FALSE)))</f>
        <v>0.24</v>
      </c>
      <c r="BU109">
        <f>IF(VALUE(HLOOKUP(BU$1,原始数据!$C:$DL,ROW(BT109),FALSE))=0,"",VALUE(HLOOKUP(BU$1,原始数据!$C:$DL,ROW(BT109),FALSE)))</f>
        <v>0.01</v>
      </c>
      <c r="BV109">
        <f>IF(VALUE(HLOOKUP(BV$1,原始数据!$C:$DL,ROW(BU109),FALSE))=0,"",VALUE(HLOOKUP(BV$1,原始数据!$C:$DL,ROW(BU109),FALSE)))</f>
        <v>0.05</v>
      </c>
      <c r="BW109" t="str">
        <f>IF(VALUE(HLOOKUP(BW$1,原始数据!$C:$DL,ROW(BV109),FALSE))=0,"",VALUE(HLOOKUP(BW$1,原始数据!$C:$DL,ROW(BV109),FALSE)))</f>
        <v/>
      </c>
      <c r="BX109" t="str">
        <f>IF(VALUE(HLOOKUP(BX$1,原始数据!$C:$DL,ROW(BW109),FALSE))=0,"",VALUE(HLOOKUP(BX$1,原始数据!$C:$DL,ROW(BW109),FALSE)))</f>
        <v/>
      </c>
      <c r="BY109">
        <f>IF(VALUE(HLOOKUP(BY$1,原始数据!$C:$DL,ROW(BX109),FALSE))=0,"",VALUE(HLOOKUP(BY$1,原始数据!$C:$DL,ROW(BX109),FALSE)))</f>
        <v>0.01</v>
      </c>
      <c r="BZ109">
        <f>IF(VALUE(HLOOKUP(BZ$1,原始数据!$C:$DL,ROW(BY109),FALSE))=0,"",VALUE(HLOOKUP(BZ$1,原始数据!$C:$DL,ROW(BY109),FALSE)))</f>
        <v>0.01</v>
      </c>
      <c r="CA109" t="str">
        <f>IF(VALUE(HLOOKUP(CA$1,原始数据!$C:$DL,ROW(BZ109),FALSE))=0,"",VALUE(HLOOKUP(CA$1,原始数据!$C:$DL,ROW(BZ109),FALSE)))</f>
        <v/>
      </c>
      <c r="CB109" t="str">
        <f>IF(VALUE(HLOOKUP(CB$1,原始数据!$C:$DL,ROW(CA109),FALSE))=0,"",VALUE(HLOOKUP(CB$1,原始数据!$C:$DL,ROW(CA109),FALSE)))</f>
        <v/>
      </c>
      <c r="CC109" t="str">
        <f>IF(VALUE(HLOOKUP(CC$1,原始数据!$C:$DL,ROW(CB109),FALSE))=0,"",VALUE(HLOOKUP(CC$1,原始数据!$C:$DL,ROW(CB109),FALSE)))</f>
        <v/>
      </c>
      <c r="CD109" t="str">
        <f>IF(VALUE(HLOOKUP(CD$1,原始数据!$C:$DL,ROW(CC109),FALSE))=0,"",VALUE(HLOOKUP(CD$1,原始数据!$C:$DL,ROW(CC109),FALSE)))</f>
        <v/>
      </c>
      <c r="CE109" t="str">
        <f>IF(VALUE(HLOOKUP(CE$1,原始数据!$C:$DL,ROW(CD109),FALSE))=0,"",VALUE(HLOOKUP(CE$1,原始数据!$C:$DL,ROW(CD109),FALSE)))</f>
        <v/>
      </c>
      <c r="CF109" t="str">
        <f>IF(VALUE(HLOOKUP(CF$1,原始数据!$C:$DL,ROW(CE109),FALSE))=0,"",VALUE(HLOOKUP(CF$1,原始数据!$C:$DL,ROW(CE109),FALSE)))</f>
        <v/>
      </c>
      <c r="CG109">
        <f>IF(VALUE(HLOOKUP(CG$1,原始数据!$C:$DL,ROW(CF109),FALSE))=0,"",VALUE(HLOOKUP(CG$1,原始数据!$C:$DL,ROW(CF109),FALSE)))</f>
        <v>7.0000000000000007E-2</v>
      </c>
      <c r="CH109" t="str">
        <f>IF(VALUE(HLOOKUP(CH$1,原始数据!$C:$DL,ROW(CG109),FALSE))=0,"",VALUE(HLOOKUP(CH$1,原始数据!$C:$DL,ROW(CG109),FALSE)))</f>
        <v/>
      </c>
      <c r="CI109" t="str">
        <f>IF(VALUE(HLOOKUP(CI$1,原始数据!$C:$DL,ROW(CH109),FALSE))=0,"",VALUE(HLOOKUP(CI$1,原始数据!$C:$DL,ROW(CH109),FALSE)))</f>
        <v/>
      </c>
      <c r="CJ109">
        <f>IF(VALUE(HLOOKUP(CJ$1,原始数据!$C:$DL,ROW(CI109),FALSE))=0,"",VALUE(HLOOKUP(CJ$1,原始数据!$C:$DL,ROW(CI109),FALSE)))</f>
        <v>0.01</v>
      </c>
      <c r="CK109">
        <f>IF(VALUE(HLOOKUP(CK$1,原始数据!$C:$DL,ROW(CJ109),FALSE))=0,"",VALUE(HLOOKUP(CK$1,原始数据!$C:$DL,ROW(CJ109),FALSE)))</f>
        <v>0.05</v>
      </c>
      <c r="CL109" t="str">
        <f>IF(VALUE(HLOOKUP(CL$1,原始数据!$C:$DL,ROW(CK109),FALSE))=0,"",VALUE(HLOOKUP(CL$1,原始数据!$C:$DL,ROW(CK109),FALSE)))</f>
        <v/>
      </c>
      <c r="CM109" t="str">
        <f>IF(VALUE(HLOOKUP(CM$1,原始数据!$C:$DL,ROW(CL109),FALSE))=0,"",VALUE(HLOOKUP(CM$1,原始数据!$C:$DL,ROW(CL109),FALSE)))</f>
        <v/>
      </c>
      <c r="CN109" t="str">
        <f>IF(VALUE(HLOOKUP(CN$1,原始数据!$C:$DL,ROW(CM109),FALSE))=0,"",VALUE(HLOOKUP(CN$1,原始数据!$C:$DL,ROW(CM109),FALSE)))</f>
        <v/>
      </c>
      <c r="CO109">
        <f>IF(VALUE(HLOOKUP(CO$1,原始数据!$C:$DL,ROW(CN109),FALSE))=0,"",VALUE(HLOOKUP(CO$1,原始数据!$C:$DL,ROW(CN109),FALSE)))</f>
        <v>7.0000000000000007E-2</v>
      </c>
      <c r="CP109">
        <f>IF(VALUE(HLOOKUP(CP$1,原始数据!$C:$DL,ROW(CO109),FALSE))=0,"",VALUE(HLOOKUP(CP$1,原始数据!$C:$DL,ROW(CO109),FALSE)))</f>
        <v>1.39</v>
      </c>
      <c r="CQ109">
        <f>IF(VALUE(HLOOKUP(CQ$1,原始数据!$C:$DL,ROW(CP109),FALSE))=0,"",VALUE(HLOOKUP(CQ$1,原始数据!$C:$DL,ROW(CP109),FALSE)))</f>
        <v>0.01</v>
      </c>
      <c r="CR109" t="str">
        <f>IF(VALUE(HLOOKUP(CR$1,原始数据!$C:$DL,ROW(CQ109),FALSE))=0,"",VALUE(HLOOKUP(CR$1,原始数据!$C:$DL,ROW(CQ109),FALSE)))</f>
        <v/>
      </c>
      <c r="CS109">
        <f>IF(VALUE(HLOOKUP(CS$1,原始数据!$C:$DL,ROW(CR109),FALSE))=0,"",VALUE(HLOOKUP(CS$1,原始数据!$C:$DL,ROW(CR109),FALSE)))</f>
        <v>7.0000000000000007E-2</v>
      </c>
      <c r="CT109" t="str">
        <f>IF(VALUE(HLOOKUP(CT$1,原始数据!$C:$DL,ROW(CS109),FALSE))=0,"",VALUE(HLOOKUP(CT$1,原始数据!$C:$DL,ROW(CS109),FALSE)))</f>
        <v/>
      </c>
      <c r="CU109" t="str">
        <f>IF(VALUE(HLOOKUP(CU$1,原始数据!$C:$DL,ROW(CT109),FALSE))=0,"",VALUE(HLOOKUP(CU$1,原始数据!$C:$DL,ROW(CT109),FALSE)))</f>
        <v/>
      </c>
      <c r="CV109">
        <f>IF(VALUE(HLOOKUP(CV$1,原始数据!$C:$DL,ROW(CU109),FALSE))=0,"",VALUE(HLOOKUP(CV$1,原始数据!$C:$DL,ROW(CU109),FALSE)))</f>
        <v>0.01</v>
      </c>
      <c r="CW109" t="str">
        <f>IF(VALUE(HLOOKUP(CW$1,原始数据!$C:$DL,ROW(CV109),FALSE))=0,"",VALUE(HLOOKUP(CW$1,原始数据!$C:$DL,ROW(CV109),FALSE)))</f>
        <v/>
      </c>
      <c r="CX109" t="str">
        <f>IF(VALUE(HLOOKUP(CX$1,原始数据!$C:$DL,ROW(CW109),FALSE))=0,"",VALUE(HLOOKUP(CX$1,原始数据!$C:$DL,ROW(CW109),FALSE)))</f>
        <v/>
      </c>
      <c r="CY109">
        <f>IF(VALUE(HLOOKUP(CY$1,原始数据!$C:$DL,ROW(CX109),FALSE))=0,"",VALUE(HLOOKUP(CY$1,原始数据!$C:$DL,ROW(CX109),FALSE)))</f>
        <v>0.17</v>
      </c>
      <c r="CZ109" t="str">
        <f>IF(VALUE(HLOOKUP(CZ$1,原始数据!$C:$DL,ROW(CY109),FALSE))=0,"",VALUE(HLOOKUP(CZ$1,原始数据!$C:$DL,ROW(CY109),FALSE)))</f>
        <v/>
      </c>
      <c r="DA109">
        <f>IF(VALUE(HLOOKUP(DA$1,原始数据!$C:$DL,ROW(CZ109),FALSE))=0,"",VALUE(HLOOKUP(DA$1,原始数据!$C:$DL,ROW(CZ109),FALSE)))</f>
        <v>0.26</v>
      </c>
      <c r="DB109" s="7">
        <f t="shared" si="8"/>
        <v>6.9899999999999967</v>
      </c>
      <c r="DC109" s="7">
        <f t="shared" si="9"/>
        <v>0.65000000000000013</v>
      </c>
      <c r="DD109" s="7">
        <f t="shared" si="10"/>
        <v>0.65</v>
      </c>
      <c r="DE109" s="7">
        <f t="shared" si="11"/>
        <v>0.96000000000000008</v>
      </c>
      <c r="DF109" s="7">
        <f t="shared" si="12"/>
        <v>1.7100000000000004</v>
      </c>
      <c r="DG109" s="7">
        <f t="shared" si="13"/>
        <v>1.72</v>
      </c>
      <c r="DH109" s="7">
        <f t="shared" si="14"/>
        <v>0.26</v>
      </c>
      <c r="DI109" s="7">
        <f t="shared" si="15"/>
        <v>12.939999999999994</v>
      </c>
    </row>
    <row r="110" spans="1:113" x14ac:dyDescent="0.2">
      <c r="A110" s="5">
        <f>VALUE(原始数据!A110)</f>
        <v>44313.5</v>
      </c>
      <c r="B110">
        <f>IF(VALUE(HLOOKUP(B$1,原始数据!$C:$DL,ROW(A110),FALSE))=0,"",VALUE(HLOOKUP(B$1,原始数据!$C:$DL,ROW(A110),FALSE)))</f>
        <v>2.13</v>
      </c>
      <c r="C110">
        <f>IF(VALUE(HLOOKUP(C$1,原始数据!$C:$DL,ROW(B110),FALSE))=0,"",VALUE(HLOOKUP(C$1,原始数据!$C:$DL,ROW(B110),FALSE)))</f>
        <v>0.81</v>
      </c>
      <c r="D110">
        <f>IF(VALUE(HLOOKUP(D$1,原始数据!$C:$DL,ROW(C110),FALSE))=0,"",VALUE(HLOOKUP(D$1,原始数据!$C:$DL,ROW(C110),FALSE)))</f>
        <v>0.3</v>
      </c>
      <c r="E110">
        <f>IF(VALUE(HLOOKUP(E$1,原始数据!$C:$DL,ROW(D110),FALSE))=0,"",VALUE(HLOOKUP(E$1,原始数据!$C:$DL,ROW(D110),FALSE)))</f>
        <v>0.32</v>
      </c>
      <c r="F110">
        <f>IF(VALUE(HLOOKUP(F$1,原始数据!$C:$DL,ROW(E110),FALSE))=0,"",VALUE(HLOOKUP(F$1,原始数据!$C:$DL,ROW(E110),FALSE)))</f>
        <v>2.58</v>
      </c>
      <c r="G110">
        <f>IF(VALUE(HLOOKUP(G$1,原始数据!$C:$DL,ROW(F110),FALSE))=0,"",VALUE(HLOOKUP(G$1,原始数据!$C:$DL,ROW(F110),FALSE)))</f>
        <v>0.19</v>
      </c>
      <c r="H110" t="str">
        <f>IF(VALUE(HLOOKUP(H$1,原始数据!$C:$DL,ROW(G110),FALSE))=0,"",VALUE(HLOOKUP(H$1,原始数据!$C:$DL,ROW(G110),FALSE)))</f>
        <v/>
      </c>
      <c r="I110" t="str">
        <f>IF(VALUE(HLOOKUP(I$1,原始数据!$C:$DL,ROW(H110),FALSE))=0,"",VALUE(HLOOKUP(I$1,原始数据!$C:$DL,ROW(H110),FALSE)))</f>
        <v/>
      </c>
      <c r="J110">
        <f>IF(VALUE(HLOOKUP(J$1,原始数据!$C:$DL,ROW(I110),FALSE))=0,"",VALUE(HLOOKUP(J$1,原始数据!$C:$DL,ROW(I110),FALSE)))</f>
        <v>0.01</v>
      </c>
      <c r="K110">
        <f>IF(VALUE(HLOOKUP(K$1,原始数据!$C:$DL,ROW(J110),FALSE))=0,"",VALUE(HLOOKUP(K$1,原始数据!$C:$DL,ROW(J110),FALSE)))</f>
        <v>0.04</v>
      </c>
      <c r="L110">
        <f>IF(VALUE(HLOOKUP(L$1,原始数据!$C:$DL,ROW(K110),FALSE))=0,"",VALUE(HLOOKUP(L$1,原始数据!$C:$DL,ROW(K110),FALSE)))</f>
        <v>0.02</v>
      </c>
      <c r="M110" t="str">
        <f>IF(VALUE(HLOOKUP(M$1,原始数据!$C:$DL,ROW(L110),FALSE))=0,"",VALUE(HLOOKUP(M$1,原始数据!$C:$DL,ROW(L110),FALSE)))</f>
        <v/>
      </c>
      <c r="N110">
        <f>IF(VALUE(HLOOKUP(N$1,原始数据!$C:$DL,ROW(M110),FALSE))=0,"",VALUE(HLOOKUP(N$1,原始数据!$C:$DL,ROW(M110),FALSE)))</f>
        <v>0.05</v>
      </c>
      <c r="O110" t="str">
        <f>IF(VALUE(HLOOKUP(O$1,原始数据!$C:$DL,ROW(N110),FALSE))=0,"",VALUE(HLOOKUP(O$1,原始数据!$C:$DL,ROW(N110),FALSE)))</f>
        <v/>
      </c>
      <c r="P110">
        <f>IF(VALUE(HLOOKUP(P$1,原始数据!$C:$DL,ROW(O110),FALSE))=0,"",VALUE(HLOOKUP(P$1,原始数据!$C:$DL,ROW(O110),FALSE)))</f>
        <v>0.02</v>
      </c>
      <c r="Q110">
        <f>IF(VALUE(HLOOKUP(Q$1,原始数据!$C:$DL,ROW(P110),FALSE))=0,"",VALUE(HLOOKUP(Q$1,原始数据!$C:$DL,ROW(P110),FALSE)))</f>
        <v>0.01</v>
      </c>
      <c r="R110">
        <f>IF(VALUE(HLOOKUP(R$1,原始数据!$C:$DL,ROW(Q110),FALSE))=0,"",VALUE(HLOOKUP(R$1,原始数据!$C:$DL,ROW(Q110),FALSE)))</f>
        <v>0.01</v>
      </c>
      <c r="S110">
        <f>IF(VALUE(HLOOKUP(S$1,原始数据!$C:$DL,ROW(R110),FALSE))=0,"",VALUE(HLOOKUP(S$1,原始数据!$C:$DL,ROW(R110),FALSE)))</f>
        <v>0.02</v>
      </c>
      <c r="T110">
        <f>IF(VALUE(HLOOKUP(T$1,原始数据!$C:$DL,ROW(S110),FALSE))=0,"",VALUE(HLOOKUP(T$1,原始数据!$C:$DL,ROW(S110),FALSE)))</f>
        <v>0.01</v>
      </c>
      <c r="U110">
        <f>IF(VALUE(HLOOKUP(U$1,原始数据!$C:$DL,ROW(T110),FALSE))=0,"",VALUE(HLOOKUP(U$1,原始数据!$C:$DL,ROW(T110),FALSE)))</f>
        <v>0.01</v>
      </c>
      <c r="V110">
        <f>IF(VALUE(HLOOKUP(V$1,原始数据!$C:$DL,ROW(U110),FALSE))=0,"",VALUE(HLOOKUP(V$1,原始数据!$C:$DL,ROW(U110),FALSE)))</f>
        <v>0.01</v>
      </c>
      <c r="W110">
        <f>IF(VALUE(HLOOKUP(W$1,原始数据!$C:$DL,ROW(V110),FALSE))=0,"",VALUE(HLOOKUP(W$1,原始数据!$C:$DL,ROW(V110),FALSE)))</f>
        <v>0.01</v>
      </c>
      <c r="X110" t="str">
        <f>IF(VALUE(HLOOKUP(X$1,原始数据!$C:$DL,ROW(W110),FALSE))=0,"",VALUE(HLOOKUP(X$1,原始数据!$C:$DL,ROW(W110),FALSE)))</f>
        <v/>
      </c>
      <c r="Y110" t="str">
        <f>IF(VALUE(HLOOKUP(Y$1,原始数据!$C:$DL,ROW(X110),FALSE))=0,"",VALUE(HLOOKUP(Y$1,原始数据!$C:$DL,ROW(X110),FALSE)))</f>
        <v/>
      </c>
      <c r="Z110" t="str">
        <f>IF(VALUE(HLOOKUP(Z$1,原始数据!$C:$DL,ROW(Y110),FALSE))=0,"",VALUE(HLOOKUP(Z$1,原始数据!$C:$DL,ROW(Y110),FALSE)))</f>
        <v/>
      </c>
      <c r="AA110">
        <f>IF(VALUE(HLOOKUP(AA$1,原始数据!$C:$DL,ROW(Z110),FALSE))=0,"",VALUE(HLOOKUP(AA$1,原始数据!$C:$DL,ROW(Z110),FALSE)))</f>
        <v>0.01</v>
      </c>
      <c r="AB110">
        <f>IF(VALUE(HLOOKUP(AB$1,原始数据!$C:$DL,ROW(AA110),FALSE))=0,"",VALUE(HLOOKUP(AB$1,原始数据!$C:$DL,ROW(AA110),FALSE)))</f>
        <v>0.01</v>
      </c>
      <c r="AC110">
        <f>IF(VALUE(HLOOKUP(AC$1,原始数据!$C:$DL,ROW(AB110),FALSE))=0,"",VALUE(HLOOKUP(AC$1,原始数据!$C:$DL,ROW(AB110),FALSE)))</f>
        <v>0.02</v>
      </c>
      <c r="AD110">
        <f>IF(VALUE(HLOOKUP(AD$1,原始数据!$C:$DL,ROW(AC110),FALSE))=0,"",VALUE(HLOOKUP(AD$1,原始数据!$C:$DL,ROW(AC110),FALSE)))</f>
        <v>0.06</v>
      </c>
      <c r="AE110">
        <f>IF(VALUE(HLOOKUP(AE$1,原始数据!$C:$DL,ROW(AD110),FALSE))=0,"",VALUE(HLOOKUP(AE$1,原始数据!$C:$DL,ROW(AD110),FALSE)))</f>
        <v>0.04</v>
      </c>
      <c r="AF110">
        <f>IF(VALUE(HLOOKUP(AF$1,原始数据!$C:$DL,ROW(AE110),FALSE))=0,"",VALUE(HLOOKUP(AF$1,原始数据!$C:$DL,ROW(AE110),FALSE)))</f>
        <v>0.37</v>
      </c>
      <c r="AG110">
        <f>IF(VALUE(HLOOKUP(AG$1,原始数据!$C:$DL,ROW(AF110),FALSE))=0,"",VALUE(HLOOKUP(AG$1,原始数据!$C:$DL,ROW(AF110),FALSE)))</f>
        <v>0.05</v>
      </c>
      <c r="AH110">
        <f>IF(VALUE(HLOOKUP(AH$1,原始数据!$C:$DL,ROW(AG110),FALSE))=0,"",VALUE(HLOOKUP(AH$1,原始数据!$C:$DL,ROW(AG110),FALSE)))</f>
        <v>0.01</v>
      </c>
      <c r="AI110" t="str">
        <f>IF(VALUE(HLOOKUP(AI$1,原始数据!$C:$DL,ROW(AH110),FALSE))=0,"",VALUE(HLOOKUP(AI$1,原始数据!$C:$DL,ROW(AH110),FALSE)))</f>
        <v/>
      </c>
      <c r="AJ110" t="str">
        <f>IF(VALUE(HLOOKUP(AJ$1,原始数据!$C:$DL,ROW(AI110),FALSE))=0,"",VALUE(HLOOKUP(AJ$1,原始数据!$C:$DL,ROW(AI110),FALSE)))</f>
        <v/>
      </c>
      <c r="AK110" t="str">
        <f>IF(VALUE(HLOOKUP(AK$1,原始数据!$C:$DL,ROW(AJ110),FALSE))=0,"",VALUE(HLOOKUP(AK$1,原始数据!$C:$DL,ROW(AJ110),FALSE)))</f>
        <v/>
      </c>
      <c r="AL110" t="str">
        <f>IF(VALUE(HLOOKUP(AL$1,原始数据!$C:$DL,ROW(AK110),FALSE))=0,"",VALUE(HLOOKUP(AL$1,原始数据!$C:$DL,ROW(AK110),FALSE)))</f>
        <v/>
      </c>
      <c r="AM110" t="str">
        <f>IF(VALUE(HLOOKUP(AM$1,原始数据!$C:$DL,ROW(AL110),FALSE))=0,"",VALUE(HLOOKUP(AM$1,原始数据!$C:$DL,ROW(AL110),FALSE)))</f>
        <v/>
      </c>
      <c r="AN110">
        <f>IF(VALUE(HLOOKUP(AN$1,原始数据!$C:$DL,ROW(AM110),FALSE))=0,"",VALUE(HLOOKUP(AN$1,原始数据!$C:$DL,ROW(AM110),FALSE)))</f>
        <v>0.03</v>
      </c>
      <c r="AO110">
        <f>IF(VALUE(HLOOKUP(AO$1,原始数据!$C:$DL,ROW(AN110),FALSE))=0,"",VALUE(HLOOKUP(AO$1,原始数据!$C:$DL,ROW(AN110),FALSE)))</f>
        <v>0.5</v>
      </c>
      <c r="AP110">
        <f>IF(VALUE(HLOOKUP(AP$1,原始数据!$C:$DL,ROW(AO110),FALSE))=0,"",VALUE(HLOOKUP(AP$1,原始数据!$C:$DL,ROW(AO110),FALSE)))</f>
        <v>0.15</v>
      </c>
      <c r="AQ110">
        <f>IF(VALUE(HLOOKUP(AQ$1,原始数据!$C:$DL,ROW(AP110),FALSE))=0,"",VALUE(HLOOKUP(AQ$1,原始数据!$C:$DL,ROW(AP110),FALSE)))</f>
        <v>0.21</v>
      </c>
      <c r="AR110">
        <f>IF(VALUE(HLOOKUP(AR$1,原始数据!$C:$DL,ROW(AQ110),FALSE))=0,"",VALUE(HLOOKUP(AR$1,原始数据!$C:$DL,ROW(AQ110),FALSE)))</f>
        <v>7.0000000000000007E-2</v>
      </c>
      <c r="AS110">
        <f>IF(VALUE(HLOOKUP(AS$1,原始数据!$C:$DL,ROW(AR110),FALSE))=0,"",VALUE(HLOOKUP(AS$1,原始数据!$C:$DL,ROW(AR110),FALSE)))</f>
        <v>0.36</v>
      </c>
      <c r="AT110">
        <f>IF(VALUE(HLOOKUP(AT$1,原始数据!$C:$DL,ROW(AS110),FALSE))=0,"",VALUE(HLOOKUP(AT$1,原始数据!$C:$DL,ROW(AS110),FALSE)))</f>
        <v>0.14000000000000001</v>
      </c>
      <c r="AU110">
        <f>IF(VALUE(HLOOKUP(AU$1,原始数据!$C:$DL,ROW(AT110),FALSE))=0,"",VALUE(HLOOKUP(AU$1,原始数据!$C:$DL,ROW(AT110),FALSE)))</f>
        <v>0.02</v>
      </c>
      <c r="AV110" t="str">
        <f>IF(VALUE(HLOOKUP(AV$1,原始数据!$C:$DL,ROW(AU110),FALSE))=0,"",VALUE(HLOOKUP(AV$1,原始数据!$C:$DL,ROW(AU110),FALSE)))</f>
        <v/>
      </c>
      <c r="AW110">
        <f>IF(VALUE(HLOOKUP(AW$1,原始数据!$C:$DL,ROW(AV110),FALSE))=0,"",VALUE(HLOOKUP(AW$1,原始数据!$C:$DL,ROW(AV110),FALSE)))</f>
        <v>0.01</v>
      </c>
      <c r="AX110" t="str">
        <f>IF(VALUE(HLOOKUP(AX$1,原始数据!$C:$DL,ROW(AW110),FALSE))=0,"",VALUE(HLOOKUP(AX$1,原始数据!$C:$DL,ROW(AW110),FALSE)))</f>
        <v/>
      </c>
      <c r="AY110" t="str">
        <f>IF(VALUE(HLOOKUP(AY$1,原始数据!$C:$DL,ROW(AX110),FALSE))=0,"",VALUE(HLOOKUP(AY$1,原始数据!$C:$DL,ROW(AX110),FALSE)))</f>
        <v/>
      </c>
      <c r="AZ110">
        <f>IF(VALUE(HLOOKUP(AZ$1,原始数据!$C:$DL,ROW(AY110),FALSE))=0,"",VALUE(HLOOKUP(AZ$1,原始数据!$C:$DL,ROW(AY110),FALSE)))</f>
        <v>0.01</v>
      </c>
      <c r="BA110">
        <f>IF(VALUE(HLOOKUP(BA$1,原始数据!$C:$DL,ROW(AZ110),FALSE))=0,"",VALUE(HLOOKUP(BA$1,原始数据!$C:$DL,ROW(AZ110),FALSE)))</f>
        <v>0.01</v>
      </c>
      <c r="BB110" t="str">
        <f>IF(VALUE(HLOOKUP(BB$1,原始数据!$C:$DL,ROW(BA110),FALSE))=0,"",VALUE(HLOOKUP(BB$1,原始数据!$C:$DL,ROW(BA110),FALSE)))</f>
        <v/>
      </c>
      <c r="BC110">
        <f>IF(VALUE(HLOOKUP(BC$1,原始数据!$C:$DL,ROW(BB110),FALSE))=0,"",VALUE(HLOOKUP(BC$1,原始数据!$C:$DL,ROW(BB110),FALSE)))</f>
        <v>0.01</v>
      </c>
      <c r="BD110" t="str">
        <f>IF(VALUE(HLOOKUP(BD$1,原始数据!$C:$DL,ROW(BC110),FALSE))=0,"",VALUE(HLOOKUP(BD$1,原始数据!$C:$DL,ROW(BC110),FALSE)))</f>
        <v/>
      </c>
      <c r="BE110" t="str">
        <f>IF(VALUE(HLOOKUP(BE$1,原始数据!$C:$DL,ROW(BD110),FALSE))=0,"",VALUE(HLOOKUP(BE$1,原始数据!$C:$DL,ROW(BD110),FALSE)))</f>
        <v/>
      </c>
      <c r="BF110" t="str">
        <f>IF(VALUE(HLOOKUP(BF$1,原始数据!$C:$DL,ROW(BE110),FALSE))=0,"",VALUE(HLOOKUP(BF$1,原始数据!$C:$DL,ROW(BE110),FALSE)))</f>
        <v/>
      </c>
      <c r="BG110">
        <f>IF(VALUE(HLOOKUP(BG$1,原始数据!$C:$DL,ROW(BF110),FALSE))=0,"",VALUE(HLOOKUP(BG$1,原始数据!$C:$DL,ROW(BF110),FALSE)))</f>
        <v>0.01</v>
      </c>
      <c r="BH110">
        <f>IF(VALUE(HLOOKUP(BH$1,原始数据!$C:$DL,ROW(BG110),FALSE))=0,"",VALUE(HLOOKUP(BH$1,原始数据!$C:$DL,ROW(BG110),FALSE)))</f>
        <v>0.64</v>
      </c>
      <c r="BI110">
        <f>IF(VALUE(HLOOKUP(BI$1,原始数据!$C:$DL,ROW(BH110),FALSE))=0,"",VALUE(HLOOKUP(BI$1,原始数据!$C:$DL,ROW(BH110),FALSE)))</f>
        <v>0.01</v>
      </c>
      <c r="BJ110" t="str">
        <f>IF(VALUE(HLOOKUP(BJ$1,原始数据!$C:$DL,ROW(BI110),FALSE))=0,"",VALUE(HLOOKUP(BJ$1,原始数据!$C:$DL,ROW(BI110),FALSE)))</f>
        <v/>
      </c>
      <c r="BK110">
        <f>IF(VALUE(HLOOKUP(BK$1,原始数据!$C:$DL,ROW(BJ110),FALSE))=0,"",VALUE(HLOOKUP(BK$1,原始数据!$C:$DL,ROW(BJ110),FALSE)))</f>
        <v>0.01</v>
      </c>
      <c r="BL110">
        <f>IF(VALUE(HLOOKUP(BL$1,原始数据!$C:$DL,ROW(BK110),FALSE))=0,"",VALUE(HLOOKUP(BL$1,原始数据!$C:$DL,ROW(BK110),FALSE)))</f>
        <v>0.17</v>
      </c>
      <c r="BM110">
        <f>IF(VALUE(HLOOKUP(BM$1,原始数据!$C:$DL,ROW(BL110),FALSE))=0,"",VALUE(HLOOKUP(BM$1,原始数据!$C:$DL,ROW(BL110),FALSE)))</f>
        <v>0.05</v>
      </c>
      <c r="BN110" t="str">
        <f>IF(VALUE(HLOOKUP(BN$1,原始数据!$C:$DL,ROW(BM110),FALSE))=0,"",VALUE(HLOOKUP(BN$1,原始数据!$C:$DL,ROW(BM110),FALSE)))</f>
        <v/>
      </c>
      <c r="BO110">
        <f>IF(VALUE(HLOOKUP(BO$1,原始数据!$C:$DL,ROW(BN110),FALSE))=0,"",VALUE(HLOOKUP(BO$1,原始数据!$C:$DL,ROW(BN110),FALSE)))</f>
        <v>0.54</v>
      </c>
      <c r="BP110" t="str">
        <f>IF(VALUE(HLOOKUP(BP$1,原始数据!$C:$DL,ROW(BO110),FALSE))=0,"",VALUE(HLOOKUP(BP$1,原始数据!$C:$DL,ROW(BO110),FALSE)))</f>
        <v/>
      </c>
      <c r="BQ110" t="str">
        <f>IF(VALUE(HLOOKUP(BQ$1,原始数据!$C:$DL,ROW(BP110),FALSE))=0,"",VALUE(HLOOKUP(BQ$1,原始数据!$C:$DL,ROW(BP110),FALSE)))</f>
        <v/>
      </c>
      <c r="BR110" t="str">
        <f>IF(VALUE(HLOOKUP(BR$1,原始数据!$C:$DL,ROW(BQ110),FALSE))=0,"",VALUE(HLOOKUP(BR$1,原始数据!$C:$DL,ROW(BQ110),FALSE)))</f>
        <v/>
      </c>
      <c r="BS110">
        <f>IF(VALUE(HLOOKUP(BS$1,原始数据!$C:$DL,ROW(BR110),FALSE))=0,"",VALUE(HLOOKUP(BS$1,原始数据!$C:$DL,ROW(BR110),FALSE)))</f>
        <v>0.06</v>
      </c>
      <c r="BT110">
        <f>IF(VALUE(HLOOKUP(BT$1,原始数据!$C:$DL,ROW(BS110),FALSE))=0,"",VALUE(HLOOKUP(BT$1,原始数据!$C:$DL,ROW(BS110),FALSE)))</f>
        <v>0.25</v>
      </c>
      <c r="BU110">
        <f>IF(VALUE(HLOOKUP(BU$1,原始数据!$C:$DL,ROW(BT110),FALSE))=0,"",VALUE(HLOOKUP(BU$1,原始数据!$C:$DL,ROW(BT110),FALSE)))</f>
        <v>0.01</v>
      </c>
      <c r="BV110">
        <f>IF(VALUE(HLOOKUP(BV$1,原始数据!$C:$DL,ROW(BU110),FALSE))=0,"",VALUE(HLOOKUP(BV$1,原始数据!$C:$DL,ROW(BU110),FALSE)))</f>
        <v>0.09</v>
      </c>
      <c r="BW110" t="str">
        <f>IF(VALUE(HLOOKUP(BW$1,原始数据!$C:$DL,ROW(BV110),FALSE))=0,"",VALUE(HLOOKUP(BW$1,原始数据!$C:$DL,ROW(BV110),FALSE)))</f>
        <v/>
      </c>
      <c r="BX110" t="str">
        <f>IF(VALUE(HLOOKUP(BX$1,原始数据!$C:$DL,ROW(BW110),FALSE))=0,"",VALUE(HLOOKUP(BX$1,原始数据!$C:$DL,ROW(BW110),FALSE)))</f>
        <v/>
      </c>
      <c r="BY110">
        <f>IF(VALUE(HLOOKUP(BY$1,原始数据!$C:$DL,ROW(BX110),FALSE))=0,"",VALUE(HLOOKUP(BY$1,原始数据!$C:$DL,ROW(BX110),FALSE)))</f>
        <v>0.01</v>
      </c>
      <c r="BZ110">
        <f>IF(VALUE(HLOOKUP(BZ$1,原始数据!$C:$DL,ROW(BY110),FALSE))=0,"",VALUE(HLOOKUP(BZ$1,原始数据!$C:$DL,ROW(BY110),FALSE)))</f>
        <v>0.02</v>
      </c>
      <c r="CA110" t="str">
        <f>IF(VALUE(HLOOKUP(CA$1,原始数据!$C:$DL,ROW(BZ110),FALSE))=0,"",VALUE(HLOOKUP(CA$1,原始数据!$C:$DL,ROW(BZ110),FALSE)))</f>
        <v/>
      </c>
      <c r="CB110" t="str">
        <f>IF(VALUE(HLOOKUP(CB$1,原始数据!$C:$DL,ROW(CA110),FALSE))=0,"",VALUE(HLOOKUP(CB$1,原始数据!$C:$DL,ROW(CA110),FALSE)))</f>
        <v/>
      </c>
      <c r="CC110" t="str">
        <f>IF(VALUE(HLOOKUP(CC$1,原始数据!$C:$DL,ROW(CB110),FALSE))=0,"",VALUE(HLOOKUP(CC$1,原始数据!$C:$DL,ROW(CB110),FALSE)))</f>
        <v/>
      </c>
      <c r="CD110" t="str">
        <f>IF(VALUE(HLOOKUP(CD$1,原始数据!$C:$DL,ROW(CC110),FALSE))=0,"",VALUE(HLOOKUP(CD$1,原始数据!$C:$DL,ROW(CC110),FALSE)))</f>
        <v/>
      </c>
      <c r="CE110" t="str">
        <f>IF(VALUE(HLOOKUP(CE$1,原始数据!$C:$DL,ROW(CD110),FALSE))=0,"",VALUE(HLOOKUP(CE$1,原始数据!$C:$DL,ROW(CD110),FALSE)))</f>
        <v/>
      </c>
      <c r="CF110" t="str">
        <f>IF(VALUE(HLOOKUP(CF$1,原始数据!$C:$DL,ROW(CE110),FALSE))=0,"",VALUE(HLOOKUP(CF$1,原始数据!$C:$DL,ROW(CE110),FALSE)))</f>
        <v/>
      </c>
      <c r="CG110">
        <f>IF(VALUE(HLOOKUP(CG$1,原始数据!$C:$DL,ROW(CF110),FALSE))=0,"",VALUE(HLOOKUP(CG$1,原始数据!$C:$DL,ROW(CF110),FALSE)))</f>
        <v>7.0000000000000007E-2</v>
      </c>
      <c r="CH110" t="str">
        <f>IF(VALUE(HLOOKUP(CH$1,原始数据!$C:$DL,ROW(CG110),FALSE))=0,"",VALUE(HLOOKUP(CH$1,原始数据!$C:$DL,ROW(CG110),FALSE)))</f>
        <v/>
      </c>
      <c r="CI110" t="str">
        <f>IF(VALUE(HLOOKUP(CI$1,原始数据!$C:$DL,ROW(CH110),FALSE))=0,"",VALUE(HLOOKUP(CI$1,原始数据!$C:$DL,ROW(CH110),FALSE)))</f>
        <v/>
      </c>
      <c r="CJ110">
        <f>IF(VALUE(HLOOKUP(CJ$1,原始数据!$C:$DL,ROW(CI110),FALSE))=0,"",VALUE(HLOOKUP(CJ$1,原始数据!$C:$DL,ROW(CI110),FALSE)))</f>
        <v>0.02</v>
      </c>
      <c r="CK110">
        <f>IF(VALUE(HLOOKUP(CK$1,原始数据!$C:$DL,ROW(CJ110),FALSE))=0,"",VALUE(HLOOKUP(CK$1,原始数据!$C:$DL,ROW(CJ110),FALSE)))</f>
        <v>0.09</v>
      </c>
      <c r="CL110" t="str">
        <f>IF(VALUE(HLOOKUP(CL$1,原始数据!$C:$DL,ROW(CK110),FALSE))=0,"",VALUE(HLOOKUP(CL$1,原始数据!$C:$DL,ROW(CK110),FALSE)))</f>
        <v/>
      </c>
      <c r="CM110" t="str">
        <f>IF(VALUE(HLOOKUP(CM$1,原始数据!$C:$DL,ROW(CL110),FALSE))=0,"",VALUE(HLOOKUP(CM$1,原始数据!$C:$DL,ROW(CL110),FALSE)))</f>
        <v/>
      </c>
      <c r="CN110" t="str">
        <f>IF(VALUE(HLOOKUP(CN$1,原始数据!$C:$DL,ROW(CM110),FALSE))=0,"",VALUE(HLOOKUP(CN$1,原始数据!$C:$DL,ROW(CM110),FALSE)))</f>
        <v/>
      </c>
      <c r="CO110">
        <f>IF(VALUE(HLOOKUP(CO$1,原始数据!$C:$DL,ROW(CN110),FALSE))=0,"",VALUE(HLOOKUP(CO$1,原始数据!$C:$DL,ROW(CN110),FALSE)))</f>
        <v>7.0000000000000007E-2</v>
      </c>
      <c r="CP110">
        <f>IF(VALUE(HLOOKUP(CP$1,原始数据!$C:$DL,ROW(CO110),FALSE))=0,"",VALUE(HLOOKUP(CP$1,原始数据!$C:$DL,ROW(CO110),FALSE)))</f>
        <v>1.51</v>
      </c>
      <c r="CQ110">
        <f>IF(VALUE(HLOOKUP(CQ$1,原始数据!$C:$DL,ROW(CP110),FALSE))=0,"",VALUE(HLOOKUP(CQ$1,原始数据!$C:$DL,ROW(CP110),FALSE)))</f>
        <v>0.01</v>
      </c>
      <c r="CR110" t="str">
        <f>IF(VALUE(HLOOKUP(CR$1,原始数据!$C:$DL,ROW(CQ110),FALSE))=0,"",VALUE(HLOOKUP(CR$1,原始数据!$C:$DL,ROW(CQ110),FALSE)))</f>
        <v/>
      </c>
      <c r="CS110">
        <f>IF(VALUE(HLOOKUP(CS$1,原始数据!$C:$DL,ROW(CR110),FALSE))=0,"",VALUE(HLOOKUP(CS$1,原始数据!$C:$DL,ROW(CR110),FALSE)))</f>
        <v>0.09</v>
      </c>
      <c r="CT110" t="str">
        <f>IF(VALUE(HLOOKUP(CT$1,原始数据!$C:$DL,ROW(CS110),FALSE))=0,"",VALUE(HLOOKUP(CT$1,原始数据!$C:$DL,ROW(CS110),FALSE)))</f>
        <v/>
      </c>
      <c r="CU110" t="str">
        <f>IF(VALUE(HLOOKUP(CU$1,原始数据!$C:$DL,ROW(CT110),FALSE))=0,"",VALUE(HLOOKUP(CU$1,原始数据!$C:$DL,ROW(CT110),FALSE)))</f>
        <v/>
      </c>
      <c r="CV110">
        <f>IF(VALUE(HLOOKUP(CV$1,原始数据!$C:$DL,ROW(CU110),FALSE))=0,"",VALUE(HLOOKUP(CV$1,原始数据!$C:$DL,ROW(CU110),FALSE)))</f>
        <v>0.01</v>
      </c>
      <c r="CW110" t="str">
        <f>IF(VALUE(HLOOKUP(CW$1,原始数据!$C:$DL,ROW(CV110),FALSE))=0,"",VALUE(HLOOKUP(CW$1,原始数据!$C:$DL,ROW(CV110),FALSE)))</f>
        <v/>
      </c>
      <c r="CX110" t="str">
        <f>IF(VALUE(HLOOKUP(CX$1,原始数据!$C:$DL,ROW(CW110),FALSE))=0,"",VALUE(HLOOKUP(CX$1,原始数据!$C:$DL,ROW(CW110),FALSE)))</f>
        <v/>
      </c>
      <c r="CY110">
        <f>IF(VALUE(HLOOKUP(CY$1,原始数据!$C:$DL,ROW(CX110),FALSE))=0,"",VALUE(HLOOKUP(CY$1,原始数据!$C:$DL,ROW(CX110),FALSE)))</f>
        <v>0.15</v>
      </c>
      <c r="CZ110" t="str">
        <f>IF(VALUE(HLOOKUP(CZ$1,原始数据!$C:$DL,ROW(CY110),FALSE))=0,"",VALUE(HLOOKUP(CZ$1,原始数据!$C:$DL,ROW(CY110),FALSE)))</f>
        <v/>
      </c>
      <c r="DA110">
        <f>IF(VALUE(HLOOKUP(DA$1,原始数据!$C:$DL,ROW(CZ110),FALSE))=0,"",VALUE(HLOOKUP(DA$1,原始数据!$C:$DL,ROW(CZ110),FALSE)))</f>
        <v>0.17</v>
      </c>
      <c r="DB110" s="7">
        <f t="shared" si="8"/>
        <v>6.6899999999999959</v>
      </c>
      <c r="DC110" s="7">
        <f t="shared" si="9"/>
        <v>0.45999999999999996</v>
      </c>
      <c r="DD110" s="7">
        <f t="shared" si="10"/>
        <v>0.5</v>
      </c>
      <c r="DE110" s="7">
        <f t="shared" si="11"/>
        <v>0.9900000000000001</v>
      </c>
      <c r="DF110" s="7">
        <f t="shared" si="12"/>
        <v>2.0500000000000003</v>
      </c>
      <c r="DG110" s="7">
        <f t="shared" si="13"/>
        <v>1.84</v>
      </c>
      <c r="DH110" s="7">
        <f t="shared" si="14"/>
        <v>0.17</v>
      </c>
      <c r="DI110" s="7">
        <f t="shared" si="15"/>
        <v>12.699999999999996</v>
      </c>
    </row>
    <row r="111" spans="1:113" x14ac:dyDescent="0.2">
      <c r="A111" s="5">
        <f>VALUE(原始数据!A111)</f>
        <v>44313.541666666664</v>
      </c>
      <c r="B111">
        <f>IF(VALUE(HLOOKUP(B$1,原始数据!$C:$DL,ROW(A111),FALSE))=0,"",VALUE(HLOOKUP(B$1,原始数据!$C:$DL,ROW(A111),FALSE)))</f>
        <v>2.21</v>
      </c>
      <c r="C111">
        <f>IF(VALUE(HLOOKUP(C$1,原始数据!$C:$DL,ROW(B111),FALSE))=0,"",VALUE(HLOOKUP(C$1,原始数据!$C:$DL,ROW(B111),FALSE)))</f>
        <v>0.75</v>
      </c>
      <c r="D111">
        <f>IF(VALUE(HLOOKUP(D$1,原始数据!$C:$DL,ROW(C111),FALSE))=0,"",VALUE(HLOOKUP(D$1,原始数据!$C:$DL,ROW(C111),FALSE)))</f>
        <v>0.24</v>
      </c>
      <c r="E111">
        <f>IF(VALUE(HLOOKUP(E$1,原始数据!$C:$DL,ROW(D111),FALSE))=0,"",VALUE(HLOOKUP(E$1,原始数据!$C:$DL,ROW(D111),FALSE)))</f>
        <v>0.25</v>
      </c>
      <c r="F111">
        <f>IF(VALUE(HLOOKUP(F$1,原始数据!$C:$DL,ROW(E111),FALSE))=0,"",VALUE(HLOOKUP(F$1,原始数据!$C:$DL,ROW(E111),FALSE)))</f>
        <v>2.33</v>
      </c>
      <c r="G111">
        <f>IF(VALUE(HLOOKUP(G$1,原始数据!$C:$DL,ROW(F111),FALSE))=0,"",VALUE(HLOOKUP(G$1,原始数据!$C:$DL,ROW(F111),FALSE)))</f>
        <v>0.15</v>
      </c>
      <c r="H111" t="str">
        <f>IF(VALUE(HLOOKUP(H$1,原始数据!$C:$DL,ROW(G111),FALSE))=0,"",VALUE(HLOOKUP(H$1,原始数据!$C:$DL,ROW(G111),FALSE)))</f>
        <v/>
      </c>
      <c r="I111" t="str">
        <f>IF(VALUE(HLOOKUP(I$1,原始数据!$C:$DL,ROW(H111),FALSE))=0,"",VALUE(HLOOKUP(I$1,原始数据!$C:$DL,ROW(H111),FALSE)))</f>
        <v/>
      </c>
      <c r="J111" t="str">
        <f>IF(VALUE(HLOOKUP(J$1,原始数据!$C:$DL,ROW(I111),FALSE))=0,"",VALUE(HLOOKUP(J$1,原始数据!$C:$DL,ROW(I111),FALSE)))</f>
        <v/>
      </c>
      <c r="K111">
        <f>IF(VALUE(HLOOKUP(K$1,原始数据!$C:$DL,ROW(J111),FALSE))=0,"",VALUE(HLOOKUP(K$1,原始数据!$C:$DL,ROW(J111),FALSE)))</f>
        <v>0.02</v>
      </c>
      <c r="L111">
        <f>IF(VALUE(HLOOKUP(L$1,原始数据!$C:$DL,ROW(K111),FALSE))=0,"",VALUE(HLOOKUP(L$1,原始数据!$C:$DL,ROW(K111),FALSE)))</f>
        <v>0.01</v>
      </c>
      <c r="M111" t="str">
        <f>IF(VALUE(HLOOKUP(M$1,原始数据!$C:$DL,ROW(L111),FALSE))=0,"",VALUE(HLOOKUP(M$1,原始数据!$C:$DL,ROW(L111),FALSE)))</f>
        <v/>
      </c>
      <c r="N111">
        <f>IF(VALUE(HLOOKUP(N$1,原始数据!$C:$DL,ROW(M111),FALSE))=0,"",VALUE(HLOOKUP(N$1,原始数据!$C:$DL,ROW(M111),FALSE)))</f>
        <v>0.04</v>
      </c>
      <c r="O111" t="str">
        <f>IF(VALUE(HLOOKUP(O$1,原始数据!$C:$DL,ROW(N111),FALSE))=0,"",VALUE(HLOOKUP(O$1,原始数据!$C:$DL,ROW(N111),FALSE)))</f>
        <v/>
      </c>
      <c r="P111">
        <f>IF(VALUE(HLOOKUP(P$1,原始数据!$C:$DL,ROW(O111),FALSE))=0,"",VALUE(HLOOKUP(P$1,原始数据!$C:$DL,ROW(O111),FALSE)))</f>
        <v>0.01</v>
      </c>
      <c r="Q111" t="str">
        <f>IF(VALUE(HLOOKUP(Q$1,原始数据!$C:$DL,ROW(P111),FALSE))=0,"",VALUE(HLOOKUP(Q$1,原始数据!$C:$DL,ROW(P111),FALSE)))</f>
        <v/>
      </c>
      <c r="R111">
        <f>IF(VALUE(HLOOKUP(R$1,原始数据!$C:$DL,ROW(Q111),FALSE))=0,"",VALUE(HLOOKUP(R$1,原始数据!$C:$DL,ROW(Q111),FALSE)))</f>
        <v>0.01</v>
      </c>
      <c r="S111">
        <f>IF(VALUE(HLOOKUP(S$1,原始数据!$C:$DL,ROW(R111),FALSE))=0,"",VALUE(HLOOKUP(S$1,原始数据!$C:$DL,ROW(R111),FALSE)))</f>
        <v>0.02</v>
      </c>
      <c r="T111" t="str">
        <f>IF(VALUE(HLOOKUP(T$1,原始数据!$C:$DL,ROW(S111),FALSE))=0,"",VALUE(HLOOKUP(T$1,原始数据!$C:$DL,ROW(S111),FALSE)))</f>
        <v/>
      </c>
      <c r="U111" t="str">
        <f>IF(VALUE(HLOOKUP(U$1,原始数据!$C:$DL,ROW(T111),FALSE))=0,"",VALUE(HLOOKUP(U$1,原始数据!$C:$DL,ROW(T111),FALSE)))</f>
        <v/>
      </c>
      <c r="V111">
        <f>IF(VALUE(HLOOKUP(V$1,原始数据!$C:$DL,ROW(U111),FALSE))=0,"",VALUE(HLOOKUP(V$1,原始数据!$C:$DL,ROW(U111),FALSE)))</f>
        <v>0.01</v>
      </c>
      <c r="W111">
        <f>IF(VALUE(HLOOKUP(W$1,原始数据!$C:$DL,ROW(V111),FALSE))=0,"",VALUE(HLOOKUP(W$1,原始数据!$C:$DL,ROW(V111),FALSE)))</f>
        <v>0.01</v>
      </c>
      <c r="X111" t="str">
        <f>IF(VALUE(HLOOKUP(X$1,原始数据!$C:$DL,ROW(W111),FALSE))=0,"",VALUE(HLOOKUP(X$1,原始数据!$C:$DL,ROW(W111),FALSE)))</f>
        <v/>
      </c>
      <c r="Y111" t="str">
        <f>IF(VALUE(HLOOKUP(Y$1,原始数据!$C:$DL,ROW(X111),FALSE))=0,"",VALUE(HLOOKUP(Y$1,原始数据!$C:$DL,ROW(X111),FALSE)))</f>
        <v/>
      </c>
      <c r="Z111" t="str">
        <f>IF(VALUE(HLOOKUP(Z$1,原始数据!$C:$DL,ROW(Y111),FALSE))=0,"",VALUE(HLOOKUP(Z$1,原始数据!$C:$DL,ROW(Y111),FALSE)))</f>
        <v/>
      </c>
      <c r="AA111">
        <f>IF(VALUE(HLOOKUP(AA$1,原始数据!$C:$DL,ROW(Z111),FALSE))=0,"",VALUE(HLOOKUP(AA$1,原始数据!$C:$DL,ROW(Z111),FALSE)))</f>
        <v>0.01</v>
      </c>
      <c r="AB111">
        <f>IF(VALUE(HLOOKUP(AB$1,原始数据!$C:$DL,ROW(AA111),FALSE))=0,"",VALUE(HLOOKUP(AB$1,原始数据!$C:$DL,ROW(AA111),FALSE)))</f>
        <v>0.01</v>
      </c>
      <c r="AC111">
        <f>IF(VALUE(HLOOKUP(AC$1,原始数据!$C:$DL,ROW(AB111),FALSE))=0,"",VALUE(HLOOKUP(AC$1,原始数据!$C:$DL,ROW(AB111),FALSE)))</f>
        <v>0.01</v>
      </c>
      <c r="AD111">
        <f>IF(VALUE(HLOOKUP(AD$1,原始数据!$C:$DL,ROW(AC111),FALSE))=0,"",VALUE(HLOOKUP(AD$1,原始数据!$C:$DL,ROW(AC111),FALSE)))</f>
        <v>7.0000000000000007E-2</v>
      </c>
      <c r="AE111">
        <f>IF(VALUE(HLOOKUP(AE$1,原始数据!$C:$DL,ROW(AD111),FALSE))=0,"",VALUE(HLOOKUP(AE$1,原始数据!$C:$DL,ROW(AD111),FALSE)))</f>
        <v>0.03</v>
      </c>
      <c r="AF111">
        <f>IF(VALUE(HLOOKUP(AF$1,原始数据!$C:$DL,ROW(AE111),FALSE))=0,"",VALUE(HLOOKUP(AF$1,原始数据!$C:$DL,ROW(AE111),FALSE)))</f>
        <v>0.31</v>
      </c>
      <c r="AG111">
        <f>IF(VALUE(HLOOKUP(AG$1,原始数据!$C:$DL,ROW(AF111),FALSE))=0,"",VALUE(HLOOKUP(AG$1,原始数据!$C:$DL,ROW(AF111),FALSE)))</f>
        <v>0.04</v>
      </c>
      <c r="AH111">
        <f>IF(VALUE(HLOOKUP(AH$1,原始数据!$C:$DL,ROW(AG111),FALSE))=0,"",VALUE(HLOOKUP(AH$1,原始数据!$C:$DL,ROW(AG111),FALSE)))</f>
        <v>0.01</v>
      </c>
      <c r="AI111" t="str">
        <f>IF(VALUE(HLOOKUP(AI$1,原始数据!$C:$DL,ROW(AH111),FALSE))=0,"",VALUE(HLOOKUP(AI$1,原始数据!$C:$DL,ROW(AH111),FALSE)))</f>
        <v/>
      </c>
      <c r="AJ111" t="str">
        <f>IF(VALUE(HLOOKUP(AJ$1,原始数据!$C:$DL,ROW(AI111),FALSE))=0,"",VALUE(HLOOKUP(AJ$1,原始数据!$C:$DL,ROW(AI111),FALSE)))</f>
        <v/>
      </c>
      <c r="AK111" t="str">
        <f>IF(VALUE(HLOOKUP(AK$1,原始数据!$C:$DL,ROW(AJ111),FALSE))=0,"",VALUE(HLOOKUP(AK$1,原始数据!$C:$DL,ROW(AJ111),FALSE)))</f>
        <v/>
      </c>
      <c r="AL111" t="str">
        <f>IF(VALUE(HLOOKUP(AL$1,原始数据!$C:$DL,ROW(AK111),FALSE))=0,"",VALUE(HLOOKUP(AL$1,原始数据!$C:$DL,ROW(AK111),FALSE)))</f>
        <v/>
      </c>
      <c r="AM111" t="str">
        <f>IF(VALUE(HLOOKUP(AM$1,原始数据!$C:$DL,ROW(AL111),FALSE))=0,"",VALUE(HLOOKUP(AM$1,原始数据!$C:$DL,ROW(AL111),FALSE)))</f>
        <v/>
      </c>
      <c r="AN111">
        <f>IF(VALUE(HLOOKUP(AN$1,原始数据!$C:$DL,ROW(AM111),FALSE))=0,"",VALUE(HLOOKUP(AN$1,原始数据!$C:$DL,ROW(AM111),FALSE)))</f>
        <v>0.04</v>
      </c>
      <c r="AO111">
        <f>IF(VALUE(HLOOKUP(AO$1,原始数据!$C:$DL,ROW(AN111),FALSE))=0,"",VALUE(HLOOKUP(AO$1,原始数据!$C:$DL,ROW(AN111),FALSE)))</f>
        <v>0.47</v>
      </c>
      <c r="AP111">
        <f>IF(VALUE(HLOOKUP(AP$1,原始数据!$C:$DL,ROW(AO111),FALSE))=0,"",VALUE(HLOOKUP(AP$1,原始数据!$C:$DL,ROW(AO111),FALSE)))</f>
        <v>0.14000000000000001</v>
      </c>
      <c r="AQ111">
        <f>IF(VALUE(HLOOKUP(AQ$1,原始数据!$C:$DL,ROW(AP111),FALSE))=0,"",VALUE(HLOOKUP(AQ$1,原始数据!$C:$DL,ROW(AP111),FALSE)))</f>
        <v>0.16</v>
      </c>
      <c r="AR111">
        <f>IF(VALUE(HLOOKUP(AR$1,原始数据!$C:$DL,ROW(AQ111),FALSE))=0,"",VALUE(HLOOKUP(AR$1,原始数据!$C:$DL,ROW(AQ111),FALSE)))</f>
        <v>0.06</v>
      </c>
      <c r="AS111">
        <f>IF(VALUE(HLOOKUP(AS$1,原始数据!$C:$DL,ROW(AR111),FALSE))=0,"",VALUE(HLOOKUP(AS$1,原始数据!$C:$DL,ROW(AR111),FALSE)))</f>
        <v>0.32</v>
      </c>
      <c r="AT111">
        <f>IF(VALUE(HLOOKUP(AT$1,原始数据!$C:$DL,ROW(AS111),FALSE))=0,"",VALUE(HLOOKUP(AT$1,原始数据!$C:$DL,ROW(AS111),FALSE)))</f>
        <v>0.13</v>
      </c>
      <c r="AU111">
        <f>IF(VALUE(HLOOKUP(AU$1,原始数据!$C:$DL,ROW(AT111),FALSE))=0,"",VALUE(HLOOKUP(AU$1,原始数据!$C:$DL,ROW(AT111),FALSE)))</f>
        <v>0.02</v>
      </c>
      <c r="AV111" t="str">
        <f>IF(VALUE(HLOOKUP(AV$1,原始数据!$C:$DL,ROW(AU111),FALSE))=0,"",VALUE(HLOOKUP(AV$1,原始数据!$C:$DL,ROW(AU111),FALSE)))</f>
        <v/>
      </c>
      <c r="AW111" t="str">
        <f>IF(VALUE(HLOOKUP(AW$1,原始数据!$C:$DL,ROW(AV111),FALSE))=0,"",VALUE(HLOOKUP(AW$1,原始数据!$C:$DL,ROW(AV111),FALSE)))</f>
        <v/>
      </c>
      <c r="AX111" t="str">
        <f>IF(VALUE(HLOOKUP(AX$1,原始数据!$C:$DL,ROW(AW111),FALSE))=0,"",VALUE(HLOOKUP(AX$1,原始数据!$C:$DL,ROW(AW111),FALSE)))</f>
        <v/>
      </c>
      <c r="AY111" t="str">
        <f>IF(VALUE(HLOOKUP(AY$1,原始数据!$C:$DL,ROW(AX111),FALSE))=0,"",VALUE(HLOOKUP(AY$1,原始数据!$C:$DL,ROW(AX111),FALSE)))</f>
        <v/>
      </c>
      <c r="AZ111">
        <f>IF(VALUE(HLOOKUP(AZ$1,原始数据!$C:$DL,ROW(AY111),FALSE))=0,"",VALUE(HLOOKUP(AZ$1,原始数据!$C:$DL,ROW(AY111),FALSE)))</f>
        <v>0.01</v>
      </c>
      <c r="BA111" t="str">
        <f>IF(VALUE(HLOOKUP(BA$1,原始数据!$C:$DL,ROW(AZ111),FALSE))=0,"",VALUE(HLOOKUP(BA$1,原始数据!$C:$DL,ROW(AZ111),FALSE)))</f>
        <v/>
      </c>
      <c r="BB111" t="str">
        <f>IF(VALUE(HLOOKUP(BB$1,原始数据!$C:$DL,ROW(BA111),FALSE))=0,"",VALUE(HLOOKUP(BB$1,原始数据!$C:$DL,ROW(BA111),FALSE)))</f>
        <v/>
      </c>
      <c r="BC111">
        <f>IF(VALUE(HLOOKUP(BC$1,原始数据!$C:$DL,ROW(BB111),FALSE))=0,"",VALUE(HLOOKUP(BC$1,原始数据!$C:$DL,ROW(BB111),FALSE)))</f>
        <v>0.01</v>
      </c>
      <c r="BD111" t="str">
        <f>IF(VALUE(HLOOKUP(BD$1,原始数据!$C:$DL,ROW(BC111),FALSE))=0,"",VALUE(HLOOKUP(BD$1,原始数据!$C:$DL,ROW(BC111),FALSE)))</f>
        <v/>
      </c>
      <c r="BE111" t="str">
        <f>IF(VALUE(HLOOKUP(BE$1,原始数据!$C:$DL,ROW(BD111),FALSE))=0,"",VALUE(HLOOKUP(BE$1,原始数据!$C:$DL,ROW(BD111),FALSE)))</f>
        <v/>
      </c>
      <c r="BF111" t="str">
        <f>IF(VALUE(HLOOKUP(BF$1,原始数据!$C:$DL,ROW(BE111),FALSE))=0,"",VALUE(HLOOKUP(BF$1,原始数据!$C:$DL,ROW(BE111),FALSE)))</f>
        <v/>
      </c>
      <c r="BG111">
        <f>IF(VALUE(HLOOKUP(BG$1,原始数据!$C:$DL,ROW(BF111),FALSE))=0,"",VALUE(HLOOKUP(BG$1,原始数据!$C:$DL,ROW(BF111),FALSE)))</f>
        <v>0.01</v>
      </c>
      <c r="BH111">
        <f>IF(VALUE(HLOOKUP(BH$1,原始数据!$C:$DL,ROW(BG111),FALSE))=0,"",VALUE(HLOOKUP(BH$1,原始数据!$C:$DL,ROW(BG111),FALSE)))</f>
        <v>0.8</v>
      </c>
      <c r="BI111">
        <f>IF(VALUE(HLOOKUP(BI$1,原始数据!$C:$DL,ROW(BH111),FALSE))=0,"",VALUE(HLOOKUP(BI$1,原始数据!$C:$DL,ROW(BH111),FALSE)))</f>
        <v>0.01</v>
      </c>
      <c r="BJ111" t="str">
        <f>IF(VALUE(HLOOKUP(BJ$1,原始数据!$C:$DL,ROW(BI111),FALSE))=0,"",VALUE(HLOOKUP(BJ$1,原始数据!$C:$DL,ROW(BI111),FALSE)))</f>
        <v/>
      </c>
      <c r="BK111">
        <f>IF(VALUE(HLOOKUP(BK$1,原始数据!$C:$DL,ROW(BJ111),FALSE))=0,"",VALUE(HLOOKUP(BK$1,原始数据!$C:$DL,ROW(BJ111),FALSE)))</f>
        <v>0.01</v>
      </c>
      <c r="BL111">
        <f>IF(VALUE(HLOOKUP(BL$1,原始数据!$C:$DL,ROW(BK111),FALSE))=0,"",VALUE(HLOOKUP(BL$1,原始数据!$C:$DL,ROW(BK111),FALSE)))</f>
        <v>0.17</v>
      </c>
      <c r="BM111">
        <f>IF(VALUE(HLOOKUP(BM$1,原始数据!$C:$DL,ROW(BL111),FALSE))=0,"",VALUE(HLOOKUP(BM$1,原始数据!$C:$DL,ROW(BL111),FALSE)))</f>
        <v>0.05</v>
      </c>
      <c r="BN111" t="str">
        <f>IF(VALUE(HLOOKUP(BN$1,原始数据!$C:$DL,ROW(BM111),FALSE))=0,"",VALUE(HLOOKUP(BN$1,原始数据!$C:$DL,ROW(BM111),FALSE)))</f>
        <v/>
      </c>
      <c r="BO111">
        <f>IF(VALUE(HLOOKUP(BO$1,原始数据!$C:$DL,ROW(BN111),FALSE))=0,"",VALUE(HLOOKUP(BO$1,原始数据!$C:$DL,ROW(BN111),FALSE)))</f>
        <v>0.33</v>
      </c>
      <c r="BP111" t="str">
        <f>IF(VALUE(HLOOKUP(BP$1,原始数据!$C:$DL,ROW(BO111),FALSE))=0,"",VALUE(HLOOKUP(BP$1,原始数据!$C:$DL,ROW(BO111),FALSE)))</f>
        <v/>
      </c>
      <c r="BQ111" t="str">
        <f>IF(VALUE(HLOOKUP(BQ$1,原始数据!$C:$DL,ROW(BP111),FALSE))=0,"",VALUE(HLOOKUP(BQ$1,原始数据!$C:$DL,ROW(BP111),FALSE)))</f>
        <v/>
      </c>
      <c r="BR111" t="str">
        <f>IF(VALUE(HLOOKUP(BR$1,原始数据!$C:$DL,ROW(BQ111),FALSE))=0,"",VALUE(HLOOKUP(BR$1,原始数据!$C:$DL,ROW(BQ111),FALSE)))</f>
        <v/>
      </c>
      <c r="BS111">
        <f>IF(VALUE(HLOOKUP(BS$1,原始数据!$C:$DL,ROW(BR111),FALSE))=0,"",VALUE(HLOOKUP(BS$1,原始数据!$C:$DL,ROW(BR111),FALSE)))</f>
        <v>0.06</v>
      </c>
      <c r="BT111">
        <f>IF(VALUE(HLOOKUP(BT$1,原始数据!$C:$DL,ROW(BS111),FALSE))=0,"",VALUE(HLOOKUP(BT$1,原始数据!$C:$DL,ROW(BS111),FALSE)))</f>
        <v>0.2</v>
      </c>
      <c r="BU111">
        <f>IF(VALUE(HLOOKUP(BU$1,原始数据!$C:$DL,ROW(BT111),FALSE))=0,"",VALUE(HLOOKUP(BU$1,原始数据!$C:$DL,ROW(BT111),FALSE)))</f>
        <v>0.01</v>
      </c>
      <c r="BV111">
        <f>IF(VALUE(HLOOKUP(BV$1,原始数据!$C:$DL,ROW(BU111),FALSE))=0,"",VALUE(HLOOKUP(BV$1,原始数据!$C:$DL,ROW(BU111),FALSE)))</f>
        <v>0.08</v>
      </c>
      <c r="BW111" t="str">
        <f>IF(VALUE(HLOOKUP(BW$1,原始数据!$C:$DL,ROW(BV111),FALSE))=0,"",VALUE(HLOOKUP(BW$1,原始数据!$C:$DL,ROW(BV111),FALSE)))</f>
        <v/>
      </c>
      <c r="BX111" t="str">
        <f>IF(VALUE(HLOOKUP(BX$1,原始数据!$C:$DL,ROW(BW111),FALSE))=0,"",VALUE(HLOOKUP(BX$1,原始数据!$C:$DL,ROW(BW111),FALSE)))</f>
        <v/>
      </c>
      <c r="BY111">
        <f>IF(VALUE(HLOOKUP(BY$1,原始数据!$C:$DL,ROW(BX111),FALSE))=0,"",VALUE(HLOOKUP(BY$1,原始数据!$C:$DL,ROW(BX111),FALSE)))</f>
        <v>0.01</v>
      </c>
      <c r="BZ111">
        <f>IF(VALUE(HLOOKUP(BZ$1,原始数据!$C:$DL,ROW(BY111),FALSE))=0,"",VALUE(HLOOKUP(BZ$1,原始数据!$C:$DL,ROW(BY111),FALSE)))</f>
        <v>0.01</v>
      </c>
      <c r="CA111" t="str">
        <f>IF(VALUE(HLOOKUP(CA$1,原始数据!$C:$DL,ROW(BZ111),FALSE))=0,"",VALUE(HLOOKUP(CA$1,原始数据!$C:$DL,ROW(BZ111),FALSE)))</f>
        <v/>
      </c>
      <c r="CB111" t="str">
        <f>IF(VALUE(HLOOKUP(CB$1,原始数据!$C:$DL,ROW(CA111),FALSE))=0,"",VALUE(HLOOKUP(CB$1,原始数据!$C:$DL,ROW(CA111),FALSE)))</f>
        <v/>
      </c>
      <c r="CC111" t="str">
        <f>IF(VALUE(HLOOKUP(CC$1,原始数据!$C:$DL,ROW(CB111),FALSE))=0,"",VALUE(HLOOKUP(CC$1,原始数据!$C:$DL,ROW(CB111),FALSE)))</f>
        <v/>
      </c>
      <c r="CD111" t="str">
        <f>IF(VALUE(HLOOKUP(CD$1,原始数据!$C:$DL,ROW(CC111),FALSE))=0,"",VALUE(HLOOKUP(CD$1,原始数据!$C:$DL,ROW(CC111),FALSE)))</f>
        <v/>
      </c>
      <c r="CE111" t="str">
        <f>IF(VALUE(HLOOKUP(CE$1,原始数据!$C:$DL,ROW(CD111),FALSE))=0,"",VALUE(HLOOKUP(CE$1,原始数据!$C:$DL,ROW(CD111),FALSE)))</f>
        <v/>
      </c>
      <c r="CF111" t="str">
        <f>IF(VALUE(HLOOKUP(CF$1,原始数据!$C:$DL,ROW(CE111),FALSE))=0,"",VALUE(HLOOKUP(CF$1,原始数据!$C:$DL,ROW(CE111),FALSE)))</f>
        <v/>
      </c>
      <c r="CG111">
        <f>IF(VALUE(HLOOKUP(CG$1,原始数据!$C:$DL,ROW(CF111),FALSE))=0,"",VALUE(HLOOKUP(CG$1,原始数据!$C:$DL,ROW(CF111),FALSE)))</f>
        <v>7.0000000000000007E-2</v>
      </c>
      <c r="CH111" t="str">
        <f>IF(VALUE(HLOOKUP(CH$1,原始数据!$C:$DL,ROW(CG111),FALSE))=0,"",VALUE(HLOOKUP(CH$1,原始数据!$C:$DL,ROW(CG111),FALSE)))</f>
        <v/>
      </c>
      <c r="CI111" t="str">
        <f>IF(VALUE(HLOOKUP(CI$1,原始数据!$C:$DL,ROW(CH111),FALSE))=0,"",VALUE(HLOOKUP(CI$1,原始数据!$C:$DL,ROW(CH111),FALSE)))</f>
        <v/>
      </c>
      <c r="CJ111">
        <f>IF(VALUE(HLOOKUP(CJ$1,原始数据!$C:$DL,ROW(CI111),FALSE))=0,"",VALUE(HLOOKUP(CJ$1,原始数据!$C:$DL,ROW(CI111),FALSE)))</f>
        <v>0.01</v>
      </c>
      <c r="CK111">
        <f>IF(VALUE(HLOOKUP(CK$1,原始数据!$C:$DL,ROW(CJ111),FALSE))=0,"",VALUE(HLOOKUP(CK$1,原始数据!$C:$DL,ROW(CJ111),FALSE)))</f>
        <v>0.16</v>
      </c>
      <c r="CL111" t="str">
        <f>IF(VALUE(HLOOKUP(CL$1,原始数据!$C:$DL,ROW(CK111),FALSE))=0,"",VALUE(HLOOKUP(CL$1,原始数据!$C:$DL,ROW(CK111),FALSE)))</f>
        <v/>
      </c>
      <c r="CM111" t="str">
        <f>IF(VALUE(HLOOKUP(CM$1,原始数据!$C:$DL,ROW(CL111),FALSE))=0,"",VALUE(HLOOKUP(CM$1,原始数据!$C:$DL,ROW(CL111),FALSE)))</f>
        <v/>
      </c>
      <c r="CN111" t="str">
        <f>IF(VALUE(HLOOKUP(CN$1,原始数据!$C:$DL,ROW(CM111),FALSE))=0,"",VALUE(HLOOKUP(CN$1,原始数据!$C:$DL,ROW(CM111),FALSE)))</f>
        <v/>
      </c>
      <c r="CO111">
        <f>IF(VALUE(HLOOKUP(CO$1,原始数据!$C:$DL,ROW(CN111),FALSE))=0,"",VALUE(HLOOKUP(CO$1,原始数据!$C:$DL,ROW(CN111),FALSE)))</f>
        <v>0.05</v>
      </c>
      <c r="CP111">
        <f>IF(VALUE(HLOOKUP(CP$1,原始数据!$C:$DL,ROW(CO111),FALSE))=0,"",VALUE(HLOOKUP(CP$1,原始数据!$C:$DL,ROW(CO111),FALSE)))</f>
        <v>1.28</v>
      </c>
      <c r="CQ111">
        <f>IF(VALUE(HLOOKUP(CQ$1,原始数据!$C:$DL,ROW(CP111),FALSE))=0,"",VALUE(HLOOKUP(CQ$1,原始数据!$C:$DL,ROW(CP111),FALSE)))</f>
        <v>0.01</v>
      </c>
      <c r="CR111" t="str">
        <f>IF(VALUE(HLOOKUP(CR$1,原始数据!$C:$DL,ROW(CQ111),FALSE))=0,"",VALUE(HLOOKUP(CR$1,原始数据!$C:$DL,ROW(CQ111),FALSE)))</f>
        <v/>
      </c>
      <c r="CS111">
        <f>IF(VALUE(HLOOKUP(CS$1,原始数据!$C:$DL,ROW(CR111),FALSE))=0,"",VALUE(HLOOKUP(CS$1,原始数据!$C:$DL,ROW(CR111),FALSE)))</f>
        <v>0.05</v>
      </c>
      <c r="CT111" t="str">
        <f>IF(VALUE(HLOOKUP(CT$1,原始数据!$C:$DL,ROW(CS111),FALSE))=0,"",VALUE(HLOOKUP(CT$1,原始数据!$C:$DL,ROW(CS111),FALSE)))</f>
        <v/>
      </c>
      <c r="CU111" t="str">
        <f>IF(VALUE(HLOOKUP(CU$1,原始数据!$C:$DL,ROW(CT111),FALSE))=0,"",VALUE(HLOOKUP(CU$1,原始数据!$C:$DL,ROW(CT111),FALSE)))</f>
        <v/>
      </c>
      <c r="CV111">
        <f>IF(VALUE(HLOOKUP(CV$1,原始数据!$C:$DL,ROW(CU111),FALSE))=0,"",VALUE(HLOOKUP(CV$1,原始数据!$C:$DL,ROW(CU111),FALSE)))</f>
        <v>0.01</v>
      </c>
      <c r="CW111" t="str">
        <f>IF(VALUE(HLOOKUP(CW$1,原始数据!$C:$DL,ROW(CV111),FALSE))=0,"",VALUE(HLOOKUP(CW$1,原始数据!$C:$DL,ROW(CV111),FALSE)))</f>
        <v/>
      </c>
      <c r="CX111" t="str">
        <f>IF(VALUE(HLOOKUP(CX$1,原始数据!$C:$DL,ROW(CW111),FALSE))=0,"",VALUE(HLOOKUP(CX$1,原始数据!$C:$DL,ROW(CW111),FALSE)))</f>
        <v/>
      </c>
      <c r="CY111">
        <f>IF(VALUE(HLOOKUP(CY$1,原始数据!$C:$DL,ROW(CX111),FALSE))=0,"",VALUE(HLOOKUP(CY$1,原始数据!$C:$DL,ROW(CX111),FALSE)))</f>
        <v>0.13</v>
      </c>
      <c r="CZ111" t="str">
        <f>IF(VALUE(HLOOKUP(CZ$1,原始数据!$C:$DL,ROW(CY111),FALSE))=0,"",VALUE(HLOOKUP(CZ$1,原始数据!$C:$DL,ROW(CY111),FALSE)))</f>
        <v/>
      </c>
      <c r="DA111">
        <f>IF(VALUE(HLOOKUP(DA$1,原始数据!$C:$DL,ROW(CZ111),FALSE))=0,"",VALUE(HLOOKUP(DA$1,原始数据!$C:$DL,ROW(CZ111),FALSE)))</f>
        <v>0.08</v>
      </c>
      <c r="DB111" s="7">
        <f t="shared" si="8"/>
        <v>6.1899999999999986</v>
      </c>
      <c r="DC111" s="7">
        <f t="shared" si="9"/>
        <v>0.39999999999999997</v>
      </c>
      <c r="DD111" s="7">
        <f t="shared" si="10"/>
        <v>0.47</v>
      </c>
      <c r="DE111" s="7">
        <f t="shared" si="11"/>
        <v>0.85000000000000009</v>
      </c>
      <c r="DF111" s="7">
        <f t="shared" si="12"/>
        <v>1.9900000000000002</v>
      </c>
      <c r="DG111" s="7">
        <f t="shared" si="13"/>
        <v>1.5300000000000002</v>
      </c>
      <c r="DH111" s="7">
        <f t="shared" si="14"/>
        <v>0.08</v>
      </c>
      <c r="DI111" s="7">
        <f t="shared" si="15"/>
        <v>11.509999999999998</v>
      </c>
    </row>
    <row r="112" spans="1:113" x14ac:dyDescent="0.2">
      <c r="A112" s="5">
        <f>VALUE(原始数据!A112)</f>
        <v>44313.583333333336</v>
      </c>
      <c r="B112">
        <f>IF(VALUE(HLOOKUP(B$1,原始数据!$C:$DL,ROW(A112),FALSE))=0,"",VALUE(HLOOKUP(B$1,原始数据!$C:$DL,ROW(A112),FALSE)))</f>
        <v>2.0099999999999998</v>
      </c>
      <c r="C112">
        <f>IF(VALUE(HLOOKUP(C$1,原始数据!$C:$DL,ROW(B112),FALSE))=0,"",VALUE(HLOOKUP(C$1,原始数据!$C:$DL,ROW(B112),FALSE)))</f>
        <v>0.62</v>
      </c>
      <c r="D112">
        <f>IF(VALUE(HLOOKUP(D$1,原始数据!$C:$DL,ROW(C112),FALSE))=0,"",VALUE(HLOOKUP(D$1,原始数据!$C:$DL,ROW(C112),FALSE)))</f>
        <v>0.2</v>
      </c>
      <c r="E112">
        <f>IF(VALUE(HLOOKUP(E$1,原始数据!$C:$DL,ROW(D112),FALSE))=0,"",VALUE(HLOOKUP(E$1,原始数据!$C:$DL,ROW(D112),FALSE)))</f>
        <v>0.22</v>
      </c>
      <c r="F112">
        <f>IF(VALUE(HLOOKUP(F$1,原始数据!$C:$DL,ROW(E112),FALSE))=0,"",VALUE(HLOOKUP(F$1,原始数据!$C:$DL,ROW(E112),FALSE)))</f>
        <v>1.73</v>
      </c>
      <c r="G112">
        <f>IF(VALUE(HLOOKUP(G$1,原始数据!$C:$DL,ROW(F112),FALSE))=0,"",VALUE(HLOOKUP(G$1,原始数据!$C:$DL,ROW(F112),FALSE)))</f>
        <v>0.14000000000000001</v>
      </c>
      <c r="H112" t="str">
        <f>IF(VALUE(HLOOKUP(H$1,原始数据!$C:$DL,ROW(G112),FALSE))=0,"",VALUE(HLOOKUP(H$1,原始数据!$C:$DL,ROW(G112),FALSE)))</f>
        <v/>
      </c>
      <c r="I112" t="str">
        <f>IF(VALUE(HLOOKUP(I$1,原始数据!$C:$DL,ROW(H112),FALSE))=0,"",VALUE(HLOOKUP(I$1,原始数据!$C:$DL,ROW(H112),FALSE)))</f>
        <v/>
      </c>
      <c r="J112" t="str">
        <f>IF(VALUE(HLOOKUP(J$1,原始数据!$C:$DL,ROW(I112),FALSE))=0,"",VALUE(HLOOKUP(J$1,原始数据!$C:$DL,ROW(I112),FALSE)))</f>
        <v/>
      </c>
      <c r="K112">
        <f>IF(VALUE(HLOOKUP(K$1,原始数据!$C:$DL,ROW(J112),FALSE))=0,"",VALUE(HLOOKUP(K$1,原始数据!$C:$DL,ROW(J112),FALSE)))</f>
        <v>0.02</v>
      </c>
      <c r="L112">
        <f>IF(VALUE(HLOOKUP(L$1,原始数据!$C:$DL,ROW(K112),FALSE))=0,"",VALUE(HLOOKUP(L$1,原始数据!$C:$DL,ROW(K112),FALSE)))</f>
        <v>0.01</v>
      </c>
      <c r="M112" t="str">
        <f>IF(VALUE(HLOOKUP(M$1,原始数据!$C:$DL,ROW(L112),FALSE))=0,"",VALUE(HLOOKUP(M$1,原始数据!$C:$DL,ROW(L112),FALSE)))</f>
        <v/>
      </c>
      <c r="N112">
        <f>IF(VALUE(HLOOKUP(N$1,原始数据!$C:$DL,ROW(M112),FALSE))=0,"",VALUE(HLOOKUP(N$1,原始数据!$C:$DL,ROW(M112),FALSE)))</f>
        <v>0.03</v>
      </c>
      <c r="O112" t="str">
        <f>IF(VALUE(HLOOKUP(O$1,原始数据!$C:$DL,ROW(N112),FALSE))=0,"",VALUE(HLOOKUP(O$1,原始数据!$C:$DL,ROW(N112),FALSE)))</f>
        <v/>
      </c>
      <c r="P112">
        <f>IF(VALUE(HLOOKUP(P$1,原始数据!$C:$DL,ROW(O112),FALSE))=0,"",VALUE(HLOOKUP(P$1,原始数据!$C:$DL,ROW(O112),FALSE)))</f>
        <v>0.01</v>
      </c>
      <c r="Q112" t="str">
        <f>IF(VALUE(HLOOKUP(Q$1,原始数据!$C:$DL,ROW(P112),FALSE))=0,"",VALUE(HLOOKUP(Q$1,原始数据!$C:$DL,ROW(P112),FALSE)))</f>
        <v/>
      </c>
      <c r="R112" t="str">
        <f>IF(VALUE(HLOOKUP(R$1,原始数据!$C:$DL,ROW(Q112),FALSE))=0,"",VALUE(HLOOKUP(R$1,原始数据!$C:$DL,ROW(Q112),FALSE)))</f>
        <v/>
      </c>
      <c r="S112">
        <f>IF(VALUE(HLOOKUP(S$1,原始数据!$C:$DL,ROW(R112),FALSE))=0,"",VALUE(HLOOKUP(S$1,原始数据!$C:$DL,ROW(R112),FALSE)))</f>
        <v>0.02</v>
      </c>
      <c r="T112" t="str">
        <f>IF(VALUE(HLOOKUP(T$1,原始数据!$C:$DL,ROW(S112),FALSE))=0,"",VALUE(HLOOKUP(T$1,原始数据!$C:$DL,ROW(S112),FALSE)))</f>
        <v/>
      </c>
      <c r="U112" t="str">
        <f>IF(VALUE(HLOOKUP(U$1,原始数据!$C:$DL,ROW(T112),FALSE))=0,"",VALUE(HLOOKUP(U$1,原始数据!$C:$DL,ROW(T112),FALSE)))</f>
        <v/>
      </c>
      <c r="V112">
        <f>IF(VALUE(HLOOKUP(V$1,原始数据!$C:$DL,ROW(U112),FALSE))=0,"",VALUE(HLOOKUP(V$1,原始数据!$C:$DL,ROW(U112),FALSE)))</f>
        <v>0.01</v>
      </c>
      <c r="W112" t="str">
        <f>IF(VALUE(HLOOKUP(W$1,原始数据!$C:$DL,ROW(V112),FALSE))=0,"",VALUE(HLOOKUP(W$1,原始数据!$C:$DL,ROW(V112),FALSE)))</f>
        <v/>
      </c>
      <c r="X112" t="str">
        <f>IF(VALUE(HLOOKUP(X$1,原始数据!$C:$DL,ROW(W112),FALSE))=0,"",VALUE(HLOOKUP(X$1,原始数据!$C:$DL,ROW(W112),FALSE)))</f>
        <v/>
      </c>
      <c r="Y112" t="str">
        <f>IF(VALUE(HLOOKUP(Y$1,原始数据!$C:$DL,ROW(X112),FALSE))=0,"",VALUE(HLOOKUP(Y$1,原始数据!$C:$DL,ROW(X112),FALSE)))</f>
        <v/>
      </c>
      <c r="Z112" t="str">
        <f>IF(VALUE(HLOOKUP(Z$1,原始数据!$C:$DL,ROW(Y112),FALSE))=0,"",VALUE(HLOOKUP(Z$1,原始数据!$C:$DL,ROW(Y112),FALSE)))</f>
        <v/>
      </c>
      <c r="AA112" t="str">
        <f>IF(VALUE(HLOOKUP(AA$1,原始数据!$C:$DL,ROW(Z112),FALSE))=0,"",VALUE(HLOOKUP(AA$1,原始数据!$C:$DL,ROW(Z112),FALSE)))</f>
        <v/>
      </c>
      <c r="AB112">
        <f>IF(VALUE(HLOOKUP(AB$1,原始数据!$C:$DL,ROW(AA112),FALSE))=0,"",VALUE(HLOOKUP(AB$1,原始数据!$C:$DL,ROW(AA112),FALSE)))</f>
        <v>0.01</v>
      </c>
      <c r="AC112">
        <f>IF(VALUE(HLOOKUP(AC$1,原始数据!$C:$DL,ROW(AB112),FALSE))=0,"",VALUE(HLOOKUP(AC$1,原始数据!$C:$DL,ROW(AB112),FALSE)))</f>
        <v>0.01</v>
      </c>
      <c r="AD112">
        <f>IF(VALUE(HLOOKUP(AD$1,原始数据!$C:$DL,ROW(AC112),FALSE))=0,"",VALUE(HLOOKUP(AD$1,原始数据!$C:$DL,ROW(AC112),FALSE)))</f>
        <v>0.06</v>
      </c>
      <c r="AE112">
        <f>IF(VALUE(HLOOKUP(AE$1,原始数据!$C:$DL,ROW(AD112),FALSE))=0,"",VALUE(HLOOKUP(AE$1,原始数据!$C:$DL,ROW(AD112),FALSE)))</f>
        <v>0.03</v>
      </c>
      <c r="AF112">
        <f>IF(VALUE(HLOOKUP(AF$1,原始数据!$C:$DL,ROW(AE112),FALSE))=0,"",VALUE(HLOOKUP(AF$1,原始数据!$C:$DL,ROW(AE112),FALSE)))</f>
        <v>0.26</v>
      </c>
      <c r="AG112">
        <f>IF(VALUE(HLOOKUP(AG$1,原始数据!$C:$DL,ROW(AF112),FALSE))=0,"",VALUE(HLOOKUP(AG$1,原始数据!$C:$DL,ROW(AF112),FALSE)))</f>
        <v>0.03</v>
      </c>
      <c r="AH112">
        <f>IF(VALUE(HLOOKUP(AH$1,原始数据!$C:$DL,ROW(AG112),FALSE))=0,"",VALUE(HLOOKUP(AH$1,原始数据!$C:$DL,ROW(AG112),FALSE)))</f>
        <v>0.01</v>
      </c>
      <c r="AI112" t="str">
        <f>IF(VALUE(HLOOKUP(AI$1,原始数据!$C:$DL,ROW(AH112),FALSE))=0,"",VALUE(HLOOKUP(AI$1,原始数据!$C:$DL,ROW(AH112),FALSE)))</f>
        <v/>
      </c>
      <c r="AJ112" t="str">
        <f>IF(VALUE(HLOOKUP(AJ$1,原始数据!$C:$DL,ROW(AI112),FALSE))=0,"",VALUE(HLOOKUP(AJ$1,原始数据!$C:$DL,ROW(AI112),FALSE)))</f>
        <v/>
      </c>
      <c r="AK112" t="str">
        <f>IF(VALUE(HLOOKUP(AK$1,原始数据!$C:$DL,ROW(AJ112),FALSE))=0,"",VALUE(HLOOKUP(AK$1,原始数据!$C:$DL,ROW(AJ112),FALSE)))</f>
        <v/>
      </c>
      <c r="AL112" t="str">
        <f>IF(VALUE(HLOOKUP(AL$1,原始数据!$C:$DL,ROW(AK112),FALSE))=0,"",VALUE(HLOOKUP(AL$1,原始数据!$C:$DL,ROW(AK112),FALSE)))</f>
        <v/>
      </c>
      <c r="AM112" t="str">
        <f>IF(VALUE(HLOOKUP(AM$1,原始数据!$C:$DL,ROW(AL112),FALSE))=0,"",VALUE(HLOOKUP(AM$1,原始数据!$C:$DL,ROW(AL112),FALSE)))</f>
        <v/>
      </c>
      <c r="AN112">
        <f>IF(VALUE(HLOOKUP(AN$1,原始数据!$C:$DL,ROW(AM112),FALSE))=0,"",VALUE(HLOOKUP(AN$1,原始数据!$C:$DL,ROW(AM112),FALSE)))</f>
        <v>0.03</v>
      </c>
      <c r="AO112">
        <f>IF(VALUE(HLOOKUP(AO$1,原始数据!$C:$DL,ROW(AN112),FALSE))=0,"",VALUE(HLOOKUP(AO$1,原始数据!$C:$DL,ROW(AN112),FALSE)))</f>
        <v>0.42</v>
      </c>
      <c r="AP112">
        <f>IF(VALUE(HLOOKUP(AP$1,原始数据!$C:$DL,ROW(AO112),FALSE))=0,"",VALUE(HLOOKUP(AP$1,原始数据!$C:$DL,ROW(AO112),FALSE)))</f>
        <v>0.11</v>
      </c>
      <c r="AQ112">
        <f>IF(VALUE(HLOOKUP(AQ$1,原始数据!$C:$DL,ROW(AP112),FALSE))=0,"",VALUE(HLOOKUP(AQ$1,原始数据!$C:$DL,ROW(AP112),FALSE)))</f>
        <v>0.13</v>
      </c>
      <c r="AR112">
        <f>IF(VALUE(HLOOKUP(AR$1,原始数据!$C:$DL,ROW(AQ112),FALSE))=0,"",VALUE(HLOOKUP(AR$1,原始数据!$C:$DL,ROW(AQ112),FALSE)))</f>
        <v>0.06</v>
      </c>
      <c r="AS112">
        <f>IF(VALUE(HLOOKUP(AS$1,原始数据!$C:$DL,ROW(AR112),FALSE))=0,"",VALUE(HLOOKUP(AS$1,原始数据!$C:$DL,ROW(AR112),FALSE)))</f>
        <v>0.28999999999999998</v>
      </c>
      <c r="AT112">
        <f>IF(VALUE(HLOOKUP(AT$1,原始数据!$C:$DL,ROW(AS112),FALSE))=0,"",VALUE(HLOOKUP(AT$1,原始数据!$C:$DL,ROW(AS112),FALSE)))</f>
        <v>0.11</v>
      </c>
      <c r="AU112">
        <f>IF(VALUE(HLOOKUP(AU$1,原始数据!$C:$DL,ROW(AT112),FALSE))=0,"",VALUE(HLOOKUP(AU$1,原始数据!$C:$DL,ROW(AT112),FALSE)))</f>
        <v>0.02</v>
      </c>
      <c r="AV112" t="str">
        <f>IF(VALUE(HLOOKUP(AV$1,原始数据!$C:$DL,ROW(AU112),FALSE))=0,"",VALUE(HLOOKUP(AV$1,原始数据!$C:$DL,ROW(AU112),FALSE)))</f>
        <v/>
      </c>
      <c r="AW112" t="str">
        <f>IF(VALUE(HLOOKUP(AW$1,原始数据!$C:$DL,ROW(AV112),FALSE))=0,"",VALUE(HLOOKUP(AW$1,原始数据!$C:$DL,ROW(AV112),FALSE)))</f>
        <v/>
      </c>
      <c r="AX112" t="str">
        <f>IF(VALUE(HLOOKUP(AX$1,原始数据!$C:$DL,ROW(AW112),FALSE))=0,"",VALUE(HLOOKUP(AX$1,原始数据!$C:$DL,ROW(AW112),FALSE)))</f>
        <v/>
      </c>
      <c r="AY112" t="str">
        <f>IF(VALUE(HLOOKUP(AY$1,原始数据!$C:$DL,ROW(AX112),FALSE))=0,"",VALUE(HLOOKUP(AY$1,原始数据!$C:$DL,ROW(AX112),FALSE)))</f>
        <v/>
      </c>
      <c r="AZ112">
        <f>IF(VALUE(HLOOKUP(AZ$1,原始数据!$C:$DL,ROW(AY112),FALSE))=0,"",VALUE(HLOOKUP(AZ$1,原始数据!$C:$DL,ROW(AY112),FALSE)))</f>
        <v>0.01</v>
      </c>
      <c r="BA112" t="str">
        <f>IF(VALUE(HLOOKUP(BA$1,原始数据!$C:$DL,ROW(AZ112),FALSE))=0,"",VALUE(HLOOKUP(BA$1,原始数据!$C:$DL,ROW(AZ112),FALSE)))</f>
        <v/>
      </c>
      <c r="BB112" t="str">
        <f>IF(VALUE(HLOOKUP(BB$1,原始数据!$C:$DL,ROW(BA112),FALSE))=0,"",VALUE(HLOOKUP(BB$1,原始数据!$C:$DL,ROW(BA112),FALSE)))</f>
        <v/>
      </c>
      <c r="BC112">
        <f>IF(VALUE(HLOOKUP(BC$1,原始数据!$C:$DL,ROW(BB112),FALSE))=0,"",VALUE(HLOOKUP(BC$1,原始数据!$C:$DL,ROW(BB112),FALSE)))</f>
        <v>0.01</v>
      </c>
      <c r="BD112" t="str">
        <f>IF(VALUE(HLOOKUP(BD$1,原始数据!$C:$DL,ROW(BC112),FALSE))=0,"",VALUE(HLOOKUP(BD$1,原始数据!$C:$DL,ROW(BC112),FALSE)))</f>
        <v/>
      </c>
      <c r="BE112" t="str">
        <f>IF(VALUE(HLOOKUP(BE$1,原始数据!$C:$DL,ROW(BD112),FALSE))=0,"",VALUE(HLOOKUP(BE$1,原始数据!$C:$DL,ROW(BD112),FALSE)))</f>
        <v/>
      </c>
      <c r="BF112" t="str">
        <f>IF(VALUE(HLOOKUP(BF$1,原始数据!$C:$DL,ROW(BE112),FALSE))=0,"",VALUE(HLOOKUP(BF$1,原始数据!$C:$DL,ROW(BE112),FALSE)))</f>
        <v/>
      </c>
      <c r="BG112">
        <f>IF(VALUE(HLOOKUP(BG$1,原始数据!$C:$DL,ROW(BF112),FALSE))=0,"",VALUE(HLOOKUP(BG$1,原始数据!$C:$DL,ROW(BF112),FALSE)))</f>
        <v>0.01</v>
      </c>
      <c r="BH112">
        <f>IF(VALUE(HLOOKUP(BH$1,原始数据!$C:$DL,ROW(BG112),FALSE))=0,"",VALUE(HLOOKUP(BH$1,原始数据!$C:$DL,ROW(BG112),FALSE)))</f>
        <v>0.72</v>
      </c>
      <c r="BI112" t="str">
        <f>IF(VALUE(HLOOKUP(BI$1,原始数据!$C:$DL,ROW(BH112),FALSE))=0,"",VALUE(HLOOKUP(BI$1,原始数据!$C:$DL,ROW(BH112),FALSE)))</f>
        <v/>
      </c>
      <c r="BJ112" t="str">
        <f>IF(VALUE(HLOOKUP(BJ$1,原始数据!$C:$DL,ROW(BI112),FALSE))=0,"",VALUE(HLOOKUP(BJ$1,原始数据!$C:$DL,ROW(BI112),FALSE)))</f>
        <v/>
      </c>
      <c r="BK112">
        <f>IF(VALUE(HLOOKUP(BK$1,原始数据!$C:$DL,ROW(BJ112),FALSE))=0,"",VALUE(HLOOKUP(BK$1,原始数据!$C:$DL,ROW(BJ112),FALSE)))</f>
        <v>0.01</v>
      </c>
      <c r="BL112">
        <f>IF(VALUE(HLOOKUP(BL$1,原始数据!$C:$DL,ROW(BK112),FALSE))=0,"",VALUE(HLOOKUP(BL$1,原始数据!$C:$DL,ROW(BK112),FALSE)))</f>
        <v>0.16</v>
      </c>
      <c r="BM112">
        <f>IF(VALUE(HLOOKUP(BM$1,原始数据!$C:$DL,ROW(BL112),FALSE))=0,"",VALUE(HLOOKUP(BM$1,原始数据!$C:$DL,ROW(BL112),FALSE)))</f>
        <v>0.05</v>
      </c>
      <c r="BN112" t="str">
        <f>IF(VALUE(HLOOKUP(BN$1,原始数据!$C:$DL,ROW(BM112),FALSE))=0,"",VALUE(HLOOKUP(BN$1,原始数据!$C:$DL,ROW(BM112),FALSE)))</f>
        <v/>
      </c>
      <c r="BO112">
        <f>IF(VALUE(HLOOKUP(BO$1,原始数据!$C:$DL,ROW(BN112),FALSE))=0,"",VALUE(HLOOKUP(BO$1,原始数据!$C:$DL,ROW(BN112),FALSE)))</f>
        <v>0.23</v>
      </c>
      <c r="BP112" t="str">
        <f>IF(VALUE(HLOOKUP(BP$1,原始数据!$C:$DL,ROW(BO112),FALSE))=0,"",VALUE(HLOOKUP(BP$1,原始数据!$C:$DL,ROW(BO112),FALSE)))</f>
        <v/>
      </c>
      <c r="BQ112" t="str">
        <f>IF(VALUE(HLOOKUP(BQ$1,原始数据!$C:$DL,ROW(BP112),FALSE))=0,"",VALUE(HLOOKUP(BQ$1,原始数据!$C:$DL,ROW(BP112),FALSE)))</f>
        <v/>
      </c>
      <c r="BR112" t="str">
        <f>IF(VALUE(HLOOKUP(BR$1,原始数据!$C:$DL,ROW(BQ112),FALSE))=0,"",VALUE(HLOOKUP(BR$1,原始数据!$C:$DL,ROW(BQ112),FALSE)))</f>
        <v/>
      </c>
      <c r="BS112">
        <f>IF(VALUE(HLOOKUP(BS$1,原始数据!$C:$DL,ROW(BR112),FALSE))=0,"",VALUE(HLOOKUP(BS$1,原始数据!$C:$DL,ROW(BR112),FALSE)))</f>
        <v>0.05</v>
      </c>
      <c r="BT112">
        <f>IF(VALUE(HLOOKUP(BT$1,原始数据!$C:$DL,ROW(BS112),FALSE))=0,"",VALUE(HLOOKUP(BT$1,原始数据!$C:$DL,ROW(BS112),FALSE)))</f>
        <v>0.17</v>
      </c>
      <c r="BU112">
        <f>IF(VALUE(HLOOKUP(BU$1,原始数据!$C:$DL,ROW(BT112),FALSE))=0,"",VALUE(HLOOKUP(BU$1,原始数据!$C:$DL,ROW(BT112),FALSE)))</f>
        <v>0.01</v>
      </c>
      <c r="BV112">
        <f>IF(VALUE(HLOOKUP(BV$1,原始数据!$C:$DL,ROW(BU112),FALSE))=0,"",VALUE(HLOOKUP(BV$1,原始数据!$C:$DL,ROW(BU112),FALSE)))</f>
        <v>7.0000000000000007E-2</v>
      </c>
      <c r="BW112" t="str">
        <f>IF(VALUE(HLOOKUP(BW$1,原始数据!$C:$DL,ROW(BV112),FALSE))=0,"",VALUE(HLOOKUP(BW$1,原始数据!$C:$DL,ROW(BV112),FALSE)))</f>
        <v/>
      </c>
      <c r="BX112" t="str">
        <f>IF(VALUE(HLOOKUP(BX$1,原始数据!$C:$DL,ROW(BW112),FALSE))=0,"",VALUE(HLOOKUP(BX$1,原始数据!$C:$DL,ROW(BW112),FALSE)))</f>
        <v/>
      </c>
      <c r="BY112">
        <f>IF(VALUE(HLOOKUP(BY$1,原始数据!$C:$DL,ROW(BX112),FALSE))=0,"",VALUE(HLOOKUP(BY$1,原始数据!$C:$DL,ROW(BX112),FALSE)))</f>
        <v>0.01</v>
      </c>
      <c r="BZ112">
        <f>IF(VALUE(HLOOKUP(BZ$1,原始数据!$C:$DL,ROW(BY112),FALSE))=0,"",VALUE(HLOOKUP(BZ$1,原始数据!$C:$DL,ROW(BY112),FALSE)))</f>
        <v>0.01</v>
      </c>
      <c r="CA112" t="str">
        <f>IF(VALUE(HLOOKUP(CA$1,原始数据!$C:$DL,ROW(BZ112),FALSE))=0,"",VALUE(HLOOKUP(CA$1,原始数据!$C:$DL,ROW(BZ112),FALSE)))</f>
        <v/>
      </c>
      <c r="CB112" t="str">
        <f>IF(VALUE(HLOOKUP(CB$1,原始数据!$C:$DL,ROW(CA112),FALSE))=0,"",VALUE(HLOOKUP(CB$1,原始数据!$C:$DL,ROW(CA112),FALSE)))</f>
        <v/>
      </c>
      <c r="CC112" t="str">
        <f>IF(VALUE(HLOOKUP(CC$1,原始数据!$C:$DL,ROW(CB112),FALSE))=0,"",VALUE(HLOOKUP(CC$1,原始数据!$C:$DL,ROW(CB112),FALSE)))</f>
        <v/>
      </c>
      <c r="CD112" t="str">
        <f>IF(VALUE(HLOOKUP(CD$1,原始数据!$C:$DL,ROW(CC112),FALSE))=0,"",VALUE(HLOOKUP(CD$1,原始数据!$C:$DL,ROW(CC112),FALSE)))</f>
        <v/>
      </c>
      <c r="CE112" t="str">
        <f>IF(VALUE(HLOOKUP(CE$1,原始数据!$C:$DL,ROW(CD112),FALSE))=0,"",VALUE(HLOOKUP(CE$1,原始数据!$C:$DL,ROW(CD112),FALSE)))</f>
        <v/>
      </c>
      <c r="CF112" t="str">
        <f>IF(VALUE(HLOOKUP(CF$1,原始数据!$C:$DL,ROW(CE112),FALSE))=0,"",VALUE(HLOOKUP(CF$1,原始数据!$C:$DL,ROW(CE112),FALSE)))</f>
        <v/>
      </c>
      <c r="CG112">
        <f>IF(VALUE(HLOOKUP(CG$1,原始数据!$C:$DL,ROW(CF112),FALSE))=0,"",VALUE(HLOOKUP(CG$1,原始数据!$C:$DL,ROW(CF112),FALSE)))</f>
        <v>0.06</v>
      </c>
      <c r="CH112" t="str">
        <f>IF(VALUE(HLOOKUP(CH$1,原始数据!$C:$DL,ROW(CG112),FALSE))=0,"",VALUE(HLOOKUP(CH$1,原始数据!$C:$DL,ROW(CG112),FALSE)))</f>
        <v/>
      </c>
      <c r="CI112" t="str">
        <f>IF(VALUE(HLOOKUP(CI$1,原始数据!$C:$DL,ROW(CH112),FALSE))=0,"",VALUE(HLOOKUP(CI$1,原始数据!$C:$DL,ROW(CH112),FALSE)))</f>
        <v/>
      </c>
      <c r="CJ112">
        <f>IF(VALUE(HLOOKUP(CJ$1,原始数据!$C:$DL,ROW(CI112),FALSE))=0,"",VALUE(HLOOKUP(CJ$1,原始数据!$C:$DL,ROW(CI112),FALSE)))</f>
        <v>0.01</v>
      </c>
      <c r="CK112">
        <f>IF(VALUE(HLOOKUP(CK$1,原始数据!$C:$DL,ROW(CJ112),FALSE))=0,"",VALUE(HLOOKUP(CK$1,原始数据!$C:$DL,ROW(CJ112),FALSE)))</f>
        <v>0.21</v>
      </c>
      <c r="CL112" t="str">
        <f>IF(VALUE(HLOOKUP(CL$1,原始数据!$C:$DL,ROW(CK112),FALSE))=0,"",VALUE(HLOOKUP(CL$1,原始数据!$C:$DL,ROW(CK112),FALSE)))</f>
        <v/>
      </c>
      <c r="CM112" t="str">
        <f>IF(VALUE(HLOOKUP(CM$1,原始数据!$C:$DL,ROW(CL112),FALSE))=0,"",VALUE(HLOOKUP(CM$1,原始数据!$C:$DL,ROW(CL112),FALSE)))</f>
        <v/>
      </c>
      <c r="CN112" t="str">
        <f>IF(VALUE(HLOOKUP(CN$1,原始数据!$C:$DL,ROW(CM112),FALSE))=0,"",VALUE(HLOOKUP(CN$1,原始数据!$C:$DL,ROW(CM112),FALSE)))</f>
        <v/>
      </c>
      <c r="CO112">
        <f>IF(VALUE(HLOOKUP(CO$1,原始数据!$C:$DL,ROW(CN112),FALSE))=0,"",VALUE(HLOOKUP(CO$1,原始数据!$C:$DL,ROW(CN112),FALSE)))</f>
        <v>0.02</v>
      </c>
      <c r="CP112">
        <f>IF(VALUE(HLOOKUP(CP$1,原始数据!$C:$DL,ROW(CO112),FALSE))=0,"",VALUE(HLOOKUP(CP$1,原始数据!$C:$DL,ROW(CO112),FALSE)))</f>
        <v>0.85</v>
      </c>
      <c r="CQ112">
        <f>IF(VALUE(HLOOKUP(CQ$1,原始数据!$C:$DL,ROW(CP112),FALSE))=0,"",VALUE(HLOOKUP(CQ$1,原始数据!$C:$DL,ROW(CP112),FALSE)))</f>
        <v>0.01</v>
      </c>
      <c r="CR112" t="str">
        <f>IF(VALUE(HLOOKUP(CR$1,原始数据!$C:$DL,ROW(CQ112),FALSE))=0,"",VALUE(HLOOKUP(CR$1,原始数据!$C:$DL,ROW(CQ112),FALSE)))</f>
        <v/>
      </c>
      <c r="CS112">
        <f>IF(VALUE(HLOOKUP(CS$1,原始数据!$C:$DL,ROW(CR112),FALSE))=0,"",VALUE(HLOOKUP(CS$1,原始数据!$C:$DL,ROW(CR112),FALSE)))</f>
        <v>0.06</v>
      </c>
      <c r="CT112" t="str">
        <f>IF(VALUE(HLOOKUP(CT$1,原始数据!$C:$DL,ROW(CS112),FALSE))=0,"",VALUE(HLOOKUP(CT$1,原始数据!$C:$DL,ROW(CS112),FALSE)))</f>
        <v/>
      </c>
      <c r="CU112" t="str">
        <f>IF(VALUE(HLOOKUP(CU$1,原始数据!$C:$DL,ROW(CT112),FALSE))=0,"",VALUE(HLOOKUP(CU$1,原始数据!$C:$DL,ROW(CT112),FALSE)))</f>
        <v/>
      </c>
      <c r="CV112" t="str">
        <f>IF(VALUE(HLOOKUP(CV$1,原始数据!$C:$DL,ROW(CU112),FALSE))=0,"",VALUE(HLOOKUP(CV$1,原始数据!$C:$DL,ROW(CU112),FALSE)))</f>
        <v/>
      </c>
      <c r="CW112" t="str">
        <f>IF(VALUE(HLOOKUP(CW$1,原始数据!$C:$DL,ROW(CV112),FALSE))=0,"",VALUE(HLOOKUP(CW$1,原始数据!$C:$DL,ROW(CV112),FALSE)))</f>
        <v/>
      </c>
      <c r="CX112" t="str">
        <f>IF(VALUE(HLOOKUP(CX$1,原始数据!$C:$DL,ROW(CW112),FALSE))=0,"",VALUE(HLOOKUP(CX$1,原始数据!$C:$DL,ROW(CW112),FALSE)))</f>
        <v/>
      </c>
      <c r="CY112">
        <f>IF(VALUE(HLOOKUP(CY$1,原始数据!$C:$DL,ROW(CX112),FALSE))=0,"",VALUE(HLOOKUP(CY$1,原始数据!$C:$DL,ROW(CX112),FALSE)))</f>
        <v>0.13</v>
      </c>
      <c r="CZ112" t="str">
        <f>IF(VALUE(HLOOKUP(CZ$1,原始数据!$C:$DL,ROW(CY112),FALSE))=0,"",VALUE(HLOOKUP(CZ$1,原始数据!$C:$DL,ROW(CY112),FALSE)))</f>
        <v/>
      </c>
      <c r="DA112">
        <f>IF(VALUE(HLOOKUP(DA$1,原始数据!$C:$DL,ROW(CZ112),FALSE))=0,"",VALUE(HLOOKUP(DA$1,原始数据!$C:$DL,ROW(CZ112),FALSE)))</f>
        <v>0.05</v>
      </c>
      <c r="DB112" s="7">
        <f t="shared" si="8"/>
        <v>5.1299999999999981</v>
      </c>
      <c r="DC112" s="7">
        <f t="shared" si="9"/>
        <v>0.33000000000000007</v>
      </c>
      <c r="DD112" s="7">
        <f t="shared" si="10"/>
        <v>0.42</v>
      </c>
      <c r="DE112" s="7">
        <f t="shared" si="11"/>
        <v>0.74</v>
      </c>
      <c r="DF112" s="7">
        <f t="shared" si="12"/>
        <v>1.7800000000000002</v>
      </c>
      <c r="DG112" s="7">
        <f t="shared" si="13"/>
        <v>1.0699999999999998</v>
      </c>
      <c r="DH112" s="7">
        <f t="shared" si="14"/>
        <v>0.05</v>
      </c>
      <c r="DI112" s="7">
        <f t="shared" si="15"/>
        <v>9.52</v>
      </c>
    </row>
    <row r="113" spans="1:113" x14ac:dyDescent="0.2">
      <c r="A113" s="5">
        <f>VALUE(原始数据!A113)</f>
        <v>44313.625</v>
      </c>
      <c r="B113">
        <f>IF(VALUE(HLOOKUP(B$1,原始数据!$C:$DL,ROW(A113),FALSE))=0,"",VALUE(HLOOKUP(B$1,原始数据!$C:$DL,ROW(A113),FALSE)))</f>
        <v>2.0299999999999998</v>
      </c>
      <c r="C113">
        <f>IF(VALUE(HLOOKUP(C$1,原始数据!$C:$DL,ROW(B113),FALSE))=0,"",VALUE(HLOOKUP(C$1,原始数据!$C:$DL,ROW(B113),FALSE)))</f>
        <v>0.76</v>
      </c>
      <c r="D113">
        <f>IF(VALUE(HLOOKUP(D$1,原始数据!$C:$DL,ROW(C113),FALSE))=0,"",VALUE(HLOOKUP(D$1,原始数据!$C:$DL,ROW(C113),FALSE)))</f>
        <v>0.26</v>
      </c>
      <c r="E113">
        <f>IF(VALUE(HLOOKUP(E$1,原始数据!$C:$DL,ROW(D113),FALSE))=0,"",VALUE(HLOOKUP(E$1,原始数据!$C:$DL,ROW(D113),FALSE)))</f>
        <v>0.26</v>
      </c>
      <c r="F113">
        <f>IF(VALUE(HLOOKUP(F$1,原始数据!$C:$DL,ROW(E113),FALSE))=0,"",VALUE(HLOOKUP(F$1,原始数据!$C:$DL,ROW(E113),FALSE)))</f>
        <v>1.9</v>
      </c>
      <c r="G113">
        <f>IF(VALUE(HLOOKUP(G$1,原始数据!$C:$DL,ROW(F113),FALSE))=0,"",VALUE(HLOOKUP(G$1,原始数据!$C:$DL,ROW(F113),FALSE)))</f>
        <v>0.15</v>
      </c>
      <c r="H113" t="str">
        <f>IF(VALUE(HLOOKUP(H$1,原始数据!$C:$DL,ROW(G113),FALSE))=0,"",VALUE(HLOOKUP(H$1,原始数据!$C:$DL,ROW(G113),FALSE)))</f>
        <v/>
      </c>
      <c r="I113" t="str">
        <f>IF(VALUE(HLOOKUP(I$1,原始数据!$C:$DL,ROW(H113),FALSE))=0,"",VALUE(HLOOKUP(I$1,原始数据!$C:$DL,ROW(H113),FALSE)))</f>
        <v/>
      </c>
      <c r="J113" t="str">
        <f>IF(VALUE(HLOOKUP(J$1,原始数据!$C:$DL,ROW(I113),FALSE))=0,"",VALUE(HLOOKUP(J$1,原始数据!$C:$DL,ROW(I113),FALSE)))</f>
        <v/>
      </c>
      <c r="K113">
        <f>IF(VALUE(HLOOKUP(K$1,原始数据!$C:$DL,ROW(J113),FALSE))=0,"",VALUE(HLOOKUP(K$1,原始数据!$C:$DL,ROW(J113),FALSE)))</f>
        <v>0.02</v>
      </c>
      <c r="L113">
        <f>IF(VALUE(HLOOKUP(L$1,原始数据!$C:$DL,ROW(K113),FALSE))=0,"",VALUE(HLOOKUP(L$1,原始数据!$C:$DL,ROW(K113),FALSE)))</f>
        <v>0.01</v>
      </c>
      <c r="M113" t="str">
        <f>IF(VALUE(HLOOKUP(M$1,原始数据!$C:$DL,ROW(L113),FALSE))=0,"",VALUE(HLOOKUP(M$1,原始数据!$C:$DL,ROW(L113),FALSE)))</f>
        <v/>
      </c>
      <c r="N113">
        <f>IF(VALUE(HLOOKUP(N$1,原始数据!$C:$DL,ROW(M113),FALSE))=0,"",VALUE(HLOOKUP(N$1,原始数据!$C:$DL,ROW(M113),FALSE)))</f>
        <v>0.03</v>
      </c>
      <c r="O113" t="str">
        <f>IF(VALUE(HLOOKUP(O$1,原始数据!$C:$DL,ROW(N113),FALSE))=0,"",VALUE(HLOOKUP(O$1,原始数据!$C:$DL,ROW(N113),FALSE)))</f>
        <v/>
      </c>
      <c r="P113">
        <f>IF(VALUE(HLOOKUP(P$1,原始数据!$C:$DL,ROW(O113),FALSE))=0,"",VALUE(HLOOKUP(P$1,原始数据!$C:$DL,ROW(O113),FALSE)))</f>
        <v>0.01</v>
      </c>
      <c r="Q113">
        <f>IF(VALUE(HLOOKUP(Q$1,原始数据!$C:$DL,ROW(P113),FALSE))=0,"",VALUE(HLOOKUP(Q$1,原始数据!$C:$DL,ROW(P113),FALSE)))</f>
        <v>0.01</v>
      </c>
      <c r="R113">
        <f>IF(VALUE(HLOOKUP(R$1,原始数据!$C:$DL,ROW(Q113),FALSE))=0,"",VALUE(HLOOKUP(R$1,原始数据!$C:$DL,ROW(Q113),FALSE)))</f>
        <v>0.01</v>
      </c>
      <c r="S113">
        <f>IF(VALUE(HLOOKUP(S$1,原始数据!$C:$DL,ROW(R113),FALSE))=0,"",VALUE(HLOOKUP(S$1,原始数据!$C:$DL,ROW(R113),FALSE)))</f>
        <v>0.03</v>
      </c>
      <c r="T113">
        <f>IF(VALUE(HLOOKUP(T$1,原始数据!$C:$DL,ROW(S113),FALSE))=0,"",VALUE(HLOOKUP(T$1,原始数据!$C:$DL,ROW(S113),FALSE)))</f>
        <v>0.01</v>
      </c>
      <c r="U113">
        <f>IF(VALUE(HLOOKUP(U$1,原始数据!$C:$DL,ROW(T113),FALSE))=0,"",VALUE(HLOOKUP(U$1,原始数据!$C:$DL,ROW(T113),FALSE)))</f>
        <v>0.01</v>
      </c>
      <c r="V113">
        <f>IF(VALUE(HLOOKUP(V$1,原始数据!$C:$DL,ROW(U113),FALSE))=0,"",VALUE(HLOOKUP(V$1,原始数据!$C:$DL,ROW(U113),FALSE)))</f>
        <v>0.02</v>
      </c>
      <c r="W113">
        <f>IF(VALUE(HLOOKUP(W$1,原始数据!$C:$DL,ROW(V113),FALSE))=0,"",VALUE(HLOOKUP(W$1,原始数据!$C:$DL,ROW(V113),FALSE)))</f>
        <v>0.01</v>
      </c>
      <c r="X113" t="str">
        <f>IF(VALUE(HLOOKUP(X$1,原始数据!$C:$DL,ROW(W113),FALSE))=0,"",VALUE(HLOOKUP(X$1,原始数据!$C:$DL,ROW(W113),FALSE)))</f>
        <v/>
      </c>
      <c r="Y113" t="str">
        <f>IF(VALUE(HLOOKUP(Y$1,原始数据!$C:$DL,ROW(X113),FALSE))=0,"",VALUE(HLOOKUP(Y$1,原始数据!$C:$DL,ROW(X113),FALSE)))</f>
        <v/>
      </c>
      <c r="Z113" t="str">
        <f>IF(VALUE(HLOOKUP(Z$1,原始数据!$C:$DL,ROW(Y113),FALSE))=0,"",VALUE(HLOOKUP(Z$1,原始数据!$C:$DL,ROW(Y113),FALSE)))</f>
        <v/>
      </c>
      <c r="AA113">
        <f>IF(VALUE(HLOOKUP(AA$1,原始数据!$C:$DL,ROW(Z113),FALSE))=0,"",VALUE(HLOOKUP(AA$1,原始数据!$C:$DL,ROW(Z113),FALSE)))</f>
        <v>0.01</v>
      </c>
      <c r="AB113">
        <f>IF(VALUE(HLOOKUP(AB$1,原始数据!$C:$DL,ROW(AA113),FALSE))=0,"",VALUE(HLOOKUP(AB$1,原始数据!$C:$DL,ROW(AA113),FALSE)))</f>
        <v>0.01</v>
      </c>
      <c r="AC113">
        <f>IF(VALUE(HLOOKUP(AC$1,原始数据!$C:$DL,ROW(AB113),FALSE))=0,"",VALUE(HLOOKUP(AC$1,原始数据!$C:$DL,ROW(AB113),FALSE)))</f>
        <v>0.01</v>
      </c>
      <c r="AD113">
        <f>IF(VALUE(HLOOKUP(AD$1,原始数据!$C:$DL,ROW(AC113),FALSE))=0,"",VALUE(HLOOKUP(AD$1,原始数据!$C:$DL,ROW(AC113),FALSE)))</f>
        <v>0.06</v>
      </c>
      <c r="AE113">
        <f>IF(VALUE(HLOOKUP(AE$1,原始数据!$C:$DL,ROW(AD113),FALSE))=0,"",VALUE(HLOOKUP(AE$1,原始数据!$C:$DL,ROW(AD113),FALSE)))</f>
        <v>0.03</v>
      </c>
      <c r="AF113">
        <f>IF(VALUE(HLOOKUP(AF$1,原始数据!$C:$DL,ROW(AE113),FALSE))=0,"",VALUE(HLOOKUP(AF$1,原始数据!$C:$DL,ROW(AE113),FALSE)))</f>
        <v>0.27</v>
      </c>
      <c r="AG113">
        <f>IF(VALUE(HLOOKUP(AG$1,原始数据!$C:$DL,ROW(AF113),FALSE))=0,"",VALUE(HLOOKUP(AG$1,原始数据!$C:$DL,ROW(AF113),FALSE)))</f>
        <v>0.04</v>
      </c>
      <c r="AH113">
        <f>IF(VALUE(HLOOKUP(AH$1,原始数据!$C:$DL,ROW(AG113),FALSE))=0,"",VALUE(HLOOKUP(AH$1,原始数据!$C:$DL,ROW(AG113),FALSE)))</f>
        <v>0.02</v>
      </c>
      <c r="AI113" t="str">
        <f>IF(VALUE(HLOOKUP(AI$1,原始数据!$C:$DL,ROW(AH113),FALSE))=0,"",VALUE(HLOOKUP(AI$1,原始数据!$C:$DL,ROW(AH113),FALSE)))</f>
        <v/>
      </c>
      <c r="AJ113" t="str">
        <f>IF(VALUE(HLOOKUP(AJ$1,原始数据!$C:$DL,ROW(AI113),FALSE))=0,"",VALUE(HLOOKUP(AJ$1,原始数据!$C:$DL,ROW(AI113),FALSE)))</f>
        <v/>
      </c>
      <c r="AK113" t="str">
        <f>IF(VALUE(HLOOKUP(AK$1,原始数据!$C:$DL,ROW(AJ113),FALSE))=0,"",VALUE(HLOOKUP(AK$1,原始数据!$C:$DL,ROW(AJ113),FALSE)))</f>
        <v/>
      </c>
      <c r="AL113" t="str">
        <f>IF(VALUE(HLOOKUP(AL$1,原始数据!$C:$DL,ROW(AK113),FALSE))=0,"",VALUE(HLOOKUP(AL$1,原始数据!$C:$DL,ROW(AK113),FALSE)))</f>
        <v/>
      </c>
      <c r="AM113" t="str">
        <f>IF(VALUE(HLOOKUP(AM$1,原始数据!$C:$DL,ROW(AL113),FALSE))=0,"",VALUE(HLOOKUP(AM$1,原始数据!$C:$DL,ROW(AL113),FALSE)))</f>
        <v/>
      </c>
      <c r="AN113">
        <f>IF(VALUE(HLOOKUP(AN$1,原始数据!$C:$DL,ROW(AM113),FALSE))=0,"",VALUE(HLOOKUP(AN$1,原始数据!$C:$DL,ROW(AM113),FALSE)))</f>
        <v>0.03</v>
      </c>
      <c r="AO113">
        <f>IF(VALUE(HLOOKUP(AO$1,原始数据!$C:$DL,ROW(AN113),FALSE))=0,"",VALUE(HLOOKUP(AO$1,原始数据!$C:$DL,ROW(AN113),FALSE)))</f>
        <v>0.43</v>
      </c>
      <c r="AP113">
        <f>IF(VALUE(HLOOKUP(AP$1,原始数据!$C:$DL,ROW(AO113),FALSE))=0,"",VALUE(HLOOKUP(AP$1,原始数据!$C:$DL,ROW(AO113),FALSE)))</f>
        <v>0.13</v>
      </c>
      <c r="AQ113">
        <f>IF(VALUE(HLOOKUP(AQ$1,原始数据!$C:$DL,ROW(AP113),FALSE))=0,"",VALUE(HLOOKUP(AQ$1,原始数据!$C:$DL,ROW(AP113),FALSE)))</f>
        <v>0.2</v>
      </c>
      <c r="AR113">
        <f>IF(VALUE(HLOOKUP(AR$1,原始数据!$C:$DL,ROW(AQ113),FALSE))=0,"",VALUE(HLOOKUP(AR$1,原始数据!$C:$DL,ROW(AQ113),FALSE)))</f>
        <v>7.0000000000000007E-2</v>
      </c>
      <c r="AS113">
        <f>IF(VALUE(HLOOKUP(AS$1,原始数据!$C:$DL,ROW(AR113),FALSE))=0,"",VALUE(HLOOKUP(AS$1,原始数据!$C:$DL,ROW(AR113),FALSE)))</f>
        <v>0.36</v>
      </c>
      <c r="AT113">
        <f>IF(VALUE(HLOOKUP(AT$1,原始数据!$C:$DL,ROW(AS113),FALSE))=0,"",VALUE(HLOOKUP(AT$1,原始数据!$C:$DL,ROW(AS113),FALSE)))</f>
        <v>0.14000000000000001</v>
      </c>
      <c r="AU113">
        <f>IF(VALUE(HLOOKUP(AU$1,原始数据!$C:$DL,ROW(AT113),FALSE))=0,"",VALUE(HLOOKUP(AU$1,原始数据!$C:$DL,ROW(AT113),FALSE)))</f>
        <v>0.02</v>
      </c>
      <c r="AV113" t="str">
        <f>IF(VALUE(HLOOKUP(AV$1,原始数据!$C:$DL,ROW(AU113),FALSE))=0,"",VALUE(HLOOKUP(AV$1,原始数据!$C:$DL,ROW(AU113),FALSE)))</f>
        <v/>
      </c>
      <c r="AW113">
        <f>IF(VALUE(HLOOKUP(AW$1,原始数据!$C:$DL,ROW(AV113),FALSE))=0,"",VALUE(HLOOKUP(AW$1,原始数据!$C:$DL,ROW(AV113),FALSE)))</f>
        <v>0.01</v>
      </c>
      <c r="AX113" t="str">
        <f>IF(VALUE(HLOOKUP(AX$1,原始数据!$C:$DL,ROW(AW113),FALSE))=0,"",VALUE(HLOOKUP(AX$1,原始数据!$C:$DL,ROW(AW113),FALSE)))</f>
        <v/>
      </c>
      <c r="AY113" t="str">
        <f>IF(VALUE(HLOOKUP(AY$1,原始数据!$C:$DL,ROW(AX113),FALSE))=0,"",VALUE(HLOOKUP(AY$1,原始数据!$C:$DL,ROW(AX113),FALSE)))</f>
        <v/>
      </c>
      <c r="AZ113">
        <f>IF(VALUE(HLOOKUP(AZ$1,原始数据!$C:$DL,ROW(AY113),FALSE))=0,"",VALUE(HLOOKUP(AZ$1,原始数据!$C:$DL,ROW(AY113),FALSE)))</f>
        <v>0.01</v>
      </c>
      <c r="BA113">
        <f>IF(VALUE(HLOOKUP(BA$1,原始数据!$C:$DL,ROW(AZ113),FALSE))=0,"",VALUE(HLOOKUP(BA$1,原始数据!$C:$DL,ROW(AZ113),FALSE)))</f>
        <v>0.01</v>
      </c>
      <c r="BB113" t="str">
        <f>IF(VALUE(HLOOKUP(BB$1,原始数据!$C:$DL,ROW(BA113),FALSE))=0,"",VALUE(HLOOKUP(BB$1,原始数据!$C:$DL,ROW(BA113),FALSE)))</f>
        <v/>
      </c>
      <c r="BC113">
        <f>IF(VALUE(HLOOKUP(BC$1,原始数据!$C:$DL,ROW(BB113),FALSE))=0,"",VALUE(HLOOKUP(BC$1,原始数据!$C:$DL,ROW(BB113),FALSE)))</f>
        <v>0.01</v>
      </c>
      <c r="BD113" t="str">
        <f>IF(VALUE(HLOOKUP(BD$1,原始数据!$C:$DL,ROW(BC113),FALSE))=0,"",VALUE(HLOOKUP(BD$1,原始数据!$C:$DL,ROW(BC113),FALSE)))</f>
        <v/>
      </c>
      <c r="BE113" t="str">
        <f>IF(VALUE(HLOOKUP(BE$1,原始数据!$C:$DL,ROW(BD113),FALSE))=0,"",VALUE(HLOOKUP(BE$1,原始数据!$C:$DL,ROW(BD113),FALSE)))</f>
        <v/>
      </c>
      <c r="BF113" t="str">
        <f>IF(VALUE(HLOOKUP(BF$1,原始数据!$C:$DL,ROW(BE113),FALSE))=0,"",VALUE(HLOOKUP(BF$1,原始数据!$C:$DL,ROW(BE113),FALSE)))</f>
        <v/>
      </c>
      <c r="BG113">
        <f>IF(VALUE(HLOOKUP(BG$1,原始数据!$C:$DL,ROW(BF113),FALSE))=0,"",VALUE(HLOOKUP(BG$1,原始数据!$C:$DL,ROW(BF113),FALSE)))</f>
        <v>0.01</v>
      </c>
      <c r="BH113">
        <f>IF(VALUE(HLOOKUP(BH$1,原始数据!$C:$DL,ROW(BG113),FALSE))=0,"",VALUE(HLOOKUP(BH$1,原始数据!$C:$DL,ROW(BG113),FALSE)))</f>
        <v>0.66</v>
      </c>
      <c r="BI113" t="str">
        <f>IF(VALUE(HLOOKUP(BI$1,原始数据!$C:$DL,ROW(BH113),FALSE))=0,"",VALUE(HLOOKUP(BI$1,原始数据!$C:$DL,ROW(BH113),FALSE)))</f>
        <v/>
      </c>
      <c r="BJ113" t="str">
        <f>IF(VALUE(HLOOKUP(BJ$1,原始数据!$C:$DL,ROW(BI113),FALSE))=0,"",VALUE(HLOOKUP(BJ$1,原始数据!$C:$DL,ROW(BI113),FALSE)))</f>
        <v/>
      </c>
      <c r="BK113">
        <f>IF(VALUE(HLOOKUP(BK$1,原始数据!$C:$DL,ROW(BJ113),FALSE))=0,"",VALUE(HLOOKUP(BK$1,原始数据!$C:$DL,ROW(BJ113),FALSE)))</f>
        <v>0.04</v>
      </c>
      <c r="BL113">
        <f>IF(VALUE(HLOOKUP(BL$1,原始数据!$C:$DL,ROW(BK113),FALSE))=0,"",VALUE(HLOOKUP(BL$1,原始数据!$C:$DL,ROW(BK113),FALSE)))</f>
        <v>0.17</v>
      </c>
      <c r="BM113">
        <f>IF(VALUE(HLOOKUP(BM$1,原始数据!$C:$DL,ROW(BL113),FALSE))=0,"",VALUE(HLOOKUP(BM$1,原始数据!$C:$DL,ROW(BL113),FALSE)))</f>
        <v>0.05</v>
      </c>
      <c r="BN113" t="str">
        <f>IF(VALUE(HLOOKUP(BN$1,原始数据!$C:$DL,ROW(BM113),FALSE))=0,"",VALUE(HLOOKUP(BN$1,原始数据!$C:$DL,ROW(BM113),FALSE)))</f>
        <v/>
      </c>
      <c r="BO113">
        <f>IF(VALUE(HLOOKUP(BO$1,原始数据!$C:$DL,ROW(BN113),FALSE))=0,"",VALUE(HLOOKUP(BO$1,原始数据!$C:$DL,ROW(BN113),FALSE)))</f>
        <v>0.33</v>
      </c>
      <c r="BP113" t="str">
        <f>IF(VALUE(HLOOKUP(BP$1,原始数据!$C:$DL,ROW(BO113),FALSE))=0,"",VALUE(HLOOKUP(BP$1,原始数据!$C:$DL,ROW(BO113),FALSE)))</f>
        <v/>
      </c>
      <c r="BQ113" t="str">
        <f>IF(VALUE(HLOOKUP(BQ$1,原始数据!$C:$DL,ROW(BP113),FALSE))=0,"",VALUE(HLOOKUP(BQ$1,原始数据!$C:$DL,ROW(BP113),FALSE)))</f>
        <v/>
      </c>
      <c r="BR113" t="str">
        <f>IF(VALUE(HLOOKUP(BR$1,原始数据!$C:$DL,ROW(BQ113),FALSE))=0,"",VALUE(HLOOKUP(BR$1,原始数据!$C:$DL,ROW(BQ113),FALSE)))</f>
        <v/>
      </c>
      <c r="BS113">
        <f>IF(VALUE(HLOOKUP(BS$1,原始数据!$C:$DL,ROW(BR113),FALSE))=0,"",VALUE(HLOOKUP(BS$1,原始数据!$C:$DL,ROW(BR113),FALSE)))</f>
        <v>0.06</v>
      </c>
      <c r="BT113">
        <f>IF(VALUE(HLOOKUP(BT$1,原始数据!$C:$DL,ROW(BS113),FALSE))=0,"",VALUE(HLOOKUP(BT$1,原始数据!$C:$DL,ROW(BS113),FALSE)))</f>
        <v>0.22</v>
      </c>
      <c r="BU113">
        <f>IF(VALUE(HLOOKUP(BU$1,原始数据!$C:$DL,ROW(BT113),FALSE))=0,"",VALUE(HLOOKUP(BU$1,原始数据!$C:$DL,ROW(BT113),FALSE)))</f>
        <v>0.01</v>
      </c>
      <c r="BV113">
        <f>IF(VALUE(HLOOKUP(BV$1,原始数据!$C:$DL,ROW(BU113),FALSE))=0,"",VALUE(HLOOKUP(BV$1,原始数据!$C:$DL,ROW(BU113),FALSE)))</f>
        <v>0.11</v>
      </c>
      <c r="BW113" t="str">
        <f>IF(VALUE(HLOOKUP(BW$1,原始数据!$C:$DL,ROW(BV113),FALSE))=0,"",VALUE(HLOOKUP(BW$1,原始数据!$C:$DL,ROW(BV113),FALSE)))</f>
        <v/>
      </c>
      <c r="BX113" t="str">
        <f>IF(VALUE(HLOOKUP(BX$1,原始数据!$C:$DL,ROW(BW113),FALSE))=0,"",VALUE(HLOOKUP(BX$1,原始数据!$C:$DL,ROW(BW113),FALSE)))</f>
        <v/>
      </c>
      <c r="BY113">
        <f>IF(VALUE(HLOOKUP(BY$1,原始数据!$C:$DL,ROW(BX113),FALSE))=0,"",VALUE(HLOOKUP(BY$1,原始数据!$C:$DL,ROW(BX113),FALSE)))</f>
        <v>0.01</v>
      </c>
      <c r="BZ113">
        <f>IF(VALUE(HLOOKUP(BZ$1,原始数据!$C:$DL,ROW(BY113),FALSE))=0,"",VALUE(HLOOKUP(BZ$1,原始数据!$C:$DL,ROW(BY113),FALSE)))</f>
        <v>0.02</v>
      </c>
      <c r="CA113" t="str">
        <f>IF(VALUE(HLOOKUP(CA$1,原始数据!$C:$DL,ROW(BZ113),FALSE))=0,"",VALUE(HLOOKUP(CA$1,原始数据!$C:$DL,ROW(BZ113),FALSE)))</f>
        <v/>
      </c>
      <c r="CB113" t="str">
        <f>IF(VALUE(HLOOKUP(CB$1,原始数据!$C:$DL,ROW(CA113),FALSE))=0,"",VALUE(HLOOKUP(CB$1,原始数据!$C:$DL,ROW(CA113),FALSE)))</f>
        <v/>
      </c>
      <c r="CC113" t="str">
        <f>IF(VALUE(HLOOKUP(CC$1,原始数据!$C:$DL,ROW(CB113),FALSE))=0,"",VALUE(HLOOKUP(CC$1,原始数据!$C:$DL,ROW(CB113),FALSE)))</f>
        <v/>
      </c>
      <c r="CD113" t="str">
        <f>IF(VALUE(HLOOKUP(CD$1,原始数据!$C:$DL,ROW(CC113),FALSE))=0,"",VALUE(HLOOKUP(CD$1,原始数据!$C:$DL,ROW(CC113),FALSE)))</f>
        <v/>
      </c>
      <c r="CE113" t="str">
        <f>IF(VALUE(HLOOKUP(CE$1,原始数据!$C:$DL,ROW(CD113),FALSE))=0,"",VALUE(HLOOKUP(CE$1,原始数据!$C:$DL,ROW(CD113),FALSE)))</f>
        <v/>
      </c>
      <c r="CF113" t="str">
        <f>IF(VALUE(HLOOKUP(CF$1,原始数据!$C:$DL,ROW(CE113),FALSE))=0,"",VALUE(HLOOKUP(CF$1,原始数据!$C:$DL,ROW(CE113),FALSE)))</f>
        <v/>
      </c>
      <c r="CG113">
        <f>IF(VALUE(HLOOKUP(CG$1,原始数据!$C:$DL,ROW(CF113),FALSE))=0,"",VALUE(HLOOKUP(CG$1,原始数据!$C:$DL,ROW(CF113),FALSE)))</f>
        <v>7.0000000000000007E-2</v>
      </c>
      <c r="CH113" t="str">
        <f>IF(VALUE(HLOOKUP(CH$1,原始数据!$C:$DL,ROW(CG113),FALSE))=0,"",VALUE(HLOOKUP(CH$1,原始数据!$C:$DL,ROW(CG113),FALSE)))</f>
        <v/>
      </c>
      <c r="CI113" t="str">
        <f>IF(VALUE(HLOOKUP(CI$1,原始数据!$C:$DL,ROW(CH113),FALSE))=0,"",VALUE(HLOOKUP(CI$1,原始数据!$C:$DL,ROW(CH113),FALSE)))</f>
        <v/>
      </c>
      <c r="CJ113">
        <f>IF(VALUE(HLOOKUP(CJ$1,原始数据!$C:$DL,ROW(CI113),FALSE))=0,"",VALUE(HLOOKUP(CJ$1,原始数据!$C:$DL,ROW(CI113),FALSE)))</f>
        <v>0.02</v>
      </c>
      <c r="CK113">
        <f>IF(VALUE(HLOOKUP(CK$1,原始数据!$C:$DL,ROW(CJ113),FALSE))=0,"",VALUE(HLOOKUP(CK$1,原始数据!$C:$DL,ROW(CJ113),FALSE)))</f>
        <v>0.15</v>
      </c>
      <c r="CL113" t="str">
        <f>IF(VALUE(HLOOKUP(CL$1,原始数据!$C:$DL,ROW(CK113),FALSE))=0,"",VALUE(HLOOKUP(CL$1,原始数据!$C:$DL,ROW(CK113),FALSE)))</f>
        <v/>
      </c>
      <c r="CM113" t="str">
        <f>IF(VALUE(HLOOKUP(CM$1,原始数据!$C:$DL,ROW(CL113),FALSE))=0,"",VALUE(HLOOKUP(CM$1,原始数据!$C:$DL,ROW(CL113),FALSE)))</f>
        <v/>
      </c>
      <c r="CN113" t="str">
        <f>IF(VALUE(HLOOKUP(CN$1,原始数据!$C:$DL,ROW(CM113),FALSE))=0,"",VALUE(HLOOKUP(CN$1,原始数据!$C:$DL,ROW(CM113),FALSE)))</f>
        <v/>
      </c>
      <c r="CO113">
        <f>IF(VALUE(HLOOKUP(CO$1,原始数据!$C:$DL,ROW(CN113),FALSE))=0,"",VALUE(HLOOKUP(CO$1,原始数据!$C:$DL,ROW(CN113),FALSE)))</f>
        <v>0.03</v>
      </c>
      <c r="CP113">
        <f>IF(VALUE(HLOOKUP(CP$1,原始数据!$C:$DL,ROW(CO113),FALSE))=0,"",VALUE(HLOOKUP(CP$1,原始数据!$C:$DL,ROW(CO113),FALSE)))</f>
        <v>1.35</v>
      </c>
      <c r="CQ113">
        <f>IF(VALUE(HLOOKUP(CQ$1,原始数据!$C:$DL,ROW(CP113),FALSE))=0,"",VALUE(HLOOKUP(CQ$1,原始数据!$C:$DL,ROW(CP113),FALSE)))</f>
        <v>0.01</v>
      </c>
      <c r="CR113" t="str">
        <f>IF(VALUE(HLOOKUP(CR$1,原始数据!$C:$DL,ROW(CQ113),FALSE))=0,"",VALUE(HLOOKUP(CR$1,原始数据!$C:$DL,ROW(CQ113),FALSE)))</f>
        <v/>
      </c>
      <c r="CS113">
        <f>IF(VALUE(HLOOKUP(CS$1,原始数据!$C:$DL,ROW(CR113),FALSE))=0,"",VALUE(HLOOKUP(CS$1,原始数据!$C:$DL,ROW(CR113),FALSE)))</f>
        <v>0.01</v>
      </c>
      <c r="CT113" t="str">
        <f>IF(VALUE(HLOOKUP(CT$1,原始数据!$C:$DL,ROW(CS113),FALSE))=0,"",VALUE(HLOOKUP(CT$1,原始数据!$C:$DL,ROW(CS113),FALSE)))</f>
        <v/>
      </c>
      <c r="CU113" t="str">
        <f>IF(VALUE(HLOOKUP(CU$1,原始数据!$C:$DL,ROW(CT113),FALSE))=0,"",VALUE(HLOOKUP(CU$1,原始数据!$C:$DL,ROW(CT113),FALSE)))</f>
        <v/>
      </c>
      <c r="CV113" t="str">
        <f>IF(VALUE(HLOOKUP(CV$1,原始数据!$C:$DL,ROW(CU113),FALSE))=0,"",VALUE(HLOOKUP(CV$1,原始数据!$C:$DL,ROW(CU113),FALSE)))</f>
        <v/>
      </c>
      <c r="CW113" t="str">
        <f>IF(VALUE(HLOOKUP(CW$1,原始数据!$C:$DL,ROW(CV113),FALSE))=0,"",VALUE(HLOOKUP(CW$1,原始数据!$C:$DL,ROW(CV113),FALSE)))</f>
        <v/>
      </c>
      <c r="CX113" t="str">
        <f>IF(VALUE(HLOOKUP(CX$1,原始数据!$C:$DL,ROW(CW113),FALSE))=0,"",VALUE(HLOOKUP(CX$1,原始数据!$C:$DL,ROW(CW113),FALSE)))</f>
        <v/>
      </c>
      <c r="CY113">
        <f>IF(VALUE(HLOOKUP(CY$1,原始数据!$C:$DL,ROW(CX113),FALSE))=0,"",VALUE(HLOOKUP(CY$1,原始数据!$C:$DL,ROW(CX113),FALSE)))</f>
        <v>0.11</v>
      </c>
      <c r="CZ113" t="str">
        <f>IF(VALUE(HLOOKUP(CZ$1,原始数据!$C:$DL,ROW(CY113),FALSE))=0,"",VALUE(HLOOKUP(CZ$1,原始数据!$C:$DL,ROW(CY113),FALSE)))</f>
        <v/>
      </c>
      <c r="DA113">
        <f>IF(VALUE(HLOOKUP(DA$1,原始数据!$C:$DL,ROW(CZ113),FALSE))=0,"",VALUE(HLOOKUP(DA$1,原始数据!$C:$DL,ROW(CZ113),FALSE)))</f>
        <v>7.0000000000000007E-2</v>
      </c>
      <c r="DB113" s="7">
        <f t="shared" si="8"/>
        <v>5.6499999999999968</v>
      </c>
      <c r="DC113" s="7">
        <f t="shared" si="9"/>
        <v>0.36</v>
      </c>
      <c r="DD113" s="7">
        <f t="shared" si="10"/>
        <v>0.43</v>
      </c>
      <c r="DE113" s="7">
        <f t="shared" si="11"/>
        <v>0.96000000000000008</v>
      </c>
      <c r="DF113" s="7">
        <f t="shared" si="12"/>
        <v>1.9300000000000004</v>
      </c>
      <c r="DG113" s="7">
        <f t="shared" si="13"/>
        <v>1.5100000000000002</v>
      </c>
      <c r="DH113" s="7">
        <f t="shared" si="14"/>
        <v>7.0000000000000007E-2</v>
      </c>
      <c r="DI113" s="7">
        <f t="shared" si="15"/>
        <v>10.909999999999993</v>
      </c>
    </row>
    <row r="114" spans="1:113" x14ac:dyDescent="0.2">
      <c r="A114" s="5">
        <f>VALUE(原始数据!A114)</f>
        <v>44313.666666666664</v>
      </c>
      <c r="B114">
        <f>IF(VALUE(HLOOKUP(B$1,原始数据!$C:$DL,ROW(A114),FALSE))=0,"",VALUE(HLOOKUP(B$1,原始数据!$C:$DL,ROW(A114),FALSE)))</f>
        <v>2.04</v>
      </c>
      <c r="C114">
        <f>IF(VALUE(HLOOKUP(C$1,原始数据!$C:$DL,ROW(B114),FALSE))=0,"",VALUE(HLOOKUP(C$1,原始数据!$C:$DL,ROW(B114),FALSE)))</f>
        <v>0.76</v>
      </c>
      <c r="D114">
        <f>IF(VALUE(HLOOKUP(D$1,原始数据!$C:$DL,ROW(C114),FALSE))=0,"",VALUE(HLOOKUP(D$1,原始数据!$C:$DL,ROW(C114),FALSE)))</f>
        <v>0.25</v>
      </c>
      <c r="E114">
        <f>IF(VALUE(HLOOKUP(E$1,原始数据!$C:$DL,ROW(D114),FALSE))=0,"",VALUE(HLOOKUP(E$1,原始数据!$C:$DL,ROW(D114),FALSE)))</f>
        <v>0.24</v>
      </c>
      <c r="F114">
        <f>IF(VALUE(HLOOKUP(F$1,原始数据!$C:$DL,ROW(E114),FALSE))=0,"",VALUE(HLOOKUP(F$1,原始数据!$C:$DL,ROW(E114),FALSE)))</f>
        <v>1.76</v>
      </c>
      <c r="G114">
        <f>IF(VALUE(HLOOKUP(G$1,原始数据!$C:$DL,ROW(F114),FALSE))=0,"",VALUE(HLOOKUP(G$1,原始数据!$C:$DL,ROW(F114),FALSE)))</f>
        <v>0.11</v>
      </c>
      <c r="H114" t="str">
        <f>IF(VALUE(HLOOKUP(H$1,原始数据!$C:$DL,ROW(G114),FALSE))=0,"",VALUE(HLOOKUP(H$1,原始数据!$C:$DL,ROW(G114),FALSE)))</f>
        <v/>
      </c>
      <c r="I114" t="str">
        <f>IF(VALUE(HLOOKUP(I$1,原始数据!$C:$DL,ROW(H114),FALSE))=0,"",VALUE(HLOOKUP(I$1,原始数据!$C:$DL,ROW(H114),FALSE)))</f>
        <v/>
      </c>
      <c r="J114" t="str">
        <f>IF(VALUE(HLOOKUP(J$1,原始数据!$C:$DL,ROW(I114),FALSE))=0,"",VALUE(HLOOKUP(J$1,原始数据!$C:$DL,ROW(I114),FALSE)))</f>
        <v/>
      </c>
      <c r="K114">
        <f>IF(VALUE(HLOOKUP(K$1,原始数据!$C:$DL,ROW(J114),FALSE))=0,"",VALUE(HLOOKUP(K$1,原始数据!$C:$DL,ROW(J114),FALSE)))</f>
        <v>0.02</v>
      </c>
      <c r="L114">
        <f>IF(VALUE(HLOOKUP(L$1,原始数据!$C:$DL,ROW(K114),FALSE))=0,"",VALUE(HLOOKUP(L$1,原始数据!$C:$DL,ROW(K114),FALSE)))</f>
        <v>0.01</v>
      </c>
      <c r="M114" t="str">
        <f>IF(VALUE(HLOOKUP(M$1,原始数据!$C:$DL,ROW(L114),FALSE))=0,"",VALUE(HLOOKUP(M$1,原始数据!$C:$DL,ROW(L114),FALSE)))</f>
        <v/>
      </c>
      <c r="N114">
        <f>IF(VALUE(HLOOKUP(N$1,原始数据!$C:$DL,ROW(M114),FALSE))=0,"",VALUE(HLOOKUP(N$1,原始数据!$C:$DL,ROW(M114),FALSE)))</f>
        <v>0.03</v>
      </c>
      <c r="O114" t="str">
        <f>IF(VALUE(HLOOKUP(O$1,原始数据!$C:$DL,ROW(N114),FALSE))=0,"",VALUE(HLOOKUP(O$1,原始数据!$C:$DL,ROW(N114),FALSE)))</f>
        <v/>
      </c>
      <c r="P114">
        <f>IF(VALUE(HLOOKUP(P$1,原始数据!$C:$DL,ROW(O114),FALSE))=0,"",VALUE(HLOOKUP(P$1,原始数据!$C:$DL,ROW(O114),FALSE)))</f>
        <v>0.01</v>
      </c>
      <c r="Q114">
        <f>IF(VALUE(HLOOKUP(Q$1,原始数据!$C:$DL,ROW(P114),FALSE))=0,"",VALUE(HLOOKUP(Q$1,原始数据!$C:$DL,ROW(P114),FALSE)))</f>
        <v>0.01</v>
      </c>
      <c r="R114">
        <f>IF(VALUE(HLOOKUP(R$1,原始数据!$C:$DL,ROW(Q114),FALSE))=0,"",VALUE(HLOOKUP(R$1,原始数据!$C:$DL,ROW(Q114),FALSE)))</f>
        <v>0.01</v>
      </c>
      <c r="S114">
        <f>IF(VALUE(HLOOKUP(S$1,原始数据!$C:$DL,ROW(R114),FALSE))=0,"",VALUE(HLOOKUP(S$1,原始数据!$C:$DL,ROW(R114),FALSE)))</f>
        <v>0.03</v>
      </c>
      <c r="T114" t="str">
        <f>IF(VALUE(HLOOKUP(T$1,原始数据!$C:$DL,ROW(S114),FALSE))=0,"",VALUE(HLOOKUP(T$1,原始数据!$C:$DL,ROW(S114),FALSE)))</f>
        <v/>
      </c>
      <c r="U114" t="str">
        <f>IF(VALUE(HLOOKUP(U$1,原始数据!$C:$DL,ROW(T114),FALSE))=0,"",VALUE(HLOOKUP(U$1,原始数据!$C:$DL,ROW(T114),FALSE)))</f>
        <v/>
      </c>
      <c r="V114">
        <f>IF(VALUE(HLOOKUP(V$1,原始数据!$C:$DL,ROW(U114),FALSE))=0,"",VALUE(HLOOKUP(V$1,原始数据!$C:$DL,ROW(U114),FALSE)))</f>
        <v>0.01</v>
      </c>
      <c r="W114">
        <f>IF(VALUE(HLOOKUP(W$1,原始数据!$C:$DL,ROW(V114),FALSE))=0,"",VALUE(HLOOKUP(W$1,原始数据!$C:$DL,ROW(V114),FALSE)))</f>
        <v>0.01</v>
      </c>
      <c r="X114" t="str">
        <f>IF(VALUE(HLOOKUP(X$1,原始数据!$C:$DL,ROW(W114),FALSE))=0,"",VALUE(HLOOKUP(X$1,原始数据!$C:$DL,ROW(W114),FALSE)))</f>
        <v/>
      </c>
      <c r="Y114" t="str">
        <f>IF(VALUE(HLOOKUP(Y$1,原始数据!$C:$DL,ROW(X114),FALSE))=0,"",VALUE(HLOOKUP(Y$1,原始数据!$C:$DL,ROW(X114),FALSE)))</f>
        <v/>
      </c>
      <c r="Z114" t="str">
        <f>IF(VALUE(HLOOKUP(Z$1,原始数据!$C:$DL,ROW(Y114),FALSE))=0,"",VALUE(HLOOKUP(Z$1,原始数据!$C:$DL,ROW(Y114),FALSE)))</f>
        <v/>
      </c>
      <c r="AA114">
        <f>IF(VALUE(HLOOKUP(AA$1,原始数据!$C:$DL,ROW(Z114),FALSE))=0,"",VALUE(HLOOKUP(AA$1,原始数据!$C:$DL,ROW(Z114),FALSE)))</f>
        <v>0.01</v>
      </c>
      <c r="AB114">
        <f>IF(VALUE(HLOOKUP(AB$1,原始数据!$C:$DL,ROW(AA114),FALSE))=0,"",VALUE(HLOOKUP(AB$1,原始数据!$C:$DL,ROW(AA114),FALSE)))</f>
        <v>0.01</v>
      </c>
      <c r="AC114">
        <f>IF(VALUE(HLOOKUP(AC$1,原始数据!$C:$DL,ROW(AB114),FALSE))=0,"",VALUE(HLOOKUP(AC$1,原始数据!$C:$DL,ROW(AB114),FALSE)))</f>
        <v>0.01</v>
      </c>
      <c r="AD114">
        <f>IF(VALUE(HLOOKUP(AD$1,原始数据!$C:$DL,ROW(AC114),FALSE))=0,"",VALUE(HLOOKUP(AD$1,原始数据!$C:$DL,ROW(AC114),FALSE)))</f>
        <v>0.06</v>
      </c>
      <c r="AE114">
        <f>IF(VALUE(HLOOKUP(AE$1,原始数据!$C:$DL,ROW(AD114),FALSE))=0,"",VALUE(HLOOKUP(AE$1,原始数据!$C:$DL,ROW(AD114),FALSE)))</f>
        <v>0.03</v>
      </c>
      <c r="AF114">
        <f>IF(VALUE(HLOOKUP(AF$1,原始数据!$C:$DL,ROW(AE114),FALSE))=0,"",VALUE(HLOOKUP(AF$1,原始数据!$C:$DL,ROW(AE114),FALSE)))</f>
        <v>0.28999999999999998</v>
      </c>
      <c r="AG114">
        <f>IF(VALUE(HLOOKUP(AG$1,原始数据!$C:$DL,ROW(AF114),FALSE))=0,"",VALUE(HLOOKUP(AG$1,原始数据!$C:$DL,ROW(AF114),FALSE)))</f>
        <v>0.04</v>
      </c>
      <c r="AH114">
        <f>IF(VALUE(HLOOKUP(AH$1,原始数据!$C:$DL,ROW(AG114),FALSE))=0,"",VALUE(HLOOKUP(AH$1,原始数据!$C:$DL,ROW(AG114),FALSE)))</f>
        <v>0.02</v>
      </c>
      <c r="AI114" t="str">
        <f>IF(VALUE(HLOOKUP(AI$1,原始数据!$C:$DL,ROW(AH114),FALSE))=0,"",VALUE(HLOOKUP(AI$1,原始数据!$C:$DL,ROW(AH114),FALSE)))</f>
        <v/>
      </c>
      <c r="AJ114" t="str">
        <f>IF(VALUE(HLOOKUP(AJ$1,原始数据!$C:$DL,ROW(AI114),FALSE))=0,"",VALUE(HLOOKUP(AJ$1,原始数据!$C:$DL,ROW(AI114),FALSE)))</f>
        <v/>
      </c>
      <c r="AK114" t="str">
        <f>IF(VALUE(HLOOKUP(AK$1,原始数据!$C:$DL,ROW(AJ114),FALSE))=0,"",VALUE(HLOOKUP(AK$1,原始数据!$C:$DL,ROW(AJ114),FALSE)))</f>
        <v/>
      </c>
      <c r="AL114" t="str">
        <f>IF(VALUE(HLOOKUP(AL$1,原始数据!$C:$DL,ROW(AK114),FALSE))=0,"",VALUE(HLOOKUP(AL$1,原始数据!$C:$DL,ROW(AK114),FALSE)))</f>
        <v/>
      </c>
      <c r="AM114" t="str">
        <f>IF(VALUE(HLOOKUP(AM$1,原始数据!$C:$DL,ROW(AL114),FALSE))=0,"",VALUE(HLOOKUP(AM$1,原始数据!$C:$DL,ROW(AL114),FALSE)))</f>
        <v/>
      </c>
      <c r="AN114">
        <f>IF(VALUE(HLOOKUP(AN$1,原始数据!$C:$DL,ROW(AM114),FALSE))=0,"",VALUE(HLOOKUP(AN$1,原始数据!$C:$DL,ROW(AM114),FALSE)))</f>
        <v>0.08</v>
      </c>
      <c r="AO114">
        <f>IF(VALUE(HLOOKUP(AO$1,原始数据!$C:$DL,ROW(AN114),FALSE))=0,"",VALUE(HLOOKUP(AO$1,原始数据!$C:$DL,ROW(AN114),FALSE)))</f>
        <v>0.44</v>
      </c>
      <c r="AP114">
        <f>IF(VALUE(HLOOKUP(AP$1,原始数据!$C:$DL,ROW(AO114),FALSE))=0,"",VALUE(HLOOKUP(AP$1,原始数据!$C:$DL,ROW(AO114),FALSE)))</f>
        <v>0.13</v>
      </c>
      <c r="AQ114">
        <f>IF(VALUE(HLOOKUP(AQ$1,原始数据!$C:$DL,ROW(AP114),FALSE))=0,"",VALUE(HLOOKUP(AQ$1,原始数据!$C:$DL,ROW(AP114),FALSE)))</f>
        <v>0.19</v>
      </c>
      <c r="AR114">
        <f>IF(VALUE(HLOOKUP(AR$1,原始数据!$C:$DL,ROW(AQ114),FALSE))=0,"",VALUE(HLOOKUP(AR$1,原始数据!$C:$DL,ROW(AQ114),FALSE)))</f>
        <v>7.0000000000000007E-2</v>
      </c>
      <c r="AS114">
        <f>IF(VALUE(HLOOKUP(AS$1,原始数据!$C:$DL,ROW(AR114),FALSE))=0,"",VALUE(HLOOKUP(AS$1,原始数据!$C:$DL,ROW(AR114),FALSE)))</f>
        <v>0.34</v>
      </c>
      <c r="AT114">
        <f>IF(VALUE(HLOOKUP(AT$1,原始数据!$C:$DL,ROW(AS114),FALSE))=0,"",VALUE(HLOOKUP(AT$1,原始数据!$C:$DL,ROW(AS114),FALSE)))</f>
        <v>0.13</v>
      </c>
      <c r="AU114">
        <f>IF(VALUE(HLOOKUP(AU$1,原始数据!$C:$DL,ROW(AT114),FALSE))=0,"",VALUE(HLOOKUP(AU$1,原始数据!$C:$DL,ROW(AT114),FALSE)))</f>
        <v>0.02</v>
      </c>
      <c r="AV114" t="str">
        <f>IF(VALUE(HLOOKUP(AV$1,原始数据!$C:$DL,ROW(AU114),FALSE))=0,"",VALUE(HLOOKUP(AV$1,原始数据!$C:$DL,ROW(AU114),FALSE)))</f>
        <v/>
      </c>
      <c r="AW114" t="str">
        <f>IF(VALUE(HLOOKUP(AW$1,原始数据!$C:$DL,ROW(AV114),FALSE))=0,"",VALUE(HLOOKUP(AW$1,原始数据!$C:$DL,ROW(AV114),FALSE)))</f>
        <v/>
      </c>
      <c r="AX114" t="str">
        <f>IF(VALUE(HLOOKUP(AX$1,原始数据!$C:$DL,ROW(AW114),FALSE))=0,"",VALUE(HLOOKUP(AX$1,原始数据!$C:$DL,ROW(AW114),FALSE)))</f>
        <v/>
      </c>
      <c r="AY114" t="str">
        <f>IF(VALUE(HLOOKUP(AY$1,原始数据!$C:$DL,ROW(AX114),FALSE))=0,"",VALUE(HLOOKUP(AY$1,原始数据!$C:$DL,ROW(AX114),FALSE)))</f>
        <v/>
      </c>
      <c r="AZ114">
        <f>IF(VALUE(HLOOKUP(AZ$1,原始数据!$C:$DL,ROW(AY114),FALSE))=0,"",VALUE(HLOOKUP(AZ$1,原始数据!$C:$DL,ROW(AY114),FALSE)))</f>
        <v>0.01</v>
      </c>
      <c r="BA114" t="str">
        <f>IF(VALUE(HLOOKUP(BA$1,原始数据!$C:$DL,ROW(AZ114),FALSE))=0,"",VALUE(HLOOKUP(BA$1,原始数据!$C:$DL,ROW(AZ114),FALSE)))</f>
        <v/>
      </c>
      <c r="BB114" t="str">
        <f>IF(VALUE(HLOOKUP(BB$1,原始数据!$C:$DL,ROW(BA114),FALSE))=0,"",VALUE(HLOOKUP(BB$1,原始数据!$C:$DL,ROW(BA114),FALSE)))</f>
        <v/>
      </c>
      <c r="BC114">
        <f>IF(VALUE(HLOOKUP(BC$1,原始数据!$C:$DL,ROW(BB114),FALSE))=0,"",VALUE(HLOOKUP(BC$1,原始数据!$C:$DL,ROW(BB114),FALSE)))</f>
        <v>0.01</v>
      </c>
      <c r="BD114" t="str">
        <f>IF(VALUE(HLOOKUP(BD$1,原始数据!$C:$DL,ROW(BC114),FALSE))=0,"",VALUE(HLOOKUP(BD$1,原始数据!$C:$DL,ROW(BC114),FALSE)))</f>
        <v/>
      </c>
      <c r="BE114" t="str">
        <f>IF(VALUE(HLOOKUP(BE$1,原始数据!$C:$DL,ROW(BD114),FALSE))=0,"",VALUE(HLOOKUP(BE$1,原始数据!$C:$DL,ROW(BD114),FALSE)))</f>
        <v/>
      </c>
      <c r="BF114" t="str">
        <f>IF(VALUE(HLOOKUP(BF$1,原始数据!$C:$DL,ROW(BE114),FALSE))=0,"",VALUE(HLOOKUP(BF$1,原始数据!$C:$DL,ROW(BE114),FALSE)))</f>
        <v/>
      </c>
      <c r="BG114">
        <f>IF(VALUE(HLOOKUP(BG$1,原始数据!$C:$DL,ROW(BF114),FALSE))=0,"",VALUE(HLOOKUP(BG$1,原始数据!$C:$DL,ROW(BF114),FALSE)))</f>
        <v>0.01</v>
      </c>
      <c r="BH114">
        <f>IF(VALUE(HLOOKUP(BH$1,原始数据!$C:$DL,ROW(BG114),FALSE))=0,"",VALUE(HLOOKUP(BH$1,原始数据!$C:$DL,ROW(BG114),FALSE)))</f>
        <v>0.38</v>
      </c>
      <c r="BI114" t="str">
        <f>IF(VALUE(HLOOKUP(BI$1,原始数据!$C:$DL,ROW(BH114),FALSE))=0,"",VALUE(HLOOKUP(BI$1,原始数据!$C:$DL,ROW(BH114),FALSE)))</f>
        <v/>
      </c>
      <c r="BJ114" t="str">
        <f>IF(VALUE(HLOOKUP(BJ$1,原始数据!$C:$DL,ROW(BI114),FALSE))=0,"",VALUE(HLOOKUP(BJ$1,原始数据!$C:$DL,ROW(BI114),FALSE)))</f>
        <v/>
      </c>
      <c r="BK114">
        <f>IF(VALUE(HLOOKUP(BK$1,原始数据!$C:$DL,ROW(BJ114),FALSE))=0,"",VALUE(HLOOKUP(BK$1,原始数据!$C:$DL,ROW(BJ114),FALSE)))</f>
        <v>0.03</v>
      </c>
      <c r="BL114">
        <f>IF(VALUE(HLOOKUP(BL$1,原始数据!$C:$DL,ROW(BK114),FALSE))=0,"",VALUE(HLOOKUP(BL$1,原始数据!$C:$DL,ROW(BK114),FALSE)))</f>
        <v>0.17</v>
      </c>
      <c r="BM114">
        <f>IF(VALUE(HLOOKUP(BM$1,原始数据!$C:$DL,ROW(BL114),FALSE))=0,"",VALUE(HLOOKUP(BM$1,原始数据!$C:$DL,ROW(BL114),FALSE)))</f>
        <v>0.05</v>
      </c>
      <c r="BN114" t="str">
        <f>IF(VALUE(HLOOKUP(BN$1,原始数据!$C:$DL,ROW(BM114),FALSE))=0,"",VALUE(HLOOKUP(BN$1,原始数据!$C:$DL,ROW(BM114),FALSE)))</f>
        <v/>
      </c>
      <c r="BO114">
        <f>IF(VALUE(HLOOKUP(BO$1,原始数据!$C:$DL,ROW(BN114),FALSE))=0,"",VALUE(HLOOKUP(BO$1,原始数据!$C:$DL,ROW(BN114),FALSE)))</f>
        <v>0.43</v>
      </c>
      <c r="BP114" t="str">
        <f>IF(VALUE(HLOOKUP(BP$1,原始数据!$C:$DL,ROW(BO114),FALSE))=0,"",VALUE(HLOOKUP(BP$1,原始数据!$C:$DL,ROW(BO114),FALSE)))</f>
        <v/>
      </c>
      <c r="BQ114" t="str">
        <f>IF(VALUE(HLOOKUP(BQ$1,原始数据!$C:$DL,ROW(BP114),FALSE))=0,"",VALUE(HLOOKUP(BQ$1,原始数据!$C:$DL,ROW(BP114),FALSE)))</f>
        <v/>
      </c>
      <c r="BR114" t="str">
        <f>IF(VALUE(HLOOKUP(BR$1,原始数据!$C:$DL,ROW(BQ114),FALSE))=0,"",VALUE(HLOOKUP(BR$1,原始数据!$C:$DL,ROW(BQ114),FALSE)))</f>
        <v/>
      </c>
      <c r="BS114">
        <f>IF(VALUE(HLOOKUP(BS$1,原始数据!$C:$DL,ROW(BR114),FALSE))=0,"",VALUE(HLOOKUP(BS$1,原始数据!$C:$DL,ROW(BR114),FALSE)))</f>
        <v>0.06</v>
      </c>
      <c r="BT114">
        <f>IF(VALUE(HLOOKUP(BT$1,原始数据!$C:$DL,ROW(BS114),FALSE))=0,"",VALUE(HLOOKUP(BT$1,原始数据!$C:$DL,ROW(BS114),FALSE)))</f>
        <v>0.25</v>
      </c>
      <c r="BU114">
        <f>IF(VALUE(HLOOKUP(BU$1,原始数据!$C:$DL,ROW(BT114),FALSE))=0,"",VALUE(HLOOKUP(BU$1,原始数据!$C:$DL,ROW(BT114),FALSE)))</f>
        <v>0.01</v>
      </c>
      <c r="BV114">
        <f>IF(VALUE(HLOOKUP(BV$1,原始数据!$C:$DL,ROW(BU114),FALSE))=0,"",VALUE(HLOOKUP(BV$1,原始数据!$C:$DL,ROW(BU114),FALSE)))</f>
        <v>0.08</v>
      </c>
      <c r="BW114" t="str">
        <f>IF(VALUE(HLOOKUP(BW$1,原始数据!$C:$DL,ROW(BV114),FALSE))=0,"",VALUE(HLOOKUP(BW$1,原始数据!$C:$DL,ROW(BV114),FALSE)))</f>
        <v/>
      </c>
      <c r="BX114" t="str">
        <f>IF(VALUE(HLOOKUP(BX$1,原始数据!$C:$DL,ROW(BW114),FALSE))=0,"",VALUE(HLOOKUP(BX$1,原始数据!$C:$DL,ROW(BW114),FALSE)))</f>
        <v/>
      </c>
      <c r="BY114">
        <f>IF(VALUE(HLOOKUP(BY$1,原始数据!$C:$DL,ROW(BX114),FALSE))=0,"",VALUE(HLOOKUP(BY$1,原始数据!$C:$DL,ROW(BX114),FALSE)))</f>
        <v>0.01</v>
      </c>
      <c r="BZ114">
        <f>IF(VALUE(HLOOKUP(BZ$1,原始数据!$C:$DL,ROW(BY114),FALSE))=0,"",VALUE(HLOOKUP(BZ$1,原始数据!$C:$DL,ROW(BY114),FALSE)))</f>
        <v>0.01</v>
      </c>
      <c r="CA114" t="str">
        <f>IF(VALUE(HLOOKUP(CA$1,原始数据!$C:$DL,ROW(BZ114),FALSE))=0,"",VALUE(HLOOKUP(CA$1,原始数据!$C:$DL,ROW(BZ114),FALSE)))</f>
        <v/>
      </c>
      <c r="CB114" t="str">
        <f>IF(VALUE(HLOOKUP(CB$1,原始数据!$C:$DL,ROW(CA114),FALSE))=0,"",VALUE(HLOOKUP(CB$1,原始数据!$C:$DL,ROW(CA114),FALSE)))</f>
        <v/>
      </c>
      <c r="CC114" t="str">
        <f>IF(VALUE(HLOOKUP(CC$1,原始数据!$C:$DL,ROW(CB114),FALSE))=0,"",VALUE(HLOOKUP(CC$1,原始数据!$C:$DL,ROW(CB114),FALSE)))</f>
        <v/>
      </c>
      <c r="CD114" t="str">
        <f>IF(VALUE(HLOOKUP(CD$1,原始数据!$C:$DL,ROW(CC114),FALSE))=0,"",VALUE(HLOOKUP(CD$1,原始数据!$C:$DL,ROW(CC114),FALSE)))</f>
        <v/>
      </c>
      <c r="CE114" t="str">
        <f>IF(VALUE(HLOOKUP(CE$1,原始数据!$C:$DL,ROW(CD114),FALSE))=0,"",VALUE(HLOOKUP(CE$1,原始数据!$C:$DL,ROW(CD114),FALSE)))</f>
        <v/>
      </c>
      <c r="CF114" t="str">
        <f>IF(VALUE(HLOOKUP(CF$1,原始数据!$C:$DL,ROW(CE114),FALSE))=0,"",VALUE(HLOOKUP(CF$1,原始数据!$C:$DL,ROW(CE114),FALSE)))</f>
        <v/>
      </c>
      <c r="CG114">
        <f>IF(VALUE(HLOOKUP(CG$1,原始数据!$C:$DL,ROW(CF114),FALSE))=0,"",VALUE(HLOOKUP(CG$1,原始数据!$C:$DL,ROW(CF114),FALSE)))</f>
        <v>0.08</v>
      </c>
      <c r="CH114" t="str">
        <f>IF(VALUE(HLOOKUP(CH$1,原始数据!$C:$DL,ROW(CG114),FALSE))=0,"",VALUE(HLOOKUP(CH$1,原始数据!$C:$DL,ROW(CG114),FALSE)))</f>
        <v/>
      </c>
      <c r="CI114" t="str">
        <f>IF(VALUE(HLOOKUP(CI$1,原始数据!$C:$DL,ROW(CH114),FALSE))=0,"",VALUE(HLOOKUP(CI$1,原始数据!$C:$DL,ROW(CH114),FALSE)))</f>
        <v/>
      </c>
      <c r="CJ114">
        <f>IF(VALUE(HLOOKUP(CJ$1,原始数据!$C:$DL,ROW(CI114),FALSE))=0,"",VALUE(HLOOKUP(CJ$1,原始数据!$C:$DL,ROW(CI114),FALSE)))</f>
        <v>0.01</v>
      </c>
      <c r="CK114">
        <f>IF(VALUE(HLOOKUP(CK$1,原始数据!$C:$DL,ROW(CJ114),FALSE))=0,"",VALUE(HLOOKUP(CK$1,原始数据!$C:$DL,ROW(CJ114),FALSE)))</f>
        <v>0.06</v>
      </c>
      <c r="CL114" t="str">
        <f>IF(VALUE(HLOOKUP(CL$1,原始数据!$C:$DL,ROW(CK114),FALSE))=0,"",VALUE(HLOOKUP(CL$1,原始数据!$C:$DL,ROW(CK114),FALSE)))</f>
        <v/>
      </c>
      <c r="CM114" t="str">
        <f>IF(VALUE(HLOOKUP(CM$1,原始数据!$C:$DL,ROW(CL114),FALSE))=0,"",VALUE(HLOOKUP(CM$1,原始数据!$C:$DL,ROW(CL114),FALSE)))</f>
        <v/>
      </c>
      <c r="CN114" t="str">
        <f>IF(VALUE(HLOOKUP(CN$1,原始数据!$C:$DL,ROW(CM114),FALSE))=0,"",VALUE(HLOOKUP(CN$1,原始数据!$C:$DL,ROW(CM114),FALSE)))</f>
        <v/>
      </c>
      <c r="CO114">
        <f>IF(VALUE(HLOOKUP(CO$1,原始数据!$C:$DL,ROW(CN114),FALSE))=0,"",VALUE(HLOOKUP(CO$1,原始数据!$C:$DL,ROW(CN114),FALSE)))</f>
        <v>0.03</v>
      </c>
      <c r="CP114">
        <f>IF(VALUE(HLOOKUP(CP$1,原始数据!$C:$DL,ROW(CO114),FALSE))=0,"",VALUE(HLOOKUP(CP$1,原始数据!$C:$DL,ROW(CO114),FALSE)))</f>
        <v>1.39</v>
      </c>
      <c r="CQ114">
        <f>IF(VALUE(HLOOKUP(CQ$1,原始数据!$C:$DL,ROW(CP114),FALSE))=0,"",VALUE(HLOOKUP(CQ$1,原始数据!$C:$DL,ROW(CP114),FALSE)))</f>
        <v>0.02</v>
      </c>
      <c r="CR114" t="str">
        <f>IF(VALUE(HLOOKUP(CR$1,原始数据!$C:$DL,ROW(CQ114),FALSE))=0,"",VALUE(HLOOKUP(CR$1,原始数据!$C:$DL,ROW(CQ114),FALSE)))</f>
        <v/>
      </c>
      <c r="CS114">
        <f>IF(VALUE(HLOOKUP(CS$1,原始数据!$C:$DL,ROW(CR114),FALSE))=0,"",VALUE(HLOOKUP(CS$1,原始数据!$C:$DL,ROW(CR114),FALSE)))</f>
        <v>0.06</v>
      </c>
      <c r="CT114" t="str">
        <f>IF(VALUE(HLOOKUP(CT$1,原始数据!$C:$DL,ROW(CS114),FALSE))=0,"",VALUE(HLOOKUP(CT$1,原始数据!$C:$DL,ROW(CS114),FALSE)))</f>
        <v/>
      </c>
      <c r="CU114" t="str">
        <f>IF(VALUE(HLOOKUP(CU$1,原始数据!$C:$DL,ROW(CT114),FALSE))=0,"",VALUE(HLOOKUP(CU$1,原始数据!$C:$DL,ROW(CT114),FALSE)))</f>
        <v/>
      </c>
      <c r="CV114">
        <f>IF(VALUE(HLOOKUP(CV$1,原始数据!$C:$DL,ROW(CU114),FALSE))=0,"",VALUE(HLOOKUP(CV$1,原始数据!$C:$DL,ROW(CU114),FALSE)))</f>
        <v>0.01</v>
      </c>
      <c r="CW114" t="str">
        <f>IF(VALUE(HLOOKUP(CW$1,原始数据!$C:$DL,ROW(CV114),FALSE))=0,"",VALUE(HLOOKUP(CW$1,原始数据!$C:$DL,ROW(CV114),FALSE)))</f>
        <v/>
      </c>
      <c r="CX114" t="str">
        <f>IF(VALUE(HLOOKUP(CX$1,原始数据!$C:$DL,ROW(CW114),FALSE))=0,"",VALUE(HLOOKUP(CX$1,原始数据!$C:$DL,ROW(CW114),FALSE)))</f>
        <v/>
      </c>
      <c r="CY114">
        <f>IF(VALUE(HLOOKUP(CY$1,原始数据!$C:$DL,ROW(CX114),FALSE))=0,"",VALUE(HLOOKUP(CY$1,原始数据!$C:$DL,ROW(CX114),FALSE)))</f>
        <v>0.14000000000000001</v>
      </c>
      <c r="CZ114" t="str">
        <f>IF(VALUE(HLOOKUP(CZ$1,原始数据!$C:$DL,ROW(CY114),FALSE))=0,"",VALUE(HLOOKUP(CZ$1,原始数据!$C:$DL,ROW(CY114),FALSE)))</f>
        <v/>
      </c>
      <c r="DA114">
        <f>IF(VALUE(HLOOKUP(DA$1,原始数据!$C:$DL,ROW(CZ114),FALSE))=0,"",VALUE(HLOOKUP(DA$1,原始数据!$C:$DL,ROW(CZ114),FALSE)))</f>
        <v>0.09</v>
      </c>
      <c r="DB114" s="7">
        <f t="shared" si="8"/>
        <v>5.4199999999999982</v>
      </c>
      <c r="DC114" s="7">
        <f t="shared" si="9"/>
        <v>0.43</v>
      </c>
      <c r="DD114" s="7">
        <f t="shared" si="10"/>
        <v>0.44</v>
      </c>
      <c r="DE114" s="7">
        <f t="shared" si="11"/>
        <v>0.9</v>
      </c>
      <c r="DF114" s="7">
        <f t="shared" si="12"/>
        <v>1.6400000000000003</v>
      </c>
      <c r="DG114" s="7">
        <f t="shared" si="13"/>
        <v>1.65</v>
      </c>
      <c r="DH114" s="7">
        <f t="shared" si="14"/>
        <v>0.09</v>
      </c>
      <c r="DI114" s="7">
        <f t="shared" si="15"/>
        <v>10.569999999999999</v>
      </c>
    </row>
    <row r="115" spans="1:113" x14ac:dyDescent="0.2">
      <c r="A115" s="5">
        <f>VALUE(原始数据!A115)</f>
        <v>44313.708333333336</v>
      </c>
      <c r="B115">
        <f>IF(VALUE(HLOOKUP(B$1,原始数据!$C:$DL,ROW(A115),FALSE))=0,"",VALUE(HLOOKUP(B$1,原始数据!$C:$DL,ROW(A115),FALSE)))</f>
        <v>2.15</v>
      </c>
      <c r="C115">
        <f>IF(VALUE(HLOOKUP(C$1,原始数据!$C:$DL,ROW(B115),FALSE))=0,"",VALUE(HLOOKUP(C$1,原始数据!$C:$DL,ROW(B115),FALSE)))</f>
        <v>1.04</v>
      </c>
      <c r="D115">
        <f>IF(VALUE(HLOOKUP(D$1,原始数据!$C:$DL,ROW(C115),FALSE))=0,"",VALUE(HLOOKUP(D$1,原始数据!$C:$DL,ROW(C115),FALSE)))</f>
        <v>0.25</v>
      </c>
      <c r="E115">
        <f>IF(VALUE(HLOOKUP(E$1,原始数据!$C:$DL,ROW(D115),FALSE))=0,"",VALUE(HLOOKUP(E$1,原始数据!$C:$DL,ROW(D115),FALSE)))</f>
        <v>0.3</v>
      </c>
      <c r="F115">
        <f>IF(VALUE(HLOOKUP(F$1,原始数据!$C:$DL,ROW(E115),FALSE))=0,"",VALUE(HLOOKUP(F$1,原始数据!$C:$DL,ROW(E115),FALSE)))</f>
        <v>1.53</v>
      </c>
      <c r="G115">
        <f>IF(VALUE(HLOOKUP(G$1,原始数据!$C:$DL,ROW(F115),FALSE))=0,"",VALUE(HLOOKUP(G$1,原始数据!$C:$DL,ROW(F115),FALSE)))</f>
        <v>0.11</v>
      </c>
      <c r="H115" t="str">
        <f>IF(VALUE(HLOOKUP(H$1,原始数据!$C:$DL,ROW(G115),FALSE))=0,"",VALUE(HLOOKUP(H$1,原始数据!$C:$DL,ROW(G115),FALSE)))</f>
        <v/>
      </c>
      <c r="I115" t="str">
        <f>IF(VALUE(HLOOKUP(I$1,原始数据!$C:$DL,ROW(H115),FALSE))=0,"",VALUE(HLOOKUP(I$1,原始数据!$C:$DL,ROW(H115),FALSE)))</f>
        <v/>
      </c>
      <c r="J115">
        <f>IF(VALUE(HLOOKUP(J$1,原始数据!$C:$DL,ROW(I115),FALSE))=0,"",VALUE(HLOOKUP(J$1,原始数据!$C:$DL,ROW(I115),FALSE)))</f>
        <v>0.01</v>
      </c>
      <c r="K115">
        <f>IF(VALUE(HLOOKUP(K$1,原始数据!$C:$DL,ROW(J115),FALSE))=0,"",VALUE(HLOOKUP(K$1,原始数据!$C:$DL,ROW(J115),FALSE)))</f>
        <v>0.03</v>
      </c>
      <c r="L115">
        <f>IF(VALUE(HLOOKUP(L$1,原始数据!$C:$DL,ROW(K115),FALSE))=0,"",VALUE(HLOOKUP(L$1,原始数据!$C:$DL,ROW(K115),FALSE)))</f>
        <v>0.01</v>
      </c>
      <c r="M115" t="str">
        <f>IF(VALUE(HLOOKUP(M$1,原始数据!$C:$DL,ROW(L115),FALSE))=0,"",VALUE(HLOOKUP(M$1,原始数据!$C:$DL,ROW(L115),FALSE)))</f>
        <v/>
      </c>
      <c r="N115">
        <f>IF(VALUE(HLOOKUP(N$1,原始数据!$C:$DL,ROW(M115),FALSE))=0,"",VALUE(HLOOKUP(N$1,原始数据!$C:$DL,ROW(M115),FALSE)))</f>
        <v>0.03</v>
      </c>
      <c r="O115" t="str">
        <f>IF(VALUE(HLOOKUP(O$1,原始数据!$C:$DL,ROW(N115),FALSE))=0,"",VALUE(HLOOKUP(O$1,原始数据!$C:$DL,ROW(N115),FALSE)))</f>
        <v/>
      </c>
      <c r="P115">
        <f>IF(VALUE(HLOOKUP(P$1,原始数据!$C:$DL,ROW(O115),FALSE))=0,"",VALUE(HLOOKUP(P$1,原始数据!$C:$DL,ROW(O115),FALSE)))</f>
        <v>0.01</v>
      </c>
      <c r="Q115">
        <f>IF(VALUE(HLOOKUP(Q$1,原始数据!$C:$DL,ROW(P115),FALSE))=0,"",VALUE(HLOOKUP(Q$1,原始数据!$C:$DL,ROW(P115),FALSE)))</f>
        <v>0.01</v>
      </c>
      <c r="R115">
        <f>IF(VALUE(HLOOKUP(R$1,原始数据!$C:$DL,ROW(Q115),FALSE))=0,"",VALUE(HLOOKUP(R$1,原始数据!$C:$DL,ROW(Q115),FALSE)))</f>
        <v>0.01</v>
      </c>
      <c r="S115">
        <f>IF(VALUE(HLOOKUP(S$1,原始数据!$C:$DL,ROW(R115),FALSE))=0,"",VALUE(HLOOKUP(S$1,原始数据!$C:$DL,ROW(R115),FALSE)))</f>
        <v>0.02</v>
      </c>
      <c r="T115">
        <f>IF(VALUE(HLOOKUP(T$1,原始数据!$C:$DL,ROW(S115),FALSE))=0,"",VALUE(HLOOKUP(T$1,原始数据!$C:$DL,ROW(S115),FALSE)))</f>
        <v>0.01</v>
      </c>
      <c r="U115">
        <f>IF(VALUE(HLOOKUP(U$1,原始数据!$C:$DL,ROW(T115),FALSE))=0,"",VALUE(HLOOKUP(U$1,原始数据!$C:$DL,ROW(T115),FALSE)))</f>
        <v>0.01</v>
      </c>
      <c r="V115">
        <f>IF(VALUE(HLOOKUP(V$1,原始数据!$C:$DL,ROW(U115),FALSE))=0,"",VALUE(HLOOKUP(V$1,原始数据!$C:$DL,ROW(U115),FALSE)))</f>
        <v>0.01</v>
      </c>
      <c r="W115">
        <f>IF(VALUE(HLOOKUP(W$1,原始数据!$C:$DL,ROW(V115),FALSE))=0,"",VALUE(HLOOKUP(W$1,原始数据!$C:$DL,ROW(V115),FALSE)))</f>
        <v>0.01</v>
      </c>
      <c r="X115" t="str">
        <f>IF(VALUE(HLOOKUP(X$1,原始数据!$C:$DL,ROW(W115),FALSE))=0,"",VALUE(HLOOKUP(X$1,原始数据!$C:$DL,ROW(W115),FALSE)))</f>
        <v/>
      </c>
      <c r="Y115" t="str">
        <f>IF(VALUE(HLOOKUP(Y$1,原始数据!$C:$DL,ROW(X115),FALSE))=0,"",VALUE(HLOOKUP(Y$1,原始数据!$C:$DL,ROW(X115),FALSE)))</f>
        <v/>
      </c>
      <c r="Z115" t="str">
        <f>IF(VALUE(HLOOKUP(Z$1,原始数据!$C:$DL,ROW(Y115),FALSE))=0,"",VALUE(HLOOKUP(Z$1,原始数据!$C:$DL,ROW(Y115),FALSE)))</f>
        <v/>
      </c>
      <c r="AA115">
        <f>IF(VALUE(HLOOKUP(AA$1,原始数据!$C:$DL,ROW(Z115),FALSE))=0,"",VALUE(HLOOKUP(AA$1,原始数据!$C:$DL,ROW(Z115),FALSE)))</f>
        <v>0.01</v>
      </c>
      <c r="AB115">
        <f>IF(VALUE(HLOOKUP(AB$1,原始数据!$C:$DL,ROW(AA115),FALSE))=0,"",VALUE(HLOOKUP(AB$1,原始数据!$C:$DL,ROW(AA115),FALSE)))</f>
        <v>0.01</v>
      </c>
      <c r="AC115">
        <f>IF(VALUE(HLOOKUP(AC$1,原始数据!$C:$DL,ROW(AB115),FALSE))=0,"",VALUE(HLOOKUP(AC$1,原始数据!$C:$DL,ROW(AB115),FALSE)))</f>
        <v>0.01</v>
      </c>
      <c r="AD115">
        <f>IF(VALUE(HLOOKUP(AD$1,原始数据!$C:$DL,ROW(AC115),FALSE))=0,"",VALUE(HLOOKUP(AD$1,原始数据!$C:$DL,ROW(AC115),FALSE)))</f>
        <v>0.06</v>
      </c>
      <c r="AE115">
        <f>IF(VALUE(HLOOKUP(AE$1,原始数据!$C:$DL,ROW(AD115),FALSE))=0,"",VALUE(HLOOKUP(AE$1,原始数据!$C:$DL,ROW(AD115),FALSE)))</f>
        <v>0.02</v>
      </c>
      <c r="AF115">
        <f>IF(VALUE(HLOOKUP(AF$1,原始数据!$C:$DL,ROW(AE115),FALSE))=0,"",VALUE(HLOOKUP(AF$1,原始数据!$C:$DL,ROW(AE115),FALSE)))</f>
        <v>0.33</v>
      </c>
      <c r="AG115">
        <f>IF(VALUE(HLOOKUP(AG$1,原始数据!$C:$DL,ROW(AF115),FALSE))=0,"",VALUE(HLOOKUP(AG$1,原始数据!$C:$DL,ROW(AF115),FALSE)))</f>
        <v>0.06</v>
      </c>
      <c r="AH115">
        <f>IF(VALUE(HLOOKUP(AH$1,原始数据!$C:$DL,ROW(AG115),FALSE))=0,"",VALUE(HLOOKUP(AH$1,原始数据!$C:$DL,ROW(AG115),FALSE)))</f>
        <v>0.02</v>
      </c>
      <c r="AI115" t="str">
        <f>IF(VALUE(HLOOKUP(AI$1,原始数据!$C:$DL,ROW(AH115),FALSE))=0,"",VALUE(HLOOKUP(AI$1,原始数据!$C:$DL,ROW(AH115),FALSE)))</f>
        <v/>
      </c>
      <c r="AJ115">
        <f>IF(VALUE(HLOOKUP(AJ$1,原始数据!$C:$DL,ROW(AI115),FALSE))=0,"",VALUE(HLOOKUP(AJ$1,原始数据!$C:$DL,ROW(AI115),FALSE)))</f>
        <v>0.01</v>
      </c>
      <c r="AK115">
        <f>IF(VALUE(HLOOKUP(AK$1,原始数据!$C:$DL,ROW(AJ115),FALSE))=0,"",VALUE(HLOOKUP(AK$1,原始数据!$C:$DL,ROW(AJ115),FALSE)))</f>
        <v>0.01</v>
      </c>
      <c r="AL115" t="str">
        <f>IF(VALUE(HLOOKUP(AL$1,原始数据!$C:$DL,ROW(AK115),FALSE))=0,"",VALUE(HLOOKUP(AL$1,原始数据!$C:$DL,ROW(AK115),FALSE)))</f>
        <v/>
      </c>
      <c r="AM115" t="str">
        <f>IF(VALUE(HLOOKUP(AM$1,原始数据!$C:$DL,ROW(AL115),FALSE))=0,"",VALUE(HLOOKUP(AM$1,原始数据!$C:$DL,ROW(AL115),FALSE)))</f>
        <v/>
      </c>
      <c r="AN115">
        <f>IF(VALUE(HLOOKUP(AN$1,原始数据!$C:$DL,ROW(AM115),FALSE))=0,"",VALUE(HLOOKUP(AN$1,原始数据!$C:$DL,ROW(AM115),FALSE)))</f>
        <v>0.06</v>
      </c>
      <c r="AO115">
        <f>IF(VALUE(HLOOKUP(AO$1,原始数据!$C:$DL,ROW(AN115),FALSE))=0,"",VALUE(HLOOKUP(AO$1,原始数据!$C:$DL,ROW(AN115),FALSE)))</f>
        <v>0.44</v>
      </c>
      <c r="AP115">
        <f>IF(VALUE(HLOOKUP(AP$1,原始数据!$C:$DL,ROW(AO115),FALSE))=0,"",VALUE(HLOOKUP(AP$1,原始数据!$C:$DL,ROW(AO115),FALSE)))</f>
        <v>0.14000000000000001</v>
      </c>
      <c r="AQ115">
        <f>IF(VALUE(HLOOKUP(AQ$1,原始数据!$C:$DL,ROW(AP115),FALSE))=0,"",VALUE(HLOOKUP(AQ$1,原始数据!$C:$DL,ROW(AP115),FALSE)))</f>
        <v>0.21</v>
      </c>
      <c r="AR115">
        <f>IF(VALUE(HLOOKUP(AR$1,原始数据!$C:$DL,ROW(AQ115),FALSE))=0,"",VALUE(HLOOKUP(AR$1,原始数据!$C:$DL,ROW(AQ115),FALSE)))</f>
        <v>7.0000000000000007E-2</v>
      </c>
      <c r="AS115">
        <f>IF(VALUE(HLOOKUP(AS$1,原始数据!$C:$DL,ROW(AR115),FALSE))=0,"",VALUE(HLOOKUP(AS$1,原始数据!$C:$DL,ROW(AR115),FALSE)))</f>
        <v>0.36</v>
      </c>
      <c r="AT115">
        <f>IF(VALUE(HLOOKUP(AT$1,原始数据!$C:$DL,ROW(AS115),FALSE))=0,"",VALUE(HLOOKUP(AT$1,原始数据!$C:$DL,ROW(AS115),FALSE)))</f>
        <v>0.13</v>
      </c>
      <c r="AU115">
        <f>IF(VALUE(HLOOKUP(AU$1,原始数据!$C:$DL,ROW(AT115),FALSE))=0,"",VALUE(HLOOKUP(AU$1,原始数据!$C:$DL,ROW(AT115),FALSE)))</f>
        <v>0.02</v>
      </c>
      <c r="AV115" t="str">
        <f>IF(VALUE(HLOOKUP(AV$1,原始数据!$C:$DL,ROW(AU115),FALSE))=0,"",VALUE(HLOOKUP(AV$1,原始数据!$C:$DL,ROW(AU115),FALSE)))</f>
        <v/>
      </c>
      <c r="AW115">
        <f>IF(VALUE(HLOOKUP(AW$1,原始数据!$C:$DL,ROW(AV115),FALSE))=0,"",VALUE(HLOOKUP(AW$1,原始数据!$C:$DL,ROW(AV115),FALSE)))</f>
        <v>0.01</v>
      </c>
      <c r="AX115" t="str">
        <f>IF(VALUE(HLOOKUP(AX$1,原始数据!$C:$DL,ROW(AW115),FALSE))=0,"",VALUE(HLOOKUP(AX$1,原始数据!$C:$DL,ROW(AW115),FALSE)))</f>
        <v/>
      </c>
      <c r="AY115" t="str">
        <f>IF(VALUE(HLOOKUP(AY$1,原始数据!$C:$DL,ROW(AX115),FALSE))=0,"",VALUE(HLOOKUP(AY$1,原始数据!$C:$DL,ROW(AX115),FALSE)))</f>
        <v/>
      </c>
      <c r="AZ115">
        <f>IF(VALUE(HLOOKUP(AZ$1,原始数据!$C:$DL,ROW(AY115),FALSE))=0,"",VALUE(HLOOKUP(AZ$1,原始数据!$C:$DL,ROW(AY115),FALSE)))</f>
        <v>0.01</v>
      </c>
      <c r="BA115">
        <f>IF(VALUE(HLOOKUP(BA$1,原始数据!$C:$DL,ROW(AZ115),FALSE))=0,"",VALUE(HLOOKUP(BA$1,原始数据!$C:$DL,ROW(AZ115),FALSE)))</f>
        <v>0.01</v>
      </c>
      <c r="BB115" t="str">
        <f>IF(VALUE(HLOOKUP(BB$1,原始数据!$C:$DL,ROW(BA115),FALSE))=0,"",VALUE(HLOOKUP(BB$1,原始数据!$C:$DL,ROW(BA115),FALSE)))</f>
        <v/>
      </c>
      <c r="BC115">
        <f>IF(VALUE(HLOOKUP(BC$1,原始数据!$C:$DL,ROW(BB115),FALSE))=0,"",VALUE(HLOOKUP(BC$1,原始数据!$C:$DL,ROW(BB115),FALSE)))</f>
        <v>0.01</v>
      </c>
      <c r="BD115" t="str">
        <f>IF(VALUE(HLOOKUP(BD$1,原始数据!$C:$DL,ROW(BC115),FALSE))=0,"",VALUE(HLOOKUP(BD$1,原始数据!$C:$DL,ROW(BC115),FALSE)))</f>
        <v/>
      </c>
      <c r="BE115" t="str">
        <f>IF(VALUE(HLOOKUP(BE$1,原始数据!$C:$DL,ROW(BD115),FALSE))=0,"",VALUE(HLOOKUP(BE$1,原始数据!$C:$DL,ROW(BD115),FALSE)))</f>
        <v/>
      </c>
      <c r="BF115" t="str">
        <f>IF(VALUE(HLOOKUP(BF$1,原始数据!$C:$DL,ROW(BE115),FALSE))=0,"",VALUE(HLOOKUP(BF$1,原始数据!$C:$DL,ROW(BE115),FALSE)))</f>
        <v/>
      </c>
      <c r="BG115">
        <f>IF(VALUE(HLOOKUP(BG$1,原始数据!$C:$DL,ROW(BF115),FALSE))=0,"",VALUE(HLOOKUP(BG$1,原始数据!$C:$DL,ROW(BF115),FALSE)))</f>
        <v>0.01</v>
      </c>
      <c r="BH115">
        <f>IF(VALUE(HLOOKUP(BH$1,原始数据!$C:$DL,ROW(BG115),FALSE))=0,"",VALUE(HLOOKUP(BH$1,原始数据!$C:$DL,ROW(BG115),FALSE)))</f>
        <v>0.44</v>
      </c>
      <c r="BI115" t="str">
        <f>IF(VALUE(HLOOKUP(BI$1,原始数据!$C:$DL,ROW(BH115),FALSE))=0,"",VALUE(HLOOKUP(BI$1,原始数据!$C:$DL,ROW(BH115),FALSE)))</f>
        <v/>
      </c>
      <c r="BJ115" t="str">
        <f>IF(VALUE(HLOOKUP(BJ$1,原始数据!$C:$DL,ROW(BI115),FALSE))=0,"",VALUE(HLOOKUP(BJ$1,原始数据!$C:$DL,ROW(BI115),FALSE)))</f>
        <v/>
      </c>
      <c r="BK115">
        <f>IF(VALUE(HLOOKUP(BK$1,原始数据!$C:$DL,ROW(BJ115),FALSE))=0,"",VALUE(HLOOKUP(BK$1,原始数据!$C:$DL,ROW(BJ115),FALSE)))</f>
        <v>0.03</v>
      </c>
      <c r="BL115">
        <f>IF(VALUE(HLOOKUP(BL$1,原始数据!$C:$DL,ROW(BK115),FALSE))=0,"",VALUE(HLOOKUP(BL$1,原始数据!$C:$DL,ROW(BK115),FALSE)))</f>
        <v>0.18</v>
      </c>
      <c r="BM115">
        <f>IF(VALUE(HLOOKUP(BM$1,原始数据!$C:$DL,ROW(BL115),FALSE))=0,"",VALUE(HLOOKUP(BM$1,原始数据!$C:$DL,ROW(BL115),FALSE)))</f>
        <v>0.05</v>
      </c>
      <c r="BN115" t="str">
        <f>IF(VALUE(HLOOKUP(BN$1,原始数据!$C:$DL,ROW(BM115),FALSE))=0,"",VALUE(HLOOKUP(BN$1,原始数据!$C:$DL,ROW(BM115),FALSE)))</f>
        <v/>
      </c>
      <c r="BO115">
        <f>IF(VALUE(HLOOKUP(BO$1,原始数据!$C:$DL,ROW(BN115),FALSE))=0,"",VALUE(HLOOKUP(BO$1,原始数据!$C:$DL,ROW(BN115),FALSE)))</f>
        <v>0.41</v>
      </c>
      <c r="BP115" t="str">
        <f>IF(VALUE(HLOOKUP(BP$1,原始数据!$C:$DL,ROW(BO115),FALSE))=0,"",VALUE(HLOOKUP(BP$1,原始数据!$C:$DL,ROW(BO115),FALSE)))</f>
        <v/>
      </c>
      <c r="BQ115" t="str">
        <f>IF(VALUE(HLOOKUP(BQ$1,原始数据!$C:$DL,ROW(BP115),FALSE))=0,"",VALUE(HLOOKUP(BQ$1,原始数据!$C:$DL,ROW(BP115),FALSE)))</f>
        <v/>
      </c>
      <c r="BR115" t="str">
        <f>IF(VALUE(HLOOKUP(BR$1,原始数据!$C:$DL,ROW(BQ115),FALSE))=0,"",VALUE(HLOOKUP(BR$1,原始数据!$C:$DL,ROW(BQ115),FALSE)))</f>
        <v/>
      </c>
      <c r="BS115">
        <f>IF(VALUE(HLOOKUP(BS$1,原始数据!$C:$DL,ROW(BR115),FALSE))=0,"",VALUE(HLOOKUP(BS$1,原始数据!$C:$DL,ROW(BR115),FALSE)))</f>
        <v>0.06</v>
      </c>
      <c r="BT115">
        <f>IF(VALUE(HLOOKUP(BT$1,原始数据!$C:$DL,ROW(BS115),FALSE))=0,"",VALUE(HLOOKUP(BT$1,原始数据!$C:$DL,ROW(BS115),FALSE)))</f>
        <v>0.24</v>
      </c>
      <c r="BU115">
        <f>IF(VALUE(HLOOKUP(BU$1,原始数据!$C:$DL,ROW(BT115),FALSE))=0,"",VALUE(HLOOKUP(BU$1,原始数据!$C:$DL,ROW(BT115),FALSE)))</f>
        <v>0.01</v>
      </c>
      <c r="BV115">
        <f>IF(VALUE(HLOOKUP(BV$1,原始数据!$C:$DL,ROW(BU115),FALSE))=0,"",VALUE(HLOOKUP(BV$1,原始数据!$C:$DL,ROW(BU115),FALSE)))</f>
        <v>0.05</v>
      </c>
      <c r="BW115" t="str">
        <f>IF(VALUE(HLOOKUP(BW$1,原始数据!$C:$DL,ROW(BV115),FALSE))=0,"",VALUE(HLOOKUP(BW$1,原始数据!$C:$DL,ROW(BV115),FALSE)))</f>
        <v/>
      </c>
      <c r="BX115" t="str">
        <f>IF(VALUE(HLOOKUP(BX$1,原始数据!$C:$DL,ROW(BW115),FALSE))=0,"",VALUE(HLOOKUP(BX$1,原始数据!$C:$DL,ROW(BW115),FALSE)))</f>
        <v/>
      </c>
      <c r="BY115">
        <f>IF(VALUE(HLOOKUP(BY$1,原始数据!$C:$DL,ROW(BX115),FALSE))=0,"",VALUE(HLOOKUP(BY$1,原始数据!$C:$DL,ROW(BX115),FALSE)))</f>
        <v>0.01</v>
      </c>
      <c r="BZ115">
        <f>IF(VALUE(HLOOKUP(BZ$1,原始数据!$C:$DL,ROW(BY115),FALSE))=0,"",VALUE(HLOOKUP(BZ$1,原始数据!$C:$DL,ROW(BY115),FALSE)))</f>
        <v>0.01</v>
      </c>
      <c r="CA115" t="str">
        <f>IF(VALUE(HLOOKUP(CA$1,原始数据!$C:$DL,ROW(BZ115),FALSE))=0,"",VALUE(HLOOKUP(CA$1,原始数据!$C:$DL,ROW(BZ115),FALSE)))</f>
        <v/>
      </c>
      <c r="CB115" t="str">
        <f>IF(VALUE(HLOOKUP(CB$1,原始数据!$C:$DL,ROW(CA115),FALSE))=0,"",VALUE(HLOOKUP(CB$1,原始数据!$C:$DL,ROW(CA115),FALSE)))</f>
        <v/>
      </c>
      <c r="CC115" t="str">
        <f>IF(VALUE(HLOOKUP(CC$1,原始数据!$C:$DL,ROW(CB115),FALSE))=0,"",VALUE(HLOOKUP(CC$1,原始数据!$C:$DL,ROW(CB115),FALSE)))</f>
        <v/>
      </c>
      <c r="CD115" t="str">
        <f>IF(VALUE(HLOOKUP(CD$1,原始数据!$C:$DL,ROW(CC115),FALSE))=0,"",VALUE(HLOOKUP(CD$1,原始数据!$C:$DL,ROW(CC115),FALSE)))</f>
        <v/>
      </c>
      <c r="CE115" t="str">
        <f>IF(VALUE(HLOOKUP(CE$1,原始数据!$C:$DL,ROW(CD115),FALSE))=0,"",VALUE(HLOOKUP(CE$1,原始数据!$C:$DL,ROW(CD115),FALSE)))</f>
        <v/>
      </c>
      <c r="CF115" t="str">
        <f>IF(VALUE(HLOOKUP(CF$1,原始数据!$C:$DL,ROW(CE115),FALSE))=0,"",VALUE(HLOOKUP(CF$1,原始数据!$C:$DL,ROW(CE115),FALSE)))</f>
        <v/>
      </c>
      <c r="CG115">
        <f>IF(VALUE(HLOOKUP(CG$1,原始数据!$C:$DL,ROW(CF115),FALSE))=0,"",VALUE(HLOOKUP(CG$1,原始数据!$C:$DL,ROW(CF115),FALSE)))</f>
        <v>0.08</v>
      </c>
      <c r="CH115" t="str">
        <f>IF(VALUE(HLOOKUP(CH$1,原始数据!$C:$DL,ROW(CG115),FALSE))=0,"",VALUE(HLOOKUP(CH$1,原始数据!$C:$DL,ROW(CG115),FALSE)))</f>
        <v/>
      </c>
      <c r="CI115" t="str">
        <f>IF(VALUE(HLOOKUP(CI$1,原始数据!$C:$DL,ROW(CH115),FALSE))=0,"",VALUE(HLOOKUP(CI$1,原始数据!$C:$DL,ROW(CH115),FALSE)))</f>
        <v/>
      </c>
      <c r="CJ115">
        <f>IF(VALUE(HLOOKUP(CJ$1,原始数据!$C:$DL,ROW(CI115),FALSE))=0,"",VALUE(HLOOKUP(CJ$1,原始数据!$C:$DL,ROW(CI115),FALSE)))</f>
        <v>0.01</v>
      </c>
      <c r="CK115">
        <f>IF(VALUE(HLOOKUP(CK$1,原始数据!$C:$DL,ROW(CJ115),FALSE))=0,"",VALUE(HLOOKUP(CK$1,原始数据!$C:$DL,ROW(CJ115),FALSE)))</f>
        <v>0.11</v>
      </c>
      <c r="CL115" t="str">
        <f>IF(VALUE(HLOOKUP(CL$1,原始数据!$C:$DL,ROW(CK115),FALSE))=0,"",VALUE(HLOOKUP(CL$1,原始数据!$C:$DL,ROW(CK115),FALSE)))</f>
        <v/>
      </c>
      <c r="CM115" t="str">
        <f>IF(VALUE(HLOOKUP(CM$1,原始数据!$C:$DL,ROW(CL115),FALSE))=0,"",VALUE(HLOOKUP(CM$1,原始数据!$C:$DL,ROW(CL115),FALSE)))</f>
        <v/>
      </c>
      <c r="CN115" t="str">
        <f>IF(VALUE(HLOOKUP(CN$1,原始数据!$C:$DL,ROW(CM115),FALSE))=0,"",VALUE(HLOOKUP(CN$1,原始数据!$C:$DL,ROW(CM115),FALSE)))</f>
        <v/>
      </c>
      <c r="CO115">
        <f>IF(VALUE(HLOOKUP(CO$1,原始数据!$C:$DL,ROW(CN115),FALSE))=0,"",VALUE(HLOOKUP(CO$1,原始数据!$C:$DL,ROW(CN115),FALSE)))</f>
        <v>0.03</v>
      </c>
      <c r="CP115">
        <f>IF(VALUE(HLOOKUP(CP$1,原始数据!$C:$DL,ROW(CO115),FALSE))=0,"",VALUE(HLOOKUP(CP$1,原始数据!$C:$DL,ROW(CO115),FALSE)))</f>
        <v>1.42</v>
      </c>
      <c r="CQ115">
        <f>IF(VALUE(HLOOKUP(CQ$1,原始数据!$C:$DL,ROW(CP115),FALSE))=0,"",VALUE(HLOOKUP(CQ$1,原始数据!$C:$DL,ROW(CP115),FALSE)))</f>
        <v>0.02</v>
      </c>
      <c r="CR115" t="str">
        <f>IF(VALUE(HLOOKUP(CR$1,原始数据!$C:$DL,ROW(CQ115),FALSE))=0,"",VALUE(HLOOKUP(CR$1,原始数据!$C:$DL,ROW(CQ115),FALSE)))</f>
        <v/>
      </c>
      <c r="CS115">
        <f>IF(VALUE(HLOOKUP(CS$1,原始数据!$C:$DL,ROW(CR115),FALSE))=0,"",VALUE(HLOOKUP(CS$1,原始数据!$C:$DL,ROW(CR115),FALSE)))</f>
        <v>0.05</v>
      </c>
      <c r="CT115" t="str">
        <f>IF(VALUE(HLOOKUP(CT$1,原始数据!$C:$DL,ROW(CS115),FALSE))=0,"",VALUE(HLOOKUP(CT$1,原始数据!$C:$DL,ROW(CS115),FALSE)))</f>
        <v/>
      </c>
      <c r="CU115" t="str">
        <f>IF(VALUE(HLOOKUP(CU$1,原始数据!$C:$DL,ROW(CT115),FALSE))=0,"",VALUE(HLOOKUP(CU$1,原始数据!$C:$DL,ROW(CT115),FALSE)))</f>
        <v/>
      </c>
      <c r="CV115" t="str">
        <f>IF(VALUE(HLOOKUP(CV$1,原始数据!$C:$DL,ROW(CU115),FALSE))=0,"",VALUE(HLOOKUP(CV$1,原始数据!$C:$DL,ROW(CU115),FALSE)))</f>
        <v/>
      </c>
      <c r="CW115" t="str">
        <f>IF(VALUE(HLOOKUP(CW$1,原始数据!$C:$DL,ROW(CV115),FALSE))=0,"",VALUE(HLOOKUP(CW$1,原始数据!$C:$DL,ROW(CV115),FALSE)))</f>
        <v/>
      </c>
      <c r="CX115" t="str">
        <f>IF(VALUE(HLOOKUP(CX$1,原始数据!$C:$DL,ROW(CW115),FALSE))=0,"",VALUE(HLOOKUP(CX$1,原始数据!$C:$DL,ROW(CW115),FALSE)))</f>
        <v/>
      </c>
      <c r="CY115">
        <f>IF(VALUE(HLOOKUP(CY$1,原始数据!$C:$DL,ROW(CX115),FALSE))=0,"",VALUE(HLOOKUP(CY$1,原始数据!$C:$DL,ROW(CX115),FALSE)))</f>
        <v>0.12</v>
      </c>
      <c r="CZ115" t="str">
        <f>IF(VALUE(HLOOKUP(CZ$1,原始数据!$C:$DL,ROW(CY115),FALSE))=0,"",VALUE(HLOOKUP(CZ$1,原始数据!$C:$DL,ROW(CY115),FALSE)))</f>
        <v/>
      </c>
      <c r="DA115">
        <f>IF(VALUE(HLOOKUP(DA$1,原始数据!$C:$DL,ROW(CZ115),FALSE))=0,"",VALUE(HLOOKUP(DA$1,原始数据!$C:$DL,ROW(CZ115),FALSE)))</f>
        <v>0.06</v>
      </c>
      <c r="DB115" s="7">
        <f t="shared" si="8"/>
        <v>5.6599999999999966</v>
      </c>
      <c r="DC115" s="7">
        <f t="shared" si="9"/>
        <v>0.49000000000000005</v>
      </c>
      <c r="DD115" s="7">
        <f t="shared" si="10"/>
        <v>0.44</v>
      </c>
      <c r="DE115" s="7">
        <f t="shared" si="11"/>
        <v>0.97000000000000008</v>
      </c>
      <c r="DF115" s="7">
        <f t="shared" si="12"/>
        <v>1.7000000000000002</v>
      </c>
      <c r="DG115" s="7">
        <f t="shared" si="13"/>
        <v>1.6400000000000001</v>
      </c>
      <c r="DH115" s="7">
        <f t="shared" si="14"/>
        <v>0.06</v>
      </c>
      <c r="DI115" s="7">
        <f t="shared" si="15"/>
        <v>10.959999999999994</v>
      </c>
    </row>
    <row r="116" spans="1:113" x14ac:dyDescent="0.2">
      <c r="A116" s="5">
        <f>VALUE(原始数据!A116)</f>
        <v>44313.75</v>
      </c>
      <c r="B116">
        <f>IF(VALUE(HLOOKUP(B$1,原始数据!$C:$DL,ROW(A116),FALSE))=0,"",VALUE(HLOOKUP(B$1,原始数据!$C:$DL,ROW(A116),FALSE)))</f>
        <v>2.2799999999999998</v>
      </c>
      <c r="C116">
        <f>IF(VALUE(HLOOKUP(C$1,原始数据!$C:$DL,ROW(B116),FALSE))=0,"",VALUE(HLOOKUP(C$1,原始数据!$C:$DL,ROW(B116),FALSE)))</f>
        <v>1.51</v>
      </c>
      <c r="D116">
        <f>IF(VALUE(HLOOKUP(D$1,原始数据!$C:$DL,ROW(C116),FALSE))=0,"",VALUE(HLOOKUP(D$1,原始数据!$C:$DL,ROW(C116),FALSE)))</f>
        <v>0.37</v>
      </c>
      <c r="E116">
        <f>IF(VALUE(HLOOKUP(E$1,原始数据!$C:$DL,ROW(D116),FALSE))=0,"",VALUE(HLOOKUP(E$1,原始数据!$C:$DL,ROW(D116),FALSE)))</f>
        <v>0.47</v>
      </c>
      <c r="F116">
        <f>IF(VALUE(HLOOKUP(F$1,原始数据!$C:$DL,ROW(E116),FALSE))=0,"",VALUE(HLOOKUP(F$1,原始数据!$C:$DL,ROW(E116),FALSE)))</f>
        <v>1.59</v>
      </c>
      <c r="G116">
        <f>IF(VALUE(HLOOKUP(G$1,原始数据!$C:$DL,ROW(F116),FALSE))=0,"",VALUE(HLOOKUP(G$1,原始数据!$C:$DL,ROW(F116),FALSE)))</f>
        <v>0.15</v>
      </c>
      <c r="H116" t="str">
        <f>IF(VALUE(HLOOKUP(H$1,原始数据!$C:$DL,ROW(G116),FALSE))=0,"",VALUE(HLOOKUP(H$1,原始数据!$C:$DL,ROW(G116),FALSE)))</f>
        <v/>
      </c>
      <c r="I116" t="str">
        <f>IF(VALUE(HLOOKUP(I$1,原始数据!$C:$DL,ROW(H116),FALSE))=0,"",VALUE(HLOOKUP(I$1,原始数据!$C:$DL,ROW(H116),FALSE)))</f>
        <v/>
      </c>
      <c r="J116">
        <f>IF(VALUE(HLOOKUP(J$1,原始数据!$C:$DL,ROW(I116),FALSE))=0,"",VALUE(HLOOKUP(J$1,原始数据!$C:$DL,ROW(I116),FALSE)))</f>
        <v>0.01</v>
      </c>
      <c r="K116">
        <f>IF(VALUE(HLOOKUP(K$1,原始数据!$C:$DL,ROW(J116),FALSE))=0,"",VALUE(HLOOKUP(K$1,原始数据!$C:$DL,ROW(J116),FALSE)))</f>
        <v>0.03</v>
      </c>
      <c r="L116">
        <f>IF(VALUE(HLOOKUP(L$1,原始数据!$C:$DL,ROW(K116),FALSE))=0,"",VALUE(HLOOKUP(L$1,原始数据!$C:$DL,ROW(K116),FALSE)))</f>
        <v>0.01</v>
      </c>
      <c r="M116" t="str">
        <f>IF(VALUE(HLOOKUP(M$1,原始数据!$C:$DL,ROW(L116),FALSE))=0,"",VALUE(HLOOKUP(M$1,原始数据!$C:$DL,ROW(L116),FALSE)))</f>
        <v/>
      </c>
      <c r="N116">
        <f>IF(VALUE(HLOOKUP(N$1,原始数据!$C:$DL,ROW(M116),FALSE))=0,"",VALUE(HLOOKUP(N$1,原始数据!$C:$DL,ROW(M116),FALSE)))</f>
        <v>0.03</v>
      </c>
      <c r="O116" t="str">
        <f>IF(VALUE(HLOOKUP(O$1,原始数据!$C:$DL,ROW(N116),FALSE))=0,"",VALUE(HLOOKUP(O$1,原始数据!$C:$DL,ROW(N116),FALSE)))</f>
        <v/>
      </c>
      <c r="P116">
        <f>IF(VALUE(HLOOKUP(P$1,原始数据!$C:$DL,ROW(O116),FALSE))=0,"",VALUE(HLOOKUP(P$1,原始数据!$C:$DL,ROW(O116),FALSE)))</f>
        <v>0.02</v>
      </c>
      <c r="Q116">
        <f>IF(VALUE(HLOOKUP(Q$1,原始数据!$C:$DL,ROW(P116),FALSE))=0,"",VALUE(HLOOKUP(Q$1,原始数据!$C:$DL,ROW(P116),FALSE)))</f>
        <v>0.01</v>
      </c>
      <c r="R116">
        <f>IF(VALUE(HLOOKUP(R$1,原始数据!$C:$DL,ROW(Q116),FALSE))=0,"",VALUE(HLOOKUP(R$1,原始数据!$C:$DL,ROW(Q116),FALSE)))</f>
        <v>0.01</v>
      </c>
      <c r="S116">
        <f>IF(VALUE(HLOOKUP(S$1,原始数据!$C:$DL,ROW(R116),FALSE))=0,"",VALUE(HLOOKUP(S$1,原始数据!$C:$DL,ROW(R116),FALSE)))</f>
        <v>0.03</v>
      </c>
      <c r="T116">
        <f>IF(VALUE(HLOOKUP(T$1,原始数据!$C:$DL,ROW(S116),FALSE))=0,"",VALUE(HLOOKUP(T$1,原始数据!$C:$DL,ROW(S116),FALSE)))</f>
        <v>0.01</v>
      </c>
      <c r="U116">
        <f>IF(VALUE(HLOOKUP(U$1,原始数据!$C:$DL,ROW(T116),FALSE))=0,"",VALUE(HLOOKUP(U$1,原始数据!$C:$DL,ROW(T116),FALSE)))</f>
        <v>0.01</v>
      </c>
      <c r="V116">
        <f>IF(VALUE(HLOOKUP(V$1,原始数据!$C:$DL,ROW(U116),FALSE))=0,"",VALUE(HLOOKUP(V$1,原始数据!$C:$DL,ROW(U116),FALSE)))</f>
        <v>0.02</v>
      </c>
      <c r="W116">
        <f>IF(VALUE(HLOOKUP(W$1,原始数据!$C:$DL,ROW(V116),FALSE))=0,"",VALUE(HLOOKUP(W$1,原始数据!$C:$DL,ROW(V116),FALSE)))</f>
        <v>0.01</v>
      </c>
      <c r="X116">
        <f>IF(VALUE(HLOOKUP(X$1,原始数据!$C:$DL,ROW(W116),FALSE))=0,"",VALUE(HLOOKUP(X$1,原始数据!$C:$DL,ROW(W116),FALSE)))</f>
        <v>0.01</v>
      </c>
      <c r="Y116" t="str">
        <f>IF(VALUE(HLOOKUP(Y$1,原始数据!$C:$DL,ROW(X116),FALSE))=0,"",VALUE(HLOOKUP(Y$1,原始数据!$C:$DL,ROW(X116),FALSE)))</f>
        <v/>
      </c>
      <c r="Z116" t="str">
        <f>IF(VALUE(HLOOKUP(Z$1,原始数据!$C:$DL,ROW(Y116),FALSE))=0,"",VALUE(HLOOKUP(Z$1,原始数据!$C:$DL,ROW(Y116),FALSE)))</f>
        <v/>
      </c>
      <c r="AA116">
        <f>IF(VALUE(HLOOKUP(AA$1,原始数据!$C:$DL,ROW(Z116),FALSE))=0,"",VALUE(HLOOKUP(AA$1,原始数据!$C:$DL,ROW(Z116),FALSE)))</f>
        <v>0.01</v>
      </c>
      <c r="AB116">
        <f>IF(VALUE(HLOOKUP(AB$1,原始数据!$C:$DL,ROW(AA116),FALSE))=0,"",VALUE(HLOOKUP(AB$1,原始数据!$C:$DL,ROW(AA116),FALSE)))</f>
        <v>0.01</v>
      </c>
      <c r="AC116">
        <f>IF(VALUE(HLOOKUP(AC$1,原始数据!$C:$DL,ROW(AB116),FALSE))=0,"",VALUE(HLOOKUP(AC$1,原始数据!$C:$DL,ROW(AB116),FALSE)))</f>
        <v>0.01</v>
      </c>
      <c r="AD116">
        <f>IF(VALUE(HLOOKUP(AD$1,原始数据!$C:$DL,ROW(AC116),FALSE))=0,"",VALUE(HLOOKUP(AD$1,原始数据!$C:$DL,ROW(AC116),FALSE)))</f>
        <v>0.05</v>
      </c>
      <c r="AE116">
        <f>IF(VALUE(HLOOKUP(AE$1,原始数据!$C:$DL,ROW(AD116),FALSE))=0,"",VALUE(HLOOKUP(AE$1,原始数据!$C:$DL,ROW(AD116),FALSE)))</f>
        <v>0.02</v>
      </c>
      <c r="AF116">
        <f>IF(VALUE(HLOOKUP(AF$1,原始数据!$C:$DL,ROW(AE116),FALSE))=0,"",VALUE(HLOOKUP(AF$1,原始数据!$C:$DL,ROW(AE116),FALSE)))</f>
        <v>0.56999999999999995</v>
      </c>
      <c r="AG116">
        <f>IF(VALUE(HLOOKUP(AG$1,原始数据!$C:$DL,ROW(AF116),FALSE))=0,"",VALUE(HLOOKUP(AG$1,原始数据!$C:$DL,ROW(AF116),FALSE)))</f>
        <v>0.12</v>
      </c>
      <c r="AH116">
        <f>IF(VALUE(HLOOKUP(AH$1,原始数据!$C:$DL,ROW(AG116),FALSE))=0,"",VALUE(HLOOKUP(AH$1,原始数据!$C:$DL,ROW(AG116),FALSE)))</f>
        <v>0.03</v>
      </c>
      <c r="AI116" t="str">
        <f>IF(VALUE(HLOOKUP(AI$1,原始数据!$C:$DL,ROW(AH116),FALSE))=0,"",VALUE(HLOOKUP(AI$1,原始数据!$C:$DL,ROW(AH116),FALSE)))</f>
        <v/>
      </c>
      <c r="AJ116">
        <f>IF(VALUE(HLOOKUP(AJ$1,原始数据!$C:$DL,ROW(AI116),FALSE))=0,"",VALUE(HLOOKUP(AJ$1,原始数据!$C:$DL,ROW(AI116),FALSE)))</f>
        <v>0.01</v>
      </c>
      <c r="AK116">
        <f>IF(VALUE(HLOOKUP(AK$1,原始数据!$C:$DL,ROW(AJ116),FALSE))=0,"",VALUE(HLOOKUP(AK$1,原始数据!$C:$DL,ROW(AJ116),FALSE)))</f>
        <v>0.01</v>
      </c>
      <c r="AL116" t="str">
        <f>IF(VALUE(HLOOKUP(AL$1,原始数据!$C:$DL,ROW(AK116),FALSE))=0,"",VALUE(HLOOKUP(AL$1,原始数据!$C:$DL,ROW(AK116),FALSE)))</f>
        <v/>
      </c>
      <c r="AM116" t="str">
        <f>IF(VALUE(HLOOKUP(AM$1,原始数据!$C:$DL,ROW(AL116),FALSE))=0,"",VALUE(HLOOKUP(AM$1,原始数据!$C:$DL,ROW(AL116),FALSE)))</f>
        <v/>
      </c>
      <c r="AN116">
        <f>IF(VALUE(HLOOKUP(AN$1,原始数据!$C:$DL,ROW(AM116),FALSE))=0,"",VALUE(HLOOKUP(AN$1,原始数据!$C:$DL,ROW(AM116),FALSE)))</f>
        <v>0.04</v>
      </c>
      <c r="AO116">
        <f>IF(VALUE(HLOOKUP(AO$1,原始数据!$C:$DL,ROW(AN116),FALSE))=0,"",VALUE(HLOOKUP(AO$1,原始数据!$C:$DL,ROW(AN116),FALSE)))</f>
        <v>0.56999999999999995</v>
      </c>
      <c r="AP116">
        <f>IF(VALUE(HLOOKUP(AP$1,原始数据!$C:$DL,ROW(AO116),FALSE))=0,"",VALUE(HLOOKUP(AP$1,原始数据!$C:$DL,ROW(AO116),FALSE)))</f>
        <v>0.17</v>
      </c>
      <c r="AQ116">
        <f>IF(VALUE(HLOOKUP(AQ$1,原始数据!$C:$DL,ROW(AP116),FALSE))=0,"",VALUE(HLOOKUP(AQ$1,原始数据!$C:$DL,ROW(AP116),FALSE)))</f>
        <v>0.28999999999999998</v>
      </c>
      <c r="AR116">
        <f>IF(VALUE(HLOOKUP(AR$1,原始数据!$C:$DL,ROW(AQ116),FALSE))=0,"",VALUE(HLOOKUP(AR$1,原始数据!$C:$DL,ROW(AQ116),FALSE)))</f>
        <v>0.1</v>
      </c>
      <c r="AS116">
        <f>IF(VALUE(HLOOKUP(AS$1,原始数据!$C:$DL,ROW(AR116),FALSE))=0,"",VALUE(HLOOKUP(AS$1,原始数据!$C:$DL,ROW(AR116),FALSE)))</f>
        <v>0.44</v>
      </c>
      <c r="AT116">
        <f>IF(VALUE(HLOOKUP(AT$1,原始数据!$C:$DL,ROW(AS116),FALSE))=0,"",VALUE(HLOOKUP(AT$1,原始数据!$C:$DL,ROW(AS116),FALSE)))</f>
        <v>0.17</v>
      </c>
      <c r="AU116">
        <f>IF(VALUE(HLOOKUP(AU$1,原始数据!$C:$DL,ROW(AT116),FALSE))=0,"",VALUE(HLOOKUP(AU$1,原始数据!$C:$DL,ROW(AT116),FALSE)))</f>
        <v>0.16</v>
      </c>
      <c r="AV116" t="str">
        <f>IF(VALUE(HLOOKUP(AV$1,原始数据!$C:$DL,ROW(AU116),FALSE))=0,"",VALUE(HLOOKUP(AV$1,原始数据!$C:$DL,ROW(AU116),FALSE)))</f>
        <v/>
      </c>
      <c r="AW116">
        <f>IF(VALUE(HLOOKUP(AW$1,原始数据!$C:$DL,ROW(AV116),FALSE))=0,"",VALUE(HLOOKUP(AW$1,原始数据!$C:$DL,ROW(AV116),FALSE)))</f>
        <v>0.01</v>
      </c>
      <c r="AX116" t="str">
        <f>IF(VALUE(HLOOKUP(AX$1,原始数据!$C:$DL,ROW(AW116),FALSE))=0,"",VALUE(HLOOKUP(AX$1,原始数据!$C:$DL,ROW(AW116),FALSE)))</f>
        <v/>
      </c>
      <c r="AY116" t="str">
        <f>IF(VALUE(HLOOKUP(AY$1,原始数据!$C:$DL,ROW(AX116),FALSE))=0,"",VALUE(HLOOKUP(AY$1,原始数据!$C:$DL,ROW(AX116),FALSE)))</f>
        <v/>
      </c>
      <c r="AZ116">
        <f>IF(VALUE(HLOOKUP(AZ$1,原始数据!$C:$DL,ROW(AY116),FALSE))=0,"",VALUE(HLOOKUP(AZ$1,原始数据!$C:$DL,ROW(AY116),FALSE)))</f>
        <v>0.01</v>
      </c>
      <c r="BA116">
        <f>IF(VALUE(HLOOKUP(BA$1,原始数据!$C:$DL,ROW(AZ116),FALSE))=0,"",VALUE(HLOOKUP(BA$1,原始数据!$C:$DL,ROW(AZ116),FALSE)))</f>
        <v>0.01</v>
      </c>
      <c r="BB116" t="str">
        <f>IF(VALUE(HLOOKUP(BB$1,原始数据!$C:$DL,ROW(BA116),FALSE))=0,"",VALUE(HLOOKUP(BB$1,原始数据!$C:$DL,ROW(BA116),FALSE)))</f>
        <v/>
      </c>
      <c r="BC116">
        <f>IF(VALUE(HLOOKUP(BC$1,原始数据!$C:$DL,ROW(BB116),FALSE))=0,"",VALUE(HLOOKUP(BC$1,原始数据!$C:$DL,ROW(BB116),FALSE)))</f>
        <v>0.01</v>
      </c>
      <c r="BD116" t="str">
        <f>IF(VALUE(HLOOKUP(BD$1,原始数据!$C:$DL,ROW(BC116),FALSE))=0,"",VALUE(HLOOKUP(BD$1,原始数据!$C:$DL,ROW(BC116),FALSE)))</f>
        <v/>
      </c>
      <c r="BE116" t="str">
        <f>IF(VALUE(HLOOKUP(BE$1,原始数据!$C:$DL,ROW(BD116),FALSE))=0,"",VALUE(HLOOKUP(BE$1,原始数据!$C:$DL,ROW(BD116),FALSE)))</f>
        <v/>
      </c>
      <c r="BF116" t="str">
        <f>IF(VALUE(HLOOKUP(BF$1,原始数据!$C:$DL,ROW(BE116),FALSE))=0,"",VALUE(HLOOKUP(BF$1,原始数据!$C:$DL,ROW(BE116),FALSE)))</f>
        <v/>
      </c>
      <c r="BG116">
        <f>IF(VALUE(HLOOKUP(BG$1,原始数据!$C:$DL,ROW(BF116),FALSE))=0,"",VALUE(HLOOKUP(BG$1,原始数据!$C:$DL,ROW(BF116),FALSE)))</f>
        <v>0.01</v>
      </c>
      <c r="BH116">
        <f>IF(VALUE(HLOOKUP(BH$1,原始数据!$C:$DL,ROW(BG116),FALSE))=0,"",VALUE(HLOOKUP(BH$1,原始数据!$C:$DL,ROW(BG116),FALSE)))</f>
        <v>0.52</v>
      </c>
      <c r="BI116" t="str">
        <f>IF(VALUE(HLOOKUP(BI$1,原始数据!$C:$DL,ROW(BH116),FALSE))=0,"",VALUE(HLOOKUP(BI$1,原始数据!$C:$DL,ROW(BH116),FALSE)))</f>
        <v/>
      </c>
      <c r="BJ116" t="str">
        <f>IF(VALUE(HLOOKUP(BJ$1,原始数据!$C:$DL,ROW(BI116),FALSE))=0,"",VALUE(HLOOKUP(BJ$1,原始数据!$C:$DL,ROW(BI116),FALSE)))</f>
        <v/>
      </c>
      <c r="BK116">
        <f>IF(VALUE(HLOOKUP(BK$1,原始数据!$C:$DL,ROW(BJ116),FALSE))=0,"",VALUE(HLOOKUP(BK$1,原始数据!$C:$DL,ROW(BJ116),FALSE)))</f>
        <v>0.03</v>
      </c>
      <c r="BL116">
        <f>IF(VALUE(HLOOKUP(BL$1,原始数据!$C:$DL,ROW(BK116),FALSE))=0,"",VALUE(HLOOKUP(BL$1,原始数据!$C:$DL,ROW(BK116),FALSE)))</f>
        <v>0.17</v>
      </c>
      <c r="BM116">
        <f>IF(VALUE(HLOOKUP(BM$1,原始数据!$C:$DL,ROW(BL116),FALSE))=0,"",VALUE(HLOOKUP(BM$1,原始数据!$C:$DL,ROW(BL116),FALSE)))</f>
        <v>0.05</v>
      </c>
      <c r="BN116" t="str">
        <f>IF(VALUE(HLOOKUP(BN$1,原始数据!$C:$DL,ROW(BM116),FALSE))=0,"",VALUE(HLOOKUP(BN$1,原始数据!$C:$DL,ROW(BM116),FALSE)))</f>
        <v/>
      </c>
      <c r="BO116">
        <f>IF(VALUE(HLOOKUP(BO$1,原始数据!$C:$DL,ROW(BN116),FALSE))=0,"",VALUE(HLOOKUP(BO$1,原始数据!$C:$DL,ROW(BN116),FALSE)))</f>
        <v>0.34</v>
      </c>
      <c r="BP116" t="str">
        <f>IF(VALUE(HLOOKUP(BP$1,原始数据!$C:$DL,ROW(BO116),FALSE))=0,"",VALUE(HLOOKUP(BP$1,原始数据!$C:$DL,ROW(BO116),FALSE)))</f>
        <v/>
      </c>
      <c r="BQ116" t="str">
        <f>IF(VALUE(HLOOKUP(BQ$1,原始数据!$C:$DL,ROW(BP116),FALSE))=0,"",VALUE(HLOOKUP(BQ$1,原始数据!$C:$DL,ROW(BP116),FALSE)))</f>
        <v/>
      </c>
      <c r="BR116" t="str">
        <f>IF(VALUE(HLOOKUP(BR$1,原始数据!$C:$DL,ROW(BQ116),FALSE))=0,"",VALUE(HLOOKUP(BR$1,原始数据!$C:$DL,ROW(BQ116),FALSE)))</f>
        <v/>
      </c>
      <c r="BS116">
        <f>IF(VALUE(HLOOKUP(BS$1,原始数据!$C:$DL,ROW(BR116),FALSE))=0,"",VALUE(HLOOKUP(BS$1,原始数据!$C:$DL,ROW(BR116),FALSE)))</f>
        <v>0.06</v>
      </c>
      <c r="BT116">
        <f>IF(VALUE(HLOOKUP(BT$1,原始数据!$C:$DL,ROW(BS116),FALSE))=0,"",VALUE(HLOOKUP(BT$1,原始数据!$C:$DL,ROW(BS116),FALSE)))</f>
        <v>0.28000000000000003</v>
      </c>
      <c r="BU116">
        <f>IF(VALUE(HLOOKUP(BU$1,原始数据!$C:$DL,ROW(BT116),FALSE))=0,"",VALUE(HLOOKUP(BU$1,原始数据!$C:$DL,ROW(BT116),FALSE)))</f>
        <v>0.01</v>
      </c>
      <c r="BV116">
        <f>IF(VALUE(HLOOKUP(BV$1,原始数据!$C:$DL,ROW(BU116),FALSE))=0,"",VALUE(HLOOKUP(BV$1,原始数据!$C:$DL,ROW(BU116),FALSE)))</f>
        <v>0.09</v>
      </c>
      <c r="BW116" t="str">
        <f>IF(VALUE(HLOOKUP(BW$1,原始数据!$C:$DL,ROW(BV116),FALSE))=0,"",VALUE(HLOOKUP(BW$1,原始数据!$C:$DL,ROW(BV116),FALSE)))</f>
        <v/>
      </c>
      <c r="BX116" t="str">
        <f>IF(VALUE(HLOOKUP(BX$1,原始数据!$C:$DL,ROW(BW116),FALSE))=0,"",VALUE(HLOOKUP(BX$1,原始数据!$C:$DL,ROW(BW116),FALSE)))</f>
        <v/>
      </c>
      <c r="BY116">
        <f>IF(VALUE(HLOOKUP(BY$1,原始数据!$C:$DL,ROW(BX116),FALSE))=0,"",VALUE(HLOOKUP(BY$1,原始数据!$C:$DL,ROW(BX116),FALSE)))</f>
        <v>0.01</v>
      </c>
      <c r="BZ116">
        <f>IF(VALUE(HLOOKUP(BZ$1,原始数据!$C:$DL,ROW(BY116),FALSE))=0,"",VALUE(HLOOKUP(BZ$1,原始数据!$C:$DL,ROW(BY116),FALSE)))</f>
        <v>0.01</v>
      </c>
      <c r="CA116" t="str">
        <f>IF(VALUE(HLOOKUP(CA$1,原始数据!$C:$DL,ROW(BZ116),FALSE))=0,"",VALUE(HLOOKUP(CA$1,原始数据!$C:$DL,ROW(BZ116),FALSE)))</f>
        <v/>
      </c>
      <c r="CB116" t="str">
        <f>IF(VALUE(HLOOKUP(CB$1,原始数据!$C:$DL,ROW(CA116),FALSE))=0,"",VALUE(HLOOKUP(CB$1,原始数据!$C:$DL,ROW(CA116),FALSE)))</f>
        <v/>
      </c>
      <c r="CC116" t="str">
        <f>IF(VALUE(HLOOKUP(CC$1,原始数据!$C:$DL,ROW(CB116),FALSE))=0,"",VALUE(HLOOKUP(CC$1,原始数据!$C:$DL,ROW(CB116),FALSE)))</f>
        <v/>
      </c>
      <c r="CD116" t="str">
        <f>IF(VALUE(HLOOKUP(CD$1,原始数据!$C:$DL,ROW(CC116),FALSE))=0,"",VALUE(HLOOKUP(CD$1,原始数据!$C:$DL,ROW(CC116),FALSE)))</f>
        <v/>
      </c>
      <c r="CE116" t="str">
        <f>IF(VALUE(HLOOKUP(CE$1,原始数据!$C:$DL,ROW(CD116),FALSE))=0,"",VALUE(HLOOKUP(CE$1,原始数据!$C:$DL,ROW(CD116),FALSE)))</f>
        <v/>
      </c>
      <c r="CF116" t="str">
        <f>IF(VALUE(HLOOKUP(CF$1,原始数据!$C:$DL,ROW(CE116),FALSE))=0,"",VALUE(HLOOKUP(CF$1,原始数据!$C:$DL,ROW(CE116),FALSE)))</f>
        <v/>
      </c>
      <c r="CG116">
        <f>IF(VALUE(HLOOKUP(CG$1,原始数据!$C:$DL,ROW(CF116),FALSE))=0,"",VALUE(HLOOKUP(CG$1,原始数据!$C:$DL,ROW(CF116),FALSE)))</f>
        <v>0.08</v>
      </c>
      <c r="CH116" t="str">
        <f>IF(VALUE(HLOOKUP(CH$1,原始数据!$C:$DL,ROW(CG116),FALSE))=0,"",VALUE(HLOOKUP(CH$1,原始数据!$C:$DL,ROW(CG116),FALSE)))</f>
        <v/>
      </c>
      <c r="CI116" t="str">
        <f>IF(VALUE(HLOOKUP(CI$1,原始数据!$C:$DL,ROW(CH116),FALSE))=0,"",VALUE(HLOOKUP(CI$1,原始数据!$C:$DL,ROW(CH116),FALSE)))</f>
        <v/>
      </c>
      <c r="CJ116">
        <f>IF(VALUE(HLOOKUP(CJ$1,原始数据!$C:$DL,ROW(CI116),FALSE))=0,"",VALUE(HLOOKUP(CJ$1,原始数据!$C:$DL,ROW(CI116),FALSE)))</f>
        <v>0.01</v>
      </c>
      <c r="CK116">
        <f>IF(VALUE(HLOOKUP(CK$1,原始数据!$C:$DL,ROW(CJ116),FALSE))=0,"",VALUE(HLOOKUP(CK$1,原始数据!$C:$DL,ROW(CJ116),FALSE)))</f>
        <v>0.16</v>
      </c>
      <c r="CL116" t="str">
        <f>IF(VALUE(HLOOKUP(CL$1,原始数据!$C:$DL,ROW(CK116),FALSE))=0,"",VALUE(HLOOKUP(CL$1,原始数据!$C:$DL,ROW(CK116),FALSE)))</f>
        <v/>
      </c>
      <c r="CM116" t="str">
        <f>IF(VALUE(HLOOKUP(CM$1,原始数据!$C:$DL,ROW(CL116),FALSE))=0,"",VALUE(HLOOKUP(CM$1,原始数据!$C:$DL,ROW(CL116),FALSE)))</f>
        <v/>
      </c>
      <c r="CN116" t="str">
        <f>IF(VALUE(HLOOKUP(CN$1,原始数据!$C:$DL,ROW(CM116),FALSE))=0,"",VALUE(HLOOKUP(CN$1,原始数据!$C:$DL,ROW(CM116),FALSE)))</f>
        <v/>
      </c>
      <c r="CO116">
        <f>IF(VALUE(HLOOKUP(CO$1,原始数据!$C:$DL,ROW(CN116),FALSE))=0,"",VALUE(HLOOKUP(CO$1,原始数据!$C:$DL,ROW(CN116),FALSE)))</f>
        <v>0.05</v>
      </c>
      <c r="CP116">
        <f>IF(VALUE(HLOOKUP(CP$1,原始数据!$C:$DL,ROW(CO116),FALSE))=0,"",VALUE(HLOOKUP(CP$1,原始数据!$C:$DL,ROW(CO116),FALSE)))</f>
        <v>1.36</v>
      </c>
      <c r="CQ116">
        <f>IF(VALUE(HLOOKUP(CQ$1,原始数据!$C:$DL,ROW(CP116),FALSE))=0,"",VALUE(HLOOKUP(CQ$1,原始数据!$C:$DL,ROW(CP116),FALSE)))</f>
        <v>0.03</v>
      </c>
      <c r="CR116" t="str">
        <f>IF(VALUE(HLOOKUP(CR$1,原始数据!$C:$DL,ROW(CQ116),FALSE))=0,"",VALUE(HLOOKUP(CR$1,原始数据!$C:$DL,ROW(CQ116),FALSE)))</f>
        <v/>
      </c>
      <c r="CS116">
        <f>IF(VALUE(HLOOKUP(CS$1,原始数据!$C:$DL,ROW(CR116),FALSE))=0,"",VALUE(HLOOKUP(CS$1,原始数据!$C:$DL,ROW(CR116),FALSE)))</f>
        <v>0.05</v>
      </c>
      <c r="CT116" t="str">
        <f>IF(VALUE(HLOOKUP(CT$1,原始数据!$C:$DL,ROW(CS116),FALSE))=0,"",VALUE(HLOOKUP(CT$1,原始数据!$C:$DL,ROW(CS116),FALSE)))</f>
        <v/>
      </c>
      <c r="CU116" t="str">
        <f>IF(VALUE(HLOOKUP(CU$1,原始数据!$C:$DL,ROW(CT116),FALSE))=0,"",VALUE(HLOOKUP(CU$1,原始数据!$C:$DL,ROW(CT116),FALSE)))</f>
        <v/>
      </c>
      <c r="CV116" t="str">
        <f>IF(VALUE(HLOOKUP(CV$1,原始数据!$C:$DL,ROW(CU116),FALSE))=0,"",VALUE(HLOOKUP(CV$1,原始数据!$C:$DL,ROW(CU116),FALSE)))</f>
        <v/>
      </c>
      <c r="CW116" t="str">
        <f>IF(VALUE(HLOOKUP(CW$1,原始数据!$C:$DL,ROW(CV116),FALSE))=0,"",VALUE(HLOOKUP(CW$1,原始数据!$C:$DL,ROW(CV116),FALSE)))</f>
        <v/>
      </c>
      <c r="CX116" t="str">
        <f>IF(VALUE(HLOOKUP(CX$1,原始数据!$C:$DL,ROW(CW116),FALSE))=0,"",VALUE(HLOOKUP(CX$1,原始数据!$C:$DL,ROW(CW116),FALSE)))</f>
        <v/>
      </c>
      <c r="CY116">
        <f>IF(VALUE(HLOOKUP(CY$1,原始数据!$C:$DL,ROW(CX116),FALSE))=0,"",VALUE(HLOOKUP(CY$1,原始数据!$C:$DL,ROW(CX116),FALSE)))</f>
        <v>0.16</v>
      </c>
      <c r="CZ116" t="str">
        <f>IF(VALUE(HLOOKUP(CZ$1,原始数据!$C:$DL,ROW(CY116),FALSE))=0,"",VALUE(HLOOKUP(CZ$1,原始数据!$C:$DL,ROW(CY116),FALSE)))</f>
        <v/>
      </c>
      <c r="DA116">
        <f>IF(VALUE(HLOOKUP(DA$1,原始数据!$C:$DL,ROW(CZ116),FALSE))=0,"",VALUE(HLOOKUP(DA$1,原始数据!$C:$DL,ROW(CZ116),FALSE)))</f>
        <v>0.03</v>
      </c>
      <c r="DB116" s="7">
        <f t="shared" si="8"/>
        <v>6.6799999999999971</v>
      </c>
      <c r="DC116" s="7">
        <f t="shared" si="9"/>
        <v>0.78</v>
      </c>
      <c r="DD116" s="7">
        <f t="shared" si="10"/>
        <v>0.56999999999999995</v>
      </c>
      <c r="DE116" s="7">
        <f t="shared" si="11"/>
        <v>1.3699999999999999</v>
      </c>
      <c r="DF116" s="7">
        <f t="shared" si="12"/>
        <v>1.8300000000000003</v>
      </c>
      <c r="DG116" s="7">
        <f t="shared" si="13"/>
        <v>1.6500000000000001</v>
      </c>
      <c r="DH116" s="7">
        <f t="shared" si="14"/>
        <v>0.03</v>
      </c>
      <c r="DI116" s="7">
        <f t="shared" si="15"/>
        <v>12.909999999999993</v>
      </c>
    </row>
    <row r="117" spans="1:113" x14ac:dyDescent="0.2">
      <c r="A117" s="5">
        <f>VALUE(原始数据!A117)</f>
        <v>44313.791666666664</v>
      </c>
      <c r="B117">
        <f>IF(VALUE(HLOOKUP(B$1,原始数据!$C:$DL,ROW(A117),FALSE))=0,"",VALUE(HLOOKUP(B$1,原始数据!$C:$DL,ROW(A117),FALSE)))</f>
        <v>2.33</v>
      </c>
      <c r="C117">
        <f>IF(VALUE(HLOOKUP(C$1,原始数据!$C:$DL,ROW(B117),FALSE))=0,"",VALUE(HLOOKUP(C$1,原始数据!$C:$DL,ROW(B117),FALSE)))</f>
        <v>1.5</v>
      </c>
      <c r="D117">
        <f>IF(VALUE(HLOOKUP(D$1,原始数据!$C:$DL,ROW(C117),FALSE))=0,"",VALUE(HLOOKUP(D$1,原始数据!$C:$DL,ROW(C117),FALSE)))</f>
        <v>0.4</v>
      </c>
      <c r="E117">
        <f>IF(VALUE(HLOOKUP(E$1,原始数据!$C:$DL,ROW(D117),FALSE))=0,"",VALUE(HLOOKUP(E$1,原始数据!$C:$DL,ROW(D117),FALSE)))</f>
        <v>0.51</v>
      </c>
      <c r="F117">
        <f>IF(VALUE(HLOOKUP(F$1,原始数据!$C:$DL,ROW(E117),FALSE))=0,"",VALUE(HLOOKUP(F$1,原始数据!$C:$DL,ROW(E117),FALSE)))</f>
        <v>1.7</v>
      </c>
      <c r="G117">
        <f>IF(VALUE(HLOOKUP(G$1,原始数据!$C:$DL,ROW(F117),FALSE))=0,"",VALUE(HLOOKUP(G$1,原始数据!$C:$DL,ROW(F117),FALSE)))</f>
        <v>0.15</v>
      </c>
      <c r="H117" t="str">
        <f>IF(VALUE(HLOOKUP(H$1,原始数据!$C:$DL,ROW(G117),FALSE))=0,"",VALUE(HLOOKUP(H$1,原始数据!$C:$DL,ROW(G117),FALSE)))</f>
        <v/>
      </c>
      <c r="I117" t="str">
        <f>IF(VALUE(HLOOKUP(I$1,原始数据!$C:$DL,ROW(H117),FALSE))=0,"",VALUE(HLOOKUP(I$1,原始数据!$C:$DL,ROW(H117),FALSE)))</f>
        <v/>
      </c>
      <c r="J117">
        <f>IF(VALUE(HLOOKUP(J$1,原始数据!$C:$DL,ROW(I117),FALSE))=0,"",VALUE(HLOOKUP(J$1,原始数据!$C:$DL,ROW(I117),FALSE)))</f>
        <v>0.01</v>
      </c>
      <c r="K117">
        <f>IF(VALUE(HLOOKUP(K$1,原始数据!$C:$DL,ROW(J117),FALSE))=0,"",VALUE(HLOOKUP(K$1,原始数据!$C:$DL,ROW(J117),FALSE)))</f>
        <v>0.05</v>
      </c>
      <c r="L117">
        <f>IF(VALUE(HLOOKUP(L$1,原始数据!$C:$DL,ROW(K117),FALSE))=0,"",VALUE(HLOOKUP(L$1,原始数据!$C:$DL,ROW(K117),FALSE)))</f>
        <v>0.02</v>
      </c>
      <c r="M117" t="str">
        <f>IF(VALUE(HLOOKUP(M$1,原始数据!$C:$DL,ROW(L117),FALSE))=0,"",VALUE(HLOOKUP(M$1,原始数据!$C:$DL,ROW(L117),FALSE)))</f>
        <v/>
      </c>
      <c r="N117">
        <f>IF(VALUE(HLOOKUP(N$1,原始数据!$C:$DL,ROW(M117),FALSE))=0,"",VALUE(HLOOKUP(N$1,原始数据!$C:$DL,ROW(M117),FALSE)))</f>
        <v>0.05</v>
      </c>
      <c r="O117" t="str">
        <f>IF(VALUE(HLOOKUP(O$1,原始数据!$C:$DL,ROW(N117),FALSE))=0,"",VALUE(HLOOKUP(O$1,原始数据!$C:$DL,ROW(N117),FALSE)))</f>
        <v/>
      </c>
      <c r="P117">
        <f>IF(VALUE(HLOOKUP(P$1,原始数据!$C:$DL,ROW(O117),FALSE))=0,"",VALUE(HLOOKUP(P$1,原始数据!$C:$DL,ROW(O117),FALSE)))</f>
        <v>0.03</v>
      </c>
      <c r="Q117">
        <f>IF(VALUE(HLOOKUP(Q$1,原始数据!$C:$DL,ROW(P117),FALSE))=0,"",VALUE(HLOOKUP(Q$1,原始数据!$C:$DL,ROW(P117),FALSE)))</f>
        <v>0.01</v>
      </c>
      <c r="R117">
        <f>IF(VALUE(HLOOKUP(R$1,原始数据!$C:$DL,ROW(Q117),FALSE))=0,"",VALUE(HLOOKUP(R$1,原始数据!$C:$DL,ROW(Q117),FALSE)))</f>
        <v>0.02</v>
      </c>
      <c r="S117">
        <f>IF(VALUE(HLOOKUP(S$1,原始数据!$C:$DL,ROW(R117),FALSE))=0,"",VALUE(HLOOKUP(S$1,原始数据!$C:$DL,ROW(R117),FALSE)))</f>
        <v>0.02</v>
      </c>
      <c r="T117">
        <f>IF(VALUE(HLOOKUP(T$1,原始数据!$C:$DL,ROW(S117),FALSE))=0,"",VALUE(HLOOKUP(T$1,原始数据!$C:$DL,ROW(S117),FALSE)))</f>
        <v>0.01</v>
      </c>
      <c r="U117">
        <f>IF(VALUE(HLOOKUP(U$1,原始数据!$C:$DL,ROW(T117),FALSE))=0,"",VALUE(HLOOKUP(U$1,原始数据!$C:$DL,ROW(T117),FALSE)))</f>
        <v>0.01</v>
      </c>
      <c r="V117">
        <f>IF(VALUE(HLOOKUP(V$1,原始数据!$C:$DL,ROW(U117),FALSE))=0,"",VALUE(HLOOKUP(V$1,原始数据!$C:$DL,ROW(U117),FALSE)))</f>
        <v>0.02</v>
      </c>
      <c r="W117">
        <f>IF(VALUE(HLOOKUP(W$1,原始数据!$C:$DL,ROW(V117),FALSE))=0,"",VALUE(HLOOKUP(W$1,原始数据!$C:$DL,ROW(V117),FALSE)))</f>
        <v>0.01</v>
      </c>
      <c r="X117">
        <f>IF(VALUE(HLOOKUP(X$1,原始数据!$C:$DL,ROW(W117),FALSE))=0,"",VALUE(HLOOKUP(X$1,原始数据!$C:$DL,ROW(W117),FALSE)))</f>
        <v>0.01</v>
      </c>
      <c r="Y117" t="str">
        <f>IF(VALUE(HLOOKUP(Y$1,原始数据!$C:$DL,ROW(X117),FALSE))=0,"",VALUE(HLOOKUP(Y$1,原始数据!$C:$DL,ROW(X117),FALSE)))</f>
        <v/>
      </c>
      <c r="Z117" t="str">
        <f>IF(VALUE(HLOOKUP(Z$1,原始数据!$C:$DL,ROW(Y117),FALSE))=0,"",VALUE(HLOOKUP(Z$1,原始数据!$C:$DL,ROW(Y117),FALSE)))</f>
        <v/>
      </c>
      <c r="AA117">
        <f>IF(VALUE(HLOOKUP(AA$1,原始数据!$C:$DL,ROW(Z117),FALSE))=0,"",VALUE(HLOOKUP(AA$1,原始数据!$C:$DL,ROW(Z117),FALSE)))</f>
        <v>0.02</v>
      </c>
      <c r="AB117">
        <f>IF(VALUE(HLOOKUP(AB$1,原始数据!$C:$DL,ROW(AA117),FALSE))=0,"",VALUE(HLOOKUP(AB$1,原始数据!$C:$DL,ROW(AA117),FALSE)))</f>
        <v>0.02</v>
      </c>
      <c r="AC117">
        <f>IF(VALUE(HLOOKUP(AC$1,原始数据!$C:$DL,ROW(AB117),FALSE))=0,"",VALUE(HLOOKUP(AC$1,原始数据!$C:$DL,ROW(AB117),FALSE)))</f>
        <v>0.01</v>
      </c>
      <c r="AD117">
        <f>IF(VALUE(HLOOKUP(AD$1,原始数据!$C:$DL,ROW(AC117),FALSE))=0,"",VALUE(HLOOKUP(AD$1,原始数据!$C:$DL,ROW(AC117),FALSE)))</f>
        <v>0.04</v>
      </c>
      <c r="AE117">
        <f>IF(VALUE(HLOOKUP(AE$1,原始数据!$C:$DL,ROW(AD117),FALSE))=0,"",VALUE(HLOOKUP(AE$1,原始数据!$C:$DL,ROW(AD117),FALSE)))</f>
        <v>0.02</v>
      </c>
      <c r="AF117">
        <f>IF(VALUE(HLOOKUP(AF$1,原始数据!$C:$DL,ROW(AE117),FALSE))=0,"",VALUE(HLOOKUP(AF$1,原始数据!$C:$DL,ROW(AE117),FALSE)))</f>
        <v>0.7</v>
      </c>
      <c r="AG117">
        <f>IF(VALUE(HLOOKUP(AG$1,原始数据!$C:$DL,ROW(AF117),FALSE))=0,"",VALUE(HLOOKUP(AG$1,原始数据!$C:$DL,ROW(AF117),FALSE)))</f>
        <v>0.16</v>
      </c>
      <c r="AH117">
        <f>IF(VALUE(HLOOKUP(AH$1,原始数据!$C:$DL,ROW(AG117),FALSE))=0,"",VALUE(HLOOKUP(AH$1,原始数据!$C:$DL,ROW(AG117),FALSE)))</f>
        <v>0.04</v>
      </c>
      <c r="AI117">
        <f>IF(VALUE(HLOOKUP(AI$1,原始数据!$C:$DL,ROW(AH117),FALSE))=0,"",VALUE(HLOOKUP(AI$1,原始数据!$C:$DL,ROW(AH117),FALSE)))</f>
        <v>0.01</v>
      </c>
      <c r="AJ117">
        <f>IF(VALUE(HLOOKUP(AJ$1,原始数据!$C:$DL,ROW(AI117),FALSE))=0,"",VALUE(HLOOKUP(AJ$1,原始数据!$C:$DL,ROW(AI117),FALSE)))</f>
        <v>0.02</v>
      </c>
      <c r="AK117">
        <f>IF(VALUE(HLOOKUP(AK$1,原始数据!$C:$DL,ROW(AJ117),FALSE))=0,"",VALUE(HLOOKUP(AK$1,原始数据!$C:$DL,ROW(AJ117),FALSE)))</f>
        <v>0.01</v>
      </c>
      <c r="AL117" t="str">
        <f>IF(VALUE(HLOOKUP(AL$1,原始数据!$C:$DL,ROW(AK117),FALSE))=0,"",VALUE(HLOOKUP(AL$1,原始数据!$C:$DL,ROW(AK117),FALSE)))</f>
        <v/>
      </c>
      <c r="AM117" t="str">
        <f>IF(VALUE(HLOOKUP(AM$1,原始数据!$C:$DL,ROW(AL117),FALSE))=0,"",VALUE(HLOOKUP(AM$1,原始数据!$C:$DL,ROW(AL117),FALSE)))</f>
        <v/>
      </c>
      <c r="AN117">
        <f>IF(VALUE(HLOOKUP(AN$1,原始数据!$C:$DL,ROW(AM117),FALSE))=0,"",VALUE(HLOOKUP(AN$1,原始数据!$C:$DL,ROW(AM117),FALSE)))</f>
        <v>0.03</v>
      </c>
      <c r="AO117">
        <f>IF(VALUE(HLOOKUP(AO$1,原始数据!$C:$DL,ROW(AN117),FALSE))=0,"",VALUE(HLOOKUP(AO$1,原始数据!$C:$DL,ROW(AN117),FALSE)))</f>
        <v>0.66</v>
      </c>
      <c r="AP117">
        <f>IF(VALUE(HLOOKUP(AP$1,原始数据!$C:$DL,ROW(AO117),FALSE))=0,"",VALUE(HLOOKUP(AP$1,原始数据!$C:$DL,ROW(AO117),FALSE)))</f>
        <v>0.2</v>
      </c>
      <c r="AQ117">
        <f>IF(VALUE(HLOOKUP(AQ$1,原始数据!$C:$DL,ROW(AP117),FALSE))=0,"",VALUE(HLOOKUP(AQ$1,原始数据!$C:$DL,ROW(AP117),FALSE)))</f>
        <v>0.28999999999999998</v>
      </c>
      <c r="AR117">
        <f>IF(VALUE(HLOOKUP(AR$1,原始数据!$C:$DL,ROW(AQ117),FALSE))=0,"",VALUE(HLOOKUP(AR$1,原始数据!$C:$DL,ROW(AQ117),FALSE)))</f>
        <v>0.11</v>
      </c>
      <c r="AS117">
        <f>IF(VALUE(HLOOKUP(AS$1,原始数据!$C:$DL,ROW(AR117),FALSE))=0,"",VALUE(HLOOKUP(AS$1,原始数据!$C:$DL,ROW(AR117),FALSE)))</f>
        <v>0.5</v>
      </c>
      <c r="AT117">
        <f>IF(VALUE(HLOOKUP(AT$1,原始数据!$C:$DL,ROW(AS117),FALSE))=0,"",VALUE(HLOOKUP(AT$1,原始数据!$C:$DL,ROW(AS117),FALSE)))</f>
        <v>0.19</v>
      </c>
      <c r="AU117">
        <f>IF(VALUE(HLOOKUP(AU$1,原始数据!$C:$DL,ROW(AT117),FALSE))=0,"",VALUE(HLOOKUP(AU$1,原始数据!$C:$DL,ROW(AT117),FALSE)))</f>
        <v>7.0000000000000007E-2</v>
      </c>
      <c r="AV117" t="str">
        <f>IF(VALUE(HLOOKUP(AV$1,原始数据!$C:$DL,ROW(AU117),FALSE))=0,"",VALUE(HLOOKUP(AV$1,原始数据!$C:$DL,ROW(AU117),FALSE)))</f>
        <v/>
      </c>
      <c r="AW117">
        <f>IF(VALUE(HLOOKUP(AW$1,原始数据!$C:$DL,ROW(AV117),FALSE))=0,"",VALUE(HLOOKUP(AW$1,原始数据!$C:$DL,ROW(AV117),FALSE)))</f>
        <v>0.01</v>
      </c>
      <c r="AX117" t="str">
        <f>IF(VALUE(HLOOKUP(AX$1,原始数据!$C:$DL,ROW(AW117),FALSE))=0,"",VALUE(HLOOKUP(AX$1,原始数据!$C:$DL,ROW(AW117),FALSE)))</f>
        <v/>
      </c>
      <c r="AY117" t="str">
        <f>IF(VALUE(HLOOKUP(AY$1,原始数据!$C:$DL,ROW(AX117),FALSE))=0,"",VALUE(HLOOKUP(AY$1,原始数据!$C:$DL,ROW(AX117),FALSE)))</f>
        <v/>
      </c>
      <c r="AZ117">
        <f>IF(VALUE(HLOOKUP(AZ$1,原始数据!$C:$DL,ROW(AY117),FALSE))=0,"",VALUE(HLOOKUP(AZ$1,原始数据!$C:$DL,ROW(AY117),FALSE)))</f>
        <v>0.01</v>
      </c>
      <c r="BA117">
        <f>IF(VALUE(HLOOKUP(BA$1,原始数据!$C:$DL,ROW(AZ117),FALSE))=0,"",VALUE(HLOOKUP(BA$1,原始数据!$C:$DL,ROW(AZ117),FALSE)))</f>
        <v>0.01</v>
      </c>
      <c r="BB117" t="str">
        <f>IF(VALUE(HLOOKUP(BB$1,原始数据!$C:$DL,ROW(BA117),FALSE))=0,"",VALUE(HLOOKUP(BB$1,原始数据!$C:$DL,ROW(BA117),FALSE)))</f>
        <v/>
      </c>
      <c r="BC117">
        <f>IF(VALUE(HLOOKUP(BC$1,原始数据!$C:$DL,ROW(BB117),FALSE))=0,"",VALUE(HLOOKUP(BC$1,原始数据!$C:$DL,ROW(BB117),FALSE)))</f>
        <v>0.01</v>
      </c>
      <c r="BD117" t="str">
        <f>IF(VALUE(HLOOKUP(BD$1,原始数据!$C:$DL,ROW(BC117),FALSE))=0,"",VALUE(HLOOKUP(BD$1,原始数据!$C:$DL,ROW(BC117),FALSE)))</f>
        <v/>
      </c>
      <c r="BE117" t="str">
        <f>IF(VALUE(HLOOKUP(BE$1,原始数据!$C:$DL,ROW(BD117),FALSE))=0,"",VALUE(HLOOKUP(BE$1,原始数据!$C:$DL,ROW(BD117),FALSE)))</f>
        <v/>
      </c>
      <c r="BF117" t="str">
        <f>IF(VALUE(HLOOKUP(BF$1,原始数据!$C:$DL,ROW(BE117),FALSE))=0,"",VALUE(HLOOKUP(BF$1,原始数据!$C:$DL,ROW(BE117),FALSE)))</f>
        <v/>
      </c>
      <c r="BG117">
        <f>IF(VALUE(HLOOKUP(BG$1,原始数据!$C:$DL,ROW(BF117),FALSE))=0,"",VALUE(HLOOKUP(BG$1,原始数据!$C:$DL,ROW(BF117),FALSE)))</f>
        <v>0.01</v>
      </c>
      <c r="BH117">
        <f>IF(VALUE(HLOOKUP(BH$1,原始数据!$C:$DL,ROW(BG117),FALSE))=0,"",VALUE(HLOOKUP(BH$1,原始数据!$C:$DL,ROW(BG117),FALSE)))</f>
        <v>0.37</v>
      </c>
      <c r="BI117" t="str">
        <f>IF(VALUE(HLOOKUP(BI$1,原始数据!$C:$DL,ROW(BH117),FALSE))=0,"",VALUE(HLOOKUP(BI$1,原始数据!$C:$DL,ROW(BH117),FALSE)))</f>
        <v/>
      </c>
      <c r="BJ117" t="str">
        <f>IF(VALUE(HLOOKUP(BJ$1,原始数据!$C:$DL,ROW(BI117),FALSE))=0,"",VALUE(HLOOKUP(BJ$1,原始数据!$C:$DL,ROW(BI117),FALSE)))</f>
        <v/>
      </c>
      <c r="BK117">
        <f>IF(VALUE(HLOOKUP(BK$1,原始数据!$C:$DL,ROW(BJ117),FALSE))=0,"",VALUE(HLOOKUP(BK$1,原始数据!$C:$DL,ROW(BJ117),FALSE)))</f>
        <v>0.02</v>
      </c>
      <c r="BL117">
        <f>IF(VALUE(HLOOKUP(BL$1,原始数据!$C:$DL,ROW(BK117),FALSE))=0,"",VALUE(HLOOKUP(BL$1,原始数据!$C:$DL,ROW(BK117),FALSE)))</f>
        <v>0.18</v>
      </c>
      <c r="BM117">
        <f>IF(VALUE(HLOOKUP(BM$1,原始数据!$C:$DL,ROW(BL117),FALSE))=0,"",VALUE(HLOOKUP(BM$1,原始数据!$C:$DL,ROW(BL117),FALSE)))</f>
        <v>0.05</v>
      </c>
      <c r="BN117" t="str">
        <f>IF(VALUE(HLOOKUP(BN$1,原始数据!$C:$DL,ROW(BM117),FALSE))=0,"",VALUE(HLOOKUP(BN$1,原始数据!$C:$DL,ROW(BM117),FALSE)))</f>
        <v/>
      </c>
      <c r="BO117">
        <f>IF(VALUE(HLOOKUP(BO$1,原始数据!$C:$DL,ROW(BN117),FALSE))=0,"",VALUE(HLOOKUP(BO$1,原始数据!$C:$DL,ROW(BN117),FALSE)))</f>
        <v>0.28999999999999998</v>
      </c>
      <c r="BP117" t="str">
        <f>IF(VALUE(HLOOKUP(BP$1,原始数据!$C:$DL,ROW(BO117),FALSE))=0,"",VALUE(HLOOKUP(BP$1,原始数据!$C:$DL,ROW(BO117),FALSE)))</f>
        <v/>
      </c>
      <c r="BQ117" t="str">
        <f>IF(VALUE(HLOOKUP(BQ$1,原始数据!$C:$DL,ROW(BP117),FALSE))=0,"",VALUE(HLOOKUP(BQ$1,原始数据!$C:$DL,ROW(BP117),FALSE)))</f>
        <v/>
      </c>
      <c r="BR117" t="str">
        <f>IF(VALUE(HLOOKUP(BR$1,原始数据!$C:$DL,ROW(BQ117),FALSE))=0,"",VALUE(HLOOKUP(BR$1,原始数据!$C:$DL,ROW(BQ117),FALSE)))</f>
        <v/>
      </c>
      <c r="BS117">
        <f>IF(VALUE(HLOOKUP(BS$1,原始数据!$C:$DL,ROW(BR117),FALSE))=0,"",VALUE(HLOOKUP(BS$1,原始数据!$C:$DL,ROW(BR117),FALSE)))</f>
        <v>0.06</v>
      </c>
      <c r="BT117">
        <f>IF(VALUE(HLOOKUP(BT$1,原始数据!$C:$DL,ROW(BS117),FALSE))=0,"",VALUE(HLOOKUP(BT$1,原始数据!$C:$DL,ROW(BS117),FALSE)))</f>
        <v>0.24</v>
      </c>
      <c r="BU117">
        <f>IF(VALUE(HLOOKUP(BU$1,原始数据!$C:$DL,ROW(BT117),FALSE))=0,"",VALUE(HLOOKUP(BU$1,原始数据!$C:$DL,ROW(BT117),FALSE)))</f>
        <v>0.01</v>
      </c>
      <c r="BV117">
        <f>IF(VALUE(HLOOKUP(BV$1,原始数据!$C:$DL,ROW(BU117),FALSE))=0,"",VALUE(HLOOKUP(BV$1,原始数据!$C:$DL,ROW(BU117),FALSE)))</f>
        <v>7.0000000000000007E-2</v>
      </c>
      <c r="BW117" t="str">
        <f>IF(VALUE(HLOOKUP(BW$1,原始数据!$C:$DL,ROW(BV117),FALSE))=0,"",VALUE(HLOOKUP(BW$1,原始数据!$C:$DL,ROW(BV117),FALSE)))</f>
        <v/>
      </c>
      <c r="BX117" t="str">
        <f>IF(VALUE(HLOOKUP(BX$1,原始数据!$C:$DL,ROW(BW117),FALSE))=0,"",VALUE(HLOOKUP(BX$1,原始数据!$C:$DL,ROW(BW117),FALSE)))</f>
        <v/>
      </c>
      <c r="BY117">
        <f>IF(VALUE(HLOOKUP(BY$1,原始数据!$C:$DL,ROW(BX117),FALSE))=0,"",VALUE(HLOOKUP(BY$1,原始数据!$C:$DL,ROW(BX117),FALSE)))</f>
        <v>0.01</v>
      </c>
      <c r="BZ117" t="str">
        <f>IF(VALUE(HLOOKUP(BZ$1,原始数据!$C:$DL,ROW(BY117),FALSE))=0,"",VALUE(HLOOKUP(BZ$1,原始数据!$C:$DL,ROW(BY117),FALSE)))</f>
        <v/>
      </c>
      <c r="CA117" t="str">
        <f>IF(VALUE(HLOOKUP(CA$1,原始数据!$C:$DL,ROW(BZ117),FALSE))=0,"",VALUE(HLOOKUP(CA$1,原始数据!$C:$DL,ROW(BZ117),FALSE)))</f>
        <v/>
      </c>
      <c r="CB117" t="str">
        <f>IF(VALUE(HLOOKUP(CB$1,原始数据!$C:$DL,ROW(CA117),FALSE))=0,"",VALUE(HLOOKUP(CB$1,原始数据!$C:$DL,ROW(CA117),FALSE)))</f>
        <v/>
      </c>
      <c r="CC117" t="str">
        <f>IF(VALUE(HLOOKUP(CC$1,原始数据!$C:$DL,ROW(CB117),FALSE))=0,"",VALUE(HLOOKUP(CC$1,原始数据!$C:$DL,ROW(CB117),FALSE)))</f>
        <v/>
      </c>
      <c r="CD117" t="str">
        <f>IF(VALUE(HLOOKUP(CD$1,原始数据!$C:$DL,ROW(CC117),FALSE))=0,"",VALUE(HLOOKUP(CD$1,原始数据!$C:$DL,ROW(CC117),FALSE)))</f>
        <v/>
      </c>
      <c r="CE117" t="str">
        <f>IF(VALUE(HLOOKUP(CE$1,原始数据!$C:$DL,ROW(CD117),FALSE))=0,"",VALUE(HLOOKUP(CE$1,原始数据!$C:$DL,ROW(CD117),FALSE)))</f>
        <v/>
      </c>
      <c r="CF117" t="str">
        <f>IF(VALUE(HLOOKUP(CF$1,原始数据!$C:$DL,ROW(CE117),FALSE))=0,"",VALUE(HLOOKUP(CF$1,原始数据!$C:$DL,ROW(CE117),FALSE)))</f>
        <v/>
      </c>
      <c r="CG117">
        <f>IF(VALUE(HLOOKUP(CG$1,原始数据!$C:$DL,ROW(CF117),FALSE))=0,"",VALUE(HLOOKUP(CG$1,原始数据!$C:$DL,ROW(CF117),FALSE)))</f>
        <v>0.08</v>
      </c>
      <c r="CH117" t="str">
        <f>IF(VALUE(HLOOKUP(CH$1,原始数据!$C:$DL,ROW(CG117),FALSE))=0,"",VALUE(HLOOKUP(CH$1,原始数据!$C:$DL,ROW(CG117),FALSE)))</f>
        <v/>
      </c>
      <c r="CI117" t="str">
        <f>IF(VALUE(HLOOKUP(CI$1,原始数据!$C:$DL,ROW(CH117),FALSE))=0,"",VALUE(HLOOKUP(CI$1,原始数据!$C:$DL,ROW(CH117),FALSE)))</f>
        <v/>
      </c>
      <c r="CJ117" t="str">
        <f>IF(VALUE(HLOOKUP(CJ$1,原始数据!$C:$DL,ROW(CI117),FALSE))=0,"",VALUE(HLOOKUP(CJ$1,原始数据!$C:$DL,ROW(CI117),FALSE)))</f>
        <v/>
      </c>
      <c r="CK117">
        <f>IF(VALUE(HLOOKUP(CK$1,原始数据!$C:$DL,ROW(CJ117),FALSE))=0,"",VALUE(HLOOKUP(CK$1,原始数据!$C:$DL,ROW(CJ117),FALSE)))</f>
        <v>0.08</v>
      </c>
      <c r="CL117" t="str">
        <f>IF(VALUE(HLOOKUP(CL$1,原始数据!$C:$DL,ROW(CK117),FALSE))=0,"",VALUE(HLOOKUP(CL$1,原始数据!$C:$DL,ROW(CK117),FALSE)))</f>
        <v/>
      </c>
      <c r="CM117" t="str">
        <f>IF(VALUE(HLOOKUP(CM$1,原始数据!$C:$DL,ROW(CL117),FALSE))=0,"",VALUE(HLOOKUP(CM$1,原始数据!$C:$DL,ROW(CL117),FALSE)))</f>
        <v/>
      </c>
      <c r="CN117" t="str">
        <f>IF(VALUE(HLOOKUP(CN$1,原始数据!$C:$DL,ROW(CM117),FALSE))=0,"",VALUE(HLOOKUP(CN$1,原始数据!$C:$DL,ROW(CM117),FALSE)))</f>
        <v/>
      </c>
      <c r="CO117">
        <f>IF(VALUE(HLOOKUP(CO$1,原始数据!$C:$DL,ROW(CN117),FALSE))=0,"",VALUE(HLOOKUP(CO$1,原始数据!$C:$DL,ROW(CN117),FALSE)))</f>
        <v>0.06</v>
      </c>
      <c r="CP117">
        <f>IF(VALUE(HLOOKUP(CP$1,原始数据!$C:$DL,ROW(CO117),FALSE))=0,"",VALUE(HLOOKUP(CP$1,原始数据!$C:$DL,ROW(CO117),FALSE)))</f>
        <v>0.91</v>
      </c>
      <c r="CQ117">
        <f>IF(VALUE(HLOOKUP(CQ$1,原始数据!$C:$DL,ROW(CP117),FALSE))=0,"",VALUE(HLOOKUP(CQ$1,原始数据!$C:$DL,ROW(CP117),FALSE)))</f>
        <v>0.02</v>
      </c>
      <c r="CR117" t="str">
        <f>IF(VALUE(HLOOKUP(CR$1,原始数据!$C:$DL,ROW(CQ117),FALSE))=0,"",VALUE(HLOOKUP(CR$1,原始数据!$C:$DL,ROW(CQ117),FALSE)))</f>
        <v/>
      </c>
      <c r="CS117">
        <f>IF(VALUE(HLOOKUP(CS$1,原始数据!$C:$DL,ROW(CR117),FALSE))=0,"",VALUE(HLOOKUP(CS$1,原始数据!$C:$DL,ROW(CR117),FALSE)))</f>
        <v>7.0000000000000007E-2</v>
      </c>
      <c r="CT117" t="str">
        <f>IF(VALUE(HLOOKUP(CT$1,原始数据!$C:$DL,ROW(CS117),FALSE))=0,"",VALUE(HLOOKUP(CT$1,原始数据!$C:$DL,ROW(CS117),FALSE)))</f>
        <v/>
      </c>
      <c r="CU117" t="str">
        <f>IF(VALUE(HLOOKUP(CU$1,原始数据!$C:$DL,ROW(CT117),FALSE))=0,"",VALUE(HLOOKUP(CU$1,原始数据!$C:$DL,ROW(CT117),FALSE)))</f>
        <v/>
      </c>
      <c r="CV117" t="str">
        <f>IF(VALUE(HLOOKUP(CV$1,原始数据!$C:$DL,ROW(CU117),FALSE))=0,"",VALUE(HLOOKUP(CV$1,原始数据!$C:$DL,ROW(CU117),FALSE)))</f>
        <v/>
      </c>
      <c r="CW117" t="str">
        <f>IF(VALUE(HLOOKUP(CW$1,原始数据!$C:$DL,ROW(CV117),FALSE))=0,"",VALUE(HLOOKUP(CW$1,原始数据!$C:$DL,ROW(CV117),FALSE)))</f>
        <v/>
      </c>
      <c r="CX117" t="str">
        <f>IF(VALUE(HLOOKUP(CX$1,原始数据!$C:$DL,ROW(CW117),FALSE))=0,"",VALUE(HLOOKUP(CX$1,原始数据!$C:$DL,ROW(CW117),FALSE)))</f>
        <v/>
      </c>
      <c r="CY117">
        <f>IF(VALUE(HLOOKUP(CY$1,原始数据!$C:$DL,ROW(CX117),FALSE))=0,"",VALUE(HLOOKUP(CY$1,原始数据!$C:$DL,ROW(CX117),FALSE)))</f>
        <v>0.16</v>
      </c>
      <c r="CZ117" t="str">
        <f>IF(VALUE(HLOOKUP(CZ$1,原始数据!$C:$DL,ROW(CY117),FALSE))=0,"",VALUE(HLOOKUP(CZ$1,原始数据!$C:$DL,ROW(CY117),FALSE)))</f>
        <v/>
      </c>
      <c r="DA117">
        <f>IF(VALUE(HLOOKUP(DA$1,原始数据!$C:$DL,ROW(CZ117),FALSE))=0,"",VALUE(HLOOKUP(DA$1,原始数据!$C:$DL,ROW(CZ117),FALSE)))</f>
        <v>0.02</v>
      </c>
      <c r="DB117" s="7">
        <f t="shared" si="8"/>
        <v>6.9699999999999962</v>
      </c>
      <c r="DC117" s="7">
        <f t="shared" si="9"/>
        <v>0.97000000000000008</v>
      </c>
      <c r="DD117" s="7">
        <f t="shared" si="10"/>
        <v>0.66</v>
      </c>
      <c r="DE117" s="7">
        <f t="shared" si="11"/>
        <v>1.4000000000000001</v>
      </c>
      <c r="DF117" s="7">
        <f t="shared" si="12"/>
        <v>1.4700000000000004</v>
      </c>
      <c r="DG117" s="7">
        <f t="shared" si="13"/>
        <v>1.22</v>
      </c>
      <c r="DH117" s="7">
        <f t="shared" si="14"/>
        <v>0.02</v>
      </c>
      <c r="DI117" s="7">
        <f t="shared" si="15"/>
        <v>12.709999999999992</v>
      </c>
    </row>
    <row r="118" spans="1:113" x14ac:dyDescent="0.2">
      <c r="A118" s="5">
        <f>VALUE(原始数据!A118)</f>
        <v>44313.833333333336</v>
      </c>
      <c r="B118">
        <f>IF(VALUE(HLOOKUP(B$1,原始数据!$C:$DL,ROW(A118),FALSE))=0,"",VALUE(HLOOKUP(B$1,原始数据!$C:$DL,ROW(A118),FALSE)))</f>
        <v>2.25</v>
      </c>
      <c r="C118">
        <f>IF(VALUE(HLOOKUP(C$1,原始数据!$C:$DL,ROW(B118),FALSE))=0,"",VALUE(HLOOKUP(C$1,原始数据!$C:$DL,ROW(B118),FALSE)))</f>
        <v>0.8</v>
      </c>
      <c r="D118">
        <f>IF(VALUE(HLOOKUP(D$1,原始数据!$C:$DL,ROW(C118),FALSE))=0,"",VALUE(HLOOKUP(D$1,原始数据!$C:$DL,ROW(C118),FALSE)))</f>
        <v>0.2</v>
      </c>
      <c r="E118">
        <f>IF(VALUE(HLOOKUP(E$1,原始数据!$C:$DL,ROW(D118),FALSE))=0,"",VALUE(HLOOKUP(E$1,原始数据!$C:$DL,ROW(D118),FALSE)))</f>
        <v>0.27</v>
      </c>
      <c r="F118">
        <f>IF(VALUE(HLOOKUP(F$1,原始数据!$C:$DL,ROW(E118),FALSE))=0,"",VALUE(HLOOKUP(F$1,原始数据!$C:$DL,ROW(E118),FALSE)))</f>
        <v>1.51</v>
      </c>
      <c r="G118">
        <f>IF(VALUE(HLOOKUP(G$1,原始数据!$C:$DL,ROW(F118),FALSE))=0,"",VALUE(HLOOKUP(G$1,原始数据!$C:$DL,ROW(F118),FALSE)))</f>
        <v>0.12</v>
      </c>
      <c r="H118" t="str">
        <f>IF(VALUE(HLOOKUP(H$1,原始数据!$C:$DL,ROW(G118),FALSE))=0,"",VALUE(HLOOKUP(H$1,原始数据!$C:$DL,ROW(G118),FALSE)))</f>
        <v/>
      </c>
      <c r="I118" t="str">
        <f>IF(VALUE(HLOOKUP(I$1,原始数据!$C:$DL,ROW(H118),FALSE))=0,"",VALUE(HLOOKUP(I$1,原始数据!$C:$DL,ROW(H118),FALSE)))</f>
        <v/>
      </c>
      <c r="J118">
        <f>IF(VALUE(HLOOKUP(J$1,原始数据!$C:$DL,ROW(I118),FALSE))=0,"",VALUE(HLOOKUP(J$1,原始数据!$C:$DL,ROW(I118),FALSE)))</f>
        <v>0.01</v>
      </c>
      <c r="K118">
        <f>IF(VALUE(HLOOKUP(K$1,原始数据!$C:$DL,ROW(J118),FALSE))=0,"",VALUE(HLOOKUP(K$1,原始数据!$C:$DL,ROW(J118),FALSE)))</f>
        <v>0.03</v>
      </c>
      <c r="L118">
        <f>IF(VALUE(HLOOKUP(L$1,原始数据!$C:$DL,ROW(K118),FALSE))=0,"",VALUE(HLOOKUP(L$1,原始数据!$C:$DL,ROW(K118),FALSE)))</f>
        <v>0.01</v>
      </c>
      <c r="M118" t="str">
        <f>IF(VALUE(HLOOKUP(M$1,原始数据!$C:$DL,ROW(L118),FALSE))=0,"",VALUE(HLOOKUP(M$1,原始数据!$C:$DL,ROW(L118),FALSE)))</f>
        <v/>
      </c>
      <c r="N118">
        <f>IF(VALUE(HLOOKUP(N$1,原始数据!$C:$DL,ROW(M118),FALSE))=0,"",VALUE(HLOOKUP(N$1,原始数据!$C:$DL,ROW(M118),FALSE)))</f>
        <v>0.03</v>
      </c>
      <c r="O118" t="str">
        <f>IF(VALUE(HLOOKUP(O$1,原始数据!$C:$DL,ROW(N118),FALSE))=0,"",VALUE(HLOOKUP(O$1,原始数据!$C:$DL,ROW(N118),FALSE)))</f>
        <v/>
      </c>
      <c r="P118">
        <f>IF(VALUE(HLOOKUP(P$1,原始数据!$C:$DL,ROW(O118),FALSE))=0,"",VALUE(HLOOKUP(P$1,原始数据!$C:$DL,ROW(O118),FALSE)))</f>
        <v>0.02</v>
      </c>
      <c r="Q118">
        <f>IF(VALUE(HLOOKUP(Q$1,原始数据!$C:$DL,ROW(P118),FALSE))=0,"",VALUE(HLOOKUP(Q$1,原始数据!$C:$DL,ROW(P118),FALSE)))</f>
        <v>0.01</v>
      </c>
      <c r="R118">
        <f>IF(VALUE(HLOOKUP(R$1,原始数据!$C:$DL,ROW(Q118),FALSE))=0,"",VALUE(HLOOKUP(R$1,原始数据!$C:$DL,ROW(Q118),FALSE)))</f>
        <v>0.02</v>
      </c>
      <c r="S118">
        <f>IF(VALUE(HLOOKUP(S$1,原始数据!$C:$DL,ROW(R118),FALSE))=0,"",VALUE(HLOOKUP(S$1,原始数据!$C:$DL,ROW(R118),FALSE)))</f>
        <v>0.02</v>
      </c>
      <c r="T118">
        <f>IF(VALUE(HLOOKUP(T$1,原始数据!$C:$DL,ROW(S118),FALSE))=0,"",VALUE(HLOOKUP(T$1,原始数据!$C:$DL,ROW(S118),FALSE)))</f>
        <v>0.01</v>
      </c>
      <c r="U118">
        <f>IF(VALUE(HLOOKUP(U$1,原始数据!$C:$DL,ROW(T118),FALSE))=0,"",VALUE(HLOOKUP(U$1,原始数据!$C:$DL,ROW(T118),FALSE)))</f>
        <v>0.01</v>
      </c>
      <c r="V118">
        <f>IF(VALUE(HLOOKUP(V$1,原始数据!$C:$DL,ROW(U118),FALSE))=0,"",VALUE(HLOOKUP(V$1,原始数据!$C:$DL,ROW(U118),FALSE)))</f>
        <v>0.01</v>
      </c>
      <c r="W118">
        <f>IF(VALUE(HLOOKUP(W$1,原始数据!$C:$DL,ROW(V118),FALSE))=0,"",VALUE(HLOOKUP(W$1,原始数据!$C:$DL,ROW(V118),FALSE)))</f>
        <v>0.01</v>
      </c>
      <c r="X118" t="str">
        <f>IF(VALUE(HLOOKUP(X$1,原始数据!$C:$DL,ROW(W118),FALSE))=0,"",VALUE(HLOOKUP(X$1,原始数据!$C:$DL,ROW(W118),FALSE)))</f>
        <v/>
      </c>
      <c r="Y118" t="str">
        <f>IF(VALUE(HLOOKUP(Y$1,原始数据!$C:$DL,ROW(X118),FALSE))=0,"",VALUE(HLOOKUP(Y$1,原始数据!$C:$DL,ROW(X118),FALSE)))</f>
        <v/>
      </c>
      <c r="Z118" t="str">
        <f>IF(VALUE(HLOOKUP(Z$1,原始数据!$C:$DL,ROW(Y118),FALSE))=0,"",VALUE(HLOOKUP(Z$1,原始数据!$C:$DL,ROW(Y118),FALSE)))</f>
        <v/>
      </c>
      <c r="AA118">
        <f>IF(VALUE(HLOOKUP(AA$1,原始数据!$C:$DL,ROW(Z118),FALSE))=0,"",VALUE(HLOOKUP(AA$1,原始数据!$C:$DL,ROW(Z118),FALSE)))</f>
        <v>0.01</v>
      </c>
      <c r="AB118">
        <f>IF(VALUE(HLOOKUP(AB$1,原始数据!$C:$DL,ROW(AA118),FALSE))=0,"",VALUE(HLOOKUP(AB$1,原始数据!$C:$DL,ROW(AA118),FALSE)))</f>
        <v>0.01</v>
      </c>
      <c r="AC118">
        <f>IF(VALUE(HLOOKUP(AC$1,原始数据!$C:$DL,ROW(AB118),FALSE))=0,"",VALUE(HLOOKUP(AC$1,原始数据!$C:$DL,ROW(AB118),FALSE)))</f>
        <v>0.01</v>
      </c>
      <c r="AD118">
        <f>IF(VALUE(HLOOKUP(AD$1,原始数据!$C:$DL,ROW(AC118),FALSE))=0,"",VALUE(HLOOKUP(AD$1,原始数据!$C:$DL,ROW(AC118),FALSE)))</f>
        <v>0.04</v>
      </c>
      <c r="AE118">
        <f>IF(VALUE(HLOOKUP(AE$1,原始数据!$C:$DL,ROW(AD118),FALSE))=0,"",VALUE(HLOOKUP(AE$1,原始数据!$C:$DL,ROW(AD118),FALSE)))</f>
        <v>0.02</v>
      </c>
      <c r="AF118">
        <f>IF(VALUE(HLOOKUP(AF$1,原始数据!$C:$DL,ROW(AE118),FALSE))=0,"",VALUE(HLOOKUP(AF$1,原始数据!$C:$DL,ROW(AE118),FALSE)))</f>
        <v>0.51</v>
      </c>
      <c r="AG118">
        <f>IF(VALUE(HLOOKUP(AG$1,原始数据!$C:$DL,ROW(AF118),FALSE))=0,"",VALUE(HLOOKUP(AG$1,原始数据!$C:$DL,ROW(AF118),FALSE)))</f>
        <v>0.09</v>
      </c>
      <c r="AH118">
        <f>IF(VALUE(HLOOKUP(AH$1,原始数据!$C:$DL,ROW(AG118),FALSE))=0,"",VALUE(HLOOKUP(AH$1,原始数据!$C:$DL,ROW(AG118),FALSE)))</f>
        <v>0.03</v>
      </c>
      <c r="AI118" t="str">
        <f>IF(VALUE(HLOOKUP(AI$1,原始数据!$C:$DL,ROW(AH118),FALSE))=0,"",VALUE(HLOOKUP(AI$1,原始数据!$C:$DL,ROW(AH118),FALSE)))</f>
        <v/>
      </c>
      <c r="AJ118">
        <f>IF(VALUE(HLOOKUP(AJ$1,原始数据!$C:$DL,ROW(AI118),FALSE))=0,"",VALUE(HLOOKUP(AJ$1,原始数据!$C:$DL,ROW(AI118),FALSE)))</f>
        <v>0.01</v>
      </c>
      <c r="AK118">
        <f>IF(VALUE(HLOOKUP(AK$1,原始数据!$C:$DL,ROW(AJ118),FALSE))=0,"",VALUE(HLOOKUP(AK$1,原始数据!$C:$DL,ROW(AJ118),FALSE)))</f>
        <v>0.01</v>
      </c>
      <c r="AL118" t="str">
        <f>IF(VALUE(HLOOKUP(AL$1,原始数据!$C:$DL,ROW(AK118),FALSE))=0,"",VALUE(HLOOKUP(AL$1,原始数据!$C:$DL,ROW(AK118),FALSE)))</f>
        <v/>
      </c>
      <c r="AM118" t="str">
        <f>IF(VALUE(HLOOKUP(AM$1,原始数据!$C:$DL,ROW(AL118),FALSE))=0,"",VALUE(HLOOKUP(AM$1,原始数据!$C:$DL,ROW(AL118),FALSE)))</f>
        <v/>
      </c>
      <c r="AN118">
        <f>IF(VALUE(HLOOKUP(AN$1,原始数据!$C:$DL,ROW(AM118),FALSE))=0,"",VALUE(HLOOKUP(AN$1,原始数据!$C:$DL,ROW(AM118),FALSE)))</f>
        <v>0.01</v>
      </c>
      <c r="AO118">
        <f>IF(VALUE(HLOOKUP(AO$1,原始数据!$C:$DL,ROW(AN118),FALSE))=0,"",VALUE(HLOOKUP(AO$1,原始数据!$C:$DL,ROW(AN118),FALSE)))</f>
        <v>0.57999999999999996</v>
      </c>
      <c r="AP118">
        <f>IF(VALUE(HLOOKUP(AP$1,原始数据!$C:$DL,ROW(AO118),FALSE))=0,"",VALUE(HLOOKUP(AP$1,原始数据!$C:$DL,ROW(AO118),FALSE)))</f>
        <v>0.18</v>
      </c>
      <c r="AQ118">
        <f>IF(VALUE(HLOOKUP(AQ$1,原始数据!$C:$DL,ROW(AP118),FALSE))=0,"",VALUE(HLOOKUP(AQ$1,原始数据!$C:$DL,ROW(AP118),FALSE)))</f>
        <v>0.26</v>
      </c>
      <c r="AR118">
        <f>IF(VALUE(HLOOKUP(AR$1,原始数据!$C:$DL,ROW(AQ118),FALSE))=0,"",VALUE(HLOOKUP(AR$1,原始数据!$C:$DL,ROW(AQ118),FALSE)))</f>
        <v>0.11</v>
      </c>
      <c r="AS118">
        <f>IF(VALUE(HLOOKUP(AS$1,原始数据!$C:$DL,ROW(AR118),FALSE))=0,"",VALUE(HLOOKUP(AS$1,原始数据!$C:$DL,ROW(AR118),FALSE)))</f>
        <v>0.51</v>
      </c>
      <c r="AT118">
        <f>IF(VALUE(HLOOKUP(AT$1,原始数据!$C:$DL,ROW(AS118),FALSE))=0,"",VALUE(HLOOKUP(AT$1,原始数据!$C:$DL,ROW(AS118),FALSE)))</f>
        <v>0.19</v>
      </c>
      <c r="AU118">
        <f>IF(VALUE(HLOOKUP(AU$1,原始数据!$C:$DL,ROW(AT118),FALSE))=0,"",VALUE(HLOOKUP(AU$1,原始数据!$C:$DL,ROW(AT118),FALSE)))</f>
        <v>0.04</v>
      </c>
      <c r="AV118" t="str">
        <f>IF(VALUE(HLOOKUP(AV$1,原始数据!$C:$DL,ROW(AU118),FALSE))=0,"",VALUE(HLOOKUP(AV$1,原始数据!$C:$DL,ROW(AU118),FALSE)))</f>
        <v/>
      </c>
      <c r="AW118">
        <f>IF(VALUE(HLOOKUP(AW$1,原始数据!$C:$DL,ROW(AV118),FALSE))=0,"",VALUE(HLOOKUP(AW$1,原始数据!$C:$DL,ROW(AV118),FALSE)))</f>
        <v>0.01</v>
      </c>
      <c r="AX118" t="str">
        <f>IF(VALUE(HLOOKUP(AX$1,原始数据!$C:$DL,ROW(AW118),FALSE))=0,"",VALUE(HLOOKUP(AX$1,原始数据!$C:$DL,ROW(AW118),FALSE)))</f>
        <v/>
      </c>
      <c r="AY118" t="str">
        <f>IF(VALUE(HLOOKUP(AY$1,原始数据!$C:$DL,ROW(AX118),FALSE))=0,"",VALUE(HLOOKUP(AY$1,原始数据!$C:$DL,ROW(AX118),FALSE)))</f>
        <v/>
      </c>
      <c r="AZ118">
        <f>IF(VALUE(HLOOKUP(AZ$1,原始数据!$C:$DL,ROW(AY118),FALSE))=0,"",VALUE(HLOOKUP(AZ$1,原始数据!$C:$DL,ROW(AY118),FALSE)))</f>
        <v>0.01</v>
      </c>
      <c r="BA118">
        <f>IF(VALUE(HLOOKUP(BA$1,原始数据!$C:$DL,ROW(AZ118),FALSE))=0,"",VALUE(HLOOKUP(BA$1,原始数据!$C:$DL,ROW(AZ118),FALSE)))</f>
        <v>0.01</v>
      </c>
      <c r="BB118" t="str">
        <f>IF(VALUE(HLOOKUP(BB$1,原始数据!$C:$DL,ROW(BA118),FALSE))=0,"",VALUE(HLOOKUP(BB$1,原始数据!$C:$DL,ROW(BA118),FALSE)))</f>
        <v/>
      </c>
      <c r="BC118">
        <f>IF(VALUE(HLOOKUP(BC$1,原始数据!$C:$DL,ROW(BB118),FALSE))=0,"",VALUE(HLOOKUP(BC$1,原始数据!$C:$DL,ROW(BB118),FALSE)))</f>
        <v>0.01</v>
      </c>
      <c r="BD118" t="str">
        <f>IF(VALUE(HLOOKUP(BD$1,原始数据!$C:$DL,ROW(BC118),FALSE))=0,"",VALUE(HLOOKUP(BD$1,原始数据!$C:$DL,ROW(BC118),FALSE)))</f>
        <v/>
      </c>
      <c r="BE118" t="str">
        <f>IF(VALUE(HLOOKUP(BE$1,原始数据!$C:$DL,ROW(BD118),FALSE))=0,"",VALUE(HLOOKUP(BE$1,原始数据!$C:$DL,ROW(BD118),FALSE)))</f>
        <v/>
      </c>
      <c r="BF118" t="str">
        <f>IF(VALUE(HLOOKUP(BF$1,原始数据!$C:$DL,ROW(BE118),FALSE))=0,"",VALUE(HLOOKUP(BF$1,原始数据!$C:$DL,ROW(BE118),FALSE)))</f>
        <v/>
      </c>
      <c r="BG118">
        <f>IF(VALUE(HLOOKUP(BG$1,原始数据!$C:$DL,ROW(BF118),FALSE))=0,"",VALUE(HLOOKUP(BG$1,原始数据!$C:$DL,ROW(BF118),FALSE)))</f>
        <v>0.01</v>
      </c>
      <c r="BH118">
        <f>IF(VALUE(HLOOKUP(BH$1,原始数据!$C:$DL,ROW(BG118),FALSE))=0,"",VALUE(HLOOKUP(BH$1,原始数据!$C:$DL,ROW(BG118),FALSE)))</f>
        <v>0.55000000000000004</v>
      </c>
      <c r="BI118" t="str">
        <f>IF(VALUE(HLOOKUP(BI$1,原始数据!$C:$DL,ROW(BH118),FALSE))=0,"",VALUE(HLOOKUP(BI$1,原始数据!$C:$DL,ROW(BH118),FALSE)))</f>
        <v/>
      </c>
      <c r="BJ118" t="str">
        <f>IF(VALUE(HLOOKUP(BJ$1,原始数据!$C:$DL,ROW(BI118),FALSE))=0,"",VALUE(HLOOKUP(BJ$1,原始数据!$C:$DL,ROW(BI118),FALSE)))</f>
        <v/>
      </c>
      <c r="BK118">
        <f>IF(VALUE(HLOOKUP(BK$1,原始数据!$C:$DL,ROW(BJ118),FALSE))=0,"",VALUE(HLOOKUP(BK$1,原始数据!$C:$DL,ROW(BJ118),FALSE)))</f>
        <v>0.02</v>
      </c>
      <c r="BL118">
        <f>IF(VALUE(HLOOKUP(BL$1,原始数据!$C:$DL,ROW(BK118),FALSE))=0,"",VALUE(HLOOKUP(BL$1,原始数据!$C:$DL,ROW(BK118),FALSE)))</f>
        <v>0.17</v>
      </c>
      <c r="BM118">
        <f>IF(VALUE(HLOOKUP(BM$1,原始数据!$C:$DL,ROW(BL118),FALSE))=0,"",VALUE(HLOOKUP(BM$1,原始数据!$C:$DL,ROW(BL118),FALSE)))</f>
        <v>0.05</v>
      </c>
      <c r="BN118" t="str">
        <f>IF(VALUE(HLOOKUP(BN$1,原始数据!$C:$DL,ROW(BM118),FALSE))=0,"",VALUE(HLOOKUP(BN$1,原始数据!$C:$DL,ROW(BM118),FALSE)))</f>
        <v/>
      </c>
      <c r="BO118">
        <f>IF(VALUE(HLOOKUP(BO$1,原始数据!$C:$DL,ROW(BN118),FALSE))=0,"",VALUE(HLOOKUP(BO$1,原始数据!$C:$DL,ROW(BN118),FALSE)))</f>
        <v>0.28000000000000003</v>
      </c>
      <c r="BP118" t="str">
        <f>IF(VALUE(HLOOKUP(BP$1,原始数据!$C:$DL,ROW(BO118),FALSE))=0,"",VALUE(HLOOKUP(BP$1,原始数据!$C:$DL,ROW(BO118),FALSE)))</f>
        <v/>
      </c>
      <c r="BQ118" t="str">
        <f>IF(VALUE(HLOOKUP(BQ$1,原始数据!$C:$DL,ROW(BP118),FALSE))=0,"",VALUE(HLOOKUP(BQ$1,原始数据!$C:$DL,ROW(BP118),FALSE)))</f>
        <v/>
      </c>
      <c r="BR118" t="str">
        <f>IF(VALUE(HLOOKUP(BR$1,原始数据!$C:$DL,ROW(BQ118),FALSE))=0,"",VALUE(HLOOKUP(BR$1,原始数据!$C:$DL,ROW(BQ118),FALSE)))</f>
        <v/>
      </c>
      <c r="BS118">
        <f>IF(VALUE(HLOOKUP(BS$1,原始数据!$C:$DL,ROW(BR118),FALSE))=0,"",VALUE(HLOOKUP(BS$1,原始数据!$C:$DL,ROW(BR118),FALSE)))</f>
        <v>0.06</v>
      </c>
      <c r="BT118">
        <f>IF(VALUE(HLOOKUP(BT$1,原始数据!$C:$DL,ROW(BS118),FALSE))=0,"",VALUE(HLOOKUP(BT$1,原始数据!$C:$DL,ROW(BS118),FALSE)))</f>
        <v>0.2</v>
      </c>
      <c r="BU118">
        <f>IF(VALUE(HLOOKUP(BU$1,原始数据!$C:$DL,ROW(BT118),FALSE))=0,"",VALUE(HLOOKUP(BU$1,原始数据!$C:$DL,ROW(BT118),FALSE)))</f>
        <v>0.01</v>
      </c>
      <c r="BV118">
        <f>IF(VALUE(HLOOKUP(BV$1,原始数据!$C:$DL,ROW(BU118),FALSE))=0,"",VALUE(HLOOKUP(BV$1,原始数据!$C:$DL,ROW(BU118),FALSE)))</f>
        <v>0.04</v>
      </c>
      <c r="BW118" t="str">
        <f>IF(VALUE(HLOOKUP(BW$1,原始数据!$C:$DL,ROW(BV118),FALSE))=0,"",VALUE(HLOOKUP(BW$1,原始数据!$C:$DL,ROW(BV118),FALSE)))</f>
        <v/>
      </c>
      <c r="BX118" t="str">
        <f>IF(VALUE(HLOOKUP(BX$1,原始数据!$C:$DL,ROW(BW118),FALSE))=0,"",VALUE(HLOOKUP(BX$1,原始数据!$C:$DL,ROW(BW118),FALSE)))</f>
        <v/>
      </c>
      <c r="BY118">
        <f>IF(VALUE(HLOOKUP(BY$1,原始数据!$C:$DL,ROW(BX118),FALSE))=0,"",VALUE(HLOOKUP(BY$1,原始数据!$C:$DL,ROW(BX118),FALSE)))</f>
        <v>0.01</v>
      </c>
      <c r="BZ118">
        <f>IF(VALUE(HLOOKUP(BZ$1,原始数据!$C:$DL,ROW(BY118),FALSE))=0,"",VALUE(HLOOKUP(BZ$1,原始数据!$C:$DL,ROW(BY118),FALSE)))</f>
        <v>0.02</v>
      </c>
      <c r="CA118" t="str">
        <f>IF(VALUE(HLOOKUP(CA$1,原始数据!$C:$DL,ROW(BZ118),FALSE))=0,"",VALUE(HLOOKUP(CA$1,原始数据!$C:$DL,ROW(BZ118),FALSE)))</f>
        <v/>
      </c>
      <c r="CB118" t="str">
        <f>IF(VALUE(HLOOKUP(CB$1,原始数据!$C:$DL,ROW(CA118),FALSE))=0,"",VALUE(HLOOKUP(CB$1,原始数据!$C:$DL,ROW(CA118),FALSE)))</f>
        <v/>
      </c>
      <c r="CC118" t="str">
        <f>IF(VALUE(HLOOKUP(CC$1,原始数据!$C:$DL,ROW(CB118),FALSE))=0,"",VALUE(HLOOKUP(CC$1,原始数据!$C:$DL,ROW(CB118),FALSE)))</f>
        <v/>
      </c>
      <c r="CD118" t="str">
        <f>IF(VALUE(HLOOKUP(CD$1,原始数据!$C:$DL,ROW(CC118),FALSE))=0,"",VALUE(HLOOKUP(CD$1,原始数据!$C:$DL,ROW(CC118),FALSE)))</f>
        <v/>
      </c>
      <c r="CE118" t="str">
        <f>IF(VALUE(HLOOKUP(CE$1,原始数据!$C:$DL,ROW(CD118),FALSE))=0,"",VALUE(HLOOKUP(CE$1,原始数据!$C:$DL,ROW(CD118),FALSE)))</f>
        <v/>
      </c>
      <c r="CF118" t="str">
        <f>IF(VALUE(HLOOKUP(CF$1,原始数据!$C:$DL,ROW(CE118),FALSE))=0,"",VALUE(HLOOKUP(CF$1,原始数据!$C:$DL,ROW(CE118),FALSE)))</f>
        <v/>
      </c>
      <c r="CG118">
        <f>IF(VALUE(HLOOKUP(CG$1,原始数据!$C:$DL,ROW(CF118),FALSE))=0,"",VALUE(HLOOKUP(CG$1,原始数据!$C:$DL,ROW(CF118),FALSE)))</f>
        <v>7.0000000000000007E-2</v>
      </c>
      <c r="CH118" t="str">
        <f>IF(VALUE(HLOOKUP(CH$1,原始数据!$C:$DL,ROW(CG118),FALSE))=0,"",VALUE(HLOOKUP(CH$1,原始数据!$C:$DL,ROW(CG118),FALSE)))</f>
        <v/>
      </c>
      <c r="CI118" t="str">
        <f>IF(VALUE(HLOOKUP(CI$1,原始数据!$C:$DL,ROW(CH118),FALSE))=0,"",VALUE(HLOOKUP(CI$1,原始数据!$C:$DL,ROW(CH118),FALSE)))</f>
        <v/>
      </c>
      <c r="CJ118">
        <f>IF(VALUE(HLOOKUP(CJ$1,原始数据!$C:$DL,ROW(CI118),FALSE))=0,"",VALUE(HLOOKUP(CJ$1,原始数据!$C:$DL,ROW(CI118),FALSE)))</f>
        <v>0.02</v>
      </c>
      <c r="CK118">
        <f>IF(VALUE(HLOOKUP(CK$1,原始数据!$C:$DL,ROW(CJ118),FALSE))=0,"",VALUE(HLOOKUP(CK$1,原始数据!$C:$DL,ROW(CJ118),FALSE)))</f>
        <v>0.15</v>
      </c>
      <c r="CL118" t="str">
        <f>IF(VALUE(HLOOKUP(CL$1,原始数据!$C:$DL,ROW(CK118),FALSE))=0,"",VALUE(HLOOKUP(CL$1,原始数据!$C:$DL,ROW(CK118),FALSE)))</f>
        <v/>
      </c>
      <c r="CM118" t="str">
        <f>IF(VALUE(HLOOKUP(CM$1,原始数据!$C:$DL,ROW(CL118),FALSE))=0,"",VALUE(HLOOKUP(CM$1,原始数据!$C:$DL,ROW(CL118),FALSE)))</f>
        <v/>
      </c>
      <c r="CN118" t="str">
        <f>IF(VALUE(HLOOKUP(CN$1,原始数据!$C:$DL,ROW(CM118),FALSE))=0,"",VALUE(HLOOKUP(CN$1,原始数据!$C:$DL,ROW(CM118),FALSE)))</f>
        <v/>
      </c>
      <c r="CO118">
        <f>IF(VALUE(HLOOKUP(CO$1,原始数据!$C:$DL,ROW(CN118),FALSE))=0,"",VALUE(HLOOKUP(CO$1,原始数据!$C:$DL,ROW(CN118),FALSE)))</f>
        <v>0.04</v>
      </c>
      <c r="CP118">
        <f>IF(VALUE(HLOOKUP(CP$1,原始数据!$C:$DL,ROW(CO118),FALSE))=0,"",VALUE(HLOOKUP(CP$1,原始数据!$C:$DL,ROW(CO118),FALSE)))</f>
        <v>1.33</v>
      </c>
      <c r="CQ118">
        <f>IF(VALUE(HLOOKUP(CQ$1,原始数据!$C:$DL,ROW(CP118),FALSE))=0,"",VALUE(HLOOKUP(CQ$1,原始数据!$C:$DL,ROW(CP118),FALSE)))</f>
        <v>0.02</v>
      </c>
      <c r="CR118" t="str">
        <f>IF(VALUE(HLOOKUP(CR$1,原始数据!$C:$DL,ROW(CQ118),FALSE))=0,"",VALUE(HLOOKUP(CR$1,原始数据!$C:$DL,ROW(CQ118),FALSE)))</f>
        <v/>
      </c>
      <c r="CS118">
        <f>IF(VALUE(HLOOKUP(CS$1,原始数据!$C:$DL,ROW(CR118),FALSE))=0,"",VALUE(HLOOKUP(CS$1,原始数据!$C:$DL,ROW(CR118),FALSE)))</f>
        <v>0.04</v>
      </c>
      <c r="CT118" t="str">
        <f>IF(VALUE(HLOOKUP(CT$1,原始数据!$C:$DL,ROW(CS118),FALSE))=0,"",VALUE(HLOOKUP(CT$1,原始数据!$C:$DL,ROW(CS118),FALSE)))</f>
        <v/>
      </c>
      <c r="CU118" t="str">
        <f>IF(VALUE(HLOOKUP(CU$1,原始数据!$C:$DL,ROW(CT118),FALSE))=0,"",VALUE(HLOOKUP(CU$1,原始数据!$C:$DL,ROW(CT118),FALSE)))</f>
        <v/>
      </c>
      <c r="CV118" t="str">
        <f>IF(VALUE(HLOOKUP(CV$1,原始数据!$C:$DL,ROW(CU118),FALSE))=0,"",VALUE(HLOOKUP(CV$1,原始数据!$C:$DL,ROW(CU118),FALSE)))</f>
        <v/>
      </c>
      <c r="CW118" t="str">
        <f>IF(VALUE(HLOOKUP(CW$1,原始数据!$C:$DL,ROW(CV118),FALSE))=0,"",VALUE(HLOOKUP(CW$1,原始数据!$C:$DL,ROW(CV118),FALSE)))</f>
        <v/>
      </c>
      <c r="CX118" t="str">
        <f>IF(VALUE(HLOOKUP(CX$1,原始数据!$C:$DL,ROW(CW118),FALSE))=0,"",VALUE(HLOOKUP(CX$1,原始数据!$C:$DL,ROW(CW118),FALSE)))</f>
        <v/>
      </c>
      <c r="CY118">
        <f>IF(VALUE(HLOOKUP(CY$1,原始数据!$C:$DL,ROW(CX118),FALSE))=0,"",VALUE(HLOOKUP(CY$1,原始数据!$C:$DL,ROW(CX118),FALSE)))</f>
        <v>0.11</v>
      </c>
      <c r="CZ118" t="str">
        <f>IF(VALUE(HLOOKUP(CZ$1,原始数据!$C:$DL,ROW(CY118),FALSE))=0,"",VALUE(HLOOKUP(CZ$1,原始数据!$C:$DL,ROW(CY118),FALSE)))</f>
        <v/>
      </c>
      <c r="DA118">
        <f>IF(VALUE(HLOOKUP(DA$1,原始数据!$C:$DL,ROW(CZ118),FALSE))=0,"",VALUE(HLOOKUP(DA$1,原始数据!$C:$DL,ROW(CZ118),FALSE)))</f>
        <v>0.03</v>
      </c>
      <c r="DB118" s="7">
        <f t="shared" si="8"/>
        <v>5.4299999999999971</v>
      </c>
      <c r="DC118" s="7">
        <f t="shared" si="9"/>
        <v>0.66</v>
      </c>
      <c r="DD118" s="7">
        <f t="shared" si="10"/>
        <v>0.57999999999999996</v>
      </c>
      <c r="DE118" s="7">
        <f t="shared" si="11"/>
        <v>1.33</v>
      </c>
      <c r="DF118" s="7">
        <f t="shared" si="12"/>
        <v>1.6600000000000001</v>
      </c>
      <c r="DG118" s="7">
        <f t="shared" si="13"/>
        <v>1.5400000000000003</v>
      </c>
      <c r="DH118" s="7">
        <f t="shared" si="14"/>
        <v>0.03</v>
      </c>
      <c r="DI118" s="7">
        <f t="shared" si="15"/>
        <v>11.229999999999992</v>
      </c>
    </row>
    <row r="119" spans="1:113" x14ac:dyDescent="0.2">
      <c r="A119" s="5">
        <f>VALUE(原始数据!A119)</f>
        <v>44313.875</v>
      </c>
      <c r="B119">
        <f>IF(VALUE(HLOOKUP(B$1,原始数据!$C:$DL,ROW(A119),FALSE))=0,"",VALUE(HLOOKUP(B$1,原始数据!$C:$DL,ROW(A119),FALSE)))</f>
        <v>2.59</v>
      </c>
      <c r="C119">
        <f>IF(VALUE(HLOOKUP(C$1,原始数据!$C:$DL,ROW(B119),FALSE))=0,"",VALUE(HLOOKUP(C$1,原始数据!$C:$DL,ROW(B119),FALSE)))</f>
        <v>1.28</v>
      </c>
      <c r="D119">
        <f>IF(VALUE(HLOOKUP(D$1,原始数据!$C:$DL,ROW(C119),FALSE))=0,"",VALUE(HLOOKUP(D$1,原始数据!$C:$DL,ROW(C119),FALSE)))</f>
        <v>0.32</v>
      </c>
      <c r="E119">
        <f>IF(VALUE(HLOOKUP(E$1,原始数据!$C:$DL,ROW(D119),FALSE))=0,"",VALUE(HLOOKUP(E$1,原始数据!$C:$DL,ROW(D119),FALSE)))</f>
        <v>0.44</v>
      </c>
      <c r="F119">
        <f>IF(VALUE(HLOOKUP(F$1,原始数据!$C:$DL,ROW(E119),FALSE))=0,"",VALUE(HLOOKUP(F$1,原始数据!$C:$DL,ROW(E119),FALSE)))</f>
        <v>1.66</v>
      </c>
      <c r="G119">
        <f>IF(VALUE(HLOOKUP(G$1,原始数据!$C:$DL,ROW(F119),FALSE))=0,"",VALUE(HLOOKUP(G$1,原始数据!$C:$DL,ROW(F119),FALSE)))</f>
        <v>0.3</v>
      </c>
      <c r="H119" t="str">
        <f>IF(VALUE(HLOOKUP(H$1,原始数据!$C:$DL,ROW(G119),FALSE))=0,"",VALUE(HLOOKUP(H$1,原始数据!$C:$DL,ROW(G119),FALSE)))</f>
        <v/>
      </c>
      <c r="I119" t="str">
        <f>IF(VALUE(HLOOKUP(I$1,原始数据!$C:$DL,ROW(H119),FALSE))=0,"",VALUE(HLOOKUP(I$1,原始数据!$C:$DL,ROW(H119),FALSE)))</f>
        <v/>
      </c>
      <c r="J119">
        <f>IF(VALUE(HLOOKUP(J$1,原始数据!$C:$DL,ROW(I119),FALSE))=0,"",VALUE(HLOOKUP(J$1,原始数据!$C:$DL,ROW(I119),FALSE)))</f>
        <v>0.01</v>
      </c>
      <c r="K119">
        <f>IF(VALUE(HLOOKUP(K$1,原始数据!$C:$DL,ROW(J119),FALSE))=0,"",VALUE(HLOOKUP(K$1,原始数据!$C:$DL,ROW(J119),FALSE)))</f>
        <v>0.05</v>
      </c>
      <c r="L119">
        <f>IF(VALUE(HLOOKUP(L$1,原始数据!$C:$DL,ROW(K119),FALSE))=0,"",VALUE(HLOOKUP(L$1,原始数据!$C:$DL,ROW(K119),FALSE)))</f>
        <v>0.02</v>
      </c>
      <c r="M119" t="str">
        <f>IF(VALUE(HLOOKUP(M$1,原始数据!$C:$DL,ROW(L119),FALSE))=0,"",VALUE(HLOOKUP(M$1,原始数据!$C:$DL,ROW(L119),FALSE)))</f>
        <v/>
      </c>
      <c r="N119">
        <f>IF(VALUE(HLOOKUP(N$1,原始数据!$C:$DL,ROW(M119),FALSE))=0,"",VALUE(HLOOKUP(N$1,原始数据!$C:$DL,ROW(M119),FALSE)))</f>
        <v>0.08</v>
      </c>
      <c r="O119" t="str">
        <f>IF(VALUE(HLOOKUP(O$1,原始数据!$C:$DL,ROW(N119),FALSE))=0,"",VALUE(HLOOKUP(O$1,原始数据!$C:$DL,ROW(N119),FALSE)))</f>
        <v/>
      </c>
      <c r="P119">
        <f>IF(VALUE(HLOOKUP(P$1,原始数据!$C:$DL,ROW(O119),FALSE))=0,"",VALUE(HLOOKUP(P$1,原始数据!$C:$DL,ROW(O119),FALSE)))</f>
        <v>0.03</v>
      </c>
      <c r="Q119">
        <f>IF(VALUE(HLOOKUP(Q$1,原始数据!$C:$DL,ROW(P119),FALSE))=0,"",VALUE(HLOOKUP(Q$1,原始数据!$C:$DL,ROW(P119),FALSE)))</f>
        <v>0.01</v>
      </c>
      <c r="R119">
        <f>IF(VALUE(HLOOKUP(R$1,原始数据!$C:$DL,ROW(Q119),FALSE))=0,"",VALUE(HLOOKUP(R$1,原始数据!$C:$DL,ROW(Q119),FALSE)))</f>
        <v>0.03</v>
      </c>
      <c r="S119">
        <f>IF(VALUE(HLOOKUP(S$1,原始数据!$C:$DL,ROW(R119),FALSE))=0,"",VALUE(HLOOKUP(S$1,原始数据!$C:$DL,ROW(R119),FALSE)))</f>
        <v>0.02</v>
      </c>
      <c r="T119">
        <f>IF(VALUE(HLOOKUP(T$1,原始数据!$C:$DL,ROW(S119),FALSE))=0,"",VALUE(HLOOKUP(T$1,原始数据!$C:$DL,ROW(S119),FALSE)))</f>
        <v>0.01</v>
      </c>
      <c r="U119">
        <f>IF(VALUE(HLOOKUP(U$1,原始数据!$C:$DL,ROW(T119),FALSE))=0,"",VALUE(HLOOKUP(U$1,原始数据!$C:$DL,ROW(T119),FALSE)))</f>
        <v>0.01</v>
      </c>
      <c r="V119">
        <f>IF(VALUE(HLOOKUP(V$1,原始数据!$C:$DL,ROW(U119),FALSE))=0,"",VALUE(HLOOKUP(V$1,原始数据!$C:$DL,ROW(U119),FALSE)))</f>
        <v>0.03</v>
      </c>
      <c r="W119">
        <f>IF(VALUE(HLOOKUP(W$1,原始数据!$C:$DL,ROW(V119),FALSE))=0,"",VALUE(HLOOKUP(W$1,原始数据!$C:$DL,ROW(V119),FALSE)))</f>
        <v>0.02</v>
      </c>
      <c r="X119" t="str">
        <f>IF(VALUE(HLOOKUP(X$1,原始数据!$C:$DL,ROW(W119),FALSE))=0,"",VALUE(HLOOKUP(X$1,原始数据!$C:$DL,ROW(W119),FALSE)))</f>
        <v/>
      </c>
      <c r="Y119">
        <f>IF(VALUE(HLOOKUP(Y$1,原始数据!$C:$DL,ROW(X119),FALSE))=0,"",VALUE(HLOOKUP(Y$1,原始数据!$C:$DL,ROW(X119),FALSE)))</f>
        <v>0.01</v>
      </c>
      <c r="Z119" t="str">
        <f>IF(VALUE(HLOOKUP(Z$1,原始数据!$C:$DL,ROW(Y119),FALSE))=0,"",VALUE(HLOOKUP(Z$1,原始数据!$C:$DL,ROW(Y119),FALSE)))</f>
        <v/>
      </c>
      <c r="AA119">
        <f>IF(VALUE(HLOOKUP(AA$1,原始数据!$C:$DL,ROW(Z119),FALSE))=0,"",VALUE(HLOOKUP(AA$1,原始数据!$C:$DL,ROW(Z119),FALSE)))</f>
        <v>0.02</v>
      </c>
      <c r="AB119">
        <f>IF(VALUE(HLOOKUP(AB$1,原始数据!$C:$DL,ROW(AA119),FALSE))=0,"",VALUE(HLOOKUP(AB$1,原始数据!$C:$DL,ROW(AA119),FALSE)))</f>
        <v>0.02</v>
      </c>
      <c r="AC119">
        <f>IF(VALUE(HLOOKUP(AC$1,原始数据!$C:$DL,ROW(AB119),FALSE))=0,"",VALUE(HLOOKUP(AC$1,原始数据!$C:$DL,ROW(AB119),FALSE)))</f>
        <v>0.02</v>
      </c>
      <c r="AD119">
        <f>IF(VALUE(HLOOKUP(AD$1,原始数据!$C:$DL,ROW(AC119),FALSE))=0,"",VALUE(HLOOKUP(AD$1,原始数据!$C:$DL,ROW(AC119),FALSE)))</f>
        <v>0.05</v>
      </c>
      <c r="AE119">
        <f>IF(VALUE(HLOOKUP(AE$1,原始数据!$C:$DL,ROW(AD119),FALSE))=0,"",VALUE(HLOOKUP(AE$1,原始数据!$C:$DL,ROW(AD119),FALSE)))</f>
        <v>0.02</v>
      </c>
      <c r="AF119">
        <f>IF(VALUE(HLOOKUP(AF$1,原始数据!$C:$DL,ROW(AE119),FALSE))=0,"",VALUE(HLOOKUP(AF$1,原始数据!$C:$DL,ROW(AE119),FALSE)))</f>
        <v>0.69</v>
      </c>
      <c r="AG119">
        <f>IF(VALUE(HLOOKUP(AG$1,原始数据!$C:$DL,ROW(AF119),FALSE))=0,"",VALUE(HLOOKUP(AG$1,原始数据!$C:$DL,ROW(AF119),FALSE)))</f>
        <v>0.11</v>
      </c>
      <c r="AH119">
        <f>IF(VALUE(HLOOKUP(AH$1,原始数据!$C:$DL,ROW(AG119),FALSE))=0,"",VALUE(HLOOKUP(AH$1,原始数据!$C:$DL,ROW(AG119),FALSE)))</f>
        <v>0.03</v>
      </c>
      <c r="AI119">
        <f>IF(VALUE(HLOOKUP(AI$1,原始数据!$C:$DL,ROW(AH119),FALSE))=0,"",VALUE(HLOOKUP(AI$1,原始数据!$C:$DL,ROW(AH119),FALSE)))</f>
        <v>0.01</v>
      </c>
      <c r="AJ119" t="str">
        <f>IF(VALUE(HLOOKUP(AJ$1,原始数据!$C:$DL,ROW(AI119),FALSE))=0,"",VALUE(HLOOKUP(AJ$1,原始数据!$C:$DL,ROW(AI119),FALSE)))</f>
        <v/>
      </c>
      <c r="AK119" t="str">
        <f>IF(VALUE(HLOOKUP(AK$1,原始数据!$C:$DL,ROW(AJ119),FALSE))=0,"",VALUE(HLOOKUP(AK$1,原始数据!$C:$DL,ROW(AJ119),FALSE)))</f>
        <v/>
      </c>
      <c r="AL119" t="str">
        <f>IF(VALUE(HLOOKUP(AL$1,原始数据!$C:$DL,ROW(AK119),FALSE))=0,"",VALUE(HLOOKUP(AL$1,原始数据!$C:$DL,ROW(AK119),FALSE)))</f>
        <v/>
      </c>
      <c r="AM119" t="str">
        <f>IF(VALUE(HLOOKUP(AM$1,原始数据!$C:$DL,ROW(AL119),FALSE))=0,"",VALUE(HLOOKUP(AM$1,原始数据!$C:$DL,ROW(AL119),FALSE)))</f>
        <v/>
      </c>
      <c r="AN119">
        <f>IF(VALUE(HLOOKUP(AN$1,原始数据!$C:$DL,ROW(AM119),FALSE))=0,"",VALUE(HLOOKUP(AN$1,原始数据!$C:$DL,ROW(AM119),FALSE)))</f>
        <v>0.01</v>
      </c>
      <c r="AO119">
        <f>IF(VALUE(HLOOKUP(AO$1,原始数据!$C:$DL,ROW(AN119),FALSE))=0,"",VALUE(HLOOKUP(AO$1,原始数据!$C:$DL,ROW(AN119),FALSE)))</f>
        <v>0.7</v>
      </c>
      <c r="AP119">
        <f>IF(VALUE(HLOOKUP(AP$1,原始数据!$C:$DL,ROW(AO119),FALSE))=0,"",VALUE(HLOOKUP(AP$1,原始数据!$C:$DL,ROW(AO119),FALSE)))</f>
        <v>0.22</v>
      </c>
      <c r="AQ119">
        <f>IF(VALUE(HLOOKUP(AQ$1,原始数据!$C:$DL,ROW(AP119),FALSE))=0,"",VALUE(HLOOKUP(AQ$1,原始数据!$C:$DL,ROW(AP119),FALSE)))</f>
        <v>0.4</v>
      </c>
      <c r="AR119">
        <f>IF(VALUE(HLOOKUP(AR$1,原始数据!$C:$DL,ROW(AQ119),FALSE))=0,"",VALUE(HLOOKUP(AR$1,原始数据!$C:$DL,ROW(AQ119),FALSE)))</f>
        <v>0.12</v>
      </c>
      <c r="AS119">
        <f>IF(VALUE(HLOOKUP(AS$1,原始数据!$C:$DL,ROW(AR119),FALSE))=0,"",VALUE(HLOOKUP(AS$1,原始数据!$C:$DL,ROW(AR119),FALSE)))</f>
        <v>0.54</v>
      </c>
      <c r="AT119">
        <f>IF(VALUE(HLOOKUP(AT$1,原始数据!$C:$DL,ROW(AS119),FALSE))=0,"",VALUE(HLOOKUP(AT$1,原始数据!$C:$DL,ROW(AS119),FALSE)))</f>
        <v>0.2</v>
      </c>
      <c r="AU119">
        <f>IF(VALUE(HLOOKUP(AU$1,原始数据!$C:$DL,ROW(AT119),FALSE))=0,"",VALUE(HLOOKUP(AU$1,原始数据!$C:$DL,ROW(AT119),FALSE)))</f>
        <v>0.05</v>
      </c>
      <c r="AV119" t="str">
        <f>IF(VALUE(HLOOKUP(AV$1,原始数据!$C:$DL,ROW(AU119),FALSE))=0,"",VALUE(HLOOKUP(AV$1,原始数据!$C:$DL,ROW(AU119),FALSE)))</f>
        <v/>
      </c>
      <c r="AW119">
        <f>IF(VALUE(HLOOKUP(AW$1,原始数据!$C:$DL,ROW(AV119),FALSE))=0,"",VALUE(HLOOKUP(AW$1,原始数据!$C:$DL,ROW(AV119),FALSE)))</f>
        <v>0.01</v>
      </c>
      <c r="AX119" t="str">
        <f>IF(VALUE(HLOOKUP(AX$1,原始数据!$C:$DL,ROW(AW119),FALSE))=0,"",VALUE(HLOOKUP(AX$1,原始数据!$C:$DL,ROW(AW119),FALSE)))</f>
        <v/>
      </c>
      <c r="AY119" t="str">
        <f>IF(VALUE(HLOOKUP(AY$1,原始数据!$C:$DL,ROW(AX119),FALSE))=0,"",VALUE(HLOOKUP(AY$1,原始数据!$C:$DL,ROW(AX119),FALSE)))</f>
        <v/>
      </c>
      <c r="AZ119">
        <f>IF(VALUE(HLOOKUP(AZ$1,原始数据!$C:$DL,ROW(AY119),FALSE))=0,"",VALUE(HLOOKUP(AZ$1,原始数据!$C:$DL,ROW(AY119),FALSE)))</f>
        <v>0.01</v>
      </c>
      <c r="BA119">
        <f>IF(VALUE(HLOOKUP(BA$1,原始数据!$C:$DL,ROW(AZ119),FALSE))=0,"",VALUE(HLOOKUP(BA$1,原始数据!$C:$DL,ROW(AZ119),FALSE)))</f>
        <v>0.01</v>
      </c>
      <c r="BB119" t="str">
        <f>IF(VALUE(HLOOKUP(BB$1,原始数据!$C:$DL,ROW(BA119),FALSE))=0,"",VALUE(HLOOKUP(BB$1,原始数据!$C:$DL,ROW(BA119),FALSE)))</f>
        <v/>
      </c>
      <c r="BC119">
        <f>IF(VALUE(HLOOKUP(BC$1,原始数据!$C:$DL,ROW(BB119),FALSE))=0,"",VALUE(HLOOKUP(BC$1,原始数据!$C:$DL,ROW(BB119),FALSE)))</f>
        <v>0.01</v>
      </c>
      <c r="BD119" t="str">
        <f>IF(VALUE(HLOOKUP(BD$1,原始数据!$C:$DL,ROW(BC119),FALSE))=0,"",VALUE(HLOOKUP(BD$1,原始数据!$C:$DL,ROW(BC119),FALSE)))</f>
        <v/>
      </c>
      <c r="BE119" t="str">
        <f>IF(VALUE(HLOOKUP(BE$1,原始数据!$C:$DL,ROW(BD119),FALSE))=0,"",VALUE(HLOOKUP(BE$1,原始数据!$C:$DL,ROW(BD119),FALSE)))</f>
        <v/>
      </c>
      <c r="BF119" t="str">
        <f>IF(VALUE(HLOOKUP(BF$1,原始数据!$C:$DL,ROW(BE119),FALSE))=0,"",VALUE(HLOOKUP(BF$1,原始数据!$C:$DL,ROW(BE119),FALSE)))</f>
        <v/>
      </c>
      <c r="BG119">
        <f>IF(VALUE(HLOOKUP(BG$1,原始数据!$C:$DL,ROW(BF119),FALSE))=0,"",VALUE(HLOOKUP(BG$1,原始数据!$C:$DL,ROW(BF119),FALSE)))</f>
        <v>0.01</v>
      </c>
      <c r="BH119">
        <f>IF(VALUE(HLOOKUP(BH$1,原始数据!$C:$DL,ROW(BG119),FALSE))=0,"",VALUE(HLOOKUP(BH$1,原始数据!$C:$DL,ROW(BG119),FALSE)))</f>
        <v>0.59</v>
      </c>
      <c r="BI119" t="str">
        <f>IF(VALUE(HLOOKUP(BI$1,原始数据!$C:$DL,ROW(BH119),FALSE))=0,"",VALUE(HLOOKUP(BI$1,原始数据!$C:$DL,ROW(BH119),FALSE)))</f>
        <v/>
      </c>
      <c r="BJ119" t="str">
        <f>IF(VALUE(HLOOKUP(BJ$1,原始数据!$C:$DL,ROW(BI119),FALSE))=0,"",VALUE(HLOOKUP(BJ$1,原始数据!$C:$DL,ROW(BI119),FALSE)))</f>
        <v/>
      </c>
      <c r="BK119">
        <f>IF(VALUE(HLOOKUP(BK$1,原始数据!$C:$DL,ROW(BJ119),FALSE))=0,"",VALUE(HLOOKUP(BK$1,原始数据!$C:$DL,ROW(BJ119),FALSE)))</f>
        <v>0.02</v>
      </c>
      <c r="BL119">
        <f>IF(VALUE(HLOOKUP(BL$1,原始数据!$C:$DL,ROW(BK119),FALSE))=0,"",VALUE(HLOOKUP(BL$1,原始数据!$C:$DL,ROW(BK119),FALSE)))</f>
        <v>0.17</v>
      </c>
      <c r="BM119">
        <f>IF(VALUE(HLOOKUP(BM$1,原始数据!$C:$DL,ROW(BL119),FALSE))=0,"",VALUE(HLOOKUP(BM$1,原始数据!$C:$DL,ROW(BL119),FALSE)))</f>
        <v>0.05</v>
      </c>
      <c r="BN119" t="str">
        <f>IF(VALUE(HLOOKUP(BN$1,原始数据!$C:$DL,ROW(BM119),FALSE))=0,"",VALUE(HLOOKUP(BN$1,原始数据!$C:$DL,ROW(BM119),FALSE)))</f>
        <v/>
      </c>
      <c r="BO119">
        <f>IF(VALUE(HLOOKUP(BO$1,原始数据!$C:$DL,ROW(BN119),FALSE))=0,"",VALUE(HLOOKUP(BO$1,原始数据!$C:$DL,ROW(BN119),FALSE)))</f>
        <v>0.42</v>
      </c>
      <c r="BP119" t="str">
        <f>IF(VALUE(HLOOKUP(BP$1,原始数据!$C:$DL,ROW(BO119),FALSE))=0,"",VALUE(HLOOKUP(BP$1,原始数据!$C:$DL,ROW(BO119),FALSE)))</f>
        <v/>
      </c>
      <c r="BQ119" t="str">
        <f>IF(VALUE(HLOOKUP(BQ$1,原始数据!$C:$DL,ROW(BP119),FALSE))=0,"",VALUE(HLOOKUP(BQ$1,原始数据!$C:$DL,ROW(BP119),FALSE)))</f>
        <v/>
      </c>
      <c r="BR119" t="str">
        <f>IF(VALUE(HLOOKUP(BR$1,原始数据!$C:$DL,ROW(BQ119),FALSE))=0,"",VALUE(HLOOKUP(BR$1,原始数据!$C:$DL,ROW(BQ119),FALSE)))</f>
        <v/>
      </c>
      <c r="BS119">
        <f>IF(VALUE(HLOOKUP(BS$1,原始数据!$C:$DL,ROW(BR119),FALSE))=0,"",VALUE(HLOOKUP(BS$1,原始数据!$C:$DL,ROW(BR119),FALSE)))</f>
        <v>0.06</v>
      </c>
      <c r="BT119">
        <f>IF(VALUE(HLOOKUP(BT$1,原始数据!$C:$DL,ROW(BS119),FALSE))=0,"",VALUE(HLOOKUP(BT$1,原始数据!$C:$DL,ROW(BS119),FALSE)))</f>
        <v>0.3</v>
      </c>
      <c r="BU119">
        <f>IF(VALUE(HLOOKUP(BU$1,原始数据!$C:$DL,ROW(BT119),FALSE))=0,"",VALUE(HLOOKUP(BU$1,原始数据!$C:$DL,ROW(BT119),FALSE)))</f>
        <v>0.01</v>
      </c>
      <c r="BV119">
        <f>IF(VALUE(HLOOKUP(BV$1,原始数据!$C:$DL,ROW(BU119),FALSE))=0,"",VALUE(HLOOKUP(BV$1,原始数据!$C:$DL,ROW(BU119),FALSE)))</f>
        <v>0.08</v>
      </c>
      <c r="BW119" t="str">
        <f>IF(VALUE(HLOOKUP(BW$1,原始数据!$C:$DL,ROW(BV119),FALSE))=0,"",VALUE(HLOOKUP(BW$1,原始数据!$C:$DL,ROW(BV119),FALSE)))</f>
        <v/>
      </c>
      <c r="BX119" t="str">
        <f>IF(VALUE(HLOOKUP(BX$1,原始数据!$C:$DL,ROW(BW119),FALSE))=0,"",VALUE(HLOOKUP(BX$1,原始数据!$C:$DL,ROW(BW119),FALSE)))</f>
        <v/>
      </c>
      <c r="BY119">
        <f>IF(VALUE(HLOOKUP(BY$1,原始数据!$C:$DL,ROW(BX119),FALSE))=0,"",VALUE(HLOOKUP(BY$1,原始数据!$C:$DL,ROW(BX119),FALSE)))</f>
        <v>0.01</v>
      </c>
      <c r="BZ119">
        <f>IF(VALUE(HLOOKUP(BZ$1,原始数据!$C:$DL,ROW(BY119),FALSE))=0,"",VALUE(HLOOKUP(BZ$1,原始数据!$C:$DL,ROW(BY119),FALSE)))</f>
        <v>0.01</v>
      </c>
      <c r="CA119" t="str">
        <f>IF(VALUE(HLOOKUP(CA$1,原始数据!$C:$DL,ROW(BZ119),FALSE))=0,"",VALUE(HLOOKUP(CA$1,原始数据!$C:$DL,ROW(BZ119),FALSE)))</f>
        <v/>
      </c>
      <c r="CB119" t="str">
        <f>IF(VALUE(HLOOKUP(CB$1,原始数据!$C:$DL,ROW(CA119),FALSE))=0,"",VALUE(HLOOKUP(CB$1,原始数据!$C:$DL,ROW(CA119),FALSE)))</f>
        <v/>
      </c>
      <c r="CC119" t="str">
        <f>IF(VALUE(HLOOKUP(CC$1,原始数据!$C:$DL,ROW(CB119),FALSE))=0,"",VALUE(HLOOKUP(CC$1,原始数据!$C:$DL,ROW(CB119),FALSE)))</f>
        <v/>
      </c>
      <c r="CD119" t="str">
        <f>IF(VALUE(HLOOKUP(CD$1,原始数据!$C:$DL,ROW(CC119),FALSE))=0,"",VALUE(HLOOKUP(CD$1,原始数据!$C:$DL,ROW(CC119),FALSE)))</f>
        <v/>
      </c>
      <c r="CE119" t="str">
        <f>IF(VALUE(HLOOKUP(CE$1,原始数据!$C:$DL,ROW(CD119),FALSE))=0,"",VALUE(HLOOKUP(CE$1,原始数据!$C:$DL,ROW(CD119),FALSE)))</f>
        <v/>
      </c>
      <c r="CF119" t="str">
        <f>IF(VALUE(HLOOKUP(CF$1,原始数据!$C:$DL,ROW(CE119),FALSE))=0,"",VALUE(HLOOKUP(CF$1,原始数据!$C:$DL,ROW(CE119),FALSE)))</f>
        <v/>
      </c>
      <c r="CG119">
        <f>IF(VALUE(HLOOKUP(CG$1,原始数据!$C:$DL,ROW(CF119),FALSE))=0,"",VALUE(HLOOKUP(CG$1,原始数据!$C:$DL,ROW(CF119),FALSE)))</f>
        <v>7.0000000000000007E-2</v>
      </c>
      <c r="CH119" t="str">
        <f>IF(VALUE(HLOOKUP(CH$1,原始数据!$C:$DL,ROW(CG119),FALSE))=0,"",VALUE(HLOOKUP(CH$1,原始数据!$C:$DL,ROW(CG119),FALSE)))</f>
        <v/>
      </c>
      <c r="CI119" t="str">
        <f>IF(VALUE(HLOOKUP(CI$1,原始数据!$C:$DL,ROW(CH119),FALSE))=0,"",VALUE(HLOOKUP(CI$1,原始数据!$C:$DL,ROW(CH119),FALSE)))</f>
        <v/>
      </c>
      <c r="CJ119">
        <f>IF(VALUE(HLOOKUP(CJ$1,原始数据!$C:$DL,ROW(CI119),FALSE))=0,"",VALUE(HLOOKUP(CJ$1,原始数据!$C:$DL,ROW(CI119),FALSE)))</f>
        <v>0.01</v>
      </c>
      <c r="CK119">
        <f>IF(VALUE(HLOOKUP(CK$1,原始数据!$C:$DL,ROW(CJ119),FALSE))=0,"",VALUE(HLOOKUP(CK$1,原始数据!$C:$DL,ROW(CJ119),FALSE)))</f>
        <v>0.17</v>
      </c>
      <c r="CL119" t="str">
        <f>IF(VALUE(HLOOKUP(CL$1,原始数据!$C:$DL,ROW(CK119),FALSE))=0,"",VALUE(HLOOKUP(CL$1,原始数据!$C:$DL,ROW(CK119),FALSE)))</f>
        <v/>
      </c>
      <c r="CM119" t="str">
        <f>IF(VALUE(HLOOKUP(CM$1,原始数据!$C:$DL,ROW(CL119),FALSE))=0,"",VALUE(HLOOKUP(CM$1,原始数据!$C:$DL,ROW(CL119),FALSE)))</f>
        <v/>
      </c>
      <c r="CN119" t="str">
        <f>IF(VALUE(HLOOKUP(CN$1,原始数据!$C:$DL,ROW(CM119),FALSE))=0,"",VALUE(HLOOKUP(CN$1,原始数据!$C:$DL,ROW(CM119),FALSE)))</f>
        <v/>
      </c>
      <c r="CO119">
        <f>IF(VALUE(HLOOKUP(CO$1,原始数据!$C:$DL,ROW(CN119),FALSE))=0,"",VALUE(HLOOKUP(CO$1,原始数据!$C:$DL,ROW(CN119),FALSE)))</f>
        <v>0.05</v>
      </c>
      <c r="CP119">
        <f>IF(VALUE(HLOOKUP(CP$1,原始数据!$C:$DL,ROW(CO119),FALSE))=0,"",VALUE(HLOOKUP(CP$1,原始数据!$C:$DL,ROW(CO119),FALSE)))</f>
        <v>1.27</v>
      </c>
      <c r="CQ119">
        <f>IF(VALUE(HLOOKUP(CQ$1,原始数据!$C:$DL,ROW(CP119),FALSE))=0,"",VALUE(HLOOKUP(CQ$1,原始数据!$C:$DL,ROW(CP119),FALSE)))</f>
        <v>0.02</v>
      </c>
      <c r="CR119" t="str">
        <f>IF(VALUE(HLOOKUP(CR$1,原始数据!$C:$DL,ROW(CQ119),FALSE))=0,"",VALUE(HLOOKUP(CR$1,原始数据!$C:$DL,ROW(CQ119),FALSE)))</f>
        <v/>
      </c>
      <c r="CS119">
        <f>IF(VALUE(HLOOKUP(CS$1,原始数据!$C:$DL,ROW(CR119),FALSE))=0,"",VALUE(HLOOKUP(CS$1,原始数据!$C:$DL,ROW(CR119),FALSE)))</f>
        <v>7.0000000000000007E-2</v>
      </c>
      <c r="CT119" t="str">
        <f>IF(VALUE(HLOOKUP(CT$1,原始数据!$C:$DL,ROW(CS119),FALSE))=0,"",VALUE(HLOOKUP(CT$1,原始数据!$C:$DL,ROW(CS119),FALSE)))</f>
        <v/>
      </c>
      <c r="CU119" t="str">
        <f>IF(VALUE(HLOOKUP(CU$1,原始数据!$C:$DL,ROW(CT119),FALSE))=0,"",VALUE(HLOOKUP(CU$1,原始数据!$C:$DL,ROW(CT119),FALSE)))</f>
        <v/>
      </c>
      <c r="CV119">
        <f>IF(VALUE(HLOOKUP(CV$1,原始数据!$C:$DL,ROW(CU119),FALSE))=0,"",VALUE(HLOOKUP(CV$1,原始数据!$C:$DL,ROW(CU119),FALSE)))</f>
        <v>0.01</v>
      </c>
      <c r="CW119" t="str">
        <f>IF(VALUE(HLOOKUP(CW$1,原始数据!$C:$DL,ROW(CV119),FALSE))=0,"",VALUE(HLOOKUP(CW$1,原始数据!$C:$DL,ROW(CV119),FALSE)))</f>
        <v/>
      </c>
      <c r="CX119" t="str">
        <f>IF(VALUE(HLOOKUP(CX$1,原始数据!$C:$DL,ROW(CW119),FALSE))=0,"",VALUE(HLOOKUP(CX$1,原始数据!$C:$DL,ROW(CW119),FALSE)))</f>
        <v/>
      </c>
      <c r="CY119">
        <f>IF(VALUE(HLOOKUP(CY$1,原始数据!$C:$DL,ROW(CX119),FALSE))=0,"",VALUE(HLOOKUP(CY$1,原始数据!$C:$DL,ROW(CX119),FALSE)))</f>
        <v>0.21</v>
      </c>
      <c r="CZ119" t="str">
        <f>IF(VALUE(HLOOKUP(CZ$1,原始数据!$C:$DL,ROW(CY119),FALSE))=0,"",VALUE(HLOOKUP(CZ$1,原始数据!$C:$DL,ROW(CY119),FALSE)))</f>
        <v/>
      </c>
      <c r="DA119">
        <f>IF(VALUE(HLOOKUP(DA$1,原始数据!$C:$DL,ROW(CZ119),FALSE))=0,"",VALUE(HLOOKUP(DA$1,原始数据!$C:$DL,ROW(CZ119),FALSE)))</f>
        <v>0.04</v>
      </c>
      <c r="DB119" s="7">
        <f t="shared" si="8"/>
        <v>7.0499999999999972</v>
      </c>
      <c r="DC119" s="7">
        <f t="shared" si="9"/>
        <v>0.85</v>
      </c>
      <c r="DD119" s="7">
        <f t="shared" si="10"/>
        <v>0.7</v>
      </c>
      <c r="DE119" s="7">
        <f t="shared" si="11"/>
        <v>1.57</v>
      </c>
      <c r="DF119" s="7">
        <f t="shared" si="12"/>
        <v>1.9800000000000002</v>
      </c>
      <c r="DG119" s="7">
        <f t="shared" si="13"/>
        <v>1.6300000000000001</v>
      </c>
      <c r="DH119" s="7">
        <f t="shared" si="14"/>
        <v>0.04</v>
      </c>
      <c r="DI119" s="7">
        <f t="shared" si="15"/>
        <v>13.819999999999995</v>
      </c>
    </row>
    <row r="120" spans="1:113" x14ac:dyDescent="0.2">
      <c r="A120" s="5">
        <f>VALUE(原始数据!A120)</f>
        <v>44313.916666666664</v>
      </c>
      <c r="B120">
        <f>IF(VALUE(HLOOKUP(B$1,原始数据!$C:$DL,ROW(A120),FALSE))=0,"",VALUE(HLOOKUP(B$1,原始数据!$C:$DL,ROW(A120),FALSE)))</f>
        <v>2.29</v>
      </c>
      <c r="C120">
        <f>IF(VALUE(HLOOKUP(C$1,原始数据!$C:$DL,ROW(B120),FALSE))=0,"",VALUE(HLOOKUP(C$1,原始数据!$C:$DL,ROW(B120),FALSE)))</f>
        <v>2.19</v>
      </c>
      <c r="D120">
        <f>IF(VALUE(HLOOKUP(D$1,原始数据!$C:$DL,ROW(C120),FALSE))=0,"",VALUE(HLOOKUP(D$1,原始数据!$C:$DL,ROW(C120),FALSE)))</f>
        <v>0.42</v>
      </c>
      <c r="E120">
        <f>IF(VALUE(HLOOKUP(E$1,原始数据!$C:$DL,ROW(D120),FALSE))=0,"",VALUE(HLOOKUP(E$1,原始数据!$C:$DL,ROW(D120),FALSE)))</f>
        <v>0.64</v>
      </c>
      <c r="F120">
        <f>IF(VALUE(HLOOKUP(F$1,原始数据!$C:$DL,ROW(E120),FALSE))=0,"",VALUE(HLOOKUP(F$1,原始数据!$C:$DL,ROW(E120),FALSE)))</f>
        <v>1.69</v>
      </c>
      <c r="G120">
        <f>IF(VALUE(HLOOKUP(G$1,原始数据!$C:$DL,ROW(F120),FALSE))=0,"",VALUE(HLOOKUP(G$1,原始数据!$C:$DL,ROW(F120),FALSE)))</f>
        <v>0.31</v>
      </c>
      <c r="H120" t="str">
        <f>IF(VALUE(HLOOKUP(H$1,原始数据!$C:$DL,ROW(G120),FALSE))=0,"",VALUE(HLOOKUP(H$1,原始数据!$C:$DL,ROW(G120),FALSE)))</f>
        <v/>
      </c>
      <c r="I120" t="str">
        <f>IF(VALUE(HLOOKUP(I$1,原始数据!$C:$DL,ROW(H120),FALSE))=0,"",VALUE(HLOOKUP(I$1,原始数据!$C:$DL,ROW(H120),FALSE)))</f>
        <v/>
      </c>
      <c r="J120">
        <f>IF(VALUE(HLOOKUP(J$1,原始数据!$C:$DL,ROW(I120),FALSE))=0,"",VALUE(HLOOKUP(J$1,原始数据!$C:$DL,ROW(I120),FALSE)))</f>
        <v>0.01</v>
      </c>
      <c r="K120">
        <f>IF(VALUE(HLOOKUP(K$1,原始数据!$C:$DL,ROW(J120),FALSE))=0,"",VALUE(HLOOKUP(K$1,原始数据!$C:$DL,ROW(J120),FALSE)))</f>
        <v>0.06</v>
      </c>
      <c r="L120">
        <f>IF(VALUE(HLOOKUP(L$1,原始数据!$C:$DL,ROW(K120),FALSE))=0,"",VALUE(HLOOKUP(L$1,原始数据!$C:$DL,ROW(K120),FALSE)))</f>
        <v>0.03</v>
      </c>
      <c r="M120" t="str">
        <f>IF(VALUE(HLOOKUP(M$1,原始数据!$C:$DL,ROW(L120),FALSE))=0,"",VALUE(HLOOKUP(M$1,原始数据!$C:$DL,ROW(L120),FALSE)))</f>
        <v/>
      </c>
      <c r="N120">
        <f>IF(VALUE(HLOOKUP(N$1,原始数据!$C:$DL,ROW(M120),FALSE))=0,"",VALUE(HLOOKUP(N$1,原始数据!$C:$DL,ROW(M120),FALSE)))</f>
        <v>0.08</v>
      </c>
      <c r="O120" t="str">
        <f>IF(VALUE(HLOOKUP(O$1,原始数据!$C:$DL,ROW(N120),FALSE))=0,"",VALUE(HLOOKUP(O$1,原始数据!$C:$DL,ROW(N120),FALSE)))</f>
        <v/>
      </c>
      <c r="P120">
        <f>IF(VALUE(HLOOKUP(P$1,原始数据!$C:$DL,ROW(O120),FALSE))=0,"",VALUE(HLOOKUP(P$1,原始数据!$C:$DL,ROW(O120),FALSE)))</f>
        <v>0.04</v>
      </c>
      <c r="Q120">
        <f>IF(VALUE(HLOOKUP(Q$1,原始数据!$C:$DL,ROW(P120),FALSE))=0,"",VALUE(HLOOKUP(Q$1,原始数据!$C:$DL,ROW(P120),FALSE)))</f>
        <v>0.01</v>
      </c>
      <c r="R120">
        <f>IF(VALUE(HLOOKUP(R$1,原始数据!$C:$DL,ROW(Q120),FALSE))=0,"",VALUE(HLOOKUP(R$1,原始数据!$C:$DL,ROW(Q120),FALSE)))</f>
        <v>0.02</v>
      </c>
      <c r="S120">
        <f>IF(VALUE(HLOOKUP(S$1,原始数据!$C:$DL,ROW(R120),FALSE))=0,"",VALUE(HLOOKUP(S$1,原始数据!$C:$DL,ROW(R120),FALSE)))</f>
        <v>0.01</v>
      </c>
      <c r="T120">
        <f>IF(VALUE(HLOOKUP(T$1,原始数据!$C:$DL,ROW(S120),FALSE))=0,"",VALUE(HLOOKUP(T$1,原始数据!$C:$DL,ROW(S120),FALSE)))</f>
        <v>0.01</v>
      </c>
      <c r="U120">
        <f>IF(VALUE(HLOOKUP(U$1,原始数据!$C:$DL,ROW(T120),FALSE))=0,"",VALUE(HLOOKUP(U$1,原始数据!$C:$DL,ROW(T120),FALSE)))</f>
        <v>0.01</v>
      </c>
      <c r="V120">
        <f>IF(VALUE(HLOOKUP(V$1,原始数据!$C:$DL,ROW(U120),FALSE))=0,"",VALUE(HLOOKUP(V$1,原始数据!$C:$DL,ROW(U120),FALSE)))</f>
        <v>0.03</v>
      </c>
      <c r="W120">
        <f>IF(VALUE(HLOOKUP(W$1,原始数据!$C:$DL,ROW(V120),FALSE))=0,"",VALUE(HLOOKUP(W$1,原始数据!$C:$DL,ROW(V120),FALSE)))</f>
        <v>0.02</v>
      </c>
      <c r="X120" t="str">
        <f>IF(VALUE(HLOOKUP(X$1,原始数据!$C:$DL,ROW(W120),FALSE))=0,"",VALUE(HLOOKUP(X$1,原始数据!$C:$DL,ROW(W120),FALSE)))</f>
        <v/>
      </c>
      <c r="Y120">
        <f>IF(VALUE(HLOOKUP(Y$1,原始数据!$C:$DL,ROW(X120),FALSE))=0,"",VALUE(HLOOKUP(Y$1,原始数据!$C:$DL,ROW(X120),FALSE)))</f>
        <v>0.01</v>
      </c>
      <c r="Z120" t="str">
        <f>IF(VALUE(HLOOKUP(Z$1,原始数据!$C:$DL,ROW(Y120),FALSE))=0,"",VALUE(HLOOKUP(Z$1,原始数据!$C:$DL,ROW(Y120),FALSE)))</f>
        <v/>
      </c>
      <c r="AA120">
        <f>IF(VALUE(HLOOKUP(AA$1,原始数据!$C:$DL,ROW(Z120),FALSE))=0,"",VALUE(HLOOKUP(AA$1,原始数据!$C:$DL,ROW(Z120),FALSE)))</f>
        <v>0.01</v>
      </c>
      <c r="AB120">
        <f>IF(VALUE(HLOOKUP(AB$1,原始数据!$C:$DL,ROW(AA120),FALSE))=0,"",VALUE(HLOOKUP(AB$1,原始数据!$C:$DL,ROW(AA120),FALSE)))</f>
        <v>0.02</v>
      </c>
      <c r="AC120">
        <f>IF(VALUE(HLOOKUP(AC$1,原始数据!$C:$DL,ROW(AB120),FALSE))=0,"",VALUE(HLOOKUP(AC$1,原始数据!$C:$DL,ROW(AB120),FALSE)))</f>
        <v>0.03</v>
      </c>
      <c r="AD120">
        <f>IF(VALUE(HLOOKUP(AD$1,原始数据!$C:$DL,ROW(AC120),FALSE))=0,"",VALUE(HLOOKUP(AD$1,原始数据!$C:$DL,ROW(AC120),FALSE)))</f>
        <v>0.06</v>
      </c>
      <c r="AE120">
        <f>IF(VALUE(HLOOKUP(AE$1,原始数据!$C:$DL,ROW(AD120),FALSE))=0,"",VALUE(HLOOKUP(AE$1,原始数据!$C:$DL,ROW(AD120),FALSE)))</f>
        <v>0.03</v>
      </c>
      <c r="AF120">
        <f>IF(VALUE(HLOOKUP(AF$1,原始数据!$C:$DL,ROW(AE120),FALSE))=0,"",VALUE(HLOOKUP(AF$1,原始数据!$C:$DL,ROW(AE120),FALSE)))</f>
        <v>0.55000000000000004</v>
      </c>
      <c r="AG120">
        <f>IF(VALUE(HLOOKUP(AG$1,原始数据!$C:$DL,ROW(AF120),FALSE))=0,"",VALUE(HLOOKUP(AG$1,原始数据!$C:$DL,ROW(AF120),FALSE)))</f>
        <v>0.22</v>
      </c>
      <c r="AH120">
        <f>IF(VALUE(HLOOKUP(AH$1,原始数据!$C:$DL,ROW(AG120),FALSE))=0,"",VALUE(HLOOKUP(AH$1,原始数据!$C:$DL,ROW(AG120),FALSE)))</f>
        <v>0.03</v>
      </c>
      <c r="AI120" t="str">
        <f>IF(VALUE(HLOOKUP(AI$1,原始数据!$C:$DL,ROW(AH120),FALSE))=0,"",VALUE(HLOOKUP(AI$1,原始数据!$C:$DL,ROW(AH120),FALSE)))</f>
        <v/>
      </c>
      <c r="AJ120" t="str">
        <f>IF(VALUE(HLOOKUP(AJ$1,原始数据!$C:$DL,ROW(AI120),FALSE))=0,"",VALUE(HLOOKUP(AJ$1,原始数据!$C:$DL,ROW(AI120),FALSE)))</f>
        <v/>
      </c>
      <c r="AK120" t="str">
        <f>IF(VALUE(HLOOKUP(AK$1,原始数据!$C:$DL,ROW(AJ120),FALSE))=0,"",VALUE(HLOOKUP(AK$1,原始数据!$C:$DL,ROW(AJ120),FALSE)))</f>
        <v/>
      </c>
      <c r="AL120" t="str">
        <f>IF(VALUE(HLOOKUP(AL$1,原始数据!$C:$DL,ROW(AK120),FALSE))=0,"",VALUE(HLOOKUP(AL$1,原始数据!$C:$DL,ROW(AK120),FALSE)))</f>
        <v/>
      </c>
      <c r="AM120" t="str">
        <f>IF(VALUE(HLOOKUP(AM$1,原始数据!$C:$DL,ROW(AL120),FALSE))=0,"",VALUE(HLOOKUP(AM$1,原始数据!$C:$DL,ROW(AL120),FALSE)))</f>
        <v/>
      </c>
      <c r="AN120" t="str">
        <f>IF(VALUE(HLOOKUP(AN$1,原始数据!$C:$DL,ROW(AM120),FALSE))=0,"",VALUE(HLOOKUP(AN$1,原始数据!$C:$DL,ROW(AM120),FALSE)))</f>
        <v/>
      </c>
      <c r="AO120">
        <f>IF(VALUE(HLOOKUP(AO$1,原始数据!$C:$DL,ROW(AN120),FALSE))=0,"",VALUE(HLOOKUP(AO$1,原始数据!$C:$DL,ROW(AN120),FALSE)))</f>
        <v>0.56000000000000005</v>
      </c>
      <c r="AP120">
        <f>IF(VALUE(HLOOKUP(AP$1,原始数据!$C:$DL,ROW(AO120),FALSE))=0,"",VALUE(HLOOKUP(AP$1,原始数据!$C:$DL,ROW(AO120),FALSE)))</f>
        <v>0.14000000000000001</v>
      </c>
      <c r="AQ120">
        <f>IF(VALUE(HLOOKUP(AQ$1,原始数据!$C:$DL,ROW(AP120),FALSE))=0,"",VALUE(HLOOKUP(AQ$1,原始数据!$C:$DL,ROW(AP120),FALSE)))</f>
        <v>0.36</v>
      </c>
      <c r="AR120">
        <f>IF(VALUE(HLOOKUP(AR$1,原始数据!$C:$DL,ROW(AQ120),FALSE))=0,"",VALUE(HLOOKUP(AR$1,原始数据!$C:$DL,ROW(AQ120),FALSE)))</f>
        <v>0.09</v>
      </c>
      <c r="AS120">
        <f>IF(VALUE(HLOOKUP(AS$1,原始数据!$C:$DL,ROW(AR120),FALSE))=0,"",VALUE(HLOOKUP(AS$1,原始数据!$C:$DL,ROW(AR120),FALSE)))</f>
        <v>0.48</v>
      </c>
      <c r="AT120">
        <f>IF(VALUE(HLOOKUP(AT$1,原始数据!$C:$DL,ROW(AS120),FALSE))=0,"",VALUE(HLOOKUP(AT$1,原始数据!$C:$DL,ROW(AS120),FALSE)))</f>
        <v>0.18</v>
      </c>
      <c r="AU120">
        <f>IF(VALUE(HLOOKUP(AU$1,原始数据!$C:$DL,ROW(AT120),FALSE))=0,"",VALUE(HLOOKUP(AU$1,原始数据!$C:$DL,ROW(AT120),FALSE)))</f>
        <v>0.03</v>
      </c>
      <c r="AV120" t="str">
        <f>IF(VALUE(HLOOKUP(AV$1,原始数据!$C:$DL,ROW(AU120),FALSE))=0,"",VALUE(HLOOKUP(AV$1,原始数据!$C:$DL,ROW(AU120),FALSE)))</f>
        <v/>
      </c>
      <c r="AW120">
        <f>IF(VALUE(HLOOKUP(AW$1,原始数据!$C:$DL,ROW(AV120),FALSE))=0,"",VALUE(HLOOKUP(AW$1,原始数据!$C:$DL,ROW(AV120),FALSE)))</f>
        <v>0.01</v>
      </c>
      <c r="AX120" t="str">
        <f>IF(VALUE(HLOOKUP(AX$1,原始数据!$C:$DL,ROW(AW120),FALSE))=0,"",VALUE(HLOOKUP(AX$1,原始数据!$C:$DL,ROW(AW120),FALSE)))</f>
        <v/>
      </c>
      <c r="AY120" t="str">
        <f>IF(VALUE(HLOOKUP(AY$1,原始数据!$C:$DL,ROW(AX120),FALSE))=0,"",VALUE(HLOOKUP(AY$1,原始数据!$C:$DL,ROW(AX120),FALSE)))</f>
        <v/>
      </c>
      <c r="AZ120">
        <f>IF(VALUE(HLOOKUP(AZ$1,原始数据!$C:$DL,ROW(AY120),FALSE))=0,"",VALUE(HLOOKUP(AZ$1,原始数据!$C:$DL,ROW(AY120),FALSE)))</f>
        <v>0.01</v>
      </c>
      <c r="BA120">
        <f>IF(VALUE(HLOOKUP(BA$1,原始数据!$C:$DL,ROW(AZ120),FALSE))=0,"",VALUE(HLOOKUP(BA$1,原始数据!$C:$DL,ROW(AZ120),FALSE)))</f>
        <v>0.01</v>
      </c>
      <c r="BB120" t="str">
        <f>IF(VALUE(HLOOKUP(BB$1,原始数据!$C:$DL,ROW(BA120),FALSE))=0,"",VALUE(HLOOKUP(BB$1,原始数据!$C:$DL,ROW(BA120),FALSE)))</f>
        <v/>
      </c>
      <c r="BC120">
        <f>IF(VALUE(HLOOKUP(BC$1,原始数据!$C:$DL,ROW(BB120),FALSE))=0,"",VALUE(HLOOKUP(BC$1,原始数据!$C:$DL,ROW(BB120),FALSE)))</f>
        <v>0.01</v>
      </c>
      <c r="BD120" t="str">
        <f>IF(VALUE(HLOOKUP(BD$1,原始数据!$C:$DL,ROW(BC120),FALSE))=0,"",VALUE(HLOOKUP(BD$1,原始数据!$C:$DL,ROW(BC120),FALSE)))</f>
        <v/>
      </c>
      <c r="BE120" t="str">
        <f>IF(VALUE(HLOOKUP(BE$1,原始数据!$C:$DL,ROW(BD120),FALSE))=0,"",VALUE(HLOOKUP(BE$1,原始数据!$C:$DL,ROW(BD120),FALSE)))</f>
        <v/>
      </c>
      <c r="BF120" t="str">
        <f>IF(VALUE(HLOOKUP(BF$1,原始数据!$C:$DL,ROW(BE120),FALSE))=0,"",VALUE(HLOOKUP(BF$1,原始数据!$C:$DL,ROW(BE120),FALSE)))</f>
        <v/>
      </c>
      <c r="BG120">
        <f>IF(VALUE(HLOOKUP(BG$1,原始数据!$C:$DL,ROW(BF120),FALSE))=0,"",VALUE(HLOOKUP(BG$1,原始数据!$C:$DL,ROW(BF120),FALSE)))</f>
        <v>0.01</v>
      </c>
      <c r="BH120">
        <f>IF(VALUE(HLOOKUP(BH$1,原始数据!$C:$DL,ROW(BG120),FALSE))=0,"",VALUE(HLOOKUP(BH$1,原始数据!$C:$DL,ROW(BG120),FALSE)))</f>
        <v>0.33</v>
      </c>
      <c r="BI120">
        <f>IF(VALUE(HLOOKUP(BI$1,原始数据!$C:$DL,ROW(BH120),FALSE))=0,"",VALUE(HLOOKUP(BI$1,原始数据!$C:$DL,ROW(BH120),FALSE)))</f>
        <v>0.01</v>
      </c>
      <c r="BJ120" t="str">
        <f>IF(VALUE(HLOOKUP(BJ$1,原始数据!$C:$DL,ROW(BI120),FALSE))=0,"",VALUE(HLOOKUP(BJ$1,原始数据!$C:$DL,ROW(BI120),FALSE)))</f>
        <v/>
      </c>
      <c r="BK120">
        <f>IF(VALUE(HLOOKUP(BK$1,原始数据!$C:$DL,ROW(BJ120),FALSE))=0,"",VALUE(HLOOKUP(BK$1,原始数据!$C:$DL,ROW(BJ120),FALSE)))</f>
        <v>0.01</v>
      </c>
      <c r="BL120">
        <f>IF(VALUE(HLOOKUP(BL$1,原始数据!$C:$DL,ROW(BK120),FALSE))=0,"",VALUE(HLOOKUP(BL$1,原始数据!$C:$DL,ROW(BK120),FALSE)))</f>
        <v>0.17</v>
      </c>
      <c r="BM120">
        <f>IF(VALUE(HLOOKUP(BM$1,原始数据!$C:$DL,ROW(BL120),FALSE))=0,"",VALUE(HLOOKUP(BM$1,原始数据!$C:$DL,ROW(BL120),FALSE)))</f>
        <v>0.05</v>
      </c>
      <c r="BN120" t="str">
        <f>IF(VALUE(HLOOKUP(BN$1,原始数据!$C:$DL,ROW(BM120),FALSE))=0,"",VALUE(HLOOKUP(BN$1,原始数据!$C:$DL,ROW(BM120),FALSE)))</f>
        <v/>
      </c>
      <c r="BO120">
        <f>IF(VALUE(HLOOKUP(BO$1,原始数据!$C:$DL,ROW(BN120),FALSE))=0,"",VALUE(HLOOKUP(BO$1,原始数据!$C:$DL,ROW(BN120),FALSE)))</f>
        <v>0.62</v>
      </c>
      <c r="BP120" t="str">
        <f>IF(VALUE(HLOOKUP(BP$1,原始数据!$C:$DL,ROW(BO120),FALSE))=0,"",VALUE(HLOOKUP(BP$1,原始数据!$C:$DL,ROW(BO120),FALSE)))</f>
        <v/>
      </c>
      <c r="BQ120" t="str">
        <f>IF(VALUE(HLOOKUP(BQ$1,原始数据!$C:$DL,ROW(BP120),FALSE))=0,"",VALUE(HLOOKUP(BQ$1,原始数据!$C:$DL,ROW(BP120),FALSE)))</f>
        <v/>
      </c>
      <c r="BR120" t="str">
        <f>IF(VALUE(HLOOKUP(BR$1,原始数据!$C:$DL,ROW(BQ120),FALSE))=0,"",VALUE(HLOOKUP(BR$1,原始数据!$C:$DL,ROW(BQ120),FALSE)))</f>
        <v/>
      </c>
      <c r="BS120">
        <f>IF(VALUE(HLOOKUP(BS$1,原始数据!$C:$DL,ROW(BR120),FALSE))=0,"",VALUE(HLOOKUP(BS$1,原始数据!$C:$DL,ROW(BR120),FALSE)))</f>
        <v>0.06</v>
      </c>
      <c r="BT120">
        <f>IF(VALUE(HLOOKUP(BT$1,原始数据!$C:$DL,ROW(BS120),FALSE))=0,"",VALUE(HLOOKUP(BT$1,原始数据!$C:$DL,ROW(BS120),FALSE)))</f>
        <v>0.21</v>
      </c>
      <c r="BU120">
        <f>IF(VALUE(HLOOKUP(BU$1,原始数据!$C:$DL,ROW(BT120),FALSE))=0,"",VALUE(HLOOKUP(BU$1,原始数据!$C:$DL,ROW(BT120),FALSE)))</f>
        <v>0.01</v>
      </c>
      <c r="BV120">
        <f>IF(VALUE(HLOOKUP(BV$1,原始数据!$C:$DL,ROW(BU120),FALSE))=0,"",VALUE(HLOOKUP(BV$1,原始数据!$C:$DL,ROW(BU120),FALSE)))</f>
        <v>0.1</v>
      </c>
      <c r="BW120" t="str">
        <f>IF(VALUE(HLOOKUP(BW$1,原始数据!$C:$DL,ROW(BV120),FALSE))=0,"",VALUE(HLOOKUP(BW$1,原始数据!$C:$DL,ROW(BV120),FALSE)))</f>
        <v/>
      </c>
      <c r="BX120" t="str">
        <f>IF(VALUE(HLOOKUP(BX$1,原始数据!$C:$DL,ROW(BW120),FALSE))=0,"",VALUE(HLOOKUP(BX$1,原始数据!$C:$DL,ROW(BW120),FALSE)))</f>
        <v/>
      </c>
      <c r="BY120">
        <f>IF(VALUE(HLOOKUP(BY$1,原始数据!$C:$DL,ROW(BX120),FALSE))=0,"",VALUE(HLOOKUP(BY$1,原始数据!$C:$DL,ROW(BX120),FALSE)))</f>
        <v>0.01</v>
      </c>
      <c r="BZ120">
        <f>IF(VALUE(HLOOKUP(BZ$1,原始数据!$C:$DL,ROW(BY120),FALSE))=0,"",VALUE(HLOOKUP(BZ$1,原始数据!$C:$DL,ROW(BY120),FALSE)))</f>
        <v>0.01</v>
      </c>
      <c r="CA120" t="str">
        <f>IF(VALUE(HLOOKUP(CA$1,原始数据!$C:$DL,ROW(BZ120),FALSE))=0,"",VALUE(HLOOKUP(CA$1,原始数据!$C:$DL,ROW(BZ120),FALSE)))</f>
        <v/>
      </c>
      <c r="CB120" t="str">
        <f>IF(VALUE(HLOOKUP(CB$1,原始数据!$C:$DL,ROW(CA120),FALSE))=0,"",VALUE(HLOOKUP(CB$1,原始数据!$C:$DL,ROW(CA120),FALSE)))</f>
        <v/>
      </c>
      <c r="CC120" t="str">
        <f>IF(VALUE(HLOOKUP(CC$1,原始数据!$C:$DL,ROW(CB120),FALSE))=0,"",VALUE(HLOOKUP(CC$1,原始数据!$C:$DL,ROW(CB120),FALSE)))</f>
        <v/>
      </c>
      <c r="CD120" t="str">
        <f>IF(VALUE(HLOOKUP(CD$1,原始数据!$C:$DL,ROW(CC120),FALSE))=0,"",VALUE(HLOOKUP(CD$1,原始数据!$C:$DL,ROW(CC120),FALSE)))</f>
        <v/>
      </c>
      <c r="CE120" t="str">
        <f>IF(VALUE(HLOOKUP(CE$1,原始数据!$C:$DL,ROW(CD120),FALSE))=0,"",VALUE(HLOOKUP(CE$1,原始数据!$C:$DL,ROW(CD120),FALSE)))</f>
        <v/>
      </c>
      <c r="CF120" t="str">
        <f>IF(VALUE(HLOOKUP(CF$1,原始数据!$C:$DL,ROW(CE120),FALSE))=0,"",VALUE(HLOOKUP(CF$1,原始数据!$C:$DL,ROW(CE120),FALSE)))</f>
        <v/>
      </c>
      <c r="CG120">
        <f>IF(VALUE(HLOOKUP(CG$1,原始数据!$C:$DL,ROW(CF120),FALSE))=0,"",VALUE(HLOOKUP(CG$1,原始数据!$C:$DL,ROW(CF120),FALSE)))</f>
        <v>0.08</v>
      </c>
      <c r="CH120" t="str">
        <f>IF(VALUE(HLOOKUP(CH$1,原始数据!$C:$DL,ROW(CG120),FALSE))=0,"",VALUE(HLOOKUP(CH$1,原始数据!$C:$DL,ROW(CG120),FALSE)))</f>
        <v/>
      </c>
      <c r="CI120" t="str">
        <f>IF(VALUE(HLOOKUP(CI$1,原始数据!$C:$DL,ROW(CH120),FALSE))=0,"",VALUE(HLOOKUP(CI$1,原始数据!$C:$DL,ROW(CH120),FALSE)))</f>
        <v/>
      </c>
      <c r="CJ120">
        <f>IF(VALUE(HLOOKUP(CJ$1,原始数据!$C:$DL,ROW(CI120),FALSE))=0,"",VALUE(HLOOKUP(CJ$1,原始数据!$C:$DL,ROW(CI120),FALSE)))</f>
        <v>0.01</v>
      </c>
      <c r="CK120">
        <f>IF(VALUE(HLOOKUP(CK$1,原始数据!$C:$DL,ROW(CJ120),FALSE))=0,"",VALUE(HLOOKUP(CK$1,原始数据!$C:$DL,ROW(CJ120),FALSE)))</f>
        <v>0.09</v>
      </c>
      <c r="CL120" t="str">
        <f>IF(VALUE(HLOOKUP(CL$1,原始数据!$C:$DL,ROW(CK120),FALSE))=0,"",VALUE(HLOOKUP(CL$1,原始数据!$C:$DL,ROW(CK120),FALSE)))</f>
        <v/>
      </c>
      <c r="CM120" t="str">
        <f>IF(VALUE(HLOOKUP(CM$1,原始数据!$C:$DL,ROW(CL120),FALSE))=0,"",VALUE(HLOOKUP(CM$1,原始数据!$C:$DL,ROW(CL120),FALSE)))</f>
        <v/>
      </c>
      <c r="CN120" t="str">
        <f>IF(VALUE(HLOOKUP(CN$1,原始数据!$C:$DL,ROW(CM120),FALSE))=0,"",VALUE(HLOOKUP(CN$1,原始数据!$C:$DL,ROW(CM120),FALSE)))</f>
        <v/>
      </c>
      <c r="CO120">
        <f>IF(VALUE(HLOOKUP(CO$1,原始数据!$C:$DL,ROW(CN120),FALSE))=0,"",VALUE(HLOOKUP(CO$1,原始数据!$C:$DL,ROW(CN120),FALSE)))</f>
        <v>0.04</v>
      </c>
      <c r="CP120">
        <f>IF(VALUE(HLOOKUP(CP$1,原始数据!$C:$DL,ROW(CO120),FALSE))=0,"",VALUE(HLOOKUP(CP$1,原始数据!$C:$DL,ROW(CO120),FALSE)))</f>
        <v>1.08</v>
      </c>
      <c r="CQ120">
        <f>IF(VALUE(HLOOKUP(CQ$1,原始数据!$C:$DL,ROW(CP120),FALSE))=0,"",VALUE(HLOOKUP(CQ$1,原始数据!$C:$DL,ROW(CP120),FALSE)))</f>
        <v>0.02</v>
      </c>
      <c r="CR120" t="str">
        <f>IF(VALUE(HLOOKUP(CR$1,原始数据!$C:$DL,ROW(CQ120),FALSE))=0,"",VALUE(HLOOKUP(CR$1,原始数据!$C:$DL,ROW(CQ120),FALSE)))</f>
        <v/>
      </c>
      <c r="CS120">
        <f>IF(VALUE(HLOOKUP(CS$1,原始数据!$C:$DL,ROW(CR120),FALSE))=0,"",VALUE(HLOOKUP(CS$1,原始数据!$C:$DL,ROW(CR120),FALSE)))</f>
        <v>0.12</v>
      </c>
      <c r="CT120" t="str">
        <f>IF(VALUE(HLOOKUP(CT$1,原始数据!$C:$DL,ROW(CS120),FALSE))=0,"",VALUE(HLOOKUP(CT$1,原始数据!$C:$DL,ROW(CS120),FALSE)))</f>
        <v/>
      </c>
      <c r="CU120" t="str">
        <f>IF(VALUE(HLOOKUP(CU$1,原始数据!$C:$DL,ROW(CT120),FALSE))=0,"",VALUE(HLOOKUP(CU$1,原始数据!$C:$DL,ROW(CT120),FALSE)))</f>
        <v/>
      </c>
      <c r="CV120" t="str">
        <f>IF(VALUE(HLOOKUP(CV$1,原始数据!$C:$DL,ROW(CU120),FALSE))=0,"",VALUE(HLOOKUP(CV$1,原始数据!$C:$DL,ROW(CU120),FALSE)))</f>
        <v/>
      </c>
      <c r="CW120" t="str">
        <f>IF(VALUE(HLOOKUP(CW$1,原始数据!$C:$DL,ROW(CV120),FALSE))=0,"",VALUE(HLOOKUP(CW$1,原始数据!$C:$DL,ROW(CV120),FALSE)))</f>
        <v/>
      </c>
      <c r="CX120" t="str">
        <f>IF(VALUE(HLOOKUP(CX$1,原始数据!$C:$DL,ROW(CW120),FALSE))=0,"",VALUE(HLOOKUP(CX$1,原始数据!$C:$DL,ROW(CW120),FALSE)))</f>
        <v/>
      </c>
      <c r="CY120">
        <f>IF(VALUE(HLOOKUP(CY$1,原始数据!$C:$DL,ROW(CX120),FALSE))=0,"",VALUE(HLOOKUP(CY$1,原始数据!$C:$DL,ROW(CX120),FALSE)))</f>
        <v>0.23</v>
      </c>
      <c r="CZ120" t="str">
        <f>IF(VALUE(HLOOKUP(CZ$1,原始数据!$C:$DL,ROW(CY120),FALSE))=0,"",VALUE(HLOOKUP(CZ$1,原始数据!$C:$DL,ROW(CY120),FALSE)))</f>
        <v/>
      </c>
      <c r="DA120">
        <f>IF(VALUE(HLOOKUP(DA$1,原始数据!$C:$DL,ROW(CZ120),FALSE))=0,"",VALUE(HLOOKUP(DA$1,原始数据!$C:$DL,ROW(CZ120),FALSE)))</f>
        <v>0.02</v>
      </c>
      <c r="DB120" s="7">
        <f t="shared" si="8"/>
        <v>8.0299999999999976</v>
      </c>
      <c r="DC120" s="7">
        <f t="shared" si="9"/>
        <v>0.8</v>
      </c>
      <c r="DD120" s="7">
        <f t="shared" si="10"/>
        <v>0.56000000000000005</v>
      </c>
      <c r="DE120" s="7">
        <f t="shared" si="11"/>
        <v>1.3199999999999998</v>
      </c>
      <c r="DF120" s="7">
        <f t="shared" si="12"/>
        <v>1.7800000000000005</v>
      </c>
      <c r="DG120" s="7">
        <f t="shared" si="13"/>
        <v>1.4900000000000002</v>
      </c>
      <c r="DH120" s="7">
        <f t="shared" si="14"/>
        <v>0.02</v>
      </c>
      <c r="DI120" s="7">
        <f t="shared" si="15"/>
        <v>13.999999999999995</v>
      </c>
    </row>
    <row r="121" spans="1:113" x14ac:dyDescent="0.2">
      <c r="A121" s="5">
        <f>VALUE(原始数据!A121)</f>
        <v>44313.958333333336</v>
      </c>
      <c r="B121">
        <f>IF(VALUE(HLOOKUP(B$1,原始数据!$C:$DL,ROW(A121),FALSE))=0,"",VALUE(HLOOKUP(B$1,原始数据!$C:$DL,ROW(A121),FALSE)))</f>
        <v>2.0099999999999998</v>
      </c>
      <c r="C121">
        <f>IF(VALUE(HLOOKUP(C$1,原始数据!$C:$DL,ROW(B121),FALSE))=0,"",VALUE(HLOOKUP(C$1,原始数据!$C:$DL,ROW(B121),FALSE)))</f>
        <v>1.19</v>
      </c>
      <c r="D121">
        <f>IF(VALUE(HLOOKUP(D$1,原始数据!$C:$DL,ROW(C121),FALSE))=0,"",VALUE(HLOOKUP(D$1,原始数据!$C:$DL,ROW(C121),FALSE)))</f>
        <v>0.27</v>
      </c>
      <c r="E121">
        <f>IF(VALUE(HLOOKUP(E$1,原始数据!$C:$DL,ROW(D121),FALSE))=0,"",VALUE(HLOOKUP(E$1,原始数据!$C:$DL,ROW(D121),FALSE)))</f>
        <v>0.37</v>
      </c>
      <c r="F121">
        <f>IF(VALUE(HLOOKUP(F$1,原始数据!$C:$DL,ROW(E121),FALSE))=0,"",VALUE(HLOOKUP(F$1,原始数据!$C:$DL,ROW(E121),FALSE)))</f>
        <v>1.59</v>
      </c>
      <c r="G121">
        <f>IF(VALUE(HLOOKUP(G$1,原始数据!$C:$DL,ROW(F121),FALSE))=0,"",VALUE(HLOOKUP(G$1,原始数据!$C:$DL,ROW(F121),FALSE)))</f>
        <v>0.22</v>
      </c>
      <c r="H121" t="str">
        <f>IF(VALUE(HLOOKUP(H$1,原始数据!$C:$DL,ROW(G121),FALSE))=0,"",VALUE(HLOOKUP(H$1,原始数据!$C:$DL,ROW(G121),FALSE)))</f>
        <v/>
      </c>
      <c r="I121" t="str">
        <f>IF(VALUE(HLOOKUP(I$1,原始数据!$C:$DL,ROW(H121),FALSE))=0,"",VALUE(HLOOKUP(I$1,原始数据!$C:$DL,ROW(H121),FALSE)))</f>
        <v/>
      </c>
      <c r="J121">
        <f>IF(VALUE(HLOOKUP(J$1,原始数据!$C:$DL,ROW(I121),FALSE))=0,"",VALUE(HLOOKUP(J$1,原始数据!$C:$DL,ROW(I121),FALSE)))</f>
        <v>0.01</v>
      </c>
      <c r="K121">
        <f>IF(VALUE(HLOOKUP(K$1,原始数据!$C:$DL,ROW(J121),FALSE))=0,"",VALUE(HLOOKUP(K$1,原始数据!$C:$DL,ROW(J121),FALSE)))</f>
        <v>0.03</v>
      </c>
      <c r="L121">
        <f>IF(VALUE(HLOOKUP(L$1,原始数据!$C:$DL,ROW(K121),FALSE))=0,"",VALUE(HLOOKUP(L$1,原始数据!$C:$DL,ROW(K121),FALSE)))</f>
        <v>0.02</v>
      </c>
      <c r="M121" t="str">
        <f>IF(VALUE(HLOOKUP(M$1,原始数据!$C:$DL,ROW(L121),FALSE))=0,"",VALUE(HLOOKUP(M$1,原始数据!$C:$DL,ROW(L121),FALSE)))</f>
        <v/>
      </c>
      <c r="N121">
        <f>IF(VALUE(HLOOKUP(N$1,原始数据!$C:$DL,ROW(M121),FALSE))=0,"",VALUE(HLOOKUP(N$1,原始数据!$C:$DL,ROW(M121),FALSE)))</f>
        <v>0.05</v>
      </c>
      <c r="O121" t="str">
        <f>IF(VALUE(HLOOKUP(O$1,原始数据!$C:$DL,ROW(N121),FALSE))=0,"",VALUE(HLOOKUP(O$1,原始数据!$C:$DL,ROW(N121),FALSE)))</f>
        <v/>
      </c>
      <c r="P121">
        <f>IF(VALUE(HLOOKUP(P$1,原始数据!$C:$DL,ROW(O121),FALSE))=0,"",VALUE(HLOOKUP(P$1,原始数据!$C:$DL,ROW(O121),FALSE)))</f>
        <v>0.03</v>
      </c>
      <c r="Q121">
        <f>IF(VALUE(HLOOKUP(Q$1,原始数据!$C:$DL,ROW(P121),FALSE))=0,"",VALUE(HLOOKUP(Q$1,原始数据!$C:$DL,ROW(P121),FALSE)))</f>
        <v>0.01</v>
      </c>
      <c r="R121">
        <f>IF(VALUE(HLOOKUP(R$1,原始数据!$C:$DL,ROW(Q121),FALSE))=0,"",VALUE(HLOOKUP(R$1,原始数据!$C:$DL,ROW(Q121),FALSE)))</f>
        <v>0.01</v>
      </c>
      <c r="S121">
        <f>IF(VALUE(HLOOKUP(S$1,原始数据!$C:$DL,ROW(R121),FALSE))=0,"",VALUE(HLOOKUP(S$1,原始数据!$C:$DL,ROW(R121),FALSE)))</f>
        <v>0.01</v>
      </c>
      <c r="T121">
        <f>IF(VALUE(HLOOKUP(T$1,原始数据!$C:$DL,ROW(S121),FALSE))=0,"",VALUE(HLOOKUP(T$1,原始数据!$C:$DL,ROW(S121),FALSE)))</f>
        <v>0.01</v>
      </c>
      <c r="U121" t="str">
        <f>IF(VALUE(HLOOKUP(U$1,原始数据!$C:$DL,ROW(T121),FALSE))=0,"",VALUE(HLOOKUP(U$1,原始数据!$C:$DL,ROW(T121),FALSE)))</f>
        <v/>
      </c>
      <c r="V121">
        <f>IF(VALUE(HLOOKUP(V$1,原始数据!$C:$DL,ROW(U121),FALSE))=0,"",VALUE(HLOOKUP(V$1,原始数据!$C:$DL,ROW(U121),FALSE)))</f>
        <v>0.02</v>
      </c>
      <c r="W121">
        <f>IF(VALUE(HLOOKUP(W$1,原始数据!$C:$DL,ROW(V121),FALSE))=0,"",VALUE(HLOOKUP(W$1,原始数据!$C:$DL,ROW(V121),FALSE)))</f>
        <v>0.02</v>
      </c>
      <c r="X121" t="str">
        <f>IF(VALUE(HLOOKUP(X$1,原始数据!$C:$DL,ROW(W121),FALSE))=0,"",VALUE(HLOOKUP(X$1,原始数据!$C:$DL,ROW(W121),FALSE)))</f>
        <v/>
      </c>
      <c r="Y121" t="str">
        <f>IF(VALUE(HLOOKUP(Y$1,原始数据!$C:$DL,ROW(X121),FALSE))=0,"",VALUE(HLOOKUP(Y$1,原始数据!$C:$DL,ROW(X121),FALSE)))</f>
        <v/>
      </c>
      <c r="Z121" t="str">
        <f>IF(VALUE(HLOOKUP(Z$1,原始数据!$C:$DL,ROW(Y121),FALSE))=0,"",VALUE(HLOOKUP(Z$1,原始数据!$C:$DL,ROW(Y121),FALSE)))</f>
        <v/>
      </c>
      <c r="AA121">
        <f>IF(VALUE(HLOOKUP(AA$1,原始数据!$C:$DL,ROW(Z121),FALSE))=0,"",VALUE(HLOOKUP(AA$1,原始数据!$C:$DL,ROW(Z121),FALSE)))</f>
        <v>0.01</v>
      </c>
      <c r="AB121">
        <f>IF(VALUE(HLOOKUP(AB$1,原始数据!$C:$DL,ROW(AA121),FALSE))=0,"",VALUE(HLOOKUP(AB$1,原始数据!$C:$DL,ROW(AA121),FALSE)))</f>
        <v>0.02</v>
      </c>
      <c r="AC121">
        <f>IF(VALUE(HLOOKUP(AC$1,原始数据!$C:$DL,ROW(AB121),FALSE))=0,"",VALUE(HLOOKUP(AC$1,原始数据!$C:$DL,ROW(AB121),FALSE)))</f>
        <v>0.02</v>
      </c>
      <c r="AD121">
        <f>IF(VALUE(HLOOKUP(AD$1,原始数据!$C:$DL,ROW(AC121),FALSE))=0,"",VALUE(HLOOKUP(AD$1,原始数据!$C:$DL,ROW(AC121),FALSE)))</f>
        <v>7.0000000000000007E-2</v>
      </c>
      <c r="AE121">
        <f>IF(VALUE(HLOOKUP(AE$1,原始数据!$C:$DL,ROW(AD121),FALSE))=0,"",VALUE(HLOOKUP(AE$1,原始数据!$C:$DL,ROW(AD121),FALSE)))</f>
        <v>0.03</v>
      </c>
      <c r="AF121">
        <f>IF(VALUE(HLOOKUP(AF$1,原始数据!$C:$DL,ROW(AE121),FALSE))=0,"",VALUE(HLOOKUP(AF$1,原始数据!$C:$DL,ROW(AE121),FALSE)))</f>
        <v>0.34</v>
      </c>
      <c r="AG121">
        <f>IF(VALUE(HLOOKUP(AG$1,原始数据!$C:$DL,ROW(AF121),FALSE))=0,"",VALUE(HLOOKUP(AG$1,原始数据!$C:$DL,ROW(AF121),FALSE)))</f>
        <v>0.11</v>
      </c>
      <c r="AH121">
        <f>IF(VALUE(HLOOKUP(AH$1,原始数据!$C:$DL,ROW(AG121),FALSE))=0,"",VALUE(HLOOKUP(AH$1,原始数据!$C:$DL,ROW(AG121),FALSE)))</f>
        <v>0.02</v>
      </c>
      <c r="AI121" t="str">
        <f>IF(VALUE(HLOOKUP(AI$1,原始数据!$C:$DL,ROW(AH121),FALSE))=0,"",VALUE(HLOOKUP(AI$1,原始数据!$C:$DL,ROW(AH121),FALSE)))</f>
        <v/>
      </c>
      <c r="AJ121" t="str">
        <f>IF(VALUE(HLOOKUP(AJ$1,原始数据!$C:$DL,ROW(AI121),FALSE))=0,"",VALUE(HLOOKUP(AJ$1,原始数据!$C:$DL,ROW(AI121),FALSE)))</f>
        <v/>
      </c>
      <c r="AK121" t="str">
        <f>IF(VALUE(HLOOKUP(AK$1,原始数据!$C:$DL,ROW(AJ121),FALSE))=0,"",VALUE(HLOOKUP(AK$1,原始数据!$C:$DL,ROW(AJ121),FALSE)))</f>
        <v/>
      </c>
      <c r="AL121" t="str">
        <f>IF(VALUE(HLOOKUP(AL$1,原始数据!$C:$DL,ROW(AK121),FALSE))=0,"",VALUE(HLOOKUP(AL$1,原始数据!$C:$DL,ROW(AK121),FALSE)))</f>
        <v/>
      </c>
      <c r="AM121" t="str">
        <f>IF(VALUE(HLOOKUP(AM$1,原始数据!$C:$DL,ROW(AL121),FALSE))=0,"",VALUE(HLOOKUP(AM$1,原始数据!$C:$DL,ROW(AL121),FALSE)))</f>
        <v/>
      </c>
      <c r="AN121" t="str">
        <f>IF(VALUE(HLOOKUP(AN$1,原始数据!$C:$DL,ROW(AM121),FALSE))=0,"",VALUE(HLOOKUP(AN$1,原始数据!$C:$DL,ROW(AM121),FALSE)))</f>
        <v/>
      </c>
      <c r="AO121">
        <f>IF(VALUE(HLOOKUP(AO$1,原始数据!$C:$DL,ROW(AN121),FALSE))=0,"",VALUE(HLOOKUP(AO$1,原始数据!$C:$DL,ROW(AN121),FALSE)))</f>
        <v>0.52</v>
      </c>
      <c r="AP121">
        <f>IF(VALUE(HLOOKUP(AP$1,原始数据!$C:$DL,ROW(AO121),FALSE))=0,"",VALUE(HLOOKUP(AP$1,原始数据!$C:$DL,ROW(AO121),FALSE)))</f>
        <v>0.11</v>
      </c>
      <c r="AQ121">
        <f>IF(VALUE(HLOOKUP(AQ$1,原始数据!$C:$DL,ROW(AP121),FALSE))=0,"",VALUE(HLOOKUP(AQ$1,原始数据!$C:$DL,ROW(AP121),FALSE)))</f>
        <v>0.27</v>
      </c>
      <c r="AR121">
        <f>IF(VALUE(HLOOKUP(AR$1,原始数据!$C:$DL,ROW(AQ121),FALSE))=0,"",VALUE(HLOOKUP(AR$1,原始数据!$C:$DL,ROW(AQ121),FALSE)))</f>
        <v>0.08</v>
      </c>
      <c r="AS121">
        <f>IF(VALUE(HLOOKUP(AS$1,原始数据!$C:$DL,ROW(AR121),FALSE))=0,"",VALUE(HLOOKUP(AS$1,原始数据!$C:$DL,ROW(AR121),FALSE)))</f>
        <v>0.43</v>
      </c>
      <c r="AT121">
        <f>IF(VALUE(HLOOKUP(AT$1,原始数据!$C:$DL,ROW(AS121),FALSE))=0,"",VALUE(HLOOKUP(AT$1,原始数据!$C:$DL,ROW(AS121),FALSE)))</f>
        <v>0.16</v>
      </c>
      <c r="AU121">
        <f>IF(VALUE(HLOOKUP(AU$1,原始数据!$C:$DL,ROW(AT121),FALSE))=0,"",VALUE(HLOOKUP(AU$1,原始数据!$C:$DL,ROW(AT121),FALSE)))</f>
        <v>0.05</v>
      </c>
      <c r="AV121" t="str">
        <f>IF(VALUE(HLOOKUP(AV$1,原始数据!$C:$DL,ROW(AU121),FALSE))=0,"",VALUE(HLOOKUP(AV$1,原始数据!$C:$DL,ROW(AU121),FALSE)))</f>
        <v/>
      </c>
      <c r="AW121">
        <f>IF(VALUE(HLOOKUP(AW$1,原始数据!$C:$DL,ROW(AV121),FALSE))=0,"",VALUE(HLOOKUP(AW$1,原始数据!$C:$DL,ROW(AV121),FALSE)))</f>
        <v>0.01</v>
      </c>
      <c r="AX121" t="str">
        <f>IF(VALUE(HLOOKUP(AX$1,原始数据!$C:$DL,ROW(AW121),FALSE))=0,"",VALUE(HLOOKUP(AX$1,原始数据!$C:$DL,ROW(AW121),FALSE)))</f>
        <v/>
      </c>
      <c r="AY121" t="str">
        <f>IF(VALUE(HLOOKUP(AY$1,原始数据!$C:$DL,ROW(AX121),FALSE))=0,"",VALUE(HLOOKUP(AY$1,原始数据!$C:$DL,ROW(AX121),FALSE)))</f>
        <v/>
      </c>
      <c r="AZ121">
        <f>IF(VALUE(HLOOKUP(AZ$1,原始数据!$C:$DL,ROW(AY121),FALSE))=0,"",VALUE(HLOOKUP(AZ$1,原始数据!$C:$DL,ROW(AY121),FALSE)))</f>
        <v>0.01</v>
      </c>
      <c r="BA121">
        <f>IF(VALUE(HLOOKUP(BA$1,原始数据!$C:$DL,ROW(AZ121),FALSE))=0,"",VALUE(HLOOKUP(BA$1,原始数据!$C:$DL,ROW(AZ121),FALSE)))</f>
        <v>0.01</v>
      </c>
      <c r="BB121" t="str">
        <f>IF(VALUE(HLOOKUP(BB$1,原始数据!$C:$DL,ROW(BA121),FALSE))=0,"",VALUE(HLOOKUP(BB$1,原始数据!$C:$DL,ROW(BA121),FALSE)))</f>
        <v/>
      </c>
      <c r="BC121">
        <f>IF(VALUE(HLOOKUP(BC$1,原始数据!$C:$DL,ROW(BB121),FALSE))=0,"",VALUE(HLOOKUP(BC$1,原始数据!$C:$DL,ROW(BB121),FALSE)))</f>
        <v>0.01</v>
      </c>
      <c r="BD121" t="str">
        <f>IF(VALUE(HLOOKUP(BD$1,原始数据!$C:$DL,ROW(BC121),FALSE))=0,"",VALUE(HLOOKUP(BD$1,原始数据!$C:$DL,ROW(BC121),FALSE)))</f>
        <v/>
      </c>
      <c r="BE121" t="str">
        <f>IF(VALUE(HLOOKUP(BE$1,原始数据!$C:$DL,ROW(BD121),FALSE))=0,"",VALUE(HLOOKUP(BE$1,原始数据!$C:$DL,ROW(BD121),FALSE)))</f>
        <v/>
      </c>
      <c r="BF121" t="str">
        <f>IF(VALUE(HLOOKUP(BF$1,原始数据!$C:$DL,ROW(BE121),FALSE))=0,"",VALUE(HLOOKUP(BF$1,原始数据!$C:$DL,ROW(BE121),FALSE)))</f>
        <v/>
      </c>
      <c r="BG121">
        <f>IF(VALUE(HLOOKUP(BG$1,原始数据!$C:$DL,ROW(BF121),FALSE))=0,"",VALUE(HLOOKUP(BG$1,原始数据!$C:$DL,ROW(BF121),FALSE)))</f>
        <v>0.01</v>
      </c>
      <c r="BH121">
        <f>IF(VALUE(HLOOKUP(BH$1,原始数据!$C:$DL,ROW(BG121),FALSE))=0,"",VALUE(HLOOKUP(BH$1,原始数据!$C:$DL,ROW(BG121),FALSE)))</f>
        <v>0.46</v>
      </c>
      <c r="BI121">
        <f>IF(VALUE(HLOOKUP(BI$1,原始数据!$C:$DL,ROW(BH121),FALSE))=0,"",VALUE(HLOOKUP(BI$1,原始数据!$C:$DL,ROW(BH121),FALSE)))</f>
        <v>0.01</v>
      </c>
      <c r="BJ121" t="str">
        <f>IF(VALUE(HLOOKUP(BJ$1,原始数据!$C:$DL,ROW(BI121),FALSE))=0,"",VALUE(HLOOKUP(BJ$1,原始数据!$C:$DL,ROW(BI121),FALSE)))</f>
        <v/>
      </c>
      <c r="BK121">
        <f>IF(VALUE(HLOOKUP(BK$1,原始数据!$C:$DL,ROW(BJ121),FALSE))=0,"",VALUE(HLOOKUP(BK$1,原始数据!$C:$DL,ROW(BJ121),FALSE)))</f>
        <v>0.01</v>
      </c>
      <c r="BL121">
        <f>IF(VALUE(HLOOKUP(BL$1,原始数据!$C:$DL,ROW(BK121),FALSE))=0,"",VALUE(HLOOKUP(BL$1,原始数据!$C:$DL,ROW(BK121),FALSE)))</f>
        <v>0.17</v>
      </c>
      <c r="BM121">
        <f>IF(VALUE(HLOOKUP(BM$1,原始数据!$C:$DL,ROW(BL121),FALSE))=0,"",VALUE(HLOOKUP(BM$1,原始数据!$C:$DL,ROW(BL121),FALSE)))</f>
        <v>0.05</v>
      </c>
      <c r="BN121" t="str">
        <f>IF(VALUE(HLOOKUP(BN$1,原始数据!$C:$DL,ROW(BM121),FALSE))=0,"",VALUE(HLOOKUP(BN$1,原始数据!$C:$DL,ROW(BM121),FALSE)))</f>
        <v/>
      </c>
      <c r="BO121">
        <f>IF(VALUE(HLOOKUP(BO$1,原始数据!$C:$DL,ROW(BN121),FALSE))=0,"",VALUE(HLOOKUP(BO$1,原始数据!$C:$DL,ROW(BN121),FALSE)))</f>
        <v>0.51</v>
      </c>
      <c r="BP121" t="str">
        <f>IF(VALUE(HLOOKUP(BP$1,原始数据!$C:$DL,ROW(BO121),FALSE))=0,"",VALUE(HLOOKUP(BP$1,原始数据!$C:$DL,ROW(BO121),FALSE)))</f>
        <v/>
      </c>
      <c r="BQ121" t="str">
        <f>IF(VALUE(HLOOKUP(BQ$1,原始数据!$C:$DL,ROW(BP121),FALSE))=0,"",VALUE(HLOOKUP(BQ$1,原始数据!$C:$DL,ROW(BP121),FALSE)))</f>
        <v/>
      </c>
      <c r="BR121" t="str">
        <f>IF(VALUE(HLOOKUP(BR$1,原始数据!$C:$DL,ROW(BQ121),FALSE))=0,"",VALUE(HLOOKUP(BR$1,原始数据!$C:$DL,ROW(BQ121),FALSE)))</f>
        <v/>
      </c>
      <c r="BS121">
        <f>IF(VALUE(HLOOKUP(BS$1,原始数据!$C:$DL,ROW(BR121),FALSE))=0,"",VALUE(HLOOKUP(BS$1,原始数据!$C:$DL,ROW(BR121),FALSE)))</f>
        <v>0.06</v>
      </c>
      <c r="BT121">
        <f>IF(VALUE(HLOOKUP(BT$1,原始数据!$C:$DL,ROW(BS121),FALSE))=0,"",VALUE(HLOOKUP(BT$1,原始数据!$C:$DL,ROW(BS121),FALSE)))</f>
        <v>0.19</v>
      </c>
      <c r="BU121">
        <f>IF(VALUE(HLOOKUP(BU$1,原始数据!$C:$DL,ROW(BT121),FALSE))=0,"",VALUE(HLOOKUP(BU$1,原始数据!$C:$DL,ROW(BT121),FALSE)))</f>
        <v>0.01</v>
      </c>
      <c r="BV121">
        <f>IF(VALUE(HLOOKUP(BV$1,原始数据!$C:$DL,ROW(BU121),FALSE))=0,"",VALUE(HLOOKUP(BV$1,原始数据!$C:$DL,ROW(BU121),FALSE)))</f>
        <v>7.0000000000000007E-2</v>
      </c>
      <c r="BW121" t="str">
        <f>IF(VALUE(HLOOKUP(BW$1,原始数据!$C:$DL,ROW(BV121),FALSE))=0,"",VALUE(HLOOKUP(BW$1,原始数据!$C:$DL,ROW(BV121),FALSE)))</f>
        <v/>
      </c>
      <c r="BX121" t="str">
        <f>IF(VALUE(HLOOKUP(BX$1,原始数据!$C:$DL,ROW(BW121),FALSE))=0,"",VALUE(HLOOKUP(BX$1,原始数据!$C:$DL,ROW(BW121),FALSE)))</f>
        <v/>
      </c>
      <c r="BY121">
        <f>IF(VALUE(HLOOKUP(BY$1,原始数据!$C:$DL,ROW(BX121),FALSE))=0,"",VALUE(HLOOKUP(BY$1,原始数据!$C:$DL,ROW(BX121),FALSE)))</f>
        <v>0.01</v>
      </c>
      <c r="BZ121" t="str">
        <f>IF(VALUE(HLOOKUP(BZ$1,原始数据!$C:$DL,ROW(BY121),FALSE))=0,"",VALUE(HLOOKUP(BZ$1,原始数据!$C:$DL,ROW(BY121),FALSE)))</f>
        <v/>
      </c>
      <c r="CA121" t="str">
        <f>IF(VALUE(HLOOKUP(CA$1,原始数据!$C:$DL,ROW(BZ121),FALSE))=0,"",VALUE(HLOOKUP(CA$1,原始数据!$C:$DL,ROW(BZ121),FALSE)))</f>
        <v/>
      </c>
      <c r="CB121" t="str">
        <f>IF(VALUE(HLOOKUP(CB$1,原始数据!$C:$DL,ROW(CA121),FALSE))=0,"",VALUE(HLOOKUP(CB$1,原始数据!$C:$DL,ROW(CA121),FALSE)))</f>
        <v/>
      </c>
      <c r="CC121" t="str">
        <f>IF(VALUE(HLOOKUP(CC$1,原始数据!$C:$DL,ROW(CB121),FALSE))=0,"",VALUE(HLOOKUP(CC$1,原始数据!$C:$DL,ROW(CB121),FALSE)))</f>
        <v/>
      </c>
      <c r="CD121" t="str">
        <f>IF(VALUE(HLOOKUP(CD$1,原始数据!$C:$DL,ROW(CC121),FALSE))=0,"",VALUE(HLOOKUP(CD$1,原始数据!$C:$DL,ROW(CC121),FALSE)))</f>
        <v/>
      </c>
      <c r="CE121" t="str">
        <f>IF(VALUE(HLOOKUP(CE$1,原始数据!$C:$DL,ROW(CD121),FALSE))=0,"",VALUE(HLOOKUP(CE$1,原始数据!$C:$DL,ROW(CD121),FALSE)))</f>
        <v/>
      </c>
      <c r="CF121" t="str">
        <f>IF(VALUE(HLOOKUP(CF$1,原始数据!$C:$DL,ROW(CE121),FALSE))=0,"",VALUE(HLOOKUP(CF$1,原始数据!$C:$DL,ROW(CE121),FALSE)))</f>
        <v/>
      </c>
      <c r="CG121">
        <f>IF(VALUE(HLOOKUP(CG$1,原始数据!$C:$DL,ROW(CF121),FALSE))=0,"",VALUE(HLOOKUP(CG$1,原始数据!$C:$DL,ROW(CF121),FALSE)))</f>
        <v>7.0000000000000007E-2</v>
      </c>
      <c r="CH121" t="str">
        <f>IF(VALUE(HLOOKUP(CH$1,原始数据!$C:$DL,ROW(CG121),FALSE))=0,"",VALUE(HLOOKUP(CH$1,原始数据!$C:$DL,ROW(CG121),FALSE)))</f>
        <v/>
      </c>
      <c r="CI121" t="str">
        <f>IF(VALUE(HLOOKUP(CI$1,原始数据!$C:$DL,ROW(CH121),FALSE))=0,"",VALUE(HLOOKUP(CI$1,原始数据!$C:$DL,ROW(CH121),FALSE)))</f>
        <v/>
      </c>
      <c r="CJ121" t="str">
        <f>IF(VALUE(HLOOKUP(CJ$1,原始数据!$C:$DL,ROW(CI121),FALSE))=0,"",VALUE(HLOOKUP(CJ$1,原始数据!$C:$DL,ROW(CI121),FALSE)))</f>
        <v/>
      </c>
      <c r="CK121">
        <f>IF(VALUE(HLOOKUP(CK$1,原始数据!$C:$DL,ROW(CJ121),FALSE))=0,"",VALUE(HLOOKUP(CK$1,原始数据!$C:$DL,ROW(CJ121),FALSE)))</f>
        <v>0.16</v>
      </c>
      <c r="CL121" t="str">
        <f>IF(VALUE(HLOOKUP(CL$1,原始数据!$C:$DL,ROW(CK121),FALSE))=0,"",VALUE(HLOOKUP(CL$1,原始数据!$C:$DL,ROW(CK121),FALSE)))</f>
        <v/>
      </c>
      <c r="CM121" t="str">
        <f>IF(VALUE(HLOOKUP(CM$1,原始数据!$C:$DL,ROW(CL121),FALSE))=0,"",VALUE(HLOOKUP(CM$1,原始数据!$C:$DL,ROW(CL121),FALSE)))</f>
        <v/>
      </c>
      <c r="CN121" t="str">
        <f>IF(VALUE(HLOOKUP(CN$1,原始数据!$C:$DL,ROW(CM121),FALSE))=0,"",VALUE(HLOOKUP(CN$1,原始数据!$C:$DL,ROW(CM121),FALSE)))</f>
        <v/>
      </c>
      <c r="CO121">
        <f>IF(VALUE(HLOOKUP(CO$1,原始数据!$C:$DL,ROW(CN121),FALSE))=0,"",VALUE(HLOOKUP(CO$1,原始数据!$C:$DL,ROW(CN121),FALSE)))</f>
        <v>0.03</v>
      </c>
      <c r="CP121">
        <f>IF(VALUE(HLOOKUP(CP$1,原始数据!$C:$DL,ROW(CO121),FALSE))=0,"",VALUE(HLOOKUP(CP$1,原始数据!$C:$DL,ROW(CO121),FALSE)))</f>
        <v>1</v>
      </c>
      <c r="CQ121">
        <f>IF(VALUE(HLOOKUP(CQ$1,原始数据!$C:$DL,ROW(CP121),FALSE))=0,"",VALUE(HLOOKUP(CQ$1,原始数据!$C:$DL,ROW(CP121),FALSE)))</f>
        <v>0.01</v>
      </c>
      <c r="CR121" t="str">
        <f>IF(VALUE(HLOOKUP(CR$1,原始数据!$C:$DL,ROW(CQ121),FALSE))=0,"",VALUE(HLOOKUP(CR$1,原始数据!$C:$DL,ROW(CQ121),FALSE)))</f>
        <v/>
      </c>
      <c r="CS121">
        <f>IF(VALUE(HLOOKUP(CS$1,原始数据!$C:$DL,ROW(CR121),FALSE))=0,"",VALUE(HLOOKUP(CS$1,原始数据!$C:$DL,ROW(CR121),FALSE)))</f>
        <v>0.09</v>
      </c>
      <c r="CT121" t="str">
        <f>IF(VALUE(HLOOKUP(CT$1,原始数据!$C:$DL,ROW(CS121),FALSE))=0,"",VALUE(HLOOKUP(CT$1,原始数据!$C:$DL,ROW(CS121),FALSE)))</f>
        <v/>
      </c>
      <c r="CU121" t="str">
        <f>IF(VALUE(HLOOKUP(CU$1,原始数据!$C:$DL,ROW(CT121),FALSE))=0,"",VALUE(HLOOKUP(CU$1,原始数据!$C:$DL,ROW(CT121),FALSE)))</f>
        <v/>
      </c>
      <c r="CV121" t="str">
        <f>IF(VALUE(HLOOKUP(CV$1,原始数据!$C:$DL,ROW(CU121),FALSE))=0,"",VALUE(HLOOKUP(CV$1,原始数据!$C:$DL,ROW(CU121),FALSE)))</f>
        <v/>
      </c>
      <c r="CW121" t="str">
        <f>IF(VALUE(HLOOKUP(CW$1,原始数据!$C:$DL,ROW(CV121),FALSE))=0,"",VALUE(HLOOKUP(CW$1,原始数据!$C:$DL,ROW(CV121),FALSE)))</f>
        <v/>
      </c>
      <c r="CX121" t="str">
        <f>IF(VALUE(HLOOKUP(CX$1,原始数据!$C:$DL,ROW(CW121),FALSE))=0,"",VALUE(HLOOKUP(CX$1,原始数据!$C:$DL,ROW(CW121),FALSE)))</f>
        <v/>
      </c>
      <c r="CY121">
        <f>IF(VALUE(HLOOKUP(CY$1,原始数据!$C:$DL,ROW(CX121),FALSE))=0,"",VALUE(HLOOKUP(CY$1,原始数据!$C:$DL,ROW(CX121),FALSE)))</f>
        <v>0.14000000000000001</v>
      </c>
      <c r="CZ121" t="str">
        <f>IF(VALUE(HLOOKUP(CZ$1,原始数据!$C:$DL,ROW(CY121),FALSE))=0,"",VALUE(HLOOKUP(CZ$1,原始数据!$C:$DL,ROW(CY121),FALSE)))</f>
        <v/>
      </c>
      <c r="DA121">
        <f>IF(VALUE(HLOOKUP(DA$1,原始数据!$C:$DL,ROW(CZ121),FALSE))=0,"",VALUE(HLOOKUP(DA$1,原始数据!$C:$DL,ROW(CZ121),FALSE)))</f>
        <v>0.03</v>
      </c>
      <c r="DB121" s="7">
        <f t="shared" si="8"/>
        <v>6.0199999999999969</v>
      </c>
      <c r="DC121" s="7">
        <f t="shared" si="9"/>
        <v>0.47000000000000003</v>
      </c>
      <c r="DD121" s="7">
        <f t="shared" si="10"/>
        <v>0.52</v>
      </c>
      <c r="DE121" s="7">
        <f t="shared" si="11"/>
        <v>1.1400000000000001</v>
      </c>
      <c r="DF121" s="7">
        <f t="shared" si="12"/>
        <v>1.7900000000000003</v>
      </c>
      <c r="DG121" s="7">
        <f t="shared" si="13"/>
        <v>1.27</v>
      </c>
      <c r="DH121" s="7">
        <f t="shared" si="14"/>
        <v>0.03</v>
      </c>
      <c r="DI121" s="7">
        <f t="shared" si="15"/>
        <v>11.239999999999997</v>
      </c>
    </row>
    <row r="122" spans="1:113" x14ac:dyDescent="0.2">
      <c r="A122" s="5">
        <f>VALUE(原始数据!A122)</f>
        <v>44314</v>
      </c>
      <c r="B122">
        <f>IF(VALUE(HLOOKUP(B$1,原始数据!$C:$DL,ROW(A122),FALSE))=0,"",VALUE(HLOOKUP(B$1,原始数据!$C:$DL,ROW(A122),FALSE)))</f>
        <v>1.87</v>
      </c>
      <c r="C122">
        <f>IF(VALUE(HLOOKUP(C$1,原始数据!$C:$DL,ROW(B122),FALSE))=0,"",VALUE(HLOOKUP(C$1,原始数据!$C:$DL,ROW(B122),FALSE)))</f>
        <v>1.84</v>
      </c>
      <c r="D122">
        <f>IF(VALUE(HLOOKUP(D$1,原始数据!$C:$DL,ROW(C122),FALSE))=0,"",VALUE(HLOOKUP(D$1,原始数据!$C:$DL,ROW(C122),FALSE)))</f>
        <v>1.85</v>
      </c>
      <c r="E122">
        <f>IF(VALUE(HLOOKUP(E$1,原始数据!$C:$DL,ROW(D122),FALSE))=0,"",VALUE(HLOOKUP(E$1,原始数据!$C:$DL,ROW(D122),FALSE)))</f>
        <v>1.83</v>
      </c>
      <c r="F122">
        <f>IF(VALUE(HLOOKUP(F$1,原始数据!$C:$DL,ROW(E122),FALSE))=0,"",VALUE(HLOOKUP(F$1,原始数据!$C:$DL,ROW(E122),FALSE)))</f>
        <v>3.48</v>
      </c>
      <c r="G122">
        <f>IF(VALUE(HLOOKUP(G$1,原始数据!$C:$DL,ROW(F122),FALSE))=0,"",VALUE(HLOOKUP(G$1,原始数据!$C:$DL,ROW(F122),FALSE)))</f>
        <v>1.87</v>
      </c>
      <c r="H122">
        <f>IF(VALUE(HLOOKUP(H$1,原始数据!$C:$DL,ROW(G122),FALSE))=0,"",VALUE(HLOOKUP(H$1,原始数据!$C:$DL,ROW(G122),FALSE)))</f>
        <v>1.26</v>
      </c>
      <c r="I122">
        <f>IF(VALUE(HLOOKUP(I$1,原始数据!$C:$DL,ROW(H122),FALSE))=0,"",VALUE(HLOOKUP(I$1,原始数据!$C:$DL,ROW(H122),FALSE)))</f>
        <v>1.36</v>
      </c>
      <c r="J122">
        <f>IF(VALUE(HLOOKUP(J$1,原始数据!$C:$DL,ROW(I122),FALSE))=0,"",VALUE(HLOOKUP(J$1,原始数据!$C:$DL,ROW(I122),FALSE)))</f>
        <v>1.39</v>
      </c>
      <c r="K122">
        <f>IF(VALUE(HLOOKUP(K$1,原始数据!$C:$DL,ROW(J122),FALSE))=0,"",VALUE(HLOOKUP(K$1,原始数据!$C:$DL,ROW(J122),FALSE)))</f>
        <v>1.33</v>
      </c>
      <c r="L122">
        <f>IF(VALUE(HLOOKUP(L$1,原始数据!$C:$DL,ROW(K122),FALSE))=0,"",VALUE(HLOOKUP(L$1,原始数据!$C:$DL,ROW(K122),FALSE)))</f>
        <v>1.83</v>
      </c>
      <c r="M122">
        <f>IF(VALUE(HLOOKUP(M$1,原始数据!$C:$DL,ROW(L122),FALSE))=0,"",VALUE(HLOOKUP(M$1,原始数据!$C:$DL,ROW(L122),FALSE)))</f>
        <v>1.34</v>
      </c>
      <c r="N122">
        <f>IF(VALUE(HLOOKUP(N$1,原始数据!$C:$DL,ROW(M122),FALSE))=0,"",VALUE(HLOOKUP(N$1,原始数据!$C:$DL,ROW(M122),FALSE)))</f>
        <v>1.39</v>
      </c>
      <c r="O122">
        <f>IF(VALUE(HLOOKUP(O$1,原始数据!$C:$DL,ROW(N122),FALSE))=0,"",VALUE(HLOOKUP(O$1,原始数据!$C:$DL,ROW(N122),FALSE)))</f>
        <v>1.39</v>
      </c>
      <c r="P122">
        <f>IF(VALUE(HLOOKUP(P$1,原始数据!$C:$DL,ROW(O122),FALSE))=0,"",VALUE(HLOOKUP(P$1,原始数据!$C:$DL,ROW(O122),FALSE)))</f>
        <v>1.44</v>
      </c>
      <c r="Q122">
        <f>IF(VALUE(HLOOKUP(Q$1,原始数据!$C:$DL,ROW(P122),FALSE))=0,"",VALUE(HLOOKUP(Q$1,原始数据!$C:$DL,ROW(P122),FALSE)))</f>
        <v>1.3</v>
      </c>
      <c r="R122">
        <f>IF(VALUE(HLOOKUP(R$1,原始数据!$C:$DL,ROW(Q122),FALSE))=0,"",VALUE(HLOOKUP(R$1,原始数据!$C:$DL,ROW(Q122),FALSE)))</f>
        <v>1.45</v>
      </c>
      <c r="S122">
        <f>IF(VALUE(HLOOKUP(S$1,原始数据!$C:$DL,ROW(R122),FALSE))=0,"",VALUE(HLOOKUP(S$1,原始数据!$C:$DL,ROW(R122),FALSE)))</f>
        <v>1.39</v>
      </c>
      <c r="T122">
        <f>IF(VALUE(HLOOKUP(T$1,原始数据!$C:$DL,ROW(S122),FALSE))=0,"",VALUE(HLOOKUP(T$1,原始数据!$C:$DL,ROW(S122),FALSE)))</f>
        <v>1.37</v>
      </c>
      <c r="U122">
        <f>IF(VALUE(HLOOKUP(U$1,原始数据!$C:$DL,ROW(T122),FALSE))=0,"",VALUE(HLOOKUP(U$1,原始数据!$C:$DL,ROW(T122),FALSE)))</f>
        <v>1.38</v>
      </c>
      <c r="V122">
        <f>IF(VALUE(HLOOKUP(V$1,原始数据!$C:$DL,ROW(U122),FALSE))=0,"",VALUE(HLOOKUP(V$1,原始数据!$C:$DL,ROW(U122),FALSE)))</f>
        <v>1.37</v>
      </c>
      <c r="W122">
        <f>IF(VALUE(HLOOKUP(W$1,原始数据!$C:$DL,ROW(V122),FALSE))=0,"",VALUE(HLOOKUP(W$1,原始数据!$C:$DL,ROW(V122),FALSE)))</f>
        <v>1.36</v>
      </c>
      <c r="X122">
        <f>IF(VALUE(HLOOKUP(X$1,原始数据!$C:$DL,ROW(W122),FALSE))=0,"",VALUE(HLOOKUP(X$1,原始数据!$C:$DL,ROW(W122),FALSE)))</f>
        <v>1.38</v>
      </c>
      <c r="Y122">
        <f>IF(VALUE(HLOOKUP(Y$1,原始数据!$C:$DL,ROW(X122),FALSE))=0,"",VALUE(HLOOKUP(Y$1,原始数据!$C:$DL,ROW(X122),FALSE)))</f>
        <v>1.38</v>
      </c>
      <c r="Z122">
        <f>IF(VALUE(HLOOKUP(Z$1,原始数据!$C:$DL,ROW(Y122),FALSE))=0,"",VALUE(HLOOKUP(Z$1,原始数据!$C:$DL,ROW(Y122),FALSE)))</f>
        <v>1.38</v>
      </c>
      <c r="AA122">
        <f>IF(VALUE(HLOOKUP(AA$1,原始数据!$C:$DL,ROW(Z122),FALSE))=0,"",VALUE(HLOOKUP(AA$1,原始数据!$C:$DL,ROW(Z122),FALSE)))</f>
        <v>1.46</v>
      </c>
      <c r="AB122">
        <f>IF(VALUE(HLOOKUP(AB$1,原始数据!$C:$DL,ROW(AA122),FALSE))=0,"",VALUE(HLOOKUP(AB$1,原始数据!$C:$DL,ROW(AA122),FALSE)))</f>
        <v>1.54</v>
      </c>
      <c r="AC122">
        <f>IF(VALUE(HLOOKUP(AC$1,原始数据!$C:$DL,ROW(AB122),FALSE))=0,"",VALUE(HLOOKUP(AC$1,原始数据!$C:$DL,ROW(AB122),FALSE)))</f>
        <v>1.5</v>
      </c>
      <c r="AD122">
        <f>IF(VALUE(HLOOKUP(AD$1,原始数据!$C:$DL,ROW(AC122),FALSE))=0,"",VALUE(HLOOKUP(AD$1,原始数据!$C:$DL,ROW(AC122),FALSE)))</f>
        <v>1.53</v>
      </c>
      <c r="AE122">
        <f>IF(VALUE(HLOOKUP(AE$1,原始数据!$C:$DL,ROW(AD122),FALSE))=0,"",VALUE(HLOOKUP(AE$1,原始数据!$C:$DL,ROW(AD122),FALSE)))</f>
        <v>1.57</v>
      </c>
      <c r="AF122">
        <f>IF(VALUE(HLOOKUP(AF$1,原始数据!$C:$DL,ROW(AE122),FALSE))=0,"",VALUE(HLOOKUP(AF$1,原始数据!$C:$DL,ROW(AE122),FALSE)))</f>
        <v>1.85</v>
      </c>
      <c r="AG122">
        <f>IF(VALUE(HLOOKUP(AG$1,原始数据!$C:$DL,ROW(AF122),FALSE))=0,"",VALUE(HLOOKUP(AG$1,原始数据!$C:$DL,ROW(AF122),FALSE)))</f>
        <v>1.82</v>
      </c>
      <c r="AH122">
        <f>IF(VALUE(HLOOKUP(AH$1,原始数据!$C:$DL,ROW(AG122),FALSE))=0,"",VALUE(HLOOKUP(AH$1,原始数据!$C:$DL,ROW(AG122),FALSE)))</f>
        <v>1.81</v>
      </c>
      <c r="AI122">
        <f>IF(VALUE(HLOOKUP(AI$1,原始数据!$C:$DL,ROW(AH122),FALSE))=0,"",VALUE(HLOOKUP(AI$1,原始数据!$C:$DL,ROW(AH122),FALSE)))</f>
        <v>0.1</v>
      </c>
      <c r="AJ122">
        <f>IF(VALUE(HLOOKUP(AJ$1,原始数据!$C:$DL,ROW(AI122),FALSE))=0,"",VALUE(HLOOKUP(AJ$1,原始数据!$C:$DL,ROW(AI122),FALSE)))</f>
        <v>1.82</v>
      </c>
      <c r="AK122">
        <f>IF(VALUE(HLOOKUP(AK$1,原始数据!$C:$DL,ROW(AJ122),FALSE))=0,"",VALUE(HLOOKUP(AK$1,原始数据!$C:$DL,ROW(AJ122),FALSE)))</f>
        <v>1.82</v>
      </c>
      <c r="AL122">
        <f>IF(VALUE(HLOOKUP(AL$1,原始数据!$C:$DL,ROW(AK122),FALSE))=0,"",VALUE(HLOOKUP(AL$1,原始数据!$C:$DL,ROW(AK122),FALSE)))</f>
        <v>1.27</v>
      </c>
      <c r="AM122">
        <f>IF(VALUE(HLOOKUP(AM$1,原始数据!$C:$DL,ROW(AL122),FALSE))=0,"",VALUE(HLOOKUP(AM$1,原始数据!$C:$DL,ROW(AL122),FALSE)))</f>
        <v>1.25</v>
      </c>
      <c r="AN122">
        <f>IF(VALUE(HLOOKUP(AN$1,原始数据!$C:$DL,ROW(AM122),FALSE))=0,"",VALUE(HLOOKUP(AN$1,原始数据!$C:$DL,ROW(AM122),FALSE)))</f>
        <v>1.3</v>
      </c>
      <c r="AO122">
        <f>IF(VALUE(HLOOKUP(AO$1,原始数据!$C:$DL,ROW(AN122),FALSE))=0,"",VALUE(HLOOKUP(AO$1,原始数据!$C:$DL,ROW(AN122),FALSE)))</f>
        <v>1.8</v>
      </c>
      <c r="AP122">
        <f>IF(VALUE(HLOOKUP(AP$1,原始数据!$C:$DL,ROW(AO122),FALSE))=0,"",VALUE(HLOOKUP(AP$1,原始数据!$C:$DL,ROW(AO122),FALSE)))</f>
        <v>1.25</v>
      </c>
      <c r="AQ122">
        <f>IF(VALUE(HLOOKUP(AQ$1,原始数据!$C:$DL,ROW(AP122),FALSE))=0,"",VALUE(HLOOKUP(AQ$1,原始数据!$C:$DL,ROW(AP122),FALSE)))</f>
        <v>1.44</v>
      </c>
      <c r="AR122">
        <f>IF(VALUE(HLOOKUP(AR$1,原始数据!$C:$DL,ROW(AQ122),FALSE))=0,"",VALUE(HLOOKUP(AR$1,原始数据!$C:$DL,ROW(AQ122),FALSE)))</f>
        <v>1.48</v>
      </c>
      <c r="AS122">
        <f>IF(VALUE(HLOOKUP(AS$1,原始数据!$C:$DL,ROW(AR122),FALSE))=0,"",VALUE(HLOOKUP(AS$1,原始数据!$C:$DL,ROW(AR122),FALSE)))</f>
        <v>3.21</v>
      </c>
      <c r="AT122">
        <f>IF(VALUE(HLOOKUP(AT$1,原始数据!$C:$DL,ROW(AS122),FALSE))=0,"",VALUE(HLOOKUP(AT$1,原始数据!$C:$DL,ROW(AS122),FALSE)))</f>
        <v>1.59</v>
      </c>
      <c r="AU122">
        <f>IF(VALUE(HLOOKUP(AU$1,原始数据!$C:$DL,ROW(AT122),FALSE))=0,"",VALUE(HLOOKUP(AU$1,原始数据!$C:$DL,ROW(AT122),FALSE)))</f>
        <v>1.33</v>
      </c>
      <c r="AV122">
        <f>IF(VALUE(HLOOKUP(AV$1,原始数据!$C:$DL,ROW(AU122),FALSE))=0,"",VALUE(HLOOKUP(AV$1,原始数据!$C:$DL,ROW(AU122),FALSE)))</f>
        <v>1.48</v>
      </c>
      <c r="AW122">
        <f>IF(VALUE(HLOOKUP(AW$1,原始数据!$C:$DL,ROW(AV122),FALSE))=0,"",VALUE(HLOOKUP(AW$1,原始数据!$C:$DL,ROW(AV122),FALSE)))</f>
        <v>1.41</v>
      </c>
      <c r="AX122" t="str">
        <f>IF(VALUE(HLOOKUP(AX$1,原始数据!$C:$DL,ROW(AW122),FALSE))=0,"",VALUE(HLOOKUP(AX$1,原始数据!$C:$DL,ROW(AW122),FALSE)))</f>
        <v/>
      </c>
      <c r="AY122" t="str">
        <f>IF(VALUE(HLOOKUP(AY$1,原始数据!$C:$DL,ROW(AX122),FALSE))=0,"",VALUE(HLOOKUP(AY$1,原始数据!$C:$DL,ROW(AX122),FALSE)))</f>
        <v/>
      </c>
      <c r="AZ122">
        <f>IF(VALUE(HLOOKUP(AZ$1,原始数据!$C:$DL,ROW(AY122),FALSE))=0,"",VALUE(HLOOKUP(AZ$1,原始数据!$C:$DL,ROW(AY122),FALSE)))</f>
        <v>1.44</v>
      </c>
      <c r="BA122">
        <f>IF(VALUE(HLOOKUP(BA$1,原始数据!$C:$DL,ROW(AZ122),FALSE))=0,"",VALUE(HLOOKUP(BA$1,原始数据!$C:$DL,ROW(AZ122),FALSE)))</f>
        <v>1.42</v>
      </c>
      <c r="BB122" t="str">
        <f>IF(VALUE(HLOOKUP(BB$1,原始数据!$C:$DL,ROW(BA122),FALSE))=0,"",VALUE(HLOOKUP(BB$1,原始数据!$C:$DL,ROW(BA122),FALSE)))</f>
        <v/>
      </c>
      <c r="BC122">
        <f>IF(VALUE(HLOOKUP(BC$1,原始数据!$C:$DL,ROW(BB122),FALSE))=0,"",VALUE(HLOOKUP(BC$1,原始数据!$C:$DL,ROW(BB122),FALSE)))</f>
        <v>1.51</v>
      </c>
      <c r="BD122" t="str">
        <f>IF(VALUE(HLOOKUP(BD$1,原始数据!$C:$DL,ROW(BC122),FALSE))=0,"",VALUE(HLOOKUP(BD$1,原始数据!$C:$DL,ROW(BC122),FALSE)))</f>
        <v/>
      </c>
      <c r="BE122" t="str">
        <f>IF(VALUE(HLOOKUP(BE$1,原始数据!$C:$DL,ROW(BD122),FALSE))=0,"",VALUE(HLOOKUP(BE$1,原始数据!$C:$DL,ROW(BD122),FALSE)))</f>
        <v/>
      </c>
      <c r="BF122" t="str">
        <f>IF(VALUE(HLOOKUP(BF$1,原始数据!$C:$DL,ROW(BE122),FALSE))=0,"",VALUE(HLOOKUP(BF$1,原始数据!$C:$DL,ROW(BE122),FALSE)))</f>
        <v/>
      </c>
      <c r="BG122" t="str">
        <f>IF(VALUE(HLOOKUP(BG$1,原始数据!$C:$DL,ROW(BF122),FALSE))=0,"",VALUE(HLOOKUP(BG$1,原始数据!$C:$DL,ROW(BF122),FALSE)))</f>
        <v/>
      </c>
      <c r="BH122">
        <f>IF(VALUE(HLOOKUP(BH$1,原始数据!$C:$DL,ROW(BG122),FALSE))=0,"",VALUE(HLOOKUP(BH$1,原始数据!$C:$DL,ROW(BG122),FALSE)))</f>
        <v>0.12</v>
      </c>
      <c r="BI122">
        <f>IF(VALUE(HLOOKUP(BI$1,原始数据!$C:$DL,ROW(BH122),FALSE))=0,"",VALUE(HLOOKUP(BI$1,原始数据!$C:$DL,ROW(BH122),FALSE)))</f>
        <v>0.02</v>
      </c>
      <c r="BJ122" t="str">
        <f>IF(VALUE(HLOOKUP(BJ$1,原始数据!$C:$DL,ROW(BI122),FALSE))=0,"",VALUE(HLOOKUP(BJ$1,原始数据!$C:$DL,ROW(BI122),FALSE)))</f>
        <v/>
      </c>
      <c r="BK122">
        <f>IF(VALUE(HLOOKUP(BK$1,原始数据!$C:$DL,ROW(BJ122),FALSE))=0,"",VALUE(HLOOKUP(BK$1,原始数据!$C:$DL,ROW(BJ122),FALSE)))</f>
        <v>0.01</v>
      </c>
      <c r="BL122">
        <f>IF(VALUE(HLOOKUP(BL$1,原始数据!$C:$DL,ROW(BK122),FALSE))=0,"",VALUE(HLOOKUP(BL$1,原始数据!$C:$DL,ROW(BK122),FALSE)))</f>
        <v>0.01</v>
      </c>
      <c r="BM122" t="str">
        <f>IF(VALUE(HLOOKUP(BM$1,原始数据!$C:$DL,ROW(BL122),FALSE))=0,"",VALUE(HLOOKUP(BM$1,原始数据!$C:$DL,ROW(BL122),FALSE)))</f>
        <v/>
      </c>
      <c r="BN122">
        <f>IF(VALUE(HLOOKUP(BN$1,原始数据!$C:$DL,ROW(BM122),FALSE))=0,"",VALUE(HLOOKUP(BN$1,原始数据!$C:$DL,ROW(BM122),FALSE)))</f>
        <v>0.02</v>
      </c>
      <c r="BO122">
        <f>IF(VALUE(HLOOKUP(BO$1,原始数据!$C:$DL,ROW(BN122),FALSE))=0,"",VALUE(HLOOKUP(BO$1,原始数据!$C:$DL,ROW(BN122),FALSE)))</f>
        <v>0.28000000000000003</v>
      </c>
      <c r="BP122">
        <f>IF(VALUE(HLOOKUP(BP$1,原始数据!$C:$DL,ROW(BO122),FALSE))=0,"",VALUE(HLOOKUP(BP$1,原始数据!$C:$DL,ROW(BO122),FALSE)))</f>
        <v>0.01</v>
      </c>
      <c r="BQ122" t="str">
        <f>IF(VALUE(HLOOKUP(BQ$1,原始数据!$C:$DL,ROW(BP122),FALSE))=0,"",VALUE(HLOOKUP(BQ$1,原始数据!$C:$DL,ROW(BP122),FALSE)))</f>
        <v/>
      </c>
      <c r="BR122" t="str">
        <f>IF(VALUE(HLOOKUP(BR$1,原始数据!$C:$DL,ROW(BQ122),FALSE))=0,"",VALUE(HLOOKUP(BR$1,原始数据!$C:$DL,ROW(BQ122),FALSE)))</f>
        <v/>
      </c>
      <c r="BS122" t="str">
        <f>IF(VALUE(HLOOKUP(BS$1,原始数据!$C:$DL,ROW(BR122),FALSE))=0,"",VALUE(HLOOKUP(BS$1,原始数据!$C:$DL,ROW(BR122),FALSE)))</f>
        <v/>
      </c>
      <c r="BT122">
        <f>IF(VALUE(HLOOKUP(BT$1,原始数据!$C:$DL,ROW(BS122),FALSE))=0,"",VALUE(HLOOKUP(BT$1,原始数据!$C:$DL,ROW(BS122),FALSE)))</f>
        <v>0.25</v>
      </c>
      <c r="BU122">
        <f>IF(VALUE(HLOOKUP(BU$1,原始数据!$C:$DL,ROW(BT122),FALSE))=0,"",VALUE(HLOOKUP(BU$1,原始数据!$C:$DL,ROW(BT122),FALSE)))</f>
        <v>0.03</v>
      </c>
      <c r="BV122">
        <f>IF(VALUE(HLOOKUP(BV$1,原始数据!$C:$DL,ROW(BU122),FALSE))=0,"",VALUE(HLOOKUP(BV$1,原始数据!$C:$DL,ROW(BU122),FALSE)))</f>
        <v>0.02</v>
      </c>
      <c r="BW122" t="str">
        <f>IF(VALUE(HLOOKUP(BW$1,原始数据!$C:$DL,ROW(BV122),FALSE))=0,"",VALUE(HLOOKUP(BW$1,原始数据!$C:$DL,ROW(BV122),FALSE)))</f>
        <v/>
      </c>
      <c r="BX122" t="str">
        <f>IF(VALUE(HLOOKUP(BX$1,原始数据!$C:$DL,ROW(BW122),FALSE))=0,"",VALUE(HLOOKUP(BX$1,原始数据!$C:$DL,ROW(BW122),FALSE)))</f>
        <v/>
      </c>
      <c r="BY122">
        <f>IF(VALUE(HLOOKUP(BY$1,原始数据!$C:$DL,ROW(BX122),FALSE))=0,"",VALUE(HLOOKUP(BY$1,原始数据!$C:$DL,ROW(BX122),FALSE)))</f>
        <v>0.02</v>
      </c>
      <c r="BZ122">
        <f>IF(VALUE(HLOOKUP(BZ$1,原始数据!$C:$DL,ROW(BY122),FALSE))=0,"",VALUE(HLOOKUP(BZ$1,原始数据!$C:$DL,ROW(BY122),FALSE)))</f>
        <v>0.03</v>
      </c>
      <c r="CA122" t="str">
        <f>IF(VALUE(HLOOKUP(CA$1,原始数据!$C:$DL,ROW(BZ122),FALSE))=0,"",VALUE(HLOOKUP(CA$1,原始数据!$C:$DL,ROW(BZ122),FALSE)))</f>
        <v/>
      </c>
      <c r="CB122">
        <f>IF(VALUE(HLOOKUP(CB$1,原始数据!$C:$DL,ROW(CA122),FALSE))=0,"",VALUE(HLOOKUP(CB$1,原始数据!$C:$DL,ROW(CA122),FALSE)))</f>
        <v>0.03</v>
      </c>
      <c r="CC122">
        <f>IF(VALUE(HLOOKUP(CC$1,原始数据!$C:$DL,ROW(CB122),FALSE))=0,"",VALUE(HLOOKUP(CC$1,原始数据!$C:$DL,ROW(CB122),FALSE)))</f>
        <v>0.11</v>
      </c>
      <c r="CD122">
        <f>IF(VALUE(HLOOKUP(CD$1,原始数据!$C:$DL,ROW(CC122),FALSE))=0,"",VALUE(HLOOKUP(CD$1,原始数据!$C:$DL,ROW(CC122),FALSE)))</f>
        <v>0.12</v>
      </c>
      <c r="CE122" t="str">
        <f>IF(VALUE(HLOOKUP(CE$1,原始数据!$C:$DL,ROW(CD122),FALSE))=0,"",VALUE(HLOOKUP(CE$1,原始数据!$C:$DL,ROW(CD122),FALSE)))</f>
        <v/>
      </c>
      <c r="CF122">
        <f>IF(VALUE(HLOOKUP(CF$1,原始数据!$C:$DL,ROW(CE122),FALSE))=0,"",VALUE(HLOOKUP(CF$1,原始数据!$C:$DL,ROW(CE122),FALSE)))</f>
        <v>0.1</v>
      </c>
      <c r="CG122">
        <f>IF(VALUE(HLOOKUP(CG$1,原始数据!$C:$DL,ROW(CF122),FALSE))=0,"",VALUE(HLOOKUP(CG$1,原始数据!$C:$DL,ROW(CF122),FALSE)))</f>
        <v>0.25</v>
      </c>
      <c r="CH122" t="str">
        <f>IF(VALUE(HLOOKUP(CH$1,原始数据!$C:$DL,ROW(CG122),FALSE))=0,"",VALUE(HLOOKUP(CH$1,原始数据!$C:$DL,ROW(CG122),FALSE)))</f>
        <v/>
      </c>
      <c r="CI122" t="str">
        <f>IF(VALUE(HLOOKUP(CI$1,原始数据!$C:$DL,ROW(CH122),FALSE))=0,"",VALUE(HLOOKUP(CI$1,原始数据!$C:$DL,ROW(CH122),FALSE)))</f>
        <v/>
      </c>
      <c r="CJ122">
        <f>IF(VALUE(HLOOKUP(CJ$1,原始数据!$C:$DL,ROW(CI122),FALSE))=0,"",VALUE(HLOOKUP(CJ$1,原始数据!$C:$DL,ROW(CI122),FALSE)))</f>
        <v>0.03</v>
      </c>
      <c r="CK122">
        <f>IF(VALUE(HLOOKUP(CK$1,原始数据!$C:$DL,ROW(CJ122),FALSE))=0,"",VALUE(HLOOKUP(CK$1,原始数据!$C:$DL,ROW(CJ122),FALSE)))</f>
        <v>0.01</v>
      </c>
      <c r="CL122" t="str">
        <f>IF(VALUE(HLOOKUP(CL$1,原始数据!$C:$DL,ROW(CK122),FALSE))=0,"",VALUE(HLOOKUP(CL$1,原始数据!$C:$DL,ROW(CK122),FALSE)))</f>
        <v/>
      </c>
      <c r="CM122" t="str">
        <f>IF(VALUE(HLOOKUP(CM$1,原始数据!$C:$DL,ROW(CL122),FALSE))=0,"",VALUE(HLOOKUP(CM$1,原始数据!$C:$DL,ROW(CL122),FALSE)))</f>
        <v/>
      </c>
      <c r="CN122">
        <f>IF(VALUE(HLOOKUP(CN$1,原始数据!$C:$DL,ROW(CM122),FALSE))=0,"",VALUE(HLOOKUP(CN$1,原始数据!$C:$DL,ROW(CM122),FALSE)))</f>
        <v>0.01</v>
      </c>
      <c r="CO122">
        <f>IF(VALUE(HLOOKUP(CO$1,原始数据!$C:$DL,ROW(CN122),FALSE))=0,"",VALUE(HLOOKUP(CO$1,原始数据!$C:$DL,ROW(CN122),FALSE)))</f>
        <v>0.02</v>
      </c>
      <c r="CP122">
        <f>IF(VALUE(HLOOKUP(CP$1,原始数据!$C:$DL,ROW(CO122),FALSE))=0,"",VALUE(HLOOKUP(CP$1,原始数据!$C:$DL,ROW(CO122),FALSE)))</f>
        <v>0.25</v>
      </c>
      <c r="CQ122">
        <f>IF(VALUE(HLOOKUP(CQ$1,原始数据!$C:$DL,ROW(CP122),FALSE))=0,"",VALUE(HLOOKUP(CQ$1,原始数据!$C:$DL,ROW(CP122),FALSE)))</f>
        <v>0.01</v>
      </c>
      <c r="CR122">
        <f>IF(VALUE(HLOOKUP(CR$1,原始数据!$C:$DL,ROW(CQ122),FALSE))=0,"",VALUE(HLOOKUP(CR$1,原始数据!$C:$DL,ROW(CQ122),FALSE)))</f>
        <v>1.26</v>
      </c>
      <c r="CS122">
        <f>IF(VALUE(HLOOKUP(CS$1,原始数据!$C:$DL,ROW(CR122),FALSE))=0,"",VALUE(HLOOKUP(CS$1,原始数据!$C:$DL,ROW(CR122),FALSE)))</f>
        <v>0.15</v>
      </c>
      <c r="CT122">
        <f>IF(VALUE(HLOOKUP(CT$1,原始数据!$C:$DL,ROW(CS122),FALSE))=0,"",VALUE(HLOOKUP(CT$1,原始数据!$C:$DL,ROW(CS122),FALSE)))</f>
        <v>0.52</v>
      </c>
      <c r="CU122" t="str">
        <f>IF(VALUE(HLOOKUP(CU$1,原始数据!$C:$DL,ROW(CT122),FALSE))=0,"",VALUE(HLOOKUP(CU$1,原始数据!$C:$DL,ROW(CT122),FALSE)))</f>
        <v/>
      </c>
      <c r="CV122" t="str">
        <f>IF(VALUE(HLOOKUP(CV$1,原始数据!$C:$DL,ROW(CU122),FALSE))=0,"",VALUE(HLOOKUP(CV$1,原始数据!$C:$DL,ROW(CU122),FALSE)))</f>
        <v/>
      </c>
      <c r="CW122" t="str">
        <f>IF(VALUE(HLOOKUP(CW$1,原始数据!$C:$DL,ROW(CV122),FALSE))=0,"",VALUE(HLOOKUP(CW$1,原始数据!$C:$DL,ROW(CV122),FALSE)))</f>
        <v/>
      </c>
      <c r="CX122" t="str">
        <f>IF(VALUE(HLOOKUP(CX$1,原始数据!$C:$DL,ROW(CW122),FALSE))=0,"",VALUE(HLOOKUP(CX$1,原始数据!$C:$DL,ROW(CW122),FALSE)))</f>
        <v/>
      </c>
      <c r="CY122">
        <f>IF(VALUE(HLOOKUP(CY$1,原始数据!$C:$DL,ROW(CX122),FALSE))=0,"",VALUE(HLOOKUP(CY$1,原始数据!$C:$DL,ROW(CX122),FALSE)))</f>
        <v>0.09</v>
      </c>
      <c r="CZ122" t="str">
        <f>IF(VALUE(HLOOKUP(CZ$1,原始数据!$C:$DL,ROW(CY122),FALSE))=0,"",VALUE(HLOOKUP(CZ$1,原始数据!$C:$DL,ROW(CY122),FALSE)))</f>
        <v/>
      </c>
      <c r="DA122">
        <f>IF(VALUE(HLOOKUP(DA$1,原始数据!$C:$DL,ROW(CZ122),FALSE))=0,"",VALUE(HLOOKUP(DA$1,原始数据!$C:$DL,ROW(CZ122),FALSE)))</f>
        <v>0.02</v>
      </c>
      <c r="DB122" s="7">
        <f t="shared" si="8"/>
        <v>46.830000000000005</v>
      </c>
      <c r="DC122" s="7">
        <f t="shared" si="9"/>
        <v>13.040000000000001</v>
      </c>
      <c r="DD122" s="7">
        <f t="shared" si="10"/>
        <v>1.8</v>
      </c>
      <c r="DE122" s="7">
        <f t="shared" si="11"/>
        <v>17.560000000000002</v>
      </c>
      <c r="DF122" s="7">
        <f t="shared" si="12"/>
        <v>1.4800000000000002</v>
      </c>
      <c r="DG122" s="7">
        <f t="shared" si="13"/>
        <v>2.2999999999999998</v>
      </c>
      <c r="DH122" s="7">
        <f t="shared" si="14"/>
        <v>0.02</v>
      </c>
      <c r="DI122" s="7">
        <f t="shared" si="15"/>
        <v>83.030000000000044</v>
      </c>
    </row>
    <row r="123" spans="1:113" x14ac:dyDescent="0.2">
      <c r="A123" s="5">
        <f>VALUE(原始数据!A123)</f>
        <v>44314.041666666664</v>
      </c>
      <c r="B123">
        <f>IF(VALUE(HLOOKUP(B$1,原始数据!$C:$DL,ROW(A123),FALSE))=0,"",VALUE(HLOOKUP(B$1,原始数据!$C:$DL,ROW(A123),FALSE)))</f>
        <v>2.06</v>
      </c>
      <c r="C123">
        <f>IF(VALUE(HLOOKUP(C$1,原始数据!$C:$DL,ROW(B123),FALSE))=0,"",VALUE(HLOOKUP(C$1,原始数据!$C:$DL,ROW(B123),FALSE)))</f>
        <v>0.86</v>
      </c>
      <c r="D123">
        <f>IF(VALUE(HLOOKUP(D$1,原始数据!$C:$DL,ROW(C123),FALSE))=0,"",VALUE(HLOOKUP(D$1,原始数据!$C:$DL,ROW(C123),FALSE)))</f>
        <v>0.23</v>
      </c>
      <c r="E123">
        <f>IF(VALUE(HLOOKUP(E$1,原始数据!$C:$DL,ROW(D123),FALSE))=0,"",VALUE(HLOOKUP(E$1,原始数据!$C:$DL,ROW(D123),FALSE)))</f>
        <v>0.28000000000000003</v>
      </c>
      <c r="F123">
        <f>IF(VALUE(HLOOKUP(F$1,原始数据!$C:$DL,ROW(E123),FALSE))=0,"",VALUE(HLOOKUP(F$1,原始数据!$C:$DL,ROW(E123),FALSE)))</f>
        <v>1.83</v>
      </c>
      <c r="G123">
        <f>IF(VALUE(HLOOKUP(G$1,原始数据!$C:$DL,ROW(F123),FALSE))=0,"",VALUE(HLOOKUP(G$1,原始数据!$C:$DL,ROW(F123),FALSE)))</f>
        <v>0.3</v>
      </c>
      <c r="H123" t="str">
        <f>IF(VALUE(HLOOKUP(H$1,原始数据!$C:$DL,ROW(G123),FALSE))=0,"",VALUE(HLOOKUP(H$1,原始数据!$C:$DL,ROW(G123),FALSE)))</f>
        <v/>
      </c>
      <c r="I123" t="str">
        <f>IF(VALUE(HLOOKUP(I$1,原始数据!$C:$DL,ROW(H123),FALSE))=0,"",VALUE(HLOOKUP(I$1,原始数据!$C:$DL,ROW(H123),FALSE)))</f>
        <v/>
      </c>
      <c r="J123" t="str">
        <f>IF(VALUE(HLOOKUP(J$1,原始数据!$C:$DL,ROW(I123),FALSE))=0,"",VALUE(HLOOKUP(J$1,原始数据!$C:$DL,ROW(I123),FALSE)))</f>
        <v/>
      </c>
      <c r="K123">
        <f>IF(VALUE(HLOOKUP(K$1,原始数据!$C:$DL,ROW(J123),FALSE))=0,"",VALUE(HLOOKUP(K$1,原始数据!$C:$DL,ROW(J123),FALSE)))</f>
        <v>0.02</v>
      </c>
      <c r="L123">
        <f>IF(VALUE(HLOOKUP(L$1,原始数据!$C:$DL,ROW(K123),FALSE))=0,"",VALUE(HLOOKUP(L$1,原始数据!$C:$DL,ROW(K123),FALSE)))</f>
        <v>0.02</v>
      </c>
      <c r="M123" t="str">
        <f>IF(VALUE(HLOOKUP(M$1,原始数据!$C:$DL,ROW(L123),FALSE))=0,"",VALUE(HLOOKUP(M$1,原始数据!$C:$DL,ROW(L123),FALSE)))</f>
        <v/>
      </c>
      <c r="N123">
        <f>IF(VALUE(HLOOKUP(N$1,原始数据!$C:$DL,ROW(M123),FALSE))=0,"",VALUE(HLOOKUP(N$1,原始数据!$C:$DL,ROW(M123),FALSE)))</f>
        <v>0.04</v>
      </c>
      <c r="O123" t="str">
        <f>IF(VALUE(HLOOKUP(O$1,原始数据!$C:$DL,ROW(N123),FALSE))=0,"",VALUE(HLOOKUP(O$1,原始数据!$C:$DL,ROW(N123),FALSE)))</f>
        <v/>
      </c>
      <c r="P123">
        <f>IF(VALUE(HLOOKUP(P$1,原始数据!$C:$DL,ROW(O123),FALSE))=0,"",VALUE(HLOOKUP(P$1,原始数据!$C:$DL,ROW(O123),FALSE)))</f>
        <v>0.02</v>
      </c>
      <c r="Q123">
        <f>IF(VALUE(HLOOKUP(Q$1,原始数据!$C:$DL,ROW(P123),FALSE))=0,"",VALUE(HLOOKUP(Q$1,原始数据!$C:$DL,ROW(P123),FALSE)))</f>
        <v>0.01</v>
      </c>
      <c r="R123">
        <f>IF(VALUE(HLOOKUP(R$1,原始数据!$C:$DL,ROW(Q123),FALSE))=0,"",VALUE(HLOOKUP(R$1,原始数据!$C:$DL,ROW(Q123),FALSE)))</f>
        <v>0.01</v>
      </c>
      <c r="S123">
        <f>IF(VALUE(HLOOKUP(S$1,原始数据!$C:$DL,ROW(R123),FALSE))=0,"",VALUE(HLOOKUP(S$1,原始数据!$C:$DL,ROW(R123),FALSE)))</f>
        <v>0.02</v>
      </c>
      <c r="T123">
        <f>IF(VALUE(HLOOKUP(T$1,原始数据!$C:$DL,ROW(S123),FALSE))=0,"",VALUE(HLOOKUP(T$1,原始数据!$C:$DL,ROW(S123),FALSE)))</f>
        <v>0.01</v>
      </c>
      <c r="U123" t="str">
        <f>IF(VALUE(HLOOKUP(U$1,原始数据!$C:$DL,ROW(T123),FALSE))=0,"",VALUE(HLOOKUP(U$1,原始数据!$C:$DL,ROW(T123),FALSE)))</f>
        <v/>
      </c>
      <c r="V123">
        <f>IF(VALUE(HLOOKUP(V$1,原始数据!$C:$DL,ROW(U123),FALSE))=0,"",VALUE(HLOOKUP(V$1,原始数据!$C:$DL,ROW(U123),FALSE)))</f>
        <v>0.01</v>
      </c>
      <c r="W123">
        <f>IF(VALUE(HLOOKUP(W$1,原始数据!$C:$DL,ROW(V123),FALSE))=0,"",VALUE(HLOOKUP(W$1,原始数据!$C:$DL,ROW(V123),FALSE)))</f>
        <v>0.01</v>
      </c>
      <c r="X123" t="str">
        <f>IF(VALUE(HLOOKUP(X$1,原始数据!$C:$DL,ROW(W123),FALSE))=0,"",VALUE(HLOOKUP(X$1,原始数据!$C:$DL,ROW(W123),FALSE)))</f>
        <v/>
      </c>
      <c r="Y123" t="str">
        <f>IF(VALUE(HLOOKUP(Y$1,原始数据!$C:$DL,ROW(X123),FALSE))=0,"",VALUE(HLOOKUP(Y$1,原始数据!$C:$DL,ROW(X123),FALSE)))</f>
        <v/>
      </c>
      <c r="Z123" t="str">
        <f>IF(VALUE(HLOOKUP(Z$1,原始数据!$C:$DL,ROW(Y123),FALSE))=0,"",VALUE(HLOOKUP(Z$1,原始数据!$C:$DL,ROW(Y123),FALSE)))</f>
        <v/>
      </c>
      <c r="AA123">
        <f>IF(VALUE(HLOOKUP(AA$1,原始数据!$C:$DL,ROW(Z123),FALSE))=0,"",VALUE(HLOOKUP(AA$1,原始数据!$C:$DL,ROW(Z123),FALSE)))</f>
        <v>0.01</v>
      </c>
      <c r="AB123">
        <f>IF(VALUE(HLOOKUP(AB$1,原始数据!$C:$DL,ROW(AA123),FALSE))=0,"",VALUE(HLOOKUP(AB$1,原始数据!$C:$DL,ROW(AA123),FALSE)))</f>
        <v>0.01</v>
      </c>
      <c r="AC123">
        <f>IF(VALUE(HLOOKUP(AC$1,原始数据!$C:$DL,ROW(AB123),FALSE))=0,"",VALUE(HLOOKUP(AC$1,原始数据!$C:$DL,ROW(AB123),FALSE)))</f>
        <v>0.02</v>
      </c>
      <c r="AD123">
        <f>IF(VALUE(HLOOKUP(AD$1,原始数据!$C:$DL,ROW(AC123),FALSE))=0,"",VALUE(HLOOKUP(AD$1,原始数据!$C:$DL,ROW(AC123),FALSE)))</f>
        <v>7.0000000000000007E-2</v>
      </c>
      <c r="AE123">
        <f>IF(VALUE(HLOOKUP(AE$1,原始数据!$C:$DL,ROW(AD123),FALSE))=0,"",VALUE(HLOOKUP(AE$1,原始数据!$C:$DL,ROW(AD123),FALSE)))</f>
        <v>0.03</v>
      </c>
      <c r="AF123">
        <f>IF(VALUE(HLOOKUP(AF$1,原始数据!$C:$DL,ROW(AE123),FALSE))=0,"",VALUE(HLOOKUP(AF$1,原始数据!$C:$DL,ROW(AE123),FALSE)))</f>
        <v>0.34</v>
      </c>
      <c r="AG123">
        <f>IF(VALUE(HLOOKUP(AG$1,原始数据!$C:$DL,ROW(AF123),FALSE))=0,"",VALUE(HLOOKUP(AG$1,原始数据!$C:$DL,ROW(AF123),FALSE)))</f>
        <v>0.08</v>
      </c>
      <c r="AH123">
        <f>IF(VALUE(HLOOKUP(AH$1,原始数据!$C:$DL,ROW(AG123),FALSE))=0,"",VALUE(HLOOKUP(AH$1,原始数据!$C:$DL,ROW(AG123),FALSE)))</f>
        <v>0.02</v>
      </c>
      <c r="AI123" t="str">
        <f>IF(VALUE(HLOOKUP(AI$1,原始数据!$C:$DL,ROW(AH123),FALSE))=0,"",VALUE(HLOOKUP(AI$1,原始数据!$C:$DL,ROW(AH123),FALSE)))</f>
        <v/>
      </c>
      <c r="AJ123">
        <f>IF(VALUE(HLOOKUP(AJ$1,原始数据!$C:$DL,ROW(AI123),FALSE))=0,"",VALUE(HLOOKUP(AJ$1,原始数据!$C:$DL,ROW(AI123),FALSE)))</f>
        <v>0.01</v>
      </c>
      <c r="AK123">
        <f>IF(VALUE(HLOOKUP(AK$1,原始数据!$C:$DL,ROW(AJ123),FALSE))=0,"",VALUE(HLOOKUP(AK$1,原始数据!$C:$DL,ROW(AJ123),FALSE)))</f>
        <v>0.01</v>
      </c>
      <c r="AL123" t="str">
        <f>IF(VALUE(HLOOKUP(AL$1,原始数据!$C:$DL,ROW(AK123),FALSE))=0,"",VALUE(HLOOKUP(AL$1,原始数据!$C:$DL,ROW(AK123),FALSE)))</f>
        <v/>
      </c>
      <c r="AM123" t="str">
        <f>IF(VALUE(HLOOKUP(AM$1,原始数据!$C:$DL,ROW(AL123),FALSE))=0,"",VALUE(HLOOKUP(AM$1,原始数据!$C:$DL,ROW(AL123),FALSE)))</f>
        <v/>
      </c>
      <c r="AN123" t="str">
        <f>IF(VALUE(HLOOKUP(AN$1,原始数据!$C:$DL,ROW(AM123),FALSE))=0,"",VALUE(HLOOKUP(AN$1,原始数据!$C:$DL,ROW(AM123),FALSE)))</f>
        <v/>
      </c>
      <c r="AO123">
        <f>IF(VALUE(HLOOKUP(AO$1,原始数据!$C:$DL,ROW(AN123),FALSE))=0,"",VALUE(HLOOKUP(AO$1,原始数据!$C:$DL,ROW(AN123),FALSE)))</f>
        <v>0.59</v>
      </c>
      <c r="AP123">
        <f>IF(VALUE(HLOOKUP(AP$1,原始数据!$C:$DL,ROW(AO123),FALSE))=0,"",VALUE(HLOOKUP(AP$1,原始数据!$C:$DL,ROW(AO123),FALSE)))</f>
        <v>0.12</v>
      </c>
      <c r="AQ123">
        <f>IF(VALUE(HLOOKUP(AQ$1,原始数据!$C:$DL,ROW(AP123),FALSE))=0,"",VALUE(HLOOKUP(AQ$1,原始数据!$C:$DL,ROW(AP123),FALSE)))</f>
        <v>0.28999999999999998</v>
      </c>
      <c r="AR123">
        <f>IF(VALUE(HLOOKUP(AR$1,原始数据!$C:$DL,ROW(AQ123),FALSE))=0,"",VALUE(HLOOKUP(AR$1,原始数据!$C:$DL,ROW(AQ123),FALSE)))</f>
        <v>0.1</v>
      </c>
      <c r="AS123">
        <f>IF(VALUE(HLOOKUP(AS$1,原始数据!$C:$DL,ROW(AR123),FALSE))=0,"",VALUE(HLOOKUP(AS$1,原始数据!$C:$DL,ROW(AR123),FALSE)))</f>
        <v>0.48</v>
      </c>
      <c r="AT123">
        <f>IF(VALUE(HLOOKUP(AT$1,原始数据!$C:$DL,ROW(AS123),FALSE))=0,"",VALUE(HLOOKUP(AT$1,原始数据!$C:$DL,ROW(AS123),FALSE)))</f>
        <v>0.18</v>
      </c>
      <c r="AU123">
        <f>IF(VALUE(HLOOKUP(AU$1,原始数据!$C:$DL,ROW(AT123),FALSE))=0,"",VALUE(HLOOKUP(AU$1,原始数据!$C:$DL,ROW(AT123),FALSE)))</f>
        <v>0.06</v>
      </c>
      <c r="AV123">
        <f>IF(VALUE(HLOOKUP(AV$1,原始数据!$C:$DL,ROW(AU123),FALSE))=0,"",VALUE(HLOOKUP(AV$1,原始数据!$C:$DL,ROW(AU123),FALSE)))</f>
        <v>0.01</v>
      </c>
      <c r="AW123">
        <f>IF(VALUE(HLOOKUP(AW$1,原始数据!$C:$DL,ROW(AV123),FALSE))=0,"",VALUE(HLOOKUP(AW$1,原始数据!$C:$DL,ROW(AV123),FALSE)))</f>
        <v>0.01</v>
      </c>
      <c r="AX123" t="str">
        <f>IF(VALUE(HLOOKUP(AX$1,原始数据!$C:$DL,ROW(AW123),FALSE))=0,"",VALUE(HLOOKUP(AX$1,原始数据!$C:$DL,ROW(AW123),FALSE)))</f>
        <v/>
      </c>
      <c r="AY123" t="str">
        <f>IF(VALUE(HLOOKUP(AY$1,原始数据!$C:$DL,ROW(AX123),FALSE))=0,"",VALUE(HLOOKUP(AY$1,原始数据!$C:$DL,ROW(AX123),FALSE)))</f>
        <v/>
      </c>
      <c r="AZ123">
        <f>IF(VALUE(HLOOKUP(AZ$1,原始数据!$C:$DL,ROW(AY123),FALSE))=0,"",VALUE(HLOOKUP(AZ$1,原始数据!$C:$DL,ROW(AY123),FALSE)))</f>
        <v>0.01</v>
      </c>
      <c r="BA123">
        <f>IF(VALUE(HLOOKUP(BA$1,原始数据!$C:$DL,ROW(AZ123),FALSE))=0,"",VALUE(HLOOKUP(BA$1,原始数据!$C:$DL,ROW(AZ123),FALSE)))</f>
        <v>0.01</v>
      </c>
      <c r="BB123" t="str">
        <f>IF(VALUE(HLOOKUP(BB$1,原始数据!$C:$DL,ROW(BA123),FALSE))=0,"",VALUE(HLOOKUP(BB$1,原始数据!$C:$DL,ROW(BA123),FALSE)))</f>
        <v/>
      </c>
      <c r="BC123">
        <f>IF(VALUE(HLOOKUP(BC$1,原始数据!$C:$DL,ROW(BB123),FALSE))=0,"",VALUE(HLOOKUP(BC$1,原始数据!$C:$DL,ROW(BB123),FALSE)))</f>
        <v>0.02</v>
      </c>
      <c r="BD123" t="str">
        <f>IF(VALUE(HLOOKUP(BD$1,原始数据!$C:$DL,ROW(BC123),FALSE))=0,"",VALUE(HLOOKUP(BD$1,原始数据!$C:$DL,ROW(BC123),FALSE)))</f>
        <v/>
      </c>
      <c r="BE123" t="str">
        <f>IF(VALUE(HLOOKUP(BE$1,原始数据!$C:$DL,ROW(BD123),FALSE))=0,"",VALUE(HLOOKUP(BE$1,原始数据!$C:$DL,ROW(BD123),FALSE)))</f>
        <v/>
      </c>
      <c r="BF123" t="str">
        <f>IF(VALUE(HLOOKUP(BF$1,原始数据!$C:$DL,ROW(BE123),FALSE))=0,"",VALUE(HLOOKUP(BF$1,原始数据!$C:$DL,ROW(BE123),FALSE)))</f>
        <v/>
      </c>
      <c r="BG123">
        <f>IF(VALUE(HLOOKUP(BG$1,原始数据!$C:$DL,ROW(BF123),FALSE))=0,"",VALUE(HLOOKUP(BG$1,原始数据!$C:$DL,ROW(BF123),FALSE)))</f>
        <v>0.01</v>
      </c>
      <c r="BH123">
        <f>IF(VALUE(HLOOKUP(BH$1,原始数据!$C:$DL,ROW(BG123),FALSE))=0,"",VALUE(HLOOKUP(BH$1,原始数据!$C:$DL,ROW(BG123),FALSE)))</f>
        <v>0.51</v>
      </c>
      <c r="BI123">
        <f>IF(VALUE(HLOOKUP(BI$1,原始数据!$C:$DL,ROW(BH123),FALSE))=0,"",VALUE(HLOOKUP(BI$1,原始数据!$C:$DL,ROW(BH123),FALSE)))</f>
        <v>0.01</v>
      </c>
      <c r="BJ123" t="str">
        <f>IF(VALUE(HLOOKUP(BJ$1,原始数据!$C:$DL,ROW(BI123),FALSE))=0,"",VALUE(HLOOKUP(BJ$1,原始数据!$C:$DL,ROW(BI123),FALSE)))</f>
        <v/>
      </c>
      <c r="BK123">
        <f>IF(VALUE(HLOOKUP(BK$1,原始数据!$C:$DL,ROW(BJ123),FALSE))=0,"",VALUE(HLOOKUP(BK$1,原始数据!$C:$DL,ROW(BJ123),FALSE)))</f>
        <v>0.01</v>
      </c>
      <c r="BL123">
        <f>IF(VALUE(HLOOKUP(BL$1,原始数据!$C:$DL,ROW(BK123),FALSE))=0,"",VALUE(HLOOKUP(BL$1,原始数据!$C:$DL,ROW(BK123),FALSE)))</f>
        <v>0.18</v>
      </c>
      <c r="BM123">
        <f>IF(VALUE(HLOOKUP(BM$1,原始数据!$C:$DL,ROW(BL123),FALSE))=0,"",VALUE(HLOOKUP(BM$1,原始数据!$C:$DL,ROW(BL123),FALSE)))</f>
        <v>0.05</v>
      </c>
      <c r="BN123" t="str">
        <f>IF(VALUE(HLOOKUP(BN$1,原始数据!$C:$DL,ROW(BM123),FALSE))=0,"",VALUE(HLOOKUP(BN$1,原始数据!$C:$DL,ROW(BM123),FALSE)))</f>
        <v/>
      </c>
      <c r="BO123">
        <f>IF(VALUE(HLOOKUP(BO$1,原始数据!$C:$DL,ROW(BN123),FALSE))=0,"",VALUE(HLOOKUP(BO$1,原始数据!$C:$DL,ROW(BN123),FALSE)))</f>
        <v>0.36</v>
      </c>
      <c r="BP123" t="str">
        <f>IF(VALUE(HLOOKUP(BP$1,原始数据!$C:$DL,ROW(BO123),FALSE))=0,"",VALUE(HLOOKUP(BP$1,原始数据!$C:$DL,ROW(BO123),FALSE)))</f>
        <v/>
      </c>
      <c r="BQ123" t="str">
        <f>IF(VALUE(HLOOKUP(BQ$1,原始数据!$C:$DL,ROW(BP123),FALSE))=0,"",VALUE(HLOOKUP(BQ$1,原始数据!$C:$DL,ROW(BP123),FALSE)))</f>
        <v/>
      </c>
      <c r="BR123" t="str">
        <f>IF(VALUE(HLOOKUP(BR$1,原始数据!$C:$DL,ROW(BQ123),FALSE))=0,"",VALUE(HLOOKUP(BR$1,原始数据!$C:$DL,ROW(BQ123),FALSE)))</f>
        <v/>
      </c>
      <c r="BS123">
        <f>IF(VALUE(HLOOKUP(BS$1,原始数据!$C:$DL,ROW(BR123),FALSE))=0,"",VALUE(HLOOKUP(BS$1,原始数据!$C:$DL,ROW(BR123),FALSE)))</f>
        <v>0.06</v>
      </c>
      <c r="BT123">
        <f>IF(VALUE(HLOOKUP(BT$1,原始数据!$C:$DL,ROW(BS123),FALSE))=0,"",VALUE(HLOOKUP(BT$1,原始数据!$C:$DL,ROW(BS123),FALSE)))</f>
        <v>0.22</v>
      </c>
      <c r="BU123">
        <f>IF(VALUE(HLOOKUP(BU$1,原始数据!$C:$DL,ROW(BT123),FALSE))=0,"",VALUE(HLOOKUP(BU$1,原始数据!$C:$DL,ROW(BT123),FALSE)))</f>
        <v>0.01</v>
      </c>
      <c r="BV123">
        <f>IF(VALUE(HLOOKUP(BV$1,原始数据!$C:$DL,ROW(BU123),FALSE))=0,"",VALUE(HLOOKUP(BV$1,原始数据!$C:$DL,ROW(BU123),FALSE)))</f>
        <v>0.08</v>
      </c>
      <c r="BW123" t="str">
        <f>IF(VALUE(HLOOKUP(BW$1,原始数据!$C:$DL,ROW(BV123),FALSE))=0,"",VALUE(HLOOKUP(BW$1,原始数据!$C:$DL,ROW(BV123),FALSE)))</f>
        <v/>
      </c>
      <c r="BX123" t="str">
        <f>IF(VALUE(HLOOKUP(BX$1,原始数据!$C:$DL,ROW(BW123),FALSE))=0,"",VALUE(HLOOKUP(BX$1,原始数据!$C:$DL,ROW(BW123),FALSE)))</f>
        <v/>
      </c>
      <c r="BY123">
        <f>IF(VALUE(HLOOKUP(BY$1,原始数据!$C:$DL,ROW(BX123),FALSE))=0,"",VALUE(HLOOKUP(BY$1,原始数据!$C:$DL,ROW(BX123),FALSE)))</f>
        <v>0.01</v>
      </c>
      <c r="BZ123">
        <f>IF(VALUE(HLOOKUP(BZ$1,原始数据!$C:$DL,ROW(BY123),FALSE))=0,"",VALUE(HLOOKUP(BZ$1,原始数据!$C:$DL,ROW(BY123),FALSE)))</f>
        <v>0.01</v>
      </c>
      <c r="CA123" t="str">
        <f>IF(VALUE(HLOOKUP(CA$1,原始数据!$C:$DL,ROW(BZ123),FALSE))=0,"",VALUE(HLOOKUP(CA$1,原始数据!$C:$DL,ROW(BZ123),FALSE)))</f>
        <v/>
      </c>
      <c r="CB123" t="str">
        <f>IF(VALUE(HLOOKUP(CB$1,原始数据!$C:$DL,ROW(CA123),FALSE))=0,"",VALUE(HLOOKUP(CB$1,原始数据!$C:$DL,ROW(CA123),FALSE)))</f>
        <v/>
      </c>
      <c r="CC123" t="str">
        <f>IF(VALUE(HLOOKUP(CC$1,原始数据!$C:$DL,ROW(CB123),FALSE))=0,"",VALUE(HLOOKUP(CC$1,原始数据!$C:$DL,ROW(CB123),FALSE)))</f>
        <v/>
      </c>
      <c r="CD123">
        <f>IF(VALUE(HLOOKUP(CD$1,原始数据!$C:$DL,ROW(CC123),FALSE))=0,"",VALUE(HLOOKUP(CD$1,原始数据!$C:$DL,ROW(CC123),FALSE)))</f>
        <v>0.01</v>
      </c>
      <c r="CE123" t="str">
        <f>IF(VALUE(HLOOKUP(CE$1,原始数据!$C:$DL,ROW(CD123),FALSE))=0,"",VALUE(HLOOKUP(CE$1,原始数据!$C:$DL,ROW(CD123),FALSE)))</f>
        <v/>
      </c>
      <c r="CF123" t="str">
        <f>IF(VALUE(HLOOKUP(CF$1,原始数据!$C:$DL,ROW(CE123),FALSE))=0,"",VALUE(HLOOKUP(CF$1,原始数据!$C:$DL,ROW(CE123),FALSE)))</f>
        <v/>
      </c>
      <c r="CG123">
        <f>IF(VALUE(HLOOKUP(CG$1,原始数据!$C:$DL,ROW(CF123),FALSE))=0,"",VALUE(HLOOKUP(CG$1,原始数据!$C:$DL,ROW(CF123),FALSE)))</f>
        <v>0.08</v>
      </c>
      <c r="CH123" t="str">
        <f>IF(VALUE(HLOOKUP(CH$1,原始数据!$C:$DL,ROW(CG123),FALSE))=0,"",VALUE(HLOOKUP(CH$1,原始数据!$C:$DL,ROW(CG123),FALSE)))</f>
        <v/>
      </c>
      <c r="CI123" t="str">
        <f>IF(VALUE(HLOOKUP(CI$1,原始数据!$C:$DL,ROW(CH123),FALSE))=0,"",VALUE(HLOOKUP(CI$1,原始数据!$C:$DL,ROW(CH123),FALSE)))</f>
        <v/>
      </c>
      <c r="CJ123">
        <f>IF(VALUE(HLOOKUP(CJ$1,原始数据!$C:$DL,ROW(CI123),FALSE))=0,"",VALUE(HLOOKUP(CJ$1,原始数据!$C:$DL,ROW(CI123),FALSE)))</f>
        <v>0.01</v>
      </c>
      <c r="CK123">
        <f>IF(VALUE(HLOOKUP(CK$1,原始数据!$C:$DL,ROW(CJ123),FALSE))=0,"",VALUE(HLOOKUP(CK$1,原始数据!$C:$DL,ROW(CJ123),FALSE)))</f>
        <v>0.13</v>
      </c>
      <c r="CL123" t="str">
        <f>IF(VALUE(HLOOKUP(CL$1,原始数据!$C:$DL,ROW(CK123),FALSE))=0,"",VALUE(HLOOKUP(CL$1,原始数据!$C:$DL,ROW(CK123),FALSE)))</f>
        <v/>
      </c>
      <c r="CM123" t="str">
        <f>IF(VALUE(HLOOKUP(CM$1,原始数据!$C:$DL,ROW(CL123),FALSE))=0,"",VALUE(HLOOKUP(CM$1,原始数据!$C:$DL,ROW(CL123),FALSE)))</f>
        <v/>
      </c>
      <c r="CN123" t="str">
        <f>IF(VALUE(HLOOKUP(CN$1,原始数据!$C:$DL,ROW(CM123),FALSE))=0,"",VALUE(HLOOKUP(CN$1,原始数据!$C:$DL,ROW(CM123),FALSE)))</f>
        <v/>
      </c>
      <c r="CO123">
        <f>IF(VALUE(HLOOKUP(CO$1,原始数据!$C:$DL,ROW(CN123),FALSE))=0,"",VALUE(HLOOKUP(CO$1,原始数据!$C:$DL,ROW(CN123),FALSE)))</f>
        <v>0.03</v>
      </c>
      <c r="CP123">
        <f>IF(VALUE(HLOOKUP(CP$1,原始数据!$C:$DL,ROW(CO123),FALSE))=0,"",VALUE(HLOOKUP(CP$1,原始数据!$C:$DL,ROW(CO123),FALSE)))</f>
        <v>1.45</v>
      </c>
      <c r="CQ123">
        <f>IF(VALUE(HLOOKUP(CQ$1,原始数据!$C:$DL,ROW(CP123),FALSE))=0,"",VALUE(HLOOKUP(CQ$1,原始数据!$C:$DL,ROW(CP123),FALSE)))</f>
        <v>0.01</v>
      </c>
      <c r="CR123" t="str">
        <f>IF(VALUE(HLOOKUP(CR$1,原始数据!$C:$DL,ROW(CQ123),FALSE))=0,"",VALUE(HLOOKUP(CR$1,原始数据!$C:$DL,ROW(CQ123),FALSE)))</f>
        <v/>
      </c>
      <c r="CS123">
        <f>IF(VALUE(HLOOKUP(CS$1,原始数据!$C:$DL,ROW(CR123),FALSE))=0,"",VALUE(HLOOKUP(CS$1,原始数据!$C:$DL,ROW(CR123),FALSE)))</f>
        <v>0.01</v>
      </c>
      <c r="CT123" t="str">
        <f>IF(VALUE(HLOOKUP(CT$1,原始数据!$C:$DL,ROW(CS123),FALSE))=0,"",VALUE(HLOOKUP(CT$1,原始数据!$C:$DL,ROW(CS123),FALSE)))</f>
        <v/>
      </c>
      <c r="CU123" t="str">
        <f>IF(VALUE(HLOOKUP(CU$1,原始数据!$C:$DL,ROW(CT123),FALSE))=0,"",VALUE(HLOOKUP(CU$1,原始数据!$C:$DL,ROW(CT123),FALSE)))</f>
        <v/>
      </c>
      <c r="CV123">
        <f>IF(VALUE(HLOOKUP(CV$1,原始数据!$C:$DL,ROW(CU123),FALSE))=0,"",VALUE(HLOOKUP(CV$1,原始数据!$C:$DL,ROW(CU123),FALSE)))</f>
        <v>0.01</v>
      </c>
      <c r="CW123" t="str">
        <f>IF(VALUE(HLOOKUP(CW$1,原始数据!$C:$DL,ROW(CV123),FALSE))=0,"",VALUE(HLOOKUP(CW$1,原始数据!$C:$DL,ROW(CV123),FALSE)))</f>
        <v/>
      </c>
      <c r="CX123" t="str">
        <f>IF(VALUE(HLOOKUP(CX$1,原始数据!$C:$DL,ROW(CW123),FALSE))=0,"",VALUE(HLOOKUP(CX$1,原始数据!$C:$DL,ROW(CW123),FALSE)))</f>
        <v/>
      </c>
      <c r="CY123">
        <f>IF(VALUE(HLOOKUP(CY$1,原始数据!$C:$DL,ROW(CX123),FALSE))=0,"",VALUE(HLOOKUP(CY$1,原始数据!$C:$DL,ROW(CX123),FALSE)))</f>
        <v>0.14000000000000001</v>
      </c>
      <c r="CZ123" t="str">
        <f>IF(VALUE(HLOOKUP(CZ$1,原始数据!$C:$DL,ROW(CY123),FALSE))=0,"",VALUE(HLOOKUP(CZ$1,原始数据!$C:$DL,ROW(CY123),FALSE)))</f>
        <v/>
      </c>
      <c r="DA123">
        <f>IF(VALUE(HLOOKUP(DA$1,原始数据!$C:$DL,ROW(CZ123),FALSE))=0,"",VALUE(HLOOKUP(DA$1,原始数据!$C:$DL,ROW(CZ123),FALSE)))</f>
        <v>0.04</v>
      </c>
      <c r="DB123" s="7">
        <f t="shared" si="8"/>
        <v>5.8699999999999966</v>
      </c>
      <c r="DC123" s="7">
        <f t="shared" si="9"/>
        <v>0.46000000000000008</v>
      </c>
      <c r="DD123" s="7">
        <f t="shared" si="10"/>
        <v>0.59</v>
      </c>
      <c r="DE123" s="7">
        <f t="shared" si="11"/>
        <v>1.29</v>
      </c>
      <c r="DF123" s="7">
        <f t="shared" si="12"/>
        <v>1.75</v>
      </c>
      <c r="DG123" s="7">
        <f t="shared" si="13"/>
        <v>1.65</v>
      </c>
      <c r="DH123" s="7">
        <f t="shared" si="14"/>
        <v>0.04</v>
      </c>
      <c r="DI123" s="7">
        <f t="shared" si="15"/>
        <v>11.649999999999991</v>
      </c>
    </row>
    <row r="124" spans="1:113" x14ac:dyDescent="0.2">
      <c r="A124" s="5">
        <f>VALUE(原始数据!A124)</f>
        <v>44314.083333333336</v>
      </c>
      <c r="B124">
        <f>IF(VALUE(HLOOKUP(B$1,原始数据!$C:$DL,ROW(A124),FALSE))=0,"",VALUE(HLOOKUP(B$1,原始数据!$C:$DL,ROW(A124),FALSE)))</f>
        <v>2.25</v>
      </c>
      <c r="C124">
        <f>IF(VALUE(HLOOKUP(C$1,原始数据!$C:$DL,ROW(B124),FALSE))=0,"",VALUE(HLOOKUP(C$1,原始数据!$C:$DL,ROW(B124),FALSE)))</f>
        <v>1.04</v>
      </c>
      <c r="D124">
        <f>IF(VALUE(HLOOKUP(D$1,原始数据!$C:$DL,ROW(C124),FALSE))=0,"",VALUE(HLOOKUP(D$1,原始数据!$C:$DL,ROW(C124),FALSE)))</f>
        <v>0.27</v>
      </c>
      <c r="E124">
        <f>IF(VALUE(HLOOKUP(E$1,原始数据!$C:$DL,ROW(D124),FALSE))=0,"",VALUE(HLOOKUP(E$1,原始数据!$C:$DL,ROW(D124),FALSE)))</f>
        <v>0.4</v>
      </c>
      <c r="F124">
        <f>IF(VALUE(HLOOKUP(F$1,原始数据!$C:$DL,ROW(E124),FALSE))=0,"",VALUE(HLOOKUP(F$1,原始数据!$C:$DL,ROW(E124),FALSE)))</f>
        <v>1.56</v>
      </c>
      <c r="G124">
        <f>IF(VALUE(HLOOKUP(G$1,原始数据!$C:$DL,ROW(F124),FALSE))=0,"",VALUE(HLOOKUP(G$1,原始数据!$C:$DL,ROW(F124),FALSE)))</f>
        <v>0.22</v>
      </c>
      <c r="H124" t="str">
        <f>IF(VALUE(HLOOKUP(H$1,原始数据!$C:$DL,ROW(G124),FALSE))=0,"",VALUE(HLOOKUP(H$1,原始数据!$C:$DL,ROW(G124),FALSE)))</f>
        <v/>
      </c>
      <c r="I124" t="str">
        <f>IF(VALUE(HLOOKUP(I$1,原始数据!$C:$DL,ROW(H124),FALSE))=0,"",VALUE(HLOOKUP(I$1,原始数据!$C:$DL,ROW(H124),FALSE)))</f>
        <v/>
      </c>
      <c r="J124" t="str">
        <f>IF(VALUE(HLOOKUP(J$1,原始数据!$C:$DL,ROW(I124),FALSE))=0,"",VALUE(HLOOKUP(J$1,原始数据!$C:$DL,ROW(I124),FALSE)))</f>
        <v/>
      </c>
      <c r="K124">
        <f>IF(VALUE(HLOOKUP(K$1,原始数据!$C:$DL,ROW(J124),FALSE))=0,"",VALUE(HLOOKUP(K$1,原始数据!$C:$DL,ROW(J124),FALSE)))</f>
        <v>0.03</v>
      </c>
      <c r="L124">
        <f>IF(VALUE(HLOOKUP(L$1,原始数据!$C:$DL,ROW(K124),FALSE))=0,"",VALUE(HLOOKUP(L$1,原始数据!$C:$DL,ROW(K124),FALSE)))</f>
        <v>0.02</v>
      </c>
      <c r="M124" t="str">
        <f>IF(VALUE(HLOOKUP(M$1,原始数据!$C:$DL,ROW(L124),FALSE))=0,"",VALUE(HLOOKUP(M$1,原始数据!$C:$DL,ROW(L124),FALSE)))</f>
        <v/>
      </c>
      <c r="N124">
        <f>IF(VALUE(HLOOKUP(N$1,原始数据!$C:$DL,ROW(M124),FALSE))=0,"",VALUE(HLOOKUP(N$1,原始数据!$C:$DL,ROW(M124),FALSE)))</f>
        <v>0.05</v>
      </c>
      <c r="O124" t="str">
        <f>IF(VALUE(HLOOKUP(O$1,原始数据!$C:$DL,ROW(N124),FALSE))=0,"",VALUE(HLOOKUP(O$1,原始数据!$C:$DL,ROW(N124),FALSE)))</f>
        <v/>
      </c>
      <c r="P124">
        <f>IF(VALUE(HLOOKUP(P$1,原始数据!$C:$DL,ROW(O124),FALSE))=0,"",VALUE(HLOOKUP(P$1,原始数据!$C:$DL,ROW(O124),FALSE)))</f>
        <v>0.02</v>
      </c>
      <c r="Q124">
        <f>IF(VALUE(HLOOKUP(Q$1,原始数据!$C:$DL,ROW(P124),FALSE))=0,"",VALUE(HLOOKUP(Q$1,原始数据!$C:$DL,ROW(P124),FALSE)))</f>
        <v>0.01</v>
      </c>
      <c r="R124">
        <f>IF(VALUE(HLOOKUP(R$1,原始数据!$C:$DL,ROW(Q124),FALSE))=0,"",VALUE(HLOOKUP(R$1,原始数据!$C:$DL,ROW(Q124),FALSE)))</f>
        <v>0.01</v>
      </c>
      <c r="S124">
        <f>IF(VALUE(HLOOKUP(S$1,原始数据!$C:$DL,ROW(R124),FALSE))=0,"",VALUE(HLOOKUP(S$1,原始数据!$C:$DL,ROW(R124),FALSE)))</f>
        <v>0.01</v>
      </c>
      <c r="T124">
        <f>IF(VALUE(HLOOKUP(T$1,原始数据!$C:$DL,ROW(S124),FALSE))=0,"",VALUE(HLOOKUP(T$1,原始数据!$C:$DL,ROW(S124),FALSE)))</f>
        <v>0.01</v>
      </c>
      <c r="U124" t="str">
        <f>IF(VALUE(HLOOKUP(U$1,原始数据!$C:$DL,ROW(T124),FALSE))=0,"",VALUE(HLOOKUP(U$1,原始数据!$C:$DL,ROW(T124),FALSE)))</f>
        <v/>
      </c>
      <c r="V124">
        <f>IF(VALUE(HLOOKUP(V$1,原始数据!$C:$DL,ROW(U124),FALSE))=0,"",VALUE(HLOOKUP(V$1,原始数据!$C:$DL,ROW(U124),FALSE)))</f>
        <v>0.03</v>
      </c>
      <c r="W124">
        <f>IF(VALUE(HLOOKUP(W$1,原始数据!$C:$DL,ROW(V124),FALSE))=0,"",VALUE(HLOOKUP(W$1,原始数据!$C:$DL,ROW(V124),FALSE)))</f>
        <v>0.02</v>
      </c>
      <c r="X124" t="str">
        <f>IF(VALUE(HLOOKUP(X$1,原始数据!$C:$DL,ROW(W124),FALSE))=0,"",VALUE(HLOOKUP(X$1,原始数据!$C:$DL,ROW(W124),FALSE)))</f>
        <v/>
      </c>
      <c r="Y124" t="str">
        <f>IF(VALUE(HLOOKUP(Y$1,原始数据!$C:$DL,ROW(X124),FALSE))=0,"",VALUE(HLOOKUP(Y$1,原始数据!$C:$DL,ROW(X124),FALSE)))</f>
        <v/>
      </c>
      <c r="Z124" t="str">
        <f>IF(VALUE(HLOOKUP(Z$1,原始数据!$C:$DL,ROW(Y124),FALSE))=0,"",VALUE(HLOOKUP(Z$1,原始数据!$C:$DL,ROW(Y124),FALSE)))</f>
        <v/>
      </c>
      <c r="AA124">
        <f>IF(VALUE(HLOOKUP(AA$1,原始数据!$C:$DL,ROW(Z124),FALSE))=0,"",VALUE(HLOOKUP(AA$1,原始数据!$C:$DL,ROW(Z124),FALSE)))</f>
        <v>0.01</v>
      </c>
      <c r="AB124">
        <f>IF(VALUE(HLOOKUP(AB$1,原始数据!$C:$DL,ROW(AA124),FALSE))=0,"",VALUE(HLOOKUP(AB$1,原始数据!$C:$DL,ROW(AA124),FALSE)))</f>
        <v>0.01</v>
      </c>
      <c r="AC124">
        <f>IF(VALUE(HLOOKUP(AC$1,原始数据!$C:$DL,ROW(AB124),FALSE))=0,"",VALUE(HLOOKUP(AC$1,原始数据!$C:$DL,ROW(AB124),FALSE)))</f>
        <v>0.02</v>
      </c>
      <c r="AD124">
        <f>IF(VALUE(HLOOKUP(AD$1,原始数据!$C:$DL,ROW(AC124),FALSE))=0,"",VALUE(HLOOKUP(AD$1,原始数据!$C:$DL,ROW(AC124),FALSE)))</f>
        <v>0.06</v>
      </c>
      <c r="AE124">
        <f>IF(VALUE(HLOOKUP(AE$1,原始数据!$C:$DL,ROW(AD124),FALSE))=0,"",VALUE(HLOOKUP(AE$1,原始数据!$C:$DL,ROW(AD124),FALSE)))</f>
        <v>0.03</v>
      </c>
      <c r="AF124">
        <f>IF(VALUE(HLOOKUP(AF$1,原始数据!$C:$DL,ROW(AE124),FALSE))=0,"",VALUE(HLOOKUP(AF$1,原始数据!$C:$DL,ROW(AE124),FALSE)))</f>
        <v>0.27</v>
      </c>
      <c r="AG124">
        <f>IF(VALUE(HLOOKUP(AG$1,原始数据!$C:$DL,ROW(AF124),FALSE))=0,"",VALUE(HLOOKUP(AG$1,原始数据!$C:$DL,ROW(AF124),FALSE)))</f>
        <v>0.06</v>
      </c>
      <c r="AH124">
        <f>IF(VALUE(HLOOKUP(AH$1,原始数据!$C:$DL,ROW(AG124),FALSE))=0,"",VALUE(HLOOKUP(AH$1,原始数据!$C:$DL,ROW(AG124),FALSE)))</f>
        <v>0.02</v>
      </c>
      <c r="AI124" t="str">
        <f>IF(VALUE(HLOOKUP(AI$1,原始数据!$C:$DL,ROW(AH124),FALSE))=0,"",VALUE(HLOOKUP(AI$1,原始数据!$C:$DL,ROW(AH124),FALSE)))</f>
        <v/>
      </c>
      <c r="AJ124" t="str">
        <f>IF(VALUE(HLOOKUP(AJ$1,原始数据!$C:$DL,ROW(AI124),FALSE))=0,"",VALUE(HLOOKUP(AJ$1,原始数据!$C:$DL,ROW(AI124),FALSE)))</f>
        <v/>
      </c>
      <c r="AK124" t="str">
        <f>IF(VALUE(HLOOKUP(AK$1,原始数据!$C:$DL,ROW(AJ124),FALSE))=0,"",VALUE(HLOOKUP(AK$1,原始数据!$C:$DL,ROW(AJ124),FALSE)))</f>
        <v/>
      </c>
      <c r="AL124" t="str">
        <f>IF(VALUE(HLOOKUP(AL$1,原始数据!$C:$DL,ROW(AK124),FALSE))=0,"",VALUE(HLOOKUP(AL$1,原始数据!$C:$DL,ROW(AK124),FALSE)))</f>
        <v/>
      </c>
      <c r="AM124" t="str">
        <f>IF(VALUE(HLOOKUP(AM$1,原始数据!$C:$DL,ROW(AL124),FALSE))=0,"",VALUE(HLOOKUP(AM$1,原始数据!$C:$DL,ROW(AL124),FALSE)))</f>
        <v/>
      </c>
      <c r="AN124" t="str">
        <f>IF(VALUE(HLOOKUP(AN$1,原始数据!$C:$DL,ROW(AM124),FALSE))=0,"",VALUE(HLOOKUP(AN$1,原始数据!$C:$DL,ROW(AM124),FALSE)))</f>
        <v/>
      </c>
      <c r="AO124">
        <f>IF(VALUE(HLOOKUP(AO$1,原始数据!$C:$DL,ROW(AN124),FALSE))=0,"",VALUE(HLOOKUP(AO$1,原始数据!$C:$DL,ROW(AN124),FALSE)))</f>
        <v>0.47</v>
      </c>
      <c r="AP124">
        <f>IF(VALUE(HLOOKUP(AP$1,原始数据!$C:$DL,ROW(AO124),FALSE))=0,"",VALUE(HLOOKUP(AP$1,原始数据!$C:$DL,ROW(AO124),FALSE)))</f>
        <v>0.11</v>
      </c>
      <c r="AQ124">
        <f>IF(VALUE(HLOOKUP(AQ$1,原始数据!$C:$DL,ROW(AP124),FALSE))=0,"",VALUE(HLOOKUP(AQ$1,原始数据!$C:$DL,ROW(AP124),FALSE)))</f>
        <v>0.25</v>
      </c>
      <c r="AR124">
        <f>IF(VALUE(HLOOKUP(AR$1,原始数据!$C:$DL,ROW(AQ124),FALSE))=0,"",VALUE(HLOOKUP(AR$1,原始数据!$C:$DL,ROW(AQ124),FALSE)))</f>
        <v>0.08</v>
      </c>
      <c r="AS124">
        <f>IF(VALUE(HLOOKUP(AS$1,原始数据!$C:$DL,ROW(AR124),FALSE))=0,"",VALUE(HLOOKUP(AS$1,原始数据!$C:$DL,ROW(AR124),FALSE)))</f>
        <v>0.43</v>
      </c>
      <c r="AT124">
        <f>IF(VALUE(HLOOKUP(AT$1,原始数据!$C:$DL,ROW(AS124),FALSE))=0,"",VALUE(HLOOKUP(AT$1,原始数据!$C:$DL,ROW(AS124),FALSE)))</f>
        <v>0.16</v>
      </c>
      <c r="AU124">
        <f>IF(VALUE(HLOOKUP(AU$1,原始数据!$C:$DL,ROW(AT124),FALSE))=0,"",VALUE(HLOOKUP(AU$1,原始数据!$C:$DL,ROW(AT124),FALSE)))</f>
        <v>0.03</v>
      </c>
      <c r="AV124" t="str">
        <f>IF(VALUE(HLOOKUP(AV$1,原始数据!$C:$DL,ROW(AU124),FALSE))=0,"",VALUE(HLOOKUP(AV$1,原始数据!$C:$DL,ROW(AU124),FALSE)))</f>
        <v/>
      </c>
      <c r="AW124">
        <f>IF(VALUE(HLOOKUP(AW$1,原始数据!$C:$DL,ROW(AV124),FALSE))=0,"",VALUE(HLOOKUP(AW$1,原始数据!$C:$DL,ROW(AV124),FALSE)))</f>
        <v>0.01</v>
      </c>
      <c r="AX124" t="str">
        <f>IF(VALUE(HLOOKUP(AX$1,原始数据!$C:$DL,ROW(AW124),FALSE))=0,"",VALUE(HLOOKUP(AX$1,原始数据!$C:$DL,ROW(AW124),FALSE)))</f>
        <v/>
      </c>
      <c r="AY124" t="str">
        <f>IF(VALUE(HLOOKUP(AY$1,原始数据!$C:$DL,ROW(AX124),FALSE))=0,"",VALUE(HLOOKUP(AY$1,原始数据!$C:$DL,ROW(AX124),FALSE)))</f>
        <v/>
      </c>
      <c r="AZ124">
        <f>IF(VALUE(HLOOKUP(AZ$1,原始数据!$C:$DL,ROW(AY124),FALSE))=0,"",VALUE(HLOOKUP(AZ$1,原始数据!$C:$DL,ROW(AY124),FALSE)))</f>
        <v>0.01</v>
      </c>
      <c r="BA124">
        <f>IF(VALUE(HLOOKUP(BA$1,原始数据!$C:$DL,ROW(AZ124),FALSE))=0,"",VALUE(HLOOKUP(BA$1,原始数据!$C:$DL,ROW(AZ124),FALSE)))</f>
        <v>0.01</v>
      </c>
      <c r="BB124" t="str">
        <f>IF(VALUE(HLOOKUP(BB$1,原始数据!$C:$DL,ROW(BA124),FALSE))=0,"",VALUE(HLOOKUP(BB$1,原始数据!$C:$DL,ROW(BA124),FALSE)))</f>
        <v/>
      </c>
      <c r="BC124">
        <f>IF(VALUE(HLOOKUP(BC$1,原始数据!$C:$DL,ROW(BB124),FALSE))=0,"",VALUE(HLOOKUP(BC$1,原始数据!$C:$DL,ROW(BB124),FALSE)))</f>
        <v>0.01</v>
      </c>
      <c r="BD124" t="str">
        <f>IF(VALUE(HLOOKUP(BD$1,原始数据!$C:$DL,ROW(BC124),FALSE))=0,"",VALUE(HLOOKUP(BD$1,原始数据!$C:$DL,ROW(BC124),FALSE)))</f>
        <v/>
      </c>
      <c r="BE124" t="str">
        <f>IF(VALUE(HLOOKUP(BE$1,原始数据!$C:$DL,ROW(BD124),FALSE))=0,"",VALUE(HLOOKUP(BE$1,原始数据!$C:$DL,ROW(BD124),FALSE)))</f>
        <v/>
      </c>
      <c r="BF124" t="str">
        <f>IF(VALUE(HLOOKUP(BF$1,原始数据!$C:$DL,ROW(BE124),FALSE))=0,"",VALUE(HLOOKUP(BF$1,原始数据!$C:$DL,ROW(BE124),FALSE)))</f>
        <v/>
      </c>
      <c r="BG124">
        <f>IF(VALUE(HLOOKUP(BG$1,原始数据!$C:$DL,ROW(BF124),FALSE))=0,"",VALUE(HLOOKUP(BG$1,原始数据!$C:$DL,ROW(BF124),FALSE)))</f>
        <v>0.01</v>
      </c>
      <c r="BH124">
        <f>IF(VALUE(HLOOKUP(BH$1,原始数据!$C:$DL,ROW(BG124),FALSE))=0,"",VALUE(HLOOKUP(BH$1,原始数据!$C:$DL,ROW(BG124),FALSE)))</f>
        <v>0.49</v>
      </c>
      <c r="BI124">
        <f>IF(VALUE(HLOOKUP(BI$1,原始数据!$C:$DL,ROW(BH124),FALSE))=0,"",VALUE(HLOOKUP(BI$1,原始数据!$C:$DL,ROW(BH124),FALSE)))</f>
        <v>0.01</v>
      </c>
      <c r="BJ124" t="str">
        <f>IF(VALUE(HLOOKUP(BJ$1,原始数据!$C:$DL,ROW(BI124),FALSE))=0,"",VALUE(HLOOKUP(BJ$1,原始数据!$C:$DL,ROW(BI124),FALSE)))</f>
        <v/>
      </c>
      <c r="BK124">
        <f>IF(VALUE(HLOOKUP(BK$1,原始数据!$C:$DL,ROW(BJ124),FALSE))=0,"",VALUE(HLOOKUP(BK$1,原始数据!$C:$DL,ROW(BJ124),FALSE)))</f>
        <v>0.01</v>
      </c>
      <c r="BL124">
        <f>IF(VALUE(HLOOKUP(BL$1,原始数据!$C:$DL,ROW(BK124),FALSE))=0,"",VALUE(HLOOKUP(BL$1,原始数据!$C:$DL,ROW(BK124),FALSE)))</f>
        <v>0.16</v>
      </c>
      <c r="BM124">
        <f>IF(VALUE(HLOOKUP(BM$1,原始数据!$C:$DL,ROW(BL124),FALSE))=0,"",VALUE(HLOOKUP(BM$1,原始数据!$C:$DL,ROW(BL124),FALSE)))</f>
        <v>0.05</v>
      </c>
      <c r="BN124" t="str">
        <f>IF(VALUE(HLOOKUP(BN$1,原始数据!$C:$DL,ROW(BM124),FALSE))=0,"",VALUE(HLOOKUP(BN$1,原始数据!$C:$DL,ROW(BM124),FALSE)))</f>
        <v/>
      </c>
      <c r="BO124">
        <f>IF(VALUE(HLOOKUP(BO$1,原始数据!$C:$DL,ROW(BN124),FALSE))=0,"",VALUE(HLOOKUP(BO$1,原始数据!$C:$DL,ROW(BN124),FALSE)))</f>
        <v>0.3</v>
      </c>
      <c r="BP124" t="str">
        <f>IF(VALUE(HLOOKUP(BP$1,原始数据!$C:$DL,ROW(BO124),FALSE))=0,"",VALUE(HLOOKUP(BP$1,原始数据!$C:$DL,ROW(BO124),FALSE)))</f>
        <v/>
      </c>
      <c r="BQ124" t="str">
        <f>IF(VALUE(HLOOKUP(BQ$1,原始数据!$C:$DL,ROW(BP124),FALSE))=0,"",VALUE(HLOOKUP(BQ$1,原始数据!$C:$DL,ROW(BP124),FALSE)))</f>
        <v/>
      </c>
      <c r="BR124" t="str">
        <f>IF(VALUE(HLOOKUP(BR$1,原始数据!$C:$DL,ROW(BQ124),FALSE))=0,"",VALUE(HLOOKUP(BR$1,原始数据!$C:$DL,ROW(BQ124),FALSE)))</f>
        <v/>
      </c>
      <c r="BS124">
        <f>IF(VALUE(HLOOKUP(BS$1,原始数据!$C:$DL,ROW(BR124),FALSE))=0,"",VALUE(HLOOKUP(BS$1,原始数据!$C:$DL,ROW(BR124),FALSE)))</f>
        <v>0.06</v>
      </c>
      <c r="BT124">
        <f>IF(VALUE(HLOOKUP(BT$1,原始数据!$C:$DL,ROW(BS124),FALSE))=0,"",VALUE(HLOOKUP(BT$1,原始数据!$C:$DL,ROW(BS124),FALSE)))</f>
        <v>0.2</v>
      </c>
      <c r="BU124">
        <f>IF(VALUE(HLOOKUP(BU$1,原始数据!$C:$DL,ROW(BT124),FALSE))=0,"",VALUE(HLOOKUP(BU$1,原始数据!$C:$DL,ROW(BT124),FALSE)))</f>
        <v>0.01</v>
      </c>
      <c r="BV124">
        <f>IF(VALUE(HLOOKUP(BV$1,原始数据!$C:$DL,ROW(BU124),FALSE))=0,"",VALUE(HLOOKUP(BV$1,原始数据!$C:$DL,ROW(BU124),FALSE)))</f>
        <v>0.06</v>
      </c>
      <c r="BW124" t="str">
        <f>IF(VALUE(HLOOKUP(BW$1,原始数据!$C:$DL,ROW(BV124),FALSE))=0,"",VALUE(HLOOKUP(BW$1,原始数据!$C:$DL,ROW(BV124),FALSE)))</f>
        <v/>
      </c>
      <c r="BX124" t="str">
        <f>IF(VALUE(HLOOKUP(BX$1,原始数据!$C:$DL,ROW(BW124),FALSE))=0,"",VALUE(HLOOKUP(BX$1,原始数据!$C:$DL,ROW(BW124),FALSE)))</f>
        <v/>
      </c>
      <c r="BY124">
        <f>IF(VALUE(HLOOKUP(BY$1,原始数据!$C:$DL,ROW(BX124),FALSE))=0,"",VALUE(HLOOKUP(BY$1,原始数据!$C:$DL,ROW(BX124),FALSE)))</f>
        <v>0.01</v>
      </c>
      <c r="BZ124" t="str">
        <f>IF(VALUE(HLOOKUP(BZ$1,原始数据!$C:$DL,ROW(BY124),FALSE))=0,"",VALUE(HLOOKUP(BZ$1,原始数据!$C:$DL,ROW(BY124),FALSE)))</f>
        <v/>
      </c>
      <c r="CA124" t="str">
        <f>IF(VALUE(HLOOKUP(CA$1,原始数据!$C:$DL,ROW(BZ124),FALSE))=0,"",VALUE(HLOOKUP(CA$1,原始数据!$C:$DL,ROW(BZ124),FALSE)))</f>
        <v/>
      </c>
      <c r="CB124">
        <f>IF(VALUE(HLOOKUP(CB$1,原始数据!$C:$DL,ROW(CA124),FALSE))=0,"",VALUE(HLOOKUP(CB$1,原始数据!$C:$DL,ROW(CA124),FALSE)))</f>
        <v>0.01</v>
      </c>
      <c r="CC124" t="str">
        <f>IF(VALUE(HLOOKUP(CC$1,原始数据!$C:$DL,ROW(CB124),FALSE))=0,"",VALUE(HLOOKUP(CC$1,原始数据!$C:$DL,ROW(CB124),FALSE)))</f>
        <v/>
      </c>
      <c r="CD124" t="str">
        <f>IF(VALUE(HLOOKUP(CD$1,原始数据!$C:$DL,ROW(CC124),FALSE))=0,"",VALUE(HLOOKUP(CD$1,原始数据!$C:$DL,ROW(CC124),FALSE)))</f>
        <v/>
      </c>
      <c r="CE124" t="str">
        <f>IF(VALUE(HLOOKUP(CE$1,原始数据!$C:$DL,ROW(CD124),FALSE))=0,"",VALUE(HLOOKUP(CE$1,原始数据!$C:$DL,ROW(CD124),FALSE)))</f>
        <v/>
      </c>
      <c r="CF124" t="str">
        <f>IF(VALUE(HLOOKUP(CF$1,原始数据!$C:$DL,ROW(CE124),FALSE))=0,"",VALUE(HLOOKUP(CF$1,原始数据!$C:$DL,ROW(CE124),FALSE)))</f>
        <v/>
      </c>
      <c r="CG124">
        <f>IF(VALUE(HLOOKUP(CG$1,原始数据!$C:$DL,ROW(CF124),FALSE))=0,"",VALUE(HLOOKUP(CG$1,原始数据!$C:$DL,ROW(CF124),FALSE)))</f>
        <v>7.0000000000000007E-2</v>
      </c>
      <c r="CH124" t="str">
        <f>IF(VALUE(HLOOKUP(CH$1,原始数据!$C:$DL,ROW(CG124),FALSE))=0,"",VALUE(HLOOKUP(CH$1,原始数据!$C:$DL,ROW(CG124),FALSE)))</f>
        <v/>
      </c>
      <c r="CI124" t="str">
        <f>IF(VALUE(HLOOKUP(CI$1,原始数据!$C:$DL,ROW(CH124),FALSE))=0,"",VALUE(HLOOKUP(CI$1,原始数据!$C:$DL,ROW(CH124),FALSE)))</f>
        <v/>
      </c>
      <c r="CJ124" t="str">
        <f>IF(VALUE(HLOOKUP(CJ$1,原始数据!$C:$DL,ROW(CI124),FALSE))=0,"",VALUE(HLOOKUP(CJ$1,原始数据!$C:$DL,ROW(CI124),FALSE)))</f>
        <v/>
      </c>
      <c r="CK124">
        <f>IF(VALUE(HLOOKUP(CK$1,原始数据!$C:$DL,ROW(CJ124),FALSE))=0,"",VALUE(HLOOKUP(CK$1,原始数据!$C:$DL,ROW(CJ124),FALSE)))</f>
        <v>0.16</v>
      </c>
      <c r="CL124" t="str">
        <f>IF(VALUE(HLOOKUP(CL$1,原始数据!$C:$DL,ROW(CK124),FALSE))=0,"",VALUE(HLOOKUP(CL$1,原始数据!$C:$DL,ROW(CK124),FALSE)))</f>
        <v/>
      </c>
      <c r="CM124" t="str">
        <f>IF(VALUE(HLOOKUP(CM$1,原始数据!$C:$DL,ROW(CL124),FALSE))=0,"",VALUE(HLOOKUP(CM$1,原始数据!$C:$DL,ROW(CL124),FALSE)))</f>
        <v/>
      </c>
      <c r="CN124" t="str">
        <f>IF(VALUE(HLOOKUP(CN$1,原始数据!$C:$DL,ROW(CM124),FALSE))=0,"",VALUE(HLOOKUP(CN$1,原始数据!$C:$DL,ROW(CM124),FALSE)))</f>
        <v/>
      </c>
      <c r="CO124">
        <f>IF(VALUE(HLOOKUP(CO$1,原始数据!$C:$DL,ROW(CN124),FALSE))=0,"",VALUE(HLOOKUP(CO$1,原始数据!$C:$DL,ROW(CN124),FALSE)))</f>
        <v>0.02</v>
      </c>
      <c r="CP124">
        <f>IF(VALUE(HLOOKUP(CP$1,原始数据!$C:$DL,ROW(CO124),FALSE))=0,"",VALUE(HLOOKUP(CP$1,原始数据!$C:$DL,ROW(CO124),FALSE)))</f>
        <v>0.96</v>
      </c>
      <c r="CQ124">
        <f>IF(VALUE(HLOOKUP(CQ$1,原始数据!$C:$DL,ROW(CP124),FALSE))=0,"",VALUE(HLOOKUP(CQ$1,原始数据!$C:$DL,ROW(CP124),FALSE)))</f>
        <v>0.01</v>
      </c>
      <c r="CR124" t="str">
        <f>IF(VALUE(HLOOKUP(CR$1,原始数据!$C:$DL,ROW(CQ124),FALSE))=0,"",VALUE(HLOOKUP(CR$1,原始数据!$C:$DL,ROW(CQ124),FALSE)))</f>
        <v/>
      </c>
      <c r="CS124">
        <f>IF(VALUE(HLOOKUP(CS$1,原始数据!$C:$DL,ROW(CR124),FALSE))=0,"",VALUE(HLOOKUP(CS$1,原始数据!$C:$DL,ROW(CR124),FALSE)))</f>
        <v>0.06</v>
      </c>
      <c r="CT124" t="str">
        <f>IF(VALUE(HLOOKUP(CT$1,原始数据!$C:$DL,ROW(CS124),FALSE))=0,"",VALUE(HLOOKUP(CT$1,原始数据!$C:$DL,ROW(CS124),FALSE)))</f>
        <v/>
      </c>
      <c r="CU124" t="str">
        <f>IF(VALUE(HLOOKUP(CU$1,原始数据!$C:$DL,ROW(CT124),FALSE))=0,"",VALUE(HLOOKUP(CU$1,原始数据!$C:$DL,ROW(CT124),FALSE)))</f>
        <v/>
      </c>
      <c r="CV124" t="str">
        <f>IF(VALUE(HLOOKUP(CV$1,原始数据!$C:$DL,ROW(CU124),FALSE))=0,"",VALUE(HLOOKUP(CV$1,原始数据!$C:$DL,ROW(CU124),FALSE)))</f>
        <v/>
      </c>
      <c r="CW124" t="str">
        <f>IF(VALUE(HLOOKUP(CW$1,原始数据!$C:$DL,ROW(CV124),FALSE))=0,"",VALUE(HLOOKUP(CW$1,原始数据!$C:$DL,ROW(CV124),FALSE)))</f>
        <v/>
      </c>
      <c r="CX124" t="str">
        <f>IF(VALUE(HLOOKUP(CX$1,原始数据!$C:$DL,ROW(CW124),FALSE))=0,"",VALUE(HLOOKUP(CX$1,原始数据!$C:$DL,ROW(CW124),FALSE)))</f>
        <v/>
      </c>
      <c r="CY124">
        <f>IF(VALUE(HLOOKUP(CY$1,原始数据!$C:$DL,ROW(CX124),FALSE))=0,"",VALUE(HLOOKUP(CY$1,原始数据!$C:$DL,ROW(CX124),FALSE)))</f>
        <v>0.13</v>
      </c>
      <c r="CZ124" t="str">
        <f>IF(VALUE(HLOOKUP(CZ$1,原始数据!$C:$DL,ROW(CY124),FALSE))=0,"",VALUE(HLOOKUP(CZ$1,原始数据!$C:$DL,ROW(CY124),FALSE)))</f>
        <v/>
      </c>
      <c r="DA124">
        <f>IF(VALUE(HLOOKUP(DA$1,原始数据!$C:$DL,ROW(CZ124),FALSE))=0,"",VALUE(HLOOKUP(DA$1,原始数据!$C:$DL,ROW(CZ124),FALSE)))</f>
        <v>0.03</v>
      </c>
      <c r="DB124" s="7">
        <f t="shared" si="8"/>
        <v>6.0799999999999965</v>
      </c>
      <c r="DC124" s="7">
        <f t="shared" si="9"/>
        <v>0.35000000000000003</v>
      </c>
      <c r="DD124" s="7">
        <f t="shared" si="10"/>
        <v>0.47</v>
      </c>
      <c r="DE124" s="7">
        <f t="shared" si="11"/>
        <v>1.1000000000000001</v>
      </c>
      <c r="DF124" s="7">
        <f t="shared" si="12"/>
        <v>1.61</v>
      </c>
      <c r="DG124" s="7">
        <f t="shared" si="13"/>
        <v>1.1800000000000002</v>
      </c>
      <c r="DH124" s="7">
        <f t="shared" si="14"/>
        <v>0.03</v>
      </c>
      <c r="DI124" s="7">
        <f t="shared" si="15"/>
        <v>10.819999999999997</v>
      </c>
    </row>
    <row r="125" spans="1:113" x14ac:dyDescent="0.2">
      <c r="A125" s="5">
        <f>VALUE(原始数据!A125)</f>
        <v>44314.125</v>
      </c>
      <c r="B125">
        <f>IF(VALUE(HLOOKUP(B$1,原始数据!$C:$DL,ROW(A125),FALSE))=0,"",VALUE(HLOOKUP(B$1,原始数据!$C:$DL,ROW(A125),FALSE)))</f>
        <v>2.5299999999999998</v>
      </c>
      <c r="C125">
        <f>IF(VALUE(HLOOKUP(C$1,原始数据!$C:$DL,ROW(B125),FALSE))=0,"",VALUE(HLOOKUP(C$1,原始数据!$C:$DL,ROW(B125),FALSE)))</f>
        <v>1.44</v>
      </c>
      <c r="D125">
        <f>IF(VALUE(HLOOKUP(D$1,原始数据!$C:$DL,ROW(C125),FALSE))=0,"",VALUE(HLOOKUP(D$1,原始数据!$C:$DL,ROW(C125),FALSE)))</f>
        <v>0.39</v>
      </c>
      <c r="E125">
        <f>IF(VALUE(HLOOKUP(E$1,原始数据!$C:$DL,ROW(D125),FALSE))=0,"",VALUE(HLOOKUP(E$1,原始数据!$C:$DL,ROW(D125),FALSE)))</f>
        <v>0.69</v>
      </c>
      <c r="F125">
        <f>IF(VALUE(HLOOKUP(F$1,原始数据!$C:$DL,ROW(E125),FALSE))=0,"",VALUE(HLOOKUP(F$1,原始数据!$C:$DL,ROW(E125),FALSE)))</f>
        <v>1.65</v>
      </c>
      <c r="G125">
        <f>IF(VALUE(HLOOKUP(G$1,原始数据!$C:$DL,ROW(F125),FALSE))=0,"",VALUE(HLOOKUP(G$1,原始数据!$C:$DL,ROW(F125),FALSE)))</f>
        <v>0.34</v>
      </c>
      <c r="H125" t="str">
        <f>IF(VALUE(HLOOKUP(H$1,原始数据!$C:$DL,ROW(G125),FALSE))=0,"",VALUE(HLOOKUP(H$1,原始数据!$C:$DL,ROW(G125),FALSE)))</f>
        <v/>
      </c>
      <c r="I125">
        <f>IF(VALUE(HLOOKUP(I$1,原始数据!$C:$DL,ROW(H125),FALSE))=0,"",VALUE(HLOOKUP(I$1,原始数据!$C:$DL,ROW(H125),FALSE)))</f>
        <v>0.01</v>
      </c>
      <c r="J125">
        <f>IF(VALUE(HLOOKUP(J$1,原始数据!$C:$DL,ROW(I125),FALSE))=0,"",VALUE(HLOOKUP(J$1,原始数据!$C:$DL,ROW(I125),FALSE)))</f>
        <v>0.01</v>
      </c>
      <c r="K125">
        <f>IF(VALUE(HLOOKUP(K$1,原始数据!$C:$DL,ROW(J125),FALSE))=0,"",VALUE(HLOOKUP(K$1,原始数据!$C:$DL,ROW(J125),FALSE)))</f>
        <v>0.12</v>
      </c>
      <c r="L125">
        <f>IF(VALUE(HLOOKUP(L$1,原始数据!$C:$DL,ROW(K125),FALSE))=0,"",VALUE(HLOOKUP(L$1,原始数据!$C:$DL,ROW(K125),FALSE)))</f>
        <v>0.02</v>
      </c>
      <c r="M125" t="str">
        <f>IF(VALUE(HLOOKUP(M$1,原始数据!$C:$DL,ROW(L125),FALSE))=0,"",VALUE(HLOOKUP(M$1,原始数据!$C:$DL,ROW(L125),FALSE)))</f>
        <v/>
      </c>
      <c r="N125">
        <f>IF(VALUE(HLOOKUP(N$1,原始数据!$C:$DL,ROW(M125),FALSE))=0,"",VALUE(HLOOKUP(N$1,原始数据!$C:$DL,ROW(M125),FALSE)))</f>
        <v>0.17</v>
      </c>
      <c r="O125">
        <f>IF(VALUE(HLOOKUP(O$1,原始数据!$C:$DL,ROW(N125),FALSE))=0,"",VALUE(HLOOKUP(O$1,原始数据!$C:$DL,ROW(N125),FALSE)))</f>
        <v>0.01</v>
      </c>
      <c r="P125">
        <f>IF(VALUE(HLOOKUP(P$1,原始数据!$C:$DL,ROW(O125),FALSE))=0,"",VALUE(HLOOKUP(P$1,原始数据!$C:$DL,ROW(O125),FALSE)))</f>
        <v>0.05</v>
      </c>
      <c r="Q125">
        <f>IF(VALUE(HLOOKUP(Q$1,原始数据!$C:$DL,ROW(P125),FALSE))=0,"",VALUE(HLOOKUP(Q$1,原始数据!$C:$DL,ROW(P125),FALSE)))</f>
        <v>0.02</v>
      </c>
      <c r="R125">
        <f>IF(VALUE(HLOOKUP(R$1,原始数据!$C:$DL,ROW(Q125),FALSE))=0,"",VALUE(HLOOKUP(R$1,原始数据!$C:$DL,ROW(Q125),FALSE)))</f>
        <v>0.02</v>
      </c>
      <c r="S125">
        <f>IF(VALUE(HLOOKUP(S$1,原始数据!$C:$DL,ROW(R125),FALSE))=0,"",VALUE(HLOOKUP(S$1,原始数据!$C:$DL,ROW(R125),FALSE)))</f>
        <v>0.01</v>
      </c>
      <c r="T125">
        <f>IF(VALUE(HLOOKUP(T$1,原始数据!$C:$DL,ROW(S125),FALSE))=0,"",VALUE(HLOOKUP(T$1,原始数据!$C:$DL,ROW(S125),FALSE)))</f>
        <v>0.02</v>
      </c>
      <c r="U125" t="str">
        <f>IF(VALUE(HLOOKUP(U$1,原始数据!$C:$DL,ROW(T125),FALSE))=0,"",VALUE(HLOOKUP(U$1,原始数据!$C:$DL,ROW(T125),FALSE)))</f>
        <v/>
      </c>
      <c r="V125">
        <f>IF(VALUE(HLOOKUP(V$1,原始数据!$C:$DL,ROW(U125),FALSE))=0,"",VALUE(HLOOKUP(V$1,原始数据!$C:$DL,ROW(U125),FALSE)))</f>
        <v>0.03</v>
      </c>
      <c r="W125">
        <f>IF(VALUE(HLOOKUP(W$1,原始数据!$C:$DL,ROW(V125),FALSE))=0,"",VALUE(HLOOKUP(W$1,原始数据!$C:$DL,ROW(V125),FALSE)))</f>
        <v>0.03</v>
      </c>
      <c r="X125" t="str">
        <f>IF(VALUE(HLOOKUP(X$1,原始数据!$C:$DL,ROW(W125),FALSE))=0,"",VALUE(HLOOKUP(X$1,原始数据!$C:$DL,ROW(W125),FALSE)))</f>
        <v/>
      </c>
      <c r="Y125" t="str">
        <f>IF(VALUE(HLOOKUP(Y$1,原始数据!$C:$DL,ROW(X125),FALSE))=0,"",VALUE(HLOOKUP(Y$1,原始数据!$C:$DL,ROW(X125),FALSE)))</f>
        <v/>
      </c>
      <c r="Z125" t="str">
        <f>IF(VALUE(HLOOKUP(Z$1,原始数据!$C:$DL,ROW(Y125),FALSE))=0,"",VALUE(HLOOKUP(Z$1,原始数据!$C:$DL,ROW(Y125),FALSE)))</f>
        <v/>
      </c>
      <c r="AA125">
        <f>IF(VALUE(HLOOKUP(AA$1,原始数据!$C:$DL,ROW(Z125),FALSE))=0,"",VALUE(HLOOKUP(AA$1,原始数据!$C:$DL,ROW(Z125),FALSE)))</f>
        <v>0.01</v>
      </c>
      <c r="AB125">
        <f>IF(VALUE(HLOOKUP(AB$1,原始数据!$C:$DL,ROW(AA125),FALSE))=0,"",VALUE(HLOOKUP(AB$1,原始数据!$C:$DL,ROW(AA125),FALSE)))</f>
        <v>0.01</v>
      </c>
      <c r="AC125">
        <f>IF(VALUE(HLOOKUP(AC$1,原始数据!$C:$DL,ROW(AB125),FALSE))=0,"",VALUE(HLOOKUP(AC$1,原始数据!$C:$DL,ROW(AB125),FALSE)))</f>
        <v>0.01</v>
      </c>
      <c r="AD125">
        <f>IF(VALUE(HLOOKUP(AD$1,原始数据!$C:$DL,ROW(AC125),FALSE))=0,"",VALUE(HLOOKUP(AD$1,原始数据!$C:$DL,ROW(AC125),FALSE)))</f>
        <v>0.05</v>
      </c>
      <c r="AE125">
        <f>IF(VALUE(HLOOKUP(AE$1,原始数据!$C:$DL,ROW(AD125),FALSE))=0,"",VALUE(HLOOKUP(AE$1,原始数据!$C:$DL,ROW(AD125),FALSE)))</f>
        <v>0.02</v>
      </c>
      <c r="AF125">
        <f>IF(VALUE(HLOOKUP(AF$1,原始数据!$C:$DL,ROW(AE125),FALSE))=0,"",VALUE(HLOOKUP(AF$1,原始数据!$C:$DL,ROW(AE125),FALSE)))</f>
        <v>0.56000000000000005</v>
      </c>
      <c r="AG125">
        <f>IF(VALUE(HLOOKUP(AG$1,原始数据!$C:$DL,ROW(AF125),FALSE))=0,"",VALUE(HLOOKUP(AG$1,原始数据!$C:$DL,ROW(AF125),FALSE)))</f>
        <v>0.1</v>
      </c>
      <c r="AH125">
        <f>IF(VALUE(HLOOKUP(AH$1,原始数据!$C:$DL,ROW(AG125),FALSE))=0,"",VALUE(HLOOKUP(AH$1,原始数据!$C:$DL,ROW(AG125),FALSE)))</f>
        <v>0.02</v>
      </c>
      <c r="AI125" t="str">
        <f>IF(VALUE(HLOOKUP(AI$1,原始数据!$C:$DL,ROW(AH125),FALSE))=0,"",VALUE(HLOOKUP(AI$1,原始数据!$C:$DL,ROW(AH125),FALSE)))</f>
        <v/>
      </c>
      <c r="AJ125" t="str">
        <f>IF(VALUE(HLOOKUP(AJ$1,原始数据!$C:$DL,ROW(AI125),FALSE))=0,"",VALUE(HLOOKUP(AJ$1,原始数据!$C:$DL,ROW(AI125),FALSE)))</f>
        <v/>
      </c>
      <c r="AK125" t="str">
        <f>IF(VALUE(HLOOKUP(AK$1,原始数据!$C:$DL,ROW(AJ125),FALSE))=0,"",VALUE(HLOOKUP(AK$1,原始数据!$C:$DL,ROW(AJ125),FALSE)))</f>
        <v/>
      </c>
      <c r="AL125" t="str">
        <f>IF(VALUE(HLOOKUP(AL$1,原始数据!$C:$DL,ROW(AK125),FALSE))=0,"",VALUE(HLOOKUP(AL$1,原始数据!$C:$DL,ROW(AK125),FALSE)))</f>
        <v/>
      </c>
      <c r="AM125" t="str">
        <f>IF(VALUE(HLOOKUP(AM$1,原始数据!$C:$DL,ROW(AL125),FALSE))=0,"",VALUE(HLOOKUP(AM$1,原始数据!$C:$DL,ROW(AL125),FALSE)))</f>
        <v/>
      </c>
      <c r="AN125" t="str">
        <f>IF(VALUE(HLOOKUP(AN$1,原始数据!$C:$DL,ROW(AM125),FALSE))=0,"",VALUE(HLOOKUP(AN$1,原始数据!$C:$DL,ROW(AM125),FALSE)))</f>
        <v/>
      </c>
      <c r="AO125">
        <f>IF(VALUE(HLOOKUP(AO$1,原始数据!$C:$DL,ROW(AN125),FALSE))=0,"",VALUE(HLOOKUP(AO$1,原始数据!$C:$DL,ROW(AN125),FALSE)))</f>
        <v>0.51</v>
      </c>
      <c r="AP125">
        <f>IF(VALUE(HLOOKUP(AP$1,原始数据!$C:$DL,ROW(AO125),FALSE))=0,"",VALUE(HLOOKUP(AP$1,原始数据!$C:$DL,ROW(AO125),FALSE)))</f>
        <v>0.2</v>
      </c>
      <c r="AQ125">
        <f>IF(VALUE(HLOOKUP(AQ$1,原始数据!$C:$DL,ROW(AP125),FALSE))=0,"",VALUE(HLOOKUP(AQ$1,原始数据!$C:$DL,ROW(AP125),FALSE)))</f>
        <v>0.28999999999999998</v>
      </c>
      <c r="AR125">
        <f>IF(VALUE(HLOOKUP(AR$1,原始数据!$C:$DL,ROW(AQ125),FALSE))=0,"",VALUE(HLOOKUP(AR$1,原始数据!$C:$DL,ROW(AQ125),FALSE)))</f>
        <v>7.0000000000000007E-2</v>
      </c>
      <c r="AS125">
        <f>IF(VALUE(HLOOKUP(AS$1,原始数据!$C:$DL,ROW(AR125),FALSE))=0,"",VALUE(HLOOKUP(AS$1,原始数据!$C:$DL,ROW(AR125),FALSE)))</f>
        <v>0.4</v>
      </c>
      <c r="AT125">
        <f>IF(VALUE(HLOOKUP(AT$1,原始数据!$C:$DL,ROW(AS125),FALSE))=0,"",VALUE(HLOOKUP(AT$1,原始数据!$C:$DL,ROW(AS125),FALSE)))</f>
        <v>0.15</v>
      </c>
      <c r="AU125">
        <f>IF(VALUE(HLOOKUP(AU$1,原始数据!$C:$DL,ROW(AT125),FALSE))=0,"",VALUE(HLOOKUP(AU$1,原始数据!$C:$DL,ROW(AT125),FALSE)))</f>
        <v>0.03</v>
      </c>
      <c r="AV125" t="str">
        <f>IF(VALUE(HLOOKUP(AV$1,原始数据!$C:$DL,ROW(AU125),FALSE))=0,"",VALUE(HLOOKUP(AV$1,原始数据!$C:$DL,ROW(AU125),FALSE)))</f>
        <v/>
      </c>
      <c r="AW125">
        <f>IF(VALUE(HLOOKUP(AW$1,原始数据!$C:$DL,ROW(AV125),FALSE))=0,"",VALUE(HLOOKUP(AW$1,原始数据!$C:$DL,ROW(AV125),FALSE)))</f>
        <v>0.01</v>
      </c>
      <c r="AX125" t="str">
        <f>IF(VALUE(HLOOKUP(AX$1,原始数据!$C:$DL,ROW(AW125),FALSE))=0,"",VALUE(HLOOKUP(AX$1,原始数据!$C:$DL,ROW(AW125),FALSE)))</f>
        <v/>
      </c>
      <c r="AY125" t="str">
        <f>IF(VALUE(HLOOKUP(AY$1,原始数据!$C:$DL,ROW(AX125),FALSE))=0,"",VALUE(HLOOKUP(AY$1,原始数据!$C:$DL,ROW(AX125),FALSE)))</f>
        <v/>
      </c>
      <c r="AZ125">
        <f>IF(VALUE(HLOOKUP(AZ$1,原始数据!$C:$DL,ROW(AY125),FALSE))=0,"",VALUE(HLOOKUP(AZ$1,原始数据!$C:$DL,ROW(AY125),FALSE)))</f>
        <v>0.01</v>
      </c>
      <c r="BA125">
        <f>IF(VALUE(HLOOKUP(BA$1,原始数据!$C:$DL,ROW(AZ125),FALSE))=0,"",VALUE(HLOOKUP(BA$1,原始数据!$C:$DL,ROW(AZ125),FALSE)))</f>
        <v>0.01</v>
      </c>
      <c r="BB125" t="str">
        <f>IF(VALUE(HLOOKUP(BB$1,原始数据!$C:$DL,ROW(BA125),FALSE))=0,"",VALUE(HLOOKUP(BB$1,原始数据!$C:$DL,ROW(BA125),FALSE)))</f>
        <v/>
      </c>
      <c r="BC125">
        <f>IF(VALUE(HLOOKUP(BC$1,原始数据!$C:$DL,ROW(BB125),FALSE))=0,"",VALUE(HLOOKUP(BC$1,原始数据!$C:$DL,ROW(BB125),FALSE)))</f>
        <v>0.01</v>
      </c>
      <c r="BD125" t="str">
        <f>IF(VALUE(HLOOKUP(BD$1,原始数据!$C:$DL,ROW(BC125),FALSE))=0,"",VALUE(HLOOKUP(BD$1,原始数据!$C:$DL,ROW(BC125),FALSE)))</f>
        <v/>
      </c>
      <c r="BE125" t="str">
        <f>IF(VALUE(HLOOKUP(BE$1,原始数据!$C:$DL,ROW(BD125),FALSE))=0,"",VALUE(HLOOKUP(BE$1,原始数据!$C:$DL,ROW(BD125),FALSE)))</f>
        <v/>
      </c>
      <c r="BF125" t="str">
        <f>IF(VALUE(HLOOKUP(BF$1,原始数据!$C:$DL,ROW(BE125),FALSE))=0,"",VALUE(HLOOKUP(BF$1,原始数据!$C:$DL,ROW(BE125),FALSE)))</f>
        <v/>
      </c>
      <c r="BG125">
        <f>IF(VALUE(HLOOKUP(BG$1,原始数据!$C:$DL,ROW(BF125),FALSE))=0,"",VALUE(HLOOKUP(BG$1,原始数据!$C:$DL,ROW(BF125),FALSE)))</f>
        <v>0.01</v>
      </c>
      <c r="BH125">
        <f>IF(VALUE(HLOOKUP(BH$1,原始数据!$C:$DL,ROW(BG125),FALSE))=0,"",VALUE(HLOOKUP(BH$1,原始数据!$C:$DL,ROW(BG125),FALSE)))</f>
        <v>0.32</v>
      </c>
      <c r="BI125">
        <f>IF(VALUE(HLOOKUP(BI$1,原始数据!$C:$DL,ROW(BH125),FALSE))=0,"",VALUE(HLOOKUP(BI$1,原始数据!$C:$DL,ROW(BH125),FALSE)))</f>
        <v>0.01</v>
      </c>
      <c r="BJ125" t="str">
        <f>IF(VALUE(HLOOKUP(BJ$1,原始数据!$C:$DL,ROW(BI125),FALSE))=0,"",VALUE(HLOOKUP(BJ$1,原始数据!$C:$DL,ROW(BI125),FALSE)))</f>
        <v/>
      </c>
      <c r="BK125">
        <f>IF(VALUE(HLOOKUP(BK$1,原始数据!$C:$DL,ROW(BJ125),FALSE))=0,"",VALUE(HLOOKUP(BK$1,原始数据!$C:$DL,ROW(BJ125),FALSE)))</f>
        <v>0.01</v>
      </c>
      <c r="BL125">
        <f>IF(VALUE(HLOOKUP(BL$1,原始数据!$C:$DL,ROW(BK125),FALSE))=0,"",VALUE(HLOOKUP(BL$1,原始数据!$C:$DL,ROW(BK125),FALSE)))</f>
        <v>0.17</v>
      </c>
      <c r="BM125">
        <f>IF(VALUE(HLOOKUP(BM$1,原始数据!$C:$DL,ROW(BL125),FALSE))=0,"",VALUE(HLOOKUP(BM$1,原始数据!$C:$DL,ROW(BL125),FALSE)))</f>
        <v>0.05</v>
      </c>
      <c r="BN125" t="str">
        <f>IF(VALUE(HLOOKUP(BN$1,原始数据!$C:$DL,ROW(BM125),FALSE))=0,"",VALUE(HLOOKUP(BN$1,原始数据!$C:$DL,ROW(BM125),FALSE)))</f>
        <v/>
      </c>
      <c r="BO125">
        <f>IF(VALUE(HLOOKUP(BO$1,原始数据!$C:$DL,ROW(BN125),FALSE))=0,"",VALUE(HLOOKUP(BO$1,原始数据!$C:$DL,ROW(BN125),FALSE)))</f>
        <v>0.27</v>
      </c>
      <c r="BP125" t="str">
        <f>IF(VALUE(HLOOKUP(BP$1,原始数据!$C:$DL,ROW(BO125),FALSE))=0,"",VALUE(HLOOKUP(BP$1,原始数据!$C:$DL,ROW(BO125),FALSE)))</f>
        <v/>
      </c>
      <c r="BQ125" t="str">
        <f>IF(VALUE(HLOOKUP(BQ$1,原始数据!$C:$DL,ROW(BP125),FALSE))=0,"",VALUE(HLOOKUP(BQ$1,原始数据!$C:$DL,ROW(BP125),FALSE)))</f>
        <v/>
      </c>
      <c r="BR125" t="str">
        <f>IF(VALUE(HLOOKUP(BR$1,原始数据!$C:$DL,ROW(BQ125),FALSE))=0,"",VALUE(HLOOKUP(BR$1,原始数据!$C:$DL,ROW(BQ125),FALSE)))</f>
        <v/>
      </c>
      <c r="BS125">
        <f>IF(VALUE(HLOOKUP(BS$1,原始数据!$C:$DL,ROW(BR125),FALSE))=0,"",VALUE(HLOOKUP(BS$1,原始数据!$C:$DL,ROW(BR125),FALSE)))</f>
        <v>0.06</v>
      </c>
      <c r="BT125">
        <f>IF(VALUE(HLOOKUP(BT$1,原始数据!$C:$DL,ROW(BS125),FALSE))=0,"",VALUE(HLOOKUP(BT$1,原始数据!$C:$DL,ROW(BS125),FALSE)))</f>
        <v>0.44</v>
      </c>
      <c r="BU125">
        <f>IF(VALUE(HLOOKUP(BU$1,原始数据!$C:$DL,ROW(BT125),FALSE))=0,"",VALUE(HLOOKUP(BU$1,原始数据!$C:$DL,ROW(BT125),FALSE)))</f>
        <v>0.01</v>
      </c>
      <c r="BV125">
        <f>IF(VALUE(HLOOKUP(BV$1,原始数据!$C:$DL,ROW(BU125),FALSE))=0,"",VALUE(HLOOKUP(BV$1,原始数据!$C:$DL,ROW(BU125),FALSE)))</f>
        <v>0.56999999999999995</v>
      </c>
      <c r="BW125" t="str">
        <f>IF(VALUE(HLOOKUP(BW$1,原始数据!$C:$DL,ROW(BV125),FALSE))=0,"",VALUE(HLOOKUP(BW$1,原始数据!$C:$DL,ROW(BV125),FALSE)))</f>
        <v/>
      </c>
      <c r="BX125" t="str">
        <f>IF(VALUE(HLOOKUP(BX$1,原始数据!$C:$DL,ROW(BW125),FALSE))=0,"",VALUE(HLOOKUP(BX$1,原始数据!$C:$DL,ROW(BW125),FALSE)))</f>
        <v/>
      </c>
      <c r="BY125">
        <f>IF(VALUE(HLOOKUP(BY$1,原始数据!$C:$DL,ROW(BX125),FALSE))=0,"",VALUE(HLOOKUP(BY$1,原始数据!$C:$DL,ROW(BX125),FALSE)))</f>
        <v>0.01</v>
      </c>
      <c r="BZ125">
        <f>IF(VALUE(HLOOKUP(BZ$1,原始数据!$C:$DL,ROW(BY125),FALSE))=0,"",VALUE(HLOOKUP(BZ$1,原始数据!$C:$DL,ROW(BY125),FALSE)))</f>
        <v>0.01</v>
      </c>
      <c r="CA125" t="str">
        <f>IF(VALUE(HLOOKUP(CA$1,原始数据!$C:$DL,ROW(BZ125),FALSE))=0,"",VALUE(HLOOKUP(CA$1,原始数据!$C:$DL,ROW(BZ125),FALSE)))</f>
        <v/>
      </c>
      <c r="CB125">
        <f>IF(VALUE(HLOOKUP(CB$1,原始数据!$C:$DL,ROW(CA125),FALSE))=0,"",VALUE(HLOOKUP(CB$1,原始数据!$C:$DL,ROW(CA125),FALSE)))</f>
        <v>0.01</v>
      </c>
      <c r="CC125" t="str">
        <f>IF(VALUE(HLOOKUP(CC$1,原始数据!$C:$DL,ROW(CB125),FALSE))=0,"",VALUE(HLOOKUP(CC$1,原始数据!$C:$DL,ROW(CB125),FALSE)))</f>
        <v/>
      </c>
      <c r="CD125" t="str">
        <f>IF(VALUE(HLOOKUP(CD$1,原始数据!$C:$DL,ROW(CC125),FALSE))=0,"",VALUE(HLOOKUP(CD$1,原始数据!$C:$DL,ROW(CC125),FALSE)))</f>
        <v/>
      </c>
      <c r="CE125" t="str">
        <f>IF(VALUE(HLOOKUP(CE$1,原始数据!$C:$DL,ROW(CD125),FALSE))=0,"",VALUE(HLOOKUP(CE$1,原始数据!$C:$DL,ROW(CD125),FALSE)))</f>
        <v/>
      </c>
      <c r="CF125" t="str">
        <f>IF(VALUE(HLOOKUP(CF$1,原始数据!$C:$DL,ROW(CE125),FALSE))=0,"",VALUE(HLOOKUP(CF$1,原始数据!$C:$DL,ROW(CE125),FALSE)))</f>
        <v/>
      </c>
      <c r="CG125">
        <f>IF(VALUE(HLOOKUP(CG$1,原始数据!$C:$DL,ROW(CF125),FALSE))=0,"",VALUE(HLOOKUP(CG$1,原始数据!$C:$DL,ROW(CF125),FALSE)))</f>
        <v>7.0000000000000007E-2</v>
      </c>
      <c r="CH125" t="str">
        <f>IF(VALUE(HLOOKUP(CH$1,原始数据!$C:$DL,ROW(CG125),FALSE))=0,"",VALUE(HLOOKUP(CH$1,原始数据!$C:$DL,ROW(CG125),FALSE)))</f>
        <v/>
      </c>
      <c r="CI125" t="str">
        <f>IF(VALUE(HLOOKUP(CI$1,原始数据!$C:$DL,ROW(CH125),FALSE))=0,"",VALUE(HLOOKUP(CI$1,原始数据!$C:$DL,ROW(CH125),FALSE)))</f>
        <v/>
      </c>
      <c r="CJ125">
        <f>IF(VALUE(HLOOKUP(CJ$1,原始数据!$C:$DL,ROW(CI125),FALSE))=0,"",VALUE(HLOOKUP(CJ$1,原始数据!$C:$DL,ROW(CI125),FALSE)))</f>
        <v>0.01</v>
      </c>
      <c r="CK125">
        <f>IF(VALUE(HLOOKUP(CK$1,原始数据!$C:$DL,ROW(CJ125),FALSE))=0,"",VALUE(HLOOKUP(CK$1,原始数据!$C:$DL,ROW(CJ125),FALSE)))</f>
        <v>7.0000000000000007E-2</v>
      </c>
      <c r="CL125" t="str">
        <f>IF(VALUE(HLOOKUP(CL$1,原始数据!$C:$DL,ROW(CK125),FALSE))=0,"",VALUE(HLOOKUP(CL$1,原始数据!$C:$DL,ROW(CK125),FALSE)))</f>
        <v/>
      </c>
      <c r="CM125" t="str">
        <f>IF(VALUE(HLOOKUP(CM$1,原始数据!$C:$DL,ROW(CL125),FALSE))=0,"",VALUE(HLOOKUP(CM$1,原始数据!$C:$DL,ROW(CL125),FALSE)))</f>
        <v/>
      </c>
      <c r="CN125" t="str">
        <f>IF(VALUE(HLOOKUP(CN$1,原始数据!$C:$DL,ROW(CM125),FALSE))=0,"",VALUE(HLOOKUP(CN$1,原始数据!$C:$DL,ROW(CM125),FALSE)))</f>
        <v/>
      </c>
      <c r="CO125">
        <f>IF(VALUE(HLOOKUP(CO$1,原始数据!$C:$DL,ROW(CN125),FALSE))=0,"",VALUE(HLOOKUP(CO$1,原始数据!$C:$DL,ROW(CN125),FALSE)))</f>
        <v>0.02</v>
      </c>
      <c r="CP125">
        <f>IF(VALUE(HLOOKUP(CP$1,原始数据!$C:$DL,ROW(CO125),FALSE))=0,"",VALUE(HLOOKUP(CP$1,原始数据!$C:$DL,ROW(CO125),FALSE)))</f>
        <v>0.77</v>
      </c>
      <c r="CQ125">
        <f>IF(VALUE(HLOOKUP(CQ$1,原始数据!$C:$DL,ROW(CP125),FALSE))=0,"",VALUE(HLOOKUP(CQ$1,原始数据!$C:$DL,ROW(CP125),FALSE)))</f>
        <v>0.02</v>
      </c>
      <c r="CR125" t="str">
        <f>IF(VALUE(HLOOKUP(CR$1,原始数据!$C:$DL,ROW(CQ125),FALSE))=0,"",VALUE(HLOOKUP(CR$1,原始数据!$C:$DL,ROW(CQ125),FALSE)))</f>
        <v/>
      </c>
      <c r="CS125">
        <f>IF(VALUE(HLOOKUP(CS$1,原始数据!$C:$DL,ROW(CR125),FALSE))=0,"",VALUE(HLOOKUP(CS$1,原始数据!$C:$DL,ROW(CR125),FALSE)))</f>
        <v>0.06</v>
      </c>
      <c r="CT125" t="str">
        <f>IF(VALUE(HLOOKUP(CT$1,原始数据!$C:$DL,ROW(CS125),FALSE))=0,"",VALUE(HLOOKUP(CT$1,原始数据!$C:$DL,ROW(CS125),FALSE)))</f>
        <v/>
      </c>
      <c r="CU125" t="str">
        <f>IF(VALUE(HLOOKUP(CU$1,原始数据!$C:$DL,ROW(CT125),FALSE))=0,"",VALUE(HLOOKUP(CU$1,原始数据!$C:$DL,ROW(CT125),FALSE)))</f>
        <v/>
      </c>
      <c r="CV125" t="str">
        <f>IF(VALUE(HLOOKUP(CV$1,原始数据!$C:$DL,ROW(CU125),FALSE))=0,"",VALUE(HLOOKUP(CV$1,原始数据!$C:$DL,ROW(CU125),FALSE)))</f>
        <v/>
      </c>
      <c r="CW125" t="str">
        <f>IF(VALUE(HLOOKUP(CW$1,原始数据!$C:$DL,ROW(CV125),FALSE))=0,"",VALUE(HLOOKUP(CW$1,原始数据!$C:$DL,ROW(CV125),FALSE)))</f>
        <v/>
      </c>
      <c r="CX125" t="str">
        <f>IF(VALUE(HLOOKUP(CX$1,原始数据!$C:$DL,ROW(CW125),FALSE))=0,"",VALUE(HLOOKUP(CX$1,原始数据!$C:$DL,ROW(CW125),FALSE)))</f>
        <v/>
      </c>
      <c r="CY125">
        <f>IF(VALUE(HLOOKUP(CY$1,原始数据!$C:$DL,ROW(CX125),FALSE))=0,"",VALUE(HLOOKUP(CY$1,原始数据!$C:$DL,ROW(CX125),FALSE)))</f>
        <v>0.16</v>
      </c>
      <c r="CZ125" t="str">
        <f>IF(VALUE(HLOOKUP(CZ$1,原始数据!$C:$DL,ROW(CY125),FALSE))=0,"",VALUE(HLOOKUP(CZ$1,原始数据!$C:$DL,ROW(CY125),FALSE)))</f>
        <v/>
      </c>
      <c r="DA125">
        <f>IF(VALUE(HLOOKUP(DA$1,原始数据!$C:$DL,ROW(CZ125),FALSE))=0,"",VALUE(HLOOKUP(DA$1,原始数据!$C:$DL,ROW(CZ125),FALSE)))</f>
        <v>0.02</v>
      </c>
      <c r="DB125" s="7">
        <f t="shared" si="8"/>
        <v>7.6599999999999957</v>
      </c>
      <c r="DC125" s="7">
        <f t="shared" si="9"/>
        <v>0.68</v>
      </c>
      <c r="DD125" s="7">
        <f t="shared" si="10"/>
        <v>0.51</v>
      </c>
      <c r="DE125" s="7">
        <f t="shared" si="11"/>
        <v>1.1800000000000002</v>
      </c>
      <c r="DF125" s="7">
        <f t="shared" si="12"/>
        <v>2.0999999999999996</v>
      </c>
      <c r="DG125" s="7">
        <f t="shared" si="13"/>
        <v>1.03</v>
      </c>
      <c r="DH125" s="7">
        <f t="shared" si="14"/>
        <v>0.02</v>
      </c>
      <c r="DI125" s="7">
        <f t="shared" si="15"/>
        <v>13.179999999999991</v>
      </c>
    </row>
    <row r="126" spans="1:113" x14ac:dyDescent="0.2">
      <c r="A126" s="5">
        <f>VALUE(原始数据!A126)</f>
        <v>44314.166666666664</v>
      </c>
      <c r="B126">
        <f>IF(VALUE(HLOOKUP(B$1,原始数据!$C:$DL,ROW(A126),FALSE))=0,"",VALUE(HLOOKUP(B$1,原始数据!$C:$DL,ROW(A126),FALSE)))</f>
        <v>2.5499999999999998</v>
      </c>
      <c r="C126">
        <f>IF(VALUE(HLOOKUP(C$1,原始数据!$C:$DL,ROW(B126),FALSE))=0,"",VALUE(HLOOKUP(C$1,原始数据!$C:$DL,ROW(B126),FALSE)))</f>
        <v>1.51</v>
      </c>
      <c r="D126">
        <f>IF(VALUE(HLOOKUP(D$1,原始数据!$C:$DL,ROW(C126),FALSE))=0,"",VALUE(HLOOKUP(D$1,原始数据!$C:$DL,ROW(C126),FALSE)))</f>
        <v>0.48</v>
      </c>
      <c r="E126">
        <f>IF(VALUE(HLOOKUP(E$1,原始数据!$C:$DL,ROW(D126),FALSE))=0,"",VALUE(HLOOKUP(E$1,原始数据!$C:$DL,ROW(D126),FALSE)))</f>
        <v>0.89</v>
      </c>
      <c r="F126">
        <f>IF(VALUE(HLOOKUP(F$1,原始数据!$C:$DL,ROW(E126),FALSE))=0,"",VALUE(HLOOKUP(F$1,原始数据!$C:$DL,ROW(E126),FALSE)))</f>
        <v>1.63</v>
      </c>
      <c r="G126">
        <f>IF(VALUE(HLOOKUP(G$1,原始数据!$C:$DL,ROW(F126),FALSE))=0,"",VALUE(HLOOKUP(G$1,原始数据!$C:$DL,ROW(F126),FALSE)))</f>
        <v>0.39</v>
      </c>
      <c r="H126" t="str">
        <f>IF(VALUE(HLOOKUP(H$1,原始数据!$C:$DL,ROW(G126),FALSE))=0,"",VALUE(HLOOKUP(H$1,原始数据!$C:$DL,ROW(G126),FALSE)))</f>
        <v/>
      </c>
      <c r="I126">
        <f>IF(VALUE(HLOOKUP(I$1,原始数据!$C:$DL,ROW(H126),FALSE))=0,"",VALUE(HLOOKUP(I$1,原始数据!$C:$DL,ROW(H126),FALSE)))</f>
        <v>0.01</v>
      </c>
      <c r="J126">
        <f>IF(VALUE(HLOOKUP(J$1,原始数据!$C:$DL,ROW(I126),FALSE))=0,"",VALUE(HLOOKUP(J$1,原始数据!$C:$DL,ROW(I126),FALSE)))</f>
        <v>0.01</v>
      </c>
      <c r="K126">
        <f>IF(VALUE(HLOOKUP(K$1,原始数据!$C:$DL,ROW(J126),FALSE))=0,"",VALUE(HLOOKUP(K$1,原始数据!$C:$DL,ROW(J126),FALSE)))</f>
        <v>0.1</v>
      </c>
      <c r="L126">
        <f>IF(VALUE(HLOOKUP(L$1,原始数据!$C:$DL,ROW(K126),FALSE))=0,"",VALUE(HLOOKUP(L$1,原始数据!$C:$DL,ROW(K126),FALSE)))</f>
        <v>0.02</v>
      </c>
      <c r="M126" t="str">
        <f>IF(VALUE(HLOOKUP(M$1,原始数据!$C:$DL,ROW(L126),FALSE))=0,"",VALUE(HLOOKUP(M$1,原始数据!$C:$DL,ROW(L126),FALSE)))</f>
        <v/>
      </c>
      <c r="N126">
        <f>IF(VALUE(HLOOKUP(N$1,原始数据!$C:$DL,ROW(M126),FALSE))=0,"",VALUE(HLOOKUP(N$1,原始数据!$C:$DL,ROW(M126),FALSE)))</f>
        <v>0.35</v>
      </c>
      <c r="O126" t="str">
        <f>IF(VALUE(HLOOKUP(O$1,原始数据!$C:$DL,ROW(N126),FALSE))=0,"",VALUE(HLOOKUP(O$1,原始数据!$C:$DL,ROW(N126),FALSE)))</f>
        <v/>
      </c>
      <c r="P126">
        <f>IF(VALUE(HLOOKUP(P$1,原始数据!$C:$DL,ROW(O126),FALSE))=0,"",VALUE(HLOOKUP(P$1,原始数据!$C:$DL,ROW(O126),FALSE)))</f>
        <v>7.0000000000000007E-2</v>
      </c>
      <c r="Q126">
        <f>IF(VALUE(HLOOKUP(Q$1,原始数据!$C:$DL,ROW(P126),FALSE))=0,"",VALUE(HLOOKUP(Q$1,原始数据!$C:$DL,ROW(P126),FALSE)))</f>
        <v>0.02</v>
      </c>
      <c r="R126">
        <f>IF(VALUE(HLOOKUP(R$1,原始数据!$C:$DL,ROW(Q126),FALSE))=0,"",VALUE(HLOOKUP(R$1,原始数据!$C:$DL,ROW(Q126),FALSE)))</f>
        <v>0.02</v>
      </c>
      <c r="S126">
        <f>IF(VALUE(HLOOKUP(S$1,原始数据!$C:$DL,ROW(R126),FALSE))=0,"",VALUE(HLOOKUP(S$1,原始数据!$C:$DL,ROW(R126),FALSE)))</f>
        <v>0.01</v>
      </c>
      <c r="T126">
        <f>IF(VALUE(HLOOKUP(T$1,原始数据!$C:$DL,ROW(S126),FALSE))=0,"",VALUE(HLOOKUP(T$1,原始数据!$C:$DL,ROW(S126),FALSE)))</f>
        <v>0.02</v>
      </c>
      <c r="U126">
        <f>IF(VALUE(HLOOKUP(U$1,原始数据!$C:$DL,ROW(T126),FALSE))=0,"",VALUE(HLOOKUP(U$1,原始数据!$C:$DL,ROW(T126),FALSE)))</f>
        <v>0.01</v>
      </c>
      <c r="V126">
        <f>IF(VALUE(HLOOKUP(V$1,原始数据!$C:$DL,ROW(U126),FALSE))=0,"",VALUE(HLOOKUP(V$1,原始数据!$C:$DL,ROW(U126),FALSE)))</f>
        <v>0.02</v>
      </c>
      <c r="W126">
        <f>IF(VALUE(HLOOKUP(W$1,原始数据!$C:$DL,ROW(V126),FALSE))=0,"",VALUE(HLOOKUP(W$1,原始数据!$C:$DL,ROW(V126),FALSE)))</f>
        <v>0.09</v>
      </c>
      <c r="X126" t="str">
        <f>IF(VALUE(HLOOKUP(X$1,原始数据!$C:$DL,ROW(W126),FALSE))=0,"",VALUE(HLOOKUP(X$1,原始数据!$C:$DL,ROW(W126),FALSE)))</f>
        <v/>
      </c>
      <c r="Y126" t="str">
        <f>IF(VALUE(HLOOKUP(Y$1,原始数据!$C:$DL,ROW(X126),FALSE))=0,"",VALUE(HLOOKUP(Y$1,原始数据!$C:$DL,ROW(X126),FALSE)))</f>
        <v/>
      </c>
      <c r="Z126" t="str">
        <f>IF(VALUE(HLOOKUP(Z$1,原始数据!$C:$DL,ROW(Y126),FALSE))=0,"",VALUE(HLOOKUP(Z$1,原始数据!$C:$DL,ROW(Y126),FALSE)))</f>
        <v/>
      </c>
      <c r="AA126">
        <f>IF(VALUE(HLOOKUP(AA$1,原始数据!$C:$DL,ROW(Z126),FALSE))=0,"",VALUE(HLOOKUP(AA$1,原始数据!$C:$DL,ROW(Z126),FALSE)))</f>
        <v>0.01</v>
      </c>
      <c r="AB126">
        <f>IF(VALUE(HLOOKUP(AB$1,原始数据!$C:$DL,ROW(AA126),FALSE))=0,"",VALUE(HLOOKUP(AB$1,原始数据!$C:$DL,ROW(AA126),FALSE)))</f>
        <v>0.01</v>
      </c>
      <c r="AC126">
        <f>IF(VALUE(HLOOKUP(AC$1,原始数据!$C:$DL,ROW(AB126),FALSE))=0,"",VALUE(HLOOKUP(AC$1,原始数据!$C:$DL,ROW(AB126),FALSE)))</f>
        <v>0.02</v>
      </c>
      <c r="AD126">
        <f>IF(VALUE(HLOOKUP(AD$1,原始数据!$C:$DL,ROW(AC126),FALSE))=0,"",VALUE(HLOOKUP(AD$1,原始数据!$C:$DL,ROW(AC126),FALSE)))</f>
        <v>0.05</v>
      </c>
      <c r="AE126">
        <f>IF(VALUE(HLOOKUP(AE$1,原始数据!$C:$DL,ROW(AD126),FALSE))=0,"",VALUE(HLOOKUP(AE$1,原始数据!$C:$DL,ROW(AD126),FALSE)))</f>
        <v>0.02</v>
      </c>
      <c r="AF126">
        <f>IF(VALUE(HLOOKUP(AF$1,原始数据!$C:$DL,ROW(AE126),FALSE))=0,"",VALUE(HLOOKUP(AF$1,原始数据!$C:$DL,ROW(AE126),FALSE)))</f>
        <v>0.75</v>
      </c>
      <c r="AG126">
        <f>IF(VALUE(HLOOKUP(AG$1,原始数据!$C:$DL,ROW(AF126),FALSE))=0,"",VALUE(HLOOKUP(AG$1,原始数据!$C:$DL,ROW(AF126),FALSE)))</f>
        <v>0.21</v>
      </c>
      <c r="AH126">
        <f>IF(VALUE(HLOOKUP(AH$1,原始数据!$C:$DL,ROW(AG126),FALSE))=0,"",VALUE(HLOOKUP(AH$1,原始数据!$C:$DL,ROW(AG126),FALSE)))</f>
        <v>0.05</v>
      </c>
      <c r="AI126">
        <f>IF(VALUE(HLOOKUP(AI$1,原始数据!$C:$DL,ROW(AH126),FALSE))=0,"",VALUE(HLOOKUP(AI$1,原始数据!$C:$DL,ROW(AH126),FALSE)))</f>
        <v>0.01</v>
      </c>
      <c r="AJ126" t="str">
        <f>IF(VALUE(HLOOKUP(AJ$1,原始数据!$C:$DL,ROW(AI126),FALSE))=0,"",VALUE(HLOOKUP(AJ$1,原始数据!$C:$DL,ROW(AI126),FALSE)))</f>
        <v/>
      </c>
      <c r="AK126" t="str">
        <f>IF(VALUE(HLOOKUP(AK$1,原始数据!$C:$DL,ROW(AJ126),FALSE))=0,"",VALUE(HLOOKUP(AK$1,原始数据!$C:$DL,ROW(AJ126),FALSE)))</f>
        <v/>
      </c>
      <c r="AL126">
        <f>IF(VALUE(HLOOKUP(AL$1,原始数据!$C:$DL,ROW(AK126),FALSE))=0,"",VALUE(HLOOKUP(AL$1,原始数据!$C:$DL,ROW(AK126),FALSE)))</f>
        <v>0.01</v>
      </c>
      <c r="AM126" t="str">
        <f>IF(VALUE(HLOOKUP(AM$1,原始数据!$C:$DL,ROW(AL126),FALSE))=0,"",VALUE(HLOOKUP(AM$1,原始数据!$C:$DL,ROW(AL126),FALSE)))</f>
        <v/>
      </c>
      <c r="AN126" t="str">
        <f>IF(VALUE(HLOOKUP(AN$1,原始数据!$C:$DL,ROW(AM126),FALSE))=0,"",VALUE(HLOOKUP(AN$1,原始数据!$C:$DL,ROW(AM126),FALSE)))</f>
        <v/>
      </c>
      <c r="AO126">
        <f>IF(VALUE(HLOOKUP(AO$1,原始数据!$C:$DL,ROW(AN126),FALSE))=0,"",VALUE(HLOOKUP(AO$1,原始数据!$C:$DL,ROW(AN126),FALSE)))</f>
        <v>0.63</v>
      </c>
      <c r="AP126">
        <f>IF(VALUE(HLOOKUP(AP$1,原始数据!$C:$DL,ROW(AO126),FALSE))=0,"",VALUE(HLOOKUP(AP$1,原始数据!$C:$DL,ROW(AO126),FALSE)))</f>
        <v>0.21</v>
      </c>
      <c r="AQ126">
        <f>IF(VALUE(HLOOKUP(AQ$1,原始数据!$C:$DL,ROW(AP126),FALSE))=0,"",VALUE(HLOOKUP(AQ$1,原始数据!$C:$DL,ROW(AP126),FALSE)))</f>
        <v>0.55000000000000004</v>
      </c>
      <c r="AR126">
        <f>IF(VALUE(HLOOKUP(AR$1,原始数据!$C:$DL,ROW(AQ126),FALSE))=0,"",VALUE(HLOOKUP(AR$1,原始数据!$C:$DL,ROW(AQ126),FALSE)))</f>
        <v>0.08</v>
      </c>
      <c r="AS126">
        <f>IF(VALUE(HLOOKUP(AS$1,原始数据!$C:$DL,ROW(AR126),FALSE))=0,"",VALUE(HLOOKUP(AS$1,原始数据!$C:$DL,ROW(AR126),FALSE)))</f>
        <v>0.41</v>
      </c>
      <c r="AT126">
        <f>IF(VALUE(HLOOKUP(AT$1,原始数据!$C:$DL,ROW(AS126),FALSE))=0,"",VALUE(HLOOKUP(AT$1,原始数据!$C:$DL,ROW(AS126),FALSE)))</f>
        <v>0.15</v>
      </c>
      <c r="AU126">
        <f>IF(VALUE(HLOOKUP(AU$1,原始数据!$C:$DL,ROW(AT126),FALSE))=0,"",VALUE(HLOOKUP(AU$1,原始数据!$C:$DL,ROW(AT126),FALSE)))</f>
        <v>0.04</v>
      </c>
      <c r="AV126">
        <f>IF(VALUE(HLOOKUP(AV$1,原始数据!$C:$DL,ROW(AU126),FALSE))=0,"",VALUE(HLOOKUP(AV$1,原始数据!$C:$DL,ROW(AU126),FALSE)))</f>
        <v>0.01</v>
      </c>
      <c r="AW126">
        <f>IF(VALUE(HLOOKUP(AW$1,原始数据!$C:$DL,ROW(AV126),FALSE))=0,"",VALUE(HLOOKUP(AW$1,原始数据!$C:$DL,ROW(AV126),FALSE)))</f>
        <v>0.01</v>
      </c>
      <c r="AX126" t="str">
        <f>IF(VALUE(HLOOKUP(AX$1,原始数据!$C:$DL,ROW(AW126),FALSE))=0,"",VALUE(HLOOKUP(AX$1,原始数据!$C:$DL,ROW(AW126),FALSE)))</f>
        <v/>
      </c>
      <c r="AY126" t="str">
        <f>IF(VALUE(HLOOKUP(AY$1,原始数据!$C:$DL,ROW(AX126),FALSE))=0,"",VALUE(HLOOKUP(AY$1,原始数据!$C:$DL,ROW(AX126),FALSE)))</f>
        <v/>
      </c>
      <c r="AZ126">
        <f>IF(VALUE(HLOOKUP(AZ$1,原始数据!$C:$DL,ROW(AY126),FALSE))=0,"",VALUE(HLOOKUP(AZ$1,原始数据!$C:$DL,ROW(AY126),FALSE)))</f>
        <v>0.01</v>
      </c>
      <c r="BA126">
        <f>IF(VALUE(HLOOKUP(BA$1,原始数据!$C:$DL,ROW(AZ126),FALSE))=0,"",VALUE(HLOOKUP(BA$1,原始数据!$C:$DL,ROW(AZ126),FALSE)))</f>
        <v>0.01</v>
      </c>
      <c r="BB126" t="str">
        <f>IF(VALUE(HLOOKUP(BB$1,原始数据!$C:$DL,ROW(BA126),FALSE))=0,"",VALUE(HLOOKUP(BB$1,原始数据!$C:$DL,ROW(BA126),FALSE)))</f>
        <v/>
      </c>
      <c r="BC126">
        <f>IF(VALUE(HLOOKUP(BC$1,原始数据!$C:$DL,ROW(BB126),FALSE))=0,"",VALUE(HLOOKUP(BC$1,原始数据!$C:$DL,ROW(BB126),FALSE)))</f>
        <v>0.01</v>
      </c>
      <c r="BD126" t="str">
        <f>IF(VALUE(HLOOKUP(BD$1,原始数据!$C:$DL,ROW(BC126),FALSE))=0,"",VALUE(HLOOKUP(BD$1,原始数据!$C:$DL,ROW(BC126),FALSE)))</f>
        <v/>
      </c>
      <c r="BE126" t="str">
        <f>IF(VALUE(HLOOKUP(BE$1,原始数据!$C:$DL,ROW(BD126),FALSE))=0,"",VALUE(HLOOKUP(BE$1,原始数据!$C:$DL,ROW(BD126),FALSE)))</f>
        <v/>
      </c>
      <c r="BF126" t="str">
        <f>IF(VALUE(HLOOKUP(BF$1,原始数据!$C:$DL,ROW(BE126),FALSE))=0,"",VALUE(HLOOKUP(BF$1,原始数据!$C:$DL,ROW(BE126),FALSE)))</f>
        <v/>
      </c>
      <c r="BG126">
        <f>IF(VALUE(HLOOKUP(BG$1,原始数据!$C:$DL,ROW(BF126),FALSE))=0,"",VALUE(HLOOKUP(BG$1,原始数据!$C:$DL,ROW(BF126),FALSE)))</f>
        <v>0.01</v>
      </c>
      <c r="BH126">
        <f>IF(VALUE(HLOOKUP(BH$1,原始数据!$C:$DL,ROW(BG126),FALSE))=0,"",VALUE(HLOOKUP(BH$1,原始数据!$C:$DL,ROW(BG126),FALSE)))</f>
        <v>0.49</v>
      </c>
      <c r="BI126">
        <f>IF(VALUE(HLOOKUP(BI$1,原始数据!$C:$DL,ROW(BH126),FALSE))=0,"",VALUE(HLOOKUP(BI$1,原始数据!$C:$DL,ROW(BH126),FALSE)))</f>
        <v>0.01</v>
      </c>
      <c r="BJ126" t="str">
        <f>IF(VALUE(HLOOKUP(BJ$1,原始数据!$C:$DL,ROW(BI126),FALSE))=0,"",VALUE(HLOOKUP(BJ$1,原始数据!$C:$DL,ROW(BI126),FALSE)))</f>
        <v/>
      </c>
      <c r="BK126">
        <f>IF(VALUE(HLOOKUP(BK$1,原始数据!$C:$DL,ROW(BJ126),FALSE))=0,"",VALUE(HLOOKUP(BK$1,原始数据!$C:$DL,ROW(BJ126),FALSE)))</f>
        <v>0.01</v>
      </c>
      <c r="BL126">
        <f>IF(VALUE(HLOOKUP(BL$1,原始数据!$C:$DL,ROW(BK126),FALSE))=0,"",VALUE(HLOOKUP(BL$1,原始数据!$C:$DL,ROW(BK126),FALSE)))</f>
        <v>0.17</v>
      </c>
      <c r="BM126">
        <f>IF(VALUE(HLOOKUP(BM$1,原始数据!$C:$DL,ROW(BL126),FALSE))=0,"",VALUE(HLOOKUP(BM$1,原始数据!$C:$DL,ROW(BL126),FALSE)))</f>
        <v>0.05</v>
      </c>
      <c r="BN126" t="str">
        <f>IF(VALUE(HLOOKUP(BN$1,原始数据!$C:$DL,ROW(BM126),FALSE))=0,"",VALUE(HLOOKUP(BN$1,原始数据!$C:$DL,ROW(BM126),FALSE)))</f>
        <v/>
      </c>
      <c r="BO126">
        <f>IF(VALUE(HLOOKUP(BO$1,原始数据!$C:$DL,ROW(BN126),FALSE))=0,"",VALUE(HLOOKUP(BO$1,原始数据!$C:$DL,ROW(BN126),FALSE)))</f>
        <v>0.52</v>
      </c>
      <c r="BP126" t="str">
        <f>IF(VALUE(HLOOKUP(BP$1,原始数据!$C:$DL,ROW(BO126),FALSE))=0,"",VALUE(HLOOKUP(BP$1,原始数据!$C:$DL,ROW(BO126),FALSE)))</f>
        <v/>
      </c>
      <c r="BQ126" t="str">
        <f>IF(VALUE(HLOOKUP(BQ$1,原始数据!$C:$DL,ROW(BP126),FALSE))=0,"",VALUE(HLOOKUP(BQ$1,原始数据!$C:$DL,ROW(BP126),FALSE)))</f>
        <v/>
      </c>
      <c r="BR126" t="str">
        <f>IF(VALUE(HLOOKUP(BR$1,原始数据!$C:$DL,ROW(BQ126),FALSE))=0,"",VALUE(HLOOKUP(BR$1,原始数据!$C:$DL,ROW(BQ126),FALSE)))</f>
        <v/>
      </c>
      <c r="BS126">
        <f>IF(VALUE(HLOOKUP(BS$1,原始数据!$C:$DL,ROW(BR126),FALSE))=0,"",VALUE(HLOOKUP(BS$1,原始数据!$C:$DL,ROW(BR126),FALSE)))</f>
        <v>0.06</v>
      </c>
      <c r="BT126">
        <f>IF(VALUE(HLOOKUP(BT$1,原始数据!$C:$DL,ROW(BS126),FALSE))=0,"",VALUE(HLOOKUP(BT$1,原始数据!$C:$DL,ROW(BS126),FALSE)))</f>
        <v>0.32</v>
      </c>
      <c r="BU126">
        <f>IF(VALUE(HLOOKUP(BU$1,原始数据!$C:$DL,ROW(BT126),FALSE))=0,"",VALUE(HLOOKUP(BU$1,原始数据!$C:$DL,ROW(BT126),FALSE)))</f>
        <v>0.01</v>
      </c>
      <c r="BV126">
        <f>IF(VALUE(HLOOKUP(BV$1,原始数据!$C:$DL,ROW(BU126),FALSE))=0,"",VALUE(HLOOKUP(BV$1,原始数据!$C:$DL,ROW(BU126),FALSE)))</f>
        <v>0.12</v>
      </c>
      <c r="BW126" t="str">
        <f>IF(VALUE(HLOOKUP(BW$1,原始数据!$C:$DL,ROW(BV126),FALSE))=0,"",VALUE(HLOOKUP(BW$1,原始数据!$C:$DL,ROW(BV126),FALSE)))</f>
        <v/>
      </c>
      <c r="BX126" t="str">
        <f>IF(VALUE(HLOOKUP(BX$1,原始数据!$C:$DL,ROW(BW126),FALSE))=0,"",VALUE(HLOOKUP(BX$1,原始数据!$C:$DL,ROW(BW126),FALSE)))</f>
        <v/>
      </c>
      <c r="BY126">
        <f>IF(VALUE(HLOOKUP(BY$1,原始数据!$C:$DL,ROW(BX126),FALSE))=0,"",VALUE(HLOOKUP(BY$1,原始数据!$C:$DL,ROW(BX126),FALSE)))</f>
        <v>0.01</v>
      </c>
      <c r="BZ126">
        <f>IF(VALUE(HLOOKUP(BZ$1,原始数据!$C:$DL,ROW(BY126),FALSE))=0,"",VALUE(HLOOKUP(BZ$1,原始数据!$C:$DL,ROW(BY126),FALSE)))</f>
        <v>0.02</v>
      </c>
      <c r="CA126" t="str">
        <f>IF(VALUE(HLOOKUP(CA$1,原始数据!$C:$DL,ROW(BZ126),FALSE))=0,"",VALUE(HLOOKUP(CA$1,原始数据!$C:$DL,ROW(BZ126),FALSE)))</f>
        <v/>
      </c>
      <c r="CB126">
        <f>IF(VALUE(HLOOKUP(CB$1,原始数据!$C:$DL,ROW(CA126),FALSE))=0,"",VALUE(HLOOKUP(CB$1,原始数据!$C:$DL,ROW(CA126),FALSE)))</f>
        <v>0.04</v>
      </c>
      <c r="CC126" t="str">
        <f>IF(VALUE(HLOOKUP(CC$1,原始数据!$C:$DL,ROW(CB126),FALSE))=0,"",VALUE(HLOOKUP(CC$1,原始数据!$C:$DL,ROW(CB126),FALSE)))</f>
        <v/>
      </c>
      <c r="CD126" t="str">
        <f>IF(VALUE(HLOOKUP(CD$1,原始数据!$C:$DL,ROW(CC126),FALSE))=0,"",VALUE(HLOOKUP(CD$1,原始数据!$C:$DL,ROW(CC126),FALSE)))</f>
        <v/>
      </c>
      <c r="CE126" t="str">
        <f>IF(VALUE(HLOOKUP(CE$1,原始数据!$C:$DL,ROW(CD126),FALSE))=0,"",VALUE(HLOOKUP(CE$1,原始数据!$C:$DL,ROW(CD126),FALSE)))</f>
        <v/>
      </c>
      <c r="CF126">
        <f>IF(VALUE(HLOOKUP(CF$1,原始数据!$C:$DL,ROW(CE126),FALSE))=0,"",VALUE(HLOOKUP(CF$1,原始数据!$C:$DL,ROW(CE126),FALSE)))</f>
        <v>0.01</v>
      </c>
      <c r="CG126">
        <f>IF(VALUE(HLOOKUP(CG$1,原始数据!$C:$DL,ROW(CF126),FALSE))=0,"",VALUE(HLOOKUP(CG$1,原始数据!$C:$DL,ROW(CF126),FALSE)))</f>
        <v>7.0000000000000007E-2</v>
      </c>
      <c r="CH126" t="str">
        <f>IF(VALUE(HLOOKUP(CH$1,原始数据!$C:$DL,ROW(CG126),FALSE))=0,"",VALUE(HLOOKUP(CH$1,原始数据!$C:$DL,ROW(CG126),FALSE)))</f>
        <v/>
      </c>
      <c r="CI126" t="str">
        <f>IF(VALUE(HLOOKUP(CI$1,原始数据!$C:$DL,ROW(CH126),FALSE))=0,"",VALUE(HLOOKUP(CI$1,原始数据!$C:$DL,ROW(CH126),FALSE)))</f>
        <v/>
      </c>
      <c r="CJ126">
        <f>IF(VALUE(HLOOKUP(CJ$1,原始数据!$C:$DL,ROW(CI126),FALSE))=0,"",VALUE(HLOOKUP(CJ$1,原始数据!$C:$DL,ROW(CI126),FALSE)))</f>
        <v>0.02</v>
      </c>
      <c r="CK126">
        <f>IF(VALUE(HLOOKUP(CK$1,原始数据!$C:$DL,ROW(CJ126),FALSE))=0,"",VALUE(HLOOKUP(CK$1,原始数据!$C:$DL,ROW(CJ126),FALSE)))</f>
        <v>0.12</v>
      </c>
      <c r="CL126" t="str">
        <f>IF(VALUE(HLOOKUP(CL$1,原始数据!$C:$DL,ROW(CK126),FALSE))=0,"",VALUE(HLOOKUP(CL$1,原始数据!$C:$DL,ROW(CK126),FALSE)))</f>
        <v/>
      </c>
      <c r="CM126" t="str">
        <f>IF(VALUE(HLOOKUP(CM$1,原始数据!$C:$DL,ROW(CL126),FALSE))=0,"",VALUE(HLOOKUP(CM$1,原始数据!$C:$DL,ROW(CL126),FALSE)))</f>
        <v/>
      </c>
      <c r="CN126" t="str">
        <f>IF(VALUE(HLOOKUP(CN$1,原始数据!$C:$DL,ROW(CM126),FALSE))=0,"",VALUE(HLOOKUP(CN$1,原始数据!$C:$DL,ROW(CM126),FALSE)))</f>
        <v/>
      </c>
      <c r="CO126">
        <f>IF(VALUE(HLOOKUP(CO$1,原始数据!$C:$DL,ROW(CN126),FALSE))=0,"",VALUE(HLOOKUP(CO$1,原始数据!$C:$DL,ROW(CN126),FALSE)))</f>
        <v>0.04</v>
      </c>
      <c r="CP126">
        <f>IF(VALUE(HLOOKUP(CP$1,原始数据!$C:$DL,ROW(CO126),FALSE))=0,"",VALUE(HLOOKUP(CP$1,原始数据!$C:$DL,ROW(CO126),FALSE)))</f>
        <v>1.41</v>
      </c>
      <c r="CQ126">
        <f>IF(VALUE(HLOOKUP(CQ$1,原始数据!$C:$DL,ROW(CP126),FALSE))=0,"",VALUE(HLOOKUP(CQ$1,原始数据!$C:$DL,ROW(CP126),FALSE)))</f>
        <v>0.02</v>
      </c>
      <c r="CR126" t="str">
        <f>IF(VALUE(HLOOKUP(CR$1,原始数据!$C:$DL,ROW(CQ126),FALSE))=0,"",VALUE(HLOOKUP(CR$1,原始数据!$C:$DL,ROW(CQ126),FALSE)))</f>
        <v/>
      </c>
      <c r="CS126">
        <f>IF(VALUE(HLOOKUP(CS$1,原始数据!$C:$DL,ROW(CR126),FALSE))=0,"",VALUE(HLOOKUP(CS$1,原始数据!$C:$DL,ROW(CR126),FALSE)))</f>
        <v>0.06</v>
      </c>
      <c r="CT126" t="str">
        <f>IF(VALUE(HLOOKUP(CT$1,原始数据!$C:$DL,ROW(CS126),FALSE))=0,"",VALUE(HLOOKUP(CT$1,原始数据!$C:$DL,ROW(CS126),FALSE)))</f>
        <v/>
      </c>
      <c r="CU126" t="str">
        <f>IF(VALUE(HLOOKUP(CU$1,原始数据!$C:$DL,ROW(CT126),FALSE))=0,"",VALUE(HLOOKUP(CU$1,原始数据!$C:$DL,ROW(CT126),FALSE)))</f>
        <v/>
      </c>
      <c r="CV126">
        <f>IF(VALUE(HLOOKUP(CV$1,原始数据!$C:$DL,ROW(CU126),FALSE))=0,"",VALUE(HLOOKUP(CV$1,原始数据!$C:$DL,ROW(CU126),FALSE)))</f>
        <v>0.01</v>
      </c>
      <c r="CW126" t="str">
        <f>IF(VALUE(HLOOKUP(CW$1,原始数据!$C:$DL,ROW(CV126),FALSE))=0,"",VALUE(HLOOKUP(CW$1,原始数据!$C:$DL,ROW(CV126),FALSE)))</f>
        <v/>
      </c>
      <c r="CX126" t="str">
        <f>IF(VALUE(HLOOKUP(CX$1,原始数据!$C:$DL,ROW(CW126),FALSE))=0,"",VALUE(HLOOKUP(CX$1,原始数据!$C:$DL,ROW(CW126),FALSE)))</f>
        <v/>
      </c>
      <c r="CY126">
        <f>IF(VALUE(HLOOKUP(CY$1,原始数据!$C:$DL,ROW(CX126),FALSE))=0,"",VALUE(HLOOKUP(CY$1,原始数据!$C:$DL,ROW(CX126),FALSE)))</f>
        <v>0.18</v>
      </c>
      <c r="CZ126" t="str">
        <f>IF(VALUE(HLOOKUP(CZ$1,原始数据!$C:$DL,ROW(CY126),FALSE))=0,"",VALUE(HLOOKUP(CZ$1,原始数据!$C:$DL,ROW(CY126),FALSE)))</f>
        <v/>
      </c>
      <c r="DA126">
        <f>IF(VALUE(HLOOKUP(DA$1,原始数据!$C:$DL,ROW(CZ126),FALSE))=0,"",VALUE(HLOOKUP(DA$1,原始数据!$C:$DL,ROW(CZ126),FALSE)))</f>
        <v>0.03</v>
      </c>
      <c r="DB126" s="7">
        <f t="shared" si="8"/>
        <v>8.3099999999999934</v>
      </c>
      <c r="DC126" s="7">
        <f t="shared" si="9"/>
        <v>1.03</v>
      </c>
      <c r="DD126" s="7">
        <f t="shared" si="10"/>
        <v>0.63</v>
      </c>
      <c r="DE126" s="7">
        <f t="shared" si="11"/>
        <v>1.49</v>
      </c>
      <c r="DF126" s="7">
        <f t="shared" si="12"/>
        <v>2.0600000000000005</v>
      </c>
      <c r="DG126" s="7">
        <f t="shared" si="13"/>
        <v>1.72</v>
      </c>
      <c r="DH126" s="7">
        <f t="shared" si="14"/>
        <v>0.03</v>
      </c>
      <c r="DI126" s="7">
        <f t="shared" si="15"/>
        <v>15.269999999999991</v>
      </c>
    </row>
    <row r="127" spans="1:113" x14ac:dyDescent="0.2">
      <c r="A127" s="5">
        <f>VALUE(原始数据!A127)</f>
        <v>44314.208333333336</v>
      </c>
      <c r="B127">
        <f>IF(VALUE(HLOOKUP(B$1,原始数据!$C:$DL,ROW(A127),FALSE))=0,"",VALUE(HLOOKUP(B$1,原始数据!$C:$DL,ROW(A127),FALSE)))</f>
        <v>2.67</v>
      </c>
      <c r="C127">
        <f>IF(VALUE(HLOOKUP(C$1,原始数据!$C:$DL,ROW(B127),FALSE))=0,"",VALUE(HLOOKUP(C$1,原始数据!$C:$DL,ROW(B127),FALSE)))</f>
        <v>1.64</v>
      </c>
      <c r="D127">
        <f>IF(VALUE(HLOOKUP(D$1,原始数据!$C:$DL,ROW(C127),FALSE))=0,"",VALUE(HLOOKUP(D$1,原始数据!$C:$DL,ROW(C127),FALSE)))</f>
        <v>0.47</v>
      </c>
      <c r="E127">
        <f>IF(VALUE(HLOOKUP(E$1,原始数据!$C:$DL,ROW(D127),FALSE))=0,"",VALUE(HLOOKUP(E$1,原始数据!$C:$DL,ROW(D127),FALSE)))</f>
        <v>0.82</v>
      </c>
      <c r="F127">
        <f>IF(VALUE(HLOOKUP(F$1,原始数据!$C:$DL,ROW(E127),FALSE))=0,"",VALUE(HLOOKUP(F$1,原始数据!$C:$DL,ROW(E127),FALSE)))</f>
        <v>1.44</v>
      </c>
      <c r="G127">
        <f>IF(VALUE(HLOOKUP(G$1,原始数据!$C:$DL,ROW(F127),FALSE))=0,"",VALUE(HLOOKUP(G$1,原始数据!$C:$DL,ROW(F127),FALSE)))</f>
        <v>0.34</v>
      </c>
      <c r="H127" t="str">
        <f>IF(VALUE(HLOOKUP(H$1,原始数据!$C:$DL,ROW(G127),FALSE))=0,"",VALUE(HLOOKUP(H$1,原始数据!$C:$DL,ROW(G127),FALSE)))</f>
        <v/>
      </c>
      <c r="I127">
        <f>IF(VALUE(HLOOKUP(I$1,原始数据!$C:$DL,ROW(H127),FALSE))=0,"",VALUE(HLOOKUP(I$1,原始数据!$C:$DL,ROW(H127),FALSE)))</f>
        <v>0.01</v>
      </c>
      <c r="J127">
        <f>IF(VALUE(HLOOKUP(J$1,原始数据!$C:$DL,ROW(I127),FALSE))=0,"",VALUE(HLOOKUP(J$1,原始数据!$C:$DL,ROW(I127),FALSE)))</f>
        <v>0.01</v>
      </c>
      <c r="K127">
        <f>IF(VALUE(HLOOKUP(K$1,原始数据!$C:$DL,ROW(J127),FALSE))=0,"",VALUE(HLOOKUP(K$1,原始数据!$C:$DL,ROW(J127),FALSE)))</f>
        <v>0.09</v>
      </c>
      <c r="L127">
        <f>IF(VALUE(HLOOKUP(L$1,原始数据!$C:$DL,ROW(K127),FALSE))=0,"",VALUE(HLOOKUP(L$1,原始数据!$C:$DL,ROW(K127),FALSE)))</f>
        <v>0.02</v>
      </c>
      <c r="M127">
        <f>IF(VALUE(HLOOKUP(M$1,原始数据!$C:$DL,ROW(L127),FALSE))=0,"",VALUE(HLOOKUP(M$1,原始数据!$C:$DL,ROW(L127),FALSE)))</f>
        <v>0.01</v>
      </c>
      <c r="N127">
        <f>IF(VALUE(HLOOKUP(N$1,原始数据!$C:$DL,ROW(M127),FALSE))=0,"",VALUE(HLOOKUP(N$1,原始数据!$C:$DL,ROW(M127),FALSE)))</f>
        <v>0.33</v>
      </c>
      <c r="O127" t="str">
        <f>IF(VALUE(HLOOKUP(O$1,原始数据!$C:$DL,ROW(N127),FALSE))=0,"",VALUE(HLOOKUP(O$1,原始数据!$C:$DL,ROW(N127),FALSE)))</f>
        <v/>
      </c>
      <c r="P127">
        <f>IF(VALUE(HLOOKUP(P$1,原始数据!$C:$DL,ROW(O127),FALSE))=0,"",VALUE(HLOOKUP(P$1,原始数据!$C:$DL,ROW(O127),FALSE)))</f>
        <v>0.06</v>
      </c>
      <c r="Q127">
        <f>IF(VALUE(HLOOKUP(Q$1,原始数据!$C:$DL,ROW(P127),FALSE))=0,"",VALUE(HLOOKUP(Q$1,原始数据!$C:$DL,ROW(P127),FALSE)))</f>
        <v>0.01</v>
      </c>
      <c r="R127">
        <f>IF(VALUE(HLOOKUP(R$1,原始数据!$C:$DL,ROW(Q127),FALSE))=0,"",VALUE(HLOOKUP(R$1,原始数据!$C:$DL,ROW(Q127),FALSE)))</f>
        <v>0.02</v>
      </c>
      <c r="S127">
        <f>IF(VALUE(HLOOKUP(S$1,原始数据!$C:$DL,ROW(R127),FALSE))=0,"",VALUE(HLOOKUP(S$1,原始数据!$C:$DL,ROW(R127),FALSE)))</f>
        <v>0.01</v>
      </c>
      <c r="T127">
        <f>IF(VALUE(HLOOKUP(T$1,原始数据!$C:$DL,ROW(S127),FALSE))=0,"",VALUE(HLOOKUP(T$1,原始数据!$C:$DL,ROW(S127),FALSE)))</f>
        <v>0.01</v>
      </c>
      <c r="U127" t="str">
        <f>IF(VALUE(HLOOKUP(U$1,原始数据!$C:$DL,ROW(T127),FALSE))=0,"",VALUE(HLOOKUP(U$1,原始数据!$C:$DL,ROW(T127),FALSE)))</f>
        <v/>
      </c>
      <c r="V127">
        <f>IF(VALUE(HLOOKUP(V$1,原始数据!$C:$DL,ROW(U127),FALSE))=0,"",VALUE(HLOOKUP(V$1,原始数据!$C:$DL,ROW(U127),FALSE)))</f>
        <v>0.02</v>
      </c>
      <c r="W127">
        <f>IF(VALUE(HLOOKUP(W$1,原始数据!$C:$DL,ROW(V127),FALSE))=0,"",VALUE(HLOOKUP(W$1,原始数据!$C:$DL,ROW(V127),FALSE)))</f>
        <v>0.11</v>
      </c>
      <c r="X127" t="str">
        <f>IF(VALUE(HLOOKUP(X$1,原始数据!$C:$DL,ROW(W127),FALSE))=0,"",VALUE(HLOOKUP(X$1,原始数据!$C:$DL,ROW(W127),FALSE)))</f>
        <v/>
      </c>
      <c r="Y127" t="str">
        <f>IF(VALUE(HLOOKUP(Y$1,原始数据!$C:$DL,ROW(X127),FALSE))=0,"",VALUE(HLOOKUP(Y$1,原始数据!$C:$DL,ROW(X127),FALSE)))</f>
        <v/>
      </c>
      <c r="Z127" t="str">
        <f>IF(VALUE(HLOOKUP(Z$1,原始数据!$C:$DL,ROW(Y127),FALSE))=0,"",VALUE(HLOOKUP(Z$1,原始数据!$C:$DL,ROW(Y127),FALSE)))</f>
        <v/>
      </c>
      <c r="AA127">
        <f>IF(VALUE(HLOOKUP(AA$1,原始数据!$C:$DL,ROW(Z127),FALSE))=0,"",VALUE(HLOOKUP(AA$1,原始数据!$C:$DL,ROW(Z127),FALSE)))</f>
        <v>0.01</v>
      </c>
      <c r="AB127">
        <f>IF(VALUE(HLOOKUP(AB$1,原始数据!$C:$DL,ROW(AA127),FALSE))=0,"",VALUE(HLOOKUP(AB$1,原始数据!$C:$DL,ROW(AA127),FALSE)))</f>
        <v>0.01</v>
      </c>
      <c r="AC127">
        <f>IF(VALUE(HLOOKUP(AC$1,原始数据!$C:$DL,ROW(AB127),FALSE))=0,"",VALUE(HLOOKUP(AC$1,原始数据!$C:$DL,ROW(AB127),FALSE)))</f>
        <v>0.01</v>
      </c>
      <c r="AD127">
        <f>IF(VALUE(HLOOKUP(AD$1,原始数据!$C:$DL,ROW(AC127),FALSE))=0,"",VALUE(HLOOKUP(AD$1,原始数据!$C:$DL,ROW(AC127),FALSE)))</f>
        <v>0.05</v>
      </c>
      <c r="AE127">
        <f>IF(VALUE(HLOOKUP(AE$1,原始数据!$C:$DL,ROW(AD127),FALSE))=0,"",VALUE(HLOOKUP(AE$1,原始数据!$C:$DL,ROW(AD127),FALSE)))</f>
        <v>0.02</v>
      </c>
      <c r="AF127">
        <f>IF(VALUE(HLOOKUP(AF$1,原始数据!$C:$DL,ROW(AE127),FALSE))=0,"",VALUE(HLOOKUP(AF$1,原始数据!$C:$DL,ROW(AE127),FALSE)))</f>
        <v>0.86</v>
      </c>
      <c r="AG127">
        <f>IF(VALUE(HLOOKUP(AG$1,原始数据!$C:$DL,ROW(AF127),FALSE))=0,"",VALUE(HLOOKUP(AG$1,原始数据!$C:$DL,ROW(AF127),FALSE)))</f>
        <v>0.22</v>
      </c>
      <c r="AH127">
        <f>IF(VALUE(HLOOKUP(AH$1,原始数据!$C:$DL,ROW(AG127),FALSE))=0,"",VALUE(HLOOKUP(AH$1,原始数据!$C:$DL,ROW(AG127),FALSE)))</f>
        <v>0.05</v>
      </c>
      <c r="AI127" t="str">
        <f>IF(VALUE(HLOOKUP(AI$1,原始数据!$C:$DL,ROW(AH127),FALSE))=0,"",VALUE(HLOOKUP(AI$1,原始数据!$C:$DL,ROW(AH127),FALSE)))</f>
        <v/>
      </c>
      <c r="AJ127">
        <f>IF(VALUE(HLOOKUP(AJ$1,原始数据!$C:$DL,ROW(AI127),FALSE))=0,"",VALUE(HLOOKUP(AJ$1,原始数据!$C:$DL,ROW(AI127),FALSE)))</f>
        <v>0.01</v>
      </c>
      <c r="AK127" t="str">
        <f>IF(VALUE(HLOOKUP(AK$1,原始数据!$C:$DL,ROW(AJ127),FALSE))=0,"",VALUE(HLOOKUP(AK$1,原始数据!$C:$DL,ROW(AJ127),FALSE)))</f>
        <v/>
      </c>
      <c r="AL127">
        <f>IF(VALUE(HLOOKUP(AL$1,原始数据!$C:$DL,ROW(AK127),FALSE))=0,"",VALUE(HLOOKUP(AL$1,原始数据!$C:$DL,ROW(AK127),FALSE)))</f>
        <v>0.01</v>
      </c>
      <c r="AM127" t="str">
        <f>IF(VALUE(HLOOKUP(AM$1,原始数据!$C:$DL,ROW(AL127),FALSE))=0,"",VALUE(HLOOKUP(AM$1,原始数据!$C:$DL,ROW(AL127),FALSE)))</f>
        <v/>
      </c>
      <c r="AN127" t="str">
        <f>IF(VALUE(HLOOKUP(AN$1,原始数据!$C:$DL,ROW(AM127),FALSE))=0,"",VALUE(HLOOKUP(AN$1,原始数据!$C:$DL,ROW(AM127),FALSE)))</f>
        <v/>
      </c>
      <c r="AO127">
        <f>IF(VALUE(HLOOKUP(AO$1,原始数据!$C:$DL,ROW(AN127),FALSE))=0,"",VALUE(HLOOKUP(AO$1,原始数据!$C:$DL,ROW(AN127),FALSE)))</f>
        <v>0.61</v>
      </c>
      <c r="AP127">
        <f>IF(VALUE(HLOOKUP(AP$1,原始数据!$C:$DL,ROW(AO127),FALSE))=0,"",VALUE(HLOOKUP(AP$1,原始数据!$C:$DL,ROW(AO127),FALSE)))</f>
        <v>0.24</v>
      </c>
      <c r="AQ127">
        <f>IF(VALUE(HLOOKUP(AQ$1,原始数据!$C:$DL,ROW(AP127),FALSE))=0,"",VALUE(HLOOKUP(AQ$1,原始数据!$C:$DL,ROW(AP127),FALSE)))</f>
        <v>0.77</v>
      </c>
      <c r="AR127">
        <f>IF(VALUE(HLOOKUP(AR$1,原始数据!$C:$DL,ROW(AQ127),FALSE))=0,"",VALUE(HLOOKUP(AR$1,原始数据!$C:$DL,ROW(AQ127),FALSE)))</f>
        <v>7.0000000000000007E-2</v>
      </c>
      <c r="AS127">
        <f>IF(VALUE(HLOOKUP(AS$1,原始数据!$C:$DL,ROW(AR127),FALSE))=0,"",VALUE(HLOOKUP(AS$1,原始数据!$C:$DL,ROW(AR127),FALSE)))</f>
        <v>0.4</v>
      </c>
      <c r="AT127">
        <f>IF(VALUE(HLOOKUP(AT$1,原始数据!$C:$DL,ROW(AS127),FALSE))=0,"",VALUE(HLOOKUP(AT$1,原始数据!$C:$DL,ROW(AS127),FALSE)))</f>
        <v>0.14000000000000001</v>
      </c>
      <c r="AU127">
        <f>IF(VALUE(HLOOKUP(AU$1,原始数据!$C:$DL,ROW(AT127),FALSE))=0,"",VALUE(HLOOKUP(AU$1,原始数据!$C:$DL,ROW(AT127),FALSE)))</f>
        <v>0.03</v>
      </c>
      <c r="AV127" t="str">
        <f>IF(VALUE(HLOOKUP(AV$1,原始数据!$C:$DL,ROW(AU127),FALSE))=0,"",VALUE(HLOOKUP(AV$1,原始数据!$C:$DL,ROW(AU127),FALSE)))</f>
        <v/>
      </c>
      <c r="AW127">
        <f>IF(VALUE(HLOOKUP(AW$1,原始数据!$C:$DL,ROW(AV127),FALSE))=0,"",VALUE(HLOOKUP(AW$1,原始数据!$C:$DL,ROW(AV127),FALSE)))</f>
        <v>0.01</v>
      </c>
      <c r="AX127" t="str">
        <f>IF(VALUE(HLOOKUP(AX$1,原始数据!$C:$DL,ROW(AW127),FALSE))=0,"",VALUE(HLOOKUP(AX$1,原始数据!$C:$DL,ROW(AW127),FALSE)))</f>
        <v/>
      </c>
      <c r="AY127" t="str">
        <f>IF(VALUE(HLOOKUP(AY$1,原始数据!$C:$DL,ROW(AX127),FALSE))=0,"",VALUE(HLOOKUP(AY$1,原始数据!$C:$DL,ROW(AX127),FALSE)))</f>
        <v/>
      </c>
      <c r="AZ127">
        <f>IF(VALUE(HLOOKUP(AZ$1,原始数据!$C:$DL,ROW(AY127),FALSE))=0,"",VALUE(HLOOKUP(AZ$1,原始数据!$C:$DL,ROW(AY127),FALSE)))</f>
        <v>0.01</v>
      </c>
      <c r="BA127">
        <f>IF(VALUE(HLOOKUP(BA$1,原始数据!$C:$DL,ROW(AZ127),FALSE))=0,"",VALUE(HLOOKUP(BA$1,原始数据!$C:$DL,ROW(AZ127),FALSE)))</f>
        <v>0.01</v>
      </c>
      <c r="BB127" t="str">
        <f>IF(VALUE(HLOOKUP(BB$1,原始数据!$C:$DL,ROW(BA127),FALSE))=0,"",VALUE(HLOOKUP(BB$1,原始数据!$C:$DL,ROW(BA127),FALSE)))</f>
        <v/>
      </c>
      <c r="BC127">
        <f>IF(VALUE(HLOOKUP(BC$1,原始数据!$C:$DL,ROW(BB127),FALSE))=0,"",VALUE(HLOOKUP(BC$1,原始数据!$C:$DL,ROW(BB127),FALSE)))</f>
        <v>0.01</v>
      </c>
      <c r="BD127" t="str">
        <f>IF(VALUE(HLOOKUP(BD$1,原始数据!$C:$DL,ROW(BC127),FALSE))=0,"",VALUE(HLOOKUP(BD$1,原始数据!$C:$DL,ROW(BC127),FALSE)))</f>
        <v/>
      </c>
      <c r="BE127" t="str">
        <f>IF(VALUE(HLOOKUP(BE$1,原始数据!$C:$DL,ROW(BD127),FALSE))=0,"",VALUE(HLOOKUP(BE$1,原始数据!$C:$DL,ROW(BD127),FALSE)))</f>
        <v/>
      </c>
      <c r="BF127" t="str">
        <f>IF(VALUE(HLOOKUP(BF$1,原始数据!$C:$DL,ROW(BE127),FALSE))=0,"",VALUE(HLOOKUP(BF$1,原始数据!$C:$DL,ROW(BE127),FALSE)))</f>
        <v/>
      </c>
      <c r="BG127">
        <f>IF(VALUE(HLOOKUP(BG$1,原始数据!$C:$DL,ROW(BF127),FALSE))=0,"",VALUE(HLOOKUP(BG$1,原始数据!$C:$DL,ROW(BF127),FALSE)))</f>
        <v>0.01</v>
      </c>
      <c r="BH127">
        <f>IF(VALUE(HLOOKUP(BH$1,原始数据!$C:$DL,ROW(BG127),FALSE))=0,"",VALUE(HLOOKUP(BH$1,原始数据!$C:$DL,ROW(BG127),FALSE)))</f>
        <v>0.64</v>
      </c>
      <c r="BI127">
        <f>IF(VALUE(HLOOKUP(BI$1,原始数据!$C:$DL,ROW(BH127),FALSE))=0,"",VALUE(HLOOKUP(BI$1,原始数据!$C:$DL,ROW(BH127),FALSE)))</f>
        <v>0.01</v>
      </c>
      <c r="BJ127" t="str">
        <f>IF(VALUE(HLOOKUP(BJ$1,原始数据!$C:$DL,ROW(BI127),FALSE))=0,"",VALUE(HLOOKUP(BJ$1,原始数据!$C:$DL,ROW(BI127),FALSE)))</f>
        <v/>
      </c>
      <c r="BK127">
        <f>IF(VALUE(HLOOKUP(BK$1,原始数据!$C:$DL,ROW(BJ127),FALSE))=0,"",VALUE(HLOOKUP(BK$1,原始数据!$C:$DL,ROW(BJ127),FALSE)))</f>
        <v>0.01</v>
      </c>
      <c r="BL127">
        <f>IF(VALUE(HLOOKUP(BL$1,原始数据!$C:$DL,ROW(BK127),FALSE))=0,"",VALUE(HLOOKUP(BL$1,原始数据!$C:$DL,ROW(BK127),FALSE)))</f>
        <v>0.16</v>
      </c>
      <c r="BM127">
        <f>IF(VALUE(HLOOKUP(BM$1,原始数据!$C:$DL,ROW(BL127),FALSE))=0,"",VALUE(HLOOKUP(BM$1,原始数据!$C:$DL,ROW(BL127),FALSE)))</f>
        <v>0.05</v>
      </c>
      <c r="BN127" t="str">
        <f>IF(VALUE(HLOOKUP(BN$1,原始数据!$C:$DL,ROW(BM127),FALSE))=0,"",VALUE(HLOOKUP(BN$1,原始数据!$C:$DL,ROW(BM127),FALSE)))</f>
        <v/>
      </c>
      <c r="BO127">
        <f>IF(VALUE(HLOOKUP(BO$1,原始数据!$C:$DL,ROW(BN127),FALSE))=0,"",VALUE(HLOOKUP(BO$1,原始数据!$C:$DL,ROW(BN127),FALSE)))</f>
        <v>0.76</v>
      </c>
      <c r="BP127" t="str">
        <f>IF(VALUE(HLOOKUP(BP$1,原始数据!$C:$DL,ROW(BO127),FALSE))=0,"",VALUE(HLOOKUP(BP$1,原始数据!$C:$DL,ROW(BO127),FALSE)))</f>
        <v/>
      </c>
      <c r="BQ127" t="str">
        <f>IF(VALUE(HLOOKUP(BQ$1,原始数据!$C:$DL,ROW(BP127),FALSE))=0,"",VALUE(HLOOKUP(BQ$1,原始数据!$C:$DL,ROW(BP127),FALSE)))</f>
        <v/>
      </c>
      <c r="BR127" t="str">
        <f>IF(VALUE(HLOOKUP(BR$1,原始数据!$C:$DL,ROW(BQ127),FALSE))=0,"",VALUE(HLOOKUP(BR$1,原始数据!$C:$DL,ROW(BQ127),FALSE)))</f>
        <v/>
      </c>
      <c r="BS127">
        <f>IF(VALUE(HLOOKUP(BS$1,原始数据!$C:$DL,ROW(BR127),FALSE))=0,"",VALUE(HLOOKUP(BS$1,原始数据!$C:$DL,ROW(BR127),FALSE)))</f>
        <v>0.06</v>
      </c>
      <c r="BT127">
        <f>IF(VALUE(HLOOKUP(BT$1,原始数据!$C:$DL,ROW(BS127),FALSE))=0,"",VALUE(HLOOKUP(BT$1,原始数据!$C:$DL,ROW(BS127),FALSE)))</f>
        <v>0.96</v>
      </c>
      <c r="BU127">
        <f>IF(VALUE(HLOOKUP(BU$1,原始数据!$C:$DL,ROW(BT127),FALSE))=0,"",VALUE(HLOOKUP(BU$1,原始数据!$C:$DL,ROW(BT127),FALSE)))</f>
        <v>0.01</v>
      </c>
      <c r="BV127">
        <f>IF(VALUE(HLOOKUP(BV$1,原始数据!$C:$DL,ROW(BU127),FALSE))=0,"",VALUE(HLOOKUP(BV$1,原始数据!$C:$DL,ROW(BU127),FALSE)))</f>
        <v>0.3</v>
      </c>
      <c r="BW127" t="str">
        <f>IF(VALUE(HLOOKUP(BW$1,原始数据!$C:$DL,ROW(BV127),FALSE))=0,"",VALUE(HLOOKUP(BW$1,原始数据!$C:$DL,ROW(BV127),FALSE)))</f>
        <v/>
      </c>
      <c r="BX127" t="str">
        <f>IF(VALUE(HLOOKUP(BX$1,原始数据!$C:$DL,ROW(BW127),FALSE))=0,"",VALUE(HLOOKUP(BX$1,原始数据!$C:$DL,ROW(BW127),FALSE)))</f>
        <v/>
      </c>
      <c r="BY127">
        <f>IF(VALUE(HLOOKUP(BY$1,原始数据!$C:$DL,ROW(BX127),FALSE))=0,"",VALUE(HLOOKUP(BY$1,原始数据!$C:$DL,ROW(BX127),FALSE)))</f>
        <v>0.01</v>
      </c>
      <c r="BZ127">
        <f>IF(VALUE(HLOOKUP(BZ$1,原始数据!$C:$DL,ROW(BY127),FALSE))=0,"",VALUE(HLOOKUP(BZ$1,原始数据!$C:$DL,ROW(BY127),FALSE)))</f>
        <v>0.02</v>
      </c>
      <c r="CA127" t="str">
        <f>IF(VALUE(HLOOKUP(CA$1,原始数据!$C:$DL,ROW(BZ127),FALSE))=0,"",VALUE(HLOOKUP(CA$1,原始数据!$C:$DL,ROW(BZ127),FALSE)))</f>
        <v/>
      </c>
      <c r="CB127">
        <f>IF(VALUE(HLOOKUP(CB$1,原始数据!$C:$DL,ROW(CA127),FALSE))=0,"",VALUE(HLOOKUP(CB$1,原始数据!$C:$DL,ROW(CA127),FALSE)))</f>
        <v>0.03</v>
      </c>
      <c r="CC127" t="str">
        <f>IF(VALUE(HLOOKUP(CC$1,原始数据!$C:$DL,ROW(CB127),FALSE))=0,"",VALUE(HLOOKUP(CC$1,原始数据!$C:$DL,ROW(CB127),FALSE)))</f>
        <v/>
      </c>
      <c r="CD127" t="str">
        <f>IF(VALUE(HLOOKUP(CD$1,原始数据!$C:$DL,ROW(CC127),FALSE))=0,"",VALUE(HLOOKUP(CD$1,原始数据!$C:$DL,ROW(CC127),FALSE)))</f>
        <v/>
      </c>
      <c r="CE127" t="str">
        <f>IF(VALUE(HLOOKUP(CE$1,原始数据!$C:$DL,ROW(CD127),FALSE))=0,"",VALUE(HLOOKUP(CE$1,原始数据!$C:$DL,ROW(CD127),FALSE)))</f>
        <v/>
      </c>
      <c r="CF127">
        <f>IF(VALUE(HLOOKUP(CF$1,原始数据!$C:$DL,ROW(CE127),FALSE))=0,"",VALUE(HLOOKUP(CF$1,原始数据!$C:$DL,ROW(CE127),FALSE)))</f>
        <v>0.01</v>
      </c>
      <c r="CG127">
        <f>IF(VALUE(HLOOKUP(CG$1,原始数据!$C:$DL,ROW(CF127),FALSE))=0,"",VALUE(HLOOKUP(CG$1,原始数据!$C:$DL,ROW(CF127),FALSE)))</f>
        <v>7.0000000000000007E-2</v>
      </c>
      <c r="CH127" t="str">
        <f>IF(VALUE(HLOOKUP(CH$1,原始数据!$C:$DL,ROW(CG127),FALSE))=0,"",VALUE(HLOOKUP(CH$1,原始数据!$C:$DL,ROW(CG127),FALSE)))</f>
        <v/>
      </c>
      <c r="CI127" t="str">
        <f>IF(VALUE(HLOOKUP(CI$1,原始数据!$C:$DL,ROW(CH127),FALSE))=0,"",VALUE(HLOOKUP(CI$1,原始数据!$C:$DL,ROW(CH127),FALSE)))</f>
        <v/>
      </c>
      <c r="CJ127">
        <f>IF(VALUE(HLOOKUP(CJ$1,原始数据!$C:$DL,ROW(CI127),FALSE))=0,"",VALUE(HLOOKUP(CJ$1,原始数据!$C:$DL,ROW(CI127),FALSE)))</f>
        <v>0.02</v>
      </c>
      <c r="CK127">
        <f>IF(VALUE(HLOOKUP(CK$1,原始数据!$C:$DL,ROW(CJ127),FALSE))=0,"",VALUE(HLOOKUP(CK$1,原始数据!$C:$DL,ROW(CJ127),FALSE)))</f>
        <v>0.15</v>
      </c>
      <c r="CL127" t="str">
        <f>IF(VALUE(HLOOKUP(CL$1,原始数据!$C:$DL,ROW(CK127),FALSE))=0,"",VALUE(HLOOKUP(CL$1,原始数据!$C:$DL,ROW(CK127),FALSE)))</f>
        <v/>
      </c>
      <c r="CM127" t="str">
        <f>IF(VALUE(HLOOKUP(CM$1,原始数据!$C:$DL,ROW(CL127),FALSE))=0,"",VALUE(HLOOKUP(CM$1,原始数据!$C:$DL,ROW(CL127),FALSE)))</f>
        <v/>
      </c>
      <c r="CN127" t="str">
        <f>IF(VALUE(HLOOKUP(CN$1,原始数据!$C:$DL,ROW(CM127),FALSE))=0,"",VALUE(HLOOKUP(CN$1,原始数据!$C:$DL,ROW(CM127),FALSE)))</f>
        <v/>
      </c>
      <c r="CO127">
        <f>IF(VALUE(HLOOKUP(CO$1,原始数据!$C:$DL,ROW(CN127),FALSE))=0,"",VALUE(HLOOKUP(CO$1,原始数据!$C:$DL,ROW(CN127),FALSE)))</f>
        <v>0.03</v>
      </c>
      <c r="CP127">
        <f>IF(VALUE(HLOOKUP(CP$1,原始数据!$C:$DL,ROW(CO127),FALSE))=0,"",VALUE(HLOOKUP(CP$1,原始数据!$C:$DL,ROW(CO127),FALSE)))</f>
        <v>0.88</v>
      </c>
      <c r="CQ127">
        <f>IF(VALUE(HLOOKUP(CQ$1,原始数据!$C:$DL,ROW(CP127),FALSE))=0,"",VALUE(HLOOKUP(CQ$1,原始数据!$C:$DL,ROW(CP127),FALSE)))</f>
        <v>0.02</v>
      </c>
      <c r="CR127" t="str">
        <f>IF(VALUE(HLOOKUP(CR$1,原始数据!$C:$DL,ROW(CQ127),FALSE))=0,"",VALUE(HLOOKUP(CR$1,原始数据!$C:$DL,ROW(CQ127),FALSE)))</f>
        <v/>
      </c>
      <c r="CS127">
        <f>IF(VALUE(HLOOKUP(CS$1,原始数据!$C:$DL,ROW(CR127),FALSE))=0,"",VALUE(HLOOKUP(CS$1,原始数据!$C:$DL,ROW(CR127),FALSE)))</f>
        <v>0.09</v>
      </c>
      <c r="CT127" t="str">
        <f>IF(VALUE(HLOOKUP(CT$1,原始数据!$C:$DL,ROW(CS127),FALSE))=0,"",VALUE(HLOOKUP(CT$1,原始数据!$C:$DL,ROW(CS127),FALSE)))</f>
        <v/>
      </c>
      <c r="CU127" t="str">
        <f>IF(VALUE(HLOOKUP(CU$1,原始数据!$C:$DL,ROW(CT127),FALSE))=0,"",VALUE(HLOOKUP(CU$1,原始数据!$C:$DL,ROW(CT127),FALSE)))</f>
        <v/>
      </c>
      <c r="CV127">
        <f>IF(VALUE(HLOOKUP(CV$1,原始数据!$C:$DL,ROW(CU127),FALSE))=0,"",VALUE(HLOOKUP(CV$1,原始数据!$C:$DL,ROW(CU127),FALSE)))</f>
        <v>0.01</v>
      </c>
      <c r="CW127" t="str">
        <f>IF(VALUE(HLOOKUP(CW$1,原始数据!$C:$DL,ROW(CV127),FALSE))=0,"",VALUE(HLOOKUP(CW$1,原始数据!$C:$DL,ROW(CV127),FALSE)))</f>
        <v/>
      </c>
      <c r="CX127" t="str">
        <f>IF(VALUE(HLOOKUP(CX$1,原始数据!$C:$DL,ROW(CW127),FALSE))=0,"",VALUE(HLOOKUP(CX$1,原始数据!$C:$DL,ROW(CW127),FALSE)))</f>
        <v/>
      </c>
      <c r="CY127">
        <f>IF(VALUE(HLOOKUP(CY$1,原始数据!$C:$DL,ROW(CX127),FALSE))=0,"",VALUE(HLOOKUP(CY$1,原始数据!$C:$DL,ROW(CX127),FALSE)))</f>
        <v>0.23</v>
      </c>
      <c r="CZ127" t="str">
        <f>IF(VALUE(HLOOKUP(CZ$1,原始数据!$C:$DL,ROW(CY127),FALSE))=0,"",VALUE(HLOOKUP(CZ$1,原始数据!$C:$DL,ROW(CY127),FALSE)))</f>
        <v/>
      </c>
      <c r="DA127">
        <f>IF(VALUE(HLOOKUP(DA$1,原始数据!$C:$DL,ROW(CZ127),FALSE))=0,"",VALUE(HLOOKUP(DA$1,原始数据!$C:$DL,ROW(CZ127),FALSE)))</f>
        <v>0.03</v>
      </c>
      <c r="DB127" s="7">
        <f t="shared" si="8"/>
        <v>8.1899999999999959</v>
      </c>
      <c r="DC127" s="7">
        <f t="shared" si="9"/>
        <v>1.1500000000000001</v>
      </c>
      <c r="DD127" s="7">
        <f t="shared" si="10"/>
        <v>0.61</v>
      </c>
      <c r="DE127" s="7">
        <f t="shared" si="11"/>
        <v>1.6900000000000002</v>
      </c>
      <c r="DF127" s="7">
        <f t="shared" si="12"/>
        <v>3.2799999999999989</v>
      </c>
      <c r="DG127" s="7">
        <f t="shared" si="13"/>
        <v>1.26</v>
      </c>
      <c r="DH127" s="7">
        <f t="shared" si="14"/>
        <v>0.03</v>
      </c>
      <c r="DI127" s="7">
        <f t="shared" si="15"/>
        <v>16.209999999999997</v>
      </c>
    </row>
    <row r="128" spans="1:113" x14ac:dyDescent="0.2">
      <c r="A128" s="5">
        <f>VALUE(原始数据!A128)</f>
        <v>44314.25</v>
      </c>
      <c r="B128">
        <f>IF(VALUE(HLOOKUP(B$1,原始数据!$C:$DL,ROW(A128),FALSE))=0,"",VALUE(HLOOKUP(B$1,原始数据!$C:$DL,ROW(A128),FALSE)))</f>
        <v>2.4300000000000002</v>
      </c>
      <c r="C128">
        <f>IF(VALUE(HLOOKUP(C$1,原始数据!$C:$DL,ROW(B128),FALSE))=0,"",VALUE(HLOOKUP(C$1,原始数据!$C:$DL,ROW(B128),FALSE)))</f>
        <v>1.75</v>
      </c>
      <c r="D128">
        <f>IF(VALUE(HLOOKUP(D$1,原始数据!$C:$DL,ROW(C128),FALSE))=0,"",VALUE(HLOOKUP(D$1,原始数据!$C:$DL,ROW(C128),FALSE)))</f>
        <v>0.54</v>
      </c>
      <c r="E128">
        <f>IF(VALUE(HLOOKUP(E$1,原始数据!$C:$DL,ROW(D128),FALSE))=0,"",VALUE(HLOOKUP(E$1,原始数据!$C:$DL,ROW(D128),FALSE)))</f>
        <v>1.05</v>
      </c>
      <c r="F128">
        <f>IF(VALUE(HLOOKUP(F$1,原始数据!$C:$DL,ROW(E128),FALSE))=0,"",VALUE(HLOOKUP(F$1,原始数据!$C:$DL,ROW(E128),FALSE)))</f>
        <v>1.59</v>
      </c>
      <c r="G128">
        <f>IF(VALUE(HLOOKUP(G$1,原始数据!$C:$DL,ROW(F128),FALSE))=0,"",VALUE(HLOOKUP(G$1,原始数据!$C:$DL,ROW(F128),FALSE)))</f>
        <v>0.36</v>
      </c>
      <c r="H128" t="str">
        <f>IF(VALUE(HLOOKUP(H$1,原始数据!$C:$DL,ROW(G128),FALSE))=0,"",VALUE(HLOOKUP(H$1,原始数据!$C:$DL,ROW(G128),FALSE)))</f>
        <v/>
      </c>
      <c r="I128" t="str">
        <f>IF(VALUE(HLOOKUP(I$1,原始数据!$C:$DL,ROW(H128),FALSE))=0,"",VALUE(HLOOKUP(I$1,原始数据!$C:$DL,ROW(H128),FALSE)))</f>
        <v/>
      </c>
      <c r="J128">
        <f>IF(VALUE(HLOOKUP(J$1,原始数据!$C:$DL,ROW(I128),FALSE))=0,"",VALUE(HLOOKUP(J$1,原始数据!$C:$DL,ROW(I128),FALSE)))</f>
        <v>0.01</v>
      </c>
      <c r="K128">
        <f>IF(VALUE(HLOOKUP(K$1,原始数据!$C:$DL,ROW(J128),FALSE))=0,"",VALUE(HLOOKUP(K$1,原始数据!$C:$DL,ROW(J128),FALSE)))</f>
        <v>0.09</v>
      </c>
      <c r="L128">
        <f>IF(VALUE(HLOOKUP(L$1,原始数据!$C:$DL,ROW(K128),FALSE))=0,"",VALUE(HLOOKUP(L$1,原始数据!$C:$DL,ROW(K128),FALSE)))</f>
        <v>0.02</v>
      </c>
      <c r="M128">
        <f>IF(VALUE(HLOOKUP(M$1,原始数据!$C:$DL,ROW(L128),FALSE))=0,"",VALUE(HLOOKUP(M$1,原始数据!$C:$DL,ROW(L128),FALSE)))</f>
        <v>0.01</v>
      </c>
      <c r="N128">
        <f>IF(VALUE(HLOOKUP(N$1,原始数据!$C:$DL,ROW(M128),FALSE))=0,"",VALUE(HLOOKUP(N$1,原始数据!$C:$DL,ROW(M128),FALSE)))</f>
        <v>0.38</v>
      </c>
      <c r="O128" t="str">
        <f>IF(VALUE(HLOOKUP(O$1,原始数据!$C:$DL,ROW(N128),FALSE))=0,"",VALUE(HLOOKUP(O$1,原始数据!$C:$DL,ROW(N128),FALSE)))</f>
        <v/>
      </c>
      <c r="P128">
        <f>IF(VALUE(HLOOKUP(P$1,原始数据!$C:$DL,ROW(O128),FALSE))=0,"",VALUE(HLOOKUP(P$1,原始数据!$C:$DL,ROW(O128),FALSE)))</f>
        <v>0.08</v>
      </c>
      <c r="Q128">
        <f>IF(VALUE(HLOOKUP(Q$1,原始数据!$C:$DL,ROW(P128),FALSE))=0,"",VALUE(HLOOKUP(Q$1,原始数据!$C:$DL,ROW(P128),FALSE)))</f>
        <v>0.01</v>
      </c>
      <c r="R128">
        <f>IF(VALUE(HLOOKUP(R$1,原始数据!$C:$DL,ROW(Q128),FALSE))=0,"",VALUE(HLOOKUP(R$1,原始数据!$C:$DL,ROW(Q128),FALSE)))</f>
        <v>0.02</v>
      </c>
      <c r="S128">
        <f>IF(VALUE(HLOOKUP(S$1,原始数据!$C:$DL,ROW(R128),FALSE))=0,"",VALUE(HLOOKUP(S$1,原始数据!$C:$DL,ROW(R128),FALSE)))</f>
        <v>0.01</v>
      </c>
      <c r="T128">
        <f>IF(VALUE(HLOOKUP(T$1,原始数据!$C:$DL,ROW(S128),FALSE))=0,"",VALUE(HLOOKUP(T$1,原始数据!$C:$DL,ROW(S128),FALSE)))</f>
        <v>0.01</v>
      </c>
      <c r="U128">
        <f>IF(VALUE(HLOOKUP(U$1,原始数据!$C:$DL,ROW(T128),FALSE))=0,"",VALUE(HLOOKUP(U$1,原始数据!$C:$DL,ROW(T128),FALSE)))</f>
        <v>0.01</v>
      </c>
      <c r="V128">
        <f>IF(VALUE(HLOOKUP(V$1,原始数据!$C:$DL,ROW(U128),FALSE))=0,"",VALUE(HLOOKUP(V$1,原始数据!$C:$DL,ROW(U128),FALSE)))</f>
        <v>0.02</v>
      </c>
      <c r="W128">
        <f>IF(VALUE(HLOOKUP(W$1,原始数据!$C:$DL,ROW(V128),FALSE))=0,"",VALUE(HLOOKUP(W$1,原始数据!$C:$DL,ROW(V128),FALSE)))</f>
        <v>0.32</v>
      </c>
      <c r="X128" t="str">
        <f>IF(VALUE(HLOOKUP(X$1,原始数据!$C:$DL,ROW(W128),FALSE))=0,"",VALUE(HLOOKUP(X$1,原始数据!$C:$DL,ROW(W128),FALSE)))</f>
        <v/>
      </c>
      <c r="Y128" t="str">
        <f>IF(VALUE(HLOOKUP(Y$1,原始数据!$C:$DL,ROW(X128),FALSE))=0,"",VALUE(HLOOKUP(Y$1,原始数据!$C:$DL,ROW(X128),FALSE)))</f>
        <v/>
      </c>
      <c r="Z128" t="str">
        <f>IF(VALUE(HLOOKUP(Z$1,原始数据!$C:$DL,ROW(Y128),FALSE))=0,"",VALUE(HLOOKUP(Z$1,原始数据!$C:$DL,ROW(Y128),FALSE)))</f>
        <v/>
      </c>
      <c r="AA128">
        <f>IF(VALUE(HLOOKUP(AA$1,原始数据!$C:$DL,ROW(Z128),FALSE))=0,"",VALUE(HLOOKUP(AA$1,原始数据!$C:$DL,ROW(Z128),FALSE)))</f>
        <v>0.01</v>
      </c>
      <c r="AB128">
        <f>IF(VALUE(HLOOKUP(AB$1,原始数据!$C:$DL,ROW(AA128),FALSE))=0,"",VALUE(HLOOKUP(AB$1,原始数据!$C:$DL,ROW(AA128),FALSE)))</f>
        <v>0.01</v>
      </c>
      <c r="AC128">
        <f>IF(VALUE(HLOOKUP(AC$1,原始数据!$C:$DL,ROW(AB128),FALSE))=0,"",VALUE(HLOOKUP(AC$1,原始数据!$C:$DL,ROW(AB128),FALSE)))</f>
        <v>0.01</v>
      </c>
      <c r="AD128">
        <f>IF(VALUE(HLOOKUP(AD$1,原始数据!$C:$DL,ROW(AC128),FALSE))=0,"",VALUE(HLOOKUP(AD$1,原始数据!$C:$DL,ROW(AC128),FALSE)))</f>
        <v>0.04</v>
      </c>
      <c r="AE128">
        <f>IF(VALUE(HLOOKUP(AE$1,原始数据!$C:$DL,ROW(AD128),FALSE))=0,"",VALUE(HLOOKUP(AE$1,原始数据!$C:$DL,ROW(AD128),FALSE)))</f>
        <v>0.02</v>
      </c>
      <c r="AF128">
        <f>IF(VALUE(HLOOKUP(AF$1,原始数据!$C:$DL,ROW(AE128),FALSE))=0,"",VALUE(HLOOKUP(AF$1,原始数据!$C:$DL,ROW(AE128),FALSE)))</f>
        <v>0.65</v>
      </c>
      <c r="AG128">
        <f>IF(VALUE(HLOOKUP(AG$1,原始数据!$C:$DL,ROW(AF128),FALSE))=0,"",VALUE(HLOOKUP(AG$1,原始数据!$C:$DL,ROW(AF128),FALSE)))</f>
        <v>0.21</v>
      </c>
      <c r="AH128">
        <f>IF(VALUE(HLOOKUP(AH$1,原始数据!$C:$DL,ROW(AG128),FALSE))=0,"",VALUE(HLOOKUP(AH$1,原始数据!$C:$DL,ROW(AG128),FALSE)))</f>
        <v>0.06</v>
      </c>
      <c r="AI128">
        <f>IF(VALUE(HLOOKUP(AI$1,原始数据!$C:$DL,ROW(AH128),FALSE))=0,"",VALUE(HLOOKUP(AI$1,原始数据!$C:$DL,ROW(AH128),FALSE)))</f>
        <v>0.01</v>
      </c>
      <c r="AJ128" t="str">
        <f>IF(VALUE(HLOOKUP(AJ$1,原始数据!$C:$DL,ROW(AI128),FALSE))=0,"",VALUE(HLOOKUP(AJ$1,原始数据!$C:$DL,ROW(AI128),FALSE)))</f>
        <v/>
      </c>
      <c r="AK128" t="str">
        <f>IF(VALUE(HLOOKUP(AK$1,原始数据!$C:$DL,ROW(AJ128),FALSE))=0,"",VALUE(HLOOKUP(AK$1,原始数据!$C:$DL,ROW(AJ128),FALSE)))</f>
        <v/>
      </c>
      <c r="AL128">
        <f>IF(VALUE(HLOOKUP(AL$1,原始数据!$C:$DL,ROW(AK128),FALSE))=0,"",VALUE(HLOOKUP(AL$1,原始数据!$C:$DL,ROW(AK128),FALSE)))</f>
        <v>0.01</v>
      </c>
      <c r="AM128" t="str">
        <f>IF(VALUE(HLOOKUP(AM$1,原始数据!$C:$DL,ROW(AL128),FALSE))=0,"",VALUE(HLOOKUP(AM$1,原始数据!$C:$DL,ROW(AL128),FALSE)))</f>
        <v/>
      </c>
      <c r="AN128" t="str">
        <f>IF(VALUE(HLOOKUP(AN$1,原始数据!$C:$DL,ROW(AM128),FALSE))=0,"",VALUE(HLOOKUP(AN$1,原始数据!$C:$DL,ROW(AM128),FALSE)))</f>
        <v/>
      </c>
      <c r="AO128">
        <f>IF(VALUE(HLOOKUP(AO$1,原始数据!$C:$DL,ROW(AN128),FALSE))=0,"",VALUE(HLOOKUP(AO$1,原始数据!$C:$DL,ROW(AN128),FALSE)))</f>
        <v>0.64</v>
      </c>
      <c r="AP128">
        <f>IF(VALUE(HLOOKUP(AP$1,原始数据!$C:$DL,ROW(AO128),FALSE))=0,"",VALUE(HLOOKUP(AP$1,原始数据!$C:$DL,ROW(AO128),FALSE)))</f>
        <v>0.14000000000000001</v>
      </c>
      <c r="AQ128">
        <f>IF(VALUE(HLOOKUP(AQ$1,原始数据!$C:$DL,ROW(AP128),FALSE))=0,"",VALUE(HLOOKUP(AQ$1,原始数据!$C:$DL,ROW(AP128),FALSE)))</f>
        <v>0.87</v>
      </c>
      <c r="AR128">
        <f>IF(VALUE(HLOOKUP(AR$1,原始数据!$C:$DL,ROW(AQ128),FALSE))=0,"",VALUE(HLOOKUP(AR$1,原始数据!$C:$DL,ROW(AQ128),FALSE)))</f>
        <v>0.08</v>
      </c>
      <c r="AS128">
        <f>IF(VALUE(HLOOKUP(AS$1,原始数据!$C:$DL,ROW(AR128),FALSE))=0,"",VALUE(HLOOKUP(AS$1,原始数据!$C:$DL,ROW(AR128),FALSE)))</f>
        <v>0.39</v>
      </c>
      <c r="AT128">
        <f>IF(VALUE(HLOOKUP(AT$1,原始数据!$C:$DL,ROW(AS128),FALSE))=0,"",VALUE(HLOOKUP(AT$1,原始数据!$C:$DL,ROW(AS128),FALSE)))</f>
        <v>0.14000000000000001</v>
      </c>
      <c r="AU128">
        <f>IF(VALUE(HLOOKUP(AU$1,原始数据!$C:$DL,ROW(AT128),FALSE))=0,"",VALUE(HLOOKUP(AU$1,原始数据!$C:$DL,ROW(AT128),FALSE)))</f>
        <v>0.02</v>
      </c>
      <c r="AV128" t="str">
        <f>IF(VALUE(HLOOKUP(AV$1,原始数据!$C:$DL,ROW(AU128),FALSE))=0,"",VALUE(HLOOKUP(AV$1,原始数据!$C:$DL,ROW(AU128),FALSE)))</f>
        <v/>
      </c>
      <c r="AW128">
        <f>IF(VALUE(HLOOKUP(AW$1,原始数据!$C:$DL,ROW(AV128),FALSE))=0,"",VALUE(HLOOKUP(AW$1,原始数据!$C:$DL,ROW(AV128),FALSE)))</f>
        <v>0.01</v>
      </c>
      <c r="AX128" t="str">
        <f>IF(VALUE(HLOOKUP(AX$1,原始数据!$C:$DL,ROW(AW128),FALSE))=0,"",VALUE(HLOOKUP(AX$1,原始数据!$C:$DL,ROW(AW128),FALSE)))</f>
        <v/>
      </c>
      <c r="AY128" t="str">
        <f>IF(VALUE(HLOOKUP(AY$1,原始数据!$C:$DL,ROW(AX128),FALSE))=0,"",VALUE(HLOOKUP(AY$1,原始数据!$C:$DL,ROW(AX128),FALSE)))</f>
        <v/>
      </c>
      <c r="AZ128">
        <f>IF(VALUE(HLOOKUP(AZ$1,原始数据!$C:$DL,ROW(AY128),FALSE))=0,"",VALUE(HLOOKUP(AZ$1,原始数据!$C:$DL,ROW(AY128),FALSE)))</f>
        <v>0.01</v>
      </c>
      <c r="BA128">
        <f>IF(VALUE(HLOOKUP(BA$1,原始数据!$C:$DL,ROW(AZ128),FALSE))=0,"",VALUE(HLOOKUP(BA$1,原始数据!$C:$DL,ROW(AZ128),FALSE)))</f>
        <v>0.01</v>
      </c>
      <c r="BB128" t="str">
        <f>IF(VALUE(HLOOKUP(BB$1,原始数据!$C:$DL,ROW(BA128),FALSE))=0,"",VALUE(HLOOKUP(BB$1,原始数据!$C:$DL,ROW(BA128),FALSE)))</f>
        <v/>
      </c>
      <c r="BC128">
        <f>IF(VALUE(HLOOKUP(BC$1,原始数据!$C:$DL,ROW(BB128),FALSE))=0,"",VALUE(HLOOKUP(BC$1,原始数据!$C:$DL,ROW(BB128),FALSE)))</f>
        <v>0.01</v>
      </c>
      <c r="BD128" t="str">
        <f>IF(VALUE(HLOOKUP(BD$1,原始数据!$C:$DL,ROW(BC128),FALSE))=0,"",VALUE(HLOOKUP(BD$1,原始数据!$C:$DL,ROW(BC128),FALSE)))</f>
        <v/>
      </c>
      <c r="BE128" t="str">
        <f>IF(VALUE(HLOOKUP(BE$1,原始数据!$C:$DL,ROW(BD128),FALSE))=0,"",VALUE(HLOOKUP(BE$1,原始数据!$C:$DL,ROW(BD128),FALSE)))</f>
        <v/>
      </c>
      <c r="BF128" t="str">
        <f>IF(VALUE(HLOOKUP(BF$1,原始数据!$C:$DL,ROW(BE128),FALSE))=0,"",VALUE(HLOOKUP(BF$1,原始数据!$C:$DL,ROW(BE128),FALSE)))</f>
        <v/>
      </c>
      <c r="BG128">
        <f>IF(VALUE(HLOOKUP(BG$1,原始数据!$C:$DL,ROW(BF128),FALSE))=0,"",VALUE(HLOOKUP(BG$1,原始数据!$C:$DL,ROW(BF128),FALSE)))</f>
        <v>0.01</v>
      </c>
      <c r="BH128">
        <f>IF(VALUE(HLOOKUP(BH$1,原始数据!$C:$DL,ROW(BG128),FALSE))=0,"",VALUE(HLOOKUP(BH$1,原始数据!$C:$DL,ROW(BG128),FALSE)))</f>
        <v>0.54</v>
      </c>
      <c r="BI128">
        <f>IF(VALUE(HLOOKUP(BI$1,原始数据!$C:$DL,ROW(BH128),FALSE))=0,"",VALUE(HLOOKUP(BI$1,原始数据!$C:$DL,ROW(BH128),FALSE)))</f>
        <v>0.03</v>
      </c>
      <c r="BJ128" t="str">
        <f>IF(VALUE(HLOOKUP(BJ$1,原始数据!$C:$DL,ROW(BI128),FALSE))=0,"",VALUE(HLOOKUP(BJ$1,原始数据!$C:$DL,ROW(BI128),FALSE)))</f>
        <v/>
      </c>
      <c r="BK128">
        <f>IF(VALUE(HLOOKUP(BK$1,原始数据!$C:$DL,ROW(BJ128),FALSE))=0,"",VALUE(HLOOKUP(BK$1,原始数据!$C:$DL,ROW(BJ128),FALSE)))</f>
        <v>0.01</v>
      </c>
      <c r="BL128">
        <f>IF(VALUE(HLOOKUP(BL$1,原始数据!$C:$DL,ROW(BK128),FALSE))=0,"",VALUE(HLOOKUP(BL$1,原始数据!$C:$DL,ROW(BK128),FALSE)))</f>
        <v>0.16</v>
      </c>
      <c r="BM128">
        <f>IF(VALUE(HLOOKUP(BM$1,原始数据!$C:$DL,ROW(BL128),FALSE))=0,"",VALUE(HLOOKUP(BM$1,原始数据!$C:$DL,ROW(BL128),FALSE)))</f>
        <v>0.05</v>
      </c>
      <c r="BN128" t="str">
        <f>IF(VALUE(HLOOKUP(BN$1,原始数据!$C:$DL,ROW(BM128),FALSE))=0,"",VALUE(HLOOKUP(BN$1,原始数据!$C:$DL,ROW(BM128),FALSE)))</f>
        <v/>
      </c>
      <c r="BO128">
        <f>IF(VALUE(HLOOKUP(BO$1,原始数据!$C:$DL,ROW(BN128),FALSE))=0,"",VALUE(HLOOKUP(BO$1,原始数据!$C:$DL,ROW(BN128),FALSE)))</f>
        <v>1.1399999999999999</v>
      </c>
      <c r="BP128" t="str">
        <f>IF(VALUE(HLOOKUP(BP$1,原始数据!$C:$DL,ROW(BO128),FALSE))=0,"",VALUE(HLOOKUP(BP$1,原始数据!$C:$DL,ROW(BO128),FALSE)))</f>
        <v/>
      </c>
      <c r="BQ128" t="str">
        <f>IF(VALUE(HLOOKUP(BQ$1,原始数据!$C:$DL,ROW(BP128),FALSE))=0,"",VALUE(HLOOKUP(BQ$1,原始数据!$C:$DL,ROW(BP128),FALSE)))</f>
        <v/>
      </c>
      <c r="BR128" t="str">
        <f>IF(VALUE(HLOOKUP(BR$1,原始数据!$C:$DL,ROW(BQ128),FALSE))=0,"",VALUE(HLOOKUP(BR$1,原始数据!$C:$DL,ROW(BQ128),FALSE)))</f>
        <v/>
      </c>
      <c r="BS128">
        <f>IF(VALUE(HLOOKUP(BS$1,原始数据!$C:$DL,ROW(BR128),FALSE))=0,"",VALUE(HLOOKUP(BS$1,原始数据!$C:$DL,ROW(BR128),FALSE)))</f>
        <v>0.06</v>
      </c>
      <c r="BT128">
        <f>IF(VALUE(HLOOKUP(BT$1,原始数据!$C:$DL,ROW(BS128),FALSE))=0,"",VALUE(HLOOKUP(BT$1,原始数据!$C:$DL,ROW(BS128),FALSE)))</f>
        <v>0.82</v>
      </c>
      <c r="BU128">
        <f>IF(VALUE(HLOOKUP(BU$1,原始数据!$C:$DL,ROW(BT128),FALSE))=0,"",VALUE(HLOOKUP(BU$1,原始数据!$C:$DL,ROW(BT128),FALSE)))</f>
        <v>0.01</v>
      </c>
      <c r="BV128">
        <f>IF(VALUE(HLOOKUP(BV$1,原始数据!$C:$DL,ROW(BU128),FALSE))=0,"",VALUE(HLOOKUP(BV$1,原始数据!$C:$DL,ROW(BU128),FALSE)))</f>
        <v>0.41</v>
      </c>
      <c r="BW128" t="str">
        <f>IF(VALUE(HLOOKUP(BW$1,原始数据!$C:$DL,ROW(BV128),FALSE))=0,"",VALUE(HLOOKUP(BW$1,原始数据!$C:$DL,ROW(BV128),FALSE)))</f>
        <v/>
      </c>
      <c r="BX128" t="str">
        <f>IF(VALUE(HLOOKUP(BX$1,原始数据!$C:$DL,ROW(BW128),FALSE))=0,"",VALUE(HLOOKUP(BX$1,原始数据!$C:$DL,ROW(BW128),FALSE)))</f>
        <v/>
      </c>
      <c r="BY128">
        <f>IF(VALUE(HLOOKUP(BY$1,原始数据!$C:$DL,ROW(BX128),FALSE))=0,"",VALUE(HLOOKUP(BY$1,原始数据!$C:$DL,ROW(BX128),FALSE)))</f>
        <v>0.01</v>
      </c>
      <c r="BZ128">
        <f>IF(VALUE(HLOOKUP(BZ$1,原始数据!$C:$DL,ROW(BY128),FALSE))=0,"",VALUE(HLOOKUP(BZ$1,原始数据!$C:$DL,ROW(BY128),FALSE)))</f>
        <v>0.02</v>
      </c>
      <c r="CA128" t="str">
        <f>IF(VALUE(HLOOKUP(CA$1,原始数据!$C:$DL,ROW(BZ128),FALSE))=0,"",VALUE(HLOOKUP(CA$1,原始数据!$C:$DL,ROW(BZ128),FALSE)))</f>
        <v/>
      </c>
      <c r="CB128">
        <f>IF(VALUE(HLOOKUP(CB$1,原始数据!$C:$DL,ROW(CA128),FALSE))=0,"",VALUE(HLOOKUP(CB$1,原始数据!$C:$DL,ROW(CA128),FALSE)))</f>
        <v>0.02</v>
      </c>
      <c r="CC128" t="str">
        <f>IF(VALUE(HLOOKUP(CC$1,原始数据!$C:$DL,ROW(CB128),FALSE))=0,"",VALUE(HLOOKUP(CC$1,原始数据!$C:$DL,ROW(CB128),FALSE)))</f>
        <v/>
      </c>
      <c r="CD128" t="str">
        <f>IF(VALUE(HLOOKUP(CD$1,原始数据!$C:$DL,ROW(CC128),FALSE))=0,"",VALUE(HLOOKUP(CD$1,原始数据!$C:$DL,ROW(CC128),FALSE)))</f>
        <v/>
      </c>
      <c r="CE128" t="str">
        <f>IF(VALUE(HLOOKUP(CE$1,原始数据!$C:$DL,ROW(CD128),FALSE))=0,"",VALUE(HLOOKUP(CE$1,原始数据!$C:$DL,ROW(CD128),FALSE)))</f>
        <v/>
      </c>
      <c r="CF128">
        <f>IF(VALUE(HLOOKUP(CF$1,原始数据!$C:$DL,ROW(CE128),FALSE))=0,"",VALUE(HLOOKUP(CF$1,原始数据!$C:$DL,ROW(CE128),FALSE)))</f>
        <v>0.03</v>
      </c>
      <c r="CG128">
        <f>IF(VALUE(HLOOKUP(CG$1,原始数据!$C:$DL,ROW(CF128),FALSE))=0,"",VALUE(HLOOKUP(CG$1,原始数据!$C:$DL,ROW(CF128),FALSE)))</f>
        <v>7.0000000000000007E-2</v>
      </c>
      <c r="CH128" t="str">
        <f>IF(VALUE(HLOOKUP(CH$1,原始数据!$C:$DL,ROW(CG128),FALSE))=0,"",VALUE(HLOOKUP(CH$1,原始数据!$C:$DL,ROW(CG128),FALSE)))</f>
        <v/>
      </c>
      <c r="CI128" t="str">
        <f>IF(VALUE(HLOOKUP(CI$1,原始数据!$C:$DL,ROW(CH128),FALSE))=0,"",VALUE(HLOOKUP(CI$1,原始数据!$C:$DL,ROW(CH128),FALSE)))</f>
        <v/>
      </c>
      <c r="CJ128">
        <f>IF(VALUE(HLOOKUP(CJ$1,原始数据!$C:$DL,ROW(CI128),FALSE))=0,"",VALUE(HLOOKUP(CJ$1,原始数据!$C:$DL,ROW(CI128),FALSE)))</f>
        <v>0.02</v>
      </c>
      <c r="CK128">
        <f>IF(VALUE(HLOOKUP(CK$1,原始数据!$C:$DL,ROW(CJ128),FALSE))=0,"",VALUE(HLOOKUP(CK$1,原始数据!$C:$DL,ROW(CJ128),FALSE)))</f>
        <v>7.0000000000000007E-2</v>
      </c>
      <c r="CL128" t="str">
        <f>IF(VALUE(HLOOKUP(CL$1,原始数据!$C:$DL,ROW(CK128),FALSE))=0,"",VALUE(HLOOKUP(CL$1,原始数据!$C:$DL,ROW(CK128),FALSE)))</f>
        <v/>
      </c>
      <c r="CM128" t="str">
        <f>IF(VALUE(HLOOKUP(CM$1,原始数据!$C:$DL,ROW(CL128),FALSE))=0,"",VALUE(HLOOKUP(CM$1,原始数据!$C:$DL,ROW(CL128),FALSE)))</f>
        <v/>
      </c>
      <c r="CN128" t="str">
        <f>IF(VALUE(HLOOKUP(CN$1,原始数据!$C:$DL,ROW(CM128),FALSE))=0,"",VALUE(HLOOKUP(CN$1,原始数据!$C:$DL,ROW(CM128),FALSE)))</f>
        <v/>
      </c>
      <c r="CO128">
        <f>IF(VALUE(HLOOKUP(CO$1,原始数据!$C:$DL,ROW(CN128),FALSE))=0,"",VALUE(HLOOKUP(CO$1,原始数据!$C:$DL,ROW(CN128),FALSE)))</f>
        <v>0.03</v>
      </c>
      <c r="CP128">
        <f>IF(VALUE(HLOOKUP(CP$1,原始数据!$C:$DL,ROW(CO128),FALSE))=0,"",VALUE(HLOOKUP(CP$1,原始数据!$C:$DL,ROW(CO128),FALSE)))</f>
        <v>0.86</v>
      </c>
      <c r="CQ128">
        <f>IF(VALUE(HLOOKUP(CQ$1,原始数据!$C:$DL,ROW(CP128),FALSE))=0,"",VALUE(HLOOKUP(CQ$1,原始数据!$C:$DL,ROW(CP128),FALSE)))</f>
        <v>0.05</v>
      </c>
      <c r="CR128" t="str">
        <f>IF(VALUE(HLOOKUP(CR$1,原始数据!$C:$DL,ROW(CQ128),FALSE))=0,"",VALUE(HLOOKUP(CR$1,原始数据!$C:$DL,ROW(CQ128),FALSE)))</f>
        <v/>
      </c>
      <c r="CS128">
        <f>IF(VALUE(HLOOKUP(CS$1,原始数据!$C:$DL,ROW(CR128),FALSE))=0,"",VALUE(HLOOKUP(CS$1,原始数据!$C:$DL,ROW(CR128),FALSE)))</f>
        <v>0.05</v>
      </c>
      <c r="CT128">
        <f>IF(VALUE(HLOOKUP(CT$1,原始数据!$C:$DL,ROW(CS128),FALSE))=0,"",VALUE(HLOOKUP(CT$1,原始数据!$C:$DL,ROW(CS128),FALSE)))</f>
        <v>0.01</v>
      </c>
      <c r="CU128" t="str">
        <f>IF(VALUE(HLOOKUP(CU$1,原始数据!$C:$DL,ROW(CT128),FALSE))=0,"",VALUE(HLOOKUP(CU$1,原始数据!$C:$DL,ROW(CT128),FALSE)))</f>
        <v/>
      </c>
      <c r="CV128">
        <f>IF(VALUE(HLOOKUP(CV$1,原始数据!$C:$DL,ROW(CU128),FALSE))=0,"",VALUE(HLOOKUP(CV$1,原始数据!$C:$DL,ROW(CU128),FALSE)))</f>
        <v>0.01</v>
      </c>
      <c r="CW128" t="str">
        <f>IF(VALUE(HLOOKUP(CW$1,原始数据!$C:$DL,ROW(CV128),FALSE))=0,"",VALUE(HLOOKUP(CW$1,原始数据!$C:$DL,ROW(CV128),FALSE)))</f>
        <v/>
      </c>
      <c r="CX128" t="str">
        <f>IF(VALUE(HLOOKUP(CX$1,原始数据!$C:$DL,ROW(CW128),FALSE))=0,"",VALUE(HLOOKUP(CX$1,原始数据!$C:$DL,ROW(CW128),FALSE)))</f>
        <v/>
      </c>
      <c r="CY128">
        <f>IF(VALUE(HLOOKUP(CY$1,原始数据!$C:$DL,ROW(CX128),FALSE))=0,"",VALUE(HLOOKUP(CY$1,原始数据!$C:$DL,ROW(CX128),FALSE)))</f>
        <v>0.18</v>
      </c>
      <c r="CZ128" t="str">
        <f>IF(VALUE(HLOOKUP(CZ$1,原始数据!$C:$DL,ROW(CY128),FALSE))=0,"",VALUE(HLOOKUP(CZ$1,原始数据!$C:$DL,ROW(CY128),FALSE)))</f>
        <v/>
      </c>
      <c r="DA128">
        <f>IF(VALUE(HLOOKUP(DA$1,原始数据!$C:$DL,ROW(CZ128),FALSE))=0,"",VALUE(HLOOKUP(DA$1,原始数据!$C:$DL,ROW(CZ128),FALSE)))</f>
        <v>0.06</v>
      </c>
      <c r="DB128" s="7">
        <f t="shared" si="8"/>
        <v>8.7999999999999954</v>
      </c>
      <c r="DC128" s="7">
        <f t="shared" si="9"/>
        <v>0.94</v>
      </c>
      <c r="DD128" s="7">
        <f t="shared" si="10"/>
        <v>0.64</v>
      </c>
      <c r="DE128" s="7">
        <f t="shared" si="11"/>
        <v>1.6800000000000002</v>
      </c>
      <c r="DF128" s="7">
        <f t="shared" si="12"/>
        <v>3.4799999999999991</v>
      </c>
      <c r="DG128" s="7">
        <f t="shared" si="13"/>
        <v>1.19</v>
      </c>
      <c r="DH128" s="7">
        <f t="shared" si="14"/>
        <v>0.06</v>
      </c>
      <c r="DI128" s="7">
        <f t="shared" si="15"/>
        <v>16.79</v>
      </c>
    </row>
    <row r="129" spans="1:113" x14ac:dyDescent="0.2">
      <c r="A129" s="5">
        <f>VALUE(原始数据!A129)</f>
        <v>44314.291666666664</v>
      </c>
      <c r="B129">
        <f>IF(VALUE(HLOOKUP(B$1,原始数据!$C:$DL,ROW(A129),FALSE))=0,"",VALUE(HLOOKUP(B$1,原始数据!$C:$DL,ROW(A129),FALSE)))</f>
        <v>2.2999999999999998</v>
      </c>
      <c r="C129">
        <f>IF(VALUE(HLOOKUP(C$1,原始数据!$C:$DL,ROW(B129),FALSE))=0,"",VALUE(HLOOKUP(C$1,原始数据!$C:$DL,ROW(B129),FALSE)))</f>
        <v>1.4</v>
      </c>
      <c r="D129">
        <f>IF(VALUE(HLOOKUP(D$1,原始数据!$C:$DL,ROW(C129),FALSE))=0,"",VALUE(HLOOKUP(D$1,原始数据!$C:$DL,ROW(C129),FALSE)))</f>
        <v>0.41</v>
      </c>
      <c r="E129">
        <f>IF(VALUE(HLOOKUP(E$1,原始数据!$C:$DL,ROW(D129),FALSE))=0,"",VALUE(HLOOKUP(E$1,原始数据!$C:$DL,ROW(D129),FALSE)))</f>
        <v>0.71</v>
      </c>
      <c r="F129">
        <f>IF(VALUE(HLOOKUP(F$1,原始数据!$C:$DL,ROW(E129),FALSE))=0,"",VALUE(HLOOKUP(F$1,原始数据!$C:$DL,ROW(E129),FALSE)))</f>
        <v>1.68</v>
      </c>
      <c r="G129">
        <f>IF(VALUE(HLOOKUP(G$1,原始数据!$C:$DL,ROW(F129),FALSE))=0,"",VALUE(HLOOKUP(G$1,原始数据!$C:$DL,ROW(F129),FALSE)))</f>
        <v>0.26</v>
      </c>
      <c r="H129" t="str">
        <f>IF(VALUE(HLOOKUP(H$1,原始数据!$C:$DL,ROW(G129),FALSE))=0,"",VALUE(HLOOKUP(H$1,原始数据!$C:$DL,ROW(G129),FALSE)))</f>
        <v/>
      </c>
      <c r="I129" t="str">
        <f>IF(VALUE(HLOOKUP(I$1,原始数据!$C:$DL,ROW(H129),FALSE))=0,"",VALUE(HLOOKUP(I$1,原始数据!$C:$DL,ROW(H129),FALSE)))</f>
        <v/>
      </c>
      <c r="J129">
        <f>IF(VALUE(HLOOKUP(J$1,原始数据!$C:$DL,ROW(I129),FALSE))=0,"",VALUE(HLOOKUP(J$1,原始数据!$C:$DL,ROW(I129),FALSE)))</f>
        <v>0.01</v>
      </c>
      <c r="K129">
        <f>IF(VALUE(HLOOKUP(K$1,原始数据!$C:$DL,ROW(J129),FALSE))=0,"",VALUE(HLOOKUP(K$1,原始数据!$C:$DL,ROW(J129),FALSE)))</f>
        <v>7.0000000000000007E-2</v>
      </c>
      <c r="L129">
        <f>IF(VALUE(HLOOKUP(L$1,原始数据!$C:$DL,ROW(K129),FALSE))=0,"",VALUE(HLOOKUP(L$1,原始数据!$C:$DL,ROW(K129),FALSE)))</f>
        <v>0.02</v>
      </c>
      <c r="M129" t="str">
        <f>IF(VALUE(HLOOKUP(M$1,原始数据!$C:$DL,ROW(L129),FALSE))=0,"",VALUE(HLOOKUP(M$1,原始数据!$C:$DL,ROW(L129),FALSE)))</f>
        <v/>
      </c>
      <c r="N129">
        <f>IF(VALUE(HLOOKUP(N$1,原始数据!$C:$DL,ROW(M129),FALSE))=0,"",VALUE(HLOOKUP(N$1,原始数据!$C:$DL,ROW(M129),FALSE)))</f>
        <v>0.22</v>
      </c>
      <c r="O129" t="str">
        <f>IF(VALUE(HLOOKUP(O$1,原始数据!$C:$DL,ROW(N129),FALSE))=0,"",VALUE(HLOOKUP(O$1,原始数据!$C:$DL,ROW(N129),FALSE)))</f>
        <v/>
      </c>
      <c r="P129">
        <f>IF(VALUE(HLOOKUP(P$1,原始数据!$C:$DL,ROW(O129),FALSE))=0,"",VALUE(HLOOKUP(P$1,原始数据!$C:$DL,ROW(O129),FALSE)))</f>
        <v>0.05</v>
      </c>
      <c r="Q129">
        <f>IF(VALUE(HLOOKUP(Q$1,原始数据!$C:$DL,ROW(P129),FALSE))=0,"",VALUE(HLOOKUP(Q$1,原始数据!$C:$DL,ROW(P129),FALSE)))</f>
        <v>0.01</v>
      </c>
      <c r="R129">
        <f>IF(VALUE(HLOOKUP(R$1,原始数据!$C:$DL,ROW(Q129),FALSE))=0,"",VALUE(HLOOKUP(R$1,原始数据!$C:$DL,ROW(Q129),FALSE)))</f>
        <v>0.01</v>
      </c>
      <c r="S129">
        <f>IF(VALUE(HLOOKUP(S$1,原始数据!$C:$DL,ROW(R129),FALSE))=0,"",VALUE(HLOOKUP(S$1,原始数据!$C:$DL,ROW(R129),FALSE)))</f>
        <v>0.01</v>
      </c>
      <c r="T129">
        <f>IF(VALUE(HLOOKUP(T$1,原始数据!$C:$DL,ROW(S129),FALSE))=0,"",VALUE(HLOOKUP(T$1,原始数据!$C:$DL,ROW(S129),FALSE)))</f>
        <v>0.01</v>
      </c>
      <c r="U129">
        <f>IF(VALUE(HLOOKUP(U$1,原始数据!$C:$DL,ROW(T129),FALSE))=0,"",VALUE(HLOOKUP(U$1,原始数据!$C:$DL,ROW(T129),FALSE)))</f>
        <v>0.01</v>
      </c>
      <c r="V129">
        <f>IF(VALUE(HLOOKUP(V$1,原始数据!$C:$DL,ROW(U129),FALSE))=0,"",VALUE(HLOOKUP(V$1,原始数据!$C:$DL,ROW(U129),FALSE)))</f>
        <v>0.02</v>
      </c>
      <c r="W129">
        <f>IF(VALUE(HLOOKUP(W$1,原始数据!$C:$DL,ROW(V129),FALSE))=0,"",VALUE(HLOOKUP(W$1,原始数据!$C:$DL,ROW(V129),FALSE)))</f>
        <v>0.14000000000000001</v>
      </c>
      <c r="X129" t="str">
        <f>IF(VALUE(HLOOKUP(X$1,原始数据!$C:$DL,ROW(W129),FALSE))=0,"",VALUE(HLOOKUP(X$1,原始数据!$C:$DL,ROW(W129),FALSE)))</f>
        <v/>
      </c>
      <c r="Y129">
        <f>IF(VALUE(HLOOKUP(Y$1,原始数据!$C:$DL,ROW(X129),FALSE))=0,"",VALUE(HLOOKUP(Y$1,原始数据!$C:$DL,ROW(X129),FALSE)))</f>
        <v>0.01</v>
      </c>
      <c r="Z129" t="str">
        <f>IF(VALUE(HLOOKUP(Z$1,原始数据!$C:$DL,ROW(Y129),FALSE))=0,"",VALUE(HLOOKUP(Z$1,原始数据!$C:$DL,ROW(Y129),FALSE)))</f>
        <v/>
      </c>
      <c r="AA129">
        <f>IF(VALUE(HLOOKUP(AA$1,原始数据!$C:$DL,ROW(Z129),FALSE))=0,"",VALUE(HLOOKUP(AA$1,原始数据!$C:$DL,ROW(Z129),FALSE)))</f>
        <v>0.01</v>
      </c>
      <c r="AB129">
        <f>IF(VALUE(HLOOKUP(AB$1,原始数据!$C:$DL,ROW(AA129),FALSE))=0,"",VALUE(HLOOKUP(AB$1,原始数据!$C:$DL,ROW(AA129),FALSE)))</f>
        <v>0.01</v>
      </c>
      <c r="AC129">
        <f>IF(VALUE(HLOOKUP(AC$1,原始数据!$C:$DL,ROW(AB129),FALSE))=0,"",VALUE(HLOOKUP(AC$1,原始数据!$C:$DL,ROW(AB129),FALSE)))</f>
        <v>0.01</v>
      </c>
      <c r="AD129">
        <f>IF(VALUE(HLOOKUP(AD$1,原始数据!$C:$DL,ROW(AC129),FALSE))=0,"",VALUE(HLOOKUP(AD$1,原始数据!$C:$DL,ROW(AC129),FALSE)))</f>
        <v>0.06</v>
      </c>
      <c r="AE129">
        <f>IF(VALUE(HLOOKUP(AE$1,原始数据!$C:$DL,ROW(AD129),FALSE))=0,"",VALUE(HLOOKUP(AE$1,原始数据!$C:$DL,ROW(AD129),FALSE)))</f>
        <v>0.02</v>
      </c>
      <c r="AF129">
        <f>IF(VALUE(HLOOKUP(AF$1,原始数据!$C:$DL,ROW(AE129),FALSE))=0,"",VALUE(HLOOKUP(AF$1,原始数据!$C:$DL,ROW(AE129),FALSE)))</f>
        <v>0.87</v>
      </c>
      <c r="AG129">
        <f>IF(VALUE(HLOOKUP(AG$1,原始数据!$C:$DL,ROW(AF129),FALSE))=0,"",VALUE(HLOOKUP(AG$1,原始数据!$C:$DL,ROW(AF129),FALSE)))</f>
        <v>0.19</v>
      </c>
      <c r="AH129">
        <f>IF(VALUE(HLOOKUP(AH$1,原始数据!$C:$DL,ROW(AG129),FALSE))=0,"",VALUE(HLOOKUP(AH$1,原始数据!$C:$DL,ROW(AG129),FALSE)))</f>
        <v>0.05</v>
      </c>
      <c r="AI129">
        <f>IF(VALUE(HLOOKUP(AI$1,原始数据!$C:$DL,ROW(AH129),FALSE))=0,"",VALUE(HLOOKUP(AI$1,原始数据!$C:$DL,ROW(AH129),FALSE)))</f>
        <v>0.01</v>
      </c>
      <c r="AJ129">
        <f>IF(VALUE(HLOOKUP(AJ$1,原始数据!$C:$DL,ROW(AI129),FALSE))=0,"",VALUE(HLOOKUP(AJ$1,原始数据!$C:$DL,ROW(AI129),FALSE)))</f>
        <v>0.01</v>
      </c>
      <c r="AK129">
        <f>IF(VALUE(HLOOKUP(AK$1,原始数据!$C:$DL,ROW(AJ129),FALSE))=0,"",VALUE(HLOOKUP(AK$1,原始数据!$C:$DL,ROW(AJ129),FALSE)))</f>
        <v>0.01</v>
      </c>
      <c r="AL129" t="str">
        <f>IF(VALUE(HLOOKUP(AL$1,原始数据!$C:$DL,ROW(AK129),FALSE))=0,"",VALUE(HLOOKUP(AL$1,原始数据!$C:$DL,ROW(AK129),FALSE)))</f>
        <v/>
      </c>
      <c r="AM129" t="str">
        <f>IF(VALUE(HLOOKUP(AM$1,原始数据!$C:$DL,ROW(AL129),FALSE))=0,"",VALUE(HLOOKUP(AM$1,原始数据!$C:$DL,ROW(AL129),FALSE)))</f>
        <v/>
      </c>
      <c r="AN129">
        <f>IF(VALUE(HLOOKUP(AN$1,原始数据!$C:$DL,ROW(AM129),FALSE))=0,"",VALUE(HLOOKUP(AN$1,原始数据!$C:$DL,ROW(AM129),FALSE)))</f>
        <v>0.02</v>
      </c>
      <c r="AO129">
        <f>IF(VALUE(HLOOKUP(AO$1,原始数据!$C:$DL,ROW(AN129),FALSE))=0,"",VALUE(HLOOKUP(AO$1,原始数据!$C:$DL,ROW(AN129),FALSE)))</f>
        <v>0.75</v>
      </c>
      <c r="AP129">
        <f>IF(VALUE(HLOOKUP(AP$1,原始数据!$C:$DL,ROW(AO129),FALSE))=0,"",VALUE(HLOOKUP(AP$1,原始数据!$C:$DL,ROW(AO129),FALSE)))</f>
        <v>0.18</v>
      </c>
      <c r="AQ129">
        <f>IF(VALUE(HLOOKUP(AQ$1,原始数据!$C:$DL,ROW(AP129),FALSE))=0,"",VALUE(HLOOKUP(AQ$1,原始数据!$C:$DL,ROW(AP129),FALSE)))</f>
        <v>0.64</v>
      </c>
      <c r="AR129">
        <f>IF(VALUE(HLOOKUP(AR$1,原始数据!$C:$DL,ROW(AQ129),FALSE))=0,"",VALUE(HLOOKUP(AR$1,原始数据!$C:$DL,ROW(AQ129),FALSE)))</f>
        <v>0.08</v>
      </c>
      <c r="AS129">
        <f>IF(VALUE(HLOOKUP(AS$1,原始数据!$C:$DL,ROW(AR129),FALSE))=0,"",VALUE(HLOOKUP(AS$1,原始数据!$C:$DL,ROW(AR129),FALSE)))</f>
        <v>0.44</v>
      </c>
      <c r="AT129">
        <f>IF(VALUE(HLOOKUP(AT$1,原始数据!$C:$DL,ROW(AS129),FALSE))=0,"",VALUE(HLOOKUP(AT$1,原始数据!$C:$DL,ROW(AS129),FALSE)))</f>
        <v>0.15</v>
      </c>
      <c r="AU129">
        <f>IF(VALUE(HLOOKUP(AU$1,原始数据!$C:$DL,ROW(AT129),FALSE))=0,"",VALUE(HLOOKUP(AU$1,原始数据!$C:$DL,ROW(AT129),FALSE)))</f>
        <v>0.03</v>
      </c>
      <c r="AV129" t="str">
        <f>IF(VALUE(HLOOKUP(AV$1,原始数据!$C:$DL,ROW(AU129),FALSE))=0,"",VALUE(HLOOKUP(AV$1,原始数据!$C:$DL,ROW(AU129),FALSE)))</f>
        <v/>
      </c>
      <c r="AW129">
        <f>IF(VALUE(HLOOKUP(AW$1,原始数据!$C:$DL,ROW(AV129),FALSE))=0,"",VALUE(HLOOKUP(AW$1,原始数据!$C:$DL,ROW(AV129),FALSE)))</f>
        <v>0.01</v>
      </c>
      <c r="AX129" t="str">
        <f>IF(VALUE(HLOOKUP(AX$1,原始数据!$C:$DL,ROW(AW129),FALSE))=0,"",VALUE(HLOOKUP(AX$1,原始数据!$C:$DL,ROW(AW129),FALSE)))</f>
        <v/>
      </c>
      <c r="AY129" t="str">
        <f>IF(VALUE(HLOOKUP(AY$1,原始数据!$C:$DL,ROW(AX129),FALSE))=0,"",VALUE(HLOOKUP(AY$1,原始数据!$C:$DL,ROW(AX129),FALSE)))</f>
        <v/>
      </c>
      <c r="AZ129">
        <f>IF(VALUE(HLOOKUP(AZ$1,原始数据!$C:$DL,ROW(AY129),FALSE))=0,"",VALUE(HLOOKUP(AZ$1,原始数据!$C:$DL,ROW(AY129),FALSE)))</f>
        <v>0.01</v>
      </c>
      <c r="BA129">
        <f>IF(VALUE(HLOOKUP(BA$1,原始数据!$C:$DL,ROW(AZ129),FALSE))=0,"",VALUE(HLOOKUP(BA$1,原始数据!$C:$DL,ROW(AZ129),FALSE)))</f>
        <v>0.01</v>
      </c>
      <c r="BB129" t="str">
        <f>IF(VALUE(HLOOKUP(BB$1,原始数据!$C:$DL,ROW(BA129),FALSE))=0,"",VALUE(HLOOKUP(BB$1,原始数据!$C:$DL,ROW(BA129),FALSE)))</f>
        <v/>
      </c>
      <c r="BC129">
        <f>IF(VALUE(HLOOKUP(BC$1,原始数据!$C:$DL,ROW(BB129),FALSE))=0,"",VALUE(HLOOKUP(BC$1,原始数据!$C:$DL,ROW(BB129),FALSE)))</f>
        <v>0.01</v>
      </c>
      <c r="BD129" t="str">
        <f>IF(VALUE(HLOOKUP(BD$1,原始数据!$C:$DL,ROW(BC129),FALSE))=0,"",VALUE(HLOOKUP(BD$1,原始数据!$C:$DL,ROW(BC129),FALSE)))</f>
        <v/>
      </c>
      <c r="BE129" t="str">
        <f>IF(VALUE(HLOOKUP(BE$1,原始数据!$C:$DL,ROW(BD129),FALSE))=0,"",VALUE(HLOOKUP(BE$1,原始数据!$C:$DL,ROW(BD129),FALSE)))</f>
        <v/>
      </c>
      <c r="BF129" t="str">
        <f>IF(VALUE(HLOOKUP(BF$1,原始数据!$C:$DL,ROW(BE129),FALSE))=0,"",VALUE(HLOOKUP(BF$1,原始数据!$C:$DL,ROW(BE129),FALSE)))</f>
        <v/>
      </c>
      <c r="BG129">
        <f>IF(VALUE(HLOOKUP(BG$1,原始数据!$C:$DL,ROW(BF129),FALSE))=0,"",VALUE(HLOOKUP(BG$1,原始数据!$C:$DL,ROW(BF129),FALSE)))</f>
        <v>0.01</v>
      </c>
      <c r="BH129">
        <f>IF(VALUE(HLOOKUP(BH$1,原始数据!$C:$DL,ROW(BG129),FALSE))=0,"",VALUE(HLOOKUP(BH$1,原始数据!$C:$DL,ROW(BG129),FALSE)))</f>
        <v>0.64</v>
      </c>
      <c r="BI129">
        <f>IF(VALUE(HLOOKUP(BI$1,原始数据!$C:$DL,ROW(BH129),FALSE))=0,"",VALUE(HLOOKUP(BI$1,原始数据!$C:$DL,ROW(BH129),FALSE)))</f>
        <v>0.02</v>
      </c>
      <c r="BJ129" t="str">
        <f>IF(VALUE(HLOOKUP(BJ$1,原始数据!$C:$DL,ROW(BI129),FALSE))=0,"",VALUE(HLOOKUP(BJ$1,原始数据!$C:$DL,ROW(BI129),FALSE)))</f>
        <v/>
      </c>
      <c r="BK129">
        <f>IF(VALUE(HLOOKUP(BK$1,原始数据!$C:$DL,ROW(BJ129),FALSE))=0,"",VALUE(HLOOKUP(BK$1,原始数据!$C:$DL,ROW(BJ129),FALSE)))</f>
        <v>0.01</v>
      </c>
      <c r="BL129">
        <f>IF(VALUE(HLOOKUP(BL$1,原始数据!$C:$DL,ROW(BK129),FALSE))=0,"",VALUE(HLOOKUP(BL$1,原始数据!$C:$DL,ROW(BK129),FALSE)))</f>
        <v>0.16</v>
      </c>
      <c r="BM129">
        <f>IF(VALUE(HLOOKUP(BM$1,原始数据!$C:$DL,ROW(BL129),FALSE))=0,"",VALUE(HLOOKUP(BM$1,原始数据!$C:$DL,ROW(BL129),FALSE)))</f>
        <v>0.05</v>
      </c>
      <c r="BN129" t="str">
        <f>IF(VALUE(HLOOKUP(BN$1,原始数据!$C:$DL,ROW(BM129),FALSE))=0,"",VALUE(HLOOKUP(BN$1,原始数据!$C:$DL,ROW(BM129),FALSE)))</f>
        <v/>
      </c>
      <c r="BO129">
        <f>IF(VALUE(HLOOKUP(BO$1,原始数据!$C:$DL,ROW(BN129),FALSE))=0,"",VALUE(HLOOKUP(BO$1,原始数据!$C:$DL,ROW(BN129),FALSE)))</f>
        <v>0.66</v>
      </c>
      <c r="BP129" t="str">
        <f>IF(VALUE(HLOOKUP(BP$1,原始数据!$C:$DL,ROW(BO129),FALSE))=0,"",VALUE(HLOOKUP(BP$1,原始数据!$C:$DL,ROW(BO129),FALSE)))</f>
        <v/>
      </c>
      <c r="BQ129" t="str">
        <f>IF(VALUE(HLOOKUP(BQ$1,原始数据!$C:$DL,ROW(BP129),FALSE))=0,"",VALUE(HLOOKUP(BQ$1,原始数据!$C:$DL,ROW(BP129),FALSE)))</f>
        <v/>
      </c>
      <c r="BR129" t="str">
        <f>IF(VALUE(HLOOKUP(BR$1,原始数据!$C:$DL,ROW(BQ129),FALSE))=0,"",VALUE(HLOOKUP(BR$1,原始数据!$C:$DL,ROW(BQ129),FALSE)))</f>
        <v/>
      </c>
      <c r="BS129">
        <f>IF(VALUE(HLOOKUP(BS$1,原始数据!$C:$DL,ROW(BR129),FALSE))=0,"",VALUE(HLOOKUP(BS$1,原始数据!$C:$DL,ROW(BR129),FALSE)))</f>
        <v>0.06</v>
      </c>
      <c r="BT129">
        <f>IF(VALUE(HLOOKUP(BT$1,原始数据!$C:$DL,ROW(BS129),FALSE))=0,"",VALUE(HLOOKUP(BT$1,原始数据!$C:$DL,ROW(BS129),FALSE)))</f>
        <v>0.6</v>
      </c>
      <c r="BU129">
        <f>IF(VALUE(HLOOKUP(BU$1,原始数据!$C:$DL,ROW(BT129),FALSE))=0,"",VALUE(HLOOKUP(BU$1,原始数据!$C:$DL,ROW(BT129),FALSE)))</f>
        <v>0.01</v>
      </c>
      <c r="BV129">
        <f>IF(VALUE(HLOOKUP(BV$1,原始数据!$C:$DL,ROW(BU129),FALSE))=0,"",VALUE(HLOOKUP(BV$1,原始数据!$C:$DL,ROW(BU129),FALSE)))</f>
        <v>0.26</v>
      </c>
      <c r="BW129" t="str">
        <f>IF(VALUE(HLOOKUP(BW$1,原始数据!$C:$DL,ROW(BV129),FALSE))=0,"",VALUE(HLOOKUP(BW$1,原始数据!$C:$DL,ROW(BV129),FALSE)))</f>
        <v/>
      </c>
      <c r="BX129" t="str">
        <f>IF(VALUE(HLOOKUP(BX$1,原始数据!$C:$DL,ROW(BW129),FALSE))=0,"",VALUE(HLOOKUP(BX$1,原始数据!$C:$DL,ROW(BW129),FALSE)))</f>
        <v/>
      </c>
      <c r="BY129">
        <f>IF(VALUE(HLOOKUP(BY$1,原始数据!$C:$DL,ROW(BX129),FALSE))=0,"",VALUE(HLOOKUP(BY$1,原始数据!$C:$DL,ROW(BX129),FALSE)))</f>
        <v>0.01</v>
      </c>
      <c r="BZ129">
        <f>IF(VALUE(HLOOKUP(BZ$1,原始数据!$C:$DL,ROW(BY129),FALSE))=0,"",VALUE(HLOOKUP(BZ$1,原始数据!$C:$DL,ROW(BY129),FALSE)))</f>
        <v>0.01</v>
      </c>
      <c r="CA129" t="str">
        <f>IF(VALUE(HLOOKUP(CA$1,原始数据!$C:$DL,ROW(BZ129),FALSE))=0,"",VALUE(HLOOKUP(CA$1,原始数据!$C:$DL,ROW(BZ129),FALSE)))</f>
        <v/>
      </c>
      <c r="CB129">
        <f>IF(VALUE(HLOOKUP(CB$1,原始数据!$C:$DL,ROW(CA129),FALSE))=0,"",VALUE(HLOOKUP(CB$1,原始数据!$C:$DL,ROW(CA129),FALSE)))</f>
        <v>0.01</v>
      </c>
      <c r="CC129" t="str">
        <f>IF(VALUE(HLOOKUP(CC$1,原始数据!$C:$DL,ROW(CB129),FALSE))=0,"",VALUE(HLOOKUP(CC$1,原始数据!$C:$DL,ROW(CB129),FALSE)))</f>
        <v/>
      </c>
      <c r="CD129" t="str">
        <f>IF(VALUE(HLOOKUP(CD$1,原始数据!$C:$DL,ROW(CC129),FALSE))=0,"",VALUE(HLOOKUP(CD$1,原始数据!$C:$DL,ROW(CC129),FALSE)))</f>
        <v/>
      </c>
      <c r="CE129" t="str">
        <f>IF(VALUE(HLOOKUP(CE$1,原始数据!$C:$DL,ROW(CD129),FALSE))=0,"",VALUE(HLOOKUP(CE$1,原始数据!$C:$DL,ROW(CD129),FALSE)))</f>
        <v/>
      </c>
      <c r="CF129">
        <f>IF(VALUE(HLOOKUP(CF$1,原始数据!$C:$DL,ROW(CE129),FALSE))=0,"",VALUE(HLOOKUP(CF$1,原始数据!$C:$DL,ROW(CE129),FALSE)))</f>
        <v>0.02</v>
      </c>
      <c r="CG129">
        <f>IF(VALUE(HLOOKUP(CG$1,原始数据!$C:$DL,ROW(CF129),FALSE))=0,"",VALUE(HLOOKUP(CG$1,原始数据!$C:$DL,ROW(CF129),FALSE)))</f>
        <v>7.0000000000000007E-2</v>
      </c>
      <c r="CH129" t="str">
        <f>IF(VALUE(HLOOKUP(CH$1,原始数据!$C:$DL,ROW(CG129),FALSE))=0,"",VALUE(HLOOKUP(CH$1,原始数据!$C:$DL,ROW(CG129),FALSE)))</f>
        <v/>
      </c>
      <c r="CI129" t="str">
        <f>IF(VALUE(HLOOKUP(CI$1,原始数据!$C:$DL,ROW(CH129),FALSE))=0,"",VALUE(HLOOKUP(CI$1,原始数据!$C:$DL,ROW(CH129),FALSE)))</f>
        <v/>
      </c>
      <c r="CJ129">
        <f>IF(VALUE(HLOOKUP(CJ$1,原始数据!$C:$DL,ROW(CI129),FALSE))=0,"",VALUE(HLOOKUP(CJ$1,原始数据!$C:$DL,ROW(CI129),FALSE)))</f>
        <v>0.01</v>
      </c>
      <c r="CK129">
        <f>IF(VALUE(HLOOKUP(CK$1,原始数据!$C:$DL,ROW(CJ129),FALSE))=0,"",VALUE(HLOOKUP(CK$1,原始数据!$C:$DL,ROW(CJ129),FALSE)))</f>
        <v>0.14000000000000001</v>
      </c>
      <c r="CL129" t="str">
        <f>IF(VALUE(HLOOKUP(CL$1,原始数据!$C:$DL,ROW(CK129),FALSE))=0,"",VALUE(HLOOKUP(CL$1,原始数据!$C:$DL,ROW(CK129),FALSE)))</f>
        <v/>
      </c>
      <c r="CM129" t="str">
        <f>IF(VALUE(HLOOKUP(CM$1,原始数据!$C:$DL,ROW(CL129),FALSE))=0,"",VALUE(HLOOKUP(CM$1,原始数据!$C:$DL,ROW(CL129),FALSE)))</f>
        <v/>
      </c>
      <c r="CN129" t="str">
        <f>IF(VALUE(HLOOKUP(CN$1,原始数据!$C:$DL,ROW(CM129),FALSE))=0,"",VALUE(HLOOKUP(CN$1,原始数据!$C:$DL,ROW(CM129),FALSE)))</f>
        <v/>
      </c>
      <c r="CO129">
        <f>IF(VALUE(HLOOKUP(CO$1,原始数据!$C:$DL,ROW(CN129),FALSE))=0,"",VALUE(HLOOKUP(CO$1,原始数据!$C:$DL,ROW(CN129),FALSE)))</f>
        <v>0.05</v>
      </c>
      <c r="CP129">
        <f>IF(VALUE(HLOOKUP(CP$1,原始数据!$C:$DL,ROW(CO129),FALSE))=0,"",VALUE(HLOOKUP(CP$1,原始数据!$C:$DL,ROW(CO129),FALSE)))</f>
        <v>1.04</v>
      </c>
      <c r="CQ129">
        <f>IF(VALUE(HLOOKUP(CQ$1,原始数据!$C:$DL,ROW(CP129),FALSE))=0,"",VALUE(HLOOKUP(CQ$1,原始数据!$C:$DL,ROW(CP129),FALSE)))</f>
        <v>0.04</v>
      </c>
      <c r="CR129" t="str">
        <f>IF(VALUE(HLOOKUP(CR$1,原始数据!$C:$DL,ROW(CQ129),FALSE))=0,"",VALUE(HLOOKUP(CR$1,原始数据!$C:$DL,ROW(CQ129),FALSE)))</f>
        <v/>
      </c>
      <c r="CS129">
        <f>IF(VALUE(HLOOKUP(CS$1,原始数据!$C:$DL,ROW(CR129),FALSE))=0,"",VALUE(HLOOKUP(CS$1,原始数据!$C:$DL,ROW(CR129),FALSE)))</f>
        <v>0.1</v>
      </c>
      <c r="CT129" t="str">
        <f>IF(VALUE(HLOOKUP(CT$1,原始数据!$C:$DL,ROW(CS129),FALSE))=0,"",VALUE(HLOOKUP(CT$1,原始数据!$C:$DL,ROW(CS129),FALSE)))</f>
        <v/>
      </c>
      <c r="CU129" t="str">
        <f>IF(VALUE(HLOOKUP(CU$1,原始数据!$C:$DL,ROW(CT129),FALSE))=0,"",VALUE(HLOOKUP(CU$1,原始数据!$C:$DL,ROW(CT129),FALSE)))</f>
        <v/>
      </c>
      <c r="CV129" t="str">
        <f>IF(VALUE(HLOOKUP(CV$1,原始数据!$C:$DL,ROW(CU129),FALSE))=0,"",VALUE(HLOOKUP(CV$1,原始数据!$C:$DL,ROW(CU129),FALSE)))</f>
        <v/>
      </c>
      <c r="CW129" t="str">
        <f>IF(VALUE(HLOOKUP(CW$1,原始数据!$C:$DL,ROW(CV129),FALSE))=0,"",VALUE(HLOOKUP(CW$1,原始数据!$C:$DL,ROW(CV129),FALSE)))</f>
        <v/>
      </c>
      <c r="CX129" t="str">
        <f>IF(VALUE(HLOOKUP(CX$1,原始数据!$C:$DL,ROW(CW129),FALSE))=0,"",VALUE(HLOOKUP(CX$1,原始数据!$C:$DL,ROW(CW129),FALSE)))</f>
        <v/>
      </c>
      <c r="CY129">
        <f>IF(VALUE(HLOOKUP(CY$1,原始数据!$C:$DL,ROW(CX129),FALSE))=0,"",VALUE(HLOOKUP(CY$1,原始数据!$C:$DL,ROW(CX129),FALSE)))</f>
        <v>0.15</v>
      </c>
      <c r="CZ129" t="str">
        <f>IF(VALUE(HLOOKUP(CZ$1,原始数据!$C:$DL,ROW(CY129),FALSE))=0,"",VALUE(HLOOKUP(CZ$1,原始数据!$C:$DL,ROW(CY129),FALSE)))</f>
        <v/>
      </c>
      <c r="DA129">
        <f>IF(VALUE(HLOOKUP(DA$1,原始数据!$C:$DL,ROW(CZ129),FALSE))=0,"",VALUE(HLOOKUP(DA$1,原始数据!$C:$DL,ROW(CZ129),FALSE)))</f>
        <v>0.05</v>
      </c>
      <c r="DB129" s="7">
        <f t="shared" si="8"/>
        <v>7.4599999999999946</v>
      </c>
      <c r="DC129" s="7">
        <f t="shared" si="9"/>
        <v>1.1600000000000001</v>
      </c>
      <c r="DD129" s="7">
        <f t="shared" si="10"/>
        <v>0.75</v>
      </c>
      <c r="DE129" s="7">
        <f t="shared" si="11"/>
        <v>1.56</v>
      </c>
      <c r="DF129" s="7">
        <f t="shared" si="12"/>
        <v>2.7499999999999996</v>
      </c>
      <c r="DG129" s="7">
        <f t="shared" si="13"/>
        <v>1.3800000000000001</v>
      </c>
      <c r="DH129" s="7">
        <f t="shared" si="14"/>
        <v>0.05</v>
      </c>
      <c r="DI129" s="7">
        <f t="shared" si="15"/>
        <v>15.109999999999992</v>
      </c>
    </row>
    <row r="130" spans="1:113" x14ac:dyDescent="0.2">
      <c r="A130" s="5">
        <f>VALUE(原始数据!A130)</f>
        <v>44314.333333333336</v>
      </c>
      <c r="B130">
        <f>IF(VALUE(HLOOKUP(B$1,原始数据!$C:$DL,ROW(A130),FALSE))=0,"",VALUE(HLOOKUP(B$1,原始数据!$C:$DL,ROW(A130),FALSE)))</f>
        <v>2.36</v>
      </c>
      <c r="C130">
        <f>IF(VALUE(HLOOKUP(C$1,原始数据!$C:$DL,ROW(B130),FALSE))=0,"",VALUE(HLOOKUP(C$1,原始数据!$C:$DL,ROW(B130),FALSE)))</f>
        <v>1.44</v>
      </c>
      <c r="D130">
        <f>IF(VALUE(HLOOKUP(D$1,原始数据!$C:$DL,ROW(C130),FALSE))=0,"",VALUE(HLOOKUP(D$1,原始数据!$C:$DL,ROW(C130),FALSE)))</f>
        <v>0.55000000000000004</v>
      </c>
      <c r="E130">
        <f>IF(VALUE(HLOOKUP(E$1,原始数据!$C:$DL,ROW(D130),FALSE))=0,"",VALUE(HLOOKUP(E$1,原始数据!$C:$DL,ROW(D130),FALSE)))</f>
        <v>0.77</v>
      </c>
      <c r="F130">
        <f>IF(VALUE(HLOOKUP(F$1,原始数据!$C:$DL,ROW(E130),FALSE))=0,"",VALUE(HLOOKUP(F$1,原始数据!$C:$DL,ROW(E130),FALSE)))</f>
        <v>2.12</v>
      </c>
      <c r="G130">
        <f>IF(VALUE(HLOOKUP(G$1,原始数据!$C:$DL,ROW(F130),FALSE))=0,"",VALUE(HLOOKUP(G$1,原始数据!$C:$DL,ROW(F130),FALSE)))</f>
        <v>0.36</v>
      </c>
      <c r="H130" t="str">
        <f>IF(VALUE(HLOOKUP(H$1,原始数据!$C:$DL,ROW(G130),FALSE))=0,"",VALUE(HLOOKUP(H$1,原始数据!$C:$DL,ROW(G130),FALSE)))</f>
        <v/>
      </c>
      <c r="I130" t="str">
        <f>IF(VALUE(HLOOKUP(I$1,原始数据!$C:$DL,ROW(H130),FALSE))=0,"",VALUE(HLOOKUP(I$1,原始数据!$C:$DL,ROW(H130),FALSE)))</f>
        <v/>
      </c>
      <c r="J130">
        <f>IF(VALUE(HLOOKUP(J$1,原始数据!$C:$DL,ROW(I130),FALSE))=0,"",VALUE(HLOOKUP(J$1,原始数据!$C:$DL,ROW(I130),FALSE)))</f>
        <v>0.01</v>
      </c>
      <c r="K130">
        <f>IF(VALUE(HLOOKUP(K$1,原始数据!$C:$DL,ROW(J130),FALSE))=0,"",VALUE(HLOOKUP(K$1,原始数据!$C:$DL,ROW(J130),FALSE)))</f>
        <v>0.11</v>
      </c>
      <c r="L130">
        <f>IF(VALUE(HLOOKUP(L$1,原始数据!$C:$DL,ROW(K130),FALSE))=0,"",VALUE(HLOOKUP(L$1,原始数据!$C:$DL,ROW(K130),FALSE)))</f>
        <v>0.01</v>
      </c>
      <c r="M130" t="str">
        <f>IF(VALUE(HLOOKUP(M$1,原始数据!$C:$DL,ROW(L130),FALSE))=0,"",VALUE(HLOOKUP(M$1,原始数据!$C:$DL,ROW(L130),FALSE)))</f>
        <v/>
      </c>
      <c r="N130">
        <f>IF(VALUE(HLOOKUP(N$1,原始数据!$C:$DL,ROW(M130),FALSE))=0,"",VALUE(HLOOKUP(N$1,原始数据!$C:$DL,ROW(M130),FALSE)))</f>
        <v>0.35</v>
      </c>
      <c r="O130" t="str">
        <f>IF(VALUE(HLOOKUP(O$1,原始数据!$C:$DL,ROW(N130),FALSE))=0,"",VALUE(HLOOKUP(O$1,原始数据!$C:$DL,ROW(N130),FALSE)))</f>
        <v/>
      </c>
      <c r="P130">
        <f>IF(VALUE(HLOOKUP(P$1,原始数据!$C:$DL,ROW(O130),FALSE))=0,"",VALUE(HLOOKUP(P$1,原始数据!$C:$DL,ROW(O130),FALSE)))</f>
        <v>7.0000000000000007E-2</v>
      </c>
      <c r="Q130">
        <f>IF(VALUE(HLOOKUP(Q$1,原始数据!$C:$DL,ROW(P130),FALSE))=0,"",VALUE(HLOOKUP(Q$1,原始数据!$C:$DL,ROW(P130),FALSE)))</f>
        <v>0.02</v>
      </c>
      <c r="R130">
        <f>IF(VALUE(HLOOKUP(R$1,原始数据!$C:$DL,ROW(Q130),FALSE))=0,"",VALUE(HLOOKUP(R$1,原始数据!$C:$DL,ROW(Q130),FALSE)))</f>
        <v>0.03</v>
      </c>
      <c r="S130">
        <f>IF(VALUE(HLOOKUP(S$1,原始数据!$C:$DL,ROW(R130),FALSE))=0,"",VALUE(HLOOKUP(S$1,原始数据!$C:$DL,ROW(R130),FALSE)))</f>
        <v>0.02</v>
      </c>
      <c r="T130">
        <f>IF(VALUE(HLOOKUP(T$1,原始数据!$C:$DL,ROW(S130),FALSE))=0,"",VALUE(HLOOKUP(T$1,原始数据!$C:$DL,ROW(S130),FALSE)))</f>
        <v>0.02</v>
      </c>
      <c r="U130">
        <f>IF(VALUE(HLOOKUP(U$1,原始数据!$C:$DL,ROW(T130),FALSE))=0,"",VALUE(HLOOKUP(U$1,原始数据!$C:$DL,ROW(T130),FALSE)))</f>
        <v>0.01</v>
      </c>
      <c r="V130">
        <f>IF(VALUE(HLOOKUP(V$1,原始数据!$C:$DL,ROW(U130),FALSE))=0,"",VALUE(HLOOKUP(V$1,原始数据!$C:$DL,ROW(U130),FALSE)))</f>
        <v>0.02</v>
      </c>
      <c r="W130">
        <f>IF(VALUE(HLOOKUP(W$1,原始数据!$C:$DL,ROW(V130),FALSE))=0,"",VALUE(HLOOKUP(W$1,原始数据!$C:$DL,ROW(V130),FALSE)))</f>
        <v>0.11</v>
      </c>
      <c r="X130" t="str">
        <f>IF(VALUE(HLOOKUP(X$1,原始数据!$C:$DL,ROW(W130),FALSE))=0,"",VALUE(HLOOKUP(X$1,原始数据!$C:$DL,ROW(W130),FALSE)))</f>
        <v/>
      </c>
      <c r="Y130" t="str">
        <f>IF(VALUE(HLOOKUP(Y$1,原始数据!$C:$DL,ROW(X130),FALSE))=0,"",VALUE(HLOOKUP(Y$1,原始数据!$C:$DL,ROW(X130),FALSE)))</f>
        <v/>
      </c>
      <c r="Z130" t="str">
        <f>IF(VALUE(HLOOKUP(Z$1,原始数据!$C:$DL,ROW(Y130),FALSE))=0,"",VALUE(HLOOKUP(Z$1,原始数据!$C:$DL,ROW(Y130),FALSE)))</f>
        <v/>
      </c>
      <c r="AA130">
        <f>IF(VALUE(HLOOKUP(AA$1,原始数据!$C:$DL,ROW(Z130),FALSE))=0,"",VALUE(HLOOKUP(AA$1,原始数据!$C:$DL,ROW(Z130),FALSE)))</f>
        <v>0.01</v>
      </c>
      <c r="AB130">
        <f>IF(VALUE(HLOOKUP(AB$1,原始数据!$C:$DL,ROW(AA130),FALSE))=0,"",VALUE(HLOOKUP(AB$1,原始数据!$C:$DL,ROW(AA130),FALSE)))</f>
        <v>0.01</v>
      </c>
      <c r="AC130">
        <f>IF(VALUE(HLOOKUP(AC$1,原始数据!$C:$DL,ROW(AB130),FALSE))=0,"",VALUE(HLOOKUP(AC$1,原始数据!$C:$DL,ROW(AB130),FALSE)))</f>
        <v>0.01</v>
      </c>
      <c r="AD130">
        <f>IF(VALUE(HLOOKUP(AD$1,原始数据!$C:$DL,ROW(AC130),FALSE))=0,"",VALUE(HLOOKUP(AD$1,原始数据!$C:$DL,ROW(AC130),FALSE)))</f>
        <v>0.05</v>
      </c>
      <c r="AE130">
        <f>IF(VALUE(HLOOKUP(AE$1,原始数据!$C:$DL,ROW(AD130),FALSE))=0,"",VALUE(HLOOKUP(AE$1,原始数据!$C:$DL,ROW(AD130),FALSE)))</f>
        <v>0.02</v>
      </c>
      <c r="AF130">
        <f>IF(VALUE(HLOOKUP(AF$1,原始数据!$C:$DL,ROW(AE130),FALSE))=0,"",VALUE(HLOOKUP(AF$1,原始数据!$C:$DL,ROW(AE130),FALSE)))</f>
        <v>0.99</v>
      </c>
      <c r="AG130">
        <f>IF(VALUE(HLOOKUP(AG$1,原始数据!$C:$DL,ROW(AF130),FALSE))=0,"",VALUE(HLOOKUP(AG$1,原始数据!$C:$DL,ROW(AF130),FALSE)))</f>
        <v>0.2</v>
      </c>
      <c r="AH130">
        <f>IF(VALUE(HLOOKUP(AH$1,原始数据!$C:$DL,ROW(AG130),FALSE))=0,"",VALUE(HLOOKUP(AH$1,原始数据!$C:$DL,ROW(AG130),FALSE)))</f>
        <v>0.04</v>
      </c>
      <c r="AI130">
        <f>IF(VALUE(HLOOKUP(AI$1,原始数据!$C:$DL,ROW(AH130),FALSE))=0,"",VALUE(HLOOKUP(AI$1,原始数据!$C:$DL,ROW(AH130),FALSE)))</f>
        <v>0.1</v>
      </c>
      <c r="AJ130" t="str">
        <f>IF(VALUE(HLOOKUP(AJ$1,原始数据!$C:$DL,ROW(AI130),FALSE))=0,"",VALUE(HLOOKUP(AJ$1,原始数据!$C:$DL,ROW(AI130),FALSE)))</f>
        <v/>
      </c>
      <c r="AK130">
        <f>IF(VALUE(HLOOKUP(AK$1,原始数据!$C:$DL,ROW(AJ130),FALSE))=0,"",VALUE(HLOOKUP(AK$1,原始数据!$C:$DL,ROW(AJ130),FALSE)))</f>
        <v>0.01</v>
      </c>
      <c r="AL130" t="str">
        <f>IF(VALUE(HLOOKUP(AL$1,原始数据!$C:$DL,ROW(AK130),FALSE))=0,"",VALUE(HLOOKUP(AL$1,原始数据!$C:$DL,ROW(AK130),FALSE)))</f>
        <v/>
      </c>
      <c r="AM130" t="str">
        <f>IF(VALUE(HLOOKUP(AM$1,原始数据!$C:$DL,ROW(AL130),FALSE))=0,"",VALUE(HLOOKUP(AM$1,原始数据!$C:$DL,ROW(AL130),FALSE)))</f>
        <v/>
      </c>
      <c r="AN130">
        <f>IF(VALUE(HLOOKUP(AN$1,原始数据!$C:$DL,ROW(AM130),FALSE))=0,"",VALUE(HLOOKUP(AN$1,原始数据!$C:$DL,ROW(AM130),FALSE)))</f>
        <v>0.05</v>
      </c>
      <c r="AO130">
        <f>IF(VALUE(HLOOKUP(AO$1,原始数据!$C:$DL,ROW(AN130),FALSE))=0,"",VALUE(HLOOKUP(AO$1,原始数据!$C:$DL,ROW(AN130),FALSE)))</f>
        <v>0.83</v>
      </c>
      <c r="AP130">
        <f>IF(VALUE(HLOOKUP(AP$1,原始数据!$C:$DL,ROW(AO130),FALSE))=0,"",VALUE(HLOOKUP(AP$1,原始数据!$C:$DL,ROW(AO130),FALSE)))</f>
        <v>0.24</v>
      </c>
      <c r="AQ130">
        <f>IF(VALUE(HLOOKUP(AQ$1,原始数据!$C:$DL,ROW(AP130),FALSE))=0,"",VALUE(HLOOKUP(AQ$1,原始数据!$C:$DL,ROW(AP130),FALSE)))</f>
        <v>0.55000000000000004</v>
      </c>
      <c r="AR130">
        <f>IF(VALUE(HLOOKUP(AR$1,原始数据!$C:$DL,ROW(AQ130),FALSE))=0,"",VALUE(HLOOKUP(AR$1,原始数据!$C:$DL,ROW(AQ130),FALSE)))</f>
        <v>0.08</v>
      </c>
      <c r="AS130">
        <f>IF(VALUE(HLOOKUP(AS$1,原始数据!$C:$DL,ROW(AR130),FALSE))=0,"",VALUE(HLOOKUP(AS$1,原始数据!$C:$DL,ROW(AR130),FALSE)))</f>
        <v>0.41</v>
      </c>
      <c r="AT130">
        <f>IF(VALUE(HLOOKUP(AT$1,原始数据!$C:$DL,ROW(AS130),FALSE))=0,"",VALUE(HLOOKUP(AT$1,原始数据!$C:$DL,ROW(AS130),FALSE)))</f>
        <v>0.15</v>
      </c>
      <c r="AU130">
        <f>IF(VALUE(HLOOKUP(AU$1,原始数据!$C:$DL,ROW(AT130),FALSE))=0,"",VALUE(HLOOKUP(AU$1,原始数据!$C:$DL,ROW(AT130),FALSE)))</f>
        <v>0.03</v>
      </c>
      <c r="AV130" t="str">
        <f>IF(VALUE(HLOOKUP(AV$1,原始数据!$C:$DL,ROW(AU130),FALSE))=0,"",VALUE(HLOOKUP(AV$1,原始数据!$C:$DL,ROW(AU130),FALSE)))</f>
        <v/>
      </c>
      <c r="AW130">
        <f>IF(VALUE(HLOOKUP(AW$1,原始数据!$C:$DL,ROW(AV130),FALSE))=0,"",VALUE(HLOOKUP(AW$1,原始数据!$C:$DL,ROW(AV130),FALSE)))</f>
        <v>0.01</v>
      </c>
      <c r="AX130" t="str">
        <f>IF(VALUE(HLOOKUP(AX$1,原始数据!$C:$DL,ROW(AW130),FALSE))=0,"",VALUE(HLOOKUP(AX$1,原始数据!$C:$DL,ROW(AW130),FALSE)))</f>
        <v/>
      </c>
      <c r="AY130" t="str">
        <f>IF(VALUE(HLOOKUP(AY$1,原始数据!$C:$DL,ROW(AX130),FALSE))=0,"",VALUE(HLOOKUP(AY$1,原始数据!$C:$DL,ROW(AX130),FALSE)))</f>
        <v/>
      </c>
      <c r="AZ130">
        <f>IF(VALUE(HLOOKUP(AZ$1,原始数据!$C:$DL,ROW(AY130),FALSE))=0,"",VALUE(HLOOKUP(AZ$1,原始数据!$C:$DL,ROW(AY130),FALSE)))</f>
        <v>0.01</v>
      </c>
      <c r="BA130">
        <f>IF(VALUE(HLOOKUP(BA$1,原始数据!$C:$DL,ROW(AZ130),FALSE))=0,"",VALUE(HLOOKUP(BA$1,原始数据!$C:$DL,ROW(AZ130),FALSE)))</f>
        <v>0.01</v>
      </c>
      <c r="BB130" t="str">
        <f>IF(VALUE(HLOOKUP(BB$1,原始数据!$C:$DL,ROW(BA130),FALSE))=0,"",VALUE(HLOOKUP(BB$1,原始数据!$C:$DL,ROW(BA130),FALSE)))</f>
        <v/>
      </c>
      <c r="BC130">
        <f>IF(VALUE(HLOOKUP(BC$1,原始数据!$C:$DL,ROW(BB130),FALSE))=0,"",VALUE(HLOOKUP(BC$1,原始数据!$C:$DL,ROW(BB130),FALSE)))</f>
        <v>0.01</v>
      </c>
      <c r="BD130" t="str">
        <f>IF(VALUE(HLOOKUP(BD$1,原始数据!$C:$DL,ROW(BC130),FALSE))=0,"",VALUE(HLOOKUP(BD$1,原始数据!$C:$DL,ROW(BC130),FALSE)))</f>
        <v/>
      </c>
      <c r="BE130" t="str">
        <f>IF(VALUE(HLOOKUP(BE$1,原始数据!$C:$DL,ROW(BD130),FALSE))=0,"",VALUE(HLOOKUP(BE$1,原始数据!$C:$DL,ROW(BD130),FALSE)))</f>
        <v/>
      </c>
      <c r="BF130" t="str">
        <f>IF(VALUE(HLOOKUP(BF$1,原始数据!$C:$DL,ROW(BE130),FALSE))=0,"",VALUE(HLOOKUP(BF$1,原始数据!$C:$DL,ROW(BE130),FALSE)))</f>
        <v/>
      </c>
      <c r="BG130">
        <f>IF(VALUE(HLOOKUP(BG$1,原始数据!$C:$DL,ROW(BF130),FALSE))=0,"",VALUE(HLOOKUP(BG$1,原始数据!$C:$DL,ROW(BF130),FALSE)))</f>
        <v>0.01</v>
      </c>
      <c r="BH130">
        <f>IF(VALUE(HLOOKUP(BH$1,原始数据!$C:$DL,ROW(BG130),FALSE))=0,"",VALUE(HLOOKUP(BH$1,原始数据!$C:$DL,ROW(BG130),FALSE)))</f>
        <v>1.55</v>
      </c>
      <c r="BI130">
        <f>IF(VALUE(HLOOKUP(BI$1,原始数据!$C:$DL,ROW(BH130),FALSE))=0,"",VALUE(HLOOKUP(BI$1,原始数据!$C:$DL,ROW(BH130),FALSE)))</f>
        <v>0.02</v>
      </c>
      <c r="BJ130" t="str">
        <f>IF(VALUE(HLOOKUP(BJ$1,原始数据!$C:$DL,ROW(BI130),FALSE))=0,"",VALUE(HLOOKUP(BJ$1,原始数据!$C:$DL,ROW(BI130),FALSE)))</f>
        <v/>
      </c>
      <c r="BK130">
        <f>IF(VALUE(HLOOKUP(BK$1,原始数据!$C:$DL,ROW(BJ130),FALSE))=0,"",VALUE(HLOOKUP(BK$1,原始数据!$C:$DL,ROW(BJ130),FALSE)))</f>
        <v>0.06</v>
      </c>
      <c r="BL130">
        <f>IF(VALUE(HLOOKUP(BL$1,原始数据!$C:$DL,ROW(BK130),FALSE))=0,"",VALUE(HLOOKUP(BL$1,原始数据!$C:$DL,ROW(BK130),FALSE)))</f>
        <v>0.16</v>
      </c>
      <c r="BM130">
        <f>IF(VALUE(HLOOKUP(BM$1,原始数据!$C:$DL,ROW(BL130),FALSE))=0,"",VALUE(HLOOKUP(BM$1,原始数据!$C:$DL,ROW(BL130),FALSE)))</f>
        <v>0.05</v>
      </c>
      <c r="BN130" t="str">
        <f>IF(VALUE(HLOOKUP(BN$1,原始数据!$C:$DL,ROW(BM130),FALSE))=0,"",VALUE(HLOOKUP(BN$1,原始数据!$C:$DL,ROW(BM130),FALSE)))</f>
        <v/>
      </c>
      <c r="BO130">
        <f>IF(VALUE(HLOOKUP(BO$1,原始数据!$C:$DL,ROW(BN130),FALSE))=0,"",VALUE(HLOOKUP(BO$1,原始数据!$C:$DL,ROW(BN130),FALSE)))</f>
        <v>0.82</v>
      </c>
      <c r="BP130" t="str">
        <f>IF(VALUE(HLOOKUP(BP$1,原始数据!$C:$DL,ROW(BO130),FALSE))=0,"",VALUE(HLOOKUP(BP$1,原始数据!$C:$DL,ROW(BO130),FALSE)))</f>
        <v/>
      </c>
      <c r="BQ130" t="str">
        <f>IF(VALUE(HLOOKUP(BQ$1,原始数据!$C:$DL,ROW(BP130),FALSE))=0,"",VALUE(HLOOKUP(BQ$1,原始数据!$C:$DL,ROW(BP130),FALSE)))</f>
        <v/>
      </c>
      <c r="BR130" t="str">
        <f>IF(VALUE(HLOOKUP(BR$1,原始数据!$C:$DL,ROW(BQ130),FALSE))=0,"",VALUE(HLOOKUP(BR$1,原始数据!$C:$DL,ROW(BQ130),FALSE)))</f>
        <v/>
      </c>
      <c r="BS130">
        <f>IF(VALUE(HLOOKUP(BS$1,原始数据!$C:$DL,ROW(BR130),FALSE))=0,"",VALUE(HLOOKUP(BS$1,原始数据!$C:$DL,ROW(BR130),FALSE)))</f>
        <v>0.06</v>
      </c>
      <c r="BT130">
        <f>IF(VALUE(HLOOKUP(BT$1,原始数据!$C:$DL,ROW(BS130),FALSE))=0,"",VALUE(HLOOKUP(BT$1,原始数据!$C:$DL,ROW(BS130),FALSE)))</f>
        <v>0.3</v>
      </c>
      <c r="BU130">
        <f>IF(VALUE(HLOOKUP(BU$1,原始数据!$C:$DL,ROW(BT130),FALSE))=0,"",VALUE(HLOOKUP(BU$1,原始数据!$C:$DL,ROW(BT130),FALSE)))</f>
        <v>0.02</v>
      </c>
      <c r="BV130">
        <f>IF(VALUE(HLOOKUP(BV$1,原始数据!$C:$DL,ROW(BU130),FALSE))=0,"",VALUE(HLOOKUP(BV$1,原始数据!$C:$DL,ROW(BU130),FALSE)))</f>
        <v>0.12</v>
      </c>
      <c r="BW130" t="str">
        <f>IF(VALUE(HLOOKUP(BW$1,原始数据!$C:$DL,ROW(BV130),FALSE))=0,"",VALUE(HLOOKUP(BW$1,原始数据!$C:$DL,ROW(BV130),FALSE)))</f>
        <v/>
      </c>
      <c r="BX130" t="str">
        <f>IF(VALUE(HLOOKUP(BX$1,原始数据!$C:$DL,ROW(BW130),FALSE))=0,"",VALUE(HLOOKUP(BX$1,原始数据!$C:$DL,ROW(BW130),FALSE)))</f>
        <v/>
      </c>
      <c r="BY130">
        <f>IF(VALUE(HLOOKUP(BY$1,原始数据!$C:$DL,ROW(BX130),FALSE))=0,"",VALUE(HLOOKUP(BY$1,原始数据!$C:$DL,ROW(BX130),FALSE)))</f>
        <v>0.01</v>
      </c>
      <c r="BZ130">
        <f>IF(VALUE(HLOOKUP(BZ$1,原始数据!$C:$DL,ROW(BY130),FALSE))=0,"",VALUE(HLOOKUP(BZ$1,原始数据!$C:$DL,ROW(BY130),FALSE)))</f>
        <v>0.02</v>
      </c>
      <c r="CA130" t="str">
        <f>IF(VALUE(HLOOKUP(CA$1,原始数据!$C:$DL,ROW(BZ130),FALSE))=0,"",VALUE(HLOOKUP(CA$1,原始数据!$C:$DL,ROW(BZ130),FALSE)))</f>
        <v/>
      </c>
      <c r="CB130">
        <f>IF(VALUE(HLOOKUP(CB$1,原始数据!$C:$DL,ROW(CA130),FALSE))=0,"",VALUE(HLOOKUP(CB$1,原始数据!$C:$DL,ROW(CA130),FALSE)))</f>
        <v>0.01</v>
      </c>
      <c r="CC130" t="str">
        <f>IF(VALUE(HLOOKUP(CC$1,原始数据!$C:$DL,ROW(CB130),FALSE))=0,"",VALUE(HLOOKUP(CC$1,原始数据!$C:$DL,ROW(CB130),FALSE)))</f>
        <v/>
      </c>
      <c r="CD130" t="str">
        <f>IF(VALUE(HLOOKUP(CD$1,原始数据!$C:$DL,ROW(CC130),FALSE))=0,"",VALUE(HLOOKUP(CD$1,原始数据!$C:$DL,ROW(CC130),FALSE)))</f>
        <v/>
      </c>
      <c r="CE130" t="str">
        <f>IF(VALUE(HLOOKUP(CE$1,原始数据!$C:$DL,ROW(CD130),FALSE))=0,"",VALUE(HLOOKUP(CE$1,原始数据!$C:$DL,ROW(CD130),FALSE)))</f>
        <v/>
      </c>
      <c r="CF130">
        <f>IF(VALUE(HLOOKUP(CF$1,原始数据!$C:$DL,ROW(CE130),FALSE))=0,"",VALUE(HLOOKUP(CF$1,原始数据!$C:$DL,ROW(CE130),FALSE)))</f>
        <v>0.03</v>
      </c>
      <c r="CG130">
        <f>IF(VALUE(HLOOKUP(CG$1,原始数据!$C:$DL,ROW(CF130),FALSE))=0,"",VALUE(HLOOKUP(CG$1,原始数据!$C:$DL,ROW(CF130),FALSE)))</f>
        <v>7.0000000000000007E-2</v>
      </c>
      <c r="CH130" t="str">
        <f>IF(VALUE(HLOOKUP(CH$1,原始数据!$C:$DL,ROW(CG130),FALSE))=0,"",VALUE(HLOOKUP(CH$1,原始数据!$C:$DL,ROW(CG130),FALSE)))</f>
        <v/>
      </c>
      <c r="CI130" t="str">
        <f>IF(VALUE(HLOOKUP(CI$1,原始数据!$C:$DL,ROW(CH130),FALSE))=0,"",VALUE(HLOOKUP(CI$1,原始数据!$C:$DL,ROW(CH130),FALSE)))</f>
        <v/>
      </c>
      <c r="CJ130">
        <f>IF(VALUE(HLOOKUP(CJ$1,原始数据!$C:$DL,ROW(CI130),FALSE))=0,"",VALUE(HLOOKUP(CJ$1,原始数据!$C:$DL,ROW(CI130),FALSE)))</f>
        <v>0.02</v>
      </c>
      <c r="CK130">
        <f>IF(VALUE(HLOOKUP(CK$1,原始数据!$C:$DL,ROW(CJ130),FALSE))=0,"",VALUE(HLOOKUP(CK$1,原始数据!$C:$DL,ROW(CJ130),FALSE)))</f>
        <v>0.14000000000000001</v>
      </c>
      <c r="CL130" t="str">
        <f>IF(VALUE(HLOOKUP(CL$1,原始数据!$C:$DL,ROW(CK130),FALSE))=0,"",VALUE(HLOOKUP(CL$1,原始数据!$C:$DL,ROW(CK130),FALSE)))</f>
        <v/>
      </c>
      <c r="CM130" t="str">
        <f>IF(VALUE(HLOOKUP(CM$1,原始数据!$C:$DL,ROW(CL130),FALSE))=0,"",VALUE(HLOOKUP(CM$1,原始数据!$C:$DL,ROW(CL130),FALSE)))</f>
        <v/>
      </c>
      <c r="CN130" t="str">
        <f>IF(VALUE(HLOOKUP(CN$1,原始数据!$C:$DL,ROW(CM130),FALSE))=0,"",VALUE(HLOOKUP(CN$1,原始数据!$C:$DL,ROW(CM130),FALSE)))</f>
        <v/>
      </c>
      <c r="CO130">
        <f>IF(VALUE(HLOOKUP(CO$1,原始数据!$C:$DL,ROW(CN130),FALSE))=0,"",VALUE(HLOOKUP(CO$1,原始数据!$C:$DL,ROW(CN130),FALSE)))</f>
        <v>0.25</v>
      </c>
      <c r="CP130">
        <f>IF(VALUE(HLOOKUP(CP$1,原始数据!$C:$DL,ROW(CO130),FALSE))=0,"",VALUE(HLOOKUP(CP$1,原始数据!$C:$DL,ROW(CO130),FALSE)))</f>
        <v>0.91</v>
      </c>
      <c r="CQ130">
        <f>IF(VALUE(HLOOKUP(CQ$1,原始数据!$C:$DL,ROW(CP130),FALSE))=0,"",VALUE(HLOOKUP(CQ$1,原始数据!$C:$DL,ROW(CP130),FALSE)))</f>
        <v>0.02</v>
      </c>
      <c r="CR130" t="str">
        <f>IF(VALUE(HLOOKUP(CR$1,原始数据!$C:$DL,ROW(CQ130),FALSE))=0,"",VALUE(HLOOKUP(CR$1,原始数据!$C:$DL,ROW(CQ130),FALSE)))</f>
        <v/>
      </c>
      <c r="CS130">
        <f>IF(VALUE(HLOOKUP(CS$1,原始数据!$C:$DL,ROW(CR130),FALSE))=0,"",VALUE(HLOOKUP(CS$1,原始数据!$C:$DL,ROW(CR130),FALSE)))</f>
        <v>0.09</v>
      </c>
      <c r="CT130" t="str">
        <f>IF(VALUE(HLOOKUP(CT$1,原始数据!$C:$DL,ROW(CS130),FALSE))=0,"",VALUE(HLOOKUP(CT$1,原始数据!$C:$DL,ROW(CS130),FALSE)))</f>
        <v/>
      </c>
      <c r="CU130" t="str">
        <f>IF(VALUE(HLOOKUP(CU$1,原始数据!$C:$DL,ROW(CT130),FALSE))=0,"",VALUE(HLOOKUP(CU$1,原始数据!$C:$DL,ROW(CT130),FALSE)))</f>
        <v/>
      </c>
      <c r="CV130">
        <f>IF(VALUE(HLOOKUP(CV$1,原始数据!$C:$DL,ROW(CU130),FALSE))=0,"",VALUE(HLOOKUP(CV$1,原始数据!$C:$DL,ROW(CU130),FALSE)))</f>
        <v>0.01</v>
      </c>
      <c r="CW130" t="str">
        <f>IF(VALUE(HLOOKUP(CW$1,原始数据!$C:$DL,ROW(CV130),FALSE))=0,"",VALUE(HLOOKUP(CW$1,原始数据!$C:$DL,ROW(CV130),FALSE)))</f>
        <v/>
      </c>
      <c r="CX130" t="str">
        <f>IF(VALUE(HLOOKUP(CX$1,原始数据!$C:$DL,ROW(CW130),FALSE))=0,"",VALUE(HLOOKUP(CX$1,原始数据!$C:$DL,ROW(CW130),FALSE)))</f>
        <v/>
      </c>
      <c r="CY130">
        <f>IF(VALUE(HLOOKUP(CY$1,原始数据!$C:$DL,ROW(CX130),FALSE))=0,"",VALUE(HLOOKUP(CY$1,原始数据!$C:$DL,ROW(CX130),FALSE)))</f>
        <v>0.21</v>
      </c>
      <c r="CZ130" t="str">
        <f>IF(VALUE(HLOOKUP(CZ$1,原始数据!$C:$DL,ROW(CY130),FALSE))=0,"",VALUE(HLOOKUP(CZ$1,原始数据!$C:$DL,ROW(CY130),FALSE)))</f>
        <v/>
      </c>
      <c r="DA130">
        <f>IF(VALUE(HLOOKUP(DA$1,原始数据!$C:$DL,ROW(CZ130),FALSE))=0,"",VALUE(HLOOKUP(DA$1,原始数据!$C:$DL,ROW(CZ130),FALSE)))</f>
        <v>0.43</v>
      </c>
      <c r="DB130" s="7">
        <f t="shared" si="8"/>
        <v>8.4799999999999969</v>
      </c>
      <c r="DC130" s="7">
        <f t="shared" si="9"/>
        <v>1.3900000000000001</v>
      </c>
      <c r="DD130" s="7">
        <f t="shared" si="10"/>
        <v>0.83</v>
      </c>
      <c r="DE130" s="7">
        <f t="shared" si="11"/>
        <v>1.5</v>
      </c>
      <c r="DF130" s="7">
        <f t="shared" si="12"/>
        <v>3.4699999999999993</v>
      </c>
      <c r="DG130" s="7">
        <f t="shared" si="13"/>
        <v>1.4900000000000002</v>
      </c>
      <c r="DH130" s="7">
        <f t="shared" si="14"/>
        <v>0.43</v>
      </c>
      <c r="DI130" s="7">
        <f t="shared" si="15"/>
        <v>17.589999999999996</v>
      </c>
    </row>
    <row r="131" spans="1:113" x14ac:dyDescent="0.2">
      <c r="A131" s="5">
        <f>VALUE(原始数据!A131)</f>
        <v>44314.375</v>
      </c>
      <c r="B131">
        <f>IF(VALUE(HLOOKUP(B$1,原始数据!$C:$DL,ROW(A131),FALSE))=0,"",VALUE(HLOOKUP(B$1,原始数据!$C:$DL,ROW(A131),FALSE)))</f>
        <v>1.99</v>
      </c>
      <c r="C131">
        <f>IF(VALUE(HLOOKUP(C$1,原始数据!$C:$DL,ROW(B131),FALSE))=0,"",VALUE(HLOOKUP(C$1,原始数据!$C:$DL,ROW(B131),FALSE)))</f>
        <v>0.83</v>
      </c>
      <c r="D131">
        <f>IF(VALUE(HLOOKUP(D$1,原始数据!$C:$DL,ROW(C131),FALSE))=0,"",VALUE(HLOOKUP(D$1,原始数据!$C:$DL,ROW(C131),FALSE)))</f>
        <v>0.32</v>
      </c>
      <c r="E131">
        <f>IF(VALUE(HLOOKUP(E$1,原始数据!$C:$DL,ROW(D131),FALSE))=0,"",VALUE(HLOOKUP(E$1,原始数据!$C:$DL,ROW(D131),FALSE)))</f>
        <v>0.33</v>
      </c>
      <c r="F131">
        <f>IF(VALUE(HLOOKUP(F$1,原始数据!$C:$DL,ROW(E131),FALSE))=0,"",VALUE(HLOOKUP(F$1,原始数据!$C:$DL,ROW(E131),FALSE)))</f>
        <v>2.34</v>
      </c>
      <c r="G131">
        <f>IF(VALUE(HLOOKUP(G$1,原始数据!$C:$DL,ROW(F131),FALSE))=0,"",VALUE(HLOOKUP(G$1,原始数据!$C:$DL,ROW(F131),FALSE)))</f>
        <v>0.18</v>
      </c>
      <c r="H131" t="str">
        <f>IF(VALUE(HLOOKUP(H$1,原始数据!$C:$DL,ROW(G131),FALSE))=0,"",VALUE(HLOOKUP(H$1,原始数据!$C:$DL,ROW(G131),FALSE)))</f>
        <v/>
      </c>
      <c r="I131" t="str">
        <f>IF(VALUE(HLOOKUP(I$1,原始数据!$C:$DL,ROW(H131),FALSE))=0,"",VALUE(HLOOKUP(I$1,原始数据!$C:$DL,ROW(H131),FALSE)))</f>
        <v/>
      </c>
      <c r="J131" t="str">
        <f>IF(VALUE(HLOOKUP(J$1,原始数据!$C:$DL,ROW(I131),FALSE))=0,"",VALUE(HLOOKUP(J$1,原始数据!$C:$DL,ROW(I131),FALSE)))</f>
        <v/>
      </c>
      <c r="K131">
        <f>IF(VALUE(HLOOKUP(K$1,原始数据!$C:$DL,ROW(J131),FALSE))=0,"",VALUE(HLOOKUP(K$1,原始数据!$C:$DL,ROW(J131),FALSE)))</f>
        <v>0.05</v>
      </c>
      <c r="L131">
        <f>IF(VALUE(HLOOKUP(L$1,原始数据!$C:$DL,ROW(K131),FALSE))=0,"",VALUE(HLOOKUP(L$1,原始数据!$C:$DL,ROW(K131),FALSE)))</f>
        <v>0.01</v>
      </c>
      <c r="M131" t="str">
        <f>IF(VALUE(HLOOKUP(M$1,原始数据!$C:$DL,ROW(L131),FALSE))=0,"",VALUE(HLOOKUP(M$1,原始数据!$C:$DL,ROW(L131),FALSE)))</f>
        <v/>
      </c>
      <c r="N131">
        <f>IF(VALUE(HLOOKUP(N$1,原始数据!$C:$DL,ROW(M131),FALSE))=0,"",VALUE(HLOOKUP(N$1,原始数据!$C:$DL,ROW(M131),FALSE)))</f>
        <v>0.1</v>
      </c>
      <c r="O131" t="str">
        <f>IF(VALUE(HLOOKUP(O$1,原始数据!$C:$DL,ROW(N131),FALSE))=0,"",VALUE(HLOOKUP(O$1,原始数据!$C:$DL,ROW(N131),FALSE)))</f>
        <v/>
      </c>
      <c r="P131">
        <f>IF(VALUE(HLOOKUP(P$1,原始数据!$C:$DL,ROW(O131),FALSE))=0,"",VALUE(HLOOKUP(P$1,原始数据!$C:$DL,ROW(O131),FALSE)))</f>
        <v>0.03</v>
      </c>
      <c r="Q131">
        <f>IF(VALUE(HLOOKUP(Q$1,原始数据!$C:$DL,ROW(P131),FALSE))=0,"",VALUE(HLOOKUP(Q$1,原始数据!$C:$DL,ROW(P131),FALSE)))</f>
        <v>0.01</v>
      </c>
      <c r="R131">
        <f>IF(VALUE(HLOOKUP(R$1,原始数据!$C:$DL,ROW(Q131),FALSE))=0,"",VALUE(HLOOKUP(R$1,原始数据!$C:$DL,ROW(Q131),FALSE)))</f>
        <v>0.03</v>
      </c>
      <c r="S131">
        <f>IF(VALUE(HLOOKUP(S$1,原始数据!$C:$DL,ROW(R131),FALSE))=0,"",VALUE(HLOOKUP(S$1,原始数据!$C:$DL,ROW(R131),FALSE)))</f>
        <v>0.01</v>
      </c>
      <c r="T131">
        <f>IF(VALUE(HLOOKUP(T$1,原始数据!$C:$DL,ROW(S131),FALSE))=0,"",VALUE(HLOOKUP(T$1,原始数据!$C:$DL,ROW(S131),FALSE)))</f>
        <v>0.01</v>
      </c>
      <c r="U131" t="str">
        <f>IF(VALUE(HLOOKUP(U$1,原始数据!$C:$DL,ROW(T131),FALSE))=0,"",VALUE(HLOOKUP(U$1,原始数据!$C:$DL,ROW(T131),FALSE)))</f>
        <v/>
      </c>
      <c r="V131">
        <f>IF(VALUE(HLOOKUP(V$1,原始数据!$C:$DL,ROW(U131),FALSE))=0,"",VALUE(HLOOKUP(V$1,原始数据!$C:$DL,ROW(U131),FALSE)))</f>
        <v>0.01</v>
      </c>
      <c r="W131">
        <f>IF(VALUE(HLOOKUP(W$1,原始数据!$C:$DL,ROW(V131),FALSE))=0,"",VALUE(HLOOKUP(W$1,原始数据!$C:$DL,ROW(V131),FALSE)))</f>
        <v>0.03</v>
      </c>
      <c r="X131" t="str">
        <f>IF(VALUE(HLOOKUP(X$1,原始数据!$C:$DL,ROW(W131),FALSE))=0,"",VALUE(HLOOKUP(X$1,原始数据!$C:$DL,ROW(W131),FALSE)))</f>
        <v/>
      </c>
      <c r="Y131" t="str">
        <f>IF(VALUE(HLOOKUP(Y$1,原始数据!$C:$DL,ROW(X131),FALSE))=0,"",VALUE(HLOOKUP(Y$1,原始数据!$C:$DL,ROW(X131),FALSE)))</f>
        <v/>
      </c>
      <c r="Z131" t="str">
        <f>IF(VALUE(HLOOKUP(Z$1,原始数据!$C:$DL,ROW(Y131),FALSE))=0,"",VALUE(HLOOKUP(Z$1,原始数据!$C:$DL,ROW(Y131),FALSE)))</f>
        <v/>
      </c>
      <c r="AA131">
        <f>IF(VALUE(HLOOKUP(AA$1,原始数据!$C:$DL,ROW(Z131),FALSE))=0,"",VALUE(HLOOKUP(AA$1,原始数据!$C:$DL,ROW(Z131),FALSE)))</f>
        <v>0.01</v>
      </c>
      <c r="AB131">
        <f>IF(VALUE(HLOOKUP(AB$1,原始数据!$C:$DL,ROW(AA131),FALSE))=0,"",VALUE(HLOOKUP(AB$1,原始数据!$C:$DL,ROW(AA131),FALSE)))</f>
        <v>0.01</v>
      </c>
      <c r="AC131">
        <f>IF(VALUE(HLOOKUP(AC$1,原始数据!$C:$DL,ROW(AB131),FALSE))=0,"",VALUE(HLOOKUP(AC$1,原始数据!$C:$DL,ROW(AB131),FALSE)))</f>
        <v>0.04</v>
      </c>
      <c r="AD131">
        <f>IF(VALUE(HLOOKUP(AD$1,原始数据!$C:$DL,ROW(AC131),FALSE))=0,"",VALUE(HLOOKUP(AD$1,原始数据!$C:$DL,ROW(AC131),FALSE)))</f>
        <v>0.1</v>
      </c>
      <c r="AE131">
        <f>IF(VALUE(HLOOKUP(AE$1,原始数据!$C:$DL,ROW(AD131),FALSE))=0,"",VALUE(HLOOKUP(AE$1,原始数据!$C:$DL,ROW(AD131),FALSE)))</f>
        <v>0.1</v>
      </c>
      <c r="AF131">
        <f>IF(VALUE(HLOOKUP(AF$1,原始数据!$C:$DL,ROW(AE131),FALSE))=0,"",VALUE(HLOOKUP(AF$1,原始数据!$C:$DL,ROW(AE131),FALSE)))</f>
        <v>0.49</v>
      </c>
      <c r="AG131">
        <f>IF(VALUE(HLOOKUP(AG$1,原始数据!$C:$DL,ROW(AF131),FALSE))=0,"",VALUE(HLOOKUP(AG$1,原始数据!$C:$DL,ROW(AF131),FALSE)))</f>
        <v>0.09</v>
      </c>
      <c r="AH131">
        <f>IF(VALUE(HLOOKUP(AH$1,原始数据!$C:$DL,ROW(AG131),FALSE))=0,"",VALUE(HLOOKUP(AH$1,原始数据!$C:$DL,ROW(AG131),FALSE)))</f>
        <v>0.03</v>
      </c>
      <c r="AI131">
        <f>IF(VALUE(HLOOKUP(AI$1,原始数据!$C:$DL,ROW(AH131),FALSE))=0,"",VALUE(HLOOKUP(AI$1,原始数据!$C:$DL,ROW(AH131),FALSE)))</f>
        <v>0.02</v>
      </c>
      <c r="AJ131" t="str">
        <f>IF(VALUE(HLOOKUP(AJ$1,原始数据!$C:$DL,ROW(AI131),FALSE))=0,"",VALUE(HLOOKUP(AJ$1,原始数据!$C:$DL,ROW(AI131),FALSE)))</f>
        <v/>
      </c>
      <c r="AK131" t="str">
        <f>IF(VALUE(HLOOKUP(AK$1,原始数据!$C:$DL,ROW(AJ131),FALSE))=0,"",VALUE(HLOOKUP(AK$1,原始数据!$C:$DL,ROW(AJ131),FALSE)))</f>
        <v/>
      </c>
      <c r="AL131" t="str">
        <f>IF(VALUE(HLOOKUP(AL$1,原始数据!$C:$DL,ROW(AK131),FALSE))=0,"",VALUE(HLOOKUP(AL$1,原始数据!$C:$DL,ROW(AK131),FALSE)))</f>
        <v/>
      </c>
      <c r="AM131" t="str">
        <f>IF(VALUE(HLOOKUP(AM$1,原始数据!$C:$DL,ROW(AL131),FALSE))=0,"",VALUE(HLOOKUP(AM$1,原始数据!$C:$DL,ROW(AL131),FALSE)))</f>
        <v/>
      </c>
      <c r="AN131">
        <f>IF(VALUE(HLOOKUP(AN$1,原始数据!$C:$DL,ROW(AM131),FALSE))=0,"",VALUE(HLOOKUP(AN$1,原始数据!$C:$DL,ROW(AM131),FALSE)))</f>
        <v>0.05</v>
      </c>
      <c r="AO131">
        <f>IF(VALUE(HLOOKUP(AO$1,原始数据!$C:$DL,ROW(AN131),FALSE))=0,"",VALUE(HLOOKUP(AO$1,原始数据!$C:$DL,ROW(AN131),FALSE)))</f>
        <v>0.55000000000000004</v>
      </c>
      <c r="AP131">
        <f>IF(VALUE(HLOOKUP(AP$1,原始数据!$C:$DL,ROW(AO131),FALSE))=0,"",VALUE(HLOOKUP(AP$1,原始数据!$C:$DL,ROW(AO131),FALSE)))</f>
        <v>0.14000000000000001</v>
      </c>
      <c r="AQ131">
        <f>IF(VALUE(HLOOKUP(AQ$1,原始数据!$C:$DL,ROW(AP131),FALSE))=0,"",VALUE(HLOOKUP(AQ$1,原始数据!$C:$DL,ROW(AP131),FALSE)))</f>
        <v>0.4</v>
      </c>
      <c r="AR131">
        <f>IF(VALUE(HLOOKUP(AR$1,原始数据!$C:$DL,ROW(AQ131),FALSE))=0,"",VALUE(HLOOKUP(AR$1,原始数据!$C:$DL,ROW(AQ131),FALSE)))</f>
        <v>7.0000000000000007E-2</v>
      </c>
      <c r="AS131">
        <f>IF(VALUE(HLOOKUP(AS$1,原始数据!$C:$DL,ROW(AR131),FALSE))=0,"",VALUE(HLOOKUP(AS$1,原始数据!$C:$DL,ROW(AR131),FALSE)))</f>
        <v>0.38</v>
      </c>
      <c r="AT131">
        <f>IF(VALUE(HLOOKUP(AT$1,原始数据!$C:$DL,ROW(AS131),FALSE))=0,"",VALUE(HLOOKUP(AT$1,原始数据!$C:$DL,ROW(AS131),FALSE)))</f>
        <v>0.14000000000000001</v>
      </c>
      <c r="AU131">
        <f>IF(VALUE(HLOOKUP(AU$1,原始数据!$C:$DL,ROW(AT131),FALSE))=0,"",VALUE(HLOOKUP(AU$1,原始数据!$C:$DL,ROW(AT131),FALSE)))</f>
        <v>0.02</v>
      </c>
      <c r="AV131" t="str">
        <f>IF(VALUE(HLOOKUP(AV$1,原始数据!$C:$DL,ROW(AU131),FALSE))=0,"",VALUE(HLOOKUP(AV$1,原始数据!$C:$DL,ROW(AU131),FALSE)))</f>
        <v/>
      </c>
      <c r="AW131">
        <f>IF(VALUE(HLOOKUP(AW$1,原始数据!$C:$DL,ROW(AV131),FALSE))=0,"",VALUE(HLOOKUP(AW$1,原始数据!$C:$DL,ROW(AV131),FALSE)))</f>
        <v>0.01</v>
      </c>
      <c r="AX131" t="str">
        <f>IF(VALUE(HLOOKUP(AX$1,原始数据!$C:$DL,ROW(AW131),FALSE))=0,"",VALUE(HLOOKUP(AX$1,原始数据!$C:$DL,ROW(AW131),FALSE)))</f>
        <v/>
      </c>
      <c r="AY131" t="str">
        <f>IF(VALUE(HLOOKUP(AY$1,原始数据!$C:$DL,ROW(AX131),FALSE))=0,"",VALUE(HLOOKUP(AY$1,原始数据!$C:$DL,ROW(AX131),FALSE)))</f>
        <v/>
      </c>
      <c r="AZ131">
        <f>IF(VALUE(HLOOKUP(AZ$1,原始数据!$C:$DL,ROW(AY131),FALSE))=0,"",VALUE(HLOOKUP(AZ$1,原始数据!$C:$DL,ROW(AY131),FALSE)))</f>
        <v>0.01</v>
      </c>
      <c r="BA131">
        <f>IF(VALUE(HLOOKUP(BA$1,原始数据!$C:$DL,ROW(AZ131),FALSE))=0,"",VALUE(HLOOKUP(BA$1,原始数据!$C:$DL,ROW(AZ131),FALSE)))</f>
        <v>0.01</v>
      </c>
      <c r="BB131" t="str">
        <f>IF(VALUE(HLOOKUP(BB$1,原始数据!$C:$DL,ROW(BA131),FALSE))=0,"",VALUE(HLOOKUP(BB$1,原始数据!$C:$DL,ROW(BA131),FALSE)))</f>
        <v/>
      </c>
      <c r="BC131">
        <f>IF(VALUE(HLOOKUP(BC$1,原始数据!$C:$DL,ROW(BB131),FALSE))=0,"",VALUE(HLOOKUP(BC$1,原始数据!$C:$DL,ROW(BB131),FALSE)))</f>
        <v>0.01</v>
      </c>
      <c r="BD131" t="str">
        <f>IF(VALUE(HLOOKUP(BD$1,原始数据!$C:$DL,ROW(BC131),FALSE))=0,"",VALUE(HLOOKUP(BD$1,原始数据!$C:$DL,ROW(BC131),FALSE)))</f>
        <v/>
      </c>
      <c r="BE131" t="str">
        <f>IF(VALUE(HLOOKUP(BE$1,原始数据!$C:$DL,ROW(BD131),FALSE))=0,"",VALUE(HLOOKUP(BE$1,原始数据!$C:$DL,ROW(BD131),FALSE)))</f>
        <v/>
      </c>
      <c r="BF131" t="str">
        <f>IF(VALUE(HLOOKUP(BF$1,原始数据!$C:$DL,ROW(BE131),FALSE))=0,"",VALUE(HLOOKUP(BF$1,原始数据!$C:$DL,ROW(BE131),FALSE)))</f>
        <v/>
      </c>
      <c r="BG131">
        <f>IF(VALUE(HLOOKUP(BG$1,原始数据!$C:$DL,ROW(BF131),FALSE))=0,"",VALUE(HLOOKUP(BG$1,原始数据!$C:$DL,ROW(BF131),FALSE)))</f>
        <v>0.01</v>
      </c>
      <c r="BH131">
        <f>IF(VALUE(HLOOKUP(BH$1,原始数据!$C:$DL,ROW(BG131),FALSE))=0,"",VALUE(HLOOKUP(BH$1,原始数据!$C:$DL,ROW(BG131),FALSE)))</f>
        <v>0.56999999999999995</v>
      </c>
      <c r="BI131">
        <f>IF(VALUE(HLOOKUP(BI$1,原始数据!$C:$DL,ROW(BH131),FALSE))=0,"",VALUE(HLOOKUP(BI$1,原始数据!$C:$DL,ROW(BH131),FALSE)))</f>
        <v>0.02</v>
      </c>
      <c r="BJ131" t="str">
        <f>IF(VALUE(HLOOKUP(BJ$1,原始数据!$C:$DL,ROW(BI131),FALSE))=0,"",VALUE(HLOOKUP(BJ$1,原始数据!$C:$DL,ROW(BI131),FALSE)))</f>
        <v/>
      </c>
      <c r="BK131">
        <f>IF(VALUE(HLOOKUP(BK$1,原始数据!$C:$DL,ROW(BJ131),FALSE))=0,"",VALUE(HLOOKUP(BK$1,原始数据!$C:$DL,ROW(BJ131),FALSE)))</f>
        <v>0.22</v>
      </c>
      <c r="BL131">
        <f>IF(VALUE(HLOOKUP(BL$1,原始数据!$C:$DL,ROW(BK131),FALSE))=0,"",VALUE(HLOOKUP(BL$1,原始数据!$C:$DL,ROW(BK131),FALSE)))</f>
        <v>0.17</v>
      </c>
      <c r="BM131">
        <f>IF(VALUE(HLOOKUP(BM$1,原始数据!$C:$DL,ROW(BL131),FALSE))=0,"",VALUE(HLOOKUP(BM$1,原始数据!$C:$DL,ROW(BL131),FALSE)))</f>
        <v>0.05</v>
      </c>
      <c r="BN131" t="str">
        <f>IF(VALUE(HLOOKUP(BN$1,原始数据!$C:$DL,ROW(BM131),FALSE))=0,"",VALUE(HLOOKUP(BN$1,原始数据!$C:$DL,ROW(BM131),FALSE)))</f>
        <v/>
      </c>
      <c r="BO131">
        <f>IF(VALUE(HLOOKUP(BO$1,原始数据!$C:$DL,ROW(BN131),FALSE))=0,"",VALUE(HLOOKUP(BO$1,原始数据!$C:$DL,ROW(BN131),FALSE)))</f>
        <v>0.74</v>
      </c>
      <c r="BP131" t="str">
        <f>IF(VALUE(HLOOKUP(BP$1,原始数据!$C:$DL,ROW(BO131),FALSE))=0,"",VALUE(HLOOKUP(BP$1,原始数据!$C:$DL,ROW(BO131),FALSE)))</f>
        <v/>
      </c>
      <c r="BQ131" t="str">
        <f>IF(VALUE(HLOOKUP(BQ$1,原始数据!$C:$DL,ROW(BP131),FALSE))=0,"",VALUE(HLOOKUP(BQ$1,原始数据!$C:$DL,ROW(BP131),FALSE)))</f>
        <v/>
      </c>
      <c r="BR131" t="str">
        <f>IF(VALUE(HLOOKUP(BR$1,原始数据!$C:$DL,ROW(BQ131),FALSE))=0,"",VALUE(HLOOKUP(BR$1,原始数据!$C:$DL,ROW(BQ131),FALSE)))</f>
        <v/>
      </c>
      <c r="BS131">
        <f>IF(VALUE(HLOOKUP(BS$1,原始数据!$C:$DL,ROW(BR131),FALSE))=0,"",VALUE(HLOOKUP(BS$1,原始数据!$C:$DL,ROW(BR131),FALSE)))</f>
        <v>0.06</v>
      </c>
      <c r="BT131">
        <f>IF(VALUE(HLOOKUP(BT$1,原始数据!$C:$DL,ROW(BS131),FALSE))=0,"",VALUE(HLOOKUP(BT$1,原始数据!$C:$DL,ROW(BS131),FALSE)))</f>
        <v>0.31</v>
      </c>
      <c r="BU131">
        <f>IF(VALUE(HLOOKUP(BU$1,原始数据!$C:$DL,ROW(BT131),FALSE))=0,"",VALUE(HLOOKUP(BU$1,原始数据!$C:$DL,ROW(BT131),FALSE)))</f>
        <v>0.01</v>
      </c>
      <c r="BV131">
        <f>IF(VALUE(HLOOKUP(BV$1,原始数据!$C:$DL,ROW(BU131),FALSE))=0,"",VALUE(HLOOKUP(BV$1,原始数据!$C:$DL,ROW(BU131),FALSE)))</f>
        <v>0.09</v>
      </c>
      <c r="BW131" t="str">
        <f>IF(VALUE(HLOOKUP(BW$1,原始数据!$C:$DL,ROW(BV131),FALSE))=0,"",VALUE(HLOOKUP(BW$1,原始数据!$C:$DL,ROW(BV131),FALSE)))</f>
        <v/>
      </c>
      <c r="BX131" t="str">
        <f>IF(VALUE(HLOOKUP(BX$1,原始数据!$C:$DL,ROW(BW131),FALSE))=0,"",VALUE(HLOOKUP(BX$1,原始数据!$C:$DL,ROW(BW131),FALSE)))</f>
        <v/>
      </c>
      <c r="BY131">
        <f>IF(VALUE(HLOOKUP(BY$1,原始数据!$C:$DL,ROW(BX131),FALSE))=0,"",VALUE(HLOOKUP(BY$1,原始数据!$C:$DL,ROW(BX131),FALSE)))</f>
        <v>0.01</v>
      </c>
      <c r="BZ131">
        <f>IF(VALUE(HLOOKUP(BZ$1,原始数据!$C:$DL,ROW(BY131),FALSE))=0,"",VALUE(HLOOKUP(BZ$1,原始数据!$C:$DL,ROW(BY131),FALSE)))</f>
        <v>0.02</v>
      </c>
      <c r="CA131" t="str">
        <f>IF(VALUE(HLOOKUP(CA$1,原始数据!$C:$DL,ROW(BZ131),FALSE))=0,"",VALUE(HLOOKUP(CA$1,原始数据!$C:$DL,ROW(BZ131),FALSE)))</f>
        <v/>
      </c>
      <c r="CB131" t="str">
        <f>IF(VALUE(HLOOKUP(CB$1,原始数据!$C:$DL,ROW(CA131),FALSE))=0,"",VALUE(HLOOKUP(CB$1,原始数据!$C:$DL,ROW(CA131),FALSE)))</f>
        <v/>
      </c>
      <c r="CC131" t="str">
        <f>IF(VALUE(HLOOKUP(CC$1,原始数据!$C:$DL,ROW(CB131),FALSE))=0,"",VALUE(HLOOKUP(CC$1,原始数据!$C:$DL,ROW(CB131),FALSE)))</f>
        <v/>
      </c>
      <c r="CD131" t="str">
        <f>IF(VALUE(HLOOKUP(CD$1,原始数据!$C:$DL,ROW(CC131),FALSE))=0,"",VALUE(HLOOKUP(CD$1,原始数据!$C:$DL,ROW(CC131),FALSE)))</f>
        <v/>
      </c>
      <c r="CE131" t="str">
        <f>IF(VALUE(HLOOKUP(CE$1,原始数据!$C:$DL,ROW(CD131),FALSE))=0,"",VALUE(HLOOKUP(CE$1,原始数据!$C:$DL,ROW(CD131),FALSE)))</f>
        <v/>
      </c>
      <c r="CF131">
        <f>IF(VALUE(HLOOKUP(CF$1,原始数据!$C:$DL,ROW(CE131),FALSE))=0,"",VALUE(HLOOKUP(CF$1,原始数据!$C:$DL,ROW(CE131),FALSE)))</f>
        <v>0.01</v>
      </c>
      <c r="CG131">
        <f>IF(VALUE(HLOOKUP(CG$1,原始数据!$C:$DL,ROW(CF131),FALSE))=0,"",VALUE(HLOOKUP(CG$1,原始数据!$C:$DL,ROW(CF131),FALSE)))</f>
        <v>7.0000000000000007E-2</v>
      </c>
      <c r="CH131" t="str">
        <f>IF(VALUE(HLOOKUP(CH$1,原始数据!$C:$DL,ROW(CG131),FALSE))=0,"",VALUE(HLOOKUP(CH$1,原始数据!$C:$DL,ROW(CG131),FALSE)))</f>
        <v/>
      </c>
      <c r="CI131" t="str">
        <f>IF(VALUE(HLOOKUP(CI$1,原始数据!$C:$DL,ROW(CH131),FALSE))=0,"",VALUE(HLOOKUP(CI$1,原始数据!$C:$DL,ROW(CH131),FALSE)))</f>
        <v/>
      </c>
      <c r="CJ131">
        <f>IF(VALUE(HLOOKUP(CJ$1,原始数据!$C:$DL,ROW(CI131),FALSE))=0,"",VALUE(HLOOKUP(CJ$1,原始数据!$C:$DL,ROW(CI131),FALSE)))</f>
        <v>0.02</v>
      </c>
      <c r="CK131">
        <f>IF(VALUE(HLOOKUP(CK$1,原始数据!$C:$DL,ROW(CJ131),FALSE))=0,"",VALUE(HLOOKUP(CK$1,原始数据!$C:$DL,ROW(CJ131),FALSE)))</f>
        <v>0.08</v>
      </c>
      <c r="CL131" t="str">
        <f>IF(VALUE(HLOOKUP(CL$1,原始数据!$C:$DL,ROW(CK131),FALSE))=0,"",VALUE(HLOOKUP(CL$1,原始数据!$C:$DL,ROW(CK131),FALSE)))</f>
        <v/>
      </c>
      <c r="CM131" t="str">
        <f>IF(VALUE(HLOOKUP(CM$1,原始数据!$C:$DL,ROW(CL131),FALSE))=0,"",VALUE(HLOOKUP(CM$1,原始数据!$C:$DL,ROW(CL131),FALSE)))</f>
        <v/>
      </c>
      <c r="CN131" t="str">
        <f>IF(VALUE(HLOOKUP(CN$1,原始数据!$C:$DL,ROW(CM131),FALSE))=0,"",VALUE(HLOOKUP(CN$1,原始数据!$C:$DL,ROW(CM131),FALSE)))</f>
        <v/>
      </c>
      <c r="CO131">
        <f>IF(VALUE(HLOOKUP(CO$1,原始数据!$C:$DL,ROW(CN131),FALSE))=0,"",VALUE(HLOOKUP(CO$1,原始数据!$C:$DL,ROW(CN131),FALSE)))</f>
        <v>0.09</v>
      </c>
      <c r="CP131">
        <f>IF(VALUE(HLOOKUP(CP$1,原始数据!$C:$DL,ROW(CO131),FALSE))=0,"",VALUE(HLOOKUP(CP$1,原始数据!$C:$DL,ROW(CO131),FALSE)))</f>
        <v>1.28</v>
      </c>
      <c r="CQ131">
        <f>IF(VALUE(HLOOKUP(CQ$1,原始数据!$C:$DL,ROW(CP131),FALSE))=0,"",VALUE(HLOOKUP(CQ$1,原始数据!$C:$DL,ROW(CP131),FALSE)))</f>
        <v>0.01</v>
      </c>
      <c r="CR131" t="str">
        <f>IF(VALUE(HLOOKUP(CR$1,原始数据!$C:$DL,ROW(CQ131),FALSE))=0,"",VALUE(HLOOKUP(CR$1,原始数据!$C:$DL,ROW(CQ131),FALSE)))</f>
        <v/>
      </c>
      <c r="CS131">
        <f>IF(VALUE(HLOOKUP(CS$1,原始数据!$C:$DL,ROW(CR131),FALSE))=0,"",VALUE(HLOOKUP(CS$1,原始数据!$C:$DL,ROW(CR131),FALSE)))</f>
        <v>7.0000000000000007E-2</v>
      </c>
      <c r="CT131" t="str">
        <f>IF(VALUE(HLOOKUP(CT$1,原始数据!$C:$DL,ROW(CS131),FALSE))=0,"",VALUE(HLOOKUP(CT$1,原始数据!$C:$DL,ROW(CS131),FALSE)))</f>
        <v/>
      </c>
      <c r="CU131" t="str">
        <f>IF(VALUE(HLOOKUP(CU$1,原始数据!$C:$DL,ROW(CT131),FALSE))=0,"",VALUE(HLOOKUP(CU$1,原始数据!$C:$DL,ROW(CT131),FALSE)))</f>
        <v/>
      </c>
      <c r="CV131">
        <f>IF(VALUE(HLOOKUP(CV$1,原始数据!$C:$DL,ROW(CU131),FALSE))=0,"",VALUE(HLOOKUP(CV$1,原始数据!$C:$DL,ROW(CU131),FALSE)))</f>
        <v>0.01</v>
      </c>
      <c r="CW131" t="str">
        <f>IF(VALUE(HLOOKUP(CW$1,原始数据!$C:$DL,ROW(CV131),FALSE))=0,"",VALUE(HLOOKUP(CW$1,原始数据!$C:$DL,ROW(CV131),FALSE)))</f>
        <v/>
      </c>
      <c r="CX131" t="str">
        <f>IF(VALUE(HLOOKUP(CX$1,原始数据!$C:$DL,ROW(CW131),FALSE))=0,"",VALUE(HLOOKUP(CX$1,原始数据!$C:$DL,ROW(CW131),FALSE)))</f>
        <v/>
      </c>
      <c r="CY131">
        <f>IF(VALUE(HLOOKUP(CY$1,原始数据!$C:$DL,ROW(CX131),FALSE))=0,"",VALUE(HLOOKUP(CY$1,原始数据!$C:$DL,ROW(CX131),FALSE)))</f>
        <v>0.14000000000000001</v>
      </c>
      <c r="CZ131" t="str">
        <f>IF(VALUE(HLOOKUP(CZ$1,原始数据!$C:$DL,ROW(CY131),FALSE))=0,"",VALUE(HLOOKUP(CZ$1,原始数据!$C:$DL,ROW(CY131),FALSE)))</f>
        <v/>
      </c>
      <c r="DA131">
        <f>IF(VALUE(HLOOKUP(DA$1,原始数据!$C:$DL,ROW(CZ131),FALSE))=0,"",VALUE(HLOOKUP(DA$1,原始数据!$C:$DL,ROW(CZ131),FALSE)))</f>
        <v>0.19</v>
      </c>
      <c r="DB131" s="7">
        <f t="shared" ref="DB131:DB169" si="16">SUM(B131:AE131)</f>
        <v>6.5399999999999974</v>
      </c>
      <c r="DC131" s="7">
        <f t="shared" ref="DC131:DC169" si="17">SUM(AF131:AN131)</f>
        <v>0.68</v>
      </c>
      <c r="DD131" s="7">
        <f t="shared" ref="DD131:DD169" si="18">AO131</f>
        <v>0.55000000000000004</v>
      </c>
      <c r="DE131" s="7">
        <f t="shared" ref="DE131:DE169" si="19">SUM(AP131:BF131)</f>
        <v>1.1900000000000002</v>
      </c>
      <c r="DF131" s="7">
        <f t="shared" ref="DF131:DF169" si="20">SUM(BG131:CN131)</f>
        <v>2.4599999999999991</v>
      </c>
      <c r="DG131" s="7">
        <f t="shared" ref="DG131:DG169" si="21">SUM(CO131:CZ131)</f>
        <v>1.6</v>
      </c>
      <c r="DH131" s="7">
        <f t="shared" ref="DH131:DH169" si="22">DA131</f>
        <v>0.19</v>
      </c>
      <c r="DI131" s="7">
        <f t="shared" ref="DI131:DI169" si="23">SUM(B131:DA131)</f>
        <v>13.209999999999997</v>
      </c>
    </row>
    <row r="132" spans="1:113" x14ac:dyDescent="0.2">
      <c r="A132" s="5">
        <f>VALUE(原始数据!A132)</f>
        <v>44314.416666666664</v>
      </c>
      <c r="B132">
        <f>IF(VALUE(HLOOKUP(B$1,原始数据!$C:$DL,ROW(A132),FALSE))=0,"",VALUE(HLOOKUP(B$1,原始数据!$C:$DL,ROW(A132),FALSE)))</f>
        <v>1.82</v>
      </c>
      <c r="C132">
        <f>IF(VALUE(HLOOKUP(C$1,原始数据!$C:$DL,ROW(B132),FALSE))=0,"",VALUE(HLOOKUP(C$1,原始数据!$C:$DL,ROW(B132),FALSE)))</f>
        <v>0.69</v>
      </c>
      <c r="D132">
        <f>IF(VALUE(HLOOKUP(D$1,原始数据!$C:$DL,ROW(C132),FALSE))=0,"",VALUE(HLOOKUP(D$1,原始数据!$C:$DL,ROW(C132),FALSE)))</f>
        <v>0.23</v>
      </c>
      <c r="E132">
        <f>IF(VALUE(HLOOKUP(E$1,原始数据!$C:$DL,ROW(D132),FALSE))=0,"",VALUE(HLOOKUP(E$1,原始数据!$C:$DL,ROW(D132),FALSE)))</f>
        <v>0.27</v>
      </c>
      <c r="F132">
        <f>IF(VALUE(HLOOKUP(F$1,原始数据!$C:$DL,ROW(E132),FALSE))=0,"",VALUE(HLOOKUP(F$1,原始数据!$C:$DL,ROW(E132),FALSE)))</f>
        <v>1.73</v>
      </c>
      <c r="G132">
        <f>IF(VALUE(HLOOKUP(G$1,原始数据!$C:$DL,ROW(F132),FALSE))=0,"",VALUE(HLOOKUP(G$1,原始数据!$C:$DL,ROW(F132),FALSE)))</f>
        <v>0.13</v>
      </c>
      <c r="H132" t="str">
        <f>IF(VALUE(HLOOKUP(H$1,原始数据!$C:$DL,ROW(G132),FALSE))=0,"",VALUE(HLOOKUP(H$1,原始数据!$C:$DL,ROW(G132),FALSE)))</f>
        <v/>
      </c>
      <c r="I132" t="str">
        <f>IF(VALUE(HLOOKUP(I$1,原始数据!$C:$DL,ROW(H132),FALSE))=0,"",VALUE(HLOOKUP(I$1,原始数据!$C:$DL,ROW(H132),FALSE)))</f>
        <v/>
      </c>
      <c r="J132" t="str">
        <f>IF(VALUE(HLOOKUP(J$1,原始数据!$C:$DL,ROW(I132),FALSE))=0,"",VALUE(HLOOKUP(J$1,原始数据!$C:$DL,ROW(I132),FALSE)))</f>
        <v/>
      </c>
      <c r="K132">
        <f>IF(VALUE(HLOOKUP(K$1,原始数据!$C:$DL,ROW(J132),FALSE))=0,"",VALUE(HLOOKUP(K$1,原始数据!$C:$DL,ROW(J132),FALSE)))</f>
        <v>0.03</v>
      </c>
      <c r="L132">
        <f>IF(VALUE(HLOOKUP(L$1,原始数据!$C:$DL,ROW(K132),FALSE))=0,"",VALUE(HLOOKUP(L$1,原始数据!$C:$DL,ROW(K132),FALSE)))</f>
        <v>0.01</v>
      </c>
      <c r="M132" t="str">
        <f>IF(VALUE(HLOOKUP(M$1,原始数据!$C:$DL,ROW(L132),FALSE))=0,"",VALUE(HLOOKUP(M$1,原始数据!$C:$DL,ROW(L132),FALSE)))</f>
        <v/>
      </c>
      <c r="N132">
        <f>IF(VALUE(HLOOKUP(N$1,原始数据!$C:$DL,ROW(M132),FALSE))=0,"",VALUE(HLOOKUP(N$1,原始数据!$C:$DL,ROW(M132),FALSE)))</f>
        <v>0.04</v>
      </c>
      <c r="O132" t="str">
        <f>IF(VALUE(HLOOKUP(O$1,原始数据!$C:$DL,ROW(N132),FALSE))=0,"",VALUE(HLOOKUP(O$1,原始数据!$C:$DL,ROW(N132),FALSE)))</f>
        <v/>
      </c>
      <c r="P132">
        <f>IF(VALUE(HLOOKUP(P$1,原始数据!$C:$DL,ROW(O132),FALSE))=0,"",VALUE(HLOOKUP(P$1,原始数据!$C:$DL,ROW(O132),FALSE)))</f>
        <v>0.01</v>
      </c>
      <c r="Q132">
        <f>IF(VALUE(HLOOKUP(Q$1,原始数据!$C:$DL,ROW(P132),FALSE))=0,"",VALUE(HLOOKUP(Q$1,原始数据!$C:$DL,ROW(P132),FALSE)))</f>
        <v>0.01</v>
      </c>
      <c r="R132">
        <f>IF(VALUE(HLOOKUP(R$1,原始数据!$C:$DL,ROW(Q132),FALSE))=0,"",VALUE(HLOOKUP(R$1,原始数据!$C:$DL,ROW(Q132),FALSE)))</f>
        <v>0.01</v>
      </c>
      <c r="S132">
        <f>IF(VALUE(HLOOKUP(S$1,原始数据!$C:$DL,ROW(R132),FALSE))=0,"",VALUE(HLOOKUP(S$1,原始数据!$C:$DL,ROW(R132),FALSE)))</f>
        <v>0.01</v>
      </c>
      <c r="T132">
        <f>IF(VALUE(HLOOKUP(T$1,原始数据!$C:$DL,ROW(S132),FALSE))=0,"",VALUE(HLOOKUP(T$1,原始数据!$C:$DL,ROW(S132),FALSE)))</f>
        <v>0.01</v>
      </c>
      <c r="U132" t="str">
        <f>IF(VALUE(HLOOKUP(U$1,原始数据!$C:$DL,ROW(T132),FALSE))=0,"",VALUE(HLOOKUP(U$1,原始数据!$C:$DL,ROW(T132),FALSE)))</f>
        <v/>
      </c>
      <c r="V132">
        <f>IF(VALUE(HLOOKUP(V$1,原始数据!$C:$DL,ROW(U132),FALSE))=0,"",VALUE(HLOOKUP(V$1,原始数据!$C:$DL,ROW(U132),FALSE)))</f>
        <v>0.01</v>
      </c>
      <c r="W132">
        <f>IF(VALUE(HLOOKUP(W$1,原始数据!$C:$DL,ROW(V132),FALSE))=0,"",VALUE(HLOOKUP(W$1,原始数据!$C:$DL,ROW(V132),FALSE)))</f>
        <v>0.01</v>
      </c>
      <c r="X132" t="str">
        <f>IF(VALUE(HLOOKUP(X$1,原始数据!$C:$DL,ROW(W132),FALSE))=0,"",VALUE(HLOOKUP(X$1,原始数据!$C:$DL,ROW(W132),FALSE)))</f>
        <v/>
      </c>
      <c r="Y132" t="str">
        <f>IF(VALUE(HLOOKUP(Y$1,原始数据!$C:$DL,ROW(X132),FALSE))=0,"",VALUE(HLOOKUP(Y$1,原始数据!$C:$DL,ROW(X132),FALSE)))</f>
        <v/>
      </c>
      <c r="Z132" t="str">
        <f>IF(VALUE(HLOOKUP(Z$1,原始数据!$C:$DL,ROW(Y132),FALSE))=0,"",VALUE(HLOOKUP(Z$1,原始数据!$C:$DL,ROW(Y132),FALSE)))</f>
        <v/>
      </c>
      <c r="AA132">
        <f>IF(VALUE(HLOOKUP(AA$1,原始数据!$C:$DL,ROW(Z132),FALSE))=0,"",VALUE(HLOOKUP(AA$1,原始数据!$C:$DL,ROW(Z132),FALSE)))</f>
        <v>0.01</v>
      </c>
      <c r="AB132">
        <f>IF(VALUE(HLOOKUP(AB$1,原始数据!$C:$DL,ROW(AA132),FALSE))=0,"",VALUE(HLOOKUP(AB$1,原始数据!$C:$DL,ROW(AA132),FALSE)))</f>
        <v>0.01</v>
      </c>
      <c r="AC132">
        <f>IF(VALUE(HLOOKUP(AC$1,原始数据!$C:$DL,ROW(AB132),FALSE))=0,"",VALUE(HLOOKUP(AC$1,原始数据!$C:$DL,ROW(AB132),FALSE)))</f>
        <v>0.02</v>
      </c>
      <c r="AD132">
        <f>IF(VALUE(HLOOKUP(AD$1,原始数据!$C:$DL,ROW(AC132),FALSE))=0,"",VALUE(HLOOKUP(AD$1,原始数据!$C:$DL,ROW(AC132),FALSE)))</f>
        <v>0.08</v>
      </c>
      <c r="AE132">
        <f>IF(VALUE(HLOOKUP(AE$1,原始数据!$C:$DL,ROW(AD132),FALSE))=0,"",VALUE(HLOOKUP(AE$1,原始数据!$C:$DL,ROW(AD132),FALSE)))</f>
        <v>0.05</v>
      </c>
      <c r="AF132">
        <f>IF(VALUE(HLOOKUP(AF$1,原始数据!$C:$DL,ROW(AE132),FALSE))=0,"",VALUE(HLOOKUP(AF$1,原始数据!$C:$DL,ROW(AE132),FALSE)))</f>
        <v>0.28999999999999998</v>
      </c>
      <c r="AG132">
        <f>IF(VALUE(HLOOKUP(AG$1,原始数据!$C:$DL,ROW(AF132),FALSE))=0,"",VALUE(HLOOKUP(AG$1,原始数据!$C:$DL,ROW(AF132),FALSE)))</f>
        <v>0.05</v>
      </c>
      <c r="AH132">
        <f>IF(VALUE(HLOOKUP(AH$1,原始数据!$C:$DL,ROW(AG132),FALSE))=0,"",VALUE(HLOOKUP(AH$1,原始数据!$C:$DL,ROW(AG132),FALSE)))</f>
        <v>0.02</v>
      </c>
      <c r="AI132" t="str">
        <f>IF(VALUE(HLOOKUP(AI$1,原始数据!$C:$DL,ROW(AH132),FALSE))=0,"",VALUE(HLOOKUP(AI$1,原始数据!$C:$DL,ROW(AH132),FALSE)))</f>
        <v/>
      </c>
      <c r="AJ132" t="str">
        <f>IF(VALUE(HLOOKUP(AJ$1,原始数据!$C:$DL,ROW(AI132),FALSE))=0,"",VALUE(HLOOKUP(AJ$1,原始数据!$C:$DL,ROW(AI132),FALSE)))</f>
        <v/>
      </c>
      <c r="AK132" t="str">
        <f>IF(VALUE(HLOOKUP(AK$1,原始数据!$C:$DL,ROW(AJ132),FALSE))=0,"",VALUE(HLOOKUP(AK$1,原始数据!$C:$DL,ROW(AJ132),FALSE)))</f>
        <v/>
      </c>
      <c r="AL132" t="str">
        <f>IF(VALUE(HLOOKUP(AL$1,原始数据!$C:$DL,ROW(AK132),FALSE))=0,"",VALUE(HLOOKUP(AL$1,原始数据!$C:$DL,ROW(AK132),FALSE)))</f>
        <v/>
      </c>
      <c r="AM132" t="str">
        <f>IF(VALUE(HLOOKUP(AM$1,原始数据!$C:$DL,ROW(AL132),FALSE))=0,"",VALUE(HLOOKUP(AM$1,原始数据!$C:$DL,ROW(AL132),FALSE)))</f>
        <v/>
      </c>
      <c r="AN132">
        <f>IF(VALUE(HLOOKUP(AN$1,原始数据!$C:$DL,ROW(AM132),FALSE))=0,"",VALUE(HLOOKUP(AN$1,原始数据!$C:$DL,ROW(AM132),FALSE)))</f>
        <v>0.03</v>
      </c>
      <c r="AO132">
        <f>IF(VALUE(HLOOKUP(AO$1,原始数据!$C:$DL,ROW(AN132),FALSE))=0,"",VALUE(HLOOKUP(AO$1,原始数据!$C:$DL,ROW(AN132),FALSE)))</f>
        <v>0.41</v>
      </c>
      <c r="AP132">
        <f>IF(VALUE(HLOOKUP(AP$1,原始数据!$C:$DL,ROW(AO132),FALSE))=0,"",VALUE(HLOOKUP(AP$1,原始数据!$C:$DL,ROW(AO132),FALSE)))</f>
        <v>0.1</v>
      </c>
      <c r="AQ132">
        <f>IF(VALUE(HLOOKUP(AQ$1,原始数据!$C:$DL,ROW(AP132),FALSE))=0,"",VALUE(HLOOKUP(AQ$1,原始数据!$C:$DL,ROW(AP132),FALSE)))</f>
        <v>0.21</v>
      </c>
      <c r="AR132">
        <f>IF(VALUE(HLOOKUP(AR$1,原始数据!$C:$DL,ROW(AQ132),FALSE))=0,"",VALUE(HLOOKUP(AR$1,原始数据!$C:$DL,ROW(AQ132),FALSE)))</f>
        <v>0.05</v>
      </c>
      <c r="AS132">
        <f>IF(VALUE(HLOOKUP(AS$1,原始数据!$C:$DL,ROW(AR132),FALSE))=0,"",VALUE(HLOOKUP(AS$1,原始数据!$C:$DL,ROW(AR132),FALSE)))</f>
        <v>0.3</v>
      </c>
      <c r="AT132">
        <f>IF(VALUE(HLOOKUP(AT$1,原始数据!$C:$DL,ROW(AS132),FALSE))=0,"",VALUE(HLOOKUP(AT$1,原始数据!$C:$DL,ROW(AS132),FALSE)))</f>
        <v>0.11</v>
      </c>
      <c r="AU132">
        <f>IF(VALUE(HLOOKUP(AU$1,原始数据!$C:$DL,ROW(AT132),FALSE))=0,"",VALUE(HLOOKUP(AU$1,原始数据!$C:$DL,ROW(AT132),FALSE)))</f>
        <v>0.02</v>
      </c>
      <c r="AV132" t="str">
        <f>IF(VALUE(HLOOKUP(AV$1,原始数据!$C:$DL,ROW(AU132),FALSE))=0,"",VALUE(HLOOKUP(AV$1,原始数据!$C:$DL,ROW(AU132),FALSE)))</f>
        <v/>
      </c>
      <c r="AW132" t="str">
        <f>IF(VALUE(HLOOKUP(AW$1,原始数据!$C:$DL,ROW(AV132),FALSE))=0,"",VALUE(HLOOKUP(AW$1,原始数据!$C:$DL,ROW(AV132),FALSE)))</f>
        <v/>
      </c>
      <c r="AX132" t="str">
        <f>IF(VALUE(HLOOKUP(AX$1,原始数据!$C:$DL,ROW(AW132),FALSE))=0,"",VALUE(HLOOKUP(AX$1,原始数据!$C:$DL,ROW(AW132),FALSE)))</f>
        <v/>
      </c>
      <c r="AY132" t="str">
        <f>IF(VALUE(HLOOKUP(AY$1,原始数据!$C:$DL,ROW(AX132),FALSE))=0,"",VALUE(HLOOKUP(AY$1,原始数据!$C:$DL,ROW(AX132),FALSE)))</f>
        <v/>
      </c>
      <c r="AZ132">
        <f>IF(VALUE(HLOOKUP(AZ$1,原始数据!$C:$DL,ROW(AY132),FALSE))=0,"",VALUE(HLOOKUP(AZ$1,原始数据!$C:$DL,ROW(AY132),FALSE)))</f>
        <v>0.01</v>
      </c>
      <c r="BA132" t="str">
        <f>IF(VALUE(HLOOKUP(BA$1,原始数据!$C:$DL,ROW(AZ132),FALSE))=0,"",VALUE(HLOOKUP(BA$1,原始数据!$C:$DL,ROW(AZ132),FALSE)))</f>
        <v/>
      </c>
      <c r="BB132" t="str">
        <f>IF(VALUE(HLOOKUP(BB$1,原始数据!$C:$DL,ROW(BA132),FALSE))=0,"",VALUE(HLOOKUP(BB$1,原始数据!$C:$DL,ROW(BA132),FALSE)))</f>
        <v/>
      </c>
      <c r="BC132">
        <f>IF(VALUE(HLOOKUP(BC$1,原始数据!$C:$DL,ROW(BB132),FALSE))=0,"",VALUE(HLOOKUP(BC$1,原始数据!$C:$DL,ROW(BB132),FALSE)))</f>
        <v>0.01</v>
      </c>
      <c r="BD132" t="str">
        <f>IF(VALUE(HLOOKUP(BD$1,原始数据!$C:$DL,ROW(BC132),FALSE))=0,"",VALUE(HLOOKUP(BD$1,原始数据!$C:$DL,ROW(BC132),FALSE)))</f>
        <v/>
      </c>
      <c r="BE132" t="str">
        <f>IF(VALUE(HLOOKUP(BE$1,原始数据!$C:$DL,ROW(BD132),FALSE))=0,"",VALUE(HLOOKUP(BE$1,原始数据!$C:$DL,ROW(BD132),FALSE)))</f>
        <v/>
      </c>
      <c r="BF132" t="str">
        <f>IF(VALUE(HLOOKUP(BF$1,原始数据!$C:$DL,ROW(BE132),FALSE))=0,"",VALUE(HLOOKUP(BF$1,原始数据!$C:$DL,ROW(BE132),FALSE)))</f>
        <v/>
      </c>
      <c r="BG132">
        <f>IF(VALUE(HLOOKUP(BG$1,原始数据!$C:$DL,ROW(BF132),FALSE))=0,"",VALUE(HLOOKUP(BG$1,原始数据!$C:$DL,ROW(BF132),FALSE)))</f>
        <v>0.01</v>
      </c>
      <c r="BH132">
        <f>IF(VALUE(HLOOKUP(BH$1,原始数据!$C:$DL,ROW(BG132),FALSE))=0,"",VALUE(HLOOKUP(BH$1,原始数据!$C:$DL,ROW(BG132),FALSE)))</f>
        <v>0.66</v>
      </c>
      <c r="BI132">
        <f>IF(VALUE(HLOOKUP(BI$1,原始数据!$C:$DL,ROW(BH132),FALSE))=0,"",VALUE(HLOOKUP(BI$1,原始数据!$C:$DL,ROW(BH132),FALSE)))</f>
        <v>0.02</v>
      </c>
      <c r="BJ132" t="str">
        <f>IF(VALUE(HLOOKUP(BJ$1,原始数据!$C:$DL,ROW(BI132),FALSE))=0,"",VALUE(HLOOKUP(BJ$1,原始数据!$C:$DL,ROW(BI132),FALSE)))</f>
        <v/>
      </c>
      <c r="BK132">
        <f>IF(VALUE(HLOOKUP(BK$1,原始数据!$C:$DL,ROW(BJ132),FALSE))=0,"",VALUE(HLOOKUP(BK$1,原始数据!$C:$DL,ROW(BJ132),FALSE)))</f>
        <v>0.09</v>
      </c>
      <c r="BL132">
        <f>IF(VALUE(HLOOKUP(BL$1,原始数据!$C:$DL,ROW(BK132),FALSE))=0,"",VALUE(HLOOKUP(BL$1,原始数据!$C:$DL,ROW(BK132),FALSE)))</f>
        <v>0.17</v>
      </c>
      <c r="BM132">
        <f>IF(VALUE(HLOOKUP(BM$1,原始数据!$C:$DL,ROW(BL132),FALSE))=0,"",VALUE(HLOOKUP(BM$1,原始数据!$C:$DL,ROW(BL132),FALSE)))</f>
        <v>0.05</v>
      </c>
      <c r="BN132" t="str">
        <f>IF(VALUE(HLOOKUP(BN$1,原始数据!$C:$DL,ROW(BM132),FALSE))=0,"",VALUE(HLOOKUP(BN$1,原始数据!$C:$DL,ROW(BM132),FALSE)))</f>
        <v/>
      </c>
      <c r="BO132">
        <f>IF(VALUE(HLOOKUP(BO$1,原始数据!$C:$DL,ROW(BN132),FALSE))=0,"",VALUE(HLOOKUP(BO$1,原始数据!$C:$DL,ROW(BN132),FALSE)))</f>
        <v>0.37</v>
      </c>
      <c r="BP132" t="str">
        <f>IF(VALUE(HLOOKUP(BP$1,原始数据!$C:$DL,ROW(BO132),FALSE))=0,"",VALUE(HLOOKUP(BP$1,原始数据!$C:$DL,ROW(BO132),FALSE)))</f>
        <v/>
      </c>
      <c r="BQ132" t="str">
        <f>IF(VALUE(HLOOKUP(BQ$1,原始数据!$C:$DL,ROW(BP132),FALSE))=0,"",VALUE(HLOOKUP(BQ$1,原始数据!$C:$DL,ROW(BP132),FALSE)))</f>
        <v/>
      </c>
      <c r="BR132" t="str">
        <f>IF(VALUE(HLOOKUP(BR$1,原始数据!$C:$DL,ROW(BQ132),FALSE))=0,"",VALUE(HLOOKUP(BR$1,原始数据!$C:$DL,ROW(BQ132),FALSE)))</f>
        <v/>
      </c>
      <c r="BS132">
        <f>IF(VALUE(HLOOKUP(BS$1,原始数据!$C:$DL,ROW(BR132),FALSE))=0,"",VALUE(HLOOKUP(BS$1,原始数据!$C:$DL,ROW(BR132),FALSE)))</f>
        <v>0.06</v>
      </c>
      <c r="BT132">
        <f>IF(VALUE(HLOOKUP(BT$1,原始数据!$C:$DL,ROW(BS132),FALSE))=0,"",VALUE(HLOOKUP(BT$1,原始数据!$C:$DL,ROW(BS132),FALSE)))</f>
        <v>0.23</v>
      </c>
      <c r="BU132">
        <f>IF(VALUE(HLOOKUP(BU$1,原始数据!$C:$DL,ROW(BT132),FALSE))=0,"",VALUE(HLOOKUP(BU$1,原始数据!$C:$DL,ROW(BT132),FALSE)))</f>
        <v>0.01</v>
      </c>
      <c r="BV132">
        <f>IF(VALUE(HLOOKUP(BV$1,原始数据!$C:$DL,ROW(BU132),FALSE))=0,"",VALUE(HLOOKUP(BV$1,原始数据!$C:$DL,ROW(BU132),FALSE)))</f>
        <v>0.03</v>
      </c>
      <c r="BW132" t="str">
        <f>IF(VALUE(HLOOKUP(BW$1,原始数据!$C:$DL,ROW(BV132),FALSE))=0,"",VALUE(HLOOKUP(BW$1,原始数据!$C:$DL,ROW(BV132),FALSE)))</f>
        <v/>
      </c>
      <c r="BX132" t="str">
        <f>IF(VALUE(HLOOKUP(BX$1,原始数据!$C:$DL,ROW(BW132),FALSE))=0,"",VALUE(HLOOKUP(BX$1,原始数据!$C:$DL,ROW(BW132),FALSE)))</f>
        <v/>
      </c>
      <c r="BY132">
        <f>IF(VALUE(HLOOKUP(BY$1,原始数据!$C:$DL,ROW(BX132),FALSE))=0,"",VALUE(HLOOKUP(BY$1,原始数据!$C:$DL,ROW(BX132),FALSE)))</f>
        <v>0.01</v>
      </c>
      <c r="BZ132">
        <f>IF(VALUE(HLOOKUP(BZ$1,原始数据!$C:$DL,ROW(BY132),FALSE))=0,"",VALUE(HLOOKUP(BZ$1,原始数据!$C:$DL,ROW(BY132),FALSE)))</f>
        <v>0.01</v>
      </c>
      <c r="CA132" t="str">
        <f>IF(VALUE(HLOOKUP(CA$1,原始数据!$C:$DL,ROW(BZ132),FALSE))=0,"",VALUE(HLOOKUP(CA$1,原始数据!$C:$DL,ROW(BZ132),FALSE)))</f>
        <v/>
      </c>
      <c r="CB132" t="str">
        <f>IF(VALUE(HLOOKUP(CB$1,原始数据!$C:$DL,ROW(CA132),FALSE))=0,"",VALUE(HLOOKUP(CB$1,原始数据!$C:$DL,ROW(CA132),FALSE)))</f>
        <v/>
      </c>
      <c r="CC132" t="str">
        <f>IF(VALUE(HLOOKUP(CC$1,原始数据!$C:$DL,ROW(CB132),FALSE))=0,"",VALUE(HLOOKUP(CC$1,原始数据!$C:$DL,ROW(CB132),FALSE)))</f>
        <v/>
      </c>
      <c r="CD132" t="str">
        <f>IF(VALUE(HLOOKUP(CD$1,原始数据!$C:$DL,ROW(CC132),FALSE))=0,"",VALUE(HLOOKUP(CD$1,原始数据!$C:$DL,ROW(CC132),FALSE)))</f>
        <v/>
      </c>
      <c r="CE132" t="str">
        <f>IF(VALUE(HLOOKUP(CE$1,原始数据!$C:$DL,ROW(CD132),FALSE))=0,"",VALUE(HLOOKUP(CE$1,原始数据!$C:$DL,ROW(CD132),FALSE)))</f>
        <v/>
      </c>
      <c r="CF132" t="str">
        <f>IF(VALUE(HLOOKUP(CF$1,原始数据!$C:$DL,ROW(CE132),FALSE))=0,"",VALUE(HLOOKUP(CF$1,原始数据!$C:$DL,ROW(CE132),FALSE)))</f>
        <v/>
      </c>
      <c r="CG132">
        <f>IF(VALUE(HLOOKUP(CG$1,原始数据!$C:$DL,ROW(CF132),FALSE))=0,"",VALUE(HLOOKUP(CG$1,原始数据!$C:$DL,ROW(CF132),FALSE)))</f>
        <v>7.0000000000000007E-2</v>
      </c>
      <c r="CH132" t="str">
        <f>IF(VALUE(HLOOKUP(CH$1,原始数据!$C:$DL,ROW(CG132),FALSE))=0,"",VALUE(HLOOKUP(CH$1,原始数据!$C:$DL,ROW(CG132),FALSE)))</f>
        <v/>
      </c>
      <c r="CI132" t="str">
        <f>IF(VALUE(HLOOKUP(CI$1,原始数据!$C:$DL,ROW(CH132),FALSE))=0,"",VALUE(HLOOKUP(CI$1,原始数据!$C:$DL,ROW(CH132),FALSE)))</f>
        <v/>
      </c>
      <c r="CJ132">
        <f>IF(VALUE(HLOOKUP(CJ$1,原始数据!$C:$DL,ROW(CI132),FALSE))=0,"",VALUE(HLOOKUP(CJ$1,原始数据!$C:$DL,ROW(CI132),FALSE)))</f>
        <v>0.01</v>
      </c>
      <c r="CK132">
        <f>IF(VALUE(HLOOKUP(CK$1,原始数据!$C:$DL,ROW(CJ132),FALSE))=0,"",VALUE(HLOOKUP(CK$1,原始数据!$C:$DL,ROW(CJ132),FALSE)))</f>
        <v>0.14000000000000001</v>
      </c>
      <c r="CL132" t="str">
        <f>IF(VALUE(HLOOKUP(CL$1,原始数据!$C:$DL,ROW(CK132),FALSE))=0,"",VALUE(HLOOKUP(CL$1,原始数据!$C:$DL,ROW(CK132),FALSE)))</f>
        <v/>
      </c>
      <c r="CM132" t="str">
        <f>IF(VALUE(HLOOKUP(CM$1,原始数据!$C:$DL,ROW(CL132),FALSE))=0,"",VALUE(HLOOKUP(CM$1,原始数据!$C:$DL,ROW(CL132),FALSE)))</f>
        <v/>
      </c>
      <c r="CN132" t="str">
        <f>IF(VALUE(HLOOKUP(CN$1,原始数据!$C:$DL,ROW(CM132),FALSE))=0,"",VALUE(HLOOKUP(CN$1,原始数据!$C:$DL,ROW(CM132),FALSE)))</f>
        <v/>
      </c>
      <c r="CO132">
        <f>IF(VALUE(HLOOKUP(CO$1,原始数据!$C:$DL,ROW(CN132),FALSE))=0,"",VALUE(HLOOKUP(CO$1,原始数据!$C:$DL,ROW(CN132),FALSE)))</f>
        <v>7.0000000000000007E-2</v>
      </c>
      <c r="CP132">
        <f>IF(VALUE(HLOOKUP(CP$1,原始数据!$C:$DL,ROW(CO132),FALSE))=0,"",VALUE(HLOOKUP(CP$1,原始数据!$C:$DL,ROW(CO132),FALSE)))</f>
        <v>0.64</v>
      </c>
      <c r="CQ132">
        <f>IF(VALUE(HLOOKUP(CQ$1,原始数据!$C:$DL,ROW(CP132),FALSE))=0,"",VALUE(HLOOKUP(CQ$1,原始数据!$C:$DL,ROW(CP132),FALSE)))</f>
        <v>0.01</v>
      </c>
      <c r="CR132" t="str">
        <f>IF(VALUE(HLOOKUP(CR$1,原始数据!$C:$DL,ROW(CQ132),FALSE))=0,"",VALUE(HLOOKUP(CR$1,原始数据!$C:$DL,ROW(CQ132),FALSE)))</f>
        <v/>
      </c>
      <c r="CS132">
        <f>IF(VALUE(HLOOKUP(CS$1,原始数据!$C:$DL,ROW(CR132),FALSE))=0,"",VALUE(HLOOKUP(CS$1,原始数据!$C:$DL,ROW(CR132),FALSE)))</f>
        <v>0.09</v>
      </c>
      <c r="CT132" t="str">
        <f>IF(VALUE(HLOOKUP(CT$1,原始数据!$C:$DL,ROW(CS132),FALSE))=0,"",VALUE(HLOOKUP(CT$1,原始数据!$C:$DL,ROW(CS132),FALSE)))</f>
        <v/>
      </c>
      <c r="CU132" t="str">
        <f>IF(VALUE(HLOOKUP(CU$1,原始数据!$C:$DL,ROW(CT132),FALSE))=0,"",VALUE(HLOOKUP(CU$1,原始数据!$C:$DL,ROW(CT132),FALSE)))</f>
        <v/>
      </c>
      <c r="CV132">
        <f>IF(VALUE(HLOOKUP(CV$1,原始数据!$C:$DL,ROW(CU132),FALSE))=0,"",VALUE(HLOOKUP(CV$1,原始数据!$C:$DL,ROW(CU132),FALSE)))</f>
        <v>0.01</v>
      </c>
      <c r="CW132" t="str">
        <f>IF(VALUE(HLOOKUP(CW$1,原始数据!$C:$DL,ROW(CV132),FALSE))=0,"",VALUE(HLOOKUP(CW$1,原始数据!$C:$DL,ROW(CV132),FALSE)))</f>
        <v/>
      </c>
      <c r="CX132" t="str">
        <f>IF(VALUE(HLOOKUP(CX$1,原始数据!$C:$DL,ROW(CW132),FALSE))=0,"",VALUE(HLOOKUP(CX$1,原始数据!$C:$DL,ROW(CW132),FALSE)))</f>
        <v/>
      </c>
      <c r="CY132">
        <f>IF(VALUE(HLOOKUP(CY$1,原始数据!$C:$DL,ROW(CX132),FALSE))=0,"",VALUE(HLOOKUP(CY$1,原始数据!$C:$DL,ROW(CX132),FALSE)))</f>
        <v>0.16</v>
      </c>
      <c r="CZ132" t="str">
        <f>IF(VALUE(HLOOKUP(CZ$1,原始数据!$C:$DL,ROW(CY132),FALSE))=0,"",VALUE(HLOOKUP(CZ$1,原始数据!$C:$DL,ROW(CY132),FALSE)))</f>
        <v/>
      </c>
      <c r="DA132">
        <f>IF(VALUE(HLOOKUP(DA$1,原始数据!$C:$DL,ROW(CZ132),FALSE))=0,"",VALUE(HLOOKUP(DA$1,原始数据!$C:$DL,ROW(CZ132),FALSE)))</f>
        <v>0.16</v>
      </c>
      <c r="DB132" s="7">
        <f t="shared" si="16"/>
        <v>5.1899999999999977</v>
      </c>
      <c r="DC132" s="7">
        <f t="shared" si="17"/>
        <v>0.39</v>
      </c>
      <c r="DD132" s="7">
        <f t="shared" si="18"/>
        <v>0.41</v>
      </c>
      <c r="DE132" s="7">
        <f t="shared" si="19"/>
        <v>0.80999999999999994</v>
      </c>
      <c r="DF132" s="7">
        <f t="shared" si="20"/>
        <v>1.9400000000000004</v>
      </c>
      <c r="DG132" s="7">
        <f t="shared" si="21"/>
        <v>0.98</v>
      </c>
      <c r="DH132" s="7">
        <f t="shared" si="22"/>
        <v>0.16</v>
      </c>
      <c r="DI132" s="7">
        <f t="shared" si="23"/>
        <v>9.8799999999999955</v>
      </c>
    </row>
    <row r="133" spans="1:113" x14ac:dyDescent="0.2">
      <c r="A133" s="5">
        <f>VALUE(原始数据!A133)</f>
        <v>44314.458333333336</v>
      </c>
      <c r="B133">
        <f>IF(VALUE(HLOOKUP(B$1,原始数据!$C:$DL,ROW(A133),FALSE))=0,"",VALUE(HLOOKUP(B$1,原始数据!$C:$DL,ROW(A133),FALSE)))</f>
        <v>2.27</v>
      </c>
      <c r="C133">
        <f>IF(VALUE(HLOOKUP(C$1,原始数据!$C:$DL,ROW(B133),FALSE))=0,"",VALUE(HLOOKUP(C$1,原始数据!$C:$DL,ROW(B133),FALSE)))</f>
        <v>1.18</v>
      </c>
      <c r="D133">
        <f>IF(VALUE(HLOOKUP(D$1,原始数据!$C:$DL,ROW(C133),FALSE))=0,"",VALUE(HLOOKUP(D$1,原始数据!$C:$DL,ROW(C133),FALSE)))</f>
        <v>0.28999999999999998</v>
      </c>
      <c r="E133">
        <f>IF(VALUE(HLOOKUP(E$1,原始数据!$C:$DL,ROW(D133),FALSE))=0,"",VALUE(HLOOKUP(E$1,原始数据!$C:$DL,ROW(D133),FALSE)))</f>
        <v>0.44</v>
      </c>
      <c r="F133">
        <f>IF(VALUE(HLOOKUP(F$1,原始数据!$C:$DL,ROW(E133),FALSE))=0,"",VALUE(HLOOKUP(F$1,原始数据!$C:$DL,ROW(E133),FALSE)))</f>
        <v>2.2999999999999998</v>
      </c>
      <c r="G133">
        <f>IF(VALUE(HLOOKUP(G$1,原始数据!$C:$DL,ROW(F133),FALSE))=0,"",VALUE(HLOOKUP(G$1,原始数据!$C:$DL,ROW(F133),FALSE)))</f>
        <v>0.19</v>
      </c>
      <c r="H133" t="str">
        <f>IF(VALUE(HLOOKUP(H$1,原始数据!$C:$DL,ROW(G133),FALSE))=0,"",VALUE(HLOOKUP(H$1,原始数据!$C:$DL,ROW(G133),FALSE)))</f>
        <v/>
      </c>
      <c r="I133" t="str">
        <f>IF(VALUE(HLOOKUP(I$1,原始数据!$C:$DL,ROW(H133),FALSE))=0,"",VALUE(HLOOKUP(I$1,原始数据!$C:$DL,ROW(H133),FALSE)))</f>
        <v/>
      </c>
      <c r="J133" t="str">
        <f>IF(VALUE(HLOOKUP(J$1,原始数据!$C:$DL,ROW(I133),FALSE))=0,"",VALUE(HLOOKUP(J$1,原始数据!$C:$DL,ROW(I133),FALSE)))</f>
        <v/>
      </c>
      <c r="K133">
        <f>IF(VALUE(HLOOKUP(K$1,原始数据!$C:$DL,ROW(J133),FALSE))=0,"",VALUE(HLOOKUP(K$1,原始数据!$C:$DL,ROW(J133),FALSE)))</f>
        <v>0.03</v>
      </c>
      <c r="L133">
        <f>IF(VALUE(HLOOKUP(L$1,原始数据!$C:$DL,ROW(K133),FALSE))=0,"",VALUE(HLOOKUP(L$1,原始数据!$C:$DL,ROW(K133),FALSE)))</f>
        <v>0.01</v>
      </c>
      <c r="M133" t="str">
        <f>IF(VALUE(HLOOKUP(M$1,原始数据!$C:$DL,ROW(L133),FALSE))=0,"",VALUE(HLOOKUP(M$1,原始数据!$C:$DL,ROW(L133),FALSE)))</f>
        <v/>
      </c>
      <c r="N133">
        <f>IF(VALUE(HLOOKUP(N$1,原始数据!$C:$DL,ROW(M133),FALSE))=0,"",VALUE(HLOOKUP(N$1,原始数据!$C:$DL,ROW(M133),FALSE)))</f>
        <v>0.05</v>
      </c>
      <c r="O133" t="str">
        <f>IF(VALUE(HLOOKUP(O$1,原始数据!$C:$DL,ROW(N133),FALSE))=0,"",VALUE(HLOOKUP(O$1,原始数据!$C:$DL,ROW(N133),FALSE)))</f>
        <v/>
      </c>
      <c r="P133">
        <f>IF(VALUE(HLOOKUP(P$1,原始数据!$C:$DL,ROW(O133),FALSE))=0,"",VALUE(HLOOKUP(P$1,原始数据!$C:$DL,ROW(O133),FALSE)))</f>
        <v>0.02</v>
      </c>
      <c r="Q133">
        <f>IF(VALUE(HLOOKUP(Q$1,原始数据!$C:$DL,ROW(P133),FALSE))=0,"",VALUE(HLOOKUP(Q$1,原始数据!$C:$DL,ROW(P133),FALSE)))</f>
        <v>0.01</v>
      </c>
      <c r="R133">
        <f>IF(VALUE(HLOOKUP(R$1,原始数据!$C:$DL,ROW(Q133),FALSE))=0,"",VALUE(HLOOKUP(R$1,原始数据!$C:$DL,ROW(Q133),FALSE)))</f>
        <v>0.01</v>
      </c>
      <c r="S133">
        <f>IF(VALUE(HLOOKUP(S$1,原始数据!$C:$DL,ROW(R133),FALSE))=0,"",VALUE(HLOOKUP(S$1,原始数据!$C:$DL,ROW(R133),FALSE)))</f>
        <v>0.01</v>
      </c>
      <c r="T133">
        <f>IF(VALUE(HLOOKUP(T$1,原始数据!$C:$DL,ROW(S133),FALSE))=0,"",VALUE(HLOOKUP(T$1,原始数据!$C:$DL,ROW(S133),FALSE)))</f>
        <v>0.01</v>
      </c>
      <c r="U133" t="str">
        <f>IF(VALUE(HLOOKUP(U$1,原始数据!$C:$DL,ROW(T133),FALSE))=0,"",VALUE(HLOOKUP(U$1,原始数据!$C:$DL,ROW(T133),FALSE)))</f>
        <v/>
      </c>
      <c r="V133">
        <f>IF(VALUE(HLOOKUP(V$1,原始数据!$C:$DL,ROW(U133),FALSE))=0,"",VALUE(HLOOKUP(V$1,原始数据!$C:$DL,ROW(U133),FALSE)))</f>
        <v>0.02</v>
      </c>
      <c r="W133">
        <f>IF(VALUE(HLOOKUP(W$1,原始数据!$C:$DL,ROW(V133),FALSE))=0,"",VALUE(HLOOKUP(W$1,原始数据!$C:$DL,ROW(V133),FALSE)))</f>
        <v>0.01</v>
      </c>
      <c r="X133" t="str">
        <f>IF(VALUE(HLOOKUP(X$1,原始数据!$C:$DL,ROW(W133),FALSE))=0,"",VALUE(HLOOKUP(X$1,原始数据!$C:$DL,ROW(W133),FALSE)))</f>
        <v/>
      </c>
      <c r="Y133" t="str">
        <f>IF(VALUE(HLOOKUP(Y$1,原始数据!$C:$DL,ROW(X133),FALSE))=0,"",VALUE(HLOOKUP(Y$1,原始数据!$C:$DL,ROW(X133),FALSE)))</f>
        <v/>
      </c>
      <c r="Z133" t="str">
        <f>IF(VALUE(HLOOKUP(Z$1,原始数据!$C:$DL,ROW(Y133),FALSE))=0,"",VALUE(HLOOKUP(Z$1,原始数据!$C:$DL,ROW(Y133),FALSE)))</f>
        <v/>
      </c>
      <c r="AA133">
        <f>IF(VALUE(HLOOKUP(AA$1,原始数据!$C:$DL,ROW(Z133),FALSE))=0,"",VALUE(HLOOKUP(AA$1,原始数据!$C:$DL,ROW(Z133),FALSE)))</f>
        <v>0.01</v>
      </c>
      <c r="AB133">
        <f>IF(VALUE(HLOOKUP(AB$1,原始数据!$C:$DL,ROW(AA133),FALSE))=0,"",VALUE(HLOOKUP(AB$1,原始数据!$C:$DL,ROW(AA133),FALSE)))</f>
        <v>0.01</v>
      </c>
      <c r="AC133">
        <f>IF(VALUE(HLOOKUP(AC$1,原始数据!$C:$DL,ROW(AB133),FALSE))=0,"",VALUE(HLOOKUP(AC$1,原始数据!$C:$DL,ROW(AB133),FALSE)))</f>
        <v>0.01</v>
      </c>
      <c r="AD133">
        <f>IF(VALUE(HLOOKUP(AD$1,原始数据!$C:$DL,ROW(AC133),FALSE))=0,"",VALUE(HLOOKUP(AD$1,原始数据!$C:$DL,ROW(AC133),FALSE)))</f>
        <v>0.06</v>
      </c>
      <c r="AE133">
        <f>IF(VALUE(HLOOKUP(AE$1,原始数据!$C:$DL,ROW(AD133),FALSE))=0,"",VALUE(HLOOKUP(AE$1,原始数据!$C:$DL,ROW(AD133),FALSE)))</f>
        <v>0.03</v>
      </c>
      <c r="AF133">
        <f>IF(VALUE(HLOOKUP(AF$1,原始数据!$C:$DL,ROW(AE133),FALSE))=0,"",VALUE(HLOOKUP(AF$1,原始数据!$C:$DL,ROW(AE133),FALSE)))</f>
        <v>0.4</v>
      </c>
      <c r="AG133">
        <f>IF(VALUE(HLOOKUP(AG$1,原始数据!$C:$DL,ROW(AF133),FALSE))=0,"",VALUE(HLOOKUP(AG$1,原始数据!$C:$DL,ROW(AF133),FALSE)))</f>
        <v>0.08</v>
      </c>
      <c r="AH133">
        <f>IF(VALUE(HLOOKUP(AH$1,原始数据!$C:$DL,ROW(AG133),FALSE))=0,"",VALUE(HLOOKUP(AH$1,原始数据!$C:$DL,ROW(AG133),FALSE)))</f>
        <v>0.02</v>
      </c>
      <c r="AI133" t="str">
        <f>IF(VALUE(HLOOKUP(AI$1,原始数据!$C:$DL,ROW(AH133),FALSE))=0,"",VALUE(HLOOKUP(AI$1,原始数据!$C:$DL,ROW(AH133),FALSE)))</f>
        <v/>
      </c>
      <c r="AJ133" t="str">
        <f>IF(VALUE(HLOOKUP(AJ$1,原始数据!$C:$DL,ROW(AI133),FALSE))=0,"",VALUE(HLOOKUP(AJ$1,原始数据!$C:$DL,ROW(AI133),FALSE)))</f>
        <v/>
      </c>
      <c r="AK133">
        <f>IF(VALUE(HLOOKUP(AK$1,原始数据!$C:$DL,ROW(AJ133),FALSE))=0,"",VALUE(HLOOKUP(AK$1,原始数据!$C:$DL,ROW(AJ133),FALSE)))</f>
        <v>0.01</v>
      </c>
      <c r="AL133" t="str">
        <f>IF(VALUE(HLOOKUP(AL$1,原始数据!$C:$DL,ROW(AK133),FALSE))=0,"",VALUE(HLOOKUP(AL$1,原始数据!$C:$DL,ROW(AK133),FALSE)))</f>
        <v/>
      </c>
      <c r="AM133" t="str">
        <f>IF(VALUE(HLOOKUP(AM$1,原始数据!$C:$DL,ROW(AL133),FALSE))=0,"",VALUE(HLOOKUP(AM$1,原始数据!$C:$DL,ROW(AL133),FALSE)))</f>
        <v/>
      </c>
      <c r="AN133">
        <f>IF(VALUE(HLOOKUP(AN$1,原始数据!$C:$DL,ROW(AM133),FALSE))=0,"",VALUE(HLOOKUP(AN$1,原始数据!$C:$DL,ROW(AM133),FALSE)))</f>
        <v>0.04</v>
      </c>
      <c r="AO133">
        <f>IF(VALUE(HLOOKUP(AO$1,原始数据!$C:$DL,ROW(AN133),FALSE))=0,"",VALUE(HLOOKUP(AO$1,原始数据!$C:$DL,ROW(AN133),FALSE)))</f>
        <v>0.37</v>
      </c>
      <c r="AP133">
        <f>IF(VALUE(HLOOKUP(AP$1,原始数据!$C:$DL,ROW(AO133),FALSE))=0,"",VALUE(HLOOKUP(AP$1,原始数据!$C:$DL,ROW(AO133),FALSE)))</f>
        <v>0.14000000000000001</v>
      </c>
      <c r="AQ133">
        <f>IF(VALUE(HLOOKUP(AQ$1,原始数据!$C:$DL,ROW(AP133),FALSE))=0,"",VALUE(HLOOKUP(AQ$1,原始数据!$C:$DL,ROW(AP133),FALSE)))</f>
        <v>0.21</v>
      </c>
      <c r="AR133">
        <f>IF(VALUE(HLOOKUP(AR$1,原始数据!$C:$DL,ROW(AQ133),FALSE))=0,"",VALUE(HLOOKUP(AR$1,原始数据!$C:$DL,ROW(AQ133),FALSE)))</f>
        <v>0.06</v>
      </c>
      <c r="AS133">
        <f>IF(VALUE(HLOOKUP(AS$1,原始数据!$C:$DL,ROW(AR133),FALSE))=0,"",VALUE(HLOOKUP(AS$1,原始数据!$C:$DL,ROW(AR133),FALSE)))</f>
        <v>0.32</v>
      </c>
      <c r="AT133">
        <f>IF(VALUE(HLOOKUP(AT$1,原始数据!$C:$DL,ROW(AS133),FALSE))=0,"",VALUE(HLOOKUP(AT$1,原始数据!$C:$DL,ROW(AS133),FALSE)))</f>
        <v>0.12</v>
      </c>
      <c r="AU133">
        <f>IF(VALUE(HLOOKUP(AU$1,原始数据!$C:$DL,ROW(AT133),FALSE))=0,"",VALUE(HLOOKUP(AU$1,原始数据!$C:$DL,ROW(AT133),FALSE)))</f>
        <v>0.02</v>
      </c>
      <c r="AV133" t="str">
        <f>IF(VALUE(HLOOKUP(AV$1,原始数据!$C:$DL,ROW(AU133),FALSE))=0,"",VALUE(HLOOKUP(AV$1,原始数据!$C:$DL,ROW(AU133),FALSE)))</f>
        <v/>
      </c>
      <c r="AW133">
        <f>IF(VALUE(HLOOKUP(AW$1,原始数据!$C:$DL,ROW(AV133),FALSE))=0,"",VALUE(HLOOKUP(AW$1,原始数据!$C:$DL,ROW(AV133),FALSE)))</f>
        <v>0.01</v>
      </c>
      <c r="AX133" t="str">
        <f>IF(VALUE(HLOOKUP(AX$1,原始数据!$C:$DL,ROW(AW133),FALSE))=0,"",VALUE(HLOOKUP(AX$1,原始数据!$C:$DL,ROW(AW133),FALSE)))</f>
        <v/>
      </c>
      <c r="AY133" t="str">
        <f>IF(VALUE(HLOOKUP(AY$1,原始数据!$C:$DL,ROW(AX133),FALSE))=0,"",VALUE(HLOOKUP(AY$1,原始数据!$C:$DL,ROW(AX133),FALSE)))</f>
        <v/>
      </c>
      <c r="AZ133">
        <f>IF(VALUE(HLOOKUP(AZ$1,原始数据!$C:$DL,ROW(AY133),FALSE))=0,"",VALUE(HLOOKUP(AZ$1,原始数据!$C:$DL,ROW(AY133),FALSE)))</f>
        <v>0.01</v>
      </c>
      <c r="BA133">
        <f>IF(VALUE(HLOOKUP(BA$1,原始数据!$C:$DL,ROW(AZ133),FALSE))=0,"",VALUE(HLOOKUP(BA$1,原始数据!$C:$DL,ROW(AZ133),FALSE)))</f>
        <v>0.01</v>
      </c>
      <c r="BB133" t="str">
        <f>IF(VALUE(HLOOKUP(BB$1,原始数据!$C:$DL,ROW(BA133),FALSE))=0,"",VALUE(HLOOKUP(BB$1,原始数据!$C:$DL,ROW(BA133),FALSE)))</f>
        <v/>
      </c>
      <c r="BC133">
        <f>IF(VALUE(HLOOKUP(BC$1,原始数据!$C:$DL,ROW(BB133),FALSE))=0,"",VALUE(HLOOKUP(BC$1,原始数据!$C:$DL,ROW(BB133),FALSE)))</f>
        <v>0.01</v>
      </c>
      <c r="BD133" t="str">
        <f>IF(VALUE(HLOOKUP(BD$1,原始数据!$C:$DL,ROW(BC133),FALSE))=0,"",VALUE(HLOOKUP(BD$1,原始数据!$C:$DL,ROW(BC133),FALSE)))</f>
        <v/>
      </c>
      <c r="BE133" t="str">
        <f>IF(VALUE(HLOOKUP(BE$1,原始数据!$C:$DL,ROW(BD133),FALSE))=0,"",VALUE(HLOOKUP(BE$1,原始数据!$C:$DL,ROW(BD133),FALSE)))</f>
        <v/>
      </c>
      <c r="BF133" t="str">
        <f>IF(VALUE(HLOOKUP(BF$1,原始数据!$C:$DL,ROW(BE133),FALSE))=0,"",VALUE(HLOOKUP(BF$1,原始数据!$C:$DL,ROW(BE133),FALSE)))</f>
        <v/>
      </c>
      <c r="BG133">
        <f>IF(VALUE(HLOOKUP(BG$1,原始数据!$C:$DL,ROW(BF133),FALSE))=0,"",VALUE(HLOOKUP(BG$1,原始数据!$C:$DL,ROW(BF133),FALSE)))</f>
        <v>0.01</v>
      </c>
      <c r="BH133">
        <f>IF(VALUE(HLOOKUP(BH$1,原始数据!$C:$DL,ROW(BG133),FALSE))=0,"",VALUE(HLOOKUP(BH$1,原始数据!$C:$DL,ROW(BG133),FALSE)))</f>
        <v>0.3</v>
      </c>
      <c r="BI133">
        <f>IF(VALUE(HLOOKUP(BI$1,原始数据!$C:$DL,ROW(BH133),FALSE))=0,"",VALUE(HLOOKUP(BI$1,原始数据!$C:$DL,ROW(BH133),FALSE)))</f>
        <v>0.01</v>
      </c>
      <c r="BJ133" t="str">
        <f>IF(VALUE(HLOOKUP(BJ$1,原始数据!$C:$DL,ROW(BI133),FALSE))=0,"",VALUE(HLOOKUP(BJ$1,原始数据!$C:$DL,ROW(BI133),FALSE)))</f>
        <v/>
      </c>
      <c r="BK133">
        <f>IF(VALUE(HLOOKUP(BK$1,原始数据!$C:$DL,ROW(BJ133),FALSE))=0,"",VALUE(HLOOKUP(BK$1,原始数据!$C:$DL,ROW(BJ133),FALSE)))</f>
        <v>0.03</v>
      </c>
      <c r="BL133">
        <f>IF(VALUE(HLOOKUP(BL$1,原始数据!$C:$DL,ROW(BK133),FALSE))=0,"",VALUE(HLOOKUP(BL$1,原始数据!$C:$DL,ROW(BK133),FALSE)))</f>
        <v>0.17</v>
      </c>
      <c r="BM133">
        <f>IF(VALUE(HLOOKUP(BM$1,原始数据!$C:$DL,ROW(BL133),FALSE))=0,"",VALUE(HLOOKUP(BM$1,原始数据!$C:$DL,ROW(BL133),FALSE)))</f>
        <v>0.05</v>
      </c>
      <c r="BN133" t="str">
        <f>IF(VALUE(HLOOKUP(BN$1,原始数据!$C:$DL,ROW(BM133),FALSE))=0,"",VALUE(HLOOKUP(BN$1,原始数据!$C:$DL,ROW(BM133),FALSE)))</f>
        <v/>
      </c>
      <c r="BO133">
        <f>IF(VALUE(HLOOKUP(BO$1,原始数据!$C:$DL,ROW(BN133),FALSE))=0,"",VALUE(HLOOKUP(BO$1,原始数据!$C:$DL,ROW(BN133),FALSE)))</f>
        <v>0.38</v>
      </c>
      <c r="BP133" t="str">
        <f>IF(VALUE(HLOOKUP(BP$1,原始数据!$C:$DL,ROW(BO133),FALSE))=0,"",VALUE(HLOOKUP(BP$1,原始数据!$C:$DL,ROW(BO133),FALSE)))</f>
        <v/>
      </c>
      <c r="BQ133" t="str">
        <f>IF(VALUE(HLOOKUP(BQ$1,原始数据!$C:$DL,ROW(BP133),FALSE))=0,"",VALUE(HLOOKUP(BQ$1,原始数据!$C:$DL,ROW(BP133),FALSE)))</f>
        <v/>
      </c>
      <c r="BR133" t="str">
        <f>IF(VALUE(HLOOKUP(BR$1,原始数据!$C:$DL,ROW(BQ133),FALSE))=0,"",VALUE(HLOOKUP(BR$1,原始数据!$C:$DL,ROW(BQ133),FALSE)))</f>
        <v/>
      </c>
      <c r="BS133">
        <f>IF(VALUE(HLOOKUP(BS$1,原始数据!$C:$DL,ROW(BR133),FALSE))=0,"",VALUE(HLOOKUP(BS$1,原始数据!$C:$DL,ROW(BR133),FALSE)))</f>
        <v>0.06</v>
      </c>
      <c r="BT133">
        <f>IF(VALUE(HLOOKUP(BT$1,原始数据!$C:$DL,ROW(BS133),FALSE))=0,"",VALUE(HLOOKUP(BT$1,原始数据!$C:$DL,ROW(BS133),FALSE)))</f>
        <v>0.26</v>
      </c>
      <c r="BU133">
        <f>IF(VALUE(HLOOKUP(BU$1,原始数据!$C:$DL,ROW(BT133),FALSE))=0,"",VALUE(HLOOKUP(BU$1,原始数据!$C:$DL,ROW(BT133),FALSE)))</f>
        <v>0.01</v>
      </c>
      <c r="BV133">
        <f>IF(VALUE(HLOOKUP(BV$1,原始数据!$C:$DL,ROW(BU133),FALSE))=0,"",VALUE(HLOOKUP(BV$1,原始数据!$C:$DL,ROW(BU133),FALSE)))</f>
        <v>0.03</v>
      </c>
      <c r="BW133" t="str">
        <f>IF(VALUE(HLOOKUP(BW$1,原始数据!$C:$DL,ROW(BV133),FALSE))=0,"",VALUE(HLOOKUP(BW$1,原始数据!$C:$DL,ROW(BV133),FALSE)))</f>
        <v/>
      </c>
      <c r="BX133" t="str">
        <f>IF(VALUE(HLOOKUP(BX$1,原始数据!$C:$DL,ROW(BW133),FALSE))=0,"",VALUE(HLOOKUP(BX$1,原始数据!$C:$DL,ROW(BW133),FALSE)))</f>
        <v/>
      </c>
      <c r="BY133">
        <f>IF(VALUE(HLOOKUP(BY$1,原始数据!$C:$DL,ROW(BX133),FALSE))=0,"",VALUE(HLOOKUP(BY$1,原始数据!$C:$DL,ROW(BX133),FALSE)))</f>
        <v>0.01</v>
      </c>
      <c r="BZ133">
        <f>IF(VALUE(HLOOKUP(BZ$1,原始数据!$C:$DL,ROW(BY133),FALSE))=0,"",VALUE(HLOOKUP(BZ$1,原始数据!$C:$DL,ROW(BY133),FALSE)))</f>
        <v>0.01</v>
      </c>
      <c r="CA133" t="str">
        <f>IF(VALUE(HLOOKUP(CA$1,原始数据!$C:$DL,ROW(BZ133),FALSE))=0,"",VALUE(HLOOKUP(CA$1,原始数据!$C:$DL,ROW(BZ133),FALSE)))</f>
        <v/>
      </c>
      <c r="CB133" t="str">
        <f>IF(VALUE(HLOOKUP(CB$1,原始数据!$C:$DL,ROW(CA133),FALSE))=0,"",VALUE(HLOOKUP(CB$1,原始数据!$C:$DL,ROW(CA133),FALSE)))</f>
        <v/>
      </c>
      <c r="CC133" t="str">
        <f>IF(VALUE(HLOOKUP(CC$1,原始数据!$C:$DL,ROW(CB133),FALSE))=0,"",VALUE(HLOOKUP(CC$1,原始数据!$C:$DL,ROW(CB133),FALSE)))</f>
        <v/>
      </c>
      <c r="CD133" t="str">
        <f>IF(VALUE(HLOOKUP(CD$1,原始数据!$C:$DL,ROW(CC133),FALSE))=0,"",VALUE(HLOOKUP(CD$1,原始数据!$C:$DL,ROW(CC133),FALSE)))</f>
        <v/>
      </c>
      <c r="CE133" t="str">
        <f>IF(VALUE(HLOOKUP(CE$1,原始数据!$C:$DL,ROW(CD133),FALSE))=0,"",VALUE(HLOOKUP(CE$1,原始数据!$C:$DL,ROW(CD133),FALSE)))</f>
        <v/>
      </c>
      <c r="CF133" t="str">
        <f>IF(VALUE(HLOOKUP(CF$1,原始数据!$C:$DL,ROW(CE133),FALSE))=0,"",VALUE(HLOOKUP(CF$1,原始数据!$C:$DL,ROW(CE133),FALSE)))</f>
        <v/>
      </c>
      <c r="CG133">
        <f>IF(VALUE(HLOOKUP(CG$1,原始数据!$C:$DL,ROW(CF133),FALSE))=0,"",VALUE(HLOOKUP(CG$1,原始数据!$C:$DL,ROW(CF133),FALSE)))</f>
        <v>0.08</v>
      </c>
      <c r="CH133" t="str">
        <f>IF(VALUE(HLOOKUP(CH$1,原始数据!$C:$DL,ROW(CG133),FALSE))=0,"",VALUE(HLOOKUP(CH$1,原始数据!$C:$DL,ROW(CG133),FALSE)))</f>
        <v/>
      </c>
      <c r="CI133" t="str">
        <f>IF(VALUE(HLOOKUP(CI$1,原始数据!$C:$DL,ROW(CH133),FALSE))=0,"",VALUE(HLOOKUP(CI$1,原始数据!$C:$DL,ROW(CH133),FALSE)))</f>
        <v/>
      </c>
      <c r="CJ133">
        <f>IF(VALUE(HLOOKUP(CJ$1,原始数据!$C:$DL,ROW(CI133),FALSE))=0,"",VALUE(HLOOKUP(CJ$1,原始数据!$C:$DL,ROW(CI133),FALSE)))</f>
        <v>0.01</v>
      </c>
      <c r="CK133">
        <f>IF(VALUE(HLOOKUP(CK$1,原始数据!$C:$DL,ROW(CJ133),FALSE))=0,"",VALUE(HLOOKUP(CK$1,原始数据!$C:$DL,ROW(CJ133),FALSE)))</f>
        <v>0.06</v>
      </c>
      <c r="CL133" t="str">
        <f>IF(VALUE(HLOOKUP(CL$1,原始数据!$C:$DL,ROW(CK133),FALSE))=0,"",VALUE(HLOOKUP(CL$1,原始数据!$C:$DL,ROW(CK133),FALSE)))</f>
        <v/>
      </c>
      <c r="CM133" t="str">
        <f>IF(VALUE(HLOOKUP(CM$1,原始数据!$C:$DL,ROW(CL133),FALSE))=0,"",VALUE(HLOOKUP(CM$1,原始数据!$C:$DL,ROW(CL133),FALSE)))</f>
        <v/>
      </c>
      <c r="CN133" t="str">
        <f>IF(VALUE(HLOOKUP(CN$1,原始数据!$C:$DL,ROW(CM133),FALSE))=0,"",VALUE(HLOOKUP(CN$1,原始数据!$C:$DL,ROW(CM133),FALSE)))</f>
        <v/>
      </c>
      <c r="CO133">
        <f>IF(VALUE(HLOOKUP(CO$1,原始数据!$C:$DL,ROW(CN133),FALSE))=0,"",VALUE(HLOOKUP(CO$1,原始数据!$C:$DL,ROW(CN133),FALSE)))</f>
        <v>0.02</v>
      </c>
      <c r="CP133">
        <f>IF(VALUE(HLOOKUP(CP$1,原始数据!$C:$DL,ROW(CO133),FALSE))=0,"",VALUE(HLOOKUP(CP$1,原始数据!$C:$DL,ROW(CO133),FALSE)))</f>
        <v>0.64</v>
      </c>
      <c r="CQ133">
        <f>IF(VALUE(HLOOKUP(CQ$1,原始数据!$C:$DL,ROW(CP133),FALSE))=0,"",VALUE(HLOOKUP(CQ$1,原始数据!$C:$DL,ROW(CP133),FALSE)))</f>
        <v>0.02</v>
      </c>
      <c r="CR133" t="str">
        <f>IF(VALUE(HLOOKUP(CR$1,原始数据!$C:$DL,ROW(CQ133),FALSE))=0,"",VALUE(HLOOKUP(CR$1,原始数据!$C:$DL,ROW(CQ133),FALSE)))</f>
        <v/>
      </c>
      <c r="CS133">
        <f>IF(VALUE(HLOOKUP(CS$1,原始数据!$C:$DL,ROW(CR133),FALSE))=0,"",VALUE(HLOOKUP(CS$1,原始数据!$C:$DL,ROW(CR133),FALSE)))</f>
        <v>0.17</v>
      </c>
      <c r="CT133" t="str">
        <f>IF(VALUE(HLOOKUP(CT$1,原始数据!$C:$DL,ROW(CS133),FALSE))=0,"",VALUE(HLOOKUP(CT$1,原始数据!$C:$DL,ROW(CS133),FALSE)))</f>
        <v/>
      </c>
      <c r="CU133" t="str">
        <f>IF(VALUE(HLOOKUP(CU$1,原始数据!$C:$DL,ROW(CT133),FALSE))=0,"",VALUE(HLOOKUP(CU$1,原始数据!$C:$DL,ROW(CT133),FALSE)))</f>
        <v/>
      </c>
      <c r="CV133">
        <f>IF(VALUE(HLOOKUP(CV$1,原始数据!$C:$DL,ROW(CU133),FALSE))=0,"",VALUE(HLOOKUP(CV$1,原始数据!$C:$DL,ROW(CU133),FALSE)))</f>
        <v>0.01</v>
      </c>
      <c r="CW133" t="str">
        <f>IF(VALUE(HLOOKUP(CW$1,原始数据!$C:$DL,ROW(CV133),FALSE))=0,"",VALUE(HLOOKUP(CW$1,原始数据!$C:$DL,ROW(CV133),FALSE)))</f>
        <v/>
      </c>
      <c r="CX133" t="str">
        <f>IF(VALUE(HLOOKUP(CX$1,原始数据!$C:$DL,ROW(CW133),FALSE))=0,"",VALUE(HLOOKUP(CX$1,原始数据!$C:$DL,ROW(CW133),FALSE)))</f>
        <v/>
      </c>
      <c r="CY133">
        <f>IF(VALUE(HLOOKUP(CY$1,原始数据!$C:$DL,ROW(CX133),FALSE))=0,"",VALUE(HLOOKUP(CY$1,原始数据!$C:$DL,ROW(CX133),FALSE)))</f>
        <v>0.19</v>
      </c>
      <c r="CZ133" t="str">
        <f>IF(VALUE(HLOOKUP(CZ$1,原始数据!$C:$DL,ROW(CY133),FALSE))=0,"",VALUE(HLOOKUP(CZ$1,原始数据!$C:$DL,ROW(CY133),FALSE)))</f>
        <v/>
      </c>
      <c r="DA133">
        <f>IF(VALUE(HLOOKUP(DA$1,原始数据!$C:$DL,ROW(CZ133),FALSE))=0,"",VALUE(HLOOKUP(DA$1,原始数据!$C:$DL,ROW(CZ133),FALSE)))</f>
        <v>7.0000000000000007E-2</v>
      </c>
      <c r="DB133" s="7">
        <f t="shared" si="16"/>
        <v>6.969999999999998</v>
      </c>
      <c r="DC133" s="7">
        <f t="shared" si="17"/>
        <v>0.55000000000000004</v>
      </c>
      <c r="DD133" s="7">
        <f t="shared" si="18"/>
        <v>0.37</v>
      </c>
      <c r="DE133" s="7">
        <f t="shared" si="19"/>
        <v>0.91</v>
      </c>
      <c r="DF133" s="7">
        <f t="shared" si="20"/>
        <v>1.4800000000000002</v>
      </c>
      <c r="DG133" s="7">
        <f t="shared" si="21"/>
        <v>1.05</v>
      </c>
      <c r="DH133" s="7">
        <f t="shared" si="22"/>
        <v>7.0000000000000007E-2</v>
      </c>
      <c r="DI133" s="7">
        <f t="shared" si="23"/>
        <v>11.399999999999997</v>
      </c>
    </row>
    <row r="134" spans="1:113" x14ac:dyDescent="0.2">
      <c r="A134" s="5">
        <f>VALUE(原始数据!A134)</f>
        <v>44314.5</v>
      </c>
      <c r="B134">
        <f>IF(VALUE(HLOOKUP(B$1,原始数据!$C:$DL,ROW(A134),FALSE))=0,"",VALUE(HLOOKUP(B$1,原始数据!$C:$DL,ROW(A134),FALSE)))</f>
        <v>2.0699999999999998</v>
      </c>
      <c r="C134">
        <f>IF(VALUE(HLOOKUP(C$1,原始数据!$C:$DL,ROW(B134),FALSE))=0,"",VALUE(HLOOKUP(C$1,原始数据!$C:$DL,ROW(B134),FALSE)))</f>
        <v>1.01</v>
      </c>
      <c r="D134">
        <f>IF(VALUE(HLOOKUP(D$1,原始数据!$C:$DL,ROW(C134),FALSE))=0,"",VALUE(HLOOKUP(D$1,原始数据!$C:$DL,ROW(C134),FALSE)))</f>
        <v>0.25</v>
      </c>
      <c r="E134">
        <f>IF(VALUE(HLOOKUP(E$1,原始数据!$C:$DL,ROW(D134),FALSE))=0,"",VALUE(HLOOKUP(E$1,原始数据!$C:$DL,ROW(D134),FALSE)))</f>
        <v>0.39</v>
      </c>
      <c r="F134">
        <f>IF(VALUE(HLOOKUP(F$1,原始数据!$C:$DL,ROW(E134),FALSE))=0,"",VALUE(HLOOKUP(F$1,原始数据!$C:$DL,ROW(E134),FALSE)))</f>
        <v>1.91</v>
      </c>
      <c r="G134">
        <f>IF(VALUE(HLOOKUP(G$1,原始数据!$C:$DL,ROW(F134),FALSE))=0,"",VALUE(HLOOKUP(G$1,原始数据!$C:$DL,ROW(F134),FALSE)))</f>
        <v>0.15</v>
      </c>
      <c r="H134">
        <f>IF(VALUE(HLOOKUP(H$1,原始数据!$C:$DL,ROW(G134),FALSE))=0,"",VALUE(HLOOKUP(H$1,原始数据!$C:$DL,ROW(G134),FALSE)))</f>
        <v>0.01</v>
      </c>
      <c r="I134" t="str">
        <f>IF(VALUE(HLOOKUP(I$1,原始数据!$C:$DL,ROW(H134),FALSE))=0,"",VALUE(HLOOKUP(I$1,原始数据!$C:$DL,ROW(H134),FALSE)))</f>
        <v/>
      </c>
      <c r="J134">
        <f>IF(VALUE(HLOOKUP(J$1,原始数据!$C:$DL,ROW(I134),FALSE))=0,"",VALUE(HLOOKUP(J$1,原始数据!$C:$DL,ROW(I134),FALSE)))</f>
        <v>0.08</v>
      </c>
      <c r="K134">
        <f>IF(VALUE(HLOOKUP(K$1,原始数据!$C:$DL,ROW(J134),FALSE))=0,"",VALUE(HLOOKUP(K$1,原始数据!$C:$DL,ROW(J134),FALSE)))</f>
        <v>0.04</v>
      </c>
      <c r="L134">
        <f>IF(VALUE(HLOOKUP(L$1,原始数据!$C:$DL,ROW(K134),FALSE))=0,"",VALUE(HLOOKUP(L$1,原始数据!$C:$DL,ROW(K134),FALSE)))</f>
        <v>0.01</v>
      </c>
      <c r="M134">
        <f>IF(VALUE(HLOOKUP(M$1,原始数据!$C:$DL,ROW(L134),FALSE))=0,"",VALUE(HLOOKUP(M$1,原始数据!$C:$DL,ROW(L134),FALSE)))</f>
        <v>0.02</v>
      </c>
      <c r="N134">
        <f>IF(VALUE(HLOOKUP(N$1,原始数据!$C:$DL,ROW(M134),FALSE))=0,"",VALUE(HLOOKUP(N$1,原始数据!$C:$DL,ROW(M134),FALSE)))</f>
        <v>0.03</v>
      </c>
      <c r="O134" t="str">
        <f>IF(VALUE(HLOOKUP(O$1,原始数据!$C:$DL,ROW(N134),FALSE))=0,"",VALUE(HLOOKUP(O$1,原始数据!$C:$DL,ROW(N134),FALSE)))</f>
        <v/>
      </c>
      <c r="P134">
        <f>IF(VALUE(HLOOKUP(P$1,原始数据!$C:$DL,ROW(O134),FALSE))=0,"",VALUE(HLOOKUP(P$1,原始数据!$C:$DL,ROW(O134),FALSE)))</f>
        <v>0.01</v>
      </c>
      <c r="Q134" t="str">
        <f>IF(VALUE(HLOOKUP(Q$1,原始数据!$C:$DL,ROW(P134),FALSE))=0,"",VALUE(HLOOKUP(Q$1,原始数据!$C:$DL,ROW(P134),FALSE)))</f>
        <v/>
      </c>
      <c r="R134">
        <f>IF(VALUE(HLOOKUP(R$1,原始数据!$C:$DL,ROW(Q134),FALSE))=0,"",VALUE(HLOOKUP(R$1,原始数据!$C:$DL,ROW(Q134),FALSE)))</f>
        <v>0.01</v>
      </c>
      <c r="S134">
        <f>IF(VALUE(HLOOKUP(S$1,原始数据!$C:$DL,ROW(R134),FALSE))=0,"",VALUE(HLOOKUP(S$1,原始数据!$C:$DL,ROW(R134),FALSE)))</f>
        <v>0.03</v>
      </c>
      <c r="T134" t="str">
        <f>IF(VALUE(HLOOKUP(T$1,原始数据!$C:$DL,ROW(S134),FALSE))=0,"",VALUE(HLOOKUP(T$1,原始数据!$C:$DL,ROW(S134),FALSE)))</f>
        <v/>
      </c>
      <c r="U134" t="str">
        <f>IF(VALUE(HLOOKUP(U$1,原始数据!$C:$DL,ROW(T134),FALSE))=0,"",VALUE(HLOOKUP(U$1,原始数据!$C:$DL,ROW(T134),FALSE)))</f>
        <v/>
      </c>
      <c r="V134">
        <f>IF(VALUE(HLOOKUP(V$1,原始数据!$C:$DL,ROW(U134),FALSE))=0,"",VALUE(HLOOKUP(V$1,原始数据!$C:$DL,ROW(U134),FALSE)))</f>
        <v>0.01</v>
      </c>
      <c r="W134">
        <f>IF(VALUE(HLOOKUP(W$1,原始数据!$C:$DL,ROW(V134),FALSE))=0,"",VALUE(HLOOKUP(W$1,原始数据!$C:$DL,ROW(V134),FALSE)))</f>
        <v>0.01</v>
      </c>
      <c r="X134" t="str">
        <f>IF(VALUE(HLOOKUP(X$1,原始数据!$C:$DL,ROW(W134),FALSE))=0,"",VALUE(HLOOKUP(X$1,原始数据!$C:$DL,ROW(W134),FALSE)))</f>
        <v/>
      </c>
      <c r="Y134" t="str">
        <f>IF(VALUE(HLOOKUP(Y$1,原始数据!$C:$DL,ROW(X134),FALSE))=0,"",VALUE(HLOOKUP(Y$1,原始数据!$C:$DL,ROW(X134),FALSE)))</f>
        <v/>
      </c>
      <c r="Z134" t="str">
        <f>IF(VALUE(HLOOKUP(Z$1,原始数据!$C:$DL,ROW(Y134),FALSE))=0,"",VALUE(HLOOKUP(Z$1,原始数据!$C:$DL,ROW(Y134),FALSE)))</f>
        <v/>
      </c>
      <c r="AA134">
        <f>IF(VALUE(HLOOKUP(AA$1,原始数据!$C:$DL,ROW(Z134),FALSE))=0,"",VALUE(HLOOKUP(AA$1,原始数据!$C:$DL,ROW(Z134),FALSE)))</f>
        <v>0.01</v>
      </c>
      <c r="AB134">
        <f>IF(VALUE(HLOOKUP(AB$1,原始数据!$C:$DL,ROW(AA134),FALSE))=0,"",VALUE(HLOOKUP(AB$1,原始数据!$C:$DL,ROW(AA134),FALSE)))</f>
        <v>0.01</v>
      </c>
      <c r="AC134">
        <f>IF(VALUE(HLOOKUP(AC$1,原始数据!$C:$DL,ROW(AB134),FALSE))=0,"",VALUE(HLOOKUP(AC$1,原始数据!$C:$DL,ROW(AB134),FALSE)))</f>
        <v>0.01</v>
      </c>
      <c r="AD134">
        <f>IF(VALUE(HLOOKUP(AD$1,原始数据!$C:$DL,ROW(AC134),FALSE))=0,"",VALUE(HLOOKUP(AD$1,原始数据!$C:$DL,ROW(AC134),FALSE)))</f>
        <v>0.05</v>
      </c>
      <c r="AE134">
        <f>IF(VALUE(HLOOKUP(AE$1,原始数据!$C:$DL,ROW(AD134),FALSE))=0,"",VALUE(HLOOKUP(AE$1,原始数据!$C:$DL,ROW(AD134),FALSE)))</f>
        <v>0.02</v>
      </c>
      <c r="AF134">
        <f>IF(VALUE(HLOOKUP(AF$1,原始数据!$C:$DL,ROW(AE134),FALSE))=0,"",VALUE(HLOOKUP(AF$1,原始数据!$C:$DL,ROW(AE134),FALSE)))</f>
        <v>0.36</v>
      </c>
      <c r="AG134">
        <f>IF(VALUE(HLOOKUP(AG$1,原始数据!$C:$DL,ROW(AF134),FALSE))=0,"",VALUE(HLOOKUP(AG$1,原始数据!$C:$DL,ROW(AF134),FALSE)))</f>
        <v>0.05</v>
      </c>
      <c r="AH134">
        <f>IF(VALUE(HLOOKUP(AH$1,原始数据!$C:$DL,ROW(AG134),FALSE))=0,"",VALUE(HLOOKUP(AH$1,原始数据!$C:$DL,ROW(AG134),FALSE)))</f>
        <v>0.02</v>
      </c>
      <c r="AI134" t="str">
        <f>IF(VALUE(HLOOKUP(AI$1,原始数据!$C:$DL,ROW(AH134),FALSE))=0,"",VALUE(HLOOKUP(AI$1,原始数据!$C:$DL,ROW(AH134),FALSE)))</f>
        <v/>
      </c>
      <c r="AJ134">
        <f>IF(VALUE(HLOOKUP(AJ$1,原始数据!$C:$DL,ROW(AI134),FALSE))=0,"",VALUE(HLOOKUP(AJ$1,原始数据!$C:$DL,ROW(AI134),FALSE)))</f>
        <v>0.11</v>
      </c>
      <c r="AK134">
        <f>IF(VALUE(HLOOKUP(AK$1,原始数据!$C:$DL,ROW(AJ134),FALSE))=0,"",VALUE(HLOOKUP(AK$1,原始数据!$C:$DL,ROW(AJ134),FALSE)))</f>
        <v>0.01</v>
      </c>
      <c r="AL134">
        <f>IF(VALUE(HLOOKUP(AL$1,原始数据!$C:$DL,ROW(AK134),FALSE))=0,"",VALUE(HLOOKUP(AL$1,原始数据!$C:$DL,ROW(AK134),FALSE)))</f>
        <v>0.1</v>
      </c>
      <c r="AM134" t="str">
        <f>IF(VALUE(HLOOKUP(AM$1,原始数据!$C:$DL,ROW(AL134),FALSE))=0,"",VALUE(HLOOKUP(AM$1,原始数据!$C:$DL,ROW(AL134),FALSE)))</f>
        <v/>
      </c>
      <c r="AN134">
        <f>IF(VALUE(HLOOKUP(AN$1,原始数据!$C:$DL,ROW(AM134),FALSE))=0,"",VALUE(HLOOKUP(AN$1,原始数据!$C:$DL,ROW(AM134),FALSE)))</f>
        <v>0.03</v>
      </c>
      <c r="AO134">
        <f>IF(VALUE(HLOOKUP(AO$1,原始数据!$C:$DL,ROW(AN134),FALSE))=0,"",VALUE(HLOOKUP(AO$1,原始数据!$C:$DL,ROW(AN134),FALSE)))</f>
        <v>0.41</v>
      </c>
      <c r="AP134">
        <f>IF(VALUE(HLOOKUP(AP$1,原始数据!$C:$DL,ROW(AO134),FALSE))=0,"",VALUE(HLOOKUP(AP$1,原始数据!$C:$DL,ROW(AO134),FALSE)))</f>
        <v>0.13</v>
      </c>
      <c r="AQ134">
        <f>IF(VALUE(HLOOKUP(AQ$1,原始数据!$C:$DL,ROW(AP134),FALSE))=0,"",VALUE(HLOOKUP(AQ$1,原始数据!$C:$DL,ROW(AP134),FALSE)))</f>
        <v>0.41</v>
      </c>
      <c r="AR134">
        <f>IF(VALUE(HLOOKUP(AR$1,原始数据!$C:$DL,ROW(AQ134),FALSE))=0,"",VALUE(HLOOKUP(AR$1,原始数据!$C:$DL,ROW(AQ134),FALSE)))</f>
        <v>0.06</v>
      </c>
      <c r="AS134">
        <f>IF(VALUE(HLOOKUP(AS$1,原始数据!$C:$DL,ROW(AR134),FALSE))=0,"",VALUE(HLOOKUP(AS$1,原始数据!$C:$DL,ROW(AR134),FALSE)))</f>
        <v>0.28999999999999998</v>
      </c>
      <c r="AT134">
        <f>IF(VALUE(HLOOKUP(AT$1,原始数据!$C:$DL,ROW(AS134),FALSE))=0,"",VALUE(HLOOKUP(AT$1,原始数据!$C:$DL,ROW(AS134),FALSE)))</f>
        <v>0.11</v>
      </c>
      <c r="AU134">
        <f>IF(VALUE(HLOOKUP(AU$1,原始数据!$C:$DL,ROW(AT134),FALSE))=0,"",VALUE(HLOOKUP(AU$1,原始数据!$C:$DL,ROW(AT134),FALSE)))</f>
        <v>0.01</v>
      </c>
      <c r="AV134" t="str">
        <f>IF(VALUE(HLOOKUP(AV$1,原始数据!$C:$DL,ROW(AU134),FALSE))=0,"",VALUE(HLOOKUP(AV$1,原始数据!$C:$DL,ROW(AU134),FALSE)))</f>
        <v/>
      </c>
      <c r="AW134">
        <f>IF(VALUE(HLOOKUP(AW$1,原始数据!$C:$DL,ROW(AV134),FALSE))=0,"",VALUE(HLOOKUP(AW$1,原始数据!$C:$DL,ROW(AV134),FALSE)))</f>
        <v>0.01</v>
      </c>
      <c r="AX134" t="str">
        <f>IF(VALUE(HLOOKUP(AX$1,原始数据!$C:$DL,ROW(AW134),FALSE))=0,"",VALUE(HLOOKUP(AX$1,原始数据!$C:$DL,ROW(AW134),FALSE)))</f>
        <v/>
      </c>
      <c r="AY134" t="str">
        <f>IF(VALUE(HLOOKUP(AY$1,原始数据!$C:$DL,ROW(AX134),FALSE))=0,"",VALUE(HLOOKUP(AY$1,原始数据!$C:$DL,ROW(AX134),FALSE)))</f>
        <v/>
      </c>
      <c r="AZ134">
        <f>IF(VALUE(HLOOKUP(AZ$1,原始数据!$C:$DL,ROW(AY134),FALSE))=0,"",VALUE(HLOOKUP(AZ$1,原始数据!$C:$DL,ROW(AY134),FALSE)))</f>
        <v>0.01</v>
      </c>
      <c r="BA134">
        <f>IF(VALUE(HLOOKUP(BA$1,原始数据!$C:$DL,ROW(AZ134),FALSE))=0,"",VALUE(HLOOKUP(BA$1,原始数据!$C:$DL,ROW(AZ134),FALSE)))</f>
        <v>0.01</v>
      </c>
      <c r="BB134" t="str">
        <f>IF(VALUE(HLOOKUP(BB$1,原始数据!$C:$DL,ROW(BA134),FALSE))=0,"",VALUE(HLOOKUP(BB$1,原始数据!$C:$DL,ROW(BA134),FALSE)))</f>
        <v/>
      </c>
      <c r="BC134">
        <f>IF(VALUE(HLOOKUP(BC$1,原始数据!$C:$DL,ROW(BB134),FALSE))=0,"",VALUE(HLOOKUP(BC$1,原始数据!$C:$DL,ROW(BB134),FALSE)))</f>
        <v>0.01</v>
      </c>
      <c r="BD134" t="str">
        <f>IF(VALUE(HLOOKUP(BD$1,原始数据!$C:$DL,ROW(BC134),FALSE))=0,"",VALUE(HLOOKUP(BD$1,原始数据!$C:$DL,ROW(BC134),FALSE)))</f>
        <v/>
      </c>
      <c r="BE134" t="str">
        <f>IF(VALUE(HLOOKUP(BE$1,原始数据!$C:$DL,ROW(BD134),FALSE))=0,"",VALUE(HLOOKUP(BE$1,原始数据!$C:$DL,ROW(BD134),FALSE)))</f>
        <v/>
      </c>
      <c r="BF134" t="str">
        <f>IF(VALUE(HLOOKUP(BF$1,原始数据!$C:$DL,ROW(BE134),FALSE))=0,"",VALUE(HLOOKUP(BF$1,原始数据!$C:$DL,ROW(BE134),FALSE)))</f>
        <v/>
      </c>
      <c r="BG134" t="str">
        <f>IF(VALUE(HLOOKUP(BG$1,原始数据!$C:$DL,ROW(BF134),FALSE))=0,"",VALUE(HLOOKUP(BG$1,原始数据!$C:$DL,ROW(BF134),FALSE)))</f>
        <v/>
      </c>
      <c r="BH134">
        <f>IF(VALUE(HLOOKUP(BH$1,原始数据!$C:$DL,ROW(BG134),FALSE))=0,"",VALUE(HLOOKUP(BH$1,原始数据!$C:$DL,ROW(BG134),FALSE)))</f>
        <v>2.99</v>
      </c>
      <c r="BI134">
        <f>IF(VALUE(HLOOKUP(BI$1,原始数据!$C:$DL,ROW(BH134),FALSE))=0,"",VALUE(HLOOKUP(BI$1,原始数据!$C:$DL,ROW(BH134),FALSE)))</f>
        <v>0.01</v>
      </c>
      <c r="BJ134" t="str">
        <f>IF(VALUE(HLOOKUP(BJ$1,原始数据!$C:$DL,ROW(BI134),FALSE))=0,"",VALUE(HLOOKUP(BJ$1,原始数据!$C:$DL,ROW(BI134),FALSE)))</f>
        <v/>
      </c>
      <c r="BK134">
        <f>IF(VALUE(HLOOKUP(BK$1,原始数据!$C:$DL,ROW(BJ134),FALSE))=0,"",VALUE(HLOOKUP(BK$1,原始数据!$C:$DL,ROW(BJ134),FALSE)))</f>
        <v>0.19</v>
      </c>
      <c r="BL134">
        <f>IF(VALUE(HLOOKUP(BL$1,原始数据!$C:$DL,ROW(BK134),FALSE))=0,"",VALUE(HLOOKUP(BL$1,原始数据!$C:$DL,ROW(BK134),FALSE)))</f>
        <v>0.17</v>
      </c>
      <c r="BM134">
        <f>IF(VALUE(HLOOKUP(BM$1,原始数据!$C:$DL,ROW(BL134),FALSE))=0,"",VALUE(HLOOKUP(BM$1,原始数据!$C:$DL,ROW(BL134),FALSE)))</f>
        <v>0.05</v>
      </c>
      <c r="BN134" t="str">
        <f>IF(VALUE(HLOOKUP(BN$1,原始数据!$C:$DL,ROW(BM134),FALSE))=0,"",VALUE(HLOOKUP(BN$1,原始数据!$C:$DL,ROW(BM134),FALSE)))</f>
        <v/>
      </c>
      <c r="BO134">
        <f>IF(VALUE(HLOOKUP(BO$1,原始数据!$C:$DL,ROW(BN134),FALSE))=0,"",VALUE(HLOOKUP(BO$1,原始数据!$C:$DL,ROW(BN134),FALSE)))</f>
        <v>0.31</v>
      </c>
      <c r="BP134" t="str">
        <f>IF(VALUE(HLOOKUP(BP$1,原始数据!$C:$DL,ROW(BO134),FALSE))=0,"",VALUE(HLOOKUP(BP$1,原始数据!$C:$DL,ROW(BO134),FALSE)))</f>
        <v/>
      </c>
      <c r="BQ134" t="str">
        <f>IF(VALUE(HLOOKUP(BQ$1,原始数据!$C:$DL,ROW(BP134),FALSE))=0,"",VALUE(HLOOKUP(BQ$1,原始数据!$C:$DL,ROW(BP134),FALSE)))</f>
        <v/>
      </c>
      <c r="BR134" t="str">
        <f>IF(VALUE(HLOOKUP(BR$1,原始数据!$C:$DL,ROW(BQ134),FALSE))=0,"",VALUE(HLOOKUP(BR$1,原始数据!$C:$DL,ROW(BQ134),FALSE)))</f>
        <v/>
      </c>
      <c r="BS134">
        <f>IF(VALUE(HLOOKUP(BS$1,原始数据!$C:$DL,ROW(BR134),FALSE))=0,"",VALUE(HLOOKUP(BS$1,原始数据!$C:$DL,ROW(BR134),FALSE)))</f>
        <v>0.06</v>
      </c>
      <c r="BT134">
        <f>IF(VALUE(HLOOKUP(BT$1,原始数据!$C:$DL,ROW(BS134),FALSE))=0,"",VALUE(HLOOKUP(BT$1,原始数据!$C:$DL,ROW(BS134),FALSE)))</f>
        <v>0.77</v>
      </c>
      <c r="BU134">
        <f>IF(VALUE(HLOOKUP(BU$1,原始数据!$C:$DL,ROW(BT134),FALSE))=0,"",VALUE(HLOOKUP(BU$1,原始数据!$C:$DL,ROW(BT134),FALSE)))</f>
        <v>0.01</v>
      </c>
      <c r="BV134">
        <f>IF(VALUE(HLOOKUP(BV$1,原始数据!$C:$DL,ROW(BU134),FALSE))=0,"",VALUE(HLOOKUP(BV$1,原始数据!$C:$DL,ROW(BU134),FALSE)))</f>
        <v>0.02</v>
      </c>
      <c r="BW134" t="str">
        <f>IF(VALUE(HLOOKUP(BW$1,原始数据!$C:$DL,ROW(BV134),FALSE))=0,"",VALUE(HLOOKUP(BW$1,原始数据!$C:$DL,ROW(BV134),FALSE)))</f>
        <v/>
      </c>
      <c r="BX134" t="str">
        <f>IF(VALUE(HLOOKUP(BX$1,原始数据!$C:$DL,ROW(BW134),FALSE))=0,"",VALUE(HLOOKUP(BX$1,原始数据!$C:$DL,ROW(BW134),FALSE)))</f>
        <v/>
      </c>
      <c r="BY134">
        <f>IF(VALUE(HLOOKUP(BY$1,原始数据!$C:$DL,ROW(BX134),FALSE))=0,"",VALUE(HLOOKUP(BY$1,原始数据!$C:$DL,ROW(BX134),FALSE)))</f>
        <v>0.01</v>
      </c>
      <c r="BZ134" t="str">
        <f>IF(VALUE(HLOOKUP(BZ$1,原始数据!$C:$DL,ROW(BY134),FALSE))=0,"",VALUE(HLOOKUP(BZ$1,原始数据!$C:$DL,ROW(BY134),FALSE)))</f>
        <v/>
      </c>
      <c r="CA134" t="str">
        <f>IF(VALUE(HLOOKUP(CA$1,原始数据!$C:$DL,ROW(BZ134),FALSE))=0,"",VALUE(HLOOKUP(CA$1,原始数据!$C:$DL,ROW(BZ134),FALSE)))</f>
        <v/>
      </c>
      <c r="CB134" t="str">
        <f>IF(VALUE(HLOOKUP(CB$1,原始数据!$C:$DL,ROW(CA134),FALSE))=0,"",VALUE(HLOOKUP(CB$1,原始数据!$C:$DL,ROW(CA134),FALSE)))</f>
        <v/>
      </c>
      <c r="CC134" t="str">
        <f>IF(VALUE(HLOOKUP(CC$1,原始数据!$C:$DL,ROW(CB134),FALSE))=0,"",VALUE(HLOOKUP(CC$1,原始数据!$C:$DL,ROW(CB134),FALSE)))</f>
        <v/>
      </c>
      <c r="CD134" t="str">
        <f>IF(VALUE(HLOOKUP(CD$1,原始数据!$C:$DL,ROW(CC134),FALSE))=0,"",VALUE(HLOOKUP(CD$1,原始数据!$C:$DL,ROW(CC134),FALSE)))</f>
        <v/>
      </c>
      <c r="CE134" t="str">
        <f>IF(VALUE(HLOOKUP(CE$1,原始数据!$C:$DL,ROW(CD134),FALSE))=0,"",VALUE(HLOOKUP(CE$1,原始数据!$C:$DL,ROW(CD134),FALSE)))</f>
        <v/>
      </c>
      <c r="CF134" t="str">
        <f>IF(VALUE(HLOOKUP(CF$1,原始数据!$C:$DL,ROW(CE134),FALSE))=0,"",VALUE(HLOOKUP(CF$1,原始数据!$C:$DL,ROW(CE134),FALSE)))</f>
        <v/>
      </c>
      <c r="CG134">
        <f>IF(VALUE(HLOOKUP(CG$1,原始数据!$C:$DL,ROW(CF134),FALSE))=0,"",VALUE(HLOOKUP(CG$1,原始数据!$C:$DL,ROW(CF134),FALSE)))</f>
        <v>7.0000000000000007E-2</v>
      </c>
      <c r="CH134" t="str">
        <f>IF(VALUE(HLOOKUP(CH$1,原始数据!$C:$DL,ROW(CG134),FALSE))=0,"",VALUE(HLOOKUP(CH$1,原始数据!$C:$DL,ROW(CG134),FALSE)))</f>
        <v/>
      </c>
      <c r="CI134" t="str">
        <f>IF(VALUE(HLOOKUP(CI$1,原始数据!$C:$DL,ROW(CH134),FALSE))=0,"",VALUE(HLOOKUP(CI$1,原始数据!$C:$DL,ROW(CH134),FALSE)))</f>
        <v/>
      </c>
      <c r="CJ134" t="str">
        <f>IF(VALUE(HLOOKUP(CJ$1,原始数据!$C:$DL,ROW(CI134),FALSE))=0,"",VALUE(HLOOKUP(CJ$1,原始数据!$C:$DL,ROW(CI134),FALSE)))</f>
        <v/>
      </c>
      <c r="CK134">
        <f>IF(VALUE(HLOOKUP(CK$1,原始数据!$C:$DL,ROW(CJ134),FALSE))=0,"",VALUE(HLOOKUP(CK$1,原始数据!$C:$DL,ROW(CJ134),FALSE)))</f>
        <v>0.51</v>
      </c>
      <c r="CL134" t="str">
        <f>IF(VALUE(HLOOKUP(CL$1,原始数据!$C:$DL,ROW(CK134),FALSE))=0,"",VALUE(HLOOKUP(CL$1,原始数据!$C:$DL,ROW(CK134),FALSE)))</f>
        <v/>
      </c>
      <c r="CM134" t="str">
        <f>IF(VALUE(HLOOKUP(CM$1,原始数据!$C:$DL,ROW(CL134),FALSE))=0,"",VALUE(HLOOKUP(CM$1,原始数据!$C:$DL,ROW(CL134),FALSE)))</f>
        <v/>
      </c>
      <c r="CN134" t="str">
        <f>IF(VALUE(HLOOKUP(CN$1,原始数据!$C:$DL,ROW(CM134),FALSE))=0,"",VALUE(HLOOKUP(CN$1,原始数据!$C:$DL,ROW(CM134),FALSE)))</f>
        <v/>
      </c>
      <c r="CO134">
        <f>IF(VALUE(HLOOKUP(CO$1,原始数据!$C:$DL,ROW(CN134),FALSE))=0,"",VALUE(HLOOKUP(CO$1,原始数据!$C:$DL,ROW(CN134),FALSE)))</f>
        <v>0.03</v>
      </c>
      <c r="CP134">
        <f>IF(VALUE(HLOOKUP(CP$1,原始数据!$C:$DL,ROW(CO134),FALSE))=0,"",VALUE(HLOOKUP(CP$1,原始数据!$C:$DL,ROW(CO134),FALSE)))</f>
        <v>1.43</v>
      </c>
      <c r="CQ134">
        <f>IF(VALUE(HLOOKUP(CQ$1,原始数据!$C:$DL,ROW(CP134),FALSE))=0,"",VALUE(HLOOKUP(CQ$1,原始数据!$C:$DL,ROW(CP134),FALSE)))</f>
        <v>0.02</v>
      </c>
      <c r="CR134" t="str">
        <f>IF(VALUE(HLOOKUP(CR$1,原始数据!$C:$DL,ROW(CQ134),FALSE))=0,"",VALUE(HLOOKUP(CR$1,原始数据!$C:$DL,ROW(CQ134),FALSE)))</f>
        <v/>
      </c>
      <c r="CS134">
        <f>IF(VALUE(HLOOKUP(CS$1,原始数据!$C:$DL,ROW(CR134),FALSE))=0,"",VALUE(HLOOKUP(CS$1,原始数据!$C:$DL,ROW(CR134),FALSE)))</f>
        <v>0.02</v>
      </c>
      <c r="CT134" t="str">
        <f>IF(VALUE(HLOOKUP(CT$1,原始数据!$C:$DL,ROW(CS134),FALSE))=0,"",VALUE(HLOOKUP(CT$1,原始数据!$C:$DL,ROW(CS134),FALSE)))</f>
        <v/>
      </c>
      <c r="CU134" t="str">
        <f>IF(VALUE(HLOOKUP(CU$1,原始数据!$C:$DL,ROW(CT134),FALSE))=0,"",VALUE(HLOOKUP(CU$1,原始数据!$C:$DL,ROW(CT134),FALSE)))</f>
        <v/>
      </c>
      <c r="CV134">
        <f>IF(VALUE(HLOOKUP(CV$1,原始数据!$C:$DL,ROW(CU134),FALSE))=0,"",VALUE(HLOOKUP(CV$1,原始数据!$C:$DL,ROW(CU134),FALSE)))</f>
        <v>0.03</v>
      </c>
      <c r="CW134" t="str">
        <f>IF(VALUE(HLOOKUP(CW$1,原始数据!$C:$DL,ROW(CV134),FALSE))=0,"",VALUE(HLOOKUP(CW$1,原始数据!$C:$DL,ROW(CV134),FALSE)))</f>
        <v/>
      </c>
      <c r="CX134" t="str">
        <f>IF(VALUE(HLOOKUP(CX$1,原始数据!$C:$DL,ROW(CW134),FALSE))=0,"",VALUE(HLOOKUP(CX$1,原始数据!$C:$DL,ROW(CW134),FALSE)))</f>
        <v/>
      </c>
      <c r="CY134">
        <f>IF(VALUE(HLOOKUP(CY$1,原始数据!$C:$DL,ROW(CX134),FALSE))=0,"",VALUE(HLOOKUP(CY$1,原始数据!$C:$DL,ROW(CX134),FALSE)))</f>
        <v>0.17</v>
      </c>
      <c r="CZ134" t="str">
        <f>IF(VALUE(HLOOKUP(CZ$1,原始数据!$C:$DL,ROW(CY134),FALSE))=0,"",VALUE(HLOOKUP(CZ$1,原始数据!$C:$DL,ROW(CY134),FALSE)))</f>
        <v/>
      </c>
      <c r="DA134">
        <f>IF(VALUE(HLOOKUP(DA$1,原始数据!$C:$DL,ROW(CZ134),FALSE))=0,"",VALUE(HLOOKUP(DA$1,原始数据!$C:$DL,ROW(CZ134),FALSE)))</f>
        <v>0.08</v>
      </c>
      <c r="DB134" s="7">
        <f t="shared" si="16"/>
        <v>6.1399999999999979</v>
      </c>
      <c r="DC134" s="7">
        <f t="shared" si="17"/>
        <v>0.68</v>
      </c>
      <c r="DD134" s="7">
        <f t="shared" si="18"/>
        <v>0.41</v>
      </c>
      <c r="DE134" s="7">
        <f t="shared" si="19"/>
        <v>1.0500000000000003</v>
      </c>
      <c r="DF134" s="7">
        <f t="shared" si="20"/>
        <v>5.169999999999999</v>
      </c>
      <c r="DG134" s="7">
        <f t="shared" si="21"/>
        <v>1.7</v>
      </c>
      <c r="DH134" s="7">
        <f t="shared" si="22"/>
        <v>0.08</v>
      </c>
      <c r="DI134" s="7">
        <f t="shared" si="23"/>
        <v>15.229999999999993</v>
      </c>
    </row>
    <row r="135" spans="1:113" x14ac:dyDescent="0.2">
      <c r="A135" s="5">
        <f>VALUE(原始数据!A135)</f>
        <v>44314.541666666664</v>
      </c>
      <c r="B135">
        <f>IF(VALUE(HLOOKUP(B$1,原始数据!$C:$DL,ROW(A135),FALSE))=0,"",VALUE(HLOOKUP(B$1,原始数据!$C:$DL,ROW(A135),FALSE)))</f>
        <v>1.9</v>
      </c>
      <c r="C135">
        <f>IF(VALUE(HLOOKUP(C$1,原始数据!$C:$DL,ROW(B135),FALSE))=0,"",VALUE(HLOOKUP(C$1,原始数据!$C:$DL,ROW(B135),FALSE)))</f>
        <v>0.6</v>
      </c>
      <c r="D135">
        <f>IF(VALUE(HLOOKUP(D$1,原始数据!$C:$DL,ROW(C135),FALSE))=0,"",VALUE(HLOOKUP(D$1,原始数据!$C:$DL,ROW(C135),FALSE)))</f>
        <v>0.13</v>
      </c>
      <c r="E135">
        <f>IF(VALUE(HLOOKUP(E$1,原始数据!$C:$DL,ROW(D135),FALSE))=0,"",VALUE(HLOOKUP(E$1,原始数据!$C:$DL,ROW(D135),FALSE)))</f>
        <v>0.13</v>
      </c>
      <c r="F135">
        <f>IF(VALUE(HLOOKUP(F$1,原始数据!$C:$DL,ROW(E135),FALSE))=0,"",VALUE(HLOOKUP(F$1,原始数据!$C:$DL,ROW(E135),FALSE)))</f>
        <v>1.96</v>
      </c>
      <c r="G135">
        <f>IF(VALUE(HLOOKUP(G$1,原始数据!$C:$DL,ROW(F135),FALSE))=0,"",VALUE(HLOOKUP(G$1,原始数据!$C:$DL,ROW(F135),FALSE)))</f>
        <v>0.08</v>
      </c>
      <c r="H135" t="str">
        <f>IF(VALUE(HLOOKUP(H$1,原始数据!$C:$DL,ROW(G135),FALSE))=0,"",VALUE(HLOOKUP(H$1,原始数据!$C:$DL,ROW(G135),FALSE)))</f>
        <v/>
      </c>
      <c r="I135" t="str">
        <f>IF(VALUE(HLOOKUP(I$1,原始数据!$C:$DL,ROW(H135),FALSE))=0,"",VALUE(HLOOKUP(I$1,原始数据!$C:$DL,ROW(H135),FALSE)))</f>
        <v/>
      </c>
      <c r="J135">
        <f>IF(VALUE(HLOOKUP(J$1,原始数据!$C:$DL,ROW(I135),FALSE))=0,"",VALUE(HLOOKUP(J$1,原始数据!$C:$DL,ROW(I135),FALSE)))</f>
        <v>0.02</v>
      </c>
      <c r="K135">
        <f>IF(VALUE(HLOOKUP(K$1,原始数据!$C:$DL,ROW(J135),FALSE))=0,"",VALUE(HLOOKUP(K$1,原始数据!$C:$DL,ROW(J135),FALSE)))</f>
        <v>0.01</v>
      </c>
      <c r="L135">
        <f>IF(VALUE(HLOOKUP(L$1,原始数据!$C:$DL,ROW(K135),FALSE))=0,"",VALUE(HLOOKUP(L$1,原始数据!$C:$DL,ROW(K135),FALSE)))</f>
        <v>0.01</v>
      </c>
      <c r="M135">
        <f>IF(VALUE(HLOOKUP(M$1,原始数据!$C:$DL,ROW(L135),FALSE))=0,"",VALUE(HLOOKUP(M$1,原始数据!$C:$DL,ROW(L135),FALSE)))</f>
        <v>0.01</v>
      </c>
      <c r="N135">
        <f>IF(VALUE(HLOOKUP(N$1,原始数据!$C:$DL,ROW(M135),FALSE))=0,"",VALUE(HLOOKUP(N$1,原始数据!$C:$DL,ROW(M135),FALSE)))</f>
        <v>0.01</v>
      </c>
      <c r="O135" t="str">
        <f>IF(VALUE(HLOOKUP(O$1,原始数据!$C:$DL,ROW(N135),FALSE))=0,"",VALUE(HLOOKUP(O$1,原始数据!$C:$DL,ROW(N135),FALSE)))</f>
        <v/>
      </c>
      <c r="P135" t="str">
        <f>IF(VALUE(HLOOKUP(P$1,原始数据!$C:$DL,ROW(O135),FALSE))=0,"",VALUE(HLOOKUP(P$1,原始数据!$C:$DL,ROW(O135),FALSE)))</f>
        <v/>
      </c>
      <c r="Q135">
        <f>IF(VALUE(HLOOKUP(Q$1,原始数据!$C:$DL,ROW(P135),FALSE))=0,"",VALUE(HLOOKUP(Q$1,原始数据!$C:$DL,ROW(P135),FALSE)))</f>
        <v>0.01</v>
      </c>
      <c r="R135" t="str">
        <f>IF(VALUE(HLOOKUP(R$1,原始数据!$C:$DL,ROW(Q135),FALSE))=0,"",VALUE(HLOOKUP(R$1,原始数据!$C:$DL,ROW(Q135),FALSE)))</f>
        <v/>
      </c>
      <c r="S135">
        <f>IF(VALUE(HLOOKUP(S$1,原始数据!$C:$DL,ROW(R135),FALSE))=0,"",VALUE(HLOOKUP(S$1,原始数据!$C:$DL,ROW(R135),FALSE)))</f>
        <v>0.02</v>
      </c>
      <c r="T135">
        <f>IF(VALUE(HLOOKUP(T$1,原始数据!$C:$DL,ROW(S135),FALSE))=0,"",VALUE(HLOOKUP(T$1,原始数据!$C:$DL,ROW(S135),FALSE)))</f>
        <v>0.01</v>
      </c>
      <c r="U135" t="str">
        <f>IF(VALUE(HLOOKUP(U$1,原始数据!$C:$DL,ROW(T135),FALSE))=0,"",VALUE(HLOOKUP(U$1,原始数据!$C:$DL,ROW(T135),FALSE)))</f>
        <v/>
      </c>
      <c r="V135">
        <f>IF(VALUE(HLOOKUP(V$1,原始数据!$C:$DL,ROW(U135),FALSE))=0,"",VALUE(HLOOKUP(V$1,原始数据!$C:$DL,ROW(U135),FALSE)))</f>
        <v>0.02</v>
      </c>
      <c r="W135">
        <f>IF(VALUE(HLOOKUP(W$1,原始数据!$C:$DL,ROW(V135),FALSE))=0,"",VALUE(HLOOKUP(W$1,原始数据!$C:$DL,ROW(V135),FALSE)))</f>
        <v>0.01</v>
      </c>
      <c r="X135" t="str">
        <f>IF(VALUE(HLOOKUP(X$1,原始数据!$C:$DL,ROW(W135),FALSE))=0,"",VALUE(HLOOKUP(X$1,原始数据!$C:$DL,ROW(W135),FALSE)))</f>
        <v/>
      </c>
      <c r="Y135" t="str">
        <f>IF(VALUE(HLOOKUP(Y$1,原始数据!$C:$DL,ROW(X135),FALSE))=0,"",VALUE(HLOOKUP(Y$1,原始数据!$C:$DL,ROW(X135),FALSE)))</f>
        <v/>
      </c>
      <c r="Z135" t="str">
        <f>IF(VALUE(HLOOKUP(Z$1,原始数据!$C:$DL,ROW(Y135),FALSE))=0,"",VALUE(HLOOKUP(Z$1,原始数据!$C:$DL,ROW(Y135),FALSE)))</f>
        <v/>
      </c>
      <c r="AA135">
        <f>IF(VALUE(HLOOKUP(AA$1,原始数据!$C:$DL,ROW(Z135),FALSE))=0,"",VALUE(HLOOKUP(AA$1,原始数据!$C:$DL,ROW(Z135),FALSE)))</f>
        <v>0.01</v>
      </c>
      <c r="AB135">
        <f>IF(VALUE(HLOOKUP(AB$1,原始数据!$C:$DL,ROW(AA135),FALSE))=0,"",VALUE(HLOOKUP(AB$1,原始数据!$C:$DL,ROW(AA135),FALSE)))</f>
        <v>0.01</v>
      </c>
      <c r="AC135">
        <f>IF(VALUE(HLOOKUP(AC$1,原始数据!$C:$DL,ROW(AB135),FALSE))=0,"",VALUE(HLOOKUP(AC$1,原始数据!$C:$DL,ROW(AB135),FALSE)))</f>
        <v>0.01</v>
      </c>
      <c r="AD135">
        <f>IF(VALUE(HLOOKUP(AD$1,原始数据!$C:$DL,ROW(AC135),FALSE))=0,"",VALUE(HLOOKUP(AD$1,原始数据!$C:$DL,ROW(AC135),FALSE)))</f>
        <v>0.04</v>
      </c>
      <c r="AE135">
        <f>IF(VALUE(HLOOKUP(AE$1,原始数据!$C:$DL,ROW(AD135),FALSE))=0,"",VALUE(HLOOKUP(AE$1,原始数据!$C:$DL,ROW(AD135),FALSE)))</f>
        <v>0.02</v>
      </c>
      <c r="AF135">
        <f>IF(VALUE(HLOOKUP(AF$1,原始数据!$C:$DL,ROW(AE135),FALSE))=0,"",VALUE(HLOOKUP(AF$1,原始数据!$C:$DL,ROW(AE135),FALSE)))</f>
        <v>0.18</v>
      </c>
      <c r="AG135">
        <f>IF(VALUE(HLOOKUP(AG$1,原始数据!$C:$DL,ROW(AF135),FALSE))=0,"",VALUE(HLOOKUP(AG$1,原始数据!$C:$DL,ROW(AF135),FALSE)))</f>
        <v>0.03</v>
      </c>
      <c r="AH135">
        <f>IF(VALUE(HLOOKUP(AH$1,原始数据!$C:$DL,ROW(AG135),FALSE))=0,"",VALUE(HLOOKUP(AH$1,原始数据!$C:$DL,ROW(AG135),FALSE)))</f>
        <v>0.01</v>
      </c>
      <c r="AI135" t="str">
        <f>IF(VALUE(HLOOKUP(AI$1,原始数据!$C:$DL,ROW(AH135),FALSE))=0,"",VALUE(HLOOKUP(AI$1,原始数据!$C:$DL,ROW(AH135),FALSE)))</f>
        <v/>
      </c>
      <c r="AJ135">
        <f>IF(VALUE(HLOOKUP(AJ$1,原始数据!$C:$DL,ROW(AI135),FALSE))=0,"",VALUE(HLOOKUP(AJ$1,原始数据!$C:$DL,ROW(AI135),FALSE)))</f>
        <v>0.12</v>
      </c>
      <c r="AK135">
        <f>IF(VALUE(HLOOKUP(AK$1,原始数据!$C:$DL,ROW(AJ135),FALSE))=0,"",VALUE(HLOOKUP(AK$1,原始数据!$C:$DL,ROW(AJ135),FALSE)))</f>
        <v>0.01</v>
      </c>
      <c r="AL135">
        <f>IF(VALUE(HLOOKUP(AL$1,原始数据!$C:$DL,ROW(AK135),FALSE))=0,"",VALUE(HLOOKUP(AL$1,原始数据!$C:$DL,ROW(AK135),FALSE)))</f>
        <v>0.05</v>
      </c>
      <c r="AM135" t="str">
        <f>IF(VALUE(HLOOKUP(AM$1,原始数据!$C:$DL,ROW(AL135),FALSE))=0,"",VALUE(HLOOKUP(AM$1,原始数据!$C:$DL,ROW(AL135),FALSE)))</f>
        <v/>
      </c>
      <c r="AN135">
        <f>IF(VALUE(HLOOKUP(AN$1,原始数据!$C:$DL,ROW(AM135),FALSE))=0,"",VALUE(HLOOKUP(AN$1,原始数据!$C:$DL,ROW(AM135),FALSE)))</f>
        <v>0.02</v>
      </c>
      <c r="AO135">
        <f>IF(VALUE(HLOOKUP(AO$1,原始数据!$C:$DL,ROW(AN135),FALSE))=0,"",VALUE(HLOOKUP(AO$1,原始数据!$C:$DL,ROW(AN135),FALSE)))</f>
        <v>0.3</v>
      </c>
      <c r="AP135">
        <f>IF(VALUE(HLOOKUP(AP$1,原始数据!$C:$DL,ROW(AO135),FALSE))=0,"",VALUE(HLOOKUP(AP$1,原始数据!$C:$DL,ROW(AO135),FALSE)))</f>
        <v>0.09</v>
      </c>
      <c r="AQ135">
        <f>IF(VALUE(HLOOKUP(AQ$1,原始数据!$C:$DL,ROW(AP135),FALSE))=0,"",VALUE(HLOOKUP(AQ$1,原始数据!$C:$DL,ROW(AP135),FALSE)))</f>
        <v>0.14000000000000001</v>
      </c>
      <c r="AR135">
        <f>IF(VALUE(HLOOKUP(AR$1,原始数据!$C:$DL,ROW(AQ135),FALSE))=0,"",VALUE(HLOOKUP(AR$1,原始数据!$C:$DL,ROW(AQ135),FALSE)))</f>
        <v>0.05</v>
      </c>
      <c r="AS135">
        <f>IF(VALUE(HLOOKUP(AS$1,原始数据!$C:$DL,ROW(AR135),FALSE))=0,"",VALUE(HLOOKUP(AS$1,原始数据!$C:$DL,ROW(AR135),FALSE)))</f>
        <v>0.3</v>
      </c>
      <c r="AT135">
        <f>IF(VALUE(HLOOKUP(AT$1,原始数据!$C:$DL,ROW(AS135),FALSE))=0,"",VALUE(HLOOKUP(AT$1,原始数据!$C:$DL,ROW(AS135),FALSE)))</f>
        <v>0.11</v>
      </c>
      <c r="AU135">
        <f>IF(VALUE(HLOOKUP(AU$1,原始数据!$C:$DL,ROW(AT135),FALSE))=0,"",VALUE(HLOOKUP(AU$1,原始数据!$C:$DL,ROW(AT135),FALSE)))</f>
        <v>0.02</v>
      </c>
      <c r="AV135" t="str">
        <f>IF(VALUE(HLOOKUP(AV$1,原始数据!$C:$DL,ROW(AU135),FALSE))=0,"",VALUE(HLOOKUP(AV$1,原始数据!$C:$DL,ROW(AU135),FALSE)))</f>
        <v/>
      </c>
      <c r="AW135" t="str">
        <f>IF(VALUE(HLOOKUP(AW$1,原始数据!$C:$DL,ROW(AV135),FALSE))=0,"",VALUE(HLOOKUP(AW$1,原始数据!$C:$DL,ROW(AV135),FALSE)))</f>
        <v/>
      </c>
      <c r="AX135" t="str">
        <f>IF(VALUE(HLOOKUP(AX$1,原始数据!$C:$DL,ROW(AW135),FALSE))=0,"",VALUE(HLOOKUP(AX$1,原始数据!$C:$DL,ROW(AW135),FALSE)))</f>
        <v/>
      </c>
      <c r="AY135" t="str">
        <f>IF(VALUE(HLOOKUP(AY$1,原始数据!$C:$DL,ROW(AX135),FALSE))=0,"",VALUE(HLOOKUP(AY$1,原始数据!$C:$DL,ROW(AX135),FALSE)))</f>
        <v/>
      </c>
      <c r="AZ135" t="str">
        <f>IF(VALUE(HLOOKUP(AZ$1,原始数据!$C:$DL,ROW(AY135),FALSE))=0,"",VALUE(HLOOKUP(AZ$1,原始数据!$C:$DL,ROW(AY135),FALSE)))</f>
        <v/>
      </c>
      <c r="BA135" t="str">
        <f>IF(VALUE(HLOOKUP(BA$1,原始数据!$C:$DL,ROW(AZ135),FALSE))=0,"",VALUE(HLOOKUP(BA$1,原始数据!$C:$DL,ROW(AZ135),FALSE)))</f>
        <v/>
      </c>
      <c r="BB135" t="str">
        <f>IF(VALUE(HLOOKUP(BB$1,原始数据!$C:$DL,ROW(BA135),FALSE))=0,"",VALUE(HLOOKUP(BB$1,原始数据!$C:$DL,ROW(BA135),FALSE)))</f>
        <v/>
      </c>
      <c r="BC135">
        <f>IF(VALUE(HLOOKUP(BC$1,原始数据!$C:$DL,ROW(BB135),FALSE))=0,"",VALUE(HLOOKUP(BC$1,原始数据!$C:$DL,ROW(BB135),FALSE)))</f>
        <v>0.01</v>
      </c>
      <c r="BD135" t="str">
        <f>IF(VALUE(HLOOKUP(BD$1,原始数据!$C:$DL,ROW(BC135),FALSE))=0,"",VALUE(HLOOKUP(BD$1,原始数据!$C:$DL,ROW(BC135),FALSE)))</f>
        <v/>
      </c>
      <c r="BE135" t="str">
        <f>IF(VALUE(HLOOKUP(BE$1,原始数据!$C:$DL,ROW(BD135),FALSE))=0,"",VALUE(HLOOKUP(BE$1,原始数据!$C:$DL,ROW(BD135),FALSE)))</f>
        <v/>
      </c>
      <c r="BF135" t="str">
        <f>IF(VALUE(HLOOKUP(BF$1,原始数据!$C:$DL,ROW(BE135),FALSE))=0,"",VALUE(HLOOKUP(BF$1,原始数据!$C:$DL,ROW(BE135),FALSE)))</f>
        <v/>
      </c>
      <c r="BG135">
        <f>IF(VALUE(HLOOKUP(BG$1,原始数据!$C:$DL,ROW(BF135),FALSE))=0,"",VALUE(HLOOKUP(BG$1,原始数据!$C:$DL,ROW(BF135),FALSE)))</f>
        <v>0.01</v>
      </c>
      <c r="BH135">
        <f>IF(VALUE(HLOOKUP(BH$1,原始数据!$C:$DL,ROW(BG135),FALSE))=0,"",VALUE(HLOOKUP(BH$1,原始数据!$C:$DL,ROW(BG135),FALSE)))</f>
        <v>0.49</v>
      </c>
      <c r="BI135" t="str">
        <f>IF(VALUE(HLOOKUP(BI$1,原始数据!$C:$DL,ROW(BH135),FALSE))=0,"",VALUE(HLOOKUP(BI$1,原始数据!$C:$DL,ROW(BH135),FALSE)))</f>
        <v/>
      </c>
      <c r="BJ135" t="str">
        <f>IF(VALUE(HLOOKUP(BJ$1,原始数据!$C:$DL,ROW(BI135),FALSE))=0,"",VALUE(HLOOKUP(BJ$1,原始数据!$C:$DL,ROW(BI135),FALSE)))</f>
        <v/>
      </c>
      <c r="BK135">
        <f>IF(VALUE(HLOOKUP(BK$1,原始数据!$C:$DL,ROW(BJ135),FALSE))=0,"",VALUE(HLOOKUP(BK$1,原始数据!$C:$DL,ROW(BJ135),FALSE)))</f>
        <v>0.01</v>
      </c>
      <c r="BL135">
        <f>IF(VALUE(HLOOKUP(BL$1,原始数据!$C:$DL,ROW(BK135),FALSE))=0,"",VALUE(HLOOKUP(BL$1,原始数据!$C:$DL,ROW(BK135),FALSE)))</f>
        <v>0.17</v>
      </c>
      <c r="BM135">
        <f>IF(VALUE(HLOOKUP(BM$1,原始数据!$C:$DL,ROW(BL135),FALSE))=0,"",VALUE(HLOOKUP(BM$1,原始数据!$C:$DL,ROW(BL135),FALSE)))</f>
        <v>0.05</v>
      </c>
      <c r="BN135" t="str">
        <f>IF(VALUE(HLOOKUP(BN$1,原始数据!$C:$DL,ROW(BM135),FALSE))=0,"",VALUE(HLOOKUP(BN$1,原始数据!$C:$DL,ROW(BM135),FALSE)))</f>
        <v/>
      </c>
      <c r="BO135">
        <f>IF(VALUE(HLOOKUP(BO$1,原始数据!$C:$DL,ROW(BN135),FALSE))=0,"",VALUE(HLOOKUP(BO$1,原始数据!$C:$DL,ROW(BN135),FALSE)))</f>
        <v>0.21</v>
      </c>
      <c r="BP135" t="str">
        <f>IF(VALUE(HLOOKUP(BP$1,原始数据!$C:$DL,ROW(BO135),FALSE))=0,"",VALUE(HLOOKUP(BP$1,原始数据!$C:$DL,ROW(BO135),FALSE)))</f>
        <v/>
      </c>
      <c r="BQ135" t="str">
        <f>IF(VALUE(HLOOKUP(BQ$1,原始数据!$C:$DL,ROW(BP135),FALSE))=0,"",VALUE(HLOOKUP(BQ$1,原始数据!$C:$DL,ROW(BP135),FALSE)))</f>
        <v/>
      </c>
      <c r="BR135" t="str">
        <f>IF(VALUE(HLOOKUP(BR$1,原始数据!$C:$DL,ROW(BQ135),FALSE))=0,"",VALUE(HLOOKUP(BR$1,原始数据!$C:$DL,ROW(BQ135),FALSE)))</f>
        <v/>
      </c>
      <c r="BS135">
        <f>IF(VALUE(HLOOKUP(BS$1,原始数据!$C:$DL,ROW(BR135),FALSE))=0,"",VALUE(HLOOKUP(BS$1,原始数据!$C:$DL,ROW(BR135),FALSE)))</f>
        <v>0.06</v>
      </c>
      <c r="BT135">
        <f>IF(VALUE(HLOOKUP(BT$1,原始数据!$C:$DL,ROW(BS135),FALSE))=0,"",VALUE(HLOOKUP(BT$1,原始数据!$C:$DL,ROW(BS135),FALSE)))</f>
        <v>0.17</v>
      </c>
      <c r="BU135">
        <f>IF(VALUE(HLOOKUP(BU$1,原始数据!$C:$DL,ROW(BT135),FALSE))=0,"",VALUE(HLOOKUP(BU$1,原始数据!$C:$DL,ROW(BT135),FALSE)))</f>
        <v>0.01</v>
      </c>
      <c r="BV135">
        <f>IF(VALUE(HLOOKUP(BV$1,原始数据!$C:$DL,ROW(BU135),FALSE))=0,"",VALUE(HLOOKUP(BV$1,原始数据!$C:$DL,ROW(BU135),FALSE)))</f>
        <v>0.02</v>
      </c>
      <c r="BW135" t="str">
        <f>IF(VALUE(HLOOKUP(BW$1,原始数据!$C:$DL,ROW(BV135),FALSE))=0,"",VALUE(HLOOKUP(BW$1,原始数据!$C:$DL,ROW(BV135),FALSE)))</f>
        <v/>
      </c>
      <c r="BX135" t="str">
        <f>IF(VALUE(HLOOKUP(BX$1,原始数据!$C:$DL,ROW(BW135),FALSE))=0,"",VALUE(HLOOKUP(BX$1,原始数据!$C:$DL,ROW(BW135),FALSE)))</f>
        <v/>
      </c>
      <c r="BY135">
        <f>IF(VALUE(HLOOKUP(BY$1,原始数据!$C:$DL,ROW(BX135),FALSE))=0,"",VALUE(HLOOKUP(BY$1,原始数据!$C:$DL,ROW(BX135),FALSE)))</f>
        <v>0.01</v>
      </c>
      <c r="BZ135" t="str">
        <f>IF(VALUE(HLOOKUP(BZ$1,原始数据!$C:$DL,ROW(BY135),FALSE))=0,"",VALUE(HLOOKUP(BZ$1,原始数据!$C:$DL,ROW(BY135),FALSE)))</f>
        <v/>
      </c>
      <c r="CA135" t="str">
        <f>IF(VALUE(HLOOKUP(CA$1,原始数据!$C:$DL,ROW(BZ135),FALSE))=0,"",VALUE(HLOOKUP(CA$1,原始数据!$C:$DL,ROW(BZ135),FALSE)))</f>
        <v/>
      </c>
      <c r="CB135" t="str">
        <f>IF(VALUE(HLOOKUP(CB$1,原始数据!$C:$DL,ROW(CA135),FALSE))=0,"",VALUE(HLOOKUP(CB$1,原始数据!$C:$DL,ROW(CA135),FALSE)))</f>
        <v/>
      </c>
      <c r="CC135" t="str">
        <f>IF(VALUE(HLOOKUP(CC$1,原始数据!$C:$DL,ROW(CB135),FALSE))=0,"",VALUE(HLOOKUP(CC$1,原始数据!$C:$DL,ROW(CB135),FALSE)))</f>
        <v/>
      </c>
      <c r="CD135" t="str">
        <f>IF(VALUE(HLOOKUP(CD$1,原始数据!$C:$DL,ROW(CC135),FALSE))=0,"",VALUE(HLOOKUP(CD$1,原始数据!$C:$DL,ROW(CC135),FALSE)))</f>
        <v/>
      </c>
      <c r="CE135" t="str">
        <f>IF(VALUE(HLOOKUP(CE$1,原始数据!$C:$DL,ROW(CD135),FALSE))=0,"",VALUE(HLOOKUP(CE$1,原始数据!$C:$DL,ROW(CD135),FALSE)))</f>
        <v/>
      </c>
      <c r="CF135" t="str">
        <f>IF(VALUE(HLOOKUP(CF$1,原始数据!$C:$DL,ROW(CE135),FALSE))=0,"",VALUE(HLOOKUP(CF$1,原始数据!$C:$DL,ROW(CE135),FALSE)))</f>
        <v/>
      </c>
      <c r="CG135">
        <f>IF(VALUE(HLOOKUP(CG$1,原始数据!$C:$DL,ROW(CF135),FALSE))=0,"",VALUE(HLOOKUP(CG$1,原始数据!$C:$DL,ROW(CF135),FALSE)))</f>
        <v>7.0000000000000007E-2</v>
      </c>
      <c r="CH135" t="str">
        <f>IF(VALUE(HLOOKUP(CH$1,原始数据!$C:$DL,ROW(CG135),FALSE))=0,"",VALUE(HLOOKUP(CH$1,原始数据!$C:$DL,ROW(CG135),FALSE)))</f>
        <v/>
      </c>
      <c r="CI135" t="str">
        <f>IF(VALUE(HLOOKUP(CI$1,原始数据!$C:$DL,ROW(CH135),FALSE))=0,"",VALUE(HLOOKUP(CI$1,原始数据!$C:$DL,ROW(CH135),FALSE)))</f>
        <v/>
      </c>
      <c r="CJ135" t="str">
        <f>IF(VALUE(HLOOKUP(CJ$1,原始数据!$C:$DL,ROW(CI135),FALSE))=0,"",VALUE(HLOOKUP(CJ$1,原始数据!$C:$DL,ROW(CI135),FALSE)))</f>
        <v/>
      </c>
      <c r="CK135">
        <f>IF(VALUE(HLOOKUP(CK$1,原始数据!$C:$DL,ROW(CJ135),FALSE))=0,"",VALUE(HLOOKUP(CK$1,原始数据!$C:$DL,ROW(CJ135),FALSE)))</f>
        <v>0.41</v>
      </c>
      <c r="CL135" t="str">
        <f>IF(VALUE(HLOOKUP(CL$1,原始数据!$C:$DL,ROW(CK135),FALSE))=0,"",VALUE(HLOOKUP(CL$1,原始数据!$C:$DL,ROW(CK135),FALSE)))</f>
        <v/>
      </c>
      <c r="CM135" t="str">
        <f>IF(VALUE(HLOOKUP(CM$1,原始数据!$C:$DL,ROW(CL135),FALSE))=0,"",VALUE(HLOOKUP(CM$1,原始数据!$C:$DL,ROW(CL135),FALSE)))</f>
        <v/>
      </c>
      <c r="CN135" t="str">
        <f>IF(VALUE(HLOOKUP(CN$1,原始数据!$C:$DL,ROW(CM135),FALSE))=0,"",VALUE(HLOOKUP(CN$1,原始数据!$C:$DL,ROW(CM135),FALSE)))</f>
        <v/>
      </c>
      <c r="CO135">
        <f>IF(VALUE(HLOOKUP(CO$1,原始数据!$C:$DL,ROW(CN135),FALSE))=0,"",VALUE(HLOOKUP(CO$1,原始数据!$C:$DL,ROW(CN135),FALSE)))</f>
        <v>0.02</v>
      </c>
      <c r="CP135">
        <f>IF(VALUE(HLOOKUP(CP$1,原始数据!$C:$DL,ROW(CO135),FALSE))=0,"",VALUE(HLOOKUP(CP$1,原始数据!$C:$DL,ROW(CO135),FALSE)))</f>
        <v>1.21</v>
      </c>
      <c r="CQ135">
        <f>IF(VALUE(HLOOKUP(CQ$1,原始数据!$C:$DL,ROW(CP135),FALSE))=0,"",VALUE(HLOOKUP(CQ$1,原始数据!$C:$DL,ROW(CP135),FALSE)))</f>
        <v>0.01</v>
      </c>
      <c r="CR135">
        <f>IF(VALUE(HLOOKUP(CR$1,原始数据!$C:$DL,ROW(CQ135),FALSE))=0,"",VALUE(HLOOKUP(CR$1,原始数据!$C:$DL,ROW(CQ135),FALSE)))</f>
        <v>0.01</v>
      </c>
      <c r="CS135">
        <f>IF(VALUE(HLOOKUP(CS$1,原始数据!$C:$DL,ROW(CR135),FALSE))=0,"",VALUE(HLOOKUP(CS$1,原始数据!$C:$DL,ROW(CR135),FALSE)))</f>
        <v>0.05</v>
      </c>
      <c r="CT135" t="str">
        <f>IF(VALUE(HLOOKUP(CT$1,原始数据!$C:$DL,ROW(CS135),FALSE))=0,"",VALUE(HLOOKUP(CT$1,原始数据!$C:$DL,ROW(CS135),FALSE)))</f>
        <v/>
      </c>
      <c r="CU135" t="str">
        <f>IF(VALUE(HLOOKUP(CU$1,原始数据!$C:$DL,ROW(CT135),FALSE))=0,"",VALUE(HLOOKUP(CU$1,原始数据!$C:$DL,ROW(CT135),FALSE)))</f>
        <v/>
      </c>
      <c r="CV135" t="str">
        <f>IF(VALUE(HLOOKUP(CV$1,原始数据!$C:$DL,ROW(CU135),FALSE))=0,"",VALUE(HLOOKUP(CV$1,原始数据!$C:$DL,ROW(CU135),FALSE)))</f>
        <v/>
      </c>
      <c r="CW135" t="str">
        <f>IF(VALUE(HLOOKUP(CW$1,原始数据!$C:$DL,ROW(CV135),FALSE))=0,"",VALUE(HLOOKUP(CW$1,原始数据!$C:$DL,ROW(CV135),FALSE)))</f>
        <v/>
      </c>
      <c r="CX135" t="str">
        <f>IF(VALUE(HLOOKUP(CX$1,原始数据!$C:$DL,ROW(CW135),FALSE))=0,"",VALUE(HLOOKUP(CX$1,原始数据!$C:$DL,ROW(CW135),FALSE)))</f>
        <v/>
      </c>
      <c r="CY135">
        <f>IF(VALUE(HLOOKUP(CY$1,原始数据!$C:$DL,ROW(CX135),FALSE))=0,"",VALUE(HLOOKUP(CY$1,原始数据!$C:$DL,ROW(CX135),FALSE)))</f>
        <v>0.2</v>
      </c>
      <c r="CZ135" t="str">
        <f>IF(VALUE(HLOOKUP(CZ$1,原始数据!$C:$DL,ROW(CY135),FALSE))=0,"",VALUE(HLOOKUP(CZ$1,原始数据!$C:$DL,ROW(CY135),FALSE)))</f>
        <v/>
      </c>
      <c r="DA135">
        <f>IF(VALUE(HLOOKUP(DA$1,原始数据!$C:$DL,ROW(CZ135),FALSE))=0,"",VALUE(HLOOKUP(DA$1,原始数据!$C:$DL,ROW(CZ135),FALSE)))</f>
        <v>0.02</v>
      </c>
      <c r="DB135" s="7">
        <f t="shared" si="16"/>
        <v>5.019999999999996</v>
      </c>
      <c r="DC135" s="7">
        <f t="shared" si="17"/>
        <v>0.42</v>
      </c>
      <c r="DD135" s="7">
        <f t="shared" si="18"/>
        <v>0.3</v>
      </c>
      <c r="DE135" s="7">
        <f t="shared" si="19"/>
        <v>0.72000000000000008</v>
      </c>
      <c r="DF135" s="7">
        <f t="shared" si="20"/>
        <v>1.69</v>
      </c>
      <c r="DG135" s="7">
        <f t="shared" si="21"/>
        <v>1.5</v>
      </c>
      <c r="DH135" s="7">
        <f t="shared" si="22"/>
        <v>0.02</v>
      </c>
      <c r="DI135" s="7">
        <f t="shared" si="23"/>
        <v>9.669999999999991</v>
      </c>
    </row>
    <row r="136" spans="1:113" x14ac:dyDescent="0.2">
      <c r="A136" s="5">
        <f>VALUE(原始数据!A136)</f>
        <v>44314.583333333336</v>
      </c>
      <c r="B136">
        <f>IF(VALUE(HLOOKUP(B$1,原始数据!$C:$DL,ROW(A136),FALSE))=0,"",VALUE(HLOOKUP(B$1,原始数据!$C:$DL,ROW(A136),FALSE)))</f>
        <v>1.86</v>
      </c>
      <c r="C136">
        <f>IF(VALUE(HLOOKUP(C$1,原始数据!$C:$DL,ROW(B136),FALSE))=0,"",VALUE(HLOOKUP(C$1,原始数据!$C:$DL,ROW(B136),FALSE)))</f>
        <v>0.94</v>
      </c>
      <c r="D136">
        <f>IF(VALUE(HLOOKUP(D$1,原始数据!$C:$DL,ROW(C136),FALSE))=0,"",VALUE(HLOOKUP(D$1,原始数据!$C:$DL,ROW(C136),FALSE)))</f>
        <v>0.16</v>
      </c>
      <c r="E136">
        <f>IF(VALUE(HLOOKUP(E$1,原始数据!$C:$DL,ROW(D136),FALSE))=0,"",VALUE(HLOOKUP(E$1,原始数据!$C:$DL,ROW(D136),FALSE)))</f>
        <v>0.18</v>
      </c>
      <c r="F136">
        <f>IF(VALUE(HLOOKUP(F$1,原始数据!$C:$DL,ROW(E136),FALSE))=0,"",VALUE(HLOOKUP(F$1,原始数据!$C:$DL,ROW(E136),FALSE)))</f>
        <v>1.96</v>
      </c>
      <c r="G136">
        <f>IF(VALUE(HLOOKUP(G$1,原始数据!$C:$DL,ROW(F136),FALSE))=0,"",VALUE(HLOOKUP(G$1,原始数据!$C:$DL,ROW(F136),FALSE)))</f>
        <v>0.08</v>
      </c>
      <c r="H136" t="str">
        <f>IF(VALUE(HLOOKUP(H$1,原始数据!$C:$DL,ROW(G136),FALSE))=0,"",VALUE(HLOOKUP(H$1,原始数据!$C:$DL,ROW(G136),FALSE)))</f>
        <v/>
      </c>
      <c r="I136" t="str">
        <f>IF(VALUE(HLOOKUP(I$1,原始数据!$C:$DL,ROW(H136),FALSE))=0,"",VALUE(HLOOKUP(I$1,原始数据!$C:$DL,ROW(H136),FALSE)))</f>
        <v/>
      </c>
      <c r="J136">
        <f>IF(VALUE(HLOOKUP(J$1,原始数据!$C:$DL,ROW(I136),FALSE))=0,"",VALUE(HLOOKUP(J$1,原始数据!$C:$DL,ROW(I136),FALSE)))</f>
        <v>0.03</v>
      </c>
      <c r="K136">
        <f>IF(VALUE(HLOOKUP(K$1,原始数据!$C:$DL,ROW(J136),FALSE))=0,"",VALUE(HLOOKUP(K$1,原始数据!$C:$DL,ROW(J136),FALSE)))</f>
        <v>0.02</v>
      </c>
      <c r="L136">
        <f>IF(VALUE(HLOOKUP(L$1,原始数据!$C:$DL,ROW(K136),FALSE))=0,"",VALUE(HLOOKUP(L$1,原始数据!$C:$DL,ROW(K136),FALSE)))</f>
        <v>0.01</v>
      </c>
      <c r="M136">
        <f>IF(VALUE(HLOOKUP(M$1,原始数据!$C:$DL,ROW(L136),FALSE))=0,"",VALUE(HLOOKUP(M$1,原始数据!$C:$DL,ROW(L136),FALSE)))</f>
        <v>0.01</v>
      </c>
      <c r="N136">
        <f>IF(VALUE(HLOOKUP(N$1,原始数据!$C:$DL,ROW(M136),FALSE))=0,"",VALUE(HLOOKUP(N$1,原始数据!$C:$DL,ROW(M136),FALSE)))</f>
        <v>0.01</v>
      </c>
      <c r="O136" t="str">
        <f>IF(VALUE(HLOOKUP(O$1,原始数据!$C:$DL,ROW(N136),FALSE))=0,"",VALUE(HLOOKUP(O$1,原始数据!$C:$DL,ROW(N136),FALSE)))</f>
        <v/>
      </c>
      <c r="P136">
        <f>IF(VALUE(HLOOKUP(P$1,原始数据!$C:$DL,ROW(O136),FALSE))=0,"",VALUE(HLOOKUP(P$1,原始数据!$C:$DL,ROW(O136),FALSE)))</f>
        <v>0.01</v>
      </c>
      <c r="Q136" t="str">
        <f>IF(VALUE(HLOOKUP(Q$1,原始数据!$C:$DL,ROW(P136),FALSE))=0,"",VALUE(HLOOKUP(Q$1,原始数据!$C:$DL,ROW(P136),FALSE)))</f>
        <v/>
      </c>
      <c r="R136" t="str">
        <f>IF(VALUE(HLOOKUP(R$1,原始数据!$C:$DL,ROW(Q136),FALSE))=0,"",VALUE(HLOOKUP(R$1,原始数据!$C:$DL,ROW(Q136),FALSE)))</f>
        <v/>
      </c>
      <c r="S136">
        <f>IF(VALUE(HLOOKUP(S$1,原始数据!$C:$DL,ROW(R136),FALSE))=0,"",VALUE(HLOOKUP(S$1,原始数据!$C:$DL,ROW(R136),FALSE)))</f>
        <v>0.02</v>
      </c>
      <c r="T136" t="str">
        <f>IF(VALUE(HLOOKUP(T$1,原始数据!$C:$DL,ROW(S136),FALSE))=0,"",VALUE(HLOOKUP(T$1,原始数据!$C:$DL,ROW(S136),FALSE)))</f>
        <v/>
      </c>
      <c r="U136" t="str">
        <f>IF(VALUE(HLOOKUP(U$1,原始数据!$C:$DL,ROW(T136),FALSE))=0,"",VALUE(HLOOKUP(U$1,原始数据!$C:$DL,ROW(T136),FALSE)))</f>
        <v/>
      </c>
      <c r="V136">
        <f>IF(VALUE(HLOOKUP(V$1,原始数据!$C:$DL,ROW(U136),FALSE))=0,"",VALUE(HLOOKUP(V$1,原始数据!$C:$DL,ROW(U136),FALSE)))</f>
        <v>0.01</v>
      </c>
      <c r="W136" t="str">
        <f>IF(VALUE(HLOOKUP(W$1,原始数据!$C:$DL,ROW(V136),FALSE))=0,"",VALUE(HLOOKUP(W$1,原始数据!$C:$DL,ROW(V136),FALSE)))</f>
        <v/>
      </c>
      <c r="X136" t="str">
        <f>IF(VALUE(HLOOKUP(X$1,原始数据!$C:$DL,ROW(W136),FALSE))=0,"",VALUE(HLOOKUP(X$1,原始数据!$C:$DL,ROW(W136),FALSE)))</f>
        <v/>
      </c>
      <c r="Y136" t="str">
        <f>IF(VALUE(HLOOKUP(Y$1,原始数据!$C:$DL,ROW(X136),FALSE))=0,"",VALUE(HLOOKUP(Y$1,原始数据!$C:$DL,ROW(X136),FALSE)))</f>
        <v/>
      </c>
      <c r="Z136" t="str">
        <f>IF(VALUE(HLOOKUP(Z$1,原始数据!$C:$DL,ROW(Y136),FALSE))=0,"",VALUE(HLOOKUP(Z$1,原始数据!$C:$DL,ROW(Y136),FALSE)))</f>
        <v/>
      </c>
      <c r="AA136" t="str">
        <f>IF(VALUE(HLOOKUP(AA$1,原始数据!$C:$DL,ROW(Z136),FALSE))=0,"",VALUE(HLOOKUP(AA$1,原始数据!$C:$DL,ROW(Z136),FALSE)))</f>
        <v/>
      </c>
      <c r="AB136">
        <f>IF(VALUE(HLOOKUP(AB$1,原始数据!$C:$DL,ROW(AA136),FALSE))=0,"",VALUE(HLOOKUP(AB$1,原始数据!$C:$DL,ROW(AA136),FALSE)))</f>
        <v>0.01</v>
      </c>
      <c r="AC136">
        <f>IF(VALUE(HLOOKUP(AC$1,原始数据!$C:$DL,ROW(AB136),FALSE))=0,"",VALUE(HLOOKUP(AC$1,原始数据!$C:$DL,ROW(AB136),FALSE)))</f>
        <v>0.01</v>
      </c>
      <c r="AD136">
        <f>IF(VALUE(HLOOKUP(AD$1,原始数据!$C:$DL,ROW(AC136),FALSE))=0,"",VALUE(HLOOKUP(AD$1,原始数据!$C:$DL,ROW(AC136),FALSE)))</f>
        <v>0.04</v>
      </c>
      <c r="AE136">
        <f>IF(VALUE(HLOOKUP(AE$1,原始数据!$C:$DL,ROW(AD136),FALSE))=0,"",VALUE(HLOOKUP(AE$1,原始数据!$C:$DL,ROW(AD136),FALSE)))</f>
        <v>0.01</v>
      </c>
      <c r="AF136">
        <f>IF(VALUE(HLOOKUP(AF$1,原始数据!$C:$DL,ROW(AE136),FALSE))=0,"",VALUE(HLOOKUP(AF$1,原始数据!$C:$DL,ROW(AE136),FALSE)))</f>
        <v>0.2</v>
      </c>
      <c r="AG136">
        <f>IF(VALUE(HLOOKUP(AG$1,原始数据!$C:$DL,ROW(AF136),FALSE))=0,"",VALUE(HLOOKUP(AG$1,原始数据!$C:$DL,ROW(AF136),FALSE)))</f>
        <v>0.04</v>
      </c>
      <c r="AH136">
        <f>IF(VALUE(HLOOKUP(AH$1,原始数据!$C:$DL,ROW(AG136),FALSE))=0,"",VALUE(HLOOKUP(AH$1,原始数据!$C:$DL,ROW(AG136),FALSE)))</f>
        <v>0.02</v>
      </c>
      <c r="AI136" t="str">
        <f>IF(VALUE(HLOOKUP(AI$1,原始数据!$C:$DL,ROW(AH136),FALSE))=0,"",VALUE(HLOOKUP(AI$1,原始数据!$C:$DL,ROW(AH136),FALSE)))</f>
        <v/>
      </c>
      <c r="AJ136">
        <f>IF(VALUE(HLOOKUP(AJ$1,原始数据!$C:$DL,ROW(AI136),FALSE))=0,"",VALUE(HLOOKUP(AJ$1,原始数据!$C:$DL,ROW(AI136),FALSE)))</f>
        <v>0.01</v>
      </c>
      <c r="AK136">
        <f>IF(VALUE(HLOOKUP(AK$1,原始数据!$C:$DL,ROW(AJ136),FALSE))=0,"",VALUE(HLOOKUP(AK$1,原始数据!$C:$DL,ROW(AJ136),FALSE)))</f>
        <v>0.01</v>
      </c>
      <c r="AL136">
        <f>IF(VALUE(HLOOKUP(AL$1,原始数据!$C:$DL,ROW(AK136),FALSE))=0,"",VALUE(HLOOKUP(AL$1,原始数据!$C:$DL,ROW(AK136),FALSE)))</f>
        <v>0.05</v>
      </c>
      <c r="AM136" t="str">
        <f>IF(VALUE(HLOOKUP(AM$1,原始数据!$C:$DL,ROW(AL136),FALSE))=0,"",VALUE(HLOOKUP(AM$1,原始数据!$C:$DL,ROW(AL136),FALSE)))</f>
        <v/>
      </c>
      <c r="AN136">
        <f>IF(VALUE(HLOOKUP(AN$1,原始数据!$C:$DL,ROW(AM136),FALSE))=0,"",VALUE(HLOOKUP(AN$1,原始数据!$C:$DL,ROW(AM136),FALSE)))</f>
        <v>0.04</v>
      </c>
      <c r="AO136">
        <f>IF(VALUE(HLOOKUP(AO$1,原始数据!$C:$DL,ROW(AN136),FALSE))=0,"",VALUE(HLOOKUP(AO$1,原始数据!$C:$DL,ROW(AN136),FALSE)))</f>
        <v>0.33</v>
      </c>
      <c r="AP136">
        <f>IF(VALUE(HLOOKUP(AP$1,原始数据!$C:$DL,ROW(AO136),FALSE))=0,"",VALUE(HLOOKUP(AP$1,原始数据!$C:$DL,ROW(AO136),FALSE)))</f>
        <v>0.09</v>
      </c>
      <c r="AQ136">
        <f>IF(VALUE(HLOOKUP(AQ$1,原始数据!$C:$DL,ROW(AP136),FALSE))=0,"",VALUE(HLOOKUP(AQ$1,原始数据!$C:$DL,ROW(AP136),FALSE)))</f>
        <v>0.13</v>
      </c>
      <c r="AR136">
        <f>IF(VALUE(HLOOKUP(AR$1,原始数据!$C:$DL,ROW(AQ136),FALSE))=0,"",VALUE(HLOOKUP(AR$1,原始数据!$C:$DL,ROW(AQ136),FALSE)))</f>
        <v>0.06</v>
      </c>
      <c r="AS136">
        <f>IF(VALUE(HLOOKUP(AS$1,原始数据!$C:$DL,ROW(AR136),FALSE))=0,"",VALUE(HLOOKUP(AS$1,原始数据!$C:$DL,ROW(AR136),FALSE)))</f>
        <v>0.33</v>
      </c>
      <c r="AT136">
        <f>IF(VALUE(HLOOKUP(AT$1,原始数据!$C:$DL,ROW(AS136),FALSE))=0,"",VALUE(HLOOKUP(AT$1,原始数据!$C:$DL,ROW(AS136),FALSE)))</f>
        <v>0.12</v>
      </c>
      <c r="AU136">
        <f>IF(VALUE(HLOOKUP(AU$1,原始数据!$C:$DL,ROW(AT136),FALSE))=0,"",VALUE(HLOOKUP(AU$1,原始数据!$C:$DL,ROW(AT136),FALSE)))</f>
        <v>0.02</v>
      </c>
      <c r="AV136" t="str">
        <f>IF(VALUE(HLOOKUP(AV$1,原始数据!$C:$DL,ROW(AU136),FALSE))=0,"",VALUE(HLOOKUP(AV$1,原始数据!$C:$DL,ROW(AU136),FALSE)))</f>
        <v/>
      </c>
      <c r="AW136" t="str">
        <f>IF(VALUE(HLOOKUP(AW$1,原始数据!$C:$DL,ROW(AV136),FALSE))=0,"",VALUE(HLOOKUP(AW$1,原始数据!$C:$DL,ROW(AV136),FALSE)))</f>
        <v/>
      </c>
      <c r="AX136" t="str">
        <f>IF(VALUE(HLOOKUP(AX$1,原始数据!$C:$DL,ROW(AW136),FALSE))=0,"",VALUE(HLOOKUP(AX$1,原始数据!$C:$DL,ROW(AW136),FALSE)))</f>
        <v/>
      </c>
      <c r="AY136" t="str">
        <f>IF(VALUE(HLOOKUP(AY$1,原始数据!$C:$DL,ROW(AX136),FALSE))=0,"",VALUE(HLOOKUP(AY$1,原始数据!$C:$DL,ROW(AX136),FALSE)))</f>
        <v/>
      </c>
      <c r="AZ136">
        <f>IF(VALUE(HLOOKUP(AZ$1,原始数据!$C:$DL,ROW(AY136),FALSE))=0,"",VALUE(HLOOKUP(AZ$1,原始数据!$C:$DL,ROW(AY136),FALSE)))</f>
        <v>0.01</v>
      </c>
      <c r="BA136" t="str">
        <f>IF(VALUE(HLOOKUP(BA$1,原始数据!$C:$DL,ROW(AZ136),FALSE))=0,"",VALUE(HLOOKUP(BA$1,原始数据!$C:$DL,ROW(AZ136),FALSE)))</f>
        <v/>
      </c>
      <c r="BB136" t="str">
        <f>IF(VALUE(HLOOKUP(BB$1,原始数据!$C:$DL,ROW(BA136),FALSE))=0,"",VALUE(HLOOKUP(BB$1,原始数据!$C:$DL,ROW(BA136),FALSE)))</f>
        <v/>
      </c>
      <c r="BC136">
        <f>IF(VALUE(HLOOKUP(BC$1,原始数据!$C:$DL,ROW(BB136),FALSE))=0,"",VALUE(HLOOKUP(BC$1,原始数据!$C:$DL,ROW(BB136),FALSE)))</f>
        <v>0.01</v>
      </c>
      <c r="BD136" t="str">
        <f>IF(VALUE(HLOOKUP(BD$1,原始数据!$C:$DL,ROW(BC136),FALSE))=0,"",VALUE(HLOOKUP(BD$1,原始数据!$C:$DL,ROW(BC136),FALSE)))</f>
        <v/>
      </c>
      <c r="BE136" t="str">
        <f>IF(VALUE(HLOOKUP(BE$1,原始数据!$C:$DL,ROW(BD136),FALSE))=0,"",VALUE(HLOOKUP(BE$1,原始数据!$C:$DL,ROW(BD136),FALSE)))</f>
        <v/>
      </c>
      <c r="BF136" t="str">
        <f>IF(VALUE(HLOOKUP(BF$1,原始数据!$C:$DL,ROW(BE136),FALSE))=0,"",VALUE(HLOOKUP(BF$1,原始数据!$C:$DL,ROW(BE136),FALSE)))</f>
        <v/>
      </c>
      <c r="BG136" t="str">
        <f>IF(VALUE(HLOOKUP(BG$1,原始数据!$C:$DL,ROW(BF136),FALSE))=0,"",VALUE(HLOOKUP(BG$1,原始数据!$C:$DL,ROW(BF136),FALSE)))</f>
        <v/>
      </c>
      <c r="BH136">
        <f>IF(VALUE(HLOOKUP(BH$1,原始数据!$C:$DL,ROW(BG136),FALSE))=0,"",VALUE(HLOOKUP(BH$1,原始数据!$C:$DL,ROW(BG136),FALSE)))</f>
        <v>0.35</v>
      </c>
      <c r="BI136" t="str">
        <f>IF(VALUE(HLOOKUP(BI$1,原始数据!$C:$DL,ROW(BH136),FALSE))=0,"",VALUE(HLOOKUP(BI$1,原始数据!$C:$DL,ROW(BH136),FALSE)))</f>
        <v/>
      </c>
      <c r="BJ136" t="str">
        <f>IF(VALUE(HLOOKUP(BJ$1,原始数据!$C:$DL,ROW(BI136),FALSE))=0,"",VALUE(HLOOKUP(BJ$1,原始数据!$C:$DL,ROW(BI136),FALSE)))</f>
        <v/>
      </c>
      <c r="BK136">
        <f>IF(VALUE(HLOOKUP(BK$1,原始数据!$C:$DL,ROW(BJ136),FALSE))=0,"",VALUE(HLOOKUP(BK$1,原始数据!$C:$DL,ROW(BJ136),FALSE)))</f>
        <v>0.01</v>
      </c>
      <c r="BL136">
        <f>IF(VALUE(HLOOKUP(BL$1,原始数据!$C:$DL,ROW(BK136),FALSE))=0,"",VALUE(HLOOKUP(BL$1,原始数据!$C:$DL,ROW(BK136),FALSE)))</f>
        <v>0.17</v>
      </c>
      <c r="BM136">
        <f>IF(VALUE(HLOOKUP(BM$1,原始数据!$C:$DL,ROW(BL136),FALSE))=0,"",VALUE(HLOOKUP(BM$1,原始数据!$C:$DL,ROW(BL136),FALSE)))</f>
        <v>0.05</v>
      </c>
      <c r="BN136" t="str">
        <f>IF(VALUE(HLOOKUP(BN$1,原始数据!$C:$DL,ROW(BM136),FALSE))=0,"",VALUE(HLOOKUP(BN$1,原始数据!$C:$DL,ROW(BM136),FALSE)))</f>
        <v/>
      </c>
      <c r="BO136">
        <f>IF(VALUE(HLOOKUP(BO$1,原始数据!$C:$DL,ROW(BN136),FALSE))=0,"",VALUE(HLOOKUP(BO$1,原始数据!$C:$DL,ROW(BN136),FALSE)))</f>
        <v>0.22</v>
      </c>
      <c r="BP136" t="str">
        <f>IF(VALUE(HLOOKUP(BP$1,原始数据!$C:$DL,ROW(BO136),FALSE))=0,"",VALUE(HLOOKUP(BP$1,原始数据!$C:$DL,ROW(BO136),FALSE)))</f>
        <v/>
      </c>
      <c r="BQ136" t="str">
        <f>IF(VALUE(HLOOKUP(BQ$1,原始数据!$C:$DL,ROW(BP136),FALSE))=0,"",VALUE(HLOOKUP(BQ$1,原始数据!$C:$DL,ROW(BP136),FALSE)))</f>
        <v/>
      </c>
      <c r="BR136" t="str">
        <f>IF(VALUE(HLOOKUP(BR$1,原始数据!$C:$DL,ROW(BQ136),FALSE))=0,"",VALUE(HLOOKUP(BR$1,原始数据!$C:$DL,ROW(BQ136),FALSE)))</f>
        <v/>
      </c>
      <c r="BS136">
        <f>IF(VALUE(HLOOKUP(BS$1,原始数据!$C:$DL,ROW(BR136),FALSE))=0,"",VALUE(HLOOKUP(BS$1,原始数据!$C:$DL,ROW(BR136),FALSE)))</f>
        <v>0.06</v>
      </c>
      <c r="BT136">
        <f>IF(VALUE(HLOOKUP(BT$1,原始数据!$C:$DL,ROW(BS136),FALSE))=0,"",VALUE(HLOOKUP(BT$1,原始数据!$C:$DL,ROW(BS136),FALSE)))</f>
        <v>0.21</v>
      </c>
      <c r="BU136">
        <f>IF(VALUE(HLOOKUP(BU$1,原始数据!$C:$DL,ROW(BT136),FALSE))=0,"",VALUE(HLOOKUP(BU$1,原始数据!$C:$DL,ROW(BT136),FALSE)))</f>
        <v>0.01</v>
      </c>
      <c r="BV136">
        <f>IF(VALUE(HLOOKUP(BV$1,原始数据!$C:$DL,ROW(BU136),FALSE))=0,"",VALUE(HLOOKUP(BV$1,原始数据!$C:$DL,ROW(BU136),FALSE)))</f>
        <v>0.02</v>
      </c>
      <c r="BW136" t="str">
        <f>IF(VALUE(HLOOKUP(BW$1,原始数据!$C:$DL,ROW(BV136),FALSE))=0,"",VALUE(HLOOKUP(BW$1,原始数据!$C:$DL,ROW(BV136),FALSE)))</f>
        <v/>
      </c>
      <c r="BX136" t="str">
        <f>IF(VALUE(HLOOKUP(BX$1,原始数据!$C:$DL,ROW(BW136),FALSE))=0,"",VALUE(HLOOKUP(BX$1,原始数据!$C:$DL,ROW(BW136),FALSE)))</f>
        <v/>
      </c>
      <c r="BY136">
        <f>IF(VALUE(HLOOKUP(BY$1,原始数据!$C:$DL,ROW(BX136),FALSE))=0,"",VALUE(HLOOKUP(BY$1,原始数据!$C:$DL,ROW(BX136),FALSE)))</f>
        <v>0.01</v>
      </c>
      <c r="BZ136" t="str">
        <f>IF(VALUE(HLOOKUP(BZ$1,原始数据!$C:$DL,ROW(BY136),FALSE))=0,"",VALUE(HLOOKUP(BZ$1,原始数据!$C:$DL,ROW(BY136),FALSE)))</f>
        <v/>
      </c>
      <c r="CA136" t="str">
        <f>IF(VALUE(HLOOKUP(CA$1,原始数据!$C:$DL,ROW(BZ136),FALSE))=0,"",VALUE(HLOOKUP(CA$1,原始数据!$C:$DL,ROW(BZ136),FALSE)))</f>
        <v/>
      </c>
      <c r="CB136" t="str">
        <f>IF(VALUE(HLOOKUP(CB$1,原始数据!$C:$DL,ROW(CA136),FALSE))=0,"",VALUE(HLOOKUP(CB$1,原始数据!$C:$DL,ROW(CA136),FALSE)))</f>
        <v/>
      </c>
      <c r="CC136" t="str">
        <f>IF(VALUE(HLOOKUP(CC$1,原始数据!$C:$DL,ROW(CB136),FALSE))=0,"",VALUE(HLOOKUP(CC$1,原始数据!$C:$DL,ROW(CB136),FALSE)))</f>
        <v/>
      </c>
      <c r="CD136" t="str">
        <f>IF(VALUE(HLOOKUP(CD$1,原始数据!$C:$DL,ROW(CC136),FALSE))=0,"",VALUE(HLOOKUP(CD$1,原始数据!$C:$DL,ROW(CC136),FALSE)))</f>
        <v/>
      </c>
      <c r="CE136" t="str">
        <f>IF(VALUE(HLOOKUP(CE$1,原始数据!$C:$DL,ROW(CD136),FALSE))=0,"",VALUE(HLOOKUP(CE$1,原始数据!$C:$DL,ROW(CD136),FALSE)))</f>
        <v/>
      </c>
      <c r="CF136" t="str">
        <f>IF(VALUE(HLOOKUP(CF$1,原始数据!$C:$DL,ROW(CE136),FALSE))=0,"",VALUE(HLOOKUP(CF$1,原始数据!$C:$DL,ROW(CE136),FALSE)))</f>
        <v/>
      </c>
      <c r="CG136">
        <f>IF(VALUE(HLOOKUP(CG$1,原始数据!$C:$DL,ROW(CF136),FALSE))=0,"",VALUE(HLOOKUP(CG$1,原始数据!$C:$DL,ROW(CF136),FALSE)))</f>
        <v>7.0000000000000007E-2</v>
      </c>
      <c r="CH136" t="str">
        <f>IF(VALUE(HLOOKUP(CH$1,原始数据!$C:$DL,ROW(CG136),FALSE))=0,"",VALUE(HLOOKUP(CH$1,原始数据!$C:$DL,ROW(CG136),FALSE)))</f>
        <v/>
      </c>
      <c r="CI136" t="str">
        <f>IF(VALUE(HLOOKUP(CI$1,原始数据!$C:$DL,ROW(CH136),FALSE))=0,"",VALUE(HLOOKUP(CI$1,原始数据!$C:$DL,ROW(CH136),FALSE)))</f>
        <v/>
      </c>
      <c r="CJ136" t="str">
        <f>IF(VALUE(HLOOKUP(CJ$1,原始数据!$C:$DL,ROW(CI136),FALSE))=0,"",VALUE(HLOOKUP(CJ$1,原始数据!$C:$DL,ROW(CI136),FALSE)))</f>
        <v/>
      </c>
      <c r="CK136">
        <f>IF(VALUE(HLOOKUP(CK$1,原始数据!$C:$DL,ROW(CJ136),FALSE))=0,"",VALUE(HLOOKUP(CK$1,原始数据!$C:$DL,ROW(CJ136),FALSE)))</f>
        <v>0.59</v>
      </c>
      <c r="CL136" t="str">
        <f>IF(VALUE(HLOOKUP(CL$1,原始数据!$C:$DL,ROW(CK136),FALSE))=0,"",VALUE(HLOOKUP(CL$1,原始数据!$C:$DL,ROW(CK136),FALSE)))</f>
        <v/>
      </c>
      <c r="CM136" t="str">
        <f>IF(VALUE(HLOOKUP(CM$1,原始数据!$C:$DL,ROW(CL136),FALSE))=0,"",VALUE(HLOOKUP(CM$1,原始数据!$C:$DL,ROW(CL136),FALSE)))</f>
        <v/>
      </c>
      <c r="CN136" t="str">
        <f>IF(VALUE(HLOOKUP(CN$1,原始数据!$C:$DL,ROW(CM136),FALSE))=0,"",VALUE(HLOOKUP(CN$1,原始数据!$C:$DL,ROW(CM136),FALSE)))</f>
        <v/>
      </c>
      <c r="CO136">
        <f>IF(VALUE(HLOOKUP(CO$1,原始数据!$C:$DL,ROW(CN136),FALSE))=0,"",VALUE(HLOOKUP(CO$1,原始数据!$C:$DL,ROW(CN136),FALSE)))</f>
        <v>0.02</v>
      </c>
      <c r="CP136">
        <f>IF(VALUE(HLOOKUP(CP$1,原始数据!$C:$DL,ROW(CO136),FALSE))=0,"",VALUE(HLOOKUP(CP$1,原始数据!$C:$DL,ROW(CO136),FALSE)))</f>
        <v>1.18</v>
      </c>
      <c r="CQ136">
        <f>IF(VALUE(HLOOKUP(CQ$1,原始数据!$C:$DL,ROW(CP136),FALSE))=0,"",VALUE(HLOOKUP(CQ$1,原始数据!$C:$DL,ROW(CP136),FALSE)))</f>
        <v>0.01</v>
      </c>
      <c r="CR136">
        <f>IF(VALUE(HLOOKUP(CR$1,原始数据!$C:$DL,ROW(CQ136),FALSE))=0,"",VALUE(HLOOKUP(CR$1,原始数据!$C:$DL,ROW(CQ136),FALSE)))</f>
        <v>0.01</v>
      </c>
      <c r="CS136" t="str">
        <f>IF(VALUE(HLOOKUP(CS$1,原始数据!$C:$DL,ROW(CR136),FALSE))=0,"",VALUE(HLOOKUP(CS$1,原始数据!$C:$DL,ROW(CR136),FALSE)))</f>
        <v/>
      </c>
      <c r="CT136" t="str">
        <f>IF(VALUE(HLOOKUP(CT$1,原始数据!$C:$DL,ROW(CS136),FALSE))=0,"",VALUE(HLOOKUP(CT$1,原始数据!$C:$DL,ROW(CS136),FALSE)))</f>
        <v/>
      </c>
      <c r="CU136" t="str">
        <f>IF(VALUE(HLOOKUP(CU$1,原始数据!$C:$DL,ROW(CT136),FALSE))=0,"",VALUE(HLOOKUP(CU$1,原始数据!$C:$DL,ROW(CT136),FALSE)))</f>
        <v/>
      </c>
      <c r="CV136" t="str">
        <f>IF(VALUE(HLOOKUP(CV$1,原始数据!$C:$DL,ROW(CU136),FALSE))=0,"",VALUE(HLOOKUP(CV$1,原始数据!$C:$DL,ROW(CU136),FALSE)))</f>
        <v/>
      </c>
      <c r="CW136" t="str">
        <f>IF(VALUE(HLOOKUP(CW$1,原始数据!$C:$DL,ROW(CV136),FALSE))=0,"",VALUE(HLOOKUP(CW$1,原始数据!$C:$DL,ROW(CV136),FALSE)))</f>
        <v/>
      </c>
      <c r="CX136" t="str">
        <f>IF(VALUE(HLOOKUP(CX$1,原始数据!$C:$DL,ROW(CW136),FALSE))=0,"",VALUE(HLOOKUP(CX$1,原始数据!$C:$DL,ROW(CW136),FALSE)))</f>
        <v/>
      </c>
      <c r="CY136">
        <f>IF(VALUE(HLOOKUP(CY$1,原始数据!$C:$DL,ROW(CX136),FALSE))=0,"",VALUE(HLOOKUP(CY$1,原始数据!$C:$DL,ROW(CX136),FALSE)))</f>
        <v>0.19</v>
      </c>
      <c r="CZ136" t="str">
        <f>IF(VALUE(HLOOKUP(CZ$1,原始数据!$C:$DL,ROW(CY136),FALSE))=0,"",VALUE(HLOOKUP(CZ$1,原始数据!$C:$DL,ROW(CY136),FALSE)))</f>
        <v/>
      </c>
      <c r="DA136">
        <f>IF(VALUE(HLOOKUP(DA$1,原始数据!$C:$DL,ROW(CZ136),FALSE))=0,"",VALUE(HLOOKUP(DA$1,原始数据!$C:$DL,ROW(CZ136),FALSE)))</f>
        <v>0.02</v>
      </c>
      <c r="DB136" s="7">
        <f t="shared" si="16"/>
        <v>5.3699999999999974</v>
      </c>
      <c r="DC136" s="7">
        <f t="shared" si="17"/>
        <v>0.37</v>
      </c>
      <c r="DD136" s="7">
        <f t="shared" si="18"/>
        <v>0.33</v>
      </c>
      <c r="DE136" s="7">
        <f t="shared" si="19"/>
        <v>0.77000000000000013</v>
      </c>
      <c r="DF136" s="7">
        <f t="shared" si="20"/>
        <v>1.77</v>
      </c>
      <c r="DG136" s="7">
        <f t="shared" si="21"/>
        <v>1.41</v>
      </c>
      <c r="DH136" s="7">
        <f t="shared" si="22"/>
        <v>0.02</v>
      </c>
      <c r="DI136" s="7">
        <f t="shared" si="23"/>
        <v>10.03999999999999</v>
      </c>
    </row>
    <row r="137" spans="1:113" x14ac:dyDescent="0.2">
      <c r="A137" s="5">
        <f>VALUE(原始数据!A137)</f>
        <v>44314.625</v>
      </c>
      <c r="B137">
        <f>IF(VALUE(HLOOKUP(B$1,原始数据!$C:$DL,ROW(A137),FALSE))=0,"",VALUE(HLOOKUP(B$1,原始数据!$C:$DL,ROW(A137),FALSE)))</f>
        <v>1.94</v>
      </c>
      <c r="C137">
        <f>IF(VALUE(HLOOKUP(C$1,原始数据!$C:$DL,ROW(B137),FALSE))=0,"",VALUE(HLOOKUP(C$1,原始数据!$C:$DL,ROW(B137),FALSE)))</f>
        <v>0.64</v>
      </c>
      <c r="D137">
        <f>IF(VALUE(HLOOKUP(D$1,原始数据!$C:$DL,ROW(C137),FALSE))=0,"",VALUE(HLOOKUP(D$1,原始数据!$C:$DL,ROW(C137),FALSE)))</f>
        <v>0.17</v>
      </c>
      <c r="E137">
        <f>IF(VALUE(HLOOKUP(E$1,原始数据!$C:$DL,ROW(D137),FALSE))=0,"",VALUE(HLOOKUP(E$1,原始数据!$C:$DL,ROW(D137),FALSE)))</f>
        <v>0.21</v>
      </c>
      <c r="F137">
        <f>IF(VALUE(HLOOKUP(F$1,原始数据!$C:$DL,ROW(E137),FALSE))=0,"",VALUE(HLOOKUP(F$1,原始数据!$C:$DL,ROW(E137),FALSE)))</f>
        <v>1.55</v>
      </c>
      <c r="G137" t="str">
        <f>IF(VALUE(HLOOKUP(G$1,原始数据!$C:$DL,ROW(F137),FALSE))=0,"",VALUE(HLOOKUP(G$1,原始数据!$C:$DL,ROW(F137),FALSE)))</f>
        <v/>
      </c>
      <c r="H137" t="str">
        <f>IF(VALUE(HLOOKUP(H$1,原始数据!$C:$DL,ROW(G137),FALSE))=0,"",VALUE(HLOOKUP(H$1,原始数据!$C:$DL,ROW(G137),FALSE)))</f>
        <v/>
      </c>
      <c r="I137" t="str">
        <f>IF(VALUE(HLOOKUP(I$1,原始数据!$C:$DL,ROW(H137),FALSE))=0,"",VALUE(HLOOKUP(I$1,原始数据!$C:$DL,ROW(H137),FALSE)))</f>
        <v/>
      </c>
      <c r="J137">
        <f>IF(VALUE(HLOOKUP(J$1,原始数据!$C:$DL,ROW(I137),FALSE))=0,"",VALUE(HLOOKUP(J$1,原始数据!$C:$DL,ROW(I137),FALSE)))</f>
        <v>0.04</v>
      </c>
      <c r="K137">
        <f>IF(VALUE(HLOOKUP(K$1,原始数据!$C:$DL,ROW(J137),FALSE))=0,"",VALUE(HLOOKUP(K$1,原始数据!$C:$DL,ROW(J137),FALSE)))</f>
        <v>0.02</v>
      </c>
      <c r="L137">
        <f>IF(VALUE(HLOOKUP(L$1,原始数据!$C:$DL,ROW(K137),FALSE))=0,"",VALUE(HLOOKUP(L$1,原始数据!$C:$DL,ROW(K137),FALSE)))</f>
        <v>0.01</v>
      </c>
      <c r="M137">
        <f>IF(VALUE(HLOOKUP(M$1,原始数据!$C:$DL,ROW(L137),FALSE))=0,"",VALUE(HLOOKUP(M$1,原始数据!$C:$DL,ROW(L137),FALSE)))</f>
        <v>0.01</v>
      </c>
      <c r="N137">
        <f>IF(VALUE(HLOOKUP(N$1,原始数据!$C:$DL,ROW(M137),FALSE))=0,"",VALUE(HLOOKUP(N$1,原始数据!$C:$DL,ROW(M137),FALSE)))</f>
        <v>0.02</v>
      </c>
      <c r="O137" t="str">
        <f>IF(VALUE(HLOOKUP(O$1,原始数据!$C:$DL,ROW(N137),FALSE))=0,"",VALUE(HLOOKUP(O$1,原始数据!$C:$DL,ROW(N137),FALSE)))</f>
        <v/>
      </c>
      <c r="P137">
        <f>IF(VALUE(HLOOKUP(P$1,原始数据!$C:$DL,ROW(O137),FALSE))=0,"",VALUE(HLOOKUP(P$1,原始数据!$C:$DL,ROW(O137),FALSE)))</f>
        <v>0.01</v>
      </c>
      <c r="Q137" t="str">
        <f>IF(VALUE(HLOOKUP(Q$1,原始数据!$C:$DL,ROW(P137),FALSE))=0,"",VALUE(HLOOKUP(Q$1,原始数据!$C:$DL,ROW(P137),FALSE)))</f>
        <v/>
      </c>
      <c r="R137" t="str">
        <f>IF(VALUE(HLOOKUP(R$1,原始数据!$C:$DL,ROW(Q137),FALSE))=0,"",VALUE(HLOOKUP(R$1,原始数据!$C:$DL,ROW(Q137),FALSE)))</f>
        <v/>
      </c>
      <c r="S137">
        <f>IF(VALUE(HLOOKUP(S$1,原始数据!$C:$DL,ROW(R137),FALSE))=0,"",VALUE(HLOOKUP(S$1,原始数据!$C:$DL,ROW(R137),FALSE)))</f>
        <v>0.03</v>
      </c>
      <c r="T137" t="str">
        <f>IF(VALUE(HLOOKUP(T$1,原始数据!$C:$DL,ROW(S137),FALSE))=0,"",VALUE(HLOOKUP(T$1,原始数据!$C:$DL,ROW(S137),FALSE)))</f>
        <v/>
      </c>
      <c r="U137" t="str">
        <f>IF(VALUE(HLOOKUP(U$1,原始数据!$C:$DL,ROW(T137),FALSE))=0,"",VALUE(HLOOKUP(U$1,原始数据!$C:$DL,ROW(T137),FALSE)))</f>
        <v/>
      </c>
      <c r="V137">
        <f>IF(VALUE(HLOOKUP(V$1,原始数据!$C:$DL,ROW(U137),FALSE))=0,"",VALUE(HLOOKUP(V$1,原始数据!$C:$DL,ROW(U137),FALSE)))</f>
        <v>0.01</v>
      </c>
      <c r="W137" t="str">
        <f>IF(VALUE(HLOOKUP(W$1,原始数据!$C:$DL,ROW(V137),FALSE))=0,"",VALUE(HLOOKUP(W$1,原始数据!$C:$DL,ROW(V137),FALSE)))</f>
        <v/>
      </c>
      <c r="X137" t="str">
        <f>IF(VALUE(HLOOKUP(X$1,原始数据!$C:$DL,ROW(W137),FALSE))=0,"",VALUE(HLOOKUP(X$1,原始数据!$C:$DL,ROW(W137),FALSE)))</f>
        <v/>
      </c>
      <c r="Y137" t="str">
        <f>IF(VALUE(HLOOKUP(Y$1,原始数据!$C:$DL,ROW(X137),FALSE))=0,"",VALUE(HLOOKUP(Y$1,原始数据!$C:$DL,ROW(X137),FALSE)))</f>
        <v/>
      </c>
      <c r="Z137" t="str">
        <f>IF(VALUE(HLOOKUP(Z$1,原始数据!$C:$DL,ROW(Y137),FALSE))=0,"",VALUE(HLOOKUP(Z$1,原始数据!$C:$DL,ROW(Y137),FALSE)))</f>
        <v/>
      </c>
      <c r="AA137">
        <f>IF(VALUE(HLOOKUP(AA$1,原始数据!$C:$DL,ROW(Z137),FALSE))=0,"",VALUE(HLOOKUP(AA$1,原始数据!$C:$DL,ROW(Z137),FALSE)))</f>
        <v>0.01</v>
      </c>
      <c r="AB137">
        <f>IF(VALUE(HLOOKUP(AB$1,原始数据!$C:$DL,ROW(AA137),FALSE))=0,"",VALUE(HLOOKUP(AB$1,原始数据!$C:$DL,ROW(AA137),FALSE)))</f>
        <v>0.01</v>
      </c>
      <c r="AC137">
        <f>IF(VALUE(HLOOKUP(AC$1,原始数据!$C:$DL,ROW(AB137),FALSE))=0,"",VALUE(HLOOKUP(AC$1,原始数据!$C:$DL,ROW(AB137),FALSE)))</f>
        <v>0.01</v>
      </c>
      <c r="AD137">
        <f>IF(VALUE(HLOOKUP(AD$1,原始数据!$C:$DL,ROW(AC137),FALSE))=0,"",VALUE(HLOOKUP(AD$1,原始数据!$C:$DL,ROW(AC137),FALSE)))</f>
        <v>0.04</v>
      </c>
      <c r="AE137">
        <f>IF(VALUE(HLOOKUP(AE$1,原始数据!$C:$DL,ROW(AD137),FALSE))=0,"",VALUE(HLOOKUP(AE$1,原始数据!$C:$DL,ROW(AD137),FALSE)))</f>
        <v>0.01</v>
      </c>
      <c r="AF137">
        <f>IF(VALUE(HLOOKUP(AF$1,原始数据!$C:$DL,ROW(AE137),FALSE))=0,"",VALUE(HLOOKUP(AF$1,原始数据!$C:$DL,ROW(AE137),FALSE)))</f>
        <v>0.22</v>
      </c>
      <c r="AG137">
        <f>IF(VALUE(HLOOKUP(AG$1,原始数据!$C:$DL,ROW(AF137),FALSE))=0,"",VALUE(HLOOKUP(AG$1,原始数据!$C:$DL,ROW(AF137),FALSE)))</f>
        <v>0.04</v>
      </c>
      <c r="AH137">
        <f>IF(VALUE(HLOOKUP(AH$1,原始数据!$C:$DL,ROW(AG137),FALSE))=0,"",VALUE(HLOOKUP(AH$1,原始数据!$C:$DL,ROW(AG137),FALSE)))</f>
        <v>0.01</v>
      </c>
      <c r="AI137" t="str">
        <f>IF(VALUE(HLOOKUP(AI$1,原始数据!$C:$DL,ROW(AH137),FALSE))=0,"",VALUE(HLOOKUP(AI$1,原始数据!$C:$DL,ROW(AH137),FALSE)))</f>
        <v/>
      </c>
      <c r="AJ137">
        <f>IF(VALUE(HLOOKUP(AJ$1,原始数据!$C:$DL,ROW(AI137),FALSE))=0,"",VALUE(HLOOKUP(AJ$1,原始数据!$C:$DL,ROW(AI137),FALSE)))</f>
        <v>0.13</v>
      </c>
      <c r="AK137">
        <f>IF(VALUE(HLOOKUP(AK$1,原始数据!$C:$DL,ROW(AJ137),FALSE))=0,"",VALUE(HLOOKUP(AK$1,原始数据!$C:$DL,ROW(AJ137),FALSE)))</f>
        <v>0.01</v>
      </c>
      <c r="AL137">
        <f>IF(VALUE(HLOOKUP(AL$1,原始数据!$C:$DL,ROW(AK137),FALSE))=0,"",VALUE(HLOOKUP(AL$1,原始数据!$C:$DL,ROW(AK137),FALSE)))</f>
        <v>0.05</v>
      </c>
      <c r="AM137" t="str">
        <f>IF(VALUE(HLOOKUP(AM$1,原始数据!$C:$DL,ROW(AL137),FALSE))=0,"",VALUE(HLOOKUP(AM$1,原始数据!$C:$DL,ROW(AL137),FALSE)))</f>
        <v/>
      </c>
      <c r="AN137">
        <f>IF(VALUE(HLOOKUP(AN$1,原始数据!$C:$DL,ROW(AM137),FALSE))=0,"",VALUE(HLOOKUP(AN$1,原始数据!$C:$DL,ROW(AM137),FALSE)))</f>
        <v>0.04</v>
      </c>
      <c r="AO137">
        <f>IF(VALUE(HLOOKUP(AO$1,原始数据!$C:$DL,ROW(AN137),FALSE))=0,"",VALUE(HLOOKUP(AO$1,原始数据!$C:$DL,ROW(AN137),FALSE)))</f>
        <v>0.32</v>
      </c>
      <c r="AP137">
        <f>IF(VALUE(HLOOKUP(AP$1,原始数据!$C:$DL,ROW(AO137),FALSE))=0,"",VALUE(HLOOKUP(AP$1,原始数据!$C:$DL,ROW(AO137),FALSE)))</f>
        <v>0.1</v>
      </c>
      <c r="AQ137">
        <f>IF(VALUE(HLOOKUP(AQ$1,原始数据!$C:$DL,ROW(AP137),FALSE))=0,"",VALUE(HLOOKUP(AQ$1,原始数据!$C:$DL,ROW(AP137),FALSE)))</f>
        <v>0.15</v>
      </c>
      <c r="AR137">
        <f>IF(VALUE(HLOOKUP(AR$1,原始数据!$C:$DL,ROW(AQ137),FALSE))=0,"",VALUE(HLOOKUP(AR$1,原始数据!$C:$DL,ROW(AQ137),FALSE)))</f>
        <v>0.06</v>
      </c>
      <c r="AS137">
        <f>IF(VALUE(HLOOKUP(AS$1,原始数据!$C:$DL,ROW(AR137),FALSE))=0,"",VALUE(HLOOKUP(AS$1,原始数据!$C:$DL,ROW(AR137),FALSE)))</f>
        <v>0.32</v>
      </c>
      <c r="AT137">
        <f>IF(VALUE(HLOOKUP(AT$1,原始数据!$C:$DL,ROW(AS137),FALSE))=0,"",VALUE(HLOOKUP(AT$1,原始数据!$C:$DL,ROW(AS137),FALSE)))</f>
        <v>0.12</v>
      </c>
      <c r="AU137">
        <f>IF(VALUE(HLOOKUP(AU$1,原始数据!$C:$DL,ROW(AT137),FALSE))=0,"",VALUE(HLOOKUP(AU$1,原始数据!$C:$DL,ROW(AT137),FALSE)))</f>
        <v>0.02</v>
      </c>
      <c r="AV137" t="str">
        <f>IF(VALUE(HLOOKUP(AV$1,原始数据!$C:$DL,ROW(AU137),FALSE))=0,"",VALUE(HLOOKUP(AV$1,原始数据!$C:$DL,ROW(AU137),FALSE)))</f>
        <v/>
      </c>
      <c r="AW137" t="str">
        <f>IF(VALUE(HLOOKUP(AW$1,原始数据!$C:$DL,ROW(AV137),FALSE))=0,"",VALUE(HLOOKUP(AW$1,原始数据!$C:$DL,ROW(AV137),FALSE)))</f>
        <v/>
      </c>
      <c r="AX137" t="str">
        <f>IF(VALUE(HLOOKUP(AX$1,原始数据!$C:$DL,ROW(AW137),FALSE))=0,"",VALUE(HLOOKUP(AX$1,原始数据!$C:$DL,ROW(AW137),FALSE)))</f>
        <v/>
      </c>
      <c r="AY137" t="str">
        <f>IF(VALUE(HLOOKUP(AY$1,原始数据!$C:$DL,ROW(AX137),FALSE))=0,"",VALUE(HLOOKUP(AY$1,原始数据!$C:$DL,ROW(AX137),FALSE)))</f>
        <v/>
      </c>
      <c r="AZ137">
        <f>IF(VALUE(HLOOKUP(AZ$1,原始数据!$C:$DL,ROW(AY137),FALSE))=0,"",VALUE(HLOOKUP(AZ$1,原始数据!$C:$DL,ROW(AY137),FALSE)))</f>
        <v>0.01</v>
      </c>
      <c r="BA137" t="str">
        <f>IF(VALUE(HLOOKUP(BA$1,原始数据!$C:$DL,ROW(AZ137),FALSE))=0,"",VALUE(HLOOKUP(BA$1,原始数据!$C:$DL,ROW(AZ137),FALSE)))</f>
        <v/>
      </c>
      <c r="BB137" t="str">
        <f>IF(VALUE(HLOOKUP(BB$1,原始数据!$C:$DL,ROW(BA137),FALSE))=0,"",VALUE(HLOOKUP(BB$1,原始数据!$C:$DL,ROW(BA137),FALSE)))</f>
        <v/>
      </c>
      <c r="BC137">
        <f>IF(VALUE(HLOOKUP(BC$1,原始数据!$C:$DL,ROW(BB137),FALSE))=0,"",VALUE(HLOOKUP(BC$1,原始数据!$C:$DL,ROW(BB137),FALSE)))</f>
        <v>0.01</v>
      </c>
      <c r="BD137" t="str">
        <f>IF(VALUE(HLOOKUP(BD$1,原始数据!$C:$DL,ROW(BC137),FALSE))=0,"",VALUE(HLOOKUP(BD$1,原始数据!$C:$DL,ROW(BC137),FALSE)))</f>
        <v/>
      </c>
      <c r="BE137" t="str">
        <f>IF(VALUE(HLOOKUP(BE$1,原始数据!$C:$DL,ROW(BD137),FALSE))=0,"",VALUE(HLOOKUP(BE$1,原始数据!$C:$DL,ROW(BD137),FALSE)))</f>
        <v/>
      </c>
      <c r="BF137" t="str">
        <f>IF(VALUE(HLOOKUP(BF$1,原始数据!$C:$DL,ROW(BE137),FALSE))=0,"",VALUE(HLOOKUP(BF$1,原始数据!$C:$DL,ROW(BE137),FALSE)))</f>
        <v/>
      </c>
      <c r="BG137" t="str">
        <f>IF(VALUE(HLOOKUP(BG$1,原始数据!$C:$DL,ROW(BF137),FALSE))=0,"",VALUE(HLOOKUP(BG$1,原始数据!$C:$DL,ROW(BF137),FALSE)))</f>
        <v/>
      </c>
      <c r="BH137">
        <f>IF(VALUE(HLOOKUP(BH$1,原始数据!$C:$DL,ROW(BG137),FALSE))=0,"",VALUE(HLOOKUP(BH$1,原始数据!$C:$DL,ROW(BG137),FALSE)))</f>
        <v>0.24</v>
      </c>
      <c r="BI137" t="str">
        <f>IF(VALUE(HLOOKUP(BI$1,原始数据!$C:$DL,ROW(BH137),FALSE))=0,"",VALUE(HLOOKUP(BI$1,原始数据!$C:$DL,ROW(BH137),FALSE)))</f>
        <v/>
      </c>
      <c r="BJ137" t="str">
        <f>IF(VALUE(HLOOKUP(BJ$1,原始数据!$C:$DL,ROW(BI137),FALSE))=0,"",VALUE(HLOOKUP(BJ$1,原始数据!$C:$DL,ROW(BI137),FALSE)))</f>
        <v/>
      </c>
      <c r="BK137">
        <f>IF(VALUE(HLOOKUP(BK$1,原始数据!$C:$DL,ROW(BJ137),FALSE))=0,"",VALUE(HLOOKUP(BK$1,原始数据!$C:$DL,ROW(BJ137),FALSE)))</f>
        <v>0.03</v>
      </c>
      <c r="BL137">
        <f>IF(VALUE(HLOOKUP(BL$1,原始数据!$C:$DL,ROW(BK137),FALSE))=0,"",VALUE(HLOOKUP(BL$1,原始数据!$C:$DL,ROW(BK137),FALSE)))</f>
        <v>0.17</v>
      </c>
      <c r="BM137">
        <f>IF(VALUE(HLOOKUP(BM$1,原始数据!$C:$DL,ROW(BL137),FALSE))=0,"",VALUE(HLOOKUP(BM$1,原始数据!$C:$DL,ROW(BL137),FALSE)))</f>
        <v>0.05</v>
      </c>
      <c r="BN137" t="str">
        <f>IF(VALUE(HLOOKUP(BN$1,原始数据!$C:$DL,ROW(BM137),FALSE))=0,"",VALUE(HLOOKUP(BN$1,原始数据!$C:$DL,ROW(BM137),FALSE)))</f>
        <v/>
      </c>
      <c r="BO137">
        <f>IF(VALUE(HLOOKUP(BO$1,原始数据!$C:$DL,ROW(BN137),FALSE))=0,"",VALUE(HLOOKUP(BO$1,原始数据!$C:$DL,ROW(BN137),FALSE)))</f>
        <v>0.28000000000000003</v>
      </c>
      <c r="BP137" t="str">
        <f>IF(VALUE(HLOOKUP(BP$1,原始数据!$C:$DL,ROW(BO137),FALSE))=0,"",VALUE(HLOOKUP(BP$1,原始数据!$C:$DL,ROW(BO137),FALSE)))</f>
        <v/>
      </c>
      <c r="BQ137" t="str">
        <f>IF(VALUE(HLOOKUP(BQ$1,原始数据!$C:$DL,ROW(BP137),FALSE))=0,"",VALUE(HLOOKUP(BQ$1,原始数据!$C:$DL,ROW(BP137),FALSE)))</f>
        <v/>
      </c>
      <c r="BR137" t="str">
        <f>IF(VALUE(HLOOKUP(BR$1,原始数据!$C:$DL,ROW(BQ137),FALSE))=0,"",VALUE(HLOOKUP(BR$1,原始数据!$C:$DL,ROW(BQ137),FALSE)))</f>
        <v/>
      </c>
      <c r="BS137">
        <f>IF(VALUE(HLOOKUP(BS$1,原始数据!$C:$DL,ROW(BR137),FALSE))=0,"",VALUE(HLOOKUP(BS$1,原始数据!$C:$DL,ROW(BR137),FALSE)))</f>
        <v>0.06</v>
      </c>
      <c r="BT137">
        <f>IF(VALUE(HLOOKUP(BT$1,原始数据!$C:$DL,ROW(BS137),FALSE))=0,"",VALUE(HLOOKUP(BT$1,原始数据!$C:$DL,ROW(BS137),FALSE)))</f>
        <v>0.23</v>
      </c>
      <c r="BU137">
        <f>IF(VALUE(HLOOKUP(BU$1,原始数据!$C:$DL,ROW(BT137),FALSE))=0,"",VALUE(HLOOKUP(BU$1,原始数据!$C:$DL,ROW(BT137),FALSE)))</f>
        <v>0.01</v>
      </c>
      <c r="BV137">
        <f>IF(VALUE(HLOOKUP(BV$1,原始数据!$C:$DL,ROW(BU137),FALSE))=0,"",VALUE(HLOOKUP(BV$1,原始数据!$C:$DL,ROW(BU137),FALSE)))</f>
        <v>0.01</v>
      </c>
      <c r="BW137" t="str">
        <f>IF(VALUE(HLOOKUP(BW$1,原始数据!$C:$DL,ROW(BV137),FALSE))=0,"",VALUE(HLOOKUP(BW$1,原始数据!$C:$DL,ROW(BV137),FALSE)))</f>
        <v/>
      </c>
      <c r="BX137" t="str">
        <f>IF(VALUE(HLOOKUP(BX$1,原始数据!$C:$DL,ROW(BW137),FALSE))=0,"",VALUE(HLOOKUP(BX$1,原始数据!$C:$DL,ROW(BW137),FALSE)))</f>
        <v/>
      </c>
      <c r="BY137">
        <f>IF(VALUE(HLOOKUP(BY$1,原始数据!$C:$DL,ROW(BX137),FALSE))=0,"",VALUE(HLOOKUP(BY$1,原始数据!$C:$DL,ROW(BX137),FALSE)))</f>
        <v>0.01</v>
      </c>
      <c r="BZ137" t="str">
        <f>IF(VALUE(HLOOKUP(BZ$1,原始数据!$C:$DL,ROW(BY137),FALSE))=0,"",VALUE(HLOOKUP(BZ$1,原始数据!$C:$DL,ROW(BY137),FALSE)))</f>
        <v/>
      </c>
      <c r="CA137" t="str">
        <f>IF(VALUE(HLOOKUP(CA$1,原始数据!$C:$DL,ROW(BZ137),FALSE))=0,"",VALUE(HLOOKUP(CA$1,原始数据!$C:$DL,ROW(BZ137),FALSE)))</f>
        <v/>
      </c>
      <c r="CB137" t="str">
        <f>IF(VALUE(HLOOKUP(CB$1,原始数据!$C:$DL,ROW(CA137),FALSE))=0,"",VALUE(HLOOKUP(CB$1,原始数据!$C:$DL,ROW(CA137),FALSE)))</f>
        <v/>
      </c>
      <c r="CC137" t="str">
        <f>IF(VALUE(HLOOKUP(CC$1,原始数据!$C:$DL,ROW(CB137),FALSE))=0,"",VALUE(HLOOKUP(CC$1,原始数据!$C:$DL,ROW(CB137),FALSE)))</f>
        <v/>
      </c>
      <c r="CD137" t="str">
        <f>IF(VALUE(HLOOKUP(CD$1,原始数据!$C:$DL,ROW(CC137),FALSE))=0,"",VALUE(HLOOKUP(CD$1,原始数据!$C:$DL,ROW(CC137),FALSE)))</f>
        <v/>
      </c>
      <c r="CE137" t="str">
        <f>IF(VALUE(HLOOKUP(CE$1,原始数据!$C:$DL,ROW(CD137),FALSE))=0,"",VALUE(HLOOKUP(CE$1,原始数据!$C:$DL,ROW(CD137),FALSE)))</f>
        <v/>
      </c>
      <c r="CF137" t="str">
        <f>IF(VALUE(HLOOKUP(CF$1,原始数据!$C:$DL,ROW(CE137),FALSE))=0,"",VALUE(HLOOKUP(CF$1,原始数据!$C:$DL,ROW(CE137),FALSE)))</f>
        <v/>
      </c>
      <c r="CG137">
        <f>IF(VALUE(HLOOKUP(CG$1,原始数据!$C:$DL,ROW(CF137),FALSE))=0,"",VALUE(HLOOKUP(CG$1,原始数据!$C:$DL,ROW(CF137),FALSE)))</f>
        <v>0.08</v>
      </c>
      <c r="CH137" t="str">
        <f>IF(VALUE(HLOOKUP(CH$1,原始数据!$C:$DL,ROW(CG137),FALSE))=0,"",VALUE(HLOOKUP(CH$1,原始数据!$C:$DL,ROW(CG137),FALSE)))</f>
        <v/>
      </c>
      <c r="CI137" t="str">
        <f>IF(VALUE(HLOOKUP(CI$1,原始数据!$C:$DL,ROW(CH137),FALSE))=0,"",VALUE(HLOOKUP(CI$1,原始数据!$C:$DL,ROW(CH137),FALSE)))</f>
        <v/>
      </c>
      <c r="CJ137" t="str">
        <f>IF(VALUE(HLOOKUP(CJ$1,原始数据!$C:$DL,ROW(CI137),FALSE))=0,"",VALUE(HLOOKUP(CJ$1,原始数据!$C:$DL,ROW(CI137),FALSE)))</f>
        <v/>
      </c>
      <c r="CK137">
        <f>IF(VALUE(HLOOKUP(CK$1,原始数据!$C:$DL,ROW(CJ137),FALSE))=0,"",VALUE(HLOOKUP(CK$1,原始数据!$C:$DL,ROW(CJ137),FALSE)))</f>
        <v>0.52</v>
      </c>
      <c r="CL137" t="str">
        <f>IF(VALUE(HLOOKUP(CL$1,原始数据!$C:$DL,ROW(CK137),FALSE))=0,"",VALUE(HLOOKUP(CL$1,原始数据!$C:$DL,ROW(CK137),FALSE)))</f>
        <v/>
      </c>
      <c r="CM137" t="str">
        <f>IF(VALUE(HLOOKUP(CM$1,原始数据!$C:$DL,ROW(CL137),FALSE))=0,"",VALUE(HLOOKUP(CM$1,原始数据!$C:$DL,ROW(CL137),FALSE)))</f>
        <v/>
      </c>
      <c r="CN137" t="str">
        <f>IF(VALUE(HLOOKUP(CN$1,原始数据!$C:$DL,ROW(CM137),FALSE))=0,"",VALUE(HLOOKUP(CN$1,原始数据!$C:$DL,ROW(CM137),FALSE)))</f>
        <v/>
      </c>
      <c r="CO137">
        <f>IF(VALUE(HLOOKUP(CO$1,原始数据!$C:$DL,ROW(CN137),FALSE))=0,"",VALUE(HLOOKUP(CO$1,原始数据!$C:$DL,ROW(CN137),FALSE)))</f>
        <v>0.02</v>
      </c>
      <c r="CP137">
        <f>IF(VALUE(HLOOKUP(CP$1,原始数据!$C:$DL,ROW(CO137),FALSE))=0,"",VALUE(HLOOKUP(CP$1,原始数据!$C:$DL,ROW(CO137),FALSE)))</f>
        <v>1.61</v>
      </c>
      <c r="CQ137">
        <f>IF(VALUE(HLOOKUP(CQ$1,原始数据!$C:$DL,ROW(CP137),FALSE))=0,"",VALUE(HLOOKUP(CQ$1,原始数据!$C:$DL,ROW(CP137),FALSE)))</f>
        <v>0.01</v>
      </c>
      <c r="CR137">
        <f>IF(VALUE(HLOOKUP(CR$1,原始数据!$C:$DL,ROW(CQ137),FALSE))=0,"",VALUE(HLOOKUP(CR$1,原始数据!$C:$DL,ROW(CQ137),FALSE)))</f>
        <v>0.01</v>
      </c>
      <c r="CS137">
        <f>IF(VALUE(HLOOKUP(CS$1,原始数据!$C:$DL,ROW(CR137),FALSE))=0,"",VALUE(HLOOKUP(CS$1,原始数据!$C:$DL,ROW(CR137),FALSE)))</f>
        <v>0.01</v>
      </c>
      <c r="CT137" t="str">
        <f>IF(VALUE(HLOOKUP(CT$1,原始数据!$C:$DL,ROW(CS137),FALSE))=0,"",VALUE(HLOOKUP(CT$1,原始数据!$C:$DL,ROW(CS137),FALSE)))</f>
        <v/>
      </c>
      <c r="CU137" t="str">
        <f>IF(VALUE(HLOOKUP(CU$1,原始数据!$C:$DL,ROW(CT137),FALSE))=0,"",VALUE(HLOOKUP(CU$1,原始数据!$C:$DL,ROW(CT137),FALSE)))</f>
        <v/>
      </c>
      <c r="CV137" t="str">
        <f>IF(VALUE(HLOOKUP(CV$1,原始数据!$C:$DL,ROW(CU137),FALSE))=0,"",VALUE(HLOOKUP(CV$1,原始数据!$C:$DL,ROW(CU137),FALSE)))</f>
        <v/>
      </c>
      <c r="CW137" t="str">
        <f>IF(VALUE(HLOOKUP(CW$1,原始数据!$C:$DL,ROW(CV137),FALSE))=0,"",VALUE(HLOOKUP(CW$1,原始数据!$C:$DL,ROW(CV137),FALSE)))</f>
        <v/>
      </c>
      <c r="CX137" t="str">
        <f>IF(VALUE(HLOOKUP(CX$1,原始数据!$C:$DL,ROW(CW137),FALSE))=0,"",VALUE(HLOOKUP(CX$1,原始数据!$C:$DL,ROW(CW137),FALSE)))</f>
        <v/>
      </c>
      <c r="CY137">
        <f>IF(VALUE(HLOOKUP(CY$1,原始数据!$C:$DL,ROW(CX137),FALSE))=0,"",VALUE(HLOOKUP(CY$1,原始数据!$C:$DL,ROW(CX137),FALSE)))</f>
        <v>0.26</v>
      </c>
      <c r="CZ137" t="str">
        <f>IF(VALUE(HLOOKUP(CZ$1,原始数据!$C:$DL,ROW(CY137),FALSE))=0,"",VALUE(HLOOKUP(CZ$1,原始数据!$C:$DL,ROW(CY137),FALSE)))</f>
        <v/>
      </c>
      <c r="DA137">
        <f>IF(VALUE(HLOOKUP(DA$1,原始数据!$C:$DL,ROW(CZ137),FALSE))=0,"",VALUE(HLOOKUP(DA$1,原始数据!$C:$DL,ROW(CZ137),FALSE)))</f>
        <v>0.03</v>
      </c>
      <c r="DB137" s="7">
        <f t="shared" si="16"/>
        <v>4.7399999999999975</v>
      </c>
      <c r="DC137" s="7">
        <f t="shared" si="17"/>
        <v>0.5</v>
      </c>
      <c r="DD137" s="7">
        <f t="shared" si="18"/>
        <v>0.32</v>
      </c>
      <c r="DE137" s="7">
        <f t="shared" si="19"/>
        <v>0.79</v>
      </c>
      <c r="DF137" s="7">
        <f t="shared" si="20"/>
        <v>1.6900000000000002</v>
      </c>
      <c r="DG137" s="7">
        <f t="shared" si="21"/>
        <v>1.9200000000000002</v>
      </c>
      <c r="DH137" s="7">
        <f t="shared" si="22"/>
        <v>0.03</v>
      </c>
      <c r="DI137" s="7">
        <f t="shared" si="23"/>
        <v>9.9899999999999931</v>
      </c>
    </row>
    <row r="138" spans="1:113" x14ac:dyDescent="0.2">
      <c r="A138" s="5">
        <f>VALUE(原始数据!A138)</f>
        <v>44314.666666666664</v>
      </c>
      <c r="B138">
        <f>IF(VALUE(HLOOKUP(B$1,原始数据!$C:$DL,ROW(A138),FALSE))=0,"",VALUE(HLOOKUP(B$1,原始数据!$C:$DL,ROW(A138),FALSE)))</f>
        <v>1.93</v>
      </c>
      <c r="C138">
        <f>IF(VALUE(HLOOKUP(C$1,原始数据!$C:$DL,ROW(B138),FALSE))=0,"",VALUE(HLOOKUP(C$1,原始数据!$C:$DL,ROW(B138),FALSE)))</f>
        <v>0.63</v>
      </c>
      <c r="D138">
        <f>IF(VALUE(HLOOKUP(D$1,原始数据!$C:$DL,ROW(C138),FALSE))=0,"",VALUE(HLOOKUP(D$1,原始数据!$C:$DL,ROW(C138),FALSE)))</f>
        <v>0.17</v>
      </c>
      <c r="E138">
        <f>IF(VALUE(HLOOKUP(E$1,原始数据!$C:$DL,ROW(D138),FALSE))=0,"",VALUE(HLOOKUP(E$1,原始数据!$C:$DL,ROW(D138),FALSE)))</f>
        <v>0.19</v>
      </c>
      <c r="F138">
        <f>IF(VALUE(HLOOKUP(F$1,原始数据!$C:$DL,ROW(E138),FALSE))=0,"",VALUE(HLOOKUP(F$1,原始数据!$C:$DL,ROW(E138),FALSE)))</f>
        <v>1.43</v>
      </c>
      <c r="G138" t="str">
        <f>IF(VALUE(HLOOKUP(G$1,原始数据!$C:$DL,ROW(F138),FALSE))=0,"",VALUE(HLOOKUP(G$1,原始数据!$C:$DL,ROW(F138),FALSE)))</f>
        <v/>
      </c>
      <c r="H138" t="str">
        <f>IF(VALUE(HLOOKUP(H$1,原始数据!$C:$DL,ROW(G138),FALSE))=0,"",VALUE(HLOOKUP(H$1,原始数据!$C:$DL,ROW(G138),FALSE)))</f>
        <v/>
      </c>
      <c r="I138" t="str">
        <f>IF(VALUE(HLOOKUP(I$1,原始数据!$C:$DL,ROW(H138),FALSE))=0,"",VALUE(HLOOKUP(I$1,原始数据!$C:$DL,ROW(H138),FALSE)))</f>
        <v/>
      </c>
      <c r="J138" t="str">
        <f>IF(VALUE(HLOOKUP(J$1,原始数据!$C:$DL,ROW(I138),FALSE))=0,"",VALUE(HLOOKUP(J$1,原始数据!$C:$DL,ROW(I138),FALSE)))</f>
        <v/>
      </c>
      <c r="K138">
        <f>IF(VALUE(HLOOKUP(K$1,原始数据!$C:$DL,ROW(J138),FALSE))=0,"",VALUE(HLOOKUP(K$1,原始数据!$C:$DL,ROW(J138),FALSE)))</f>
        <v>0.01</v>
      </c>
      <c r="L138">
        <f>IF(VALUE(HLOOKUP(L$1,原始数据!$C:$DL,ROW(K138),FALSE))=0,"",VALUE(HLOOKUP(L$1,原始数据!$C:$DL,ROW(K138),FALSE)))</f>
        <v>0.01</v>
      </c>
      <c r="M138">
        <f>IF(VALUE(HLOOKUP(M$1,原始数据!$C:$DL,ROW(L138),FALSE))=0,"",VALUE(HLOOKUP(M$1,原始数据!$C:$DL,ROW(L138),FALSE)))</f>
        <v>0.01</v>
      </c>
      <c r="N138">
        <f>IF(VALUE(HLOOKUP(N$1,原始数据!$C:$DL,ROW(M138),FALSE))=0,"",VALUE(HLOOKUP(N$1,原始数据!$C:$DL,ROW(M138),FALSE)))</f>
        <v>0.01</v>
      </c>
      <c r="O138" t="str">
        <f>IF(VALUE(HLOOKUP(O$1,原始数据!$C:$DL,ROW(N138),FALSE))=0,"",VALUE(HLOOKUP(O$1,原始数据!$C:$DL,ROW(N138),FALSE)))</f>
        <v/>
      </c>
      <c r="P138">
        <f>IF(VALUE(HLOOKUP(P$1,原始数据!$C:$DL,ROW(O138),FALSE))=0,"",VALUE(HLOOKUP(P$1,原始数据!$C:$DL,ROW(O138),FALSE)))</f>
        <v>0.01</v>
      </c>
      <c r="Q138" t="str">
        <f>IF(VALUE(HLOOKUP(Q$1,原始数据!$C:$DL,ROW(P138),FALSE))=0,"",VALUE(HLOOKUP(Q$1,原始数据!$C:$DL,ROW(P138),FALSE)))</f>
        <v/>
      </c>
      <c r="R138" t="str">
        <f>IF(VALUE(HLOOKUP(R$1,原始数据!$C:$DL,ROW(Q138),FALSE))=0,"",VALUE(HLOOKUP(R$1,原始数据!$C:$DL,ROW(Q138),FALSE)))</f>
        <v/>
      </c>
      <c r="S138">
        <f>IF(VALUE(HLOOKUP(S$1,原始数据!$C:$DL,ROW(R138),FALSE))=0,"",VALUE(HLOOKUP(S$1,原始数据!$C:$DL,ROW(R138),FALSE)))</f>
        <v>0.03</v>
      </c>
      <c r="T138" t="str">
        <f>IF(VALUE(HLOOKUP(T$1,原始数据!$C:$DL,ROW(S138),FALSE))=0,"",VALUE(HLOOKUP(T$1,原始数据!$C:$DL,ROW(S138),FALSE)))</f>
        <v/>
      </c>
      <c r="U138" t="str">
        <f>IF(VALUE(HLOOKUP(U$1,原始数据!$C:$DL,ROW(T138),FALSE))=0,"",VALUE(HLOOKUP(U$1,原始数据!$C:$DL,ROW(T138),FALSE)))</f>
        <v/>
      </c>
      <c r="V138">
        <f>IF(VALUE(HLOOKUP(V$1,原始数据!$C:$DL,ROW(U138),FALSE))=0,"",VALUE(HLOOKUP(V$1,原始数据!$C:$DL,ROW(U138),FALSE)))</f>
        <v>0.01</v>
      </c>
      <c r="W138" t="str">
        <f>IF(VALUE(HLOOKUP(W$1,原始数据!$C:$DL,ROW(V138),FALSE))=0,"",VALUE(HLOOKUP(W$1,原始数据!$C:$DL,ROW(V138),FALSE)))</f>
        <v/>
      </c>
      <c r="X138" t="str">
        <f>IF(VALUE(HLOOKUP(X$1,原始数据!$C:$DL,ROW(W138),FALSE))=0,"",VALUE(HLOOKUP(X$1,原始数据!$C:$DL,ROW(W138),FALSE)))</f>
        <v/>
      </c>
      <c r="Y138" t="str">
        <f>IF(VALUE(HLOOKUP(Y$1,原始数据!$C:$DL,ROW(X138),FALSE))=0,"",VALUE(HLOOKUP(Y$1,原始数据!$C:$DL,ROW(X138),FALSE)))</f>
        <v/>
      </c>
      <c r="Z138" t="str">
        <f>IF(VALUE(HLOOKUP(Z$1,原始数据!$C:$DL,ROW(Y138),FALSE))=0,"",VALUE(HLOOKUP(Z$1,原始数据!$C:$DL,ROW(Y138),FALSE)))</f>
        <v/>
      </c>
      <c r="AA138">
        <f>IF(VALUE(HLOOKUP(AA$1,原始数据!$C:$DL,ROW(Z138),FALSE))=0,"",VALUE(HLOOKUP(AA$1,原始数据!$C:$DL,ROW(Z138),FALSE)))</f>
        <v>0.01</v>
      </c>
      <c r="AB138">
        <f>IF(VALUE(HLOOKUP(AB$1,原始数据!$C:$DL,ROW(AA138),FALSE))=0,"",VALUE(HLOOKUP(AB$1,原始数据!$C:$DL,ROW(AA138),FALSE)))</f>
        <v>0.01</v>
      </c>
      <c r="AC138">
        <f>IF(VALUE(HLOOKUP(AC$1,原始数据!$C:$DL,ROW(AB138),FALSE))=0,"",VALUE(HLOOKUP(AC$1,原始数据!$C:$DL,ROW(AB138),FALSE)))</f>
        <v>0.01</v>
      </c>
      <c r="AD138">
        <f>IF(VALUE(HLOOKUP(AD$1,原始数据!$C:$DL,ROW(AC138),FALSE))=0,"",VALUE(HLOOKUP(AD$1,原始数据!$C:$DL,ROW(AC138),FALSE)))</f>
        <v>0.04</v>
      </c>
      <c r="AE138">
        <f>IF(VALUE(HLOOKUP(AE$1,原始数据!$C:$DL,ROW(AD138),FALSE))=0,"",VALUE(HLOOKUP(AE$1,原始数据!$C:$DL,ROW(AD138),FALSE)))</f>
        <v>0.01</v>
      </c>
      <c r="AF138">
        <f>IF(VALUE(HLOOKUP(AF$1,原始数据!$C:$DL,ROW(AE138),FALSE))=0,"",VALUE(HLOOKUP(AF$1,原始数据!$C:$DL,ROW(AE138),FALSE)))</f>
        <v>0.22</v>
      </c>
      <c r="AG138">
        <f>IF(VALUE(HLOOKUP(AG$1,原始数据!$C:$DL,ROW(AF138),FALSE))=0,"",VALUE(HLOOKUP(AG$1,原始数据!$C:$DL,ROW(AF138),FALSE)))</f>
        <v>0.04</v>
      </c>
      <c r="AH138">
        <f>IF(VALUE(HLOOKUP(AH$1,原始数据!$C:$DL,ROW(AG138),FALSE))=0,"",VALUE(HLOOKUP(AH$1,原始数据!$C:$DL,ROW(AG138),FALSE)))</f>
        <v>0.02</v>
      </c>
      <c r="AI138" t="str">
        <f>IF(VALUE(HLOOKUP(AI$1,原始数据!$C:$DL,ROW(AH138),FALSE))=0,"",VALUE(HLOOKUP(AI$1,原始数据!$C:$DL,ROW(AH138),FALSE)))</f>
        <v/>
      </c>
      <c r="AJ138">
        <f>IF(VALUE(HLOOKUP(AJ$1,原始数据!$C:$DL,ROW(AI138),FALSE))=0,"",VALUE(HLOOKUP(AJ$1,原始数据!$C:$DL,ROW(AI138),FALSE)))</f>
        <v>0.13</v>
      </c>
      <c r="AK138">
        <f>IF(VALUE(HLOOKUP(AK$1,原始数据!$C:$DL,ROW(AJ138),FALSE))=0,"",VALUE(HLOOKUP(AK$1,原始数据!$C:$DL,ROW(AJ138),FALSE)))</f>
        <v>0.01</v>
      </c>
      <c r="AL138">
        <f>IF(VALUE(HLOOKUP(AL$1,原始数据!$C:$DL,ROW(AK138),FALSE))=0,"",VALUE(HLOOKUP(AL$1,原始数据!$C:$DL,ROW(AK138),FALSE)))</f>
        <v>0.04</v>
      </c>
      <c r="AM138" t="str">
        <f>IF(VALUE(HLOOKUP(AM$1,原始数据!$C:$DL,ROW(AL138),FALSE))=0,"",VALUE(HLOOKUP(AM$1,原始数据!$C:$DL,ROW(AL138),FALSE)))</f>
        <v/>
      </c>
      <c r="AN138">
        <f>IF(VALUE(HLOOKUP(AN$1,原始数据!$C:$DL,ROW(AM138),FALSE))=0,"",VALUE(HLOOKUP(AN$1,原始数据!$C:$DL,ROW(AM138),FALSE)))</f>
        <v>0.03</v>
      </c>
      <c r="AO138">
        <f>IF(VALUE(HLOOKUP(AO$1,原始数据!$C:$DL,ROW(AN138),FALSE))=0,"",VALUE(HLOOKUP(AO$1,原始数据!$C:$DL,ROW(AN138),FALSE)))</f>
        <v>0.36</v>
      </c>
      <c r="AP138">
        <f>IF(VALUE(HLOOKUP(AP$1,原始数据!$C:$DL,ROW(AO138),FALSE))=0,"",VALUE(HLOOKUP(AP$1,原始数据!$C:$DL,ROW(AO138),FALSE)))</f>
        <v>0.1</v>
      </c>
      <c r="AQ138">
        <f>IF(VALUE(HLOOKUP(AQ$1,原始数据!$C:$DL,ROW(AP138),FALSE))=0,"",VALUE(HLOOKUP(AQ$1,原始数据!$C:$DL,ROW(AP138),FALSE)))</f>
        <v>0.2</v>
      </c>
      <c r="AR138">
        <f>IF(VALUE(HLOOKUP(AR$1,原始数据!$C:$DL,ROW(AQ138),FALSE))=0,"",VALUE(HLOOKUP(AR$1,原始数据!$C:$DL,ROW(AQ138),FALSE)))</f>
        <v>0.06</v>
      </c>
      <c r="AS138">
        <f>IF(VALUE(HLOOKUP(AS$1,原始数据!$C:$DL,ROW(AR138),FALSE))=0,"",VALUE(HLOOKUP(AS$1,原始数据!$C:$DL,ROW(AR138),FALSE)))</f>
        <v>0.33</v>
      </c>
      <c r="AT138">
        <f>IF(VALUE(HLOOKUP(AT$1,原始数据!$C:$DL,ROW(AS138),FALSE))=0,"",VALUE(HLOOKUP(AT$1,原始数据!$C:$DL,ROW(AS138),FALSE)))</f>
        <v>0.13</v>
      </c>
      <c r="AU138" t="str">
        <f>IF(VALUE(HLOOKUP(AU$1,原始数据!$C:$DL,ROW(AT138),FALSE))=0,"",VALUE(HLOOKUP(AU$1,原始数据!$C:$DL,ROW(AT138),FALSE)))</f>
        <v/>
      </c>
      <c r="AV138" t="str">
        <f>IF(VALUE(HLOOKUP(AV$1,原始数据!$C:$DL,ROW(AU138),FALSE))=0,"",VALUE(HLOOKUP(AV$1,原始数据!$C:$DL,ROW(AU138),FALSE)))</f>
        <v/>
      </c>
      <c r="AW138" t="str">
        <f>IF(VALUE(HLOOKUP(AW$1,原始数据!$C:$DL,ROW(AV138),FALSE))=0,"",VALUE(HLOOKUP(AW$1,原始数据!$C:$DL,ROW(AV138),FALSE)))</f>
        <v/>
      </c>
      <c r="AX138" t="str">
        <f>IF(VALUE(HLOOKUP(AX$1,原始数据!$C:$DL,ROW(AW138),FALSE))=0,"",VALUE(HLOOKUP(AX$1,原始数据!$C:$DL,ROW(AW138),FALSE)))</f>
        <v/>
      </c>
      <c r="AY138" t="str">
        <f>IF(VALUE(HLOOKUP(AY$1,原始数据!$C:$DL,ROW(AX138),FALSE))=0,"",VALUE(HLOOKUP(AY$1,原始数据!$C:$DL,ROW(AX138),FALSE)))</f>
        <v/>
      </c>
      <c r="AZ138">
        <f>IF(VALUE(HLOOKUP(AZ$1,原始数据!$C:$DL,ROW(AY138),FALSE))=0,"",VALUE(HLOOKUP(AZ$1,原始数据!$C:$DL,ROW(AY138),FALSE)))</f>
        <v>0.01</v>
      </c>
      <c r="BA138" t="str">
        <f>IF(VALUE(HLOOKUP(BA$1,原始数据!$C:$DL,ROW(AZ138),FALSE))=0,"",VALUE(HLOOKUP(BA$1,原始数据!$C:$DL,ROW(AZ138),FALSE)))</f>
        <v/>
      </c>
      <c r="BB138" t="str">
        <f>IF(VALUE(HLOOKUP(BB$1,原始数据!$C:$DL,ROW(BA138),FALSE))=0,"",VALUE(HLOOKUP(BB$1,原始数据!$C:$DL,ROW(BA138),FALSE)))</f>
        <v/>
      </c>
      <c r="BC138">
        <f>IF(VALUE(HLOOKUP(BC$1,原始数据!$C:$DL,ROW(BB138),FALSE))=0,"",VALUE(HLOOKUP(BC$1,原始数据!$C:$DL,ROW(BB138),FALSE)))</f>
        <v>0.01</v>
      </c>
      <c r="BD138" t="str">
        <f>IF(VALUE(HLOOKUP(BD$1,原始数据!$C:$DL,ROW(BC138),FALSE))=0,"",VALUE(HLOOKUP(BD$1,原始数据!$C:$DL,ROW(BC138),FALSE)))</f>
        <v/>
      </c>
      <c r="BE138" t="str">
        <f>IF(VALUE(HLOOKUP(BE$1,原始数据!$C:$DL,ROW(BD138),FALSE))=0,"",VALUE(HLOOKUP(BE$1,原始数据!$C:$DL,ROW(BD138),FALSE)))</f>
        <v/>
      </c>
      <c r="BF138" t="str">
        <f>IF(VALUE(HLOOKUP(BF$1,原始数据!$C:$DL,ROW(BE138),FALSE))=0,"",VALUE(HLOOKUP(BF$1,原始数据!$C:$DL,ROW(BE138),FALSE)))</f>
        <v/>
      </c>
      <c r="BG138">
        <f>IF(VALUE(HLOOKUP(BG$1,原始数据!$C:$DL,ROW(BF138),FALSE))=0,"",VALUE(HLOOKUP(BG$1,原始数据!$C:$DL,ROW(BF138),FALSE)))</f>
        <v>0.01</v>
      </c>
      <c r="BH138">
        <f>IF(VALUE(HLOOKUP(BH$1,原始数据!$C:$DL,ROW(BG138),FALSE))=0,"",VALUE(HLOOKUP(BH$1,原始数据!$C:$DL,ROW(BG138),FALSE)))</f>
        <v>0.95</v>
      </c>
      <c r="BI138" t="str">
        <f>IF(VALUE(HLOOKUP(BI$1,原始数据!$C:$DL,ROW(BH138),FALSE))=0,"",VALUE(HLOOKUP(BI$1,原始数据!$C:$DL,ROW(BH138),FALSE)))</f>
        <v/>
      </c>
      <c r="BJ138" t="str">
        <f>IF(VALUE(HLOOKUP(BJ$1,原始数据!$C:$DL,ROW(BI138),FALSE))=0,"",VALUE(HLOOKUP(BJ$1,原始数据!$C:$DL,ROW(BI138),FALSE)))</f>
        <v/>
      </c>
      <c r="BK138">
        <f>IF(VALUE(HLOOKUP(BK$1,原始数据!$C:$DL,ROW(BJ138),FALSE))=0,"",VALUE(HLOOKUP(BK$1,原始数据!$C:$DL,ROW(BJ138),FALSE)))</f>
        <v>0.05</v>
      </c>
      <c r="BL138">
        <f>IF(VALUE(HLOOKUP(BL$1,原始数据!$C:$DL,ROW(BK138),FALSE))=0,"",VALUE(HLOOKUP(BL$1,原始数据!$C:$DL,ROW(BK138),FALSE)))</f>
        <v>0.17</v>
      </c>
      <c r="BM138">
        <f>IF(VALUE(HLOOKUP(BM$1,原始数据!$C:$DL,ROW(BL138),FALSE))=0,"",VALUE(HLOOKUP(BM$1,原始数据!$C:$DL,ROW(BL138),FALSE)))</f>
        <v>0.05</v>
      </c>
      <c r="BN138" t="str">
        <f>IF(VALUE(HLOOKUP(BN$1,原始数据!$C:$DL,ROW(BM138),FALSE))=0,"",VALUE(HLOOKUP(BN$1,原始数据!$C:$DL,ROW(BM138),FALSE)))</f>
        <v/>
      </c>
      <c r="BO138">
        <f>IF(VALUE(HLOOKUP(BO$1,原始数据!$C:$DL,ROW(BN138),FALSE))=0,"",VALUE(HLOOKUP(BO$1,原始数据!$C:$DL,ROW(BN138),FALSE)))</f>
        <v>0.22</v>
      </c>
      <c r="BP138" t="str">
        <f>IF(VALUE(HLOOKUP(BP$1,原始数据!$C:$DL,ROW(BO138),FALSE))=0,"",VALUE(HLOOKUP(BP$1,原始数据!$C:$DL,ROW(BO138),FALSE)))</f>
        <v/>
      </c>
      <c r="BQ138" t="str">
        <f>IF(VALUE(HLOOKUP(BQ$1,原始数据!$C:$DL,ROW(BP138),FALSE))=0,"",VALUE(HLOOKUP(BQ$1,原始数据!$C:$DL,ROW(BP138),FALSE)))</f>
        <v/>
      </c>
      <c r="BR138" t="str">
        <f>IF(VALUE(HLOOKUP(BR$1,原始数据!$C:$DL,ROW(BQ138),FALSE))=0,"",VALUE(HLOOKUP(BR$1,原始数据!$C:$DL,ROW(BQ138),FALSE)))</f>
        <v/>
      </c>
      <c r="BS138">
        <f>IF(VALUE(HLOOKUP(BS$1,原始数据!$C:$DL,ROW(BR138),FALSE))=0,"",VALUE(HLOOKUP(BS$1,原始数据!$C:$DL,ROW(BR138),FALSE)))</f>
        <v>0.06</v>
      </c>
      <c r="BT138">
        <f>IF(VALUE(HLOOKUP(BT$1,原始数据!$C:$DL,ROW(BS138),FALSE))=0,"",VALUE(HLOOKUP(BT$1,原始数据!$C:$DL,ROW(BS138),FALSE)))</f>
        <v>0.28000000000000003</v>
      </c>
      <c r="BU138">
        <f>IF(VALUE(HLOOKUP(BU$1,原始数据!$C:$DL,ROW(BT138),FALSE))=0,"",VALUE(HLOOKUP(BU$1,原始数据!$C:$DL,ROW(BT138),FALSE)))</f>
        <v>0.01</v>
      </c>
      <c r="BV138">
        <f>IF(VALUE(HLOOKUP(BV$1,原始数据!$C:$DL,ROW(BU138),FALSE))=0,"",VALUE(HLOOKUP(BV$1,原始数据!$C:$DL,ROW(BU138),FALSE)))</f>
        <v>0.01</v>
      </c>
      <c r="BW138" t="str">
        <f>IF(VALUE(HLOOKUP(BW$1,原始数据!$C:$DL,ROW(BV138),FALSE))=0,"",VALUE(HLOOKUP(BW$1,原始数据!$C:$DL,ROW(BV138),FALSE)))</f>
        <v/>
      </c>
      <c r="BX138" t="str">
        <f>IF(VALUE(HLOOKUP(BX$1,原始数据!$C:$DL,ROW(BW138),FALSE))=0,"",VALUE(HLOOKUP(BX$1,原始数据!$C:$DL,ROW(BW138),FALSE)))</f>
        <v/>
      </c>
      <c r="BY138">
        <f>IF(VALUE(HLOOKUP(BY$1,原始数据!$C:$DL,ROW(BX138),FALSE))=0,"",VALUE(HLOOKUP(BY$1,原始数据!$C:$DL,ROW(BX138),FALSE)))</f>
        <v>0.01</v>
      </c>
      <c r="BZ138">
        <f>IF(VALUE(HLOOKUP(BZ$1,原始数据!$C:$DL,ROW(BY138),FALSE))=0,"",VALUE(HLOOKUP(BZ$1,原始数据!$C:$DL,ROW(BY138),FALSE)))</f>
        <v>0.01</v>
      </c>
      <c r="CA138" t="str">
        <f>IF(VALUE(HLOOKUP(CA$1,原始数据!$C:$DL,ROW(BZ138),FALSE))=0,"",VALUE(HLOOKUP(CA$1,原始数据!$C:$DL,ROW(BZ138),FALSE)))</f>
        <v/>
      </c>
      <c r="CB138" t="str">
        <f>IF(VALUE(HLOOKUP(CB$1,原始数据!$C:$DL,ROW(CA138),FALSE))=0,"",VALUE(HLOOKUP(CB$1,原始数据!$C:$DL,ROW(CA138),FALSE)))</f>
        <v/>
      </c>
      <c r="CC138" t="str">
        <f>IF(VALUE(HLOOKUP(CC$1,原始数据!$C:$DL,ROW(CB138),FALSE))=0,"",VALUE(HLOOKUP(CC$1,原始数据!$C:$DL,ROW(CB138),FALSE)))</f>
        <v/>
      </c>
      <c r="CD138" t="str">
        <f>IF(VALUE(HLOOKUP(CD$1,原始数据!$C:$DL,ROW(CC138),FALSE))=0,"",VALUE(HLOOKUP(CD$1,原始数据!$C:$DL,ROW(CC138),FALSE)))</f>
        <v/>
      </c>
      <c r="CE138" t="str">
        <f>IF(VALUE(HLOOKUP(CE$1,原始数据!$C:$DL,ROW(CD138),FALSE))=0,"",VALUE(HLOOKUP(CE$1,原始数据!$C:$DL,ROW(CD138),FALSE)))</f>
        <v/>
      </c>
      <c r="CF138" t="str">
        <f>IF(VALUE(HLOOKUP(CF$1,原始数据!$C:$DL,ROW(CE138),FALSE))=0,"",VALUE(HLOOKUP(CF$1,原始数据!$C:$DL,ROW(CE138),FALSE)))</f>
        <v/>
      </c>
      <c r="CG138">
        <f>IF(VALUE(HLOOKUP(CG$1,原始数据!$C:$DL,ROW(CF138),FALSE))=0,"",VALUE(HLOOKUP(CG$1,原始数据!$C:$DL,ROW(CF138),FALSE)))</f>
        <v>0.08</v>
      </c>
      <c r="CH138" t="str">
        <f>IF(VALUE(HLOOKUP(CH$1,原始数据!$C:$DL,ROW(CG138),FALSE))=0,"",VALUE(HLOOKUP(CH$1,原始数据!$C:$DL,ROW(CG138),FALSE)))</f>
        <v/>
      </c>
      <c r="CI138" t="str">
        <f>IF(VALUE(HLOOKUP(CI$1,原始数据!$C:$DL,ROW(CH138),FALSE))=0,"",VALUE(HLOOKUP(CI$1,原始数据!$C:$DL,ROW(CH138),FALSE)))</f>
        <v/>
      </c>
      <c r="CJ138">
        <f>IF(VALUE(HLOOKUP(CJ$1,原始数据!$C:$DL,ROW(CI138),FALSE))=0,"",VALUE(HLOOKUP(CJ$1,原始数据!$C:$DL,ROW(CI138),FALSE)))</f>
        <v>0.01</v>
      </c>
      <c r="CK138">
        <f>IF(VALUE(HLOOKUP(CK$1,原始数据!$C:$DL,ROW(CJ138),FALSE))=0,"",VALUE(HLOOKUP(CK$1,原始数据!$C:$DL,ROW(CJ138),FALSE)))</f>
        <v>0.43</v>
      </c>
      <c r="CL138" t="str">
        <f>IF(VALUE(HLOOKUP(CL$1,原始数据!$C:$DL,ROW(CK138),FALSE))=0,"",VALUE(HLOOKUP(CL$1,原始数据!$C:$DL,ROW(CK138),FALSE)))</f>
        <v/>
      </c>
      <c r="CM138" t="str">
        <f>IF(VALUE(HLOOKUP(CM$1,原始数据!$C:$DL,ROW(CL138),FALSE))=0,"",VALUE(HLOOKUP(CM$1,原始数据!$C:$DL,ROW(CL138),FALSE)))</f>
        <v/>
      </c>
      <c r="CN138" t="str">
        <f>IF(VALUE(HLOOKUP(CN$1,原始数据!$C:$DL,ROW(CM138),FALSE))=0,"",VALUE(HLOOKUP(CN$1,原始数据!$C:$DL,ROW(CM138),FALSE)))</f>
        <v/>
      </c>
      <c r="CO138">
        <f>IF(VALUE(HLOOKUP(CO$1,原始数据!$C:$DL,ROW(CN138),FALSE))=0,"",VALUE(HLOOKUP(CO$1,原始数据!$C:$DL,ROW(CN138),FALSE)))</f>
        <v>0.02</v>
      </c>
      <c r="CP138">
        <f>IF(VALUE(HLOOKUP(CP$1,原始数据!$C:$DL,ROW(CO138),FALSE))=0,"",VALUE(HLOOKUP(CP$1,原始数据!$C:$DL,ROW(CO138),FALSE)))</f>
        <v>1.39</v>
      </c>
      <c r="CQ138">
        <f>IF(VALUE(HLOOKUP(CQ$1,原始数据!$C:$DL,ROW(CP138),FALSE))=0,"",VALUE(HLOOKUP(CQ$1,原始数据!$C:$DL,ROW(CP138),FALSE)))</f>
        <v>0.01</v>
      </c>
      <c r="CR138">
        <f>IF(VALUE(HLOOKUP(CR$1,原始数据!$C:$DL,ROW(CQ138),FALSE))=0,"",VALUE(HLOOKUP(CR$1,原始数据!$C:$DL,ROW(CQ138),FALSE)))</f>
        <v>0.01</v>
      </c>
      <c r="CS138">
        <f>IF(VALUE(HLOOKUP(CS$1,原始数据!$C:$DL,ROW(CR138),FALSE))=0,"",VALUE(HLOOKUP(CS$1,原始数据!$C:$DL,ROW(CR138),FALSE)))</f>
        <v>0.2</v>
      </c>
      <c r="CT138" t="str">
        <f>IF(VALUE(HLOOKUP(CT$1,原始数据!$C:$DL,ROW(CS138),FALSE))=0,"",VALUE(HLOOKUP(CT$1,原始数据!$C:$DL,ROW(CS138),FALSE)))</f>
        <v/>
      </c>
      <c r="CU138" t="str">
        <f>IF(VALUE(HLOOKUP(CU$1,原始数据!$C:$DL,ROW(CT138),FALSE))=0,"",VALUE(HLOOKUP(CU$1,原始数据!$C:$DL,ROW(CT138),FALSE)))</f>
        <v/>
      </c>
      <c r="CV138" t="str">
        <f>IF(VALUE(HLOOKUP(CV$1,原始数据!$C:$DL,ROW(CU138),FALSE))=0,"",VALUE(HLOOKUP(CV$1,原始数据!$C:$DL,ROW(CU138),FALSE)))</f>
        <v/>
      </c>
      <c r="CW138" t="str">
        <f>IF(VALUE(HLOOKUP(CW$1,原始数据!$C:$DL,ROW(CV138),FALSE))=0,"",VALUE(HLOOKUP(CW$1,原始数据!$C:$DL,ROW(CV138),FALSE)))</f>
        <v/>
      </c>
      <c r="CX138" t="str">
        <f>IF(VALUE(HLOOKUP(CX$1,原始数据!$C:$DL,ROW(CW138),FALSE))=0,"",VALUE(HLOOKUP(CX$1,原始数据!$C:$DL,ROW(CW138),FALSE)))</f>
        <v/>
      </c>
      <c r="CY138">
        <f>IF(VALUE(HLOOKUP(CY$1,原始数据!$C:$DL,ROW(CX138),FALSE))=0,"",VALUE(HLOOKUP(CY$1,原始数据!$C:$DL,ROW(CX138),FALSE)))</f>
        <v>0.15</v>
      </c>
      <c r="CZ138" t="str">
        <f>IF(VALUE(HLOOKUP(CZ$1,原始数据!$C:$DL,ROW(CY138),FALSE))=0,"",VALUE(HLOOKUP(CZ$1,原始数据!$C:$DL,ROW(CY138),FALSE)))</f>
        <v/>
      </c>
      <c r="DA138" t="str">
        <f>IF(VALUE(HLOOKUP(DA$1,原始数据!$C:$DL,ROW(CZ138),FALSE))=0,"",VALUE(HLOOKUP(DA$1,原始数据!$C:$DL,ROW(CZ138),FALSE)))</f>
        <v/>
      </c>
      <c r="DB138" s="7">
        <f t="shared" si="16"/>
        <v>4.5199999999999978</v>
      </c>
      <c r="DC138" s="7">
        <f t="shared" si="17"/>
        <v>0.49</v>
      </c>
      <c r="DD138" s="7">
        <f t="shared" si="18"/>
        <v>0.36</v>
      </c>
      <c r="DE138" s="7">
        <f t="shared" si="19"/>
        <v>0.84000000000000008</v>
      </c>
      <c r="DF138" s="7">
        <f t="shared" si="20"/>
        <v>2.35</v>
      </c>
      <c r="DG138" s="7">
        <f t="shared" si="21"/>
        <v>1.7799999999999998</v>
      </c>
      <c r="DH138" s="7" t="str">
        <f t="shared" si="22"/>
        <v/>
      </c>
      <c r="DI138" s="7">
        <f t="shared" si="23"/>
        <v>10.339999999999995</v>
      </c>
    </row>
    <row r="139" spans="1:113" x14ac:dyDescent="0.2">
      <c r="A139" s="5">
        <f>VALUE(原始数据!A139)</f>
        <v>44314.708333333336</v>
      </c>
      <c r="B139">
        <f>IF(VALUE(HLOOKUP(B$1,原始数据!$C:$DL,ROW(A139),FALSE))=0,"",VALUE(HLOOKUP(B$1,原始数据!$C:$DL,ROW(A139),FALSE)))</f>
        <v>2</v>
      </c>
      <c r="C139">
        <f>IF(VALUE(HLOOKUP(C$1,原始数据!$C:$DL,ROW(B139),FALSE))=0,"",VALUE(HLOOKUP(C$1,原始数据!$C:$DL,ROW(B139),FALSE)))</f>
        <v>0.7</v>
      </c>
      <c r="D139">
        <f>IF(VALUE(HLOOKUP(D$1,原始数据!$C:$DL,ROW(C139),FALSE))=0,"",VALUE(HLOOKUP(D$1,原始数据!$C:$DL,ROW(C139),FALSE)))</f>
        <v>0.19</v>
      </c>
      <c r="E139">
        <f>IF(VALUE(HLOOKUP(E$1,原始数据!$C:$DL,ROW(D139),FALSE))=0,"",VALUE(HLOOKUP(E$1,原始数据!$C:$DL,ROW(D139),FALSE)))</f>
        <v>0.21</v>
      </c>
      <c r="F139">
        <f>IF(VALUE(HLOOKUP(F$1,原始数据!$C:$DL,ROW(E139),FALSE))=0,"",VALUE(HLOOKUP(F$1,原始数据!$C:$DL,ROW(E139),FALSE)))</f>
        <v>1.07</v>
      </c>
      <c r="G139" t="str">
        <f>IF(VALUE(HLOOKUP(G$1,原始数据!$C:$DL,ROW(F139),FALSE))=0,"",VALUE(HLOOKUP(G$1,原始数据!$C:$DL,ROW(F139),FALSE)))</f>
        <v/>
      </c>
      <c r="H139" t="str">
        <f>IF(VALUE(HLOOKUP(H$1,原始数据!$C:$DL,ROW(G139),FALSE))=0,"",VALUE(HLOOKUP(H$1,原始数据!$C:$DL,ROW(G139),FALSE)))</f>
        <v/>
      </c>
      <c r="I139" t="str">
        <f>IF(VALUE(HLOOKUP(I$1,原始数据!$C:$DL,ROW(H139),FALSE))=0,"",VALUE(HLOOKUP(I$1,原始数据!$C:$DL,ROW(H139),FALSE)))</f>
        <v/>
      </c>
      <c r="J139">
        <f>IF(VALUE(HLOOKUP(J$1,原始数据!$C:$DL,ROW(I139),FALSE))=0,"",VALUE(HLOOKUP(J$1,原始数据!$C:$DL,ROW(I139),FALSE)))</f>
        <v>0.06</v>
      </c>
      <c r="K139">
        <f>IF(VALUE(HLOOKUP(K$1,原始数据!$C:$DL,ROW(J139),FALSE))=0,"",VALUE(HLOOKUP(K$1,原始数据!$C:$DL,ROW(J139),FALSE)))</f>
        <v>0.03</v>
      </c>
      <c r="L139">
        <f>IF(VALUE(HLOOKUP(L$1,原始数据!$C:$DL,ROW(K139),FALSE))=0,"",VALUE(HLOOKUP(L$1,原始数据!$C:$DL,ROW(K139),FALSE)))</f>
        <v>0.01</v>
      </c>
      <c r="M139">
        <f>IF(VALUE(HLOOKUP(M$1,原始数据!$C:$DL,ROW(L139),FALSE))=0,"",VALUE(HLOOKUP(M$1,原始数据!$C:$DL,ROW(L139),FALSE)))</f>
        <v>0.02</v>
      </c>
      <c r="N139">
        <f>IF(VALUE(HLOOKUP(N$1,原始数据!$C:$DL,ROW(M139),FALSE))=0,"",VALUE(HLOOKUP(N$1,原始数据!$C:$DL,ROW(M139),FALSE)))</f>
        <v>0.02</v>
      </c>
      <c r="O139" t="str">
        <f>IF(VALUE(HLOOKUP(O$1,原始数据!$C:$DL,ROW(N139),FALSE))=0,"",VALUE(HLOOKUP(O$1,原始数据!$C:$DL,ROW(N139),FALSE)))</f>
        <v/>
      </c>
      <c r="P139">
        <f>IF(VALUE(HLOOKUP(P$1,原始数据!$C:$DL,ROW(O139),FALSE))=0,"",VALUE(HLOOKUP(P$1,原始数据!$C:$DL,ROW(O139),FALSE)))</f>
        <v>0.01</v>
      </c>
      <c r="Q139" t="str">
        <f>IF(VALUE(HLOOKUP(Q$1,原始数据!$C:$DL,ROW(P139),FALSE))=0,"",VALUE(HLOOKUP(Q$1,原始数据!$C:$DL,ROW(P139),FALSE)))</f>
        <v/>
      </c>
      <c r="R139">
        <f>IF(VALUE(HLOOKUP(R$1,原始数据!$C:$DL,ROW(Q139),FALSE))=0,"",VALUE(HLOOKUP(R$1,原始数据!$C:$DL,ROW(Q139),FALSE)))</f>
        <v>0.01</v>
      </c>
      <c r="S139">
        <f>IF(VALUE(HLOOKUP(S$1,原始数据!$C:$DL,ROW(R139),FALSE))=0,"",VALUE(HLOOKUP(S$1,原始数据!$C:$DL,ROW(R139),FALSE)))</f>
        <v>0.03</v>
      </c>
      <c r="T139" t="str">
        <f>IF(VALUE(HLOOKUP(T$1,原始数据!$C:$DL,ROW(S139),FALSE))=0,"",VALUE(HLOOKUP(T$1,原始数据!$C:$DL,ROW(S139),FALSE)))</f>
        <v/>
      </c>
      <c r="U139" t="str">
        <f>IF(VALUE(HLOOKUP(U$1,原始数据!$C:$DL,ROW(T139),FALSE))=0,"",VALUE(HLOOKUP(U$1,原始数据!$C:$DL,ROW(T139),FALSE)))</f>
        <v/>
      </c>
      <c r="V139">
        <f>IF(VALUE(HLOOKUP(V$1,原始数据!$C:$DL,ROW(U139),FALSE))=0,"",VALUE(HLOOKUP(V$1,原始数据!$C:$DL,ROW(U139),FALSE)))</f>
        <v>0.01</v>
      </c>
      <c r="W139" t="str">
        <f>IF(VALUE(HLOOKUP(W$1,原始数据!$C:$DL,ROW(V139),FALSE))=0,"",VALUE(HLOOKUP(W$1,原始数据!$C:$DL,ROW(V139),FALSE)))</f>
        <v/>
      </c>
      <c r="X139" t="str">
        <f>IF(VALUE(HLOOKUP(X$1,原始数据!$C:$DL,ROW(W139),FALSE))=0,"",VALUE(HLOOKUP(X$1,原始数据!$C:$DL,ROW(W139),FALSE)))</f>
        <v/>
      </c>
      <c r="Y139" t="str">
        <f>IF(VALUE(HLOOKUP(Y$1,原始数据!$C:$DL,ROW(X139),FALSE))=0,"",VALUE(HLOOKUP(Y$1,原始数据!$C:$DL,ROW(X139),FALSE)))</f>
        <v/>
      </c>
      <c r="Z139" t="str">
        <f>IF(VALUE(HLOOKUP(Z$1,原始数据!$C:$DL,ROW(Y139),FALSE))=0,"",VALUE(HLOOKUP(Z$1,原始数据!$C:$DL,ROW(Y139),FALSE)))</f>
        <v/>
      </c>
      <c r="AA139">
        <f>IF(VALUE(HLOOKUP(AA$1,原始数据!$C:$DL,ROW(Z139),FALSE))=0,"",VALUE(HLOOKUP(AA$1,原始数据!$C:$DL,ROW(Z139),FALSE)))</f>
        <v>0.01</v>
      </c>
      <c r="AB139">
        <f>IF(VALUE(HLOOKUP(AB$1,原始数据!$C:$DL,ROW(AA139),FALSE))=0,"",VALUE(HLOOKUP(AB$1,原始数据!$C:$DL,ROW(AA139),FALSE)))</f>
        <v>0.01</v>
      </c>
      <c r="AC139">
        <f>IF(VALUE(HLOOKUP(AC$1,原始数据!$C:$DL,ROW(AB139),FALSE))=0,"",VALUE(HLOOKUP(AC$1,原始数据!$C:$DL,ROW(AB139),FALSE)))</f>
        <v>0.01</v>
      </c>
      <c r="AD139">
        <f>IF(VALUE(HLOOKUP(AD$1,原始数据!$C:$DL,ROW(AC139),FALSE))=0,"",VALUE(HLOOKUP(AD$1,原始数据!$C:$DL,ROW(AC139),FALSE)))</f>
        <v>0.04</v>
      </c>
      <c r="AE139">
        <f>IF(VALUE(HLOOKUP(AE$1,原始数据!$C:$DL,ROW(AD139),FALSE))=0,"",VALUE(HLOOKUP(AE$1,原始数据!$C:$DL,ROW(AD139),FALSE)))</f>
        <v>0.01</v>
      </c>
      <c r="AF139">
        <f>IF(VALUE(HLOOKUP(AF$1,原始数据!$C:$DL,ROW(AE139),FALSE))=0,"",VALUE(HLOOKUP(AF$1,原始数据!$C:$DL,ROW(AE139),FALSE)))</f>
        <v>0.25</v>
      </c>
      <c r="AG139">
        <f>IF(VALUE(HLOOKUP(AG$1,原始数据!$C:$DL,ROW(AF139),FALSE))=0,"",VALUE(HLOOKUP(AG$1,原始数据!$C:$DL,ROW(AF139),FALSE)))</f>
        <v>0.05</v>
      </c>
      <c r="AH139">
        <f>IF(VALUE(HLOOKUP(AH$1,原始数据!$C:$DL,ROW(AG139),FALSE))=0,"",VALUE(HLOOKUP(AH$1,原始数据!$C:$DL,ROW(AG139),FALSE)))</f>
        <v>0.02</v>
      </c>
      <c r="AI139" t="str">
        <f>IF(VALUE(HLOOKUP(AI$1,原始数据!$C:$DL,ROW(AH139),FALSE))=0,"",VALUE(HLOOKUP(AI$1,原始数据!$C:$DL,ROW(AH139),FALSE)))</f>
        <v/>
      </c>
      <c r="AJ139">
        <f>IF(VALUE(HLOOKUP(AJ$1,原始数据!$C:$DL,ROW(AI139),FALSE))=0,"",VALUE(HLOOKUP(AJ$1,原始数据!$C:$DL,ROW(AI139),FALSE)))</f>
        <v>0.13</v>
      </c>
      <c r="AK139">
        <f>IF(VALUE(HLOOKUP(AK$1,原始数据!$C:$DL,ROW(AJ139),FALSE))=0,"",VALUE(HLOOKUP(AK$1,原始数据!$C:$DL,ROW(AJ139),FALSE)))</f>
        <v>0.01</v>
      </c>
      <c r="AL139">
        <f>IF(VALUE(HLOOKUP(AL$1,原始数据!$C:$DL,ROW(AK139),FALSE))=0,"",VALUE(HLOOKUP(AL$1,原始数据!$C:$DL,ROW(AK139),FALSE)))</f>
        <v>0.05</v>
      </c>
      <c r="AM139" t="str">
        <f>IF(VALUE(HLOOKUP(AM$1,原始数据!$C:$DL,ROW(AL139),FALSE))=0,"",VALUE(HLOOKUP(AM$1,原始数据!$C:$DL,ROW(AL139),FALSE)))</f>
        <v/>
      </c>
      <c r="AN139">
        <f>IF(VALUE(HLOOKUP(AN$1,原始数据!$C:$DL,ROW(AM139),FALSE))=0,"",VALUE(HLOOKUP(AN$1,原始数据!$C:$DL,ROW(AM139),FALSE)))</f>
        <v>0.03</v>
      </c>
      <c r="AO139">
        <f>IF(VALUE(HLOOKUP(AO$1,原始数据!$C:$DL,ROW(AN139),FALSE))=0,"",VALUE(HLOOKUP(AO$1,原始数据!$C:$DL,ROW(AN139),FALSE)))</f>
        <v>0.38</v>
      </c>
      <c r="AP139">
        <f>IF(VALUE(HLOOKUP(AP$1,原始数据!$C:$DL,ROW(AO139),FALSE))=0,"",VALUE(HLOOKUP(AP$1,原始数据!$C:$DL,ROW(AO139),FALSE)))</f>
        <v>0.11</v>
      </c>
      <c r="AQ139">
        <f>IF(VALUE(HLOOKUP(AQ$1,原始数据!$C:$DL,ROW(AP139),FALSE))=0,"",VALUE(HLOOKUP(AQ$1,原始数据!$C:$DL,ROW(AP139),FALSE)))</f>
        <v>0.22</v>
      </c>
      <c r="AR139">
        <f>IF(VALUE(HLOOKUP(AR$1,原始数据!$C:$DL,ROW(AQ139),FALSE))=0,"",VALUE(HLOOKUP(AR$1,原始数据!$C:$DL,ROW(AQ139),FALSE)))</f>
        <v>0.06</v>
      </c>
      <c r="AS139">
        <f>IF(VALUE(HLOOKUP(AS$1,原始数据!$C:$DL,ROW(AR139),FALSE))=0,"",VALUE(HLOOKUP(AS$1,原始数据!$C:$DL,ROW(AR139),FALSE)))</f>
        <v>0.32</v>
      </c>
      <c r="AT139">
        <f>IF(VALUE(HLOOKUP(AT$1,原始数据!$C:$DL,ROW(AS139),FALSE))=0,"",VALUE(HLOOKUP(AT$1,原始数据!$C:$DL,ROW(AS139),FALSE)))</f>
        <v>0.12</v>
      </c>
      <c r="AU139" t="str">
        <f>IF(VALUE(HLOOKUP(AU$1,原始数据!$C:$DL,ROW(AT139),FALSE))=0,"",VALUE(HLOOKUP(AU$1,原始数据!$C:$DL,ROW(AT139),FALSE)))</f>
        <v/>
      </c>
      <c r="AV139" t="str">
        <f>IF(VALUE(HLOOKUP(AV$1,原始数据!$C:$DL,ROW(AU139),FALSE))=0,"",VALUE(HLOOKUP(AV$1,原始数据!$C:$DL,ROW(AU139),FALSE)))</f>
        <v/>
      </c>
      <c r="AW139" t="str">
        <f>IF(VALUE(HLOOKUP(AW$1,原始数据!$C:$DL,ROW(AV139),FALSE))=0,"",VALUE(HLOOKUP(AW$1,原始数据!$C:$DL,ROW(AV139),FALSE)))</f>
        <v/>
      </c>
      <c r="AX139" t="str">
        <f>IF(VALUE(HLOOKUP(AX$1,原始数据!$C:$DL,ROW(AW139),FALSE))=0,"",VALUE(HLOOKUP(AX$1,原始数据!$C:$DL,ROW(AW139),FALSE)))</f>
        <v/>
      </c>
      <c r="AY139" t="str">
        <f>IF(VALUE(HLOOKUP(AY$1,原始数据!$C:$DL,ROW(AX139),FALSE))=0,"",VALUE(HLOOKUP(AY$1,原始数据!$C:$DL,ROW(AX139),FALSE)))</f>
        <v/>
      </c>
      <c r="AZ139">
        <f>IF(VALUE(HLOOKUP(AZ$1,原始数据!$C:$DL,ROW(AY139),FALSE))=0,"",VALUE(HLOOKUP(AZ$1,原始数据!$C:$DL,ROW(AY139),FALSE)))</f>
        <v>0.01</v>
      </c>
      <c r="BA139" t="str">
        <f>IF(VALUE(HLOOKUP(BA$1,原始数据!$C:$DL,ROW(AZ139),FALSE))=0,"",VALUE(HLOOKUP(BA$1,原始数据!$C:$DL,ROW(AZ139),FALSE)))</f>
        <v/>
      </c>
      <c r="BB139" t="str">
        <f>IF(VALUE(HLOOKUP(BB$1,原始数据!$C:$DL,ROW(BA139),FALSE))=0,"",VALUE(HLOOKUP(BB$1,原始数据!$C:$DL,ROW(BA139),FALSE)))</f>
        <v/>
      </c>
      <c r="BC139">
        <f>IF(VALUE(HLOOKUP(BC$1,原始数据!$C:$DL,ROW(BB139),FALSE))=0,"",VALUE(HLOOKUP(BC$1,原始数据!$C:$DL,ROW(BB139),FALSE)))</f>
        <v>0.01</v>
      </c>
      <c r="BD139" t="str">
        <f>IF(VALUE(HLOOKUP(BD$1,原始数据!$C:$DL,ROW(BC139),FALSE))=0,"",VALUE(HLOOKUP(BD$1,原始数据!$C:$DL,ROW(BC139),FALSE)))</f>
        <v/>
      </c>
      <c r="BE139" t="str">
        <f>IF(VALUE(HLOOKUP(BE$1,原始数据!$C:$DL,ROW(BD139),FALSE))=0,"",VALUE(HLOOKUP(BE$1,原始数据!$C:$DL,ROW(BD139),FALSE)))</f>
        <v/>
      </c>
      <c r="BF139" t="str">
        <f>IF(VALUE(HLOOKUP(BF$1,原始数据!$C:$DL,ROW(BE139),FALSE))=0,"",VALUE(HLOOKUP(BF$1,原始数据!$C:$DL,ROW(BE139),FALSE)))</f>
        <v/>
      </c>
      <c r="BG139" t="str">
        <f>IF(VALUE(HLOOKUP(BG$1,原始数据!$C:$DL,ROW(BF139),FALSE))=0,"",VALUE(HLOOKUP(BG$1,原始数据!$C:$DL,ROW(BF139),FALSE)))</f>
        <v/>
      </c>
      <c r="BH139">
        <f>IF(VALUE(HLOOKUP(BH$1,原始数据!$C:$DL,ROW(BG139),FALSE))=0,"",VALUE(HLOOKUP(BH$1,原始数据!$C:$DL,ROW(BG139),FALSE)))</f>
        <v>0.38</v>
      </c>
      <c r="BI139" t="str">
        <f>IF(VALUE(HLOOKUP(BI$1,原始数据!$C:$DL,ROW(BH139),FALSE))=0,"",VALUE(HLOOKUP(BI$1,原始数据!$C:$DL,ROW(BH139),FALSE)))</f>
        <v/>
      </c>
      <c r="BJ139" t="str">
        <f>IF(VALUE(HLOOKUP(BJ$1,原始数据!$C:$DL,ROW(BI139),FALSE))=0,"",VALUE(HLOOKUP(BJ$1,原始数据!$C:$DL,ROW(BI139),FALSE)))</f>
        <v/>
      </c>
      <c r="BK139">
        <f>IF(VALUE(HLOOKUP(BK$1,原始数据!$C:$DL,ROW(BJ139),FALSE))=0,"",VALUE(HLOOKUP(BK$1,原始数据!$C:$DL,ROW(BJ139),FALSE)))</f>
        <v>0.02</v>
      </c>
      <c r="BL139">
        <f>IF(VALUE(HLOOKUP(BL$1,原始数据!$C:$DL,ROW(BK139),FALSE))=0,"",VALUE(HLOOKUP(BL$1,原始数据!$C:$DL,ROW(BK139),FALSE)))</f>
        <v>0.18</v>
      </c>
      <c r="BM139">
        <f>IF(VALUE(HLOOKUP(BM$1,原始数据!$C:$DL,ROW(BL139),FALSE))=0,"",VALUE(HLOOKUP(BM$1,原始数据!$C:$DL,ROW(BL139),FALSE)))</f>
        <v>0.05</v>
      </c>
      <c r="BN139" t="str">
        <f>IF(VALUE(HLOOKUP(BN$1,原始数据!$C:$DL,ROW(BM139),FALSE))=0,"",VALUE(HLOOKUP(BN$1,原始数据!$C:$DL,ROW(BM139),FALSE)))</f>
        <v/>
      </c>
      <c r="BO139">
        <f>IF(VALUE(HLOOKUP(BO$1,原始数据!$C:$DL,ROW(BN139),FALSE))=0,"",VALUE(HLOOKUP(BO$1,原始数据!$C:$DL,ROW(BN139),FALSE)))</f>
        <v>0.23</v>
      </c>
      <c r="BP139" t="str">
        <f>IF(VALUE(HLOOKUP(BP$1,原始数据!$C:$DL,ROW(BO139),FALSE))=0,"",VALUE(HLOOKUP(BP$1,原始数据!$C:$DL,ROW(BO139),FALSE)))</f>
        <v/>
      </c>
      <c r="BQ139" t="str">
        <f>IF(VALUE(HLOOKUP(BQ$1,原始数据!$C:$DL,ROW(BP139),FALSE))=0,"",VALUE(HLOOKUP(BQ$1,原始数据!$C:$DL,ROW(BP139),FALSE)))</f>
        <v/>
      </c>
      <c r="BR139" t="str">
        <f>IF(VALUE(HLOOKUP(BR$1,原始数据!$C:$DL,ROW(BQ139),FALSE))=0,"",VALUE(HLOOKUP(BR$1,原始数据!$C:$DL,ROW(BQ139),FALSE)))</f>
        <v/>
      </c>
      <c r="BS139">
        <f>IF(VALUE(HLOOKUP(BS$1,原始数据!$C:$DL,ROW(BR139),FALSE))=0,"",VALUE(HLOOKUP(BS$1,原始数据!$C:$DL,ROW(BR139),FALSE)))</f>
        <v>0.06</v>
      </c>
      <c r="BT139">
        <f>IF(VALUE(HLOOKUP(BT$1,原始数据!$C:$DL,ROW(BS139),FALSE))=0,"",VALUE(HLOOKUP(BT$1,原始数据!$C:$DL,ROW(BS139),FALSE)))</f>
        <v>0.21</v>
      </c>
      <c r="BU139">
        <f>IF(VALUE(HLOOKUP(BU$1,原始数据!$C:$DL,ROW(BT139),FALSE))=0,"",VALUE(HLOOKUP(BU$1,原始数据!$C:$DL,ROW(BT139),FALSE)))</f>
        <v>0.01</v>
      </c>
      <c r="BV139">
        <f>IF(VALUE(HLOOKUP(BV$1,原始数据!$C:$DL,ROW(BU139),FALSE))=0,"",VALUE(HLOOKUP(BV$1,原始数据!$C:$DL,ROW(BU139),FALSE)))</f>
        <v>0.03</v>
      </c>
      <c r="BW139" t="str">
        <f>IF(VALUE(HLOOKUP(BW$1,原始数据!$C:$DL,ROW(BV139),FALSE))=0,"",VALUE(HLOOKUP(BW$1,原始数据!$C:$DL,ROW(BV139),FALSE)))</f>
        <v/>
      </c>
      <c r="BX139" t="str">
        <f>IF(VALUE(HLOOKUP(BX$1,原始数据!$C:$DL,ROW(BW139),FALSE))=0,"",VALUE(HLOOKUP(BX$1,原始数据!$C:$DL,ROW(BW139),FALSE)))</f>
        <v/>
      </c>
      <c r="BY139">
        <f>IF(VALUE(HLOOKUP(BY$1,原始数据!$C:$DL,ROW(BX139),FALSE))=0,"",VALUE(HLOOKUP(BY$1,原始数据!$C:$DL,ROW(BX139),FALSE)))</f>
        <v>0.01</v>
      </c>
      <c r="BZ139" t="str">
        <f>IF(VALUE(HLOOKUP(BZ$1,原始数据!$C:$DL,ROW(BY139),FALSE))=0,"",VALUE(HLOOKUP(BZ$1,原始数据!$C:$DL,ROW(BY139),FALSE)))</f>
        <v/>
      </c>
      <c r="CA139" t="str">
        <f>IF(VALUE(HLOOKUP(CA$1,原始数据!$C:$DL,ROW(BZ139),FALSE))=0,"",VALUE(HLOOKUP(CA$1,原始数据!$C:$DL,ROW(BZ139),FALSE)))</f>
        <v/>
      </c>
      <c r="CB139" t="str">
        <f>IF(VALUE(HLOOKUP(CB$1,原始数据!$C:$DL,ROW(CA139),FALSE))=0,"",VALUE(HLOOKUP(CB$1,原始数据!$C:$DL,ROW(CA139),FALSE)))</f>
        <v/>
      </c>
      <c r="CC139" t="str">
        <f>IF(VALUE(HLOOKUP(CC$1,原始数据!$C:$DL,ROW(CB139),FALSE))=0,"",VALUE(HLOOKUP(CC$1,原始数据!$C:$DL,ROW(CB139),FALSE)))</f>
        <v/>
      </c>
      <c r="CD139" t="str">
        <f>IF(VALUE(HLOOKUP(CD$1,原始数据!$C:$DL,ROW(CC139),FALSE))=0,"",VALUE(HLOOKUP(CD$1,原始数据!$C:$DL,ROW(CC139),FALSE)))</f>
        <v/>
      </c>
      <c r="CE139" t="str">
        <f>IF(VALUE(HLOOKUP(CE$1,原始数据!$C:$DL,ROW(CD139),FALSE))=0,"",VALUE(HLOOKUP(CE$1,原始数据!$C:$DL,ROW(CD139),FALSE)))</f>
        <v/>
      </c>
      <c r="CF139" t="str">
        <f>IF(VALUE(HLOOKUP(CF$1,原始数据!$C:$DL,ROW(CE139),FALSE))=0,"",VALUE(HLOOKUP(CF$1,原始数据!$C:$DL,ROW(CE139),FALSE)))</f>
        <v/>
      </c>
      <c r="CG139">
        <f>IF(VALUE(HLOOKUP(CG$1,原始数据!$C:$DL,ROW(CF139),FALSE))=0,"",VALUE(HLOOKUP(CG$1,原始数据!$C:$DL,ROW(CF139),FALSE)))</f>
        <v>0.08</v>
      </c>
      <c r="CH139" t="str">
        <f>IF(VALUE(HLOOKUP(CH$1,原始数据!$C:$DL,ROW(CG139),FALSE))=0,"",VALUE(HLOOKUP(CH$1,原始数据!$C:$DL,ROW(CG139),FALSE)))</f>
        <v/>
      </c>
      <c r="CI139" t="str">
        <f>IF(VALUE(HLOOKUP(CI$1,原始数据!$C:$DL,ROW(CH139),FALSE))=0,"",VALUE(HLOOKUP(CI$1,原始数据!$C:$DL,ROW(CH139),FALSE)))</f>
        <v/>
      </c>
      <c r="CJ139" t="str">
        <f>IF(VALUE(HLOOKUP(CJ$1,原始数据!$C:$DL,ROW(CI139),FALSE))=0,"",VALUE(HLOOKUP(CJ$1,原始数据!$C:$DL,ROW(CI139),FALSE)))</f>
        <v/>
      </c>
      <c r="CK139">
        <f>IF(VALUE(HLOOKUP(CK$1,原始数据!$C:$DL,ROW(CJ139),FALSE))=0,"",VALUE(HLOOKUP(CK$1,原始数据!$C:$DL,ROW(CJ139),FALSE)))</f>
        <v>0.56000000000000005</v>
      </c>
      <c r="CL139" t="str">
        <f>IF(VALUE(HLOOKUP(CL$1,原始数据!$C:$DL,ROW(CK139),FALSE))=0,"",VALUE(HLOOKUP(CL$1,原始数据!$C:$DL,ROW(CK139),FALSE)))</f>
        <v/>
      </c>
      <c r="CM139" t="str">
        <f>IF(VALUE(HLOOKUP(CM$1,原始数据!$C:$DL,ROW(CL139),FALSE))=0,"",VALUE(HLOOKUP(CM$1,原始数据!$C:$DL,ROW(CL139),FALSE)))</f>
        <v/>
      </c>
      <c r="CN139" t="str">
        <f>IF(VALUE(HLOOKUP(CN$1,原始数据!$C:$DL,ROW(CM139),FALSE))=0,"",VALUE(HLOOKUP(CN$1,原始数据!$C:$DL,ROW(CM139),FALSE)))</f>
        <v/>
      </c>
      <c r="CO139">
        <f>IF(VALUE(HLOOKUP(CO$1,原始数据!$C:$DL,ROW(CN139),FALSE))=0,"",VALUE(HLOOKUP(CO$1,原始数据!$C:$DL,ROW(CN139),FALSE)))</f>
        <v>0.02</v>
      </c>
      <c r="CP139">
        <f>IF(VALUE(HLOOKUP(CP$1,原始数据!$C:$DL,ROW(CO139),FALSE))=0,"",VALUE(HLOOKUP(CP$1,原始数据!$C:$DL,ROW(CO139),FALSE)))</f>
        <v>1.55</v>
      </c>
      <c r="CQ139">
        <f>IF(VALUE(HLOOKUP(CQ$1,原始数据!$C:$DL,ROW(CP139),FALSE))=0,"",VALUE(HLOOKUP(CQ$1,原始数据!$C:$DL,ROW(CP139),FALSE)))</f>
        <v>0.01</v>
      </c>
      <c r="CR139">
        <f>IF(VALUE(HLOOKUP(CR$1,原始数据!$C:$DL,ROW(CQ139),FALSE))=0,"",VALUE(HLOOKUP(CR$1,原始数据!$C:$DL,ROW(CQ139),FALSE)))</f>
        <v>0.02</v>
      </c>
      <c r="CS139">
        <f>IF(VALUE(HLOOKUP(CS$1,原始数据!$C:$DL,ROW(CR139),FALSE))=0,"",VALUE(HLOOKUP(CS$1,原始数据!$C:$DL,ROW(CR139),FALSE)))</f>
        <v>0.03</v>
      </c>
      <c r="CT139" t="str">
        <f>IF(VALUE(HLOOKUP(CT$1,原始数据!$C:$DL,ROW(CS139),FALSE))=0,"",VALUE(HLOOKUP(CT$1,原始数据!$C:$DL,ROW(CS139),FALSE)))</f>
        <v/>
      </c>
      <c r="CU139" t="str">
        <f>IF(VALUE(HLOOKUP(CU$1,原始数据!$C:$DL,ROW(CT139),FALSE))=0,"",VALUE(HLOOKUP(CU$1,原始数据!$C:$DL,ROW(CT139),FALSE)))</f>
        <v/>
      </c>
      <c r="CV139" t="str">
        <f>IF(VALUE(HLOOKUP(CV$1,原始数据!$C:$DL,ROW(CU139),FALSE))=0,"",VALUE(HLOOKUP(CV$1,原始数据!$C:$DL,ROW(CU139),FALSE)))</f>
        <v/>
      </c>
      <c r="CW139" t="str">
        <f>IF(VALUE(HLOOKUP(CW$1,原始数据!$C:$DL,ROW(CV139),FALSE))=0,"",VALUE(HLOOKUP(CW$1,原始数据!$C:$DL,ROW(CV139),FALSE)))</f>
        <v/>
      </c>
      <c r="CX139" t="str">
        <f>IF(VALUE(HLOOKUP(CX$1,原始数据!$C:$DL,ROW(CW139),FALSE))=0,"",VALUE(HLOOKUP(CX$1,原始数据!$C:$DL,ROW(CW139),FALSE)))</f>
        <v/>
      </c>
      <c r="CY139">
        <f>IF(VALUE(HLOOKUP(CY$1,原始数据!$C:$DL,ROW(CX139),FALSE))=0,"",VALUE(HLOOKUP(CY$1,原始数据!$C:$DL,ROW(CX139),FALSE)))</f>
        <v>0.26</v>
      </c>
      <c r="CZ139" t="str">
        <f>IF(VALUE(HLOOKUP(CZ$1,原始数据!$C:$DL,ROW(CY139),FALSE))=0,"",VALUE(HLOOKUP(CZ$1,原始数据!$C:$DL,ROW(CY139),FALSE)))</f>
        <v/>
      </c>
      <c r="DA139">
        <f>IF(VALUE(HLOOKUP(DA$1,原始数据!$C:$DL,ROW(CZ139),FALSE))=0,"",VALUE(HLOOKUP(DA$1,原始数据!$C:$DL,ROW(CZ139),FALSE)))</f>
        <v>0.03</v>
      </c>
      <c r="DB139" s="7">
        <f t="shared" si="16"/>
        <v>4.4499999999999975</v>
      </c>
      <c r="DC139" s="7">
        <f t="shared" si="17"/>
        <v>0.54</v>
      </c>
      <c r="DD139" s="7">
        <f t="shared" si="18"/>
        <v>0.38</v>
      </c>
      <c r="DE139" s="7">
        <f t="shared" si="19"/>
        <v>0.85</v>
      </c>
      <c r="DF139" s="7">
        <f t="shared" si="20"/>
        <v>1.8200000000000003</v>
      </c>
      <c r="DG139" s="7">
        <f t="shared" si="21"/>
        <v>1.8900000000000001</v>
      </c>
      <c r="DH139" s="7">
        <f t="shared" si="22"/>
        <v>0.03</v>
      </c>
      <c r="DI139" s="7">
        <f t="shared" si="23"/>
        <v>9.9599999999999937</v>
      </c>
    </row>
    <row r="140" spans="1:113" x14ac:dyDescent="0.2">
      <c r="A140" s="5">
        <f>VALUE(原始数据!A140)</f>
        <v>44314.75</v>
      </c>
      <c r="B140">
        <f>IF(VALUE(HLOOKUP(B$1,原始数据!$C:$DL,ROW(A140),FALSE))=0,"",VALUE(HLOOKUP(B$1,原始数据!$C:$DL,ROW(A140),FALSE)))</f>
        <v>2</v>
      </c>
      <c r="C140">
        <f>IF(VALUE(HLOOKUP(C$1,原始数据!$C:$DL,ROW(B140),FALSE))=0,"",VALUE(HLOOKUP(C$1,原始数据!$C:$DL,ROW(B140),FALSE)))</f>
        <v>0.87</v>
      </c>
      <c r="D140">
        <f>IF(VALUE(HLOOKUP(D$1,原始数据!$C:$DL,ROW(C140),FALSE))=0,"",VALUE(HLOOKUP(D$1,原始数据!$C:$DL,ROW(C140),FALSE)))</f>
        <v>0.27</v>
      </c>
      <c r="E140">
        <f>IF(VALUE(HLOOKUP(E$1,原始数据!$C:$DL,ROW(D140),FALSE))=0,"",VALUE(HLOOKUP(E$1,原始数据!$C:$DL,ROW(D140),FALSE)))</f>
        <v>0.24</v>
      </c>
      <c r="F140">
        <f>IF(VALUE(HLOOKUP(F$1,原始数据!$C:$DL,ROW(E140),FALSE))=0,"",VALUE(HLOOKUP(F$1,原始数据!$C:$DL,ROW(E140),FALSE)))</f>
        <v>1.17</v>
      </c>
      <c r="G140" t="str">
        <f>IF(VALUE(HLOOKUP(G$1,原始数据!$C:$DL,ROW(F140),FALSE))=0,"",VALUE(HLOOKUP(G$1,原始数据!$C:$DL,ROW(F140),FALSE)))</f>
        <v/>
      </c>
      <c r="H140" t="str">
        <f>IF(VALUE(HLOOKUP(H$1,原始数据!$C:$DL,ROW(G140),FALSE))=0,"",VALUE(HLOOKUP(H$1,原始数据!$C:$DL,ROW(G140),FALSE)))</f>
        <v/>
      </c>
      <c r="I140" t="str">
        <f>IF(VALUE(HLOOKUP(I$1,原始数据!$C:$DL,ROW(H140),FALSE))=0,"",VALUE(HLOOKUP(I$1,原始数据!$C:$DL,ROW(H140),FALSE)))</f>
        <v/>
      </c>
      <c r="J140">
        <f>IF(VALUE(HLOOKUP(J$1,原始数据!$C:$DL,ROW(I140),FALSE))=0,"",VALUE(HLOOKUP(J$1,原始数据!$C:$DL,ROW(I140),FALSE)))</f>
        <v>7.0000000000000007E-2</v>
      </c>
      <c r="K140">
        <f>IF(VALUE(HLOOKUP(K$1,原始数据!$C:$DL,ROW(J140),FALSE))=0,"",VALUE(HLOOKUP(K$1,原始数据!$C:$DL,ROW(J140),FALSE)))</f>
        <v>0.03</v>
      </c>
      <c r="L140">
        <f>IF(VALUE(HLOOKUP(L$1,原始数据!$C:$DL,ROW(K140),FALSE))=0,"",VALUE(HLOOKUP(L$1,原始数据!$C:$DL,ROW(K140),FALSE)))</f>
        <v>0.01</v>
      </c>
      <c r="M140">
        <f>IF(VALUE(HLOOKUP(M$1,原始数据!$C:$DL,ROW(L140),FALSE))=0,"",VALUE(HLOOKUP(M$1,原始数据!$C:$DL,ROW(L140),FALSE)))</f>
        <v>0.02</v>
      </c>
      <c r="N140">
        <f>IF(VALUE(HLOOKUP(N$1,原始数据!$C:$DL,ROW(M140),FALSE))=0,"",VALUE(HLOOKUP(N$1,原始数据!$C:$DL,ROW(M140),FALSE)))</f>
        <v>0.03</v>
      </c>
      <c r="O140" t="str">
        <f>IF(VALUE(HLOOKUP(O$1,原始数据!$C:$DL,ROW(N140),FALSE))=0,"",VALUE(HLOOKUP(O$1,原始数据!$C:$DL,ROW(N140),FALSE)))</f>
        <v/>
      </c>
      <c r="P140">
        <f>IF(VALUE(HLOOKUP(P$1,原始数据!$C:$DL,ROW(O140),FALSE))=0,"",VALUE(HLOOKUP(P$1,原始数据!$C:$DL,ROW(O140),FALSE)))</f>
        <v>0.01</v>
      </c>
      <c r="Q140">
        <f>IF(VALUE(HLOOKUP(Q$1,原始数据!$C:$DL,ROW(P140),FALSE))=0,"",VALUE(HLOOKUP(Q$1,原始数据!$C:$DL,ROW(P140),FALSE)))</f>
        <v>0.01</v>
      </c>
      <c r="R140">
        <f>IF(VALUE(HLOOKUP(R$1,原始数据!$C:$DL,ROW(Q140),FALSE))=0,"",VALUE(HLOOKUP(R$1,原始数据!$C:$DL,ROW(Q140),FALSE)))</f>
        <v>0.01</v>
      </c>
      <c r="S140">
        <f>IF(VALUE(HLOOKUP(S$1,原始数据!$C:$DL,ROW(R140),FALSE))=0,"",VALUE(HLOOKUP(S$1,原始数据!$C:$DL,ROW(R140),FALSE)))</f>
        <v>0.03</v>
      </c>
      <c r="T140">
        <f>IF(VALUE(HLOOKUP(T$1,原始数据!$C:$DL,ROW(S140),FALSE))=0,"",VALUE(HLOOKUP(T$1,原始数据!$C:$DL,ROW(S140),FALSE)))</f>
        <v>0.01</v>
      </c>
      <c r="U140">
        <f>IF(VALUE(HLOOKUP(U$1,原始数据!$C:$DL,ROW(T140),FALSE))=0,"",VALUE(HLOOKUP(U$1,原始数据!$C:$DL,ROW(T140),FALSE)))</f>
        <v>0.01</v>
      </c>
      <c r="V140">
        <f>IF(VALUE(HLOOKUP(V$1,原始数据!$C:$DL,ROW(U140),FALSE))=0,"",VALUE(HLOOKUP(V$1,原始数据!$C:$DL,ROW(U140),FALSE)))</f>
        <v>0.01</v>
      </c>
      <c r="W140">
        <f>IF(VALUE(HLOOKUP(W$1,原始数据!$C:$DL,ROW(V140),FALSE))=0,"",VALUE(HLOOKUP(W$1,原始数据!$C:$DL,ROW(V140),FALSE)))</f>
        <v>0.01</v>
      </c>
      <c r="X140" t="str">
        <f>IF(VALUE(HLOOKUP(X$1,原始数据!$C:$DL,ROW(W140),FALSE))=0,"",VALUE(HLOOKUP(X$1,原始数据!$C:$DL,ROW(W140),FALSE)))</f>
        <v/>
      </c>
      <c r="Y140" t="str">
        <f>IF(VALUE(HLOOKUP(Y$1,原始数据!$C:$DL,ROW(X140),FALSE))=0,"",VALUE(HLOOKUP(Y$1,原始数据!$C:$DL,ROW(X140),FALSE)))</f>
        <v/>
      </c>
      <c r="Z140" t="str">
        <f>IF(VALUE(HLOOKUP(Z$1,原始数据!$C:$DL,ROW(Y140),FALSE))=0,"",VALUE(HLOOKUP(Z$1,原始数据!$C:$DL,ROW(Y140),FALSE)))</f>
        <v/>
      </c>
      <c r="AA140">
        <f>IF(VALUE(HLOOKUP(AA$1,原始数据!$C:$DL,ROW(Z140),FALSE))=0,"",VALUE(HLOOKUP(AA$1,原始数据!$C:$DL,ROW(Z140),FALSE)))</f>
        <v>0.03</v>
      </c>
      <c r="AB140">
        <f>IF(VALUE(HLOOKUP(AB$1,原始数据!$C:$DL,ROW(AA140),FALSE))=0,"",VALUE(HLOOKUP(AB$1,原始数据!$C:$DL,ROW(AA140),FALSE)))</f>
        <v>0.02</v>
      </c>
      <c r="AC140">
        <f>IF(VALUE(HLOOKUP(AC$1,原始数据!$C:$DL,ROW(AB140),FALSE))=0,"",VALUE(HLOOKUP(AC$1,原始数据!$C:$DL,ROW(AB140),FALSE)))</f>
        <v>0.01</v>
      </c>
      <c r="AD140">
        <f>IF(VALUE(HLOOKUP(AD$1,原始数据!$C:$DL,ROW(AC140),FALSE))=0,"",VALUE(HLOOKUP(AD$1,原始数据!$C:$DL,ROW(AC140),FALSE)))</f>
        <v>0.04</v>
      </c>
      <c r="AE140">
        <f>IF(VALUE(HLOOKUP(AE$1,原始数据!$C:$DL,ROW(AD140),FALSE))=0,"",VALUE(HLOOKUP(AE$1,原始数据!$C:$DL,ROW(AD140),FALSE)))</f>
        <v>0.01</v>
      </c>
      <c r="AF140">
        <f>IF(VALUE(HLOOKUP(AF$1,原始数据!$C:$DL,ROW(AE140),FALSE))=0,"",VALUE(HLOOKUP(AF$1,原始数据!$C:$DL,ROW(AE140),FALSE)))</f>
        <v>0.33</v>
      </c>
      <c r="AG140">
        <f>IF(VALUE(HLOOKUP(AG$1,原始数据!$C:$DL,ROW(AF140),FALSE))=0,"",VALUE(HLOOKUP(AG$1,原始数据!$C:$DL,ROW(AF140),FALSE)))</f>
        <v>0.08</v>
      </c>
      <c r="AH140">
        <f>IF(VALUE(HLOOKUP(AH$1,原始数据!$C:$DL,ROW(AG140),FALSE))=0,"",VALUE(HLOOKUP(AH$1,原始数据!$C:$DL,ROW(AG140),FALSE)))</f>
        <v>0.03</v>
      </c>
      <c r="AI140" t="str">
        <f>IF(VALUE(HLOOKUP(AI$1,原始数据!$C:$DL,ROW(AH140),FALSE))=0,"",VALUE(HLOOKUP(AI$1,原始数据!$C:$DL,ROW(AH140),FALSE)))</f>
        <v/>
      </c>
      <c r="AJ140">
        <f>IF(VALUE(HLOOKUP(AJ$1,原始数据!$C:$DL,ROW(AI140),FALSE))=0,"",VALUE(HLOOKUP(AJ$1,原始数据!$C:$DL,ROW(AI140),FALSE)))</f>
        <v>0.01</v>
      </c>
      <c r="AK140">
        <f>IF(VALUE(HLOOKUP(AK$1,原始数据!$C:$DL,ROW(AJ140),FALSE))=0,"",VALUE(HLOOKUP(AK$1,原始数据!$C:$DL,ROW(AJ140),FALSE)))</f>
        <v>0.01</v>
      </c>
      <c r="AL140">
        <f>IF(VALUE(HLOOKUP(AL$1,原始数据!$C:$DL,ROW(AK140),FALSE))=0,"",VALUE(HLOOKUP(AL$1,原始数据!$C:$DL,ROW(AK140),FALSE)))</f>
        <v>0.06</v>
      </c>
      <c r="AM140" t="str">
        <f>IF(VALUE(HLOOKUP(AM$1,原始数据!$C:$DL,ROW(AL140),FALSE))=0,"",VALUE(HLOOKUP(AM$1,原始数据!$C:$DL,ROW(AL140),FALSE)))</f>
        <v/>
      </c>
      <c r="AN140">
        <f>IF(VALUE(HLOOKUP(AN$1,原始数据!$C:$DL,ROW(AM140),FALSE))=0,"",VALUE(HLOOKUP(AN$1,原始数据!$C:$DL,ROW(AM140),FALSE)))</f>
        <v>0.03</v>
      </c>
      <c r="AO140">
        <f>IF(VALUE(HLOOKUP(AO$1,原始数据!$C:$DL,ROW(AN140),FALSE))=0,"",VALUE(HLOOKUP(AO$1,原始数据!$C:$DL,ROW(AN140),FALSE)))</f>
        <v>0.56999999999999995</v>
      </c>
      <c r="AP140">
        <f>IF(VALUE(HLOOKUP(AP$1,原始数据!$C:$DL,ROW(AO140),FALSE))=0,"",VALUE(HLOOKUP(AP$1,原始数据!$C:$DL,ROW(AO140),FALSE)))</f>
        <v>0.14000000000000001</v>
      </c>
      <c r="AQ140">
        <f>IF(VALUE(HLOOKUP(AQ$1,原始数据!$C:$DL,ROW(AP140),FALSE))=0,"",VALUE(HLOOKUP(AQ$1,原始数据!$C:$DL,ROW(AP140),FALSE)))</f>
        <v>0.26</v>
      </c>
      <c r="AR140">
        <f>IF(VALUE(HLOOKUP(AR$1,原始数据!$C:$DL,ROW(AQ140),FALSE))=0,"",VALUE(HLOOKUP(AR$1,原始数据!$C:$DL,ROW(AQ140),FALSE)))</f>
        <v>0.08</v>
      </c>
      <c r="AS140">
        <f>IF(VALUE(HLOOKUP(AS$1,原始数据!$C:$DL,ROW(AR140),FALSE))=0,"",VALUE(HLOOKUP(AS$1,原始数据!$C:$DL,ROW(AR140),FALSE)))</f>
        <v>0.39</v>
      </c>
      <c r="AT140">
        <f>IF(VALUE(HLOOKUP(AT$1,原始数据!$C:$DL,ROW(AS140),FALSE))=0,"",VALUE(HLOOKUP(AT$1,原始数据!$C:$DL,ROW(AS140),FALSE)))</f>
        <v>0.15</v>
      </c>
      <c r="AU140">
        <f>IF(VALUE(HLOOKUP(AU$1,原始数据!$C:$DL,ROW(AT140),FALSE))=0,"",VALUE(HLOOKUP(AU$1,原始数据!$C:$DL,ROW(AT140),FALSE)))</f>
        <v>0.01</v>
      </c>
      <c r="AV140" t="str">
        <f>IF(VALUE(HLOOKUP(AV$1,原始数据!$C:$DL,ROW(AU140),FALSE))=0,"",VALUE(HLOOKUP(AV$1,原始数据!$C:$DL,ROW(AU140),FALSE)))</f>
        <v/>
      </c>
      <c r="AW140">
        <f>IF(VALUE(HLOOKUP(AW$1,原始数据!$C:$DL,ROW(AV140),FALSE))=0,"",VALUE(HLOOKUP(AW$1,原始数据!$C:$DL,ROW(AV140),FALSE)))</f>
        <v>0.01</v>
      </c>
      <c r="AX140" t="str">
        <f>IF(VALUE(HLOOKUP(AX$1,原始数据!$C:$DL,ROW(AW140),FALSE))=0,"",VALUE(HLOOKUP(AX$1,原始数据!$C:$DL,ROW(AW140),FALSE)))</f>
        <v/>
      </c>
      <c r="AY140" t="str">
        <f>IF(VALUE(HLOOKUP(AY$1,原始数据!$C:$DL,ROW(AX140),FALSE))=0,"",VALUE(HLOOKUP(AY$1,原始数据!$C:$DL,ROW(AX140),FALSE)))</f>
        <v/>
      </c>
      <c r="AZ140">
        <f>IF(VALUE(HLOOKUP(AZ$1,原始数据!$C:$DL,ROW(AY140),FALSE))=0,"",VALUE(HLOOKUP(AZ$1,原始数据!$C:$DL,ROW(AY140),FALSE)))</f>
        <v>0.01</v>
      </c>
      <c r="BA140">
        <f>IF(VALUE(HLOOKUP(BA$1,原始数据!$C:$DL,ROW(AZ140),FALSE))=0,"",VALUE(HLOOKUP(BA$1,原始数据!$C:$DL,ROW(AZ140),FALSE)))</f>
        <v>0.01</v>
      </c>
      <c r="BB140" t="str">
        <f>IF(VALUE(HLOOKUP(BB$1,原始数据!$C:$DL,ROW(BA140),FALSE))=0,"",VALUE(HLOOKUP(BB$1,原始数据!$C:$DL,ROW(BA140),FALSE)))</f>
        <v/>
      </c>
      <c r="BC140">
        <f>IF(VALUE(HLOOKUP(BC$1,原始数据!$C:$DL,ROW(BB140),FALSE))=0,"",VALUE(HLOOKUP(BC$1,原始数据!$C:$DL,ROW(BB140),FALSE)))</f>
        <v>0.01</v>
      </c>
      <c r="BD140" t="str">
        <f>IF(VALUE(HLOOKUP(BD$1,原始数据!$C:$DL,ROW(BC140),FALSE))=0,"",VALUE(HLOOKUP(BD$1,原始数据!$C:$DL,ROW(BC140),FALSE)))</f>
        <v/>
      </c>
      <c r="BE140" t="str">
        <f>IF(VALUE(HLOOKUP(BE$1,原始数据!$C:$DL,ROW(BD140),FALSE))=0,"",VALUE(HLOOKUP(BE$1,原始数据!$C:$DL,ROW(BD140),FALSE)))</f>
        <v/>
      </c>
      <c r="BF140" t="str">
        <f>IF(VALUE(HLOOKUP(BF$1,原始数据!$C:$DL,ROW(BE140),FALSE))=0,"",VALUE(HLOOKUP(BF$1,原始数据!$C:$DL,ROW(BE140),FALSE)))</f>
        <v/>
      </c>
      <c r="BG140" t="str">
        <f>IF(VALUE(HLOOKUP(BG$1,原始数据!$C:$DL,ROW(BF140),FALSE))=0,"",VALUE(HLOOKUP(BG$1,原始数据!$C:$DL,ROW(BF140),FALSE)))</f>
        <v/>
      </c>
      <c r="BH140">
        <f>IF(VALUE(HLOOKUP(BH$1,原始数据!$C:$DL,ROW(BG140),FALSE))=0,"",VALUE(HLOOKUP(BH$1,原始数据!$C:$DL,ROW(BG140),FALSE)))</f>
        <v>0.16</v>
      </c>
      <c r="BI140" t="str">
        <f>IF(VALUE(HLOOKUP(BI$1,原始数据!$C:$DL,ROW(BH140),FALSE))=0,"",VALUE(HLOOKUP(BI$1,原始数据!$C:$DL,ROW(BH140),FALSE)))</f>
        <v/>
      </c>
      <c r="BJ140" t="str">
        <f>IF(VALUE(HLOOKUP(BJ$1,原始数据!$C:$DL,ROW(BI140),FALSE))=0,"",VALUE(HLOOKUP(BJ$1,原始数据!$C:$DL,ROW(BI140),FALSE)))</f>
        <v/>
      </c>
      <c r="BK140">
        <f>IF(VALUE(HLOOKUP(BK$1,原始数据!$C:$DL,ROW(BJ140),FALSE))=0,"",VALUE(HLOOKUP(BK$1,原始数据!$C:$DL,ROW(BJ140),FALSE)))</f>
        <v>0.02</v>
      </c>
      <c r="BL140">
        <f>IF(VALUE(HLOOKUP(BL$1,原始数据!$C:$DL,ROW(BK140),FALSE))=0,"",VALUE(HLOOKUP(BL$1,原始数据!$C:$DL,ROW(BK140),FALSE)))</f>
        <v>0.17</v>
      </c>
      <c r="BM140">
        <f>IF(VALUE(HLOOKUP(BM$1,原始数据!$C:$DL,ROW(BL140),FALSE))=0,"",VALUE(HLOOKUP(BM$1,原始数据!$C:$DL,ROW(BL140),FALSE)))</f>
        <v>0.05</v>
      </c>
      <c r="BN140" t="str">
        <f>IF(VALUE(HLOOKUP(BN$1,原始数据!$C:$DL,ROW(BM140),FALSE))=0,"",VALUE(HLOOKUP(BN$1,原始数据!$C:$DL,ROW(BM140),FALSE)))</f>
        <v/>
      </c>
      <c r="BO140">
        <f>IF(VALUE(HLOOKUP(BO$1,原始数据!$C:$DL,ROW(BN140),FALSE))=0,"",VALUE(HLOOKUP(BO$1,原始数据!$C:$DL,ROW(BN140),FALSE)))</f>
        <v>0.24</v>
      </c>
      <c r="BP140" t="str">
        <f>IF(VALUE(HLOOKUP(BP$1,原始数据!$C:$DL,ROW(BO140),FALSE))=0,"",VALUE(HLOOKUP(BP$1,原始数据!$C:$DL,ROW(BO140),FALSE)))</f>
        <v/>
      </c>
      <c r="BQ140" t="str">
        <f>IF(VALUE(HLOOKUP(BQ$1,原始数据!$C:$DL,ROW(BP140),FALSE))=0,"",VALUE(HLOOKUP(BQ$1,原始数据!$C:$DL,ROW(BP140),FALSE)))</f>
        <v/>
      </c>
      <c r="BR140" t="str">
        <f>IF(VALUE(HLOOKUP(BR$1,原始数据!$C:$DL,ROW(BQ140),FALSE))=0,"",VALUE(HLOOKUP(BR$1,原始数据!$C:$DL,ROW(BQ140),FALSE)))</f>
        <v/>
      </c>
      <c r="BS140">
        <f>IF(VALUE(HLOOKUP(BS$1,原始数据!$C:$DL,ROW(BR140),FALSE))=0,"",VALUE(HLOOKUP(BS$1,原始数据!$C:$DL,ROW(BR140),FALSE)))</f>
        <v>0.06</v>
      </c>
      <c r="BT140">
        <f>IF(VALUE(HLOOKUP(BT$1,原始数据!$C:$DL,ROW(BS140),FALSE))=0,"",VALUE(HLOOKUP(BT$1,原始数据!$C:$DL,ROW(BS140),FALSE)))</f>
        <v>0.2</v>
      </c>
      <c r="BU140">
        <f>IF(VALUE(HLOOKUP(BU$1,原始数据!$C:$DL,ROW(BT140),FALSE))=0,"",VALUE(HLOOKUP(BU$1,原始数据!$C:$DL,ROW(BT140),FALSE)))</f>
        <v>0.01</v>
      </c>
      <c r="BV140">
        <f>IF(VALUE(HLOOKUP(BV$1,原始数据!$C:$DL,ROW(BU140),FALSE))=0,"",VALUE(HLOOKUP(BV$1,原始数据!$C:$DL,ROW(BU140),FALSE)))</f>
        <v>0.05</v>
      </c>
      <c r="BW140" t="str">
        <f>IF(VALUE(HLOOKUP(BW$1,原始数据!$C:$DL,ROW(BV140),FALSE))=0,"",VALUE(HLOOKUP(BW$1,原始数据!$C:$DL,ROW(BV140),FALSE)))</f>
        <v/>
      </c>
      <c r="BX140" t="str">
        <f>IF(VALUE(HLOOKUP(BX$1,原始数据!$C:$DL,ROW(BW140),FALSE))=0,"",VALUE(HLOOKUP(BX$1,原始数据!$C:$DL,ROW(BW140),FALSE)))</f>
        <v/>
      </c>
      <c r="BY140">
        <f>IF(VALUE(HLOOKUP(BY$1,原始数据!$C:$DL,ROW(BX140),FALSE))=0,"",VALUE(HLOOKUP(BY$1,原始数据!$C:$DL,ROW(BX140),FALSE)))</f>
        <v>0.01</v>
      </c>
      <c r="BZ140" t="str">
        <f>IF(VALUE(HLOOKUP(BZ$1,原始数据!$C:$DL,ROW(BY140),FALSE))=0,"",VALUE(HLOOKUP(BZ$1,原始数据!$C:$DL,ROW(BY140),FALSE)))</f>
        <v/>
      </c>
      <c r="CA140" t="str">
        <f>IF(VALUE(HLOOKUP(CA$1,原始数据!$C:$DL,ROW(BZ140),FALSE))=0,"",VALUE(HLOOKUP(CA$1,原始数据!$C:$DL,ROW(BZ140),FALSE)))</f>
        <v/>
      </c>
      <c r="CB140" t="str">
        <f>IF(VALUE(HLOOKUP(CB$1,原始数据!$C:$DL,ROW(CA140),FALSE))=0,"",VALUE(HLOOKUP(CB$1,原始数据!$C:$DL,ROW(CA140),FALSE)))</f>
        <v/>
      </c>
      <c r="CC140" t="str">
        <f>IF(VALUE(HLOOKUP(CC$1,原始数据!$C:$DL,ROW(CB140),FALSE))=0,"",VALUE(HLOOKUP(CC$1,原始数据!$C:$DL,ROW(CB140),FALSE)))</f>
        <v/>
      </c>
      <c r="CD140" t="str">
        <f>IF(VALUE(HLOOKUP(CD$1,原始数据!$C:$DL,ROW(CC140),FALSE))=0,"",VALUE(HLOOKUP(CD$1,原始数据!$C:$DL,ROW(CC140),FALSE)))</f>
        <v/>
      </c>
      <c r="CE140" t="str">
        <f>IF(VALUE(HLOOKUP(CE$1,原始数据!$C:$DL,ROW(CD140),FALSE))=0,"",VALUE(HLOOKUP(CE$1,原始数据!$C:$DL,ROW(CD140),FALSE)))</f>
        <v/>
      </c>
      <c r="CF140" t="str">
        <f>IF(VALUE(HLOOKUP(CF$1,原始数据!$C:$DL,ROW(CE140),FALSE))=0,"",VALUE(HLOOKUP(CF$1,原始数据!$C:$DL,ROW(CE140),FALSE)))</f>
        <v/>
      </c>
      <c r="CG140">
        <f>IF(VALUE(HLOOKUP(CG$1,原始数据!$C:$DL,ROW(CF140),FALSE))=0,"",VALUE(HLOOKUP(CG$1,原始数据!$C:$DL,ROW(CF140),FALSE)))</f>
        <v>0.08</v>
      </c>
      <c r="CH140" t="str">
        <f>IF(VALUE(HLOOKUP(CH$1,原始数据!$C:$DL,ROW(CG140),FALSE))=0,"",VALUE(HLOOKUP(CH$1,原始数据!$C:$DL,ROW(CG140),FALSE)))</f>
        <v/>
      </c>
      <c r="CI140" t="str">
        <f>IF(VALUE(HLOOKUP(CI$1,原始数据!$C:$DL,ROW(CH140),FALSE))=0,"",VALUE(HLOOKUP(CI$1,原始数据!$C:$DL,ROW(CH140),FALSE)))</f>
        <v/>
      </c>
      <c r="CJ140" t="str">
        <f>IF(VALUE(HLOOKUP(CJ$1,原始数据!$C:$DL,ROW(CI140),FALSE))=0,"",VALUE(HLOOKUP(CJ$1,原始数据!$C:$DL,ROW(CI140),FALSE)))</f>
        <v/>
      </c>
      <c r="CK140">
        <f>IF(VALUE(HLOOKUP(CK$1,原始数据!$C:$DL,ROW(CJ140),FALSE))=0,"",VALUE(HLOOKUP(CK$1,原始数据!$C:$DL,ROW(CJ140),FALSE)))</f>
        <v>0.48</v>
      </c>
      <c r="CL140" t="str">
        <f>IF(VALUE(HLOOKUP(CL$1,原始数据!$C:$DL,ROW(CK140),FALSE))=0,"",VALUE(HLOOKUP(CL$1,原始数据!$C:$DL,ROW(CK140),FALSE)))</f>
        <v/>
      </c>
      <c r="CM140" t="str">
        <f>IF(VALUE(HLOOKUP(CM$1,原始数据!$C:$DL,ROW(CL140),FALSE))=0,"",VALUE(HLOOKUP(CM$1,原始数据!$C:$DL,ROW(CL140),FALSE)))</f>
        <v/>
      </c>
      <c r="CN140" t="str">
        <f>IF(VALUE(HLOOKUP(CN$1,原始数据!$C:$DL,ROW(CM140),FALSE))=0,"",VALUE(HLOOKUP(CN$1,原始数据!$C:$DL,ROW(CM140),FALSE)))</f>
        <v/>
      </c>
      <c r="CO140">
        <f>IF(VALUE(HLOOKUP(CO$1,原始数据!$C:$DL,ROW(CN140),FALSE))=0,"",VALUE(HLOOKUP(CO$1,原始数据!$C:$DL,ROW(CN140),FALSE)))</f>
        <v>0.03</v>
      </c>
      <c r="CP140">
        <f>IF(VALUE(HLOOKUP(CP$1,原始数据!$C:$DL,ROW(CO140),FALSE))=0,"",VALUE(HLOOKUP(CP$1,原始数据!$C:$DL,ROW(CO140),FALSE)))</f>
        <v>1.35</v>
      </c>
      <c r="CQ140">
        <f>IF(VALUE(HLOOKUP(CQ$1,原始数据!$C:$DL,ROW(CP140),FALSE))=0,"",VALUE(HLOOKUP(CQ$1,原始数据!$C:$DL,ROW(CP140),FALSE)))</f>
        <v>0.02</v>
      </c>
      <c r="CR140" t="str">
        <f>IF(VALUE(HLOOKUP(CR$1,原始数据!$C:$DL,ROW(CQ140),FALSE))=0,"",VALUE(HLOOKUP(CR$1,原始数据!$C:$DL,ROW(CQ140),FALSE)))</f>
        <v/>
      </c>
      <c r="CS140">
        <f>IF(VALUE(HLOOKUP(CS$1,原始数据!$C:$DL,ROW(CR140),FALSE))=0,"",VALUE(HLOOKUP(CS$1,原始数据!$C:$DL,ROW(CR140),FALSE)))</f>
        <v>0.04</v>
      </c>
      <c r="CT140" t="str">
        <f>IF(VALUE(HLOOKUP(CT$1,原始数据!$C:$DL,ROW(CS140),FALSE))=0,"",VALUE(HLOOKUP(CT$1,原始数据!$C:$DL,ROW(CS140),FALSE)))</f>
        <v/>
      </c>
      <c r="CU140" t="str">
        <f>IF(VALUE(HLOOKUP(CU$1,原始数据!$C:$DL,ROW(CT140),FALSE))=0,"",VALUE(HLOOKUP(CU$1,原始数据!$C:$DL,ROW(CT140),FALSE)))</f>
        <v/>
      </c>
      <c r="CV140" t="str">
        <f>IF(VALUE(HLOOKUP(CV$1,原始数据!$C:$DL,ROW(CU140),FALSE))=0,"",VALUE(HLOOKUP(CV$1,原始数据!$C:$DL,ROW(CU140),FALSE)))</f>
        <v/>
      </c>
      <c r="CW140" t="str">
        <f>IF(VALUE(HLOOKUP(CW$1,原始数据!$C:$DL,ROW(CV140),FALSE))=0,"",VALUE(HLOOKUP(CW$1,原始数据!$C:$DL,ROW(CV140),FALSE)))</f>
        <v/>
      </c>
      <c r="CX140" t="str">
        <f>IF(VALUE(HLOOKUP(CX$1,原始数据!$C:$DL,ROW(CW140),FALSE))=0,"",VALUE(HLOOKUP(CX$1,原始数据!$C:$DL,ROW(CW140),FALSE)))</f>
        <v/>
      </c>
      <c r="CY140">
        <f>IF(VALUE(HLOOKUP(CY$1,原始数据!$C:$DL,ROW(CX140),FALSE))=0,"",VALUE(HLOOKUP(CY$1,原始数据!$C:$DL,ROW(CX140),FALSE)))</f>
        <v>0.15</v>
      </c>
      <c r="CZ140" t="str">
        <f>IF(VALUE(HLOOKUP(CZ$1,原始数据!$C:$DL,ROW(CY140),FALSE))=0,"",VALUE(HLOOKUP(CZ$1,原始数据!$C:$DL,ROW(CY140),FALSE)))</f>
        <v/>
      </c>
      <c r="DA140">
        <f>IF(VALUE(HLOOKUP(DA$1,原始数据!$C:$DL,ROW(CZ140),FALSE))=0,"",VALUE(HLOOKUP(DA$1,原始数据!$C:$DL,ROW(CZ140),FALSE)))</f>
        <v>0.02</v>
      </c>
      <c r="DB140" s="7">
        <f t="shared" si="16"/>
        <v>4.9199999999999982</v>
      </c>
      <c r="DC140" s="7">
        <f t="shared" si="17"/>
        <v>0.55000000000000004</v>
      </c>
      <c r="DD140" s="7">
        <f t="shared" si="18"/>
        <v>0.56999999999999995</v>
      </c>
      <c r="DE140" s="7">
        <f t="shared" si="19"/>
        <v>1.07</v>
      </c>
      <c r="DF140" s="7">
        <f t="shared" si="20"/>
        <v>1.53</v>
      </c>
      <c r="DG140" s="7">
        <f t="shared" si="21"/>
        <v>1.59</v>
      </c>
      <c r="DH140" s="7">
        <f t="shared" si="22"/>
        <v>0.02</v>
      </c>
      <c r="DI140" s="7">
        <f t="shared" si="23"/>
        <v>10.249999999999995</v>
      </c>
    </row>
    <row r="141" spans="1:113" x14ac:dyDescent="0.2">
      <c r="A141" s="5">
        <f>VALUE(原始数据!A141)</f>
        <v>44314.791666666664</v>
      </c>
      <c r="B141">
        <f>IF(VALUE(HLOOKUP(B$1,原始数据!$C:$DL,ROW(A141),FALSE))=0,"",VALUE(HLOOKUP(B$1,原始数据!$C:$DL,ROW(A141),FALSE)))</f>
        <v>2.2799999999999998</v>
      </c>
      <c r="C141">
        <f>IF(VALUE(HLOOKUP(C$1,原始数据!$C:$DL,ROW(B141),FALSE))=0,"",VALUE(HLOOKUP(C$1,原始数据!$C:$DL,ROW(B141),FALSE)))</f>
        <v>1.69</v>
      </c>
      <c r="D141">
        <f>IF(VALUE(HLOOKUP(D$1,原始数据!$C:$DL,ROW(C141),FALSE))=0,"",VALUE(HLOOKUP(D$1,原始数据!$C:$DL,ROW(C141),FALSE)))</f>
        <v>0.45</v>
      </c>
      <c r="E141">
        <f>IF(VALUE(HLOOKUP(E$1,原始数据!$C:$DL,ROW(D141),FALSE))=0,"",VALUE(HLOOKUP(E$1,原始数据!$C:$DL,ROW(D141),FALSE)))</f>
        <v>0.4</v>
      </c>
      <c r="F141">
        <f>IF(VALUE(HLOOKUP(F$1,原始数据!$C:$DL,ROW(E141),FALSE))=0,"",VALUE(HLOOKUP(F$1,原始数据!$C:$DL,ROW(E141),FALSE)))</f>
        <v>1.26</v>
      </c>
      <c r="G141">
        <f>IF(VALUE(HLOOKUP(G$1,原始数据!$C:$DL,ROW(F141),FALSE))=0,"",VALUE(HLOOKUP(G$1,原始数据!$C:$DL,ROW(F141),FALSE)))</f>
        <v>0.13</v>
      </c>
      <c r="H141">
        <f>IF(VALUE(HLOOKUP(H$1,原始数据!$C:$DL,ROW(G141),FALSE))=0,"",VALUE(HLOOKUP(H$1,原始数据!$C:$DL,ROW(G141),FALSE)))</f>
        <v>0.01</v>
      </c>
      <c r="I141" t="str">
        <f>IF(VALUE(HLOOKUP(I$1,原始数据!$C:$DL,ROW(H141),FALSE))=0,"",VALUE(HLOOKUP(I$1,原始数据!$C:$DL,ROW(H141),FALSE)))</f>
        <v/>
      </c>
      <c r="J141">
        <f>IF(VALUE(HLOOKUP(J$1,原始数据!$C:$DL,ROW(I141),FALSE))=0,"",VALUE(HLOOKUP(J$1,原始数据!$C:$DL,ROW(I141),FALSE)))</f>
        <v>0.1</v>
      </c>
      <c r="K141">
        <f>IF(VALUE(HLOOKUP(K$1,原始数据!$C:$DL,ROW(J141),FALSE))=0,"",VALUE(HLOOKUP(K$1,原始数据!$C:$DL,ROW(J141),FALSE)))</f>
        <v>0.05</v>
      </c>
      <c r="L141">
        <f>IF(VALUE(HLOOKUP(L$1,原始数据!$C:$DL,ROW(K141),FALSE))=0,"",VALUE(HLOOKUP(L$1,原始数据!$C:$DL,ROW(K141),FALSE)))</f>
        <v>0.01</v>
      </c>
      <c r="M141">
        <f>IF(VALUE(HLOOKUP(M$1,原始数据!$C:$DL,ROW(L141),FALSE))=0,"",VALUE(HLOOKUP(M$1,原始数据!$C:$DL,ROW(L141),FALSE)))</f>
        <v>0.03</v>
      </c>
      <c r="N141">
        <f>IF(VALUE(HLOOKUP(N$1,原始数据!$C:$DL,ROW(M141),FALSE))=0,"",VALUE(HLOOKUP(N$1,原始数据!$C:$DL,ROW(M141),FALSE)))</f>
        <v>0.04</v>
      </c>
      <c r="O141" t="str">
        <f>IF(VALUE(HLOOKUP(O$1,原始数据!$C:$DL,ROW(N141),FALSE))=0,"",VALUE(HLOOKUP(O$1,原始数据!$C:$DL,ROW(N141),FALSE)))</f>
        <v/>
      </c>
      <c r="P141">
        <f>IF(VALUE(HLOOKUP(P$1,原始数据!$C:$DL,ROW(O141),FALSE))=0,"",VALUE(HLOOKUP(P$1,原始数据!$C:$DL,ROW(O141),FALSE)))</f>
        <v>0.02</v>
      </c>
      <c r="Q141">
        <f>IF(VALUE(HLOOKUP(Q$1,原始数据!$C:$DL,ROW(P141),FALSE))=0,"",VALUE(HLOOKUP(Q$1,原始数据!$C:$DL,ROW(P141),FALSE)))</f>
        <v>0.01</v>
      </c>
      <c r="R141">
        <f>IF(VALUE(HLOOKUP(R$1,原始数据!$C:$DL,ROW(Q141),FALSE))=0,"",VALUE(HLOOKUP(R$1,原始数据!$C:$DL,ROW(Q141),FALSE)))</f>
        <v>0.01</v>
      </c>
      <c r="S141">
        <f>IF(VALUE(HLOOKUP(S$1,原始数据!$C:$DL,ROW(R141),FALSE))=0,"",VALUE(HLOOKUP(S$1,原始数据!$C:$DL,ROW(R141),FALSE)))</f>
        <v>0.03</v>
      </c>
      <c r="T141">
        <f>IF(VALUE(HLOOKUP(T$1,原始数据!$C:$DL,ROW(S141),FALSE))=0,"",VALUE(HLOOKUP(T$1,原始数据!$C:$DL,ROW(S141),FALSE)))</f>
        <v>0.01</v>
      </c>
      <c r="U141">
        <f>IF(VALUE(HLOOKUP(U$1,原始数据!$C:$DL,ROW(T141),FALSE))=0,"",VALUE(HLOOKUP(U$1,原始数据!$C:$DL,ROW(T141),FALSE)))</f>
        <v>0.01</v>
      </c>
      <c r="V141">
        <f>IF(VALUE(HLOOKUP(V$1,原始数据!$C:$DL,ROW(U141),FALSE))=0,"",VALUE(HLOOKUP(V$1,原始数据!$C:$DL,ROW(U141),FALSE)))</f>
        <v>0.01</v>
      </c>
      <c r="W141">
        <f>IF(VALUE(HLOOKUP(W$1,原始数据!$C:$DL,ROW(V141),FALSE))=0,"",VALUE(HLOOKUP(W$1,原始数据!$C:$DL,ROW(V141),FALSE)))</f>
        <v>0.01</v>
      </c>
      <c r="X141" t="str">
        <f>IF(VALUE(HLOOKUP(X$1,原始数据!$C:$DL,ROW(W141),FALSE))=0,"",VALUE(HLOOKUP(X$1,原始数据!$C:$DL,ROW(W141),FALSE)))</f>
        <v/>
      </c>
      <c r="Y141" t="str">
        <f>IF(VALUE(HLOOKUP(Y$1,原始数据!$C:$DL,ROW(X141),FALSE))=0,"",VALUE(HLOOKUP(Y$1,原始数据!$C:$DL,ROW(X141),FALSE)))</f>
        <v/>
      </c>
      <c r="Z141" t="str">
        <f>IF(VALUE(HLOOKUP(Z$1,原始数据!$C:$DL,ROW(Y141),FALSE))=0,"",VALUE(HLOOKUP(Z$1,原始数据!$C:$DL,ROW(Y141),FALSE)))</f>
        <v/>
      </c>
      <c r="AA141">
        <f>IF(VALUE(HLOOKUP(AA$1,原始数据!$C:$DL,ROW(Z141),FALSE))=0,"",VALUE(HLOOKUP(AA$1,原始数据!$C:$DL,ROW(Z141),FALSE)))</f>
        <v>0.01</v>
      </c>
      <c r="AB141">
        <f>IF(VALUE(HLOOKUP(AB$1,原始数据!$C:$DL,ROW(AA141),FALSE))=0,"",VALUE(HLOOKUP(AB$1,原始数据!$C:$DL,ROW(AA141),FALSE)))</f>
        <v>0.01</v>
      </c>
      <c r="AC141">
        <f>IF(VALUE(HLOOKUP(AC$1,原始数据!$C:$DL,ROW(AB141),FALSE))=0,"",VALUE(HLOOKUP(AC$1,原始数据!$C:$DL,ROW(AB141),FALSE)))</f>
        <v>0.01</v>
      </c>
      <c r="AD141">
        <f>IF(VALUE(HLOOKUP(AD$1,原始数据!$C:$DL,ROW(AC141),FALSE))=0,"",VALUE(HLOOKUP(AD$1,原始数据!$C:$DL,ROW(AC141),FALSE)))</f>
        <v>0.04</v>
      </c>
      <c r="AE141">
        <f>IF(VALUE(HLOOKUP(AE$1,原始数据!$C:$DL,ROW(AD141),FALSE))=0,"",VALUE(HLOOKUP(AE$1,原始数据!$C:$DL,ROW(AD141),FALSE)))</f>
        <v>0.02</v>
      </c>
      <c r="AF141">
        <f>IF(VALUE(HLOOKUP(AF$1,原始数据!$C:$DL,ROW(AE141),FALSE))=0,"",VALUE(HLOOKUP(AF$1,原始数据!$C:$DL,ROW(AE141),FALSE)))</f>
        <v>0.75</v>
      </c>
      <c r="AG141">
        <f>IF(VALUE(HLOOKUP(AG$1,原始数据!$C:$DL,ROW(AF141),FALSE))=0,"",VALUE(HLOOKUP(AG$1,原始数据!$C:$DL,ROW(AF141),FALSE)))</f>
        <v>0.17</v>
      </c>
      <c r="AH141">
        <f>IF(VALUE(HLOOKUP(AH$1,原始数据!$C:$DL,ROW(AG141),FALSE))=0,"",VALUE(HLOOKUP(AH$1,原始数据!$C:$DL,ROW(AG141),FALSE)))</f>
        <v>0.05</v>
      </c>
      <c r="AI141">
        <f>IF(VALUE(HLOOKUP(AI$1,原始数据!$C:$DL,ROW(AH141),FALSE))=0,"",VALUE(HLOOKUP(AI$1,原始数据!$C:$DL,ROW(AH141),FALSE)))</f>
        <v>0.01</v>
      </c>
      <c r="AJ141">
        <f>IF(VALUE(HLOOKUP(AJ$1,原始数据!$C:$DL,ROW(AI141),FALSE))=0,"",VALUE(HLOOKUP(AJ$1,原始数据!$C:$DL,ROW(AI141),FALSE)))</f>
        <v>0.02</v>
      </c>
      <c r="AK141">
        <f>IF(VALUE(HLOOKUP(AK$1,原始数据!$C:$DL,ROW(AJ141),FALSE))=0,"",VALUE(HLOOKUP(AK$1,原始数据!$C:$DL,ROW(AJ141),FALSE)))</f>
        <v>0.01</v>
      </c>
      <c r="AL141">
        <f>IF(VALUE(HLOOKUP(AL$1,原始数据!$C:$DL,ROW(AK141),FALSE))=0,"",VALUE(HLOOKUP(AL$1,原始数据!$C:$DL,ROW(AK141),FALSE)))</f>
        <v>0.09</v>
      </c>
      <c r="AM141" t="str">
        <f>IF(VALUE(HLOOKUP(AM$1,原始数据!$C:$DL,ROW(AL141),FALSE))=0,"",VALUE(HLOOKUP(AM$1,原始数据!$C:$DL,ROW(AL141),FALSE)))</f>
        <v/>
      </c>
      <c r="AN141">
        <f>IF(VALUE(HLOOKUP(AN$1,原始数据!$C:$DL,ROW(AM141),FALSE))=0,"",VALUE(HLOOKUP(AN$1,原始数据!$C:$DL,ROW(AM141),FALSE)))</f>
        <v>0.03</v>
      </c>
      <c r="AO141">
        <f>IF(VALUE(HLOOKUP(AO$1,原始数据!$C:$DL,ROW(AN141),FALSE))=0,"",VALUE(HLOOKUP(AO$1,原始数据!$C:$DL,ROW(AN141),FALSE)))</f>
        <v>0.87</v>
      </c>
      <c r="AP141">
        <f>IF(VALUE(HLOOKUP(AP$1,原始数据!$C:$DL,ROW(AO141),FALSE))=0,"",VALUE(HLOOKUP(AP$1,原始数据!$C:$DL,ROW(AO141),FALSE)))</f>
        <v>0.21</v>
      </c>
      <c r="AQ141">
        <f>IF(VALUE(HLOOKUP(AQ$1,原始数据!$C:$DL,ROW(AP141),FALSE))=0,"",VALUE(HLOOKUP(AQ$1,原始数据!$C:$DL,ROW(AP141),FALSE)))</f>
        <v>0.33</v>
      </c>
      <c r="AR141">
        <f>IF(VALUE(HLOOKUP(AR$1,原始数据!$C:$DL,ROW(AQ141),FALSE))=0,"",VALUE(HLOOKUP(AR$1,原始数据!$C:$DL,ROW(AQ141),FALSE)))</f>
        <v>0.09</v>
      </c>
      <c r="AS141">
        <f>IF(VALUE(HLOOKUP(AS$1,原始数据!$C:$DL,ROW(AR141),FALSE))=0,"",VALUE(HLOOKUP(AS$1,原始数据!$C:$DL,ROW(AR141),FALSE)))</f>
        <v>0.43</v>
      </c>
      <c r="AT141">
        <f>IF(VALUE(HLOOKUP(AT$1,原始数据!$C:$DL,ROW(AS141),FALSE))=0,"",VALUE(HLOOKUP(AT$1,原始数据!$C:$DL,ROW(AS141),FALSE)))</f>
        <v>0.17</v>
      </c>
      <c r="AU141">
        <f>IF(VALUE(HLOOKUP(AU$1,原始数据!$C:$DL,ROW(AT141),FALSE))=0,"",VALUE(HLOOKUP(AU$1,原始数据!$C:$DL,ROW(AT141),FALSE)))</f>
        <v>0.01</v>
      </c>
      <c r="AV141" t="str">
        <f>IF(VALUE(HLOOKUP(AV$1,原始数据!$C:$DL,ROW(AU141),FALSE))=0,"",VALUE(HLOOKUP(AV$1,原始数据!$C:$DL,ROW(AU141),FALSE)))</f>
        <v/>
      </c>
      <c r="AW141">
        <f>IF(VALUE(HLOOKUP(AW$1,原始数据!$C:$DL,ROW(AV141),FALSE))=0,"",VALUE(HLOOKUP(AW$1,原始数据!$C:$DL,ROW(AV141),FALSE)))</f>
        <v>0.01</v>
      </c>
      <c r="AX141" t="str">
        <f>IF(VALUE(HLOOKUP(AX$1,原始数据!$C:$DL,ROW(AW141),FALSE))=0,"",VALUE(HLOOKUP(AX$1,原始数据!$C:$DL,ROW(AW141),FALSE)))</f>
        <v/>
      </c>
      <c r="AY141" t="str">
        <f>IF(VALUE(HLOOKUP(AY$1,原始数据!$C:$DL,ROW(AX141),FALSE))=0,"",VALUE(HLOOKUP(AY$1,原始数据!$C:$DL,ROW(AX141),FALSE)))</f>
        <v/>
      </c>
      <c r="AZ141">
        <f>IF(VALUE(HLOOKUP(AZ$1,原始数据!$C:$DL,ROW(AY141),FALSE))=0,"",VALUE(HLOOKUP(AZ$1,原始数据!$C:$DL,ROW(AY141),FALSE)))</f>
        <v>0.01</v>
      </c>
      <c r="BA141">
        <f>IF(VALUE(HLOOKUP(BA$1,原始数据!$C:$DL,ROW(AZ141),FALSE))=0,"",VALUE(HLOOKUP(BA$1,原始数据!$C:$DL,ROW(AZ141),FALSE)))</f>
        <v>0.01</v>
      </c>
      <c r="BB141" t="str">
        <f>IF(VALUE(HLOOKUP(BB$1,原始数据!$C:$DL,ROW(BA141),FALSE))=0,"",VALUE(HLOOKUP(BB$1,原始数据!$C:$DL,ROW(BA141),FALSE)))</f>
        <v/>
      </c>
      <c r="BC141">
        <f>IF(VALUE(HLOOKUP(BC$1,原始数据!$C:$DL,ROW(BB141),FALSE))=0,"",VALUE(HLOOKUP(BC$1,原始数据!$C:$DL,ROW(BB141),FALSE)))</f>
        <v>0.01</v>
      </c>
      <c r="BD141" t="str">
        <f>IF(VALUE(HLOOKUP(BD$1,原始数据!$C:$DL,ROW(BC141),FALSE))=0,"",VALUE(HLOOKUP(BD$1,原始数据!$C:$DL,ROW(BC141),FALSE)))</f>
        <v/>
      </c>
      <c r="BE141" t="str">
        <f>IF(VALUE(HLOOKUP(BE$1,原始数据!$C:$DL,ROW(BD141),FALSE))=0,"",VALUE(HLOOKUP(BE$1,原始数据!$C:$DL,ROW(BD141),FALSE)))</f>
        <v/>
      </c>
      <c r="BF141" t="str">
        <f>IF(VALUE(HLOOKUP(BF$1,原始数据!$C:$DL,ROW(BE141),FALSE))=0,"",VALUE(HLOOKUP(BF$1,原始数据!$C:$DL,ROW(BE141),FALSE)))</f>
        <v/>
      </c>
      <c r="BG141">
        <f>IF(VALUE(HLOOKUP(BG$1,原始数据!$C:$DL,ROW(BF141),FALSE))=0,"",VALUE(HLOOKUP(BG$1,原始数据!$C:$DL,ROW(BF141),FALSE)))</f>
        <v>0.01</v>
      </c>
      <c r="BH141">
        <f>IF(VALUE(HLOOKUP(BH$1,原始数据!$C:$DL,ROW(BG141),FALSE))=0,"",VALUE(HLOOKUP(BH$1,原始数据!$C:$DL,ROW(BG141),FALSE)))</f>
        <v>0.05</v>
      </c>
      <c r="BI141">
        <f>IF(VALUE(HLOOKUP(BI$1,原始数据!$C:$DL,ROW(BH141),FALSE))=0,"",VALUE(HLOOKUP(BI$1,原始数据!$C:$DL,ROW(BH141),FALSE)))</f>
        <v>0.01</v>
      </c>
      <c r="BJ141" t="str">
        <f>IF(VALUE(HLOOKUP(BJ$1,原始数据!$C:$DL,ROW(BI141),FALSE))=0,"",VALUE(HLOOKUP(BJ$1,原始数据!$C:$DL,ROW(BI141),FALSE)))</f>
        <v/>
      </c>
      <c r="BK141">
        <f>IF(VALUE(HLOOKUP(BK$1,原始数据!$C:$DL,ROW(BJ141),FALSE))=0,"",VALUE(HLOOKUP(BK$1,原始数据!$C:$DL,ROW(BJ141),FALSE)))</f>
        <v>0.03</v>
      </c>
      <c r="BL141">
        <f>IF(VALUE(HLOOKUP(BL$1,原始数据!$C:$DL,ROW(BK141),FALSE))=0,"",VALUE(HLOOKUP(BL$1,原始数据!$C:$DL,ROW(BK141),FALSE)))</f>
        <v>0.17</v>
      </c>
      <c r="BM141">
        <f>IF(VALUE(HLOOKUP(BM$1,原始数据!$C:$DL,ROW(BL141),FALSE))=0,"",VALUE(HLOOKUP(BM$1,原始数据!$C:$DL,ROW(BL141),FALSE)))</f>
        <v>0.05</v>
      </c>
      <c r="BN141" t="str">
        <f>IF(VALUE(HLOOKUP(BN$1,原始数据!$C:$DL,ROW(BM141),FALSE))=0,"",VALUE(HLOOKUP(BN$1,原始数据!$C:$DL,ROW(BM141),FALSE)))</f>
        <v/>
      </c>
      <c r="BO141">
        <f>IF(VALUE(HLOOKUP(BO$1,原始数据!$C:$DL,ROW(BN141),FALSE))=0,"",VALUE(HLOOKUP(BO$1,原始数据!$C:$DL,ROW(BN141),FALSE)))</f>
        <v>0.22</v>
      </c>
      <c r="BP141" t="str">
        <f>IF(VALUE(HLOOKUP(BP$1,原始数据!$C:$DL,ROW(BO141),FALSE))=0,"",VALUE(HLOOKUP(BP$1,原始数据!$C:$DL,ROW(BO141),FALSE)))</f>
        <v/>
      </c>
      <c r="BQ141" t="str">
        <f>IF(VALUE(HLOOKUP(BQ$1,原始数据!$C:$DL,ROW(BP141),FALSE))=0,"",VALUE(HLOOKUP(BQ$1,原始数据!$C:$DL,ROW(BP141),FALSE)))</f>
        <v/>
      </c>
      <c r="BR141" t="str">
        <f>IF(VALUE(HLOOKUP(BR$1,原始数据!$C:$DL,ROW(BQ141),FALSE))=0,"",VALUE(HLOOKUP(BR$1,原始数据!$C:$DL,ROW(BQ141),FALSE)))</f>
        <v/>
      </c>
      <c r="BS141">
        <f>IF(VALUE(HLOOKUP(BS$1,原始数据!$C:$DL,ROW(BR141),FALSE))=0,"",VALUE(HLOOKUP(BS$1,原始数据!$C:$DL,ROW(BR141),FALSE)))</f>
        <v>0.06</v>
      </c>
      <c r="BT141">
        <f>IF(VALUE(HLOOKUP(BT$1,原始数据!$C:$DL,ROW(BS141),FALSE))=0,"",VALUE(HLOOKUP(BT$1,原始数据!$C:$DL,ROW(BS141),FALSE)))</f>
        <v>0.23</v>
      </c>
      <c r="BU141">
        <f>IF(VALUE(HLOOKUP(BU$1,原始数据!$C:$DL,ROW(BT141),FALSE))=0,"",VALUE(HLOOKUP(BU$1,原始数据!$C:$DL,ROW(BT141),FALSE)))</f>
        <v>0.01</v>
      </c>
      <c r="BV141">
        <f>IF(VALUE(HLOOKUP(BV$1,原始数据!$C:$DL,ROW(BU141),FALSE))=0,"",VALUE(HLOOKUP(BV$1,原始数据!$C:$DL,ROW(BU141),FALSE)))</f>
        <v>0.08</v>
      </c>
      <c r="BW141" t="str">
        <f>IF(VALUE(HLOOKUP(BW$1,原始数据!$C:$DL,ROW(BV141),FALSE))=0,"",VALUE(HLOOKUP(BW$1,原始数据!$C:$DL,ROW(BV141),FALSE)))</f>
        <v/>
      </c>
      <c r="BX141" t="str">
        <f>IF(VALUE(HLOOKUP(BX$1,原始数据!$C:$DL,ROW(BW141),FALSE))=0,"",VALUE(HLOOKUP(BX$1,原始数据!$C:$DL,ROW(BW141),FALSE)))</f>
        <v/>
      </c>
      <c r="BY141">
        <f>IF(VALUE(HLOOKUP(BY$1,原始数据!$C:$DL,ROW(BX141),FALSE))=0,"",VALUE(HLOOKUP(BY$1,原始数据!$C:$DL,ROW(BX141),FALSE)))</f>
        <v>0.01</v>
      </c>
      <c r="BZ141" t="str">
        <f>IF(VALUE(HLOOKUP(BZ$1,原始数据!$C:$DL,ROW(BY141),FALSE))=0,"",VALUE(HLOOKUP(BZ$1,原始数据!$C:$DL,ROW(BY141),FALSE)))</f>
        <v/>
      </c>
      <c r="CA141" t="str">
        <f>IF(VALUE(HLOOKUP(CA$1,原始数据!$C:$DL,ROW(BZ141),FALSE))=0,"",VALUE(HLOOKUP(CA$1,原始数据!$C:$DL,ROW(BZ141),FALSE)))</f>
        <v/>
      </c>
      <c r="CB141" t="str">
        <f>IF(VALUE(HLOOKUP(CB$1,原始数据!$C:$DL,ROW(CA141),FALSE))=0,"",VALUE(HLOOKUP(CB$1,原始数据!$C:$DL,ROW(CA141),FALSE)))</f>
        <v/>
      </c>
      <c r="CC141" t="str">
        <f>IF(VALUE(HLOOKUP(CC$1,原始数据!$C:$DL,ROW(CB141),FALSE))=0,"",VALUE(HLOOKUP(CC$1,原始数据!$C:$DL,ROW(CB141),FALSE)))</f>
        <v/>
      </c>
      <c r="CD141" t="str">
        <f>IF(VALUE(HLOOKUP(CD$1,原始数据!$C:$DL,ROW(CC141),FALSE))=0,"",VALUE(HLOOKUP(CD$1,原始数据!$C:$DL,ROW(CC141),FALSE)))</f>
        <v/>
      </c>
      <c r="CE141" t="str">
        <f>IF(VALUE(HLOOKUP(CE$1,原始数据!$C:$DL,ROW(CD141),FALSE))=0,"",VALUE(HLOOKUP(CE$1,原始数据!$C:$DL,ROW(CD141),FALSE)))</f>
        <v/>
      </c>
      <c r="CF141" t="str">
        <f>IF(VALUE(HLOOKUP(CF$1,原始数据!$C:$DL,ROW(CE141),FALSE))=0,"",VALUE(HLOOKUP(CF$1,原始数据!$C:$DL,ROW(CE141),FALSE)))</f>
        <v/>
      </c>
      <c r="CG141">
        <f>IF(VALUE(HLOOKUP(CG$1,原始数据!$C:$DL,ROW(CF141),FALSE))=0,"",VALUE(HLOOKUP(CG$1,原始数据!$C:$DL,ROW(CF141),FALSE)))</f>
        <v>7.0000000000000007E-2</v>
      </c>
      <c r="CH141" t="str">
        <f>IF(VALUE(HLOOKUP(CH$1,原始数据!$C:$DL,ROW(CG141),FALSE))=0,"",VALUE(HLOOKUP(CH$1,原始数据!$C:$DL,ROW(CG141),FALSE)))</f>
        <v/>
      </c>
      <c r="CI141" t="str">
        <f>IF(VALUE(HLOOKUP(CI$1,原始数据!$C:$DL,ROW(CH141),FALSE))=0,"",VALUE(HLOOKUP(CI$1,原始数据!$C:$DL,ROW(CH141),FALSE)))</f>
        <v/>
      </c>
      <c r="CJ141" t="str">
        <f>IF(VALUE(HLOOKUP(CJ$1,原始数据!$C:$DL,ROW(CI141),FALSE))=0,"",VALUE(HLOOKUP(CJ$1,原始数据!$C:$DL,ROW(CI141),FALSE)))</f>
        <v/>
      </c>
      <c r="CK141">
        <f>IF(VALUE(HLOOKUP(CK$1,原始数据!$C:$DL,ROW(CJ141),FALSE))=0,"",VALUE(HLOOKUP(CK$1,原始数据!$C:$DL,ROW(CJ141),FALSE)))</f>
        <v>0.41</v>
      </c>
      <c r="CL141" t="str">
        <f>IF(VALUE(HLOOKUP(CL$1,原始数据!$C:$DL,ROW(CK141),FALSE))=0,"",VALUE(HLOOKUP(CL$1,原始数据!$C:$DL,ROW(CK141),FALSE)))</f>
        <v/>
      </c>
      <c r="CM141" t="str">
        <f>IF(VALUE(HLOOKUP(CM$1,原始数据!$C:$DL,ROW(CL141),FALSE))=0,"",VALUE(HLOOKUP(CM$1,原始数据!$C:$DL,ROW(CL141),FALSE)))</f>
        <v/>
      </c>
      <c r="CN141" t="str">
        <f>IF(VALUE(HLOOKUP(CN$1,原始数据!$C:$DL,ROW(CM141),FALSE))=0,"",VALUE(HLOOKUP(CN$1,原始数据!$C:$DL,ROW(CM141),FALSE)))</f>
        <v/>
      </c>
      <c r="CO141">
        <f>IF(VALUE(HLOOKUP(CO$1,原始数据!$C:$DL,ROW(CN141),FALSE))=0,"",VALUE(HLOOKUP(CO$1,原始数据!$C:$DL,ROW(CN141),FALSE)))</f>
        <v>0.06</v>
      </c>
      <c r="CP141">
        <f>IF(VALUE(HLOOKUP(CP$1,原始数据!$C:$DL,ROW(CO141),FALSE))=0,"",VALUE(HLOOKUP(CP$1,原始数据!$C:$DL,ROW(CO141),FALSE)))</f>
        <v>1.4</v>
      </c>
      <c r="CQ141">
        <f>IF(VALUE(HLOOKUP(CQ$1,原始数据!$C:$DL,ROW(CP141),FALSE))=0,"",VALUE(HLOOKUP(CQ$1,原始数据!$C:$DL,ROW(CP141),FALSE)))</f>
        <v>0.02</v>
      </c>
      <c r="CR141" t="str">
        <f>IF(VALUE(HLOOKUP(CR$1,原始数据!$C:$DL,ROW(CQ141),FALSE))=0,"",VALUE(HLOOKUP(CR$1,原始数据!$C:$DL,ROW(CQ141),FALSE)))</f>
        <v/>
      </c>
      <c r="CS141">
        <f>IF(VALUE(HLOOKUP(CS$1,原始数据!$C:$DL,ROW(CR141),FALSE))=0,"",VALUE(HLOOKUP(CS$1,原始数据!$C:$DL,ROW(CR141),FALSE)))</f>
        <v>0.18</v>
      </c>
      <c r="CT141" t="str">
        <f>IF(VALUE(HLOOKUP(CT$1,原始数据!$C:$DL,ROW(CS141),FALSE))=0,"",VALUE(HLOOKUP(CT$1,原始数据!$C:$DL,ROW(CS141),FALSE)))</f>
        <v/>
      </c>
      <c r="CU141" t="str">
        <f>IF(VALUE(HLOOKUP(CU$1,原始数据!$C:$DL,ROW(CT141),FALSE))=0,"",VALUE(HLOOKUP(CU$1,原始数据!$C:$DL,ROW(CT141),FALSE)))</f>
        <v/>
      </c>
      <c r="CV141" t="str">
        <f>IF(VALUE(HLOOKUP(CV$1,原始数据!$C:$DL,ROW(CU141),FALSE))=0,"",VALUE(HLOOKUP(CV$1,原始数据!$C:$DL,ROW(CU141),FALSE)))</f>
        <v/>
      </c>
      <c r="CW141" t="str">
        <f>IF(VALUE(HLOOKUP(CW$1,原始数据!$C:$DL,ROW(CV141),FALSE))=0,"",VALUE(HLOOKUP(CW$1,原始数据!$C:$DL,ROW(CV141),FALSE)))</f>
        <v/>
      </c>
      <c r="CX141" t="str">
        <f>IF(VALUE(HLOOKUP(CX$1,原始数据!$C:$DL,ROW(CW141),FALSE))=0,"",VALUE(HLOOKUP(CX$1,原始数据!$C:$DL,ROW(CW141),FALSE)))</f>
        <v/>
      </c>
      <c r="CY141">
        <f>IF(VALUE(HLOOKUP(CY$1,原始数据!$C:$DL,ROW(CX141),FALSE))=0,"",VALUE(HLOOKUP(CY$1,原始数据!$C:$DL,ROW(CX141),FALSE)))</f>
        <v>0.14000000000000001</v>
      </c>
      <c r="CZ141" t="str">
        <f>IF(VALUE(HLOOKUP(CZ$1,原始数据!$C:$DL,ROW(CY141),FALSE))=0,"",VALUE(HLOOKUP(CZ$1,原始数据!$C:$DL,ROW(CY141),FALSE)))</f>
        <v/>
      </c>
      <c r="DA141">
        <f>IF(VALUE(HLOOKUP(DA$1,原始数据!$C:$DL,ROW(CZ141),FALSE))=0,"",VALUE(HLOOKUP(DA$1,原始数据!$C:$DL,ROW(CZ141),FALSE)))</f>
        <v>0.02</v>
      </c>
      <c r="DB141" s="7">
        <f t="shared" si="16"/>
        <v>6.6499999999999968</v>
      </c>
      <c r="DC141" s="7">
        <f t="shared" si="17"/>
        <v>1.1300000000000001</v>
      </c>
      <c r="DD141" s="7">
        <f t="shared" si="18"/>
        <v>0.87</v>
      </c>
      <c r="DE141" s="7">
        <f t="shared" si="19"/>
        <v>1.28</v>
      </c>
      <c r="DF141" s="7">
        <f t="shared" si="20"/>
        <v>1.41</v>
      </c>
      <c r="DG141" s="7">
        <f t="shared" si="21"/>
        <v>1.7999999999999998</v>
      </c>
      <c r="DH141" s="7">
        <f t="shared" si="22"/>
        <v>0.02</v>
      </c>
      <c r="DI141" s="7">
        <f t="shared" si="23"/>
        <v>13.159999999999997</v>
      </c>
    </row>
    <row r="142" spans="1:113" x14ac:dyDescent="0.2">
      <c r="A142" s="5">
        <f>VALUE(原始数据!A142)</f>
        <v>44314.833333333336</v>
      </c>
      <c r="B142">
        <f>IF(VALUE(HLOOKUP(B$1,原始数据!$C:$DL,ROW(A142),FALSE))=0,"",VALUE(HLOOKUP(B$1,原始数据!$C:$DL,ROW(A142),FALSE)))</f>
        <v>2.38</v>
      </c>
      <c r="C142">
        <f>IF(VALUE(HLOOKUP(C$1,原始数据!$C:$DL,ROW(B142),FALSE))=0,"",VALUE(HLOOKUP(C$1,原始数据!$C:$DL,ROW(B142),FALSE)))</f>
        <v>1.51</v>
      </c>
      <c r="D142">
        <f>IF(VALUE(HLOOKUP(D$1,原始数据!$C:$DL,ROW(C142),FALSE))=0,"",VALUE(HLOOKUP(D$1,原始数据!$C:$DL,ROW(C142),FALSE)))</f>
        <v>0.39</v>
      </c>
      <c r="E142">
        <f>IF(VALUE(HLOOKUP(E$1,原始数据!$C:$DL,ROW(D142),FALSE))=0,"",VALUE(HLOOKUP(E$1,原始数据!$C:$DL,ROW(D142),FALSE)))</f>
        <v>0.36</v>
      </c>
      <c r="F142">
        <f>IF(VALUE(HLOOKUP(F$1,原始数据!$C:$DL,ROW(E142),FALSE))=0,"",VALUE(HLOOKUP(F$1,原始数据!$C:$DL,ROW(E142),FALSE)))</f>
        <v>1.51</v>
      </c>
      <c r="G142" t="str">
        <f>IF(VALUE(HLOOKUP(G$1,原始数据!$C:$DL,ROW(F142),FALSE))=0,"",VALUE(HLOOKUP(G$1,原始数据!$C:$DL,ROW(F142),FALSE)))</f>
        <v/>
      </c>
      <c r="H142" t="str">
        <f>IF(VALUE(HLOOKUP(H$1,原始数据!$C:$DL,ROW(G142),FALSE))=0,"",VALUE(HLOOKUP(H$1,原始数据!$C:$DL,ROW(G142),FALSE)))</f>
        <v/>
      </c>
      <c r="I142">
        <f>IF(VALUE(HLOOKUP(I$1,原始数据!$C:$DL,ROW(H142),FALSE))=0,"",VALUE(HLOOKUP(I$1,原始数据!$C:$DL,ROW(H142),FALSE)))</f>
        <v>0.01</v>
      </c>
      <c r="J142">
        <f>IF(VALUE(HLOOKUP(J$1,原始数据!$C:$DL,ROW(I142),FALSE))=0,"",VALUE(HLOOKUP(J$1,原始数据!$C:$DL,ROW(I142),FALSE)))</f>
        <v>0.14000000000000001</v>
      </c>
      <c r="K142">
        <f>IF(VALUE(HLOOKUP(K$1,原始数据!$C:$DL,ROW(J142),FALSE))=0,"",VALUE(HLOOKUP(K$1,原始数据!$C:$DL,ROW(J142),FALSE)))</f>
        <v>7.0000000000000007E-2</v>
      </c>
      <c r="L142">
        <f>IF(VALUE(HLOOKUP(L$1,原始数据!$C:$DL,ROW(K142),FALSE))=0,"",VALUE(HLOOKUP(L$1,原始数据!$C:$DL,ROW(K142),FALSE)))</f>
        <v>0.01</v>
      </c>
      <c r="M142">
        <f>IF(VALUE(HLOOKUP(M$1,原始数据!$C:$DL,ROW(L142),FALSE))=0,"",VALUE(HLOOKUP(M$1,原始数据!$C:$DL,ROW(L142),FALSE)))</f>
        <v>0.06</v>
      </c>
      <c r="N142">
        <f>IF(VALUE(HLOOKUP(N$1,原始数据!$C:$DL,ROW(M142),FALSE))=0,"",VALUE(HLOOKUP(N$1,原始数据!$C:$DL,ROW(M142),FALSE)))</f>
        <v>7.0000000000000007E-2</v>
      </c>
      <c r="O142" t="str">
        <f>IF(VALUE(HLOOKUP(O$1,原始数据!$C:$DL,ROW(N142),FALSE))=0,"",VALUE(HLOOKUP(O$1,原始数据!$C:$DL,ROW(N142),FALSE)))</f>
        <v/>
      </c>
      <c r="P142">
        <f>IF(VALUE(HLOOKUP(P$1,原始数据!$C:$DL,ROW(O142),FALSE))=0,"",VALUE(HLOOKUP(P$1,原始数据!$C:$DL,ROW(O142),FALSE)))</f>
        <v>0.04</v>
      </c>
      <c r="Q142">
        <f>IF(VALUE(HLOOKUP(Q$1,原始数据!$C:$DL,ROW(P142),FALSE))=0,"",VALUE(HLOOKUP(Q$1,原始数据!$C:$DL,ROW(P142),FALSE)))</f>
        <v>0.02</v>
      </c>
      <c r="R142">
        <f>IF(VALUE(HLOOKUP(R$1,原始数据!$C:$DL,ROW(Q142),FALSE))=0,"",VALUE(HLOOKUP(R$1,原始数据!$C:$DL,ROW(Q142),FALSE)))</f>
        <v>0.03</v>
      </c>
      <c r="S142">
        <f>IF(VALUE(HLOOKUP(S$1,原始数据!$C:$DL,ROW(R142),FALSE))=0,"",VALUE(HLOOKUP(S$1,原始数据!$C:$DL,ROW(R142),FALSE)))</f>
        <v>0.02</v>
      </c>
      <c r="T142">
        <f>IF(VALUE(HLOOKUP(T$1,原始数据!$C:$DL,ROW(S142),FALSE))=0,"",VALUE(HLOOKUP(T$1,原始数据!$C:$DL,ROW(S142),FALSE)))</f>
        <v>0.02</v>
      </c>
      <c r="U142">
        <f>IF(VALUE(HLOOKUP(U$1,原始数据!$C:$DL,ROW(T142),FALSE))=0,"",VALUE(HLOOKUP(U$1,原始数据!$C:$DL,ROW(T142),FALSE)))</f>
        <v>0.01</v>
      </c>
      <c r="V142">
        <f>IF(VALUE(HLOOKUP(V$1,原始数据!$C:$DL,ROW(U142),FALSE))=0,"",VALUE(HLOOKUP(V$1,原始数据!$C:$DL,ROW(U142),FALSE)))</f>
        <v>0.03</v>
      </c>
      <c r="W142">
        <f>IF(VALUE(HLOOKUP(W$1,原始数据!$C:$DL,ROW(V142),FALSE))=0,"",VALUE(HLOOKUP(W$1,原始数据!$C:$DL,ROW(V142),FALSE)))</f>
        <v>0.02</v>
      </c>
      <c r="X142" t="str">
        <f>IF(VALUE(HLOOKUP(X$1,原始数据!$C:$DL,ROW(W142),FALSE))=0,"",VALUE(HLOOKUP(X$1,原始数据!$C:$DL,ROW(W142),FALSE)))</f>
        <v/>
      </c>
      <c r="Y142">
        <f>IF(VALUE(HLOOKUP(Y$1,原始数据!$C:$DL,ROW(X142),FALSE))=0,"",VALUE(HLOOKUP(Y$1,原始数据!$C:$DL,ROW(X142),FALSE)))</f>
        <v>0.01</v>
      </c>
      <c r="Z142" t="str">
        <f>IF(VALUE(HLOOKUP(Z$1,原始数据!$C:$DL,ROW(Y142),FALSE))=0,"",VALUE(HLOOKUP(Z$1,原始数据!$C:$DL,ROW(Y142),FALSE)))</f>
        <v/>
      </c>
      <c r="AA142">
        <f>IF(VALUE(HLOOKUP(AA$1,原始数据!$C:$DL,ROW(Z142),FALSE))=0,"",VALUE(HLOOKUP(AA$1,原始数据!$C:$DL,ROW(Z142),FALSE)))</f>
        <v>0.01</v>
      </c>
      <c r="AB142">
        <f>IF(VALUE(HLOOKUP(AB$1,原始数据!$C:$DL,ROW(AA142),FALSE))=0,"",VALUE(HLOOKUP(AB$1,原始数据!$C:$DL,ROW(AA142),FALSE)))</f>
        <v>0.01</v>
      </c>
      <c r="AC142">
        <f>IF(VALUE(HLOOKUP(AC$1,原始数据!$C:$DL,ROW(AB142),FALSE))=0,"",VALUE(HLOOKUP(AC$1,原始数据!$C:$DL,ROW(AB142),FALSE)))</f>
        <v>0.01</v>
      </c>
      <c r="AD142">
        <f>IF(VALUE(HLOOKUP(AD$1,原始数据!$C:$DL,ROW(AC142),FALSE))=0,"",VALUE(HLOOKUP(AD$1,原始数据!$C:$DL,ROW(AC142),FALSE)))</f>
        <v>0.05</v>
      </c>
      <c r="AE142">
        <f>IF(VALUE(HLOOKUP(AE$1,原始数据!$C:$DL,ROW(AD142),FALSE))=0,"",VALUE(HLOOKUP(AE$1,原始数据!$C:$DL,ROW(AD142),FALSE)))</f>
        <v>0.02</v>
      </c>
      <c r="AF142">
        <f>IF(VALUE(HLOOKUP(AF$1,原始数据!$C:$DL,ROW(AE142),FALSE))=0,"",VALUE(HLOOKUP(AF$1,原始数据!$C:$DL,ROW(AE142),FALSE)))</f>
        <v>0.79</v>
      </c>
      <c r="AG142">
        <f>IF(VALUE(HLOOKUP(AG$1,原始数据!$C:$DL,ROW(AF142),FALSE))=0,"",VALUE(HLOOKUP(AG$1,原始数据!$C:$DL,ROW(AF142),FALSE)))</f>
        <v>0.17</v>
      </c>
      <c r="AH142">
        <f>IF(VALUE(HLOOKUP(AH$1,原始数据!$C:$DL,ROW(AG142),FALSE))=0,"",VALUE(HLOOKUP(AH$1,原始数据!$C:$DL,ROW(AG142),FALSE)))</f>
        <v>0.04</v>
      </c>
      <c r="AI142">
        <f>IF(VALUE(HLOOKUP(AI$1,原始数据!$C:$DL,ROW(AH142),FALSE))=0,"",VALUE(HLOOKUP(AI$1,原始数据!$C:$DL,ROW(AH142),FALSE)))</f>
        <v>0.01</v>
      </c>
      <c r="AJ142">
        <f>IF(VALUE(HLOOKUP(AJ$1,原始数据!$C:$DL,ROW(AI142),FALSE))=0,"",VALUE(HLOOKUP(AJ$1,原始数据!$C:$DL,ROW(AI142),FALSE)))</f>
        <v>0.01</v>
      </c>
      <c r="AK142">
        <f>IF(VALUE(HLOOKUP(AK$1,原始数据!$C:$DL,ROW(AJ142),FALSE))=0,"",VALUE(HLOOKUP(AK$1,原始数据!$C:$DL,ROW(AJ142),FALSE)))</f>
        <v>0.01</v>
      </c>
      <c r="AL142">
        <f>IF(VALUE(HLOOKUP(AL$1,原始数据!$C:$DL,ROW(AK142),FALSE))=0,"",VALUE(HLOOKUP(AL$1,原始数据!$C:$DL,ROW(AK142),FALSE)))</f>
        <v>0.2</v>
      </c>
      <c r="AM142" t="str">
        <f>IF(VALUE(HLOOKUP(AM$1,原始数据!$C:$DL,ROW(AL142),FALSE))=0,"",VALUE(HLOOKUP(AM$1,原始数据!$C:$DL,ROW(AL142),FALSE)))</f>
        <v/>
      </c>
      <c r="AN142">
        <f>IF(VALUE(HLOOKUP(AN$1,原始数据!$C:$DL,ROW(AM142),FALSE))=0,"",VALUE(HLOOKUP(AN$1,原始数据!$C:$DL,ROW(AM142),FALSE)))</f>
        <v>0.02</v>
      </c>
      <c r="AO142">
        <f>IF(VALUE(HLOOKUP(AO$1,原始数据!$C:$DL,ROW(AN142),FALSE))=0,"",VALUE(HLOOKUP(AO$1,原始数据!$C:$DL,ROW(AN142),FALSE)))</f>
        <v>0.81</v>
      </c>
      <c r="AP142">
        <f>IF(VALUE(HLOOKUP(AP$1,原始数据!$C:$DL,ROW(AO142),FALSE))=0,"",VALUE(HLOOKUP(AP$1,原始数据!$C:$DL,ROW(AO142),FALSE)))</f>
        <v>0.25</v>
      </c>
      <c r="AQ142">
        <f>IF(VALUE(HLOOKUP(AQ$1,原始数据!$C:$DL,ROW(AP142),FALSE))=0,"",VALUE(HLOOKUP(AQ$1,原始数据!$C:$DL,ROW(AP142),FALSE)))</f>
        <v>0.41</v>
      </c>
      <c r="AR142">
        <f>IF(VALUE(HLOOKUP(AR$1,原始数据!$C:$DL,ROW(AQ142),FALSE))=0,"",VALUE(HLOOKUP(AR$1,原始数据!$C:$DL,ROW(AQ142),FALSE)))</f>
        <v>0.1</v>
      </c>
      <c r="AS142">
        <f>IF(VALUE(HLOOKUP(AS$1,原始数据!$C:$DL,ROW(AR142),FALSE))=0,"",VALUE(HLOOKUP(AS$1,原始数据!$C:$DL,ROW(AR142),FALSE)))</f>
        <v>0.48</v>
      </c>
      <c r="AT142">
        <f>IF(VALUE(HLOOKUP(AT$1,原始数据!$C:$DL,ROW(AS142),FALSE))=0,"",VALUE(HLOOKUP(AT$1,原始数据!$C:$DL,ROW(AS142),FALSE)))</f>
        <v>0.18</v>
      </c>
      <c r="AU142">
        <f>IF(VALUE(HLOOKUP(AU$1,原始数据!$C:$DL,ROW(AT142),FALSE))=0,"",VALUE(HLOOKUP(AU$1,原始数据!$C:$DL,ROW(AT142),FALSE)))</f>
        <v>7.0000000000000007E-2</v>
      </c>
      <c r="AV142" t="str">
        <f>IF(VALUE(HLOOKUP(AV$1,原始数据!$C:$DL,ROW(AU142),FALSE))=0,"",VALUE(HLOOKUP(AV$1,原始数据!$C:$DL,ROW(AU142),FALSE)))</f>
        <v/>
      </c>
      <c r="AW142">
        <f>IF(VALUE(HLOOKUP(AW$1,原始数据!$C:$DL,ROW(AV142),FALSE))=0,"",VALUE(HLOOKUP(AW$1,原始数据!$C:$DL,ROW(AV142),FALSE)))</f>
        <v>0.01</v>
      </c>
      <c r="AX142" t="str">
        <f>IF(VALUE(HLOOKUP(AX$1,原始数据!$C:$DL,ROW(AW142),FALSE))=0,"",VALUE(HLOOKUP(AX$1,原始数据!$C:$DL,ROW(AW142),FALSE)))</f>
        <v/>
      </c>
      <c r="AY142" t="str">
        <f>IF(VALUE(HLOOKUP(AY$1,原始数据!$C:$DL,ROW(AX142),FALSE))=0,"",VALUE(HLOOKUP(AY$1,原始数据!$C:$DL,ROW(AX142),FALSE)))</f>
        <v/>
      </c>
      <c r="AZ142">
        <f>IF(VALUE(HLOOKUP(AZ$1,原始数据!$C:$DL,ROW(AY142),FALSE))=0,"",VALUE(HLOOKUP(AZ$1,原始数据!$C:$DL,ROW(AY142),FALSE)))</f>
        <v>0.01</v>
      </c>
      <c r="BA142">
        <f>IF(VALUE(HLOOKUP(BA$1,原始数据!$C:$DL,ROW(AZ142),FALSE))=0,"",VALUE(HLOOKUP(BA$1,原始数据!$C:$DL,ROW(AZ142),FALSE)))</f>
        <v>0.01</v>
      </c>
      <c r="BB142" t="str">
        <f>IF(VALUE(HLOOKUP(BB$1,原始数据!$C:$DL,ROW(BA142),FALSE))=0,"",VALUE(HLOOKUP(BB$1,原始数据!$C:$DL,ROW(BA142),FALSE)))</f>
        <v/>
      </c>
      <c r="BC142">
        <f>IF(VALUE(HLOOKUP(BC$1,原始数据!$C:$DL,ROW(BB142),FALSE))=0,"",VALUE(HLOOKUP(BC$1,原始数据!$C:$DL,ROW(BB142),FALSE)))</f>
        <v>0.04</v>
      </c>
      <c r="BD142" t="str">
        <f>IF(VALUE(HLOOKUP(BD$1,原始数据!$C:$DL,ROW(BC142),FALSE))=0,"",VALUE(HLOOKUP(BD$1,原始数据!$C:$DL,ROW(BC142),FALSE)))</f>
        <v/>
      </c>
      <c r="BE142" t="str">
        <f>IF(VALUE(HLOOKUP(BE$1,原始数据!$C:$DL,ROW(BD142),FALSE))=0,"",VALUE(HLOOKUP(BE$1,原始数据!$C:$DL,ROW(BD142),FALSE)))</f>
        <v/>
      </c>
      <c r="BF142" t="str">
        <f>IF(VALUE(HLOOKUP(BF$1,原始数据!$C:$DL,ROW(BE142),FALSE))=0,"",VALUE(HLOOKUP(BF$1,原始数据!$C:$DL,ROW(BE142),FALSE)))</f>
        <v/>
      </c>
      <c r="BG142" t="str">
        <f>IF(VALUE(HLOOKUP(BG$1,原始数据!$C:$DL,ROW(BF142),FALSE))=0,"",VALUE(HLOOKUP(BG$1,原始数据!$C:$DL,ROW(BF142),FALSE)))</f>
        <v/>
      </c>
      <c r="BH142">
        <f>IF(VALUE(HLOOKUP(BH$1,原始数据!$C:$DL,ROW(BG142),FALSE))=0,"",VALUE(HLOOKUP(BH$1,原始数据!$C:$DL,ROW(BG142),FALSE)))</f>
        <v>0.34</v>
      </c>
      <c r="BI142">
        <f>IF(VALUE(HLOOKUP(BI$1,原始数据!$C:$DL,ROW(BH142),FALSE))=0,"",VALUE(HLOOKUP(BI$1,原始数据!$C:$DL,ROW(BH142),FALSE)))</f>
        <v>0.01</v>
      </c>
      <c r="BJ142" t="str">
        <f>IF(VALUE(HLOOKUP(BJ$1,原始数据!$C:$DL,ROW(BI142),FALSE))=0,"",VALUE(HLOOKUP(BJ$1,原始数据!$C:$DL,ROW(BI142),FALSE)))</f>
        <v/>
      </c>
      <c r="BK142">
        <f>IF(VALUE(HLOOKUP(BK$1,原始数据!$C:$DL,ROW(BJ142),FALSE))=0,"",VALUE(HLOOKUP(BK$1,原始数据!$C:$DL,ROW(BJ142),FALSE)))</f>
        <v>0.03</v>
      </c>
      <c r="BL142">
        <f>IF(VALUE(HLOOKUP(BL$1,原始数据!$C:$DL,ROW(BK142),FALSE))=0,"",VALUE(HLOOKUP(BL$1,原始数据!$C:$DL,ROW(BK142),FALSE)))</f>
        <v>0.18</v>
      </c>
      <c r="BM142">
        <f>IF(VALUE(HLOOKUP(BM$1,原始数据!$C:$DL,ROW(BL142),FALSE))=0,"",VALUE(HLOOKUP(BM$1,原始数据!$C:$DL,ROW(BL142),FALSE)))</f>
        <v>0.05</v>
      </c>
      <c r="BN142" t="str">
        <f>IF(VALUE(HLOOKUP(BN$1,原始数据!$C:$DL,ROW(BM142),FALSE))=0,"",VALUE(HLOOKUP(BN$1,原始数据!$C:$DL,ROW(BM142),FALSE)))</f>
        <v/>
      </c>
      <c r="BO142">
        <f>IF(VALUE(HLOOKUP(BO$1,原始数据!$C:$DL,ROW(BN142),FALSE))=0,"",VALUE(HLOOKUP(BO$1,原始数据!$C:$DL,ROW(BN142),FALSE)))</f>
        <v>0.33</v>
      </c>
      <c r="BP142" t="str">
        <f>IF(VALUE(HLOOKUP(BP$1,原始数据!$C:$DL,ROW(BO142),FALSE))=0,"",VALUE(HLOOKUP(BP$1,原始数据!$C:$DL,ROW(BO142),FALSE)))</f>
        <v/>
      </c>
      <c r="BQ142" t="str">
        <f>IF(VALUE(HLOOKUP(BQ$1,原始数据!$C:$DL,ROW(BP142),FALSE))=0,"",VALUE(HLOOKUP(BQ$1,原始数据!$C:$DL,ROW(BP142),FALSE)))</f>
        <v/>
      </c>
      <c r="BR142" t="str">
        <f>IF(VALUE(HLOOKUP(BR$1,原始数据!$C:$DL,ROW(BQ142),FALSE))=0,"",VALUE(HLOOKUP(BR$1,原始数据!$C:$DL,ROW(BQ142),FALSE)))</f>
        <v/>
      </c>
      <c r="BS142">
        <f>IF(VALUE(HLOOKUP(BS$1,原始数据!$C:$DL,ROW(BR142),FALSE))=0,"",VALUE(HLOOKUP(BS$1,原始数据!$C:$DL,ROW(BR142),FALSE)))</f>
        <v>0.06</v>
      </c>
      <c r="BT142">
        <f>IF(VALUE(HLOOKUP(BT$1,原始数据!$C:$DL,ROW(BS142),FALSE))=0,"",VALUE(HLOOKUP(BT$1,原始数据!$C:$DL,ROW(BS142),FALSE)))</f>
        <v>0.28999999999999998</v>
      </c>
      <c r="BU142">
        <f>IF(VALUE(HLOOKUP(BU$1,原始数据!$C:$DL,ROW(BT142),FALSE))=0,"",VALUE(HLOOKUP(BU$1,原始数据!$C:$DL,ROW(BT142),FALSE)))</f>
        <v>0.01</v>
      </c>
      <c r="BV142">
        <f>IF(VALUE(HLOOKUP(BV$1,原始数据!$C:$DL,ROW(BU142),FALSE))=0,"",VALUE(HLOOKUP(BV$1,原始数据!$C:$DL,ROW(BU142),FALSE)))</f>
        <v>0.05</v>
      </c>
      <c r="BW142" t="str">
        <f>IF(VALUE(HLOOKUP(BW$1,原始数据!$C:$DL,ROW(BV142),FALSE))=0,"",VALUE(HLOOKUP(BW$1,原始数据!$C:$DL,ROW(BV142),FALSE)))</f>
        <v/>
      </c>
      <c r="BX142" t="str">
        <f>IF(VALUE(HLOOKUP(BX$1,原始数据!$C:$DL,ROW(BW142),FALSE))=0,"",VALUE(HLOOKUP(BX$1,原始数据!$C:$DL,ROW(BW142),FALSE)))</f>
        <v/>
      </c>
      <c r="BY142">
        <f>IF(VALUE(HLOOKUP(BY$1,原始数据!$C:$DL,ROW(BX142),FALSE))=0,"",VALUE(HLOOKUP(BY$1,原始数据!$C:$DL,ROW(BX142),FALSE)))</f>
        <v>0.03</v>
      </c>
      <c r="BZ142">
        <f>IF(VALUE(HLOOKUP(BZ$1,原始数据!$C:$DL,ROW(BY142),FALSE))=0,"",VALUE(HLOOKUP(BZ$1,原始数据!$C:$DL,ROW(BY142),FALSE)))</f>
        <v>0.01</v>
      </c>
      <c r="CA142" t="str">
        <f>IF(VALUE(HLOOKUP(CA$1,原始数据!$C:$DL,ROW(BZ142),FALSE))=0,"",VALUE(HLOOKUP(CA$1,原始数据!$C:$DL,ROW(BZ142),FALSE)))</f>
        <v/>
      </c>
      <c r="CB142" t="str">
        <f>IF(VALUE(HLOOKUP(CB$1,原始数据!$C:$DL,ROW(CA142),FALSE))=0,"",VALUE(HLOOKUP(CB$1,原始数据!$C:$DL,ROW(CA142),FALSE)))</f>
        <v/>
      </c>
      <c r="CC142" t="str">
        <f>IF(VALUE(HLOOKUP(CC$1,原始数据!$C:$DL,ROW(CB142),FALSE))=0,"",VALUE(HLOOKUP(CC$1,原始数据!$C:$DL,ROW(CB142),FALSE)))</f>
        <v/>
      </c>
      <c r="CD142" t="str">
        <f>IF(VALUE(HLOOKUP(CD$1,原始数据!$C:$DL,ROW(CC142),FALSE))=0,"",VALUE(HLOOKUP(CD$1,原始数据!$C:$DL,ROW(CC142),FALSE)))</f>
        <v/>
      </c>
      <c r="CE142" t="str">
        <f>IF(VALUE(HLOOKUP(CE$1,原始数据!$C:$DL,ROW(CD142),FALSE))=0,"",VALUE(HLOOKUP(CE$1,原始数据!$C:$DL,ROW(CD142),FALSE)))</f>
        <v/>
      </c>
      <c r="CF142" t="str">
        <f>IF(VALUE(HLOOKUP(CF$1,原始数据!$C:$DL,ROW(CE142),FALSE))=0,"",VALUE(HLOOKUP(CF$1,原始数据!$C:$DL,ROW(CE142),FALSE)))</f>
        <v/>
      </c>
      <c r="CG142">
        <f>IF(VALUE(HLOOKUP(CG$1,原始数据!$C:$DL,ROW(CF142),FALSE))=0,"",VALUE(HLOOKUP(CG$1,原始数据!$C:$DL,ROW(CF142),FALSE)))</f>
        <v>0.08</v>
      </c>
      <c r="CH142" t="str">
        <f>IF(VALUE(HLOOKUP(CH$1,原始数据!$C:$DL,ROW(CG142),FALSE))=0,"",VALUE(HLOOKUP(CH$1,原始数据!$C:$DL,ROW(CG142),FALSE)))</f>
        <v/>
      </c>
      <c r="CI142" t="str">
        <f>IF(VALUE(HLOOKUP(CI$1,原始数据!$C:$DL,ROW(CH142),FALSE))=0,"",VALUE(HLOOKUP(CI$1,原始数据!$C:$DL,ROW(CH142),FALSE)))</f>
        <v/>
      </c>
      <c r="CJ142" t="str">
        <f>IF(VALUE(HLOOKUP(CJ$1,原始数据!$C:$DL,ROW(CI142),FALSE))=0,"",VALUE(HLOOKUP(CJ$1,原始数据!$C:$DL,ROW(CI142),FALSE)))</f>
        <v/>
      </c>
      <c r="CK142">
        <f>IF(VALUE(HLOOKUP(CK$1,原始数据!$C:$DL,ROW(CJ142),FALSE))=0,"",VALUE(HLOOKUP(CK$1,原始数据!$C:$DL,ROW(CJ142),FALSE)))</f>
        <v>0.54</v>
      </c>
      <c r="CL142" t="str">
        <f>IF(VALUE(HLOOKUP(CL$1,原始数据!$C:$DL,ROW(CK142),FALSE))=0,"",VALUE(HLOOKUP(CL$1,原始数据!$C:$DL,ROW(CK142),FALSE)))</f>
        <v/>
      </c>
      <c r="CM142" t="str">
        <f>IF(VALUE(HLOOKUP(CM$1,原始数据!$C:$DL,ROW(CL142),FALSE))=0,"",VALUE(HLOOKUP(CM$1,原始数据!$C:$DL,ROW(CL142),FALSE)))</f>
        <v/>
      </c>
      <c r="CN142" t="str">
        <f>IF(VALUE(HLOOKUP(CN$1,原始数据!$C:$DL,ROW(CM142),FALSE))=0,"",VALUE(HLOOKUP(CN$1,原始数据!$C:$DL,ROW(CM142),FALSE)))</f>
        <v/>
      </c>
      <c r="CO142">
        <f>IF(VALUE(HLOOKUP(CO$1,原始数据!$C:$DL,ROW(CN142),FALSE))=0,"",VALUE(HLOOKUP(CO$1,原始数据!$C:$DL,ROW(CN142),FALSE)))</f>
        <v>0.05</v>
      </c>
      <c r="CP142">
        <f>IF(VALUE(HLOOKUP(CP$1,原始数据!$C:$DL,ROW(CO142),FALSE))=0,"",VALUE(HLOOKUP(CP$1,原始数据!$C:$DL,ROW(CO142),FALSE)))</f>
        <v>0.6</v>
      </c>
      <c r="CQ142">
        <f>IF(VALUE(HLOOKUP(CQ$1,原始数据!$C:$DL,ROW(CP142),FALSE))=0,"",VALUE(HLOOKUP(CQ$1,原始数据!$C:$DL,ROW(CP142),FALSE)))</f>
        <v>0.02</v>
      </c>
      <c r="CR142" t="str">
        <f>IF(VALUE(HLOOKUP(CR$1,原始数据!$C:$DL,ROW(CQ142),FALSE))=0,"",VALUE(HLOOKUP(CR$1,原始数据!$C:$DL,ROW(CQ142),FALSE)))</f>
        <v/>
      </c>
      <c r="CS142">
        <f>IF(VALUE(HLOOKUP(CS$1,原始数据!$C:$DL,ROW(CR142),FALSE))=0,"",VALUE(HLOOKUP(CS$1,原始数据!$C:$DL,ROW(CR142),FALSE)))</f>
        <v>0.02</v>
      </c>
      <c r="CT142" t="str">
        <f>IF(VALUE(HLOOKUP(CT$1,原始数据!$C:$DL,ROW(CS142),FALSE))=0,"",VALUE(HLOOKUP(CT$1,原始数据!$C:$DL,ROW(CS142),FALSE)))</f>
        <v/>
      </c>
      <c r="CU142" t="str">
        <f>IF(VALUE(HLOOKUP(CU$1,原始数据!$C:$DL,ROW(CT142),FALSE))=0,"",VALUE(HLOOKUP(CU$1,原始数据!$C:$DL,ROW(CT142),FALSE)))</f>
        <v/>
      </c>
      <c r="CV142" t="str">
        <f>IF(VALUE(HLOOKUP(CV$1,原始数据!$C:$DL,ROW(CU142),FALSE))=0,"",VALUE(HLOOKUP(CV$1,原始数据!$C:$DL,ROW(CU142),FALSE)))</f>
        <v/>
      </c>
      <c r="CW142" t="str">
        <f>IF(VALUE(HLOOKUP(CW$1,原始数据!$C:$DL,ROW(CV142),FALSE))=0,"",VALUE(HLOOKUP(CW$1,原始数据!$C:$DL,ROW(CV142),FALSE)))</f>
        <v/>
      </c>
      <c r="CX142" t="str">
        <f>IF(VALUE(HLOOKUP(CX$1,原始数据!$C:$DL,ROW(CW142),FALSE))=0,"",VALUE(HLOOKUP(CX$1,原始数据!$C:$DL,ROW(CW142),FALSE)))</f>
        <v/>
      </c>
      <c r="CY142">
        <f>IF(VALUE(HLOOKUP(CY$1,原始数据!$C:$DL,ROW(CX142),FALSE))=0,"",VALUE(HLOOKUP(CY$1,原始数据!$C:$DL,ROW(CX142),FALSE)))</f>
        <v>0.33</v>
      </c>
      <c r="CZ142" t="str">
        <f>IF(VALUE(HLOOKUP(CZ$1,原始数据!$C:$DL,ROW(CY142),FALSE))=0,"",VALUE(HLOOKUP(CZ$1,原始数据!$C:$DL,ROW(CY142),FALSE)))</f>
        <v/>
      </c>
      <c r="DA142">
        <f>IF(VALUE(HLOOKUP(DA$1,原始数据!$C:$DL,ROW(CZ142),FALSE))=0,"",VALUE(HLOOKUP(DA$1,原始数据!$C:$DL,ROW(CZ142),FALSE)))</f>
        <v>0.03</v>
      </c>
      <c r="DB142" s="7">
        <f t="shared" si="16"/>
        <v>6.8099999999999961</v>
      </c>
      <c r="DC142" s="7">
        <f t="shared" si="17"/>
        <v>1.25</v>
      </c>
      <c r="DD142" s="7">
        <f t="shared" si="18"/>
        <v>0.81</v>
      </c>
      <c r="DE142" s="7">
        <f t="shared" si="19"/>
        <v>1.5599999999999998</v>
      </c>
      <c r="DF142" s="7">
        <f t="shared" si="20"/>
        <v>2.0100000000000007</v>
      </c>
      <c r="DG142" s="7">
        <f t="shared" si="21"/>
        <v>1.02</v>
      </c>
      <c r="DH142" s="7">
        <f t="shared" si="22"/>
        <v>0.03</v>
      </c>
      <c r="DI142" s="7">
        <f t="shared" si="23"/>
        <v>13.489999999999993</v>
      </c>
    </row>
    <row r="143" spans="1:113" x14ac:dyDescent="0.2">
      <c r="A143" s="5">
        <f>VALUE(原始数据!A143)</f>
        <v>44314.875</v>
      </c>
      <c r="B143">
        <f>IF(VALUE(HLOOKUP(B$1,原始数据!$C:$DL,ROW(A143),FALSE))=0,"",VALUE(HLOOKUP(B$1,原始数据!$C:$DL,ROW(A143),FALSE)))</f>
        <v>2.2599999999999998</v>
      </c>
      <c r="C143">
        <f>IF(VALUE(HLOOKUP(C$1,原始数据!$C:$DL,ROW(B143),FALSE))=0,"",VALUE(HLOOKUP(C$1,原始数据!$C:$DL,ROW(B143),FALSE)))</f>
        <v>1</v>
      </c>
      <c r="D143">
        <f>IF(VALUE(HLOOKUP(D$1,原始数据!$C:$DL,ROW(C143),FALSE))=0,"",VALUE(HLOOKUP(D$1,原始数据!$C:$DL,ROW(C143),FALSE)))</f>
        <v>0.31</v>
      </c>
      <c r="E143">
        <f>IF(VALUE(HLOOKUP(E$1,原始数据!$C:$DL,ROW(D143),FALSE))=0,"",VALUE(HLOOKUP(E$1,原始数据!$C:$DL,ROW(D143),FALSE)))</f>
        <v>0.49</v>
      </c>
      <c r="F143">
        <f>IF(VALUE(HLOOKUP(F$1,原始数据!$C:$DL,ROW(E143),FALSE))=0,"",VALUE(HLOOKUP(F$1,原始数据!$C:$DL,ROW(E143),FALSE)))</f>
        <v>1.34</v>
      </c>
      <c r="G143">
        <f>IF(VALUE(HLOOKUP(G$1,原始数据!$C:$DL,ROW(F143),FALSE))=0,"",VALUE(HLOOKUP(G$1,原始数据!$C:$DL,ROW(F143),FALSE)))</f>
        <v>0.16</v>
      </c>
      <c r="H143">
        <f>IF(VALUE(HLOOKUP(H$1,原始数据!$C:$DL,ROW(G143),FALSE))=0,"",VALUE(HLOOKUP(H$1,原始数据!$C:$DL,ROW(G143),FALSE)))</f>
        <v>0.01</v>
      </c>
      <c r="I143" t="str">
        <f>IF(VALUE(HLOOKUP(I$1,原始数据!$C:$DL,ROW(H143),FALSE))=0,"",VALUE(HLOOKUP(I$1,原始数据!$C:$DL,ROW(H143),FALSE)))</f>
        <v/>
      </c>
      <c r="J143">
        <f>IF(VALUE(HLOOKUP(J$1,原始数据!$C:$DL,ROW(I143),FALSE))=0,"",VALUE(HLOOKUP(J$1,原始数据!$C:$DL,ROW(I143),FALSE)))</f>
        <v>7.0000000000000007E-2</v>
      </c>
      <c r="K143">
        <f>IF(VALUE(HLOOKUP(K$1,原始数据!$C:$DL,ROW(J143),FALSE))=0,"",VALUE(HLOOKUP(K$1,原始数据!$C:$DL,ROW(J143),FALSE)))</f>
        <v>0.03</v>
      </c>
      <c r="L143">
        <f>IF(VALUE(HLOOKUP(L$1,原始数据!$C:$DL,ROW(K143),FALSE))=0,"",VALUE(HLOOKUP(L$1,原始数据!$C:$DL,ROW(K143),FALSE)))</f>
        <v>0.03</v>
      </c>
      <c r="M143">
        <f>IF(VALUE(HLOOKUP(M$1,原始数据!$C:$DL,ROW(L143),FALSE))=0,"",VALUE(HLOOKUP(M$1,原始数据!$C:$DL,ROW(L143),FALSE)))</f>
        <v>0.03</v>
      </c>
      <c r="N143">
        <f>IF(VALUE(HLOOKUP(N$1,原始数据!$C:$DL,ROW(M143),FALSE))=0,"",VALUE(HLOOKUP(N$1,原始数据!$C:$DL,ROW(M143),FALSE)))</f>
        <v>0.04</v>
      </c>
      <c r="O143" t="str">
        <f>IF(VALUE(HLOOKUP(O$1,原始数据!$C:$DL,ROW(N143),FALSE))=0,"",VALUE(HLOOKUP(O$1,原始数据!$C:$DL,ROW(N143),FALSE)))</f>
        <v/>
      </c>
      <c r="P143">
        <f>IF(VALUE(HLOOKUP(P$1,原始数据!$C:$DL,ROW(O143),FALSE))=0,"",VALUE(HLOOKUP(P$1,原始数据!$C:$DL,ROW(O143),FALSE)))</f>
        <v>0.02</v>
      </c>
      <c r="Q143">
        <f>IF(VALUE(HLOOKUP(Q$1,原始数据!$C:$DL,ROW(P143),FALSE))=0,"",VALUE(HLOOKUP(Q$1,原始数据!$C:$DL,ROW(P143),FALSE)))</f>
        <v>0.01</v>
      </c>
      <c r="R143">
        <f>IF(VALUE(HLOOKUP(R$1,原始数据!$C:$DL,ROW(Q143),FALSE))=0,"",VALUE(HLOOKUP(R$1,原始数据!$C:$DL,ROW(Q143),FALSE)))</f>
        <v>0.01</v>
      </c>
      <c r="S143">
        <f>IF(VALUE(HLOOKUP(S$1,原始数据!$C:$DL,ROW(R143),FALSE))=0,"",VALUE(HLOOKUP(S$1,原始数据!$C:$DL,ROW(R143),FALSE)))</f>
        <v>0.01</v>
      </c>
      <c r="T143">
        <f>IF(VALUE(HLOOKUP(T$1,原始数据!$C:$DL,ROW(S143),FALSE))=0,"",VALUE(HLOOKUP(T$1,原始数据!$C:$DL,ROW(S143),FALSE)))</f>
        <v>0.01</v>
      </c>
      <c r="U143">
        <f>IF(VALUE(HLOOKUP(U$1,原始数据!$C:$DL,ROW(T143),FALSE))=0,"",VALUE(HLOOKUP(U$1,原始数据!$C:$DL,ROW(T143),FALSE)))</f>
        <v>0.01</v>
      </c>
      <c r="V143">
        <f>IF(VALUE(HLOOKUP(V$1,原始数据!$C:$DL,ROW(U143),FALSE))=0,"",VALUE(HLOOKUP(V$1,原始数据!$C:$DL,ROW(U143),FALSE)))</f>
        <v>0.01</v>
      </c>
      <c r="W143">
        <f>IF(VALUE(HLOOKUP(W$1,原始数据!$C:$DL,ROW(V143),FALSE))=0,"",VALUE(HLOOKUP(W$1,原始数据!$C:$DL,ROW(V143),FALSE)))</f>
        <v>0.01</v>
      </c>
      <c r="X143" t="str">
        <f>IF(VALUE(HLOOKUP(X$1,原始数据!$C:$DL,ROW(W143),FALSE))=0,"",VALUE(HLOOKUP(X$1,原始数据!$C:$DL,ROW(W143),FALSE)))</f>
        <v/>
      </c>
      <c r="Y143" t="str">
        <f>IF(VALUE(HLOOKUP(Y$1,原始数据!$C:$DL,ROW(X143),FALSE))=0,"",VALUE(HLOOKUP(Y$1,原始数据!$C:$DL,ROW(X143),FALSE)))</f>
        <v/>
      </c>
      <c r="Z143" t="str">
        <f>IF(VALUE(HLOOKUP(Z$1,原始数据!$C:$DL,ROW(Y143),FALSE))=0,"",VALUE(HLOOKUP(Z$1,原始数据!$C:$DL,ROW(Y143),FALSE)))</f>
        <v/>
      </c>
      <c r="AA143">
        <f>IF(VALUE(HLOOKUP(AA$1,原始数据!$C:$DL,ROW(Z143),FALSE))=0,"",VALUE(HLOOKUP(AA$1,原始数据!$C:$DL,ROW(Z143),FALSE)))</f>
        <v>0.01</v>
      </c>
      <c r="AB143">
        <f>IF(VALUE(HLOOKUP(AB$1,原始数据!$C:$DL,ROW(AA143),FALSE))=0,"",VALUE(HLOOKUP(AB$1,原始数据!$C:$DL,ROW(AA143),FALSE)))</f>
        <v>0.02</v>
      </c>
      <c r="AC143">
        <f>IF(VALUE(HLOOKUP(AC$1,原始数据!$C:$DL,ROW(AB143),FALSE))=0,"",VALUE(HLOOKUP(AC$1,原始数据!$C:$DL,ROW(AB143),FALSE)))</f>
        <v>0.02</v>
      </c>
      <c r="AD143">
        <f>IF(VALUE(HLOOKUP(AD$1,原始数据!$C:$DL,ROW(AC143),FALSE))=0,"",VALUE(HLOOKUP(AD$1,原始数据!$C:$DL,ROW(AC143),FALSE)))</f>
        <v>0.06</v>
      </c>
      <c r="AE143">
        <f>IF(VALUE(HLOOKUP(AE$1,原始数据!$C:$DL,ROW(AD143),FALSE))=0,"",VALUE(HLOOKUP(AE$1,原始数据!$C:$DL,ROW(AD143),FALSE)))</f>
        <v>0.03</v>
      </c>
      <c r="AF143">
        <f>IF(VALUE(HLOOKUP(AF$1,原始数据!$C:$DL,ROW(AE143),FALSE))=0,"",VALUE(HLOOKUP(AF$1,原始数据!$C:$DL,ROW(AE143),FALSE)))</f>
        <v>0.81</v>
      </c>
      <c r="AG143">
        <f>IF(VALUE(HLOOKUP(AG$1,原始数据!$C:$DL,ROW(AF143),FALSE))=0,"",VALUE(HLOOKUP(AG$1,原始数据!$C:$DL,ROW(AF143),FALSE)))</f>
        <v>0.12</v>
      </c>
      <c r="AH143">
        <f>IF(VALUE(HLOOKUP(AH$1,原始数据!$C:$DL,ROW(AG143),FALSE))=0,"",VALUE(HLOOKUP(AH$1,原始数据!$C:$DL,ROW(AG143),FALSE)))</f>
        <v>0.03</v>
      </c>
      <c r="AI143">
        <f>IF(VALUE(HLOOKUP(AI$1,原始数据!$C:$DL,ROW(AH143),FALSE))=0,"",VALUE(HLOOKUP(AI$1,原始数据!$C:$DL,ROW(AH143),FALSE)))</f>
        <v>0.01</v>
      </c>
      <c r="AJ143">
        <f>IF(VALUE(HLOOKUP(AJ$1,原始数据!$C:$DL,ROW(AI143),FALSE))=0,"",VALUE(HLOOKUP(AJ$1,原始数据!$C:$DL,ROW(AI143),FALSE)))</f>
        <v>0.1</v>
      </c>
      <c r="AK143">
        <f>IF(VALUE(HLOOKUP(AK$1,原始数据!$C:$DL,ROW(AJ143),FALSE))=0,"",VALUE(HLOOKUP(AK$1,原始数据!$C:$DL,ROW(AJ143),FALSE)))</f>
        <v>0.01</v>
      </c>
      <c r="AL143">
        <f>IF(VALUE(HLOOKUP(AL$1,原始数据!$C:$DL,ROW(AK143),FALSE))=0,"",VALUE(HLOOKUP(AL$1,原始数据!$C:$DL,ROW(AK143),FALSE)))</f>
        <v>0.11</v>
      </c>
      <c r="AM143" t="str">
        <f>IF(VALUE(HLOOKUP(AM$1,原始数据!$C:$DL,ROW(AL143),FALSE))=0,"",VALUE(HLOOKUP(AM$1,原始数据!$C:$DL,ROW(AL143),FALSE)))</f>
        <v/>
      </c>
      <c r="AN143">
        <f>IF(VALUE(HLOOKUP(AN$1,原始数据!$C:$DL,ROW(AM143),FALSE))=0,"",VALUE(HLOOKUP(AN$1,原始数据!$C:$DL,ROW(AM143),FALSE)))</f>
        <v>0.01</v>
      </c>
      <c r="AO143">
        <f>IF(VALUE(HLOOKUP(AO$1,原始数据!$C:$DL,ROW(AN143),FALSE))=0,"",VALUE(HLOOKUP(AO$1,原始数据!$C:$DL,ROW(AN143),FALSE)))</f>
        <v>0.66</v>
      </c>
      <c r="AP143">
        <f>IF(VALUE(HLOOKUP(AP$1,原始数据!$C:$DL,ROW(AO143),FALSE))=0,"",VALUE(HLOOKUP(AP$1,原始数据!$C:$DL,ROW(AO143),FALSE)))</f>
        <v>0.28000000000000003</v>
      </c>
      <c r="AQ143">
        <f>IF(VALUE(HLOOKUP(AQ$1,原始数据!$C:$DL,ROW(AP143),FALSE))=0,"",VALUE(HLOOKUP(AQ$1,原始数据!$C:$DL,ROW(AP143),FALSE)))</f>
        <v>0.28000000000000003</v>
      </c>
      <c r="AR143">
        <f>IF(VALUE(HLOOKUP(AR$1,原始数据!$C:$DL,ROW(AQ143),FALSE))=0,"",VALUE(HLOOKUP(AR$1,原始数据!$C:$DL,ROW(AQ143),FALSE)))</f>
        <v>0.13</v>
      </c>
      <c r="AS143">
        <f>IF(VALUE(HLOOKUP(AS$1,原始数据!$C:$DL,ROW(AR143),FALSE))=0,"",VALUE(HLOOKUP(AS$1,原始数据!$C:$DL,ROW(AR143),FALSE)))</f>
        <v>0.62</v>
      </c>
      <c r="AT143">
        <f>IF(VALUE(HLOOKUP(AT$1,原始数据!$C:$DL,ROW(AS143),FALSE))=0,"",VALUE(HLOOKUP(AT$1,原始数据!$C:$DL,ROW(AS143),FALSE)))</f>
        <v>0.23</v>
      </c>
      <c r="AU143">
        <f>IF(VALUE(HLOOKUP(AU$1,原始数据!$C:$DL,ROW(AT143),FALSE))=0,"",VALUE(HLOOKUP(AU$1,原始数据!$C:$DL,ROW(AT143),FALSE)))</f>
        <v>0.05</v>
      </c>
      <c r="AV143" t="str">
        <f>IF(VALUE(HLOOKUP(AV$1,原始数据!$C:$DL,ROW(AU143),FALSE))=0,"",VALUE(HLOOKUP(AV$1,原始数据!$C:$DL,ROW(AU143),FALSE)))</f>
        <v/>
      </c>
      <c r="AW143">
        <f>IF(VALUE(HLOOKUP(AW$1,原始数据!$C:$DL,ROW(AV143),FALSE))=0,"",VALUE(HLOOKUP(AW$1,原始数据!$C:$DL,ROW(AV143),FALSE)))</f>
        <v>0.01</v>
      </c>
      <c r="AX143" t="str">
        <f>IF(VALUE(HLOOKUP(AX$1,原始数据!$C:$DL,ROW(AW143),FALSE))=0,"",VALUE(HLOOKUP(AX$1,原始数据!$C:$DL,ROW(AW143),FALSE)))</f>
        <v/>
      </c>
      <c r="AY143" t="str">
        <f>IF(VALUE(HLOOKUP(AY$1,原始数据!$C:$DL,ROW(AX143),FALSE))=0,"",VALUE(HLOOKUP(AY$1,原始数据!$C:$DL,ROW(AX143),FALSE)))</f>
        <v/>
      </c>
      <c r="AZ143">
        <f>IF(VALUE(HLOOKUP(AZ$1,原始数据!$C:$DL,ROW(AY143),FALSE))=0,"",VALUE(HLOOKUP(AZ$1,原始数据!$C:$DL,ROW(AY143),FALSE)))</f>
        <v>0.01</v>
      </c>
      <c r="BA143">
        <f>IF(VALUE(HLOOKUP(BA$1,原始数据!$C:$DL,ROW(AZ143),FALSE))=0,"",VALUE(HLOOKUP(BA$1,原始数据!$C:$DL,ROW(AZ143),FALSE)))</f>
        <v>0.01</v>
      </c>
      <c r="BB143" t="str">
        <f>IF(VALUE(HLOOKUP(BB$1,原始数据!$C:$DL,ROW(BA143),FALSE))=0,"",VALUE(HLOOKUP(BB$1,原始数据!$C:$DL,ROW(BA143),FALSE)))</f>
        <v/>
      </c>
      <c r="BC143">
        <f>IF(VALUE(HLOOKUP(BC$1,原始数据!$C:$DL,ROW(BB143),FALSE))=0,"",VALUE(HLOOKUP(BC$1,原始数据!$C:$DL,ROW(BB143),FALSE)))</f>
        <v>0.03</v>
      </c>
      <c r="BD143" t="str">
        <f>IF(VALUE(HLOOKUP(BD$1,原始数据!$C:$DL,ROW(BC143),FALSE))=0,"",VALUE(HLOOKUP(BD$1,原始数据!$C:$DL,ROW(BC143),FALSE)))</f>
        <v/>
      </c>
      <c r="BE143" t="str">
        <f>IF(VALUE(HLOOKUP(BE$1,原始数据!$C:$DL,ROW(BD143),FALSE))=0,"",VALUE(HLOOKUP(BE$1,原始数据!$C:$DL,ROW(BD143),FALSE)))</f>
        <v/>
      </c>
      <c r="BF143" t="str">
        <f>IF(VALUE(HLOOKUP(BF$1,原始数据!$C:$DL,ROW(BE143),FALSE))=0,"",VALUE(HLOOKUP(BF$1,原始数据!$C:$DL,ROW(BE143),FALSE)))</f>
        <v/>
      </c>
      <c r="BG143">
        <f>IF(VALUE(HLOOKUP(BG$1,原始数据!$C:$DL,ROW(BF143),FALSE))=0,"",VALUE(HLOOKUP(BG$1,原始数据!$C:$DL,ROW(BF143),FALSE)))</f>
        <v>0.01</v>
      </c>
      <c r="BH143">
        <f>IF(VALUE(HLOOKUP(BH$1,原始数据!$C:$DL,ROW(BG143),FALSE))=0,"",VALUE(HLOOKUP(BH$1,原始数据!$C:$DL,ROW(BG143),FALSE)))</f>
        <v>0.05</v>
      </c>
      <c r="BI143">
        <f>IF(VALUE(HLOOKUP(BI$1,原始数据!$C:$DL,ROW(BH143),FALSE))=0,"",VALUE(HLOOKUP(BI$1,原始数据!$C:$DL,ROW(BH143),FALSE)))</f>
        <v>0.01</v>
      </c>
      <c r="BJ143" t="str">
        <f>IF(VALUE(HLOOKUP(BJ$1,原始数据!$C:$DL,ROW(BI143),FALSE))=0,"",VALUE(HLOOKUP(BJ$1,原始数据!$C:$DL,ROW(BI143),FALSE)))</f>
        <v/>
      </c>
      <c r="BK143">
        <f>IF(VALUE(HLOOKUP(BK$1,原始数据!$C:$DL,ROW(BJ143),FALSE))=0,"",VALUE(HLOOKUP(BK$1,原始数据!$C:$DL,ROW(BJ143),FALSE)))</f>
        <v>0.01</v>
      </c>
      <c r="BL143">
        <f>IF(VALUE(HLOOKUP(BL$1,原始数据!$C:$DL,ROW(BK143),FALSE))=0,"",VALUE(HLOOKUP(BL$1,原始数据!$C:$DL,ROW(BK143),FALSE)))</f>
        <v>0.18</v>
      </c>
      <c r="BM143">
        <f>IF(VALUE(HLOOKUP(BM$1,原始数据!$C:$DL,ROW(BL143),FALSE))=0,"",VALUE(HLOOKUP(BM$1,原始数据!$C:$DL,ROW(BL143),FALSE)))</f>
        <v>0.05</v>
      </c>
      <c r="BN143" t="str">
        <f>IF(VALUE(HLOOKUP(BN$1,原始数据!$C:$DL,ROW(BM143),FALSE))=0,"",VALUE(HLOOKUP(BN$1,原始数据!$C:$DL,ROW(BM143),FALSE)))</f>
        <v/>
      </c>
      <c r="BO143">
        <f>IF(VALUE(HLOOKUP(BO$1,原始数据!$C:$DL,ROW(BN143),FALSE))=0,"",VALUE(HLOOKUP(BO$1,原始数据!$C:$DL,ROW(BN143),FALSE)))</f>
        <v>0.26</v>
      </c>
      <c r="BP143" t="str">
        <f>IF(VALUE(HLOOKUP(BP$1,原始数据!$C:$DL,ROW(BO143),FALSE))=0,"",VALUE(HLOOKUP(BP$1,原始数据!$C:$DL,ROW(BO143),FALSE)))</f>
        <v/>
      </c>
      <c r="BQ143" t="str">
        <f>IF(VALUE(HLOOKUP(BQ$1,原始数据!$C:$DL,ROW(BP143),FALSE))=0,"",VALUE(HLOOKUP(BQ$1,原始数据!$C:$DL,ROW(BP143),FALSE)))</f>
        <v/>
      </c>
      <c r="BR143" t="str">
        <f>IF(VALUE(HLOOKUP(BR$1,原始数据!$C:$DL,ROW(BQ143),FALSE))=0,"",VALUE(HLOOKUP(BR$1,原始数据!$C:$DL,ROW(BQ143),FALSE)))</f>
        <v/>
      </c>
      <c r="BS143">
        <f>IF(VALUE(HLOOKUP(BS$1,原始数据!$C:$DL,ROW(BR143),FALSE))=0,"",VALUE(HLOOKUP(BS$1,原始数据!$C:$DL,ROW(BR143),FALSE)))</f>
        <v>0.06</v>
      </c>
      <c r="BT143">
        <f>IF(VALUE(HLOOKUP(BT$1,原始数据!$C:$DL,ROW(BS143),FALSE))=0,"",VALUE(HLOOKUP(BT$1,原始数据!$C:$DL,ROW(BS143),FALSE)))</f>
        <v>0.21</v>
      </c>
      <c r="BU143">
        <f>IF(VALUE(HLOOKUP(BU$1,原始数据!$C:$DL,ROW(BT143),FALSE))=0,"",VALUE(HLOOKUP(BU$1,原始数据!$C:$DL,ROW(BT143),FALSE)))</f>
        <v>0.01</v>
      </c>
      <c r="BV143">
        <f>IF(VALUE(HLOOKUP(BV$1,原始数据!$C:$DL,ROW(BU143),FALSE))=0,"",VALUE(HLOOKUP(BV$1,原始数据!$C:$DL,ROW(BU143),FALSE)))</f>
        <v>0.05</v>
      </c>
      <c r="BW143" t="str">
        <f>IF(VALUE(HLOOKUP(BW$1,原始数据!$C:$DL,ROW(BV143),FALSE))=0,"",VALUE(HLOOKUP(BW$1,原始数据!$C:$DL,ROW(BV143),FALSE)))</f>
        <v/>
      </c>
      <c r="BX143" t="str">
        <f>IF(VALUE(HLOOKUP(BX$1,原始数据!$C:$DL,ROW(BW143),FALSE))=0,"",VALUE(HLOOKUP(BX$1,原始数据!$C:$DL,ROW(BW143),FALSE)))</f>
        <v/>
      </c>
      <c r="BY143">
        <f>IF(VALUE(HLOOKUP(BY$1,原始数据!$C:$DL,ROW(BX143),FALSE))=0,"",VALUE(HLOOKUP(BY$1,原始数据!$C:$DL,ROW(BX143),FALSE)))</f>
        <v>0.02</v>
      </c>
      <c r="BZ143">
        <f>IF(VALUE(HLOOKUP(BZ$1,原始数据!$C:$DL,ROW(BY143),FALSE))=0,"",VALUE(HLOOKUP(BZ$1,原始数据!$C:$DL,ROW(BY143),FALSE)))</f>
        <v>0.01</v>
      </c>
      <c r="CA143" t="str">
        <f>IF(VALUE(HLOOKUP(CA$1,原始数据!$C:$DL,ROW(BZ143),FALSE))=0,"",VALUE(HLOOKUP(CA$1,原始数据!$C:$DL,ROW(BZ143),FALSE)))</f>
        <v/>
      </c>
      <c r="CB143" t="str">
        <f>IF(VALUE(HLOOKUP(CB$1,原始数据!$C:$DL,ROW(CA143),FALSE))=0,"",VALUE(HLOOKUP(CB$1,原始数据!$C:$DL,ROW(CA143),FALSE)))</f>
        <v/>
      </c>
      <c r="CC143" t="str">
        <f>IF(VALUE(HLOOKUP(CC$1,原始数据!$C:$DL,ROW(CB143),FALSE))=0,"",VALUE(HLOOKUP(CC$1,原始数据!$C:$DL,ROW(CB143),FALSE)))</f>
        <v/>
      </c>
      <c r="CD143" t="str">
        <f>IF(VALUE(HLOOKUP(CD$1,原始数据!$C:$DL,ROW(CC143),FALSE))=0,"",VALUE(HLOOKUP(CD$1,原始数据!$C:$DL,ROW(CC143),FALSE)))</f>
        <v/>
      </c>
      <c r="CE143" t="str">
        <f>IF(VALUE(HLOOKUP(CE$1,原始数据!$C:$DL,ROW(CD143),FALSE))=0,"",VALUE(HLOOKUP(CE$1,原始数据!$C:$DL,ROW(CD143),FALSE)))</f>
        <v/>
      </c>
      <c r="CF143" t="str">
        <f>IF(VALUE(HLOOKUP(CF$1,原始数据!$C:$DL,ROW(CE143),FALSE))=0,"",VALUE(HLOOKUP(CF$1,原始数据!$C:$DL,ROW(CE143),FALSE)))</f>
        <v/>
      </c>
      <c r="CG143">
        <f>IF(VALUE(HLOOKUP(CG$1,原始数据!$C:$DL,ROW(CF143),FALSE))=0,"",VALUE(HLOOKUP(CG$1,原始数据!$C:$DL,ROW(CF143),FALSE)))</f>
        <v>0.08</v>
      </c>
      <c r="CH143" t="str">
        <f>IF(VALUE(HLOOKUP(CH$1,原始数据!$C:$DL,ROW(CG143),FALSE))=0,"",VALUE(HLOOKUP(CH$1,原始数据!$C:$DL,ROW(CG143),FALSE)))</f>
        <v/>
      </c>
      <c r="CI143" t="str">
        <f>IF(VALUE(HLOOKUP(CI$1,原始数据!$C:$DL,ROW(CH143),FALSE))=0,"",VALUE(HLOOKUP(CI$1,原始数据!$C:$DL,ROW(CH143),FALSE)))</f>
        <v/>
      </c>
      <c r="CJ143">
        <f>IF(VALUE(HLOOKUP(CJ$1,原始数据!$C:$DL,ROW(CI143),FALSE))=0,"",VALUE(HLOOKUP(CJ$1,原始数据!$C:$DL,ROW(CI143),FALSE)))</f>
        <v>0.01</v>
      </c>
      <c r="CK143">
        <f>IF(VALUE(HLOOKUP(CK$1,原始数据!$C:$DL,ROW(CJ143),FALSE))=0,"",VALUE(HLOOKUP(CK$1,原始数据!$C:$DL,ROW(CJ143),FALSE)))</f>
        <v>0.46</v>
      </c>
      <c r="CL143" t="str">
        <f>IF(VALUE(HLOOKUP(CL$1,原始数据!$C:$DL,ROW(CK143),FALSE))=0,"",VALUE(HLOOKUP(CL$1,原始数据!$C:$DL,ROW(CK143),FALSE)))</f>
        <v/>
      </c>
      <c r="CM143" t="str">
        <f>IF(VALUE(HLOOKUP(CM$1,原始数据!$C:$DL,ROW(CL143),FALSE))=0,"",VALUE(HLOOKUP(CM$1,原始数据!$C:$DL,ROW(CL143),FALSE)))</f>
        <v/>
      </c>
      <c r="CN143" t="str">
        <f>IF(VALUE(HLOOKUP(CN$1,原始数据!$C:$DL,ROW(CM143),FALSE))=0,"",VALUE(HLOOKUP(CN$1,原始数据!$C:$DL,ROW(CM143),FALSE)))</f>
        <v/>
      </c>
      <c r="CO143">
        <f>IF(VALUE(HLOOKUP(CO$1,原始数据!$C:$DL,ROW(CN143),FALSE))=0,"",VALUE(HLOOKUP(CO$1,原始数据!$C:$DL,ROW(CN143),FALSE)))</f>
        <v>0.05</v>
      </c>
      <c r="CP143">
        <f>IF(VALUE(HLOOKUP(CP$1,原始数据!$C:$DL,ROW(CO143),FALSE))=0,"",VALUE(HLOOKUP(CP$1,原始数据!$C:$DL,ROW(CO143),FALSE)))</f>
        <v>0.52</v>
      </c>
      <c r="CQ143">
        <f>IF(VALUE(HLOOKUP(CQ$1,原始数据!$C:$DL,ROW(CP143),FALSE))=0,"",VALUE(HLOOKUP(CQ$1,原始数据!$C:$DL,ROW(CP143),FALSE)))</f>
        <v>0.02</v>
      </c>
      <c r="CR143" t="str">
        <f>IF(VALUE(HLOOKUP(CR$1,原始数据!$C:$DL,ROW(CQ143),FALSE))=0,"",VALUE(HLOOKUP(CR$1,原始数据!$C:$DL,ROW(CQ143),FALSE)))</f>
        <v/>
      </c>
      <c r="CS143">
        <f>IF(VALUE(HLOOKUP(CS$1,原始数据!$C:$DL,ROW(CR143),FALSE))=0,"",VALUE(HLOOKUP(CS$1,原始数据!$C:$DL,ROW(CR143),FALSE)))</f>
        <v>0.03</v>
      </c>
      <c r="CT143" t="str">
        <f>IF(VALUE(HLOOKUP(CT$1,原始数据!$C:$DL,ROW(CS143),FALSE))=0,"",VALUE(HLOOKUP(CT$1,原始数据!$C:$DL,ROW(CS143),FALSE)))</f>
        <v/>
      </c>
      <c r="CU143" t="str">
        <f>IF(VALUE(HLOOKUP(CU$1,原始数据!$C:$DL,ROW(CT143),FALSE))=0,"",VALUE(HLOOKUP(CU$1,原始数据!$C:$DL,ROW(CT143),FALSE)))</f>
        <v/>
      </c>
      <c r="CV143" t="str">
        <f>IF(VALUE(HLOOKUP(CV$1,原始数据!$C:$DL,ROW(CU143),FALSE))=0,"",VALUE(HLOOKUP(CV$1,原始数据!$C:$DL,ROW(CU143),FALSE)))</f>
        <v/>
      </c>
      <c r="CW143" t="str">
        <f>IF(VALUE(HLOOKUP(CW$1,原始数据!$C:$DL,ROW(CV143),FALSE))=0,"",VALUE(HLOOKUP(CW$1,原始数据!$C:$DL,ROW(CV143),FALSE)))</f>
        <v/>
      </c>
      <c r="CX143" t="str">
        <f>IF(VALUE(HLOOKUP(CX$1,原始数据!$C:$DL,ROW(CW143),FALSE))=0,"",VALUE(HLOOKUP(CX$1,原始数据!$C:$DL,ROW(CW143),FALSE)))</f>
        <v/>
      </c>
      <c r="CY143">
        <f>IF(VALUE(HLOOKUP(CY$1,原始数据!$C:$DL,ROW(CX143),FALSE))=0,"",VALUE(HLOOKUP(CY$1,原始数据!$C:$DL,ROW(CX143),FALSE)))</f>
        <v>0.28999999999999998</v>
      </c>
      <c r="CZ143" t="str">
        <f>IF(VALUE(HLOOKUP(CZ$1,原始数据!$C:$DL,ROW(CY143),FALSE))=0,"",VALUE(HLOOKUP(CZ$1,原始数据!$C:$DL,ROW(CY143),FALSE)))</f>
        <v/>
      </c>
      <c r="DA143">
        <f>IF(VALUE(HLOOKUP(DA$1,原始数据!$C:$DL,ROW(CZ143),FALSE))=0,"",VALUE(HLOOKUP(DA$1,原始数据!$C:$DL,ROW(CZ143),FALSE)))</f>
        <v>0.03</v>
      </c>
      <c r="DB143" s="7">
        <f t="shared" si="16"/>
        <v>5.9999999999999973</v>
      </c>
      <c r="DC143" s="7">
        <f t="shared" si="17"/>
        <v>1.2000000000000002</v>
      </c>
      <c r="DD143" s="7">
        <f t="shared" si="18"/>
        <v>0.66</v>
      </c>
      <c r="DE143" s="7">
        <f t="shared" si="19"/>
        <v>1.6500000000000001</v>
      </c>
      <c r="DF143" s="7">
        <f t="shared" si="20"/>
        <v>1.4800000000000002</v>
      </c>
      <c r="DG143" s="7">
        <f t="shared" si="21"/>
        <v>0.91000000000000014</v>
      </c>
      <c r="DH143" s="7">
        <f t="shared" si="22"/>
        <v>0.03</v>
      </c>
      <c r="DI143" s="7">
        <f t="shared" si="23"/>
        <v>11.929999999999996</v>
      </c>
    </row>
    <row r="144" spans="1:113" x14ac:dyDescent="0.2">
      <c r="A144" s="5">
        <f>VALUE(原始数据!A144)</f>
        <v>44314.916666666664</v>
      </c>
      <c r="B144">
        <f>IF(VALUE(HLOOKUP(B$1,原始数据!$C:$DL,ROW(A144),FALSE))=0,"",VALUE(HLOOKUP(B$1,原始数据!$C:$DL,ROW(A144),FALSE)))</f>
        <v>2.38</v>
      </c>
      <c r="C144">
        <f>IF(VALUE(HLOOKUP(C$1,原始数据!$C:$DL,ROW(B144),FALSE))=0,"",VALUE(HLOOKUP(C$1,原始数据!$C:$DL,ROW(B144),FALSE)))</f>
        <v>1.27</v>
      </c>
      <c r="D144">
        <f>IF(VALUE(HLOOKUP(D$1,原始数据!$C:$DL,ROW(C144),FALSE))=0,"",VALUE(HLOOKUP(D$1,原始数据!$C:$DL,ROW(C144),FALSE)))</f>
        <v>0.32</v>
      </c>
      <c r="E144">
        <f>IF(VALUE(HLOOKUP(E$1,原始数据!$C:$DL,ROW(D144),FALSE))=0,"",VALUE(HLOOKUP(E$1,原始数据!$C:$DL,ROW(D144),FALSE)))</f>
        <v>0.44</v>
      </c>
      <c r="F144">
        <f>IF(VALUE(HLOOKUP(F$1,原始数据!$C:$DL,ROW(E144),FALSE))=0,"",VALUE(HLOOKUP(F$1,原始数据!$C:$DL,ROW(E144),FALSE)))</f>
        <v>1.46</v>
      </c>
      <c r="G144">
        <f>IF(VALUE(HLOOKUP(G$1,原始数据!$C:$DL,ROW(F144),FALSE))=0,"",VALUE(HLOOKUP(G$1,原始数据!$C:$DL,ROW(F144),FALSE)))</f>
        <v>0.21</v>
      </c>
      <c r="H144">
        <f>IF(VALUE(HLOOKUP(H$1,原始数据!$C:$DL,ROW(G144),FALSE))=0,"",VALUE(HLOOKUP(H$1,原始数据!$C:$DL,ROW(G144),FALSE)))</f>
        <v>0.01</v>
      </c>
      <c r="I144" t="str">
        <f>IF(VALUE(HLOOKUP(I$1,原始数据!$C:$DL,ROW(H144),FALSE))=0,"",VALUE(HLOOKUP(I$1,原始数据!$C:$DL,ROW(H144),FALSE)))</f>
        <v/>
      </c>
      <c r="J144" t="str">
        <f>IF(VALUE(HLOOKUP(J$1,原始数据!$C:$DL,ROW(I144),FALSE))=0,"",VALUE(HLOOKUP(J$1,原始数据!$C:$DL,ROW(I144),FALSE)))</f>
        <v/>
      </c>
      <c r="K144">
        <f>IF(VALUE(HLOOKUP(K$1,原始数据!$C:$DL,ROW(J144),FALSE))=0,"",VALUE(HLOOKUP(K$1,原始数据!$C:$DL,ROW(J144),FALSE)))</f>
        <v>0.04</v>
      </c>
      <c r="L144">
        <f>IF(VALUE(HLOOKUP(L$1,原始数据!$C:$DL,ROW(K144),FALSE))=0,"",VALUE(HLOOKUP(L$1,原始数据!$C:$DL,ROW(K144),FALSE)))</f>
        <v>0.01</v>
      </c>
      <c r="M144">
        <f>IF(VALUE(HLOOKUP(M$1,原始数据!$C:$DL,ROW(L144),FALSE))=0,"",VALUE(HLOOKUP(M$1,原始数据!$C:$DL,ROW(L144),FALSE)))</f>
        <v>0.04</v>
      </c>
      <c r="N144">
        <f>IF(VALUE(HLOOKUP(N$1,原始数据!$C:$DL,ROW(M144),FALSE))=0,"",VALUE(HLOOKUP(N$1,原始数据!$C:$DL,ROW(M144),FALSE)))</f>
        <v>0.04</v>
      </c>
      <c r="O144" t="str">
        <f>IF(VALUE(HLOOKUP(O$1,原始数据!$C:$DL,ROW(N144),FALSE))=0,"",VALUE(HLOOKUP(O$1,原始数据!$C:$DL,ROW(N144),FALSE)))</f>
        <v/>
      </c>
      <c r="P144">
        <f>IF(VALUE(HLOOKUP(P$1,原始数据!$C:$DL,ROW(O144),FALSE))=0,"",VALUE(HLOOKUP(P$1,原始数据!$C:$DL,ROW(O144),FALSE)))</f>
        <v>0.02</v>
      </c>
      <c r="Q144">
        <f>IF(VALUE(HLOOKUP(Q$1,原始数据!$C:$DL,ROW(P144),FALSE))=0,"",VALUE(HLOOKUP(Q$1,原始数据!$C:$DL,ROW(P144),FALSE)))</f>
        <v>0.01</v>
      </c>
      <c r="R144">
        <f>IF(VALUE(HLOOKUP(R$1,原始数据!$C:$DL,ROW(Q144),FALSE))=0,"",VALUE(HLOOKUP(R$1,原始数据!$C:$DL,ROW(Q144),FALSE)))</f>
        <v>0.02</v>
      </c>
      <c r="S144">
        <f>IF(VALUE(HLOOKUP(S$1,原始数据!$C:$DL,ROW(R144),FALSE))=0,"",VALUE(HLOOKUP(S$1,原始数据!$C:$DL,ROW(R144),FALSE)))</f>
        <v>0.03</v>
      </c>
      <c r="T144">
        <f>IF(VALUE(HLOOKUP(T$1,原始数据!$C:$DL,ROW(S144),FALSE))=0,"",VALUE(HLOOKUP(T$1,原始数据!$C:$DL,ROW(S144),FALSE)))</f>
        <v>0.01</v>
      </c>
      <c r="U144">
        <f>IF(VALUE(HLOOKUP(U$1,原始数据!$C:$DL,ROW(T144),FALSE))=0,"",VALUE(HLOOKUP(U$1,原始数据!$C:$DL,ROW(T144),FALSE)))</f>
        <v>0.01</v>
      </c>
      <c r="V144">
        <f>IF(VALUE(HLOOKUP(V$1,原始数据!$C:$DL,ROW(U144),FALSE))=0,"",VALUE(HLOOKUP(V$1,原始数据!$C:$DL,ROW(U144),FALSE)))</f>
        <v>0.02</v>
      </c>
      <c r="W144">
        <f>IF(VALUE(HLOOKUP(W$1,原始数据!$C:$DL,ROW(V144),FALSE))=0,"",VALUE(HLOOKUP(W$1,原始数据!$C:$DL,ROW(V144),FALSE)))</f>
        <v>0.01</v>
      </c>
      <c r="X144" t="str">
        <f>IF(VALUE(HLOOKUP(X$1,原始数据!$C:$DL,ROW(W144),FALSE))=0,"",VALUE(HLOOKUP(X$1,原始数据!$C:$DL,ROW(W144),FALSE)))</f>
        <v/>
      </c>
      <c r="Y144" t="str">
        <f>IF(VALUE(HLOOKUP(Y$1,原始数据!$C:$DL,ROW(X144),FALSE))=0,"",VALUE(HLOOKUP(Y$1,原始数据!$C:$DL,ROW(X144),FALSE)))</f>
        <v/>
      </c>
      <c r="Z144" t="str">
        <f>IF(VALUE(HLOOKUP(Z$1,原始数据!$C:$DL,ROW(Y144),FALSE))=0,"",VALUE(HLOOKUP(Z$1,原始数据!$C:$DL,ROW(Y144),FALSE)))</f>
        <v/>
      </c>
      <c r="AA144">
        <f>IF(VALUE(HLOOKUP(AA$1,原始数据!$C:$DL,ROW(Z144),FALSE))=0,"",VALUE(HLOOKUP(AA$1,原始数据!$C:$DL,ROW(Z144),FALSE)))</f>
        <v>0.01</v>
      </c>
      <c r="AB144">
        <f>IF(VALUE(HLOOKUP(AB$1,原始数据!$C:$DL,ROW(AA144),FALSE))=0,"",VALUE(HLOOKUP(AB$1,原始数据!$C:$DL,ROW(AA144),FALSE)))</f>
        <v>0.02</v>
      </c>
      <c r="AC144">
        <f>IF(VALUE(HLOOKUP(AC$1,原始数据!$C:$DL,ROW(AB144),FALSE))=0,"",VALUE(HLOOKUP(AC$1,原始数据!$C:$DL,ROW(AB144),FALSE)))</f>
        <v>0.02</v>
      </c>
      <c r="AD144">
        <f>IF(VALUE(HLOOKUP(AD$1,原始数据!$C:$DL,ROW(AC144),FALSE))=0,"",VALUE(HLOOKUP(AD$1,原始数据!$C:$DL,ROW(AC144),FALSE)))</f>
        <v>0.06</v>
      </c>
      <c r="AE144">
        <f>IF(VALUE(HLOOKUP(AE$1,原始数据!$C:$DL,ROW(AD144),FALSE))=0,"",VALUE(HLOOKUP(AE$1,原始数据!$C:$DL,ROW(AD144),FALSE)))</f>
        <v>0.03</v>
      </c>
      <c r="AF144">
        <f>IF(VALUE(HLOOKUP(AF$1,原始数据!$C:$DL,ROW(AE144),FALSE))=0,"",VALUE(HLOOKUP(AF$1,原始数据!$C:$DL,ROW(AE144),FALSE)))</f>
        <v>0.77</v>
      </c>
      <c r="AG144">
        <f>IF(VALUE(HLOOKUP(AG$1,原始数据!$C:$DL,ROW(AF144),FALSE))=0,"",VALUE(HLOOKUP(AG$1,原始数据!$C:$DL,ROW(AF144),FALSE)))</f>
        <v>0.13</v>
      </c>
      <c r="AH144">
        <f>IF(VALUE(HLOOKUP(AH$1,原始数据!$C:$DL,ROW(AG144),FALSE))=0,"",VALUE(HLOOKUP(AH$1,原始数据!$C:$DL,ROW(AG144),FALSE)))</f>
        <v>0.03</v>
      </c>
      <c r="AI144" t="str">
        <f>IF(VALUE(HLOOKUP(AI$1,原始数据!$C:$DL,ROW(AH144),FALSE))=0,"",VALUE(HLOOKUP(AI$1,原始数据!$C:$DL,ROW(AH144),FALSE)))</f>
        <v/>
      </c>
      <c r="AJ144">
        <f>IF(VALUE(HLOOKUP(AJ$1,原始数据!$C:$DL,ROW(AI144),FALSE))=0,"",VALUE(HLOOKUP(AJ$1,原始数据!$C:$DL,ROW(AI144),FALSE)))</f>
        <v>0.1</v>
      </c>
      <c r="AK144">
        <f>IF(VALUE(HLOOKUP(AK$1,原始数据!$C:$DL,ROW(AJ144),FALSE))=0,"",VALUE(HLOOKUP(AK$1,原始数据!$C:$DL,ROW(AJ144),FALSE)))</f>
        <v>0.01</v>
      </c>
      <c r="AL144">
        <f>IF(VALUE(HLOOKUP(AL$1,原始数据!$C:$DL,ROW(AK144),FALSE))=0,"",VALUE(HLOOKUP(AL$1,原始数据!$C:$DL,ROW(AK144),FALSE)))</f>
        <v>0.15</v>
      </c>
      <c r="AM144" t="str">
        <f>IF(VALUE(HLOOKUP(AM$1,原始数据!$C:$DL,ROW(AL144),FALSE))=0,"",VALUE(HLOOKUP(AM$1,原始数据!$C:$DL,ROW(AL144),FALSE)))</f>
        <v/>
      </c>
      <c r="AN144" t="str">
        <f>IF(VALUE(HLOOKUP(AN$1,原始数据!$C:$DL,ROW(AM144),FALSE))=0,"",VALUE(HLOOKUP(AN$1,原始数据!$C:$DL,ROW(AM144),FALSE)))</f>
        <v/>
      </c>
      <c r="AO144">
        <f>IF(VALUE(HLOOKUP(AO$1,原始数据!$C:$DL,ROW(AN144),FALSE))=0,"",VALUE(HLOOKUP(AO$1,原始数据!$C:$DL,ROW(AN144),FALSE)))</f>
        <v>0.68</v>
      </c>
      <c r="AP144">
        <f>IF(VALUE(HLOOKUP(AP$1,原始数据!$C:$DL,ROW(AO144),FALSE))=0,"",VALUE(HLOOKUP(AP$1,原始数据!$C:$DL,ROW(AO144),FALSE)))</f>
        <v>0.28000000000000003</v>
      </c>
      <c r="AQ144">
        <f>IF(VALUE(HLOOKUP(AQ$1,原始数据!$C:$DL,ROW(AP144),FALSE))=0,"",VALUE(HLOOKUP(AQ$1,原始数据!$C:$DL,ROW(AP144),FALSE)))</f>
        <v>0.27</v>
      </c>
      <c r="AR144">
        <f>IF(VALUE(HLOOKUP(AR$1,原始数据!$C:$DL,ROW(AQ144),FALSE))=0,"",VALUE(HLOOKUP(AR$1,原始数据!$C:$DL,ROW(AQ144),FALSE)))</f>
        <v>0.12</v>
      </c>
      <c r="AS144">
        <f>IF(VALUE(HLOOKUP(AS$1,原始数据!$C:$DL,ROW(AR144),FALSE))=0,"",VALUE(HLOOKUP(AS$1,原始数据!$C:$DL,ROW(AR144),FALSE)))</f>
        <v>0.57999999999999996</v>
      </c>
      <c r="AT144">
        <f>IF(VALUE(HLOOKUP(AT$1,原始数据!$C:$DL,ROW(AS144),FALSE))=0,"",VALUE(HLOOKUP(AT$1,原始数据!$C:$DL,ROW(AS144),FALSE)))</f>
        <v>0.22</v>
      </c>
      <c r="AU144">
        <f>IF(VALUE(HLOOKUP(AU$1,原始数据!$C:$DL,ROW(AT144),FALSE))=0,"",VALUE(HLOOKUP(AU$1,原始数据!$C:$DL,ROW(AT144),FALSE)))</f>
        <v>0.08</v>
      </c>
      <c r="AV144" t="str">
        <f>IF(VALUE(HLOOKUP(AV$1,原始数据!$C:$DL,ROW(AU144),FALSE))=0,"",VALUE(HLOOKUP(AV$1,原始数据!$C:$DL,ROW(AU144),FALSE)))</f>
        <v/>
      </c>
      <c r="AW144">
        <f>IF(VALUE(HLOOKUP(AW$1,原始数据!$C:$DL,ROW(AV144),FALSE))=0,"",VALUE(HLOOKUP(AW$1,原始数据!$C:$DL,ROW(AV144),FALSE)))</f>
        <v>0.01</v>
      </c>
      <c r="AX144" t="str">
        <f>IF(VALUE(HLOOKUP(AX$1,原始数据!$C:$DL,ROW(AW144),FALSE))=0,"",VALUE(HLOOKUP(AX$1,原始数据!$C:$DL,ROW(AW144),FALSE)))</f>
        <v/>
      </c>
      <c r="AY144" t="str">
        <f>IF(VALUE(HLOOKUP(AY$1,原始数据!$C:$DL,ROW(AX144),FALSE))=0,"",VALUE(HLOOKUP(AY$1,原始数据!$C:$DL,ROW(AX144),FALSE)))</f>
        <v/>
      </c>
      <c r="AZ144">
        <f>IF(VALUE(HLOOKUP(AZ$1,原始数据!$C:$DL,ROW(AY144),FALSE))=0,"",VALUE(HLOOKUP(AZ$1,原始数据!$C:$DL,ROW(AY144),FALSE)))</f>
        <v>0.01</v>
      </c>
      <c r="BA144">
        <f>IF(VALUE(HLOOKUP(BA$1,原始数据!$C:$DL,ROW(AZ144),FALSE))=0,"",VALUE(HLOOKUP(BA$1,原始数据!$C:$DL,ROW(AZ144),FALSE)))</f>
        <v>0.01</v>
      </c>
      <c r="BB144" t="str">
        <f>IF(VALUE(HLOOKUP(BB$1,原始数据!$C:$DL,ROW(BA144),FALSE))=0,"",VALUE(HLOOKUP(BB$1,原始数据!$C:$DL,ROW(BA144),FALSE)))</f>
        <v/>
      </c>
      <c r="BC144">
        <f>IF(VALUE(HLOOKUP(BC$1,原始数据!$C:$DL,ROW(BB144),FALSE))=0,"",VALUE(HLOOKUP(BC$1,原始数据!$C:$DL,ROW(BB144),FALSE)))</f>
        <v>0.02</v>
      </c>
      <c r="BD144" t="str">
        <f>IF(VALUE(HLOOKUP(BD$1,原始数据!$C:$DL,ROW(BC144),FALSE))=0,"",VALUE(HLOOKUP(BD$1,原始数据!$C:$DL,ROW(BC144),FALSE)))</f>
        <v/>
      </c>
      <c r="BE144" t="str">
        <f>IF(VALUE(HLOOKUP(BE$1,原始数据!$C:$DL,ROW(BD144),FALSE))=0,"",VALUE(HLOOKUP(BE$1,原始数据!$C:$DL,ROW(BD144),FALSE)))</f>
        <v/>
      </c>
      <c r="BF144" t="str">
        <f>IF(VALUE(HLOOKUP(BF$1,原始数据!$C:$DL,ROW(BE144),FALSE))=0,"",VALUE(HLOOKUP(BF$1,原始数据!$C:$DL,ROW(BE144),FALSE)))</f>
        <v/>
      </c>
      <c r="BG144" t="str">
        <f>IF(VALUE(HLOOKUP(BG$1,原始数据!$C:$DL,ROW(BF144),FALSE))=0,"",VALUE(HLOOKUP(BG$1,原始数据!$C:$DL,ROW(BF144),FALSE)))</f>
        <v/>
      </c>
      <c r="BH144">
        <f>IF(VALUE(HLOOKUP(BH$1,原始数据!$C:$DL,ROW(BG144),FALSE))=0,"",VALUE(HLOOKUP(BH$1,原始数据!$C:$DL,ROW(BG144),FALSE)))</f>
        <v>0.22</v>
      </c>
      <c r="BI144">
        <f>IF(VALUE(HLOOKUP(BI$1,原始数据!$C:$DL,ROW(BH144),FALSE))=0,"",VALUE(HLOOKUP(BI$1,原始数据!$C:$DL,ROW(BH144),FALSE)))</f>
        <v>0.01</v>
      </c>
      <c r="BJ144" t="str">
        <f>IF(VALUE(HLOOKUP(BJ$1,原始数据!$C:$DL,ROW(BI144),FALSE))=0,"",VALUE(HLOOKUP(BJ$1,原始数据!$C:$DL,ROW(BI144),FALSE)))</f>
        <v/>
      </c>
      <c r="BK144">
        <f>IF(VALUE(HLOOKUP(BK$1,原始数据!$C:$DL,ROW(BJ144),FALSE))=0,"",VALUE(HLOOKUP(BK$1,原始数据!$C:$DL,ROW(BJ144),FALSE)))</f>
        <v>0.01</v>
      </c>
      <c r="BL144">
        <f>IF(VALUE(HLOOKUP(BL$1,原始数据!$C:$DL,ROW(BK144),FALSE))=0,"",VALUE(HLOOKUP(BL$1,原始数据!$C:$DL,ROW(BK144),FALSE)))</f>
        <v>0.18</v>
      </c>
      <c r="BM144">
        <f>IF(VALUE(HLOOKUP(BM$1,原始数据!$C:$DL,ROW(BL144),FALSE))=0,"",VALUE(HLOOKUP(BM$1,原始数据!$C:$DL,ROW(BL144),FALSE)))</f>
        <v>0.05</v>
      </c>
      <c r="BN144" t="str">
        <f>IF(VALUE(HLOOKUP(BN$1,原始数据!$C:$DL,ROW(BM144),FALSE))=0,"",VALUE(HLOOKUP(BN$1,原始数据!$C:$DL,ROW(BM144),FALSE)))</f>
        <v/>
      </c>
      <c r="BO144">
        <f>IF(VALUE(HLOOKUP(BO$1,原始数据!$C:$DL,ROW(BN144),FALSE))=0,"",VALUE(HLOOKUP(BO$1,原始数据!$C:$DL,ROW(BN144),FALSE)))</f>
        <v>0.4</v>
      </c>
      <c r="BP144" t="str">
        <f>IF(VALUE(HLOOKUP(BP$1,原始数据!$C:$DL,ROW(BO144),FALSE))=0,"",VALUE(HLOOKUP(BP$1,原始数据!$C:$DL,ROW(BO144),FALSE)))</f>
        <v/>
      </c>
      <c r="BQ144" t="str">
        <f>IF(VALUE(HLOOKUP(BQ$1,原始数据!$C:$DL,ROW(BP144),FALSE))=0,"",VALUE(HLOOKUP(BQ$1,原始数据!$C:$DL,ROW(BP144),FALSE)))</f>
        <v/>
      </c>
      <c r="BR144" t="str">
        <f>IF(VALUE(HLOOKUP(BR$1,原始数据!$C:$DL,ROW(BQ144),FALSE))=0,"",VALUE(HLOOKUP(BR$1,原始数据!$C:$DL,ROW(BQ144),FALSE)))</f>
        <v/>
      </c>
      <c r="BS144">
        <f>IF(VALUE(HLOOKUP(BS$1,原始数据!$C:$DL,ROW(BR144),FALSE))=0,"",VALUE(HLOOKUP(BS$1,原始数据!$C:$DL,ROW(BR144),FALSE)))</f>
        <v>0.06</v>
      </c>
      <c r="BT144">
        <f>IF(VALUE(HLOOKUP(BT$1,原始数据!$C:$DL,ROW(BS144),FALSE))=0,"",VALUE(HLOOKUP(BT$1,原始数据!$C:$DL,ROW(BS144),FALSE)))</f>
        <v>0.24</v>
      </c>
      <c r="BU144">
        <f>IF(VALUE(HLOOKUP(BU$1,原始数据!$C:$DL,ROW(BT144),FALSE))=0,"",VALUE(HLOOKUP(BU$1,原始数据!$C:$DL,ROW(BT144),FALSE)))</f>
        <v>0.01</v>
      </c>
      <c r="BV144">
        <f>IF(VALUE(HLOOKUP(BV$1,原始数据!$C:$DL,ROW(BU144),FALSE))=0,"",VALUE(HLOOKUP(BV$1,原始数据!$C:$DL,ROW(BU144),FALSE)))</f>
        <v>0.06</v>
      </c>
      <c r="BW144" t="str">
        <f>IF(VALUE(HLOOKUP(BW$1,原始数据!$C:$DL,ROW(BV144),FALSE))=0,"",VALUE(HLOOKUP(BW$1,原始数据!$C:$DL,ROW(BV144),FALSE)))</f>
        <v/>
      </c>
      <c r="BX144" t="str">
        <f>IF(VALUE(HLOOKUP(BX$1,原始数据!$C:$DL,ROW(BW144),FALSE))=0,"",VALUE(HLOOKUP(BX$1,原始数据!$C:$DL,ROW(BW144),FALSE)))</f>
        <v/>
      </c>
      <c r="BY144">
        <f>IF(VALUE(HLOOKUP(BY$1,原始数据!$C:$DL,ROW(BX144),FALSE))=0,"",VALUE(HLOOKUP(BY$1,原始数据!$C:$DL,ROW(BX144),FALSE)))</f>
        <v>0.02</v>
      </c>
      <c r="BZ144">
        <f>IF(VALUE(HLOOKUP(BZ$1,原始数据!$C:$DL,ROW(BY144),FALSE))=0,"",VALUE(HLOOKUP(BZ$1,原始数据!$C:$DL,ROW(BY144),FALSE)))</f>
        <v>0.11</v>
      </c>
      <c r="CA144" t="str">
        <f>IF(VALUE(HLOOKUP(CA$1,原始数据!$C:$DL,ROW(BZ144),FALSE))=0,"",VALUE(HLOOKUP(CA$1,原始数据!$C:$DL,ROW(BZ144),FALSE)))</f>
        <v/>
      </c>
      <c r="CB144">
        <f>IF(VALUE(HLOOKUP(CB$1,原始数据!$C:$DL,ROW(CA144),FALSE))=0,"",VALUE(HLOOKUP(CB$1,原始数据!$C:$DL,ROW(CA144),FALSE)))</f>
        <v>0.01</v>
      </c>
      <c r="CC144" t="str">
        <f>IF(VALUE(HLOOKUP(CC$1,原始数据!$C:$DL,ROW(CB144),FALSE))=0,"",VALUE(HLOOKUP(CC$1,原始数据!$C:$DL,ROW(CB144),FALSE)))</f>
        <v/>
      </c>
      <c r="CD144" t="str">
        <f>IF(VALUE(HLOOKUP(CD$1,原始数据!$C:$DL,ROW(CC144),FALSE))=0,"",VALUE(HLOOKUP(CD$1,原始数据!$C:$DL,ROW(CC144),FALSE)))</f>
        <v/>
      </c>
      <c r="CE144" t="str">
        <f>IF(VALUE(HLOOKUP(CE$1,原始数据!$C:$DL,ROW(CD144),FALSE))=0,"",VALUE(HLOOKUP(CE$1,原始数据!$C:$DL,ROW(CD144),FALSE)))</f>
        <v/>
      </c>
      <c r="CF144" t="str">
        <f>IF(VALUE(HLOOKUP(CF$1,原始数据!$C:$DL,ROW(CE144),FALSE))=0,"",VALUE(HLOOKUP(CF$1,原始数据!$C:$DL,ROW(CE144),FALSE)))</f>
        <v/>
      </c>
      <c r="CG144">
        <f>IF(VALUE(HLOOKUP(CG$1,原始数据!$C:$DL,ROW(CF144),FALSE))=0,"",VALUE(HLOOKUP(CG$1,原始数据!$C:$DL,ROW(CF144),FALSE)))</f>
        <v>7.0000000000000007E-2</v>
      </c>
      <c r="CH144" t="str">
        <f>IF(VALUE(HLOOKUP(CH$1,原始数据!$C:$DL,ROW(CG144),FALSE))=0,"",VALUE(HLOOKUP(CH$1,原始数据!$C:$DL,ROW(CG144),FALSE)))</f>
        <v/>
      </c>
      <c r="CI144" t="str">
        <f>IF(VALUE(HLOOKUP(CI$1,原始数据!$C:$DL,ROW(CH144),FALSE))=0,"",VALUE(HLOOKUP(CI$1,原始数据!$C:$DL,ROW(CH144),FALSE)))</f>
        <v/>
      </c>
      <c r="CJ144">
        <f>IF(VALUE(HLOOKUP(CJ$1,原始数据!$C:$DL,ROW(CI144),FALSE))=0,"",VALUE(HLOOKUP(CJ$1,原始数据!$C:$DL,ROW(CI144),FALSE)))</f>
        <v>0.11</v>
      </c>
      <c r="CK144">
        <f>IF(VALUE(HLOOKUP(CK$1,原始数据!$C:$DL,ROW(CJ144),FALSE))=0,"",VALUE(HLOOKUP(CK$1,原始数据!$C:$DL,ROW(CJ144),FALSE)))</f>
        <v>0.57999999999999996</v>
      </c>
      <c r="CL144" t="str">
        <f>IF(VALUE(HLOOKUP(CL$1,原始数据!$C:$DL,ROW(CK144),FALSE))=0,"",VALUE(HLOOKUP(CL$1,原始数据!$C:$DL,ROW(CK144),FALSE)))</f>
        <v/>
      </c>
      <c r="CM144" t="str">
        <f>IF(VALUE(HLOOKUP(CM$1,原始数据!$C:$DL,ROW(CL144),FALSE))=0,"",VALUE(HLOOKUP(CM$1,原始数据!$C:$DL,ROW(CL144),FALSE)))</f>
        <v/>
      </c>
      <c r="CN144" t="str">
        <f>IF(VALUE(HLOOKUP(CN$1,原始数据!$C:$DL,ROW(CM144),FALSE))=0,"",VALUE(HLOOKUP(CN$1,原始数据!$C:$DL,ROW(CM144),FALSE)))</f>
        <v/>
      </c>
      <c r="CO144">
        <f>IF(VALUE(HLOOKUP(CO$1,原始数据!$C:$DL,ROW(CN144),FALSE))=0,"",VALUE(HLOOKUP(CO$1,原始数据!$C:$DL,ROW(CN144),FALSE)))</f>
        <v>0.04</v>
      </c>
      <c r="CP144">
        <f>IF(VALUE(HLOOKUP(CP$1,原始数据!$C:$DL,ROW(CO144),FALSE))=0,"",VALUE(HLOOKUP(CP$1,原始数据!$C:$DL,ROW(CO144),FALSE)))</f>
        <v>0.93</v>
      </c>
      <c r="CQ144">
        <f>IF(VALUE(HLOOKUP(CQ$1,原始数据!$C:$DL,ROW(CP144),FALSE))=0,"",VALUE(HLOOKUP(CQ$1,原始数据!$C:$DL,ROW(CP144),FALSE)))</f>
        <v>0.03</v>
      </c>
      <c r="CR144" t="str">
        <f>IF(VALUE(HLOOKUP(CR$1,原始数据!$C:$DL,ROW(CQ144),FALSE))=0,"",VALUE(HLOOKUP(CR$1,原始数据!$C:$DL,ROW(CQ144),FALSE)))</f>
        <v/>
      </c>
      <c r="CS144">
        <f>IF(VALUE(HLOOKUP(CS$1,原始数据!$C:$DL,ROW(CR144),FALSE))=0,"",VALUE(HLOOKUP(CS$1,原始数据!$C:$DL,ROW(CR144),FALSE)))</f>
        <v>0.01</v>
      </c>
      <c r="CT144" t="str">
        <f>IF(VALUE(HLOOKUP(CT$1,原始数据!$C:$DL,ROW(CS144),FALSE))=0,"",VALUE(HLOOKUP(CT$1,原始数据!$C:$DL,ROW(CS144),FALSE)))</f>
        <v/>
      </c>
      <c r="CU144" t="str">
        <f>IF(VALUE(HLOOKUP(CU$1,原始数据!$C:$DL,ROW(CT144),FALSE))=0,"",VALUE(HLOOKUP(CU$1,原始数据!$C:$DL,ROW(CT144),FALSE)))</f>
        <v/>
      </c>
      <c r="CV144" t="str">
        <f>IF(VALUE(HLOOKUP(CV$1,原始数据!$C:$DL,ROW(CU144),FALSE))=0,"",VALUE(HLOOKUP(CV$1,原始数据!$C:$DL,ROW(CU144),FALSE)))</f>
        <v/>
      </c>
      <c r="CW144" t="str">
        <f>IF(VALUE(HLOOKUP(CW$1,原始数据!$C:$DL,ROW(CV144),FALSE))=0,"",VALUE(HLOOKUP(CW$1,原始数据!$C:$DL,ROW(CV144),FALSE)))</f>
        <v/>
      </c>
      <c r="CX144" t="str">
        <f>IF(VALUE(HLOOKUP(CX$1,原始数据!$C:$DL,ROW(CW144),FALSE))=0,"",VALUE(HLOOKUP(CX$1,原始数据!$C:$DL,ROW(CW144),FALSE)))</f>
        <v/>
      </c>
      <c r="CY144">
        <f>IF(VALUE(HLOOKUP(CY$1,原始数据!$C:$DL,ROW(CX144),FALSE))=0,"",VALUE(HLOOKUP(CY$1,原始数据!$C:$DL,ROW(CX144),FALSE)))</f>
        <v>0.21</v>
      </c>
      <c r="CZ144" t="str">
        <f>IF(VALUE(HLOOKUP(CZ$1,原始数据!$C:$DL,ROW(CY144),FALSE))=0,"",VALUE(HLOOKUP(CZ$1,原始数据!$C:$DL,ROW(CY144),FALSE)))</f>
        <v/>
      </c>
      <c r="DA144">
        <f>IF(VALUE(HLOOKUP(DA$1,原始数据!$C:$DL,ROW(CZ144),FALSE))=0,"",VALUE(HLOOKUP(DA$1,原始数据!$C:$DL,ROW(CZ144),FALSE)))</f>
        <v>0.05</v>
      </c>
      <c r="DB144" s="7">
        <f t="shared" si="16"/>
        <v>6.4899999999999967</v>
      </c>
      <c r="DC144" s="7">
        <f t="shared" si="17"/>
        <v>1.19</v>
      </c>
      <c r="DD144" s="7">
        <f t="shared" si="18"/>
        <v>0.68</v>
      </c>
      <c r="DE144" s="7">
        <f t="shared" si="19"/>
        <v>1.6</v>
      </c>
      <c r="DF144" s="7">
        <f t="shared" si="20"/>
        <v>2.1400000000000006</v>
      </c>
      <c r="DG144" s="7">
        <f t="shared" si="21"/>
        <v>1.22</v>
      </c>
      <c r="DH144" s="7">
        <f t="shared" si="22"/>
        <v>0.05</v>
      </c>
      <c r="DI144" s="7">
        <f t="shared" si="23"/>
        <v>13.369999999999994</v>
      </c>
    </row>
    <row r="145" spans="1:113" x14ac:dyDescent="0.2">
      <c r="A145" s="5">
        <f>VALUE(原始数据!A145)</f>
        <v>44314.958333333336</v>
      </c>
      <c r="B145">
        <f>IF(VALUE(HLOOKUP(B$1,原始数据!$C:$DL,ROW(A145),FALSE))=0,"",VALUE(HLOOKUP(B$1,原始数据!$C:$DL,ROW(A145),FALSE)))</f>
        <v>2.56</v>
      </c>
      <c r="C145">
        <f>IF(VALUE(HLOOKUP(C$1,原始数据!$C:$DL,ROW(B145),FALSE))=0,"",VALUE(HLOOKUP(C$1,原始数据!$C:$DL,ROW(B145),FALSE)))</f>
        <v>1.1599999999999999</v>
      </c>
      <c r="D145">
        <f>IF(VALUE(HLOOKUP(D$1,原始数据!$C:$DL,ROW(C145),FALSE))=0,"",VALUE(HLOOKUP(D$1,原始数据!$C:$DL,ROW(C145),FALSE)))</f>
        <v>0.35</v>
      </c>
      <c r="E145">
        <f>IF(VALUE(HLOOKUP(E$1,原始数据!$C:$DL,ROW(D145),FALSE))=0,"",VALUE(HLOOKUP(E$1,原始数据!$C:$DL,ROW(D145),FALSE)))</f>
        <v>0.65</v>
      </c>
      <c r="F145">
        <f>IF(VALUE(HLOOKUP(F$1,原始数据!$C:$DL,ROW(E145),FALSE))=0,"",VALUE(HLOOKUP(F$1,原始数据!$C:$DL,ROW(E145),FALSE)))</f>
        <v>1.72</v>
      </c>
      <c r="G145">
        <f>IF(VALUE(HLOOKUP(G$1,原始数据!$C:$DL,ROW(F145),FALSE))=0,"",VALUE(HLOOKUP(G$1,原始数据!$C:$DL,ROW(F145),FALSE)))</f>
        <v>0.31</v>
      </c>
      <c r="H145">
        <f>IF(VALUE(HLOOKUP(H$1,原始数据!$C:$DL,ROW(G145),FALSE))=0,"",VALUE(HLOOKUP(H$1,原始数据!$C:$DL,ROW(G145),FALSE)))</f>
        <v>0.01</v>
      </c>
      <c r="I145">
        <f>IF(VALUE(HLOOKUP(I$1,原始数据!$C:$DL,ROW(H145),FALSE))=0,"",VALUE(HLOOKUP(I$1,原始数据!$C:$DL,ROW(H145),FALSE)))</f>
        <v>0.01</v>
      </c>
      <c r="J145">
        <f>IF(VALUE(HLOOKUP(J$1,原始数据!$C:$DL,ROW(I145),FALSE))=0,"",VALUE(HLOOKUP(J$1,原始数据!$C:$DL,ROW(I145),FALSE)))</f>
        <v>0.12</v>
      </c>
      <c r="K145">
        <f>IF(VALUE(HLOOKUP(K$1,原始数据!$C:$DL,ROW(J145),FALSE))=0,"",VALUE(HLOOKUP(K$1,原始数据!$C:$DL,ROW(J145),FALSE)))</f>
        <v>0.06</v>
      </c>
      <c r="L145">
        <f>IF(VALUE(HLOOKUP(L$1,原始数据!$C:$DL,ROW(K145),FALSE))=0,"",VALUE(HLOOKUP(L$1,原始数据!$C:$DL,ROW(K145),FALSE)))</f>
        <v>0.01</v>
      </c>
      <c r="M145">
        <f>IF(VALUE(HLOOKUP(M$1,原始数据!$C:$DL,ROW(L145),FALSE))=0,"",VALUE(HLOOKUP(M$1,原始数据!$C:$DL,ROW(L145),FALSE)))</f>
        <v>0.05</v>
      </c>
      <c r="N145">
        <f>IF(VALUE(HLOOKUP(N$1,原始数据!$C:$DL,ROW(M145),FALSE))=0,"",VALUE(HLOOKUP(N$1,原始数据!$C:$DL,ROW(M145),FALSE)))</f>
        <v>0.06</v>
      </c>
      <c r="O145" t="str">
        <f>IF(VALUE(HLOOKUP(O$1,原始数据!$C:$DL,ROW(N145),FALSE))=0,"",VALUE(HLOOKUP(O$1,原始数据!$C:$DL,ROW(N145),FALSE)))</f>
        <v/>
      </c>
      <c r="P145">
        <f>IF(VALUE(HLOOKUP(P$1,原始数据!$C:$DL,ROW(O145),FALSE))=0,"",VALUE(HLOOKUP(P$1,原始数据!$C:$DL,ROW(O145),FALSE)))</f>
        <v>0.02</v>
      </c>
      <c r="Q145">
        <f>IF(VALUE(HLOOKUP(Q$1,原始数据!$C:$DL,ROW(P145),FALSE))=0,"",VALUE(HLOOKUP(Q$1,原始数据!$C:$DL,ROW(P145),FALSE)))</f>
        <v>0.01</v>
      </c>
      <c r="R145">
        <f>IF(VALUE(HLOOKUP(R$1,原始数据!$C:$DL,ROW(Q145),FALSE))=0,"",VALUE(HLOOKUP(R$1,原始数据!$C:$DL,ROW(Q145),FALSE)))</f>
        <v>0.02</v>
      </c>
      <c r="S145">
        <f>IF(VALUE(HLOOKUP(S$1,原始数据!$C:$DL,ROW(R145),FALSE))=0,"",VALUE(HLOOKUP(S$1,原始数据!$C:$DL,ROW(R145),FALSE)))</f>
        <v>0.02</v>
      </c>
      <c r="T145">
        <f>IF(VALUE(HLOOKUP(T$1,原始数据!$C:$DL,ROW(S145),FALSE))=0,"",VALUE(HLOOKUP(T$1,原始数据!$C:$DL,ROW(S145),FALSE)))</f>
        <v>0.01</v>
      </c>
      <c r="U145">
        <f>IF(VALUE(HLOOKUP(U$1,原始数据!$C:$DL,ROW(T145),FALSE))=0,"",VALUE(HLOOKUP(U$1,原始数据!$C:$DL,ROW(T145),FALSE)))</f>
        <v>0.01</v>
      </c>
      <c r="V145">
        <f>IF(VALUE(HLOOKUP(V$1,原始数据!$C:$DL,ROW(U145),FALSE))=0,"",VALUE(HLOOKUP(V$1,原始数据!$C:$DL,ROW(U145),FALSE)))</f>
        <v>0.02</v>
      </c>
      <c r="W145">
        <f>IF(VALUE(HLOOKUP(W$1,原始数据!$C:$DL,ROW(V145),FALSE))=0,"",VALUE(HLOOKUP(W$1,原始数据!$C:$DL,ROW(V145),FALSE)))</f>
        <v>0.01</v>
      </c>
      <c r="X145" t="str">
        <f>IF(VALUE(HLOOKUP(X$1,原始数据!$C:$DL,ROW(W145),FALSE))=0,"",VALUE(HLOOKUP(X$1,原始数据!$C:$DL,ROW(W145),FALSE)))</f>
        <v/>
      </c>
      <c r="Y145" t="str">
        <f>IF(VALUE(HLOOKUP(Y$1,原始数据!$C:$DL,ROW(X145),FALSE))=0,"",VALUE(HLOOKUP(Y$1,原始数据!$C:$DL,ROW(X145),FALSE)))</f>
        <v/>
      </c>
      <c r="Z145" t="str">
        <f>IF(VALUE(HLOOKUP(Z$1,原始数据!$C:$DL,ROW(Y145),FALSE))=0,"",VALUE(HLOOKUP(Z$1,原始数据!$C:$DL,ROW(Y145),FALSE)))</f>
        <v/>
      </c>
      <c r="AA145">
        <f>IF(VALUE(HLOOKUP(AA$1,原始数据!$C:$DL,ROW(Z145),FALSE))=0,"",VALUE(HLOOKUP(AA$1,原始数据!$C:$DL,ROW(Z145),FALSE)))</f>
        <v>0.01</v>
      </c>
      <c r="AB145">
        <f>IF(VALUE(HLOOKUP(AB$1,原始数据!$C:$DL,ROW(AA145),FALSE))=0,"",VALUE(HLOOKUP(AB$1,原始数据!$C:$DL,ROW(AA145),FALSE)))</f>
        <v>0.02</v>
      </c>
      <c r="AC145">
        <f>IF(VALUE(HLOOKUP(AC$1,原始数据!$C:$DL,ROW(AB145),FALSE))=0,"",VALUE(HLOOKUP(AC$1,原始数据!$C:$DL,ROW(AB145),FALSE)))</f>
        <v>0.02</v>
      </c>
      <c r="AD145">
        <f>IF(VALUE(HLOOKUP(AD$1,原始数据!$C:$DL,ROW(AC145),FALSE))=0,"",VALUE(HLOOKUP(AD$1,原始数据!$C:$DL,ROW(AC145),FALSE)))</f>
        <v>7.0000000000000007E-2</v>
      </c>
      <c r="AE145">
        <f>IF(VALUE(HLOOKUP(AE$1,原始数据!$C:$DL,ROW(AD145),FALSE))=0,"",VALUE(HLOOKUP(AE$1,原始数据!$C:$DL,ROW(AD145),FALSE)))</f>
        <v>0.03</v>
      </c>
      <c r="AF145">
        <f>IF(VALUE(HLOOKUP(AF$1,原始数据!$C:$DL,ROW(AE145),FALSE))=0,"",VALUE(HLOOKUP(AF$1,原始数据!$C:$DL,ROW(AE145),FALSE)))</f>
        <v>0.72</v>
      </c>
      <c r="AG145">
        <f>IF(VALUE(HLOOKUP(AG$1,原始数据!$C:$DL,ROW(AF145),FALSE))=0,"",VALUE(HLOOKUP(AG$1,原始数据!$C:$DL,ROW(AF145),FALSE)))</f>
        <v>0.1</v>
      </c>
      <c r="AH145">
        <f>IF(VALUE(HLOOKUP(AH$1,原始数据!$C:$DL,ROW(AG145),FALSE))=0,"",VALUE(HLOOKUP(AH$1,原始数据!$C:$DL,ROW(AG145),FALSE)))</f>
        <v>0.03</v>
      </c>
      <c r="AI145" t="str">
        <f>IF(VALUE(HLOOKUP(AI$1,原始数据!$C:$DL,ROW(AH145),FALSE))=0,"",VALUE(HLOOKUP(AI$1,原始数据!$C:$DL,ROW(AH145),FALSE)))</f>
        <v/>
      </c>
      <c r="AJ145">
        <f>IF(VALUE(HLOOKUP(AJ$1,原始数据!$C:$DL,ROW(AI145),FALSE))=0,"",VALUE(HLOOKUP(AJ$1,原始数据!$C:$DL,ROW(AI145),FALSE)))</f>
        <v>0.01</v>
      </c>
      <c r="AK145">
        <f>IF(VALUE(HLOOKUP(AK$1,原始数据!$C:$DL,ROW(AJ145),FALSE))=0,"",VALUE(HLOOKUP(AK$1,原始数据!$C:$DL,ROW(AJ145),FALSE)))</f>
        <v>0.01</v>
      </c>
      <c r="AL145">
        <f>IF(VALUE(HLOOKUP(AL$1,原始数据!$C:$DL,ROW(AK145),FALSE))=0,"",VALUE(HLOOKUP(AL$1,原始数据!$C:$DL,ROW(AK145),FALSE)))</f>
        <v>0.22</v>
      </c>
      <c r="AM145" t="str">
        <f>IF(VALUE(HLOOKUP(AM$1,原始数据!$C:$DL,ROW(AL145),FALSE))=0,"",VALUE(HLOOKUP(AM$1,原始数据!$C:$DL,ROW(AL145),FALSE)))</f>
        <v/>
      </c>
      <c r="AN145" t="str">
        <f>IF(VALUE(HLOOKUP(AN$1,原始数据!$C:$DL,ROW(AM145),FALSE))=0,"",VALUE(HLOOKUP(AN$1,原始数据!$C:$DL,ROW(AM145),FALSE)))</f>
        <v/>
      </c>
      <c r="AO145">
        <f>IF(VALUE(HLOOKUP(AO$1,原始数据!$C:$DL,ROW(AN145),FALSE))=0,"",VALUE(HLOOKUP(AO$1,原始数据!$C:$DL,ROW(AN145),FALSE)))</f>
        <v>0.75</v>
      </c>
      <c r="AP145">
        <f>IF(VALUE(HLOOKUP(AP$1,原始数据!$C:$DL,ROW(AO145),FALSE))=0,"",VALUE(HLOOKUP(AP$1,原始数据!$C:$DL,ROW(AO145),FALSE)))</f>
        <v>0.28000000000000003</v>
      </c>
      <c r="AQ145">
        <f>IF(VALUE(HLOOKUP(AQ$1,原始数据!$C:$DL,ROW(AP145),FALSE))=0,"",VALUE(HLOOKUP(AQ$1,原始数据!$C:$DL,ROW(AP145),FALSE)))</f>
        <v>0.32</v>
      </c>
      <c r="AR145">
        <f>IF(VALUE(HLOOKUP(AR$1,原始数据!$C:$DL,ROW(AQ145),FALSE))=0,"",VALUE(HLOOKUP(AR$1,原始数据!$C:$DL,ROW(AQ145),FALSE)))</f>
        <v>0.14000000000000001</v>
      </c>
      <c r="AS145">
        <f>IF(VALUE(HLOOKUP(AS$1,原始数据!$C:$DL,ROW(AR145),FALSE))=0,"",VALUE(HLOOKUP(AS$1,原始数据!$C:$DL,ROW(AR145),FALSE)))</f>
        <v>0.65</v>
      </c>
      <c r="AT145">
        <f>IF(VALUE(HLOOKUP(AT$1,原始数据!$C:$DL,ROW(AS145),FALSE))=0,"",VALUE(HLOOKUP(AT$1,原始数据!$C:$DL,ROW(AS145),FALSE)))</f>
        <v>0.24</v>
      </c>
      <c r="AU145">
        <f>IF(VALUE(HLOOKUP(AU$1,原始数据!$C:$DL,ROW(AT145),FALSE))=0,"",VALUE(HLOOKUP(AU$1,原始数据!$C:$DL,ROW(AT145),FALSE)))</f>
        <v>0.11</v>
      </c>
      <c r="AV145" t="str">
        <f>IF(VALUE(HLOOKUP(AV$1,原始数据!$C:$DL,ROW(AU145),FALSE))=0,"",VALUE(HLOOKUP(AV$1,原始数据!$C:$DL,ROW(AU145),FALSE)))</f>
        <v/>
      </c>
      <c r="AW145">
        <f>IF(VALUE(HLOOKUP(AW$1,原始数据!$C:$DL,ROW(AV145),FALSE))=0,"",VALUE(HLOOKUP(AW$1,原始数据!$C:$DL,ROW(AV145),FALSE)))</f>
        <v>0.01</v>
      </c>
      <c r="AX145" t="str">
        <f>IF(VALUE(HLOOKUP(AX$1,原始数据!$C:$DL,ROW(AW145),FALSE))=0,"",VALUE(HLOOKUP(AX$1,原始数据!$C:$DL,ROW(AW145),FALSE)))</f>
        <v/>
      </c>
      <c r="AY145" t="str">
        <f>IF(VALUE(HLOOKUP(AY$1,原始数据!$C:$DL,ROW(AX145),FALSE))=0,"",VALUE(HLOOKUP(AY$1,原始数据!$C:$DL,ROW(AX145),FALSE)))</f>
        <v/>
      </c>
      <c r="AZ145">
        <f>IF(VALUE(HLOOKUP(AZ$1,原始数据!$C:$DL,ROW(AY145),FALSE))=0,"",VALUE(HLOOKUP(AZ$1,原始数据!$C:$DL,ROW(AY145),FALSE)))</f>
        <v>0.01</v>
      </c>
      <c r="BA145">
        <f>IF(VALUE(HLOOKUP(BA$1,原始数据!$C:$DL,ROW(AZ145),FALSE))=0,"",VALUE(HLOOKUP(BA$1,原始数据!$C:$DL,ROW(AZ145),FALSE)))</f>
        <v>0.01</v>
      </c>
      <c r="BB145" t="str">
        <f>IF(VALUE(HLOOKUP(BB$1,原始数据!$C:$DL,ROW(BA145),FALSE))=0,"",VALUE(HLOOKUP(BB$1,原始数据!$C:$DL,ROW(BA145),FALSE)))</f>
        <v/>
      </c>
      <c r="BC145">
        <f>IF(VALUE(HLOOKUP(BC$1,原始数据!$C:$DL,ROW(BB145),FALSE))=0,"",VALUE(HLOOKUP(BC$1,原始数据!$C:$DL,ROW(BB145),FALSE)))</f>
        <v>0.02</v>
      </c>
      <c r="BD145" t="str">
        <f>IF(VALUE(HLOOKUP(BD$1,原始数据!$C:$DL,ROW(BC145),FALSE))=0,"",VALUE(HLOOKUP(BD$1,原始数据!$C:$DL,ROW(BC145),FALSE)))</f>
        <v/>
      </c>
      <c r="BE145" t="str">
        <f>IF(VALUE(HLOOKUP(BE$1,原始数据!$C:$DL,ROW(BD145),FALSE))=0,"",VALUE(HLOOKUP(BE$1,原始数据!$C:$DL,ROW(BD145),FALSE)))</f>
        <v/>
      </c>
      <c r="BF145" t="str">
        <f>IF(VALUE(HLOOKUP(BF$1,原始数据!$C:$DL,ROW(BE145),FALSE))=0,"",VALUE(HLOOKUP(BF$1,原始数据!$C:$DL,ROW(BE145),FALSE)))</f>
        <v/>
      </c>
      <c r="BG145" t="str">
        <f>IF(VALUE(HLOOKUP(BG$1,原始数据!$C:$DL,ROW(BF145),FALSE))=0,"",VALUE(HLOOKUP(BG$1,原始数据!$C:$DL,ROW(BF145),FALSE)))</f>
        <v/>
      </c>
      <c r="BH145">
        <f>IF(VALUE(HLOOKUP(BH$1,原始数据!$C:$DL,ROW(BG145),FALSE))=0,"",VALUE(HLOOKUP(BH$1,原始数据!$C:$DL,ROW(BG145),FALSE)))</f>
        <v>0.15</v>
      </c>
      <c r="BI145">
        <f>IF(VALUE(HLOOKUP(BI$1,原始数据!$C:$DL,ROW(BH145),FALSE))=0,"",VALUE(HLOOKUP(BI$1,原始数据!$C:$DL,ROW(BH145),FALSE)))</f>
        <v>0.01</v>
      </c>
      <c r="BJ145" t="str">
        <f>IF(VALUE(HLOOKUP(BJ$1,原始数据!$C:$DL,ROW(BI145),FALSE))=0,"",VALUE(HLOOKUP(BJ$1,原始数据!$C:$DL,ROW(BI145),FALSE)))</f>
        <v/>
      </c>
      <c r="BK145">
        <f>IF(VALUE(HLOOKUP(BK$1,原始数据!$C:$DL,ROW(BJ145),FALSE))=0,"",VALUE(HLOOKUP(BK$1,原始数据!$C:$DL,ROW(BJ145),FALSE)))</f>
        <v>0.01</v>
      </c>
      <c r="BL145">
        <f>IF(VALUE(HLOOKUP(BL$1,原始数据!$C:$DL,ROW(BK145),FALSE))=0,"",VALUE(HLOOKUP(BL$1,原始数据!$C:$DL,ROW(BK145),FALSE)))</f>
        <v>0.18</v>
      </c>
      <c r="BM145">
        <f>IF(VALUE(HLOOKUP(BM$1,原始数据!$C:$DL,ROW(BL145),FALSE))=0,"",VALUE(HLOOKUP(BM$1,原始数据!$C:$DL,ROW(BL145),FALSE)))</f>
        <v>0.05</v>
      </c>
      <c r="BN145" t="str">
        <f>IF(VALUE(HLOOKUP(BN$1,原始数据!$C:$DL,ROW(BM145),FALSE))=0,"",VALUE(HLOOKUP(BN$1,原始数据!$C:$DL,ROW(BM145),FALSE)))</f>
        <v/>
      </c>
      <c r="BO145">
        <f>IF(VALUE(HLOOKUP(BO$1,原始数据!$C:$DL,ROW(BN145),FALSE))=0,"",VALUE(HLOOKUP(BO$1,原始数据!$C:$DL,ROW(BN145),FALSE)))</f>
        <v>0.45</v>
      </c>
      <c r="BP145" t="str">
        <f>IF(VALUE(HLOOKUP(BP$1,原始数据!$C:$DL,ROW(BO145),FALSE))=0,"",VALUE(HLOOKUP(BP$1,原始数据!$C:$DL,ROW(BO145),FALSE)))</f>
        <v/>
      </c>
      <c r="BQ145" t="str">
        <f>IF(VALUE(HLOOKUP(BQ$1,原始数据!$C:$DL,ROW(BP145),FALSE))=0,"",VALUE(HLOOKUP(BQ$1,原始数据!$C:$DL,ROW(BP145),FALSE)))</f>
        <v/>
      </c>
      <c r="BR145" t="str">
        <f>IF(VALUE(HLOOKUP(BR$1,原始数据!$C:$DL,ROW(BQ145),FALSE))=0,"",VALUE(HLOOKUP(BR$1,原始数据!$C:$DL,ROW(BQ145),FALSE)))</f>
        <v/>
      </c>
      <c r="BS145">
        <f>IF(VALUE(HLOOKUP(BS$1,原始数据!$C:$DL,ROW(BR145),FALSE))=0,"",VALUE(HLOOKUP(BS$1,原始数据!$C:$DL,ROW(BR145),FALSE)))</f>
        <v>0.06</v>
      </c>
      <c r="BT145">
        <f>IF(VALUE(HLOOKUP(BT$1,原始数据!$C:$DL,ROW(BS145),FALSE))=0,"",VALUE(HLOOKUP(BT$1,原始数据!$C:$DL,ROW(BS145),FALSE)))</f>
        <v>0.28000000000000003</v>
      </c>
      <c r="BU145">
        <f>IF(VALUE(HLOOKUP(BU$1,原始数据!$C:$DL,ROW(BT145),FALSE))=0,"",VALUE(HLOOKUP(BU$1,原始数据!$C:$DL,ROW(BT145),FALSE)))</f>
        <v>0.01</v>
      </c>
      <c r="BV145">
        <f>IF(VALUE(HLOOKUP(BV$1,原始数据!$C:$DL,ROW(BU145),FALSE))=0,"",VALUE(HLOOKUP(BV$1,原始数据!$C:$DL,ROW(BU145),FALSE)))</f>
        <v>0.08</v>
      </c>
      <c r="BW145" t="str">
        <f>IF(VALUE(HLOOKUP(BW$1,原始数据!$C:$DL,ROW(BV145),FALSE))=0,"",VALUE(HLOOKUP(BW$1,原始数据!$C:$DL,ROW(BV145),FALSE)))</f>
        <v/>
      </c>
      <c r="BX145" t="str">
        <f>IF(VALUE(HLOOKUP(BX$1,原始数据!$C:$DL,ROW(BW145),FALSE))=0,"",VALUE(HLOOKUP(BX$1,原始数据!$C:$DL,ROW(BW145),FALSE)))</f>
        <v/>
      </c>
      <c r="BY145">
        <f>IF(VALUE(HLOOKUP(BY$1,原始数据!$C:$DL,ROW(BX145),FALSE))=0,"",VALUE(HLOOKUP(BY$1,原始数据!$C:$DL,ROW(BX145),FALSE)))</f>
        <v>0.01</v>
      </c>
      <c r="BZ145">
        <f>IF(VALUE(HLOOKUP(BZ$1,原始数据!$C:$DL,ROW(BY145),FALSE))=0,"",VALUE(HLOOKUP(BZ$1,原始数据!$C:$DL,ROW(BY145),FALSE)))</f>
        <v>0.35</v>
      </c>
      <c r="CA145" t="str">
        <f>IF(VALUE(HLOOKUP(CA$1,原始数据!$C:$DL,ROW(BZ145),FALSE))=0,"",VALUE(HLOOKUP(CA$1,原始数据!$C:$DL,ROW(BZ145),FALSE)))</f>
        <v/>
      </c>
      <c r="CB145" t="str">
        <f>IF(VALUE(HLOOKUP(CB$1,原始数据!$C:$DL,ROW(CA145),FALSE))=0,"",VALUE(HLOOKUP(CB$1,原始数据!$C:$DL,ROW(CA145),FALSE)))</f>
        <v/>
      </c>
      <c r="CC145" t="str">
        <f>IF(VALUE(HLOOKUP(CC$1,原始数据!$C:$DL,ROW(CB145),FALSE))=0,"",VALUE(HLOOKUP(CC$1,原始数据!$C:$DL,ROW(CB145),FALSE)))</f>
        <v/>
      </c>
      <c r="CD145" t="str">
        <f>IF(VALUE(HLOOKUP(CD$1,原始数据!$C:$DL,ROW(CC145),FALSE))=0,"",VALUE(HLOOKUP(CD$1,原始数据!$C:$DL,ROW(CC145),FALSE)))</f>
        <v/>
      </c>
      <c r="CE145" t="str">
        <f>IF(VALUE(HLOOKUP(CE$1,原始数据!$C:$DL,ROW(CD145),FALSE))=0,"",VALUE(HLOOKUP(CE$1,原始数据!$C:$DL,ROW(CD145),FALSE)))</f>
        <v/>
      </c>
      <c r="CF145" t="str">
        <f>IF(VALUE(HLOOKUP(CF$1,原始数据!$C:$DL,ROW(CE145),FALSE))=0,"",VALUE(HLOOKUP(CF$1,原始数据!$C:$DL,ROW(CE145),FALSE)))</f>
        <v/>
      </c>
      <c r="CG145">
        <f>IF(VALUE(HLOOKUP(CG$1,原始数据!$C:$DL,ROW(CF145),FALSE))=0,"",VALUE(HLOOKUP(CG$1,原始数据!$C:$DL,ROW(CF145),FALSE)))</f>
        <v>7.0000000000000007E-2</v>
      </c>
      <c r="CH145" t="str">
        <f>IF(VALUE(HLOOKUP(CH$1,原始数据!$C:$DL,ROW(CG145),FALSE))=0,"",VALUE(HLOOKUP(CH$1,原始数据!$C:$DL,ROW(CG145),FALSE)))</f>
        <v/>
      </c>
      <c r="CI145" t="str">
        <f>IF(VALUE(HLOOKUP(CI$1,原始数据!$C:$DL,ROW(CH145),FALSE))=0,"",VALUE(HLOOKUP(CI$1,原始数据!$C:$DL,ROW(CH145),FALSE)))</f>
        <v/>
      </c>
      <c r="CJ145">
        <f>IF(VALUE(HLOOKUP(CJ$1,原始数据!$C:$DL,ROW(CI145),FALSE))=0,"",VALUE(HLOOKUP(CJ$1,原始数据!$C:$DL,ROW(CI145),FALSE)))</f>
        <v>0.34</v>
      </c>
      <c r="CK145">
        <f>IF(VALUE(HLOOKUP(CK$1,原始数据!$C:$DL,ROW(CJ145),FALSE))=0,"",VALUE(HLOOKUP(CK$1,原始数据!$C:$DL,ROW(CJ145),FALSE)))</f>
        <v>0.51</v>
      </c>
      <c r="CL145" t="str">
        <f>IF(VALUE(HLOOKUP(CL$1,原始数据!$C:$DL,ROW(CK145),FALSE))=0,"",VALUE(HLOOKUP(CL$1,原始数据!$C:$DL,ROW(CK145),FALSE)))</f>
        <v/>
      </c>
      <c r="CM145" t="str">
        <f>IF(VALUE(HLOOKUP(CM$1,原始数据!$C:$DL,ROW(CL145),FALSE))=0,"",VALUE(HLOOKUP(CM$1,原始数据!$C:$DL,ROW(CL145),FALSE)))</f>
        <v/>
      </c>
      <c r="CN145" t="str">
        <f>IF(VALUE(HLOOKUP(CN$1,原始数据!$C:$DL,ROW(CM145),FALSE))=0,"",VALUE(HLOOKUP(CN$1,原始数据!$C:$DL,ROW(CM145),FALSE)))</f>
        <v/>
      </c>
      <c r="CO145">
        <f>IF(VALUE(HLOOKUP(CO$1,原始数据!$C:$DL,ROW(CN145),FALSE))=0,"",VALUE(HLOOKUP(CO$1,原始数据!$C:$DL,ROW(CN145),FALSE)))</f>
        <v>0.04</v>
      </c>
      <c r="CP145">
        <f>IF(VALUE(HLOOKUP(CP$1,原始数据!$C:$DL,ROW(CO145),FALSE))=0,"",VALUE(HLOOKUP(CP$1,原始数据!$C:$DL,ROW(CO145),FALSE)))</f>
        <v>1.58</v>
      </c>
      <c r="CQ145">
        <f>IF(VALUE(HLOOKUP(CQ$1,原始数据!$C:$DL,ROW(CP145),FALSE))=0,"",VALUE(HLOOKUP(CQ$1,原始数据!$C:$DL,ROW(CP145),FALSE)))</f>
        <v>0.04</v>
      </c>
      <c r="CR145" t="str">
        <f>IF(VALUE(HLOOKUP(CR$1,原始数据!$C:$DL,ROW(CQ145),FALSE))=0,"",VALUE(HLOOKUP(CR$1,原始数据!$C:$DL,ROW(CQ145),FALSE)))</f>
        <v/>
      </c>
      <c r="CS145" t="str">
        <f>IF(VALUE(HLOOKUP(CS$1,原始数据!$C:$DL,ROW(CR145),FALSE))=0,"",VALUE(HLOOKUP(CS$1,原始数据!$C:$DL,ROW(CR145),FALSE)))</f>
        <v/>
      </c>
      <c r="CT145" t="str">
        <f>IF(VALUE(HLOOKUP(CT$1,原始数据!$C:$DL,ROW(CS145),FALSE))=0,"",VALUE(HLOOKUP(CT$1,原始数据!$C:$DL,ROW(CS145),FALSE)))</f>
        <v/>
      </c>
      <c r="CU145" t="str">
        <f>IF(VALUE(HLOOKUP(CU$1,原始数据!$C:$DL,ROW(CT145),FALSE))=0,"",VALUE(HLOOKUP(CU$1,原始数据!$C:$DL,ROW(CT145),FALSE)))</f>
        <v/>
      </c>
      <c r="CV145" t="str">
        <f>IF(VALUE(HLOOKUP(CV$1,原始数据!$C:$DL,ROW(CU145),FALSE))=0,"",VALUE(HLOOKUP(CV$1,原始数据!$C:$DL,ROW(CU145),FALSE)))</f>
        <v/>
      </c>
      <c r="CW145" t="str">
        <f>IF(VALUE(HLOOKUP(CW$1,原始数据!$C:$DL,ROW(CV145),FALSE))=0,"",VALUE(HLOOKUP(CW$1,原始数据!$C:$DL,ROW(CV145),FALSE)))</f>
        <v/>
      </c>
      <c r="CX145" t="str">
        <f>IF(VALUE(HLOOKUP(CX$1,原始数据!$C:$DL,ROW(CW145),FALSE))=0,"",VALUE(HLOOKUP(CX$1,原始数据!$C:$DL,ROW(CW145),FALSE)))</f>
        <v/>
      </c>
      <c r="CY145">
        <f>IF(VALUE(HLOOKUP(CY$1,原始数据!$C:$DL,ROW(CX145),FALSE))=0,"",VALUE(HLOOKUP(CY$1,原始数据!$C:$DL,ROW(CX145),FALSE)))</f>
        <v>0.21</v>
      </c>
      <c r="CZ145" t="str">
        <f>IF(VALUE(HLOOKUP(CZ$1,原始数据!$C:$DL,ROW(CY145),FALSE))=0,"",VALUE(HLOOKUP(CZ$1,原始数据!$C:$DL,ROW(CY145),FALSE)))</f>
        <v/>
      </c>
      <c r="DA145">
        <f>IF(VALUE(HLOOKUP(DA$1,原始数据!$C:$DL,ROW(CZ145),FALSE))=0,"",VALUE(HLOOKUP(DA$1,原始数据!$C:$DL,ROW(CZ145),FALSE)))</f>
        <v>0.08</v>
      </c>
      <c r="DB145" s="7">
        <f t="shared" si="16"/>
        <v>7.3399999999999945</v>
      </c>
      <c r="DC145" s="7">
        <f t="shared" si="17"/>
        <v>1.0900000000000001</v>
      </c>
      <c r="DD145" s="7">
        <f t="shared" si="18"/>
        <v>0.75</v>
      </c>
      <c r="DE145" s="7">
        <f t="shared" si="19"/>
        <v>1.7900000000000003</v>
      </c>
      <c r="DF145" s="7">
        <f t="shared" si="20"/>
        <v>2.5600000000000005</v>
      </c>
      <c r="DG145" s="7">
        <f t="shared" si="21"/>
        <v>1.87</v>
      </c>
      <c r="DH145" s="7">
        <f t="shared" si="22"/>
        <v>0.08</v>
      </c>
      <c r="DI145" s="7">
        <f t="shared" si="23"/>
        <v>15.479999999999992</v>
      </c>
    </row>
    <row r="146" spans="1:113" x14ac:dyDescent="0.2">
      <c r="A146" s="5">
        <f>VALUE(原始数据!A146)</f>
        <v>44315</v>
      </c>
      <c r="B146">
        <f>IF(VALUE(HLOOKUP(B$1,原始数据!$C:$DL,ROW(A146),FALSE))=0,"",VALUE(HLOOKUP(B$1,原始数据!$C:$DL,ROW(A146),FALSE)))</f>
        <v>1.86</v>
      </c>
      <c r="C146">
        <f>IF(VALUE(HLOOKUP(C$1,原始数据!$C:$DL,ROW(B146),FALSE))=0,"",VALUE(HLOOKUP(C$1,原始数据!$C:$DL,ROW(B146),FALSE)))</f>
        <v>1.84</v>
      </c>
      <c r="D146">
        <f>IF(VALUE(HLOOKUP(D$1,原始数据!$C:$DL,ROW(C146),FALSE))=0,"",VALUE(HLOOKUP(D$1,原始数据!$C:$DL,ROW(C146),FALSE)))</f>
        <v>1.86</v>
      </c>
      <c r="E146">
        <f>IF(VALUE(HLOOKUP(E$1,原始数据!$C:$DL,ROW(D146),FALSE))=0,"",VALUE(HLOOKUP(E$1,原始数据!$C:$DL,ROW(D146),FALSE)))</f>
        <v>1.84</v>
      </c>
      <c r="F146">
        <f>IF(VALUE(HLOOKUP(F$1,原始数据!$C:$DL,ROW(E146),FALSE))=0,"",VALUE(HLOOKUP(F$1,原始数据!$C:$DL,ROW(E146),FALSE)))</f>
        <v>3.34</v>
      </c>
      <c r="G146">
        <f>IF(VALUE(HLOOKUP(G$1,原始数据!$C:$DL,ROW(F146),FALSE))=0,"",VALUE(HLOOKUP(G$1,原始数据!$C:$DL,ROW(F146),FALSE)))</f>
        <v>1.87</v>
      </c>
      <c r="H146">
        <f>IF(VALUE(HLOOKUP(H$1,原始数据!$C:$DL,ROW(G146),FALSE))=0,"",VALUE(HLOOKUP(H$1,原始数据!$C:$DL,ROW(G146),FALSE)))</f>
        <v>1.25</v>
      </c>
      <c r="I146">
        <f>IF(VALUE(HLOOKUP(I$1,原始数据!$C:$DL,ROW(H146),FALSE))=0,"",VALUE(HLOOKUP(I$1,原始数据!$C:$DL,ROW(H146),FALSE)))</f>
        <v>1.36</v>
      </c>
      <c r="J146">
        <f>IF(VALUE(HLOOKUP(J$1,原始数据!$C:$DL,ROW(I146),FALSE))=0,"",VALUE(HLOOKUP(J$1,原始数据!$C:$DL,ROW(I146),FALSE)))</f>
        <v>1.41</v>
      </c>
      <c r="K146">
        <f>IF(VALUE(HLOOKUP(K$1,原始数据!$C:$DL,ROW(J146),FALSE))=0,"",VALUE(HLOOKUP(K$1,原始数据!$C:$DL,ROW(J146),FALSE)))</f>
        <v>1.37</v>
      </c>
      <c r="L146">
        <f>IF(VALUE(HLOOKUP(L$1,原始数据!$C:$DL,ROW(K146),FALSE))=0,"",VALUE(HLOOKUP(L$1,原始数据!$C:$DL,ROW(K146),FALSE)))</f>
        <v>1.84</v>
      </c>
      <c r="M146">
        <f>IF(VALUE(HLOOKUP(M$1,原始数据!$C:$DL,ROW(L146),FALSE))=0,"",VALUE(HLOOKUP(M$1,原始数据!$C:$DL,ROW(L146),FALSE)))</f>
        <v>1.38</v>
      </c>
      <c r="N146">
        <f>IF(VALUE(HLOOKUP(N$1,原始数据!$C:$DL,ROW(M146),FALSE))=0,"",VALUE(HLOOKUP(N$1,原始数据!$C:$DL,ROW(M146),FALSE)))</f>
        <v>1.44</v>
      </c>
      <c r="O146">
        <f>IF(VALUE(HLOOKUP(O$1,原始数据!$C:$DL,ROW(N146),FALSE))=0,"",VALUE(HLOOKUP(O$1,原始数据!$C:$DL,ROW(N146),FALSE)))</f>
        <v>1.39</v>
      </c>
      <c r="P146">
        <f>IF(VALUE(HLOOKUP(P$1,原始数据!$C:$DL,ROW(O146),FALSE))=0,"",VALUE(HLOOKUP(P$1,原始数据!$C:$DL,ROW(O146),FALSE)))</f>
        <v>1.49</v>
      </c>
      <c r="Q146">
        <f>IF(VALUE(HLOOKUP(Q$1,原始数据!$C:$DL,ROW(P146),FALSE))=0,"",VALUE(HLOOKUP(Q$1,原始数据!$C:$DL,ROW(P146),FALSE)))</f>
        <v>1.31</v>
      </c>
      <c r="R146">
        <f>IF(VALUE(HLOOKUP(R$1,原始数据!$C:$DL,ROW(Q146),FALSE))=0,"",VALUE(HLOOKUP(R$1,原始数据!$C:$DL,ROW(Q146),FALSE)))</f>
        <v>1.48</v>
      </c>
      <c r="S146">
        <f>IF(VALUE(HLOOKUP(S$1,原始数据!$C:$DL,ROW(R146),FALSE))=0,"",VALUE(HLOOKUP(S$1,原始数据!$C:$DL,ROW(R146),FALSE)))</f>
        <v>1.4</v>
      </c>
      <c r="T146">
        <f>IF(VALUE(HLOOKUP(T$1,原始数据!$C:$DL,ROW(S146),FALSE))=0,"",VALUE(HLOOKUP(T$1,原始数据!$C:$DL,ROW(S146),FALSE)))</f>
        <v>1.44</v>
      </c>
      <c r="U146">
        <f>IF(VALUE(HLOOKUP(U$1,原始数据!$C:$DL,ROW(T146),FALSE))=0,"",VALUE(HLOOKUP(U$1,原始数据!$C:$DL,ROW(T146),FALSE)))</f>
        <v>1.43</v>
      </c>
      <c r="V146">
        <f>IF(VALUE(HLOOKUP(V$1,原始数据!$C:$DL,ROW(U146),FALSE))=0,"",VALUE(HLOOKUP(V$1,原始数据!$C:$DL,ROW(U146),FALSE)))</f>
        <v>1.41</v>
      </c>
      <c r="W146">
        <f>IF(VALUE(HLOOKUP(W$1,原始数据!$C:$DL,ROW(V146),FALSE))=0,"",VALUE(HLOOKUP(W$1,原始数据!$C:$DL,ROW(V146),FALSE)))</f>
        <v>1.39</v>
      </c>
      <c r="X146">
        <f>IF(VALUE(HLOOKUP(X$1,原始数据!$C:$DL,ROW(W146),FALSE))=0,"",VALUE(HLOOKUP(X$1,原始数据!$C:$DL,ROW(W146),FALSE)))</f>
        <v>1.41</v>
      </c>
      <c r="Y146">
        <f>IF(VALUE(HLOOKUP(Y$1,原始数据!$C:$DL,ROW(X146),FALSE))=0,"",VALUE(HLOOKUP(Y$1,原始数据!$C:$DL,ROW(X146),FALSE)))</f>
        <v>1.43</v>
      </c>
      <c r="Z146">
        <f>IF(VALUE(HLOOKUP(Z$1,原始数据!$C:$DL,ROW(Y146),FALSE))=0,"",VALUE(HLOOKUP(Z$1,原始数据!$C:$DL,ROW(Y146),FALSE)))</f>
        <v>1.44</v>
      </c>
      <c r="AA146">
        <f>IF(VALUE(HLOOKUP(AA$1,原始数据!$C:$DL,ROW(Z146),FALSE))=0,"",VALUE(HLOOKUP(AA$1,原始数据!$C:$DL,ROW(Z146),FALSE)))</f>
        <v>1.54</v>
      </c>
      <c r="AB146">
        <f>IF(VALUE(HLOOKUP(AB$1,原始数据!$C:$DL,ROW(AA146),FALSE))=0,"",VALUE(HLOOKUP(AB$1,原始数据!$C:$DL,ROW(AA146),FALSE)))</f>
        <v>1.6</v>
      </c>
      <c r="AC146">
        <f>IF(VALUE(HLOOKUP(AC$1,原始数据!$C:$DL,ROW(AB146),FALSE))=0,"",VALUE(HLOOKUP(AC$1,原始数据!$C:$DL,ROW(AB146),FALSE)))</f>
        <v>1.55</v>
      </c>
      <c r="AD146">
        <f>IF(VALUE(HLOOKUP(AD$1,原始数据!$C:$DL,ROW(AC146),FALSE))=0,"",VALUE(HLOOKUP(AD$1,原始数据!$C:$DL,ROW(AC146),FALSE)))</f>
        <v>1.43</v>
      </c>
      <c r="AE146">
        <f>IF(VALUE(HLOOKUP(AE$1,原始数据!$C:$DL,ROW(AD146),FALSE))=0,"",VALUE(HLOOKUP(AE$1,原始数据!$C:$DL,ROW(AD146),FALSE)))</f>
        <v>1.61</v>
      </c>
      <c r="AF146">
        <f>IF(VALUE(HLOOKUP(AF$1,原始数据!$C:$DL,ROW(AE146),FALSE))=0,"",VALUE(HLOOKUP(AF$1,原始数据!$C:$DL,ROW(AE146),FALSE)))</f>
        <v>1.84</v>
      </c>
      <c r="AG146">
        <f>IF(VALUE(HLOOKUP(AG$1,原始数据!$C:$DL,ROW(AF146),FALSE))=0,"",VALUE(HLOOKUP(AG$1,原始数据!$C:$DL,ROW(AF146),FALSE)))</f>
        <v>1.82</v>
      </c>
      <c r="AH146">
        <f>IF(VALUE(HLOOKUP(AH$1,原始数据!$C:$DL,ROW(AG146),FALSE))=0,"",VALUE(HLOOKUP(AH$1,原始数据!$C:$DL,ROW(AG146),FALSE)))</f>
        <v>1.83</v>
      </c>
      <c r="AI146">
        <f>IF(VALUE(HLOOKUP(AI$1,原始数据!$C:$DL,ROW(AH146),FALSE))=0,"",VALUE(HLOOKUP(AI$1,原始数据!$C:$DL,ROW(AH146),FALSE)))</f>
        <v>0.1</v>
      </c>
      <c r="AJ146">
        <f>IF(VALUE(HLOOKUP(AJ$1,原始数据!$C:$DL,ROW(AI146),FALSE))=0,"",VALUE(HLOOKUP(AJ$1,原始数据!$C:$DL,ROW(AI146),FALSE)))</f>
        <v>1.83</v>
      </c>
      <c r="AK146">
        <f>IF(VALUE(HLOOKUP(AK$1,原始数据!$C:$DL,ROW(AJ146),FALSE))=0,"",VALUE(HLOOKUP(AK$1,原始数据!$C:$DL,ROW(AJ146),FALSE)))</f>
        <v>1.83</v>
      </c>
      <c r="AL146">
        <f>IF(VALUE(HLOOKUP(AL$1,原始数据!$C:$DL,ROW(AK146),FALSE))=0,"",VALUE(HLOOKUP(AL$1,原始数据!$C:$DL,ROW(AK146),FALSE)))</f>
        <v>1.28</v>
      </c>
      <c r="AM146">
        <f>IF(VALUE(HLOOKUP(AM$1,原始数据!$C:$DL,ROW(AL146),FALSE))=0,"",VALUE(HLOOKUP(AM$1,原始数据!$C:$DL,ROW(AL146),FALSE)))</f>
        <v>1.25</v>
      </c>
      <c r="AN146">
        <f>IF(VALUE(HLOOKUP(AN$1,原始数据!$C:$DL,ROW(AM146),FALSE))=0,"",VALUE(HLOOKUP(AN$1,原始数据!$C:$DL,ROW(AM146),FALSE)))</f>
        <v>1.3</v>
      </c>
      <c r="AO146">
        <f>IF(VALUE(HLOOKUP(AO$1,原始数据!$C:$DL,ROW(AN146),FALSE))=0,"",VALUE(HLOOKUP(AO$1,原始数据!$C:$DL,ROW(AN146),FALSE)))</f>
        <v>1.8</v>
      </c>
      <c r="AP146">
        <f>IF(VALUE(HLOOKUP(AP$1,原始数据!$C:$DL,ROW(AO146),FALSE))=0,"",VALUE(HLOOKUP(AP$1,原始数据!$C:$DL,ROW(AO146),FALSE)))</f>
        <v>1.33</v>
      </c>
      <c r="AQ146">
        <f>IF(VALUE(HLOOKUP(AQ$1,原始数据!$C:$DL,ROW(AP146),FALSE))=0,"",VALUE(HLOOKUP(AQ$1,原始数据!$C:$DL,ROW(AP146),FALSE)))</f>
        <v>1.47</v>
      </c>
      <c r="AR146">
        <f>IF(VALUE(HLOOKUP(AR$1,原始数据!$C:$DL,ROW(AQ146),FALSE))=0,"",VALUE(HLOOKUP(AR$1,原始数据!$C:$DL,ROW(AQ146),FALSE)))</f>
        <v>1.52</v>
      </c>
      <c r="AS146">
        <f>IF(VALUE(HLOOKUP(AS$1,原始数据!$C:$DL,ROW(AR146),FALSE))=0,"",VALUE(HLOOKUP(AS$1,原始数据!$C:$DL,ROW(AR146),FALSE)))</f>
        <v>3.31</v>
      </c>
      <c r="AT146">
        <f>IF(VALUE(HLOOKUP(AT$1,原始数据!$C:$DL,ROW(AS146),FALSE))=0,"",VALUE(HLOOKUP(AT$1,原始数据!$C:$DL,ROW(AS146),FALSE)))</f>
        <v>1.61</v>
      </c>
      <c r="AU146">
        <f>IF(VALUE(HLOOKUP(AU$1,原始数据!$C:$DL,ROW(AT146),FALSE))=0,"",VALUE(HLOOKUP(AU$1,原始数据!$C:$DL,ROW(AT146),FALSE)))</f>
        <v>1.33</v>
      </c>
      <c r="AV146">
        <f>IF(VALUE(HLOOKUP(AV$1,原始数据!$C:$DL,ROW(AU146),FALSE))=0,"",VALUE(HLOOKUP(AV$1,原始数据!$C:$DL,ROW(AU146),FALSE)))</f>
        <v>1.5</v>
      </c>
      <c r="AW146">
        <f>IF(VALUE(HLOOKUP(AW$1,原始数据!$C:$DL,ROW(AV146),FALSE))=0,"",VALUE(HLOOKUP(AW$1,原始数据!$C:$DL,ROW(AV146),FALSE)))</f>
        <v>1.44</v>
      </c>
      <c r="AX146" t="str">
        <f>IF(VALUE(HLOOKUP(AX$1,原始数据!$C:$DL,ROW(AW146),FALSE))=0,"",VALUE(HLOOKUP(AX$1,原始数据!$C:$DL,ROW(AW146),FALSE)))</f>
        <v/>
      </c>
      <c r="AY146" t="str">
        <f>IF(VALUE(HLOOKUP(AY$1,原始数据!$C:$DL,ROW(AX146),FALSE))=0,"",VALUE(HLOOKUP(AY$1,原始数据!$C:$DL,ROW(AX146),FALSE)))</f>
        <v/>
      </c>
      <c r="AZ146">
        <f>IF(VALUE(HLOOKUP(AZ$1,原始数据!$C:$DL,ROW(AY146),FALSE))=0,"",VALUE(HLOOKUP(AZ$1,原始数据!$C:$DL,ROW(AY146),FALSE)))</f>
        <v>1.43</v>
      </c>
      <c r="BA146">
        <f>IF(VALUE(HLOOKUP(BA$1,原始数据!$C:$DL,ROW(AZ146),FALSE))=0,"",VALUE(HLOOKUP(BA$1,原始数据!$C:$DL,ROW(AZ146),FALSE)))</f>
        <v>1.42</v>
      </c>
      <c r="BB146" t="str">
        <f>IF(VALUE(HLOOKUP(BB$1,原始数据!$C:$DL,ROW(BA146),FALSE))=0,"",VALUE(HLOOKUP(BB$1,原始数据!$C:$DL,ROW(BA146),FALSE)))</f>
        <v/>
      </c>
      <c r="BC146">
        <f>IF(VALUE(HLOOKUP(BC$1,原始数据!$C:$DL,ROW(BB146),FALSE))=0,"",VALUE(HLOOKUP(BC$1,原始数据!$C:$DL,ROW(BB146),FALSE)))</f>
        <v>1.51</v>
      </c>
      <c r="BD146" t="str">
        <f>IF(VALUE(HLOOKUP(BD$1,原始数据!$C:$DL,ROW(BC146),FALSE))=0,"",VALUE(HLOOKUP(BD$1,原始数据!$C:$DL,ROW(BC146),FALSE)))</f>
        <v/>
      </c>
      <c r="BE146" t="str">
        <f>IF(VALUE(HLOOKUP(BE$1,原始数据!$C:$DL,ROW(BD146),FALSE))=0,"",VALUE(HLOOKUP(BE$1,原始数据!$C:$DL,ROW(BD146),FALSE)))</f>
        <v/>
      </c>
      <c r="BF146" t="str">
        <f>IF(VALUE(HLOOKUP(BF$1,原始数据!$C:$DL,ROW(BE146),FALSE))=0,"",VALUE(HLOOKUP(BF$1,原始数据!$C:$DL,ROW(BE146),FALSE)))</f>
        <v/>
      </c>
      <c r="BG146" t="str">
        <f>IF(VALUE(HLOOKUP(BG$1,原始数据!$C:$DL,ROW(BF146),FALSE))=0,"",VALUE(HLOOKUP(BG$1,原始数据!$C:$DL,ROW(BF146),FALSE)))</f>
        <v/>
      </c>
      <c r="BH146">
        <f>IF(VALUE(HLOOKUP(BH$1,原始数据!$C:$DL,ROW(BG146),FALSE))=0,"",VALUE(HLOOKUP(BH$1,原始数据!$C:$DL,ROW(BG146),FALSE)))</f>
        <v>0.11</v>
      </c>
      <c r="BI146">
        <f>IF(VALUE(HLOOKUP(BI$1,原始数据!$C:$DL,ROW(BH146),FALSE))=0,"",VALUE(HLOOKUP(BI$1,原始数据!$C:$DL,ROW(BH146),FALSE)))</f>
        <v>0.02</v>
      </c>
      <c r="BJ146" t="str">
        <f>IF(VALUE(HLOOKUP(BJ$1,原始数据!$C:$DL,ROW(BI146),FALSE))=0,"",VALUE(HLOOKUP(BJ$1,原始数据!$C:$DL,ROW(BI146),FALSE)))</f>
        <v/>
      </c>
      <c r="BK146">
        <f>IF(VALUE(HLOOKUP(BK$1,原始数据!$C:$DL,ROW(BJ146),FALSE))=0,"",VALUE(HLOOKUP(BK$1,原始数据!$C:$DL,ROW(BJ146),FALSE)))</f>
        <v>0.01</v>
      </c>
      <c r="BL146">
        <f>IF(VALUE(HLOOKUP(BL$1,原始数据!$C:$DL,ROW(BK146),FALSE))=0,"",VALUE(HLOOKUP(BL$1,原始数据!$C:$DL,ROW(BK146),FALSE)))</f>
        <v>0.01</v>
      </c>
      <c r="BM146" t="str">
        <f>IF(VALUE(HLOOKUP(BM$1,原始数据!$C:$DL,ROW(BL146),FALSE))=0,"",VALUE(HLOOKUP(BM$1,原始数据!$C:$DL,ROW(BL146),FALSE)))</f>
        <v/>
      </c>
      <c r="BN146">
        <f>IF(VALUE(HLOOKUP(BN$1,原始数据!$C:$DL,ROW(BM146),FALSE))=0,"",VALUE(HLOOKUP(BN$1,原始数据!$C:$DL,ROW(BM146),FALSE)))</f>
        <v>0.02</v>
      </c>
      <c r="BO146">
        <f>IF(VALUE(HLOOKUP(BO$1,原始数据!$C:$DL,ROW(BN146),FALSE))=0,"",VALUE(HLOOKUP(BO$1,原始数据!$C:$DL,ROW(BN146),FALSE)))</f>
        <v>0.25</v>
      </c>
      <c r="BP146">
        <f>IF(VALUE(HLOOKUP(BP$1,原始数据!$C:$DL,ROW(BO146),FALSE))=0,"",VALUE(HLOOKUP(BP$1,原始数据!$C:$DL,ROW(BO146),FALSE)))</f>
        <v>0.01</v>
      </c>
      <c r="BQ146" t="str">
        <f>IF(VALUE(HLOOKUP(BQ$1,原始数据!$C:$DL,ROW(BP146),FALSE))=0,"",VALUE(HLOOKUP(BQ$1,原始数据!$C:$DL,ROW(BP146),FALSE)))</f>
        <v/>
      </c>
      <c r="BR146" t="str">
        <f>IF(VALUE(HLOOKUP(BR$1,原始数据!$C:$DL,ROW(BQ146),FALSE))=0,"",VALUE(HLOOKUP(BR$1,原始数据!$C:$DL,ROW(BQ146),FALSE)))</f>
        <v/>
      </c>
      <c r="BS146" t="str">
        <f>IF(VALUE(HLOOKUP(BS$1,原始数据!$C:$DL,ROW(BR146),FALSE))=0,"",VALUE(HLOOKUP(BS$1,原始数据!$C:$DL,ROW(BR146),FALSE)))</f>
        <v/>
      </c>
      <c r="BT146">
        <f>IF(VALUE(HLOOKUP(BT$1,原始数据!$C:$DL,ROW(BS146),FALSE))=0,"",VALUE(HLOOKUP(BT$1,原始数据!$C:$DL,ROW(BS146),FALSE)))</f>
        <v>0.22</v>
      </c>
      <c r="BU146">
        <f>IF(VALUE(HLOOKUP(BU$1,原始数据!$C:$DL,ROW(BT146),FALSE))=0,"",VALUE(HLOOKUP(BU$1,原始数据!$C:$DL,ROW(BT146),FALSE)))</f>
        <v>0.03</v>
      </c>
      <c r="BV146">
        <f>IF(VALUE(HLOOKUP(BV$1,原始数据!$C:$DL,ROW(BU146),FALSE))=0,"",VALUE(HLOOKUP(BV$1,原始数据!$C:$DL,ROW(BU146),FALSE)))</f>
        <v>0.02</v>
      </c>
      <c r="BW146" t="str">
        <f>IF(VALUE(HLOOKUP(BW$1,原始数据!$C:$DL,ROW(BV146),FALSE))=0,"",VALUE(HLOOKUP(BW$1,原始数据!$C:$DL,ROW(BV146),FALSE)))</f>
        <v/>
      </c>
      <c r="BX146" t="str">
        <f>IF(VALUE(HLOOKUP(BX$1,原始数据!$C:$DL,ROW(BW146),FALSE))=0,"",VALUE(HLOOKUP(BX$1,原始数据!$C:$DL,ROW(BW146),FALSE)))</f>
        <v/>
      </c>
      <c r="BY146">
        <f>IF(VALUE(HLOOKUP(BY$1,原始数据!$C:$DL,ROW(BX146),FALSE))=0,"",VALUE(HLOOKUP(BY$1,原始数据!$C:$DL,ROW(BX146),FALSE)))</f>
        <v>0.02</v>
      </c>
      <c r="BZ146">
        <f>IF(VALUE(HLOOKUP(BZ$1,原始数据!$C:$DL,ROW(BY146),FALSE))=0,"",VALUE(HLOOKUP(BZ$1,原始数据!$C:$DL,ROW(BY146),FALSE)))</f>
        <v>0.03</v>
      </c>
      <c r="CA146" t="str">
        <f>IF(VALUE(HLOOKUP(CA$1,原始数据!$C:$DL,ROW(BZ146),FALSE))=0,"",VALUE(HLOOKUP(CA$1,原始数据!$C:$DL,ROW(BZ146),FALSE)))</f>
        <v/>
      </c>
      <c r="CB146">
        <f>IF(VALUE(HLOOKUP(CB$1,原始数据!$C:$DL,ROW(CA146),FALSE))=0,"",VALUE(HLOOKUP(CB$1,原始数据!$C:$DL,ROW(CA146),FALSE)))</f>
        <v>0.03</v>
      </c>
      <c r="CC146">
        <f>IF(VALUE(HLOOKUP(CC$1,原始数据!$C:$DL,ROW(CB146),FALSE))=0,"",VALUE(HLOOKUP(CC$1,原始数据!$C:$DL,ROW(CB146),FALSE)))</f>
        <v>0.11</v>
      </c>
      <c r="CD146">
        <f>IF(VALUE(HLOOKUP(CD$1,原始数据!$C:$DL,ROW(CC146),FALSE))=0,"",VALUE(HLOOKUP(CD$1,原始数据!$C:$DL,ROW(CC146),FALSE)))</f>
        <v>0.13</v>
      </c>
      <c r="CE146" t="str">
        <f>IF(VALUE(HLOOKUP(CE$1,原始数据!$C:$DL,ROW(CD146),FALSE))=0,"",VALUE(HLOOKUP(CE$1,原始数据!$C:$DL,ROW(CD146),FALSE)))</f>
        <v/>
      </c>
      <c r="CF146">
        <f>IF(VALUE(HLOOKUP(CF$1,原始数据!$C:$DL,ROW(CE146),FALSE))=0,"",VALUE(HLOOKUP(CF$1,原始数据!$C:$DL,ROW(CE146),FALSE)))</f>
        <v>0.1</v>
      </c>
      <c r="CG146">
        <f>IF(VALUE(HLOOKUP(CG$1,原始数据!$C:$DL,ROW(CF146),FALSE))=0,"",VALUE(HLOOKUP(CG$1,原始数据!$C:$DL,ROW(CF146),FALSE)))</f>
        <v>0.21</v>
      </c>
      <c r="CH146" t="str">
        <f>IF(VALUE(HLOOKUP(CH$1,原始数据!$C:$DL,ROW(CG146),FALSE))=0,"",VALUE(HLOOKUP(CH$1,原始数据!$C:$DL,ROW(CG146),FALSE)))</f>
        <v/>
      </c>
      <c r="CI146" t="str">
        <f>IF(VALUE(HLOOKUP(CI$1,原始数据!$C:$DL,ROW(CH146),FALSE))=0,"",VALUE(HLOOKUP(CI$1,原始数据!$C:$DL,ROW(CH146),FALSE)))</f>
        <v/>
      </c>
      <c r="CJ146">
        <f>IF(VALUE(HLOOKUP(CJ$1,原始数据!$C:$DL,ROW(CI146),FALSE))=0,"",VALUE(HLOOKUP(CJ$1,原始数据!$C:$DL,ROW(CI146),FALSE)))</f>
        <v>0.03</v>
      </c>
      <c r="CK146">
        <f>IF(VALUE(HLOOKUP(CK$1,原始数据!$C:$DL,ROW(CJ146),FALSE))=0,"",VALUE(HLOOKUP(CK$1,原始数据!$C:$DL,ROW(CJ146),FALSE)))</f>
        <v>0.01</v>
      </c>
      <c r="CL146" t="str">
        <f>IF(VALUE(HLOOKUP(CL$1,原始数据!$C:$DL,ROW(CK146),FALSE))=0,"",VALUE(HLOOKUP(CL$1,原始数据!$C:$DL,ROW(CK146),FALSE)))</f>
        <v/>
      </c>
      <c r="CM146" t="str">
        <f>IF(VALUE(HLOOKUP(CM$1,原始数据!$C:$DL,ROW(CL146),FALSE))=0,"",VALUE(HLOOKUP(CM$1,原始数据!$C:$DL,ROW(CL146),FALSE)))</f>
        <v/>
      </c>
      <c r="CN146">
        <f>IF(VALUE(HLOOKUP(CN$1,原始数据!$C:$DL,ROW(CM146),FALSE))=0,"",VALUE(HLOOKUP(CN$1,原始数据!$C:$DL,ROW(CM146),FALSE)))</f>
        <v>0.01</v>
      </c>
      <c r="CO146">
        <f>IF(VALUE(HLOOKUP(CO$1,原始数据!$C:$DL,ROW(CN146),FALSE))=0,"",VALUE(HLOOKUP(CO$1,原始数据!$C:$DL,ROW(CN146),FALSE)))</f>
        <v>0.52</v>
      </c>
      <c r="CP146">
        <f>IF(VALUE(HLOOKUP(CP$1,原始数据!$C:$DL,ROW(CO146),FALSE))=0,"",VALUE(HLOOKUP(CP$1,原始数据!$C:$DL,ROW(CO146),FALSE)))</f>
        <v>0.26</v>
      </c>
      <c r="CQ146">
        <f>IF(VALUE(HLOOKUP(CQ$1,原始数据!$C:$DL,ROW(CP146),FALSE))=0,"",VALUE(HLOOKUP(CQ$1,原始数据!$C:$DL,ROW(CP146),FALSE)))</f>
        <v>0.01</v>
      </c>
      <c r="CR146">
        <f>IF(VALUE(HLOOKUP(CR$1,原始数据!$C:$DL,ROW(CQ146),FALSE))=0,"",VALUE(HLOOKUP(CR$1,原始数据!$C:$DL,ROW(CQ146),FALSE)))</f>
        <v>1.3</v>
      </c>
      <c r="CS146">
        <f>IF(VALUE(HLOOKUP(CS$1,原始数据!$C:$DL,ROW(CR146),FALSE))=0,"",VALUE(HLOOKUP(CS$1,原始数据!$C:$DL,ROW(CR146),FALSE)))</f>
        <v>0.21</v>
      </c>
      <c r="CT146">
        <f>IF(VALUE(HLOOKUP(CT$1,原始数据!$C:$DL,ROW(CS146),FALSE))=0,"",VALUE(HLOOKUP(CT$1,原始数据!$C:$DL,ROW(CS146),FALSE)))</f>
        <v>0.54</v>
      </c>
      <c r="CU146" t="str">
        <f>IF(VALUE(HLOOKUP(CU$1,原始数据!$C:$DL,ROW(CT146),FALSE))=0,"",VALUE(HLOOKUP(CU$1,原始数据!$C:$DL,ROW(CT146),FALSE)))</f>
        <v/>
      </c>
      <c r="CV146" t="str">
        <f>IF(VALUE(HLOOKUP(CV$1,原始数据!$C:$DL,ROW(CU146),FALSE))=0,"",VALUE(HLOOKUP(CV$1,原始数据!$C:$DL,ROW(CU146),FALSE)))</f>
        <v/>
      </c>
      <c r="CW146" t="str">
        <f>IF(VALUE(HLOOKUP(CW$1,原始数据!$C:$DL,ROW(CV146),FALSE))=0,"",VALUE(HLOOKUP(CW$1,原始数据!$C:$DL,ROW(CV146),FALSE)))</f>
        <v/>
      </c>
      <c r="CX146" t="str">
        <f>IF(VALUE(HLOOKUP(CX$1,原始数据!$C:$DL,ROW(CW146),FALSE))=0,"",VALUE(HLOOKUP(CX$1,原始数据!$C:$DL,ROW(CW146),FALSE)))</f>
        <v/>
      </c>
      <c r="CY146">
        <f>IF(VALUE(HLOOKUP(CY$1,原始数据!$C:$DL,ROW(CX146),FALSE))=0,"",VALUE(HLOOKUP(CY$1,原始数据!$C:$DL,ROW(CX146),FALSE)))</f>
        <v>0.12</v>
      </c>
      <c r="CZ146" t="str">
        <f>IF(VALUE(HLOOKUP(CZ$1,原始数据!$C:$DL,ROW(CY146),FALSE))=0,"",VALUE(HLOOKUP(CZ$1,原始数据!$C:$DL,ROW(CY146),FALSE)))</f>
        <v/>
      </c>
      <c r="DA146">
        <f>IF(VALUE(HLOOKUP(DA$1,原始数据!$C:$DL,ROW(CZ146),FALSE))=0,"",VALUE(HLOOKUP(DA$1,原始数据!$C:$DL,ROW(CZ146),FALSE)))</f>
        <v>0.01</v>
      </c>
      <c r="DB146" s="7">
        <f t="shared" si="16"/>
        <v>47.409999999999989</v>
      </c>
      <c r="DC146" s="7">
        <f t="shared" si="17"/>
        <v>13.08</v>
      </c>
      <c r="DD146" s="7">
        <f t="shared" si="18"/>
        <v>1.8</v>
      </c>
      <c r="DE146" s="7">
        <f t="shared" si="19"/>
        <v>17.87</v>
      </c>
      <c r="DF146" s="7">
        <f t="shared" si="20"/>
        <v>1.3800000000000001</v>
      </c>
      <c r="DG146" s="7">
        <f t="shared" si="21"/>
        <v>2.96</v>
      </c>
      <c r="DH146" s="7">
        <f t="shared" si="22"/>
        <v>0.01</v>
      </c>
      <c r="DI146" s="7">
        <f t="shared" si="23"/>
        <v>84.51</v>
      </c>
    </row>
    <row r="147" spans="1:113" x14ac:dyDescent="0.2">
      <c r="A147" s="5">
        <f>VALUE(原始数据!A147)</f>
        <v>44315.041666666664</v>
      </c>
      <c r="B147">
        <f>IF(VALUE(HLOOKUP(B$1,原始数据!$C:$DL,ROW(A147),FALSE))=0,"",VALUE(HLOOKUP(B$1,原始数据!$C:$DL,ROW(A147),FALSE)))</f>
        <v>2.82</v>
      </c>
      <c r="C147">
        <f>IF(VALUE(HLOOKUP(C$1,原始数据!$C:$DL,ROW(B147),FALSE))=0,"",VALUE(HLOOKUP(C$1,原始数据!$C:$DL,ROW(B147),FALSE)))</f>
        <v>1.51</v>
      </c>
      <c r="D147">
        <f>IF(VALUE(HLOOKUP(D$1,原始数据!$C:$DL,ROW(C147),FALSE))=0,"",VALUE(HLOOKUP(D$1,原始数据!$C:$DL,ROW(C147),FALSE)))</f>
        <v>0.5</v>
      </c>
      <c r="E147">
        <f>IF(VALUE(HLOOKUP(E$1,原始数据!$C:$DL,ROW(D147),FALSE))=0,"",VALUE(HLOOKUP(E$1,原始数据!$C:$DL,ROW(D147),FALSE)))</f>
        <v>0.87</v>
      </c>
      <c r="F147">
        <f>IF(VALUE(HLOOKUP(F$1,原始数据!$C:$DL,ROW(E147),FALSE))=0,"",VALUE(HLOOKUP(F$1,原始数据!$C:$DL,ROW(E147),FALSE)))</f>
        <v>1.73</v>
      </c>
      <c r="G147">
        <f>IF(VALUE(HLOOKUP(G$1,原始数据!$C:$DL,ROW(F147),FALSE))=0,"",VALUE(HLOOKUP(G$1,原始数据!$C:$DL,ROW(F147),FALSE)))</f>
        <v>0.28999999999999998</v>
      </c>
      <c r="H147">
        <f>IF(VALUE(HLOOKUP(H$1,原始数据!$C:$DL,ROW(G147),FALSE))=0,"",VALUE(HLOOKUP(H$1,原始数据!$C:$DL,ROW(G147),FALSE)))</f>
        <v>0.01</v>
      </c>
      <c r="I147">
        <f>IF(VALUE(HLOOKUP(I$1,原始数据!$C:$DL,ROW(H147),FALSE))=0,"",VALUE(HLOOKUP(I$1,原始数据!$C:$DL,ROW(H147),FALSE)))</f>
        <v>0.01</v>
      </c>
      <c r="J147" t="str">
        <f>IF(VALUE(HLOOKUP(J$1,原始数据!$C:$DL,ROW(I147),FALSE))=0,"",VALUE(HLOOKUP(J$1,原始数据!$C:$DL,ROW(I147),FALSE)))</f>
        <v/>
      </c>
      <c r="K147">
        <f>IF(VALUE(HLOOKUP(K$1,原始数据!$C:$DL,ROW(J147),FALSE))=0,"",VALUE(HLOOKUP(K$1,原始数据!$C:$DL,ROW(J147),FALSE)))</f>
        <v>0.05</v>
      </c>
      <c r="L147">
        <f>IF(VALUE(HLOOKUP(L$1,原始数据!$C:$DL,ROW(K147),FALSE))=0,"",VALUE(HLOOKUP(L$1,原始数据!$C:$DL,ROW(K147),FALSE)))</f>
        <v>0.01</v>
      </c>
      <c r="M147">
        <f>IF(VALUE(HLOOKUP(M$1,原始数据!$C:$DL,ROW(L147),FALSE))=0,"",VALUE(HLOOKUP(M$1,原始数据!$C:$DL,ROW(L147),FALSE)))</f>
        <v>0.09</v>
      </c>
      <c r="N147">
        <f>IF(VALUE(HLOOKUP(N$1,原始数据!$C:$DL,ROW(M147),FALSE))=0,"",VALUE(HLOOKUP(N$1,原始数据!$C:$DL,ROW(M147),FALSE)))</f>
        <v>0.11</v>
      </c>
      <c r="O147">
        <f>IF(VALUE(HLOOKUP(O$1,原始数据!$C:$DL,ROW(N147),FALSE))=0,"",VALUE(HLOOKUP(O$1,原始数据!$C:$DL,ROW(N147),FALSE)))</f>
        <v>0.01</v>
      </c>
      <c r="P147">
        <f>IF(VALUE(HLOOKUP(P$1,原始数据!$C:$DL,ROW(O147),FALSE))=0,"",VALUE(HLOOKUP(P$1,原始数据!$C:$DL,ROW(O147),FALSE)))</f>
        <v>0.03</v>
      </c>
      <c r="Q147">
        <f>IF(VALUE(HLOOKUP(Q$1,原始数据!$C:$DL,ROW(P147),FALSE))=0,"",VALUE(HLOOKUP(Q$1,原始数据!$C:$DL,ROW(P147),FALSE)))</f>
        <v>0.02</v>
      </c>
      <c r="R147">
        <f>IF(VALUE(HLOOKUP(R$1,原始数据!$C:$DL,ROW(Q147),FALSE))=0,"",VALUE(HLOOKUP(R$1,原始数据!$C:$DL,ROW(Q147),FALSE)))</f>
        <v>0.06</v>
      </c>
      <c r="S147">
        <f>IF(VALUE(HLOOKUP(S$1,原始数据!$C:$DL,ROW(R147),FALSE))=0,"",VALUE(HLOOKUP(S$1,原始数据!$C:$DL,ROW(R147),FALSE)))</f>
        <v>0.03</v>
      </c>
      <c r="T147">
        <f>IF(VALUE(HLOOKUP(T$1,原始数据!$C:$DL,ROW(S147),FALSE))=0,"",VALUE(HLOOKUP(T$1,原始数据!$C:$DL,ROW(S147),FALSE)))</f>
        <v>0.02</v>
      </c>
      <c r="U147">
        <f>IF(VALUE(HLOOKUP(U$1,原始数据!$C:$DL,ROW(T147),FALSE))=0,"",VALUE(HLOOKUP(U$1,原始数据!$C:$DL,ROW(T147),FALSE)))</f>
        <v>0.01</v>
      </c>
      <c r="V147">
        <f>IF(VALUE(HLOOKUP(V$1,原始数据!$C:$DL,ROW(U147),FALSE))=0,"",VALUE(HLOOKUP(V$1,原始数据!$C:$DL,ROW(U147),FALSE)))</f>
        <v>0.03</v>
      </c>
      <c r="W147">
        <f>IF(VALUE(HLOOKUP(W$1,原始数据!$C:$DL,ROW(V147),FALSE))=0,"",VALUE(HLOOKUP(W$1,原始数据!$C:$DL,ROW(V147),FALSE)))</f>
        <v>0.02</v>
      </c>
      <c r="X147">
        <f>IF(VALUE(HLOOKUP(X$1,原始数据!$C:$DL,ROW(W147),FALSE))=0,"",VALUE(HLOOKUP(X$1,原始数据!$C:$DL,ROW(W147),FALSE)))</f>
        <v>0.01</v>
      </c>
      <c r="Y147">
        <f>IF(VALUE(HLOOKUP(Y$1,原始数据!$C:$DL,ROW(X147),FALSE))=0,"",VALUE(HLOOKUP(Y$1,原始数据!$C:$DL,ROW(X147),FALSE)))</f>
        <v>0.01</v>
      </c>
      <c r="Z147">
        <f>IF(VALUE(HLOOKUP(Z$1,原始数据!$C:$DL,ROW(Y147),FALSE))=0,"",VALUE(HLOOKUP(Z$1,原始数据!$C:$DL,ROW(Y147),FALSE)))</f>
        <v>0.01</v>
      </c>
      <c r="AA147">
        <f>IF(VALUE(HLOOKUP(AA$1,原始数据!$C:$DL,ROW(Z147),FALSE))=0,"",VALUE(HLOOKUP(AA$1,原始数据!$C:$DL,ROW(Z147),FALSE)))</f>
        <v>0.02</v>
      </c>
      <c r="AB147">
        <f>IF(VALUE(HLOOKUP(AB$1,原始数据!$C:$DL,ROW(AA147),FALSE))=0,"",VALUE(HLOOKUP(AB$1,原始数据!$C:$DL,ROW(AA147),FALSE)))</f>
        <v>0.03</v>
      </c>
      <c r="AC147">
        <f>IF(VALUE(HLOOKUP(AC$1,原始数据!$C:$DL,ROW(AB147),FALSE))=0,"",VALUE(HLOOKUP(AC$1,原始数据!$C:$DL,ROW(AB147),FALSE)))</f>
        <v>0.03</v>
      </c>
      <c r="AD147">
        <f>IF(VALUE(HLOOKUP(AD$1,原始数据!$C:$DL,ROW(AC147),FALSE))=0,"",VALUE(HLOOKUP(AD$1,原始数据!$C:$DL,ROW(AC147),FALSE)))</f>
        <v>0.1</v>
      </c>
      <c r="AE147">
        <f>IF(VALUE(HLOOKUP(AE$1,原始数据!$C:$DL,ROW(AD147),FALSE))=0,"",VALUE(HLOOKUP(AE$1,原始数据!$C:$DL,ROW(AD147),FALSE)))</f>
        <v>0.05</v>
      </c>
      <c r="AF147">
        <f>IF(VALUE(HLOOKUP(AF$1,原始数据!$C:$DL,ROW(AE147),FALSE))=0,"",VALUE(HLOOKUP(AF$1,原始数据!$C:$DL,ROW(AE147),FALSE)))</f>
        <v>1.05</v>
      </c>
      <c r="AG147">
        <f>IF(VALUE(HLOOKUP(AG$1,原始数据!$C:$DL,ROW(AF147),FALSE))=0,"",VALUE(HLOOKUP(AG$1,原始数据!$C:$DL,ROW(AF147),FALSE)))</f>
        <v>0.16</v>
      </c>
      <c r="AH147">
        <f>IF(VALUE(HLOOKUP(AH$1,原始数据!$C:$DL,ROW(AG147),FALSE))=0,"",VALUE(HLOOKUP(AH$1,原始数据!$C:$DL,ROW(AG147),FALSE)))</f>
        <v>0.04</v>
      </c>
      <c r="AI147" t="str">
        <f>IF(VALUE(HLOOKUP(AI$1,原始数据!$C:$DL,ROW(AH147),FALSE))=0,"",VALUE(HLOOKUP(AI$1,原始数据!$C:$DL,ROW(AH147),FALSE)))</f>
        <v/>
      </c>
      <c r="AJ147">
        <f>IF(VALUE(HLOOKUP(AJ$1,原始数据!$C:$DL,ROW(AI147),FALSE))=0,"",VALUE(HLOOKUP(AJ$1,原始数据!$C:$DL,ROW(AI147),FALSE)))</f>
        <v>0.09</v>
      </c>
      <c r="AK147">
        <f>IF(VALUE(HLOOKUP(AK$1,原始数据!$C:$DL,ROW(AJ147),FALSE))=0,"",VALUE(HLOOKUP(AK$1,原始数据!$C:$DL,ROW(AJ147),FALSE)))</f>
        <v>0.01</v>
      </c>
      <c r="AL147">
        <f>IF(VALUE(HLOOKUP(AL$1,原始数据!$C:$DL,ROW(AK147),FALSE))=0,"",VALUE(HLOOKUP(AL$1,原始数据!$C:$DL,ROW(AK147),FALSE)))</f>
        <v>0.21</v>
      </c>
      <c r="AM147" t="str">
        <f>IF(VALUE(HLOOKUP(AM$1,原始数据!$C:$DL,ROW(AL147),FALSE))=0,"",VALUE(HLOOKUP(AM$1,原始数据!$C:$DL,ROW(AL147),FALSE)))</f>
        <v/>
      </c>
      <c r="AN147" t="str">
        <f>IF(VALUE(HLOOKUP(AN$1,原始数据!$C:$DL,ROW(AM147),FALSE))=0,"",VALUE(HLOOKUP(AN$1,原始数据!$C:$DL,ROW(AM147),FALSE)))</f>
        <v/>
      </c>
      <c r="AO147">
        <f>IF(VALUE(HLOOKUP(AO$1,原始数据!$C:$DL,ROW(AN147),FALSE))=0,"",VALUE(HLOOKUP(AO$1,原始数据!$C:$DL,ROW(AN147),FALSE)))</f>
        <v>1.25</v>
      </c>
      <c r="AP147">
        <f>IF(VALUE(HLOOKUP(AP$1,原始数据!$C:$DL,ROW(AO147),FALSE))=0,"",VALUE(HLOOKUP(AP$1,原始数据!$C:$DL,ROW(AO147),FALSE)))</f>
        <v>0.36</v>
      </c>
      <c r="AQ147">
        <f>IF(VALUE(HLOOKUP(AQ$1,原始数据!$C:$DL,ROW(AP147),FALSE))=0,"",VALUE(HLOOKUP(AQ$1,原始数据!$C:$DL,ROW(AP147),FALSE)))</f>
        <v>0.38</v>
      </c>
      <c r="AR147">
        <f>IF(VALUE(HLOOKUP(AR$1,原始数据!$C:$DL,ROW(AQ147),FALSE))=0,"",VALUE(HLOOKUP(AR$1,原始数据!$C:$DL,ROW(AQ147),FALSE)))</f>
        <v>0.15</v>
      </c>
      <c r="AS147">
        <f>IF(VALUE(HLOOKUP(AS$1,原始数据!$C:$DL,ROW(AR147),FALSE))=0,"",VALUE(HLOOKUP(AS$1,原始数据!$C:$DL,ROW(AR147),FALSE)))</f>
        <v>0.67</v>
      </c>
      <c r="AT147">
        <f>IF(VALUE(HLOOKUP(AT$1,原始数据!$C:$DL,ROW(AS147),FALSE))=0,"",VALUE(HLOOKUP(AT$1,原始数据!$C:$DL,ROW(AS147),FALSE)))</f>
        <v>0.25</v>
      </c>
      <c r="AU147">
        <f>IF(VALUE(HLOOKUP(AU$1,原始数据!$C:$DL,ROW(AT147),FALSE))=0,"",VALUE(HLOOKUP(AU$1,原始数据!$C:$DL,ROW(AT147),FALSE)))</f>
        <v>0.16</v>
      </c>
      <c r="AV147">
        <f>IF(VALUE(HLOOKUP(AV$1,原始数据!$C:$DL,ROW(AU147),FALSE))=0,"",VALUE(HLOOKUP(AV$1,原始数据!$C:$DL,ROW(AU147),FALSE)))</f>
        <v>0.01</v>
      </c>
      <c r="AW147">
        <f>IF(VALUE(HLOOKUP(AW$1,原始数据!$C:$DL,ROW(AV147),FALSE))=0,"",VALUE(HLOOKUP(AW$1,原始数据!$C:$DL,ROW(AV147),FALSE)))</f>
        <v>0.02</v>
      </c>
      <c r="AX147" t="str">
        <f>IF(VALUE(HLOOKUP(AX$1,原始数据!$C:$DL,ROW(AW147),FALSE))=0,"",VALUE(HLOOKUP(AX$1,原始数据!$C:$DL,ROW(AW147),FALSE)))</f>
        <v/>
      </c>
      <c r="AY147" t="str">
        <f>IF(VALUE(HLOOKUP(AY$1,原始数据!$C:$DL,ROW(AX147),FALSE))=0,"",VALUE(HLOOKUP(AY$1,原始数据!$C:$DL,ROW(AX147),FALSE)))</f>
        <v/>
      </c>
      <c r="AZ147">
        <f>IF(VALUE(HLOOKUP(AZ$1,原始数据!$C:$DL,ROW(AY147),FALSE))=0,"",VALUE(HLOOKUP(AZ$1,原始数据!$C:$DL,ROW(AY147),FALSE)))</f>
        <v>0.02</v>
      </c>
      <c r="BA147">
        <f>IF(VALUE(HLOOKUP(BA$1,原始数据!$C:$DL,ROW(AZ147),FALSE))=0,"",VALUE(HLOOKUP(BA$1,原始数据!$C:$DL,ROW(AZ147),FALSE)))</f>
        <v>0.02</v>
      </c>
      <c r="BB147" t="str">
        <f>IF(VALUE(HLOOKUP(BB$1,原始数据!$C:$DL,ROW(BA147),FALSE))=0,"",VALUE(HLOOKUP(BB$1,原始数据!$C:$DL,ROW(BA147),FALSE)))</f>
        <v/>
      </c>
      <c r="BC147">
        <f>IF(VALUE(HLOOKUP(BC$1,原始数据!$C:$DL,ROW(BB147),FALSE))=0,"",VALUE(HLOOKUP(BC$1,原始数据!$C:$DL,ROW(BB147),FALSE)))</f>
        <v>0.02</v>
      </c>
      <c r="BD147" t="str">
        <f>IF(VALUE(HLOOKUP(BD$1,原始数据!$C:$DL,ROW(BC147),FALSE))=0,"",VALUE(HLOOKUP(BD$1,原始数据!$C:$DL,ROW(BC147),FALSE)))</f>
        <v/>
      </c>
      <c r="BE147" t="str">
        <f>IF(VALUE(HLOOKUP(BE$1,原始数据!$C:$DL,ROW(BD147),FALSE))=0,"",VALUE(HLOOKUP(BE$1,原始数据!$C:$DL,ROW(BD147),FALSE)))</f>
        <v/>
      </c>
      <c r="BF147" t="str">
        <f>IF(VALUE(HLOOKUP(BF$1,原始数据!$C:$DL,ROW(BE147),FALSE))=0,"",VALUE(HLOOKUP(BF$1,原始数据!$C:$DL,ROW(BE147),FALSE)))</f>
        <v/>
      </c>
      <c r="BG147" t="str">
        <f>IF(VALUE(HLOOKUP(BG$1,原始数据!$C:$DL,ROW(BF147),FALSE))=0,"",VALUE(HLOOKUP(BG$1,原始数据!$C:$DL,ROW(BF147),FALSE)))</f>
        <v/>
      </c>
      <c r="BH147">
        <f>IF(VALUE(HLOOKUP(BH$1,原始数据!$C:$DL,ROW(BG147),FALSE))=0,"",VALUE(HLOOKUP(BH$1,原始数据!$C:$DL,ROW(BG147),FALSE)))</f>
        <v>0.24</v>
      </c>
      <c r="BI147">
        <f>IF(VALUE(HLOOKUP(BI$1,原始数据!$C:$DL,ROW(BH147),FALSE))=0,"",VALUE(HLOOKUP(BI$1,原始数据!$C:$DL,ROW(BH147),FALSE)))</f>
        <v>0.01</v>
      </c>
      <c r="BJ147">
        <f>IF(VALUE(HLOOKUP(BJ$1,原始数据!$C:$DL,ROW(BI147),FALSE))=0,"",VALUE(HLOOKUP(BJ$1,原始数据!$C:$DL,ROW(BI147),FALSE)))</f>
        <v>0.01</v>
      </c>
      <c r="BK147">
        <f>IF(VALUE(HLOOKUP(BK$1,原始数据!$C:$DL,ROW(BJ147),FALSE))=0,"",VALUE(HLOOKUP(BK$1,原始数据!$C:$DL,ROW(BJ147),FALSE)))</f>
        <v>0.01</v>
      </c>
      <c r="BL147">
        <f>IF(VALUE(HLOOKUP(BL$1,原始数据!$C:$DL,ROW(BK147),FALSE))=0,"",VALUE(HLOOKUP(BL$1,原始数据!$C:$DL,ROW(BK147),FALSE)))</f>
        <v>0.17</v>
      </c>
      <c r="BM147">
        <f>IF(VALUE(HLOOKUP(BM$1,原始数据!$C:$DL,ROW(BL147),FALSE))=0,"",VALUE(HLOOKUP(BM$1,原始数据!$C:$DL,ROW(BL147),FALSE)))</f>
        <v>0.05</v>
      </c>
      <c r="BN147" t="str">
        <f>IF(VALUE(HLOOKUP(BN$1,原始数据!$C:$DL,ROW(BM147),FALSE))=0,"",VALUE(HLOOKUP(BN$1,原始数据!$C:$DL,ROW(BM147),FALSE)))</f>
        <v/>
      </c>
      <c r="BO147">
        <f>IF(VALUE(HLOOKUP(BO$1,原始数据!$C:$DL,ROW(BN147),FALSE))=0,"",VALUE(HLOOKUP(BO$1,原始数据!$C:$DL,ROW(BN147),FALSE)))</f>
        <v>0.49</v>
      </c>
      <c r="BP147" t="str">
        <f>IF(VALUE(HLOOKUP(BP$1,原始数据!$C:$DL,ROW(BO147),FALSE))=0,"",VALUE(HLOOKUP(BP$1,原始数据!$C:$DL,ROW(BO147),FALSE)))</f>
        <v/>
      </c>
      <c r="BQ147" t="str">
        <f>IF(VALUE(HLOOKUP(BQ$1,原始数据!$C:$DL,ROW(BP147),FALSE))=0,"",VALUE(HLOOKUP(BQ$1,原始数据!$C:$DL,ROW(BP147),FALSE)))</f>
        <v/>
      </c>
      <c r="BR147" t="str">
        <f>IF(VALUE(HLOOKUP(BR$1,原始数据!$C:$DL,ROW(BQ147),FALSE))=0,"",VALUE(HLOOKUP(BR$1,原始数据!$C:$DL,ROW(BQ147),FALSE)))</f>
        <v/>
      </c>
      <c r="BS147">
        <f>IF(VALUE(HLOOKUP(BS$1,原始数据!$C:$DL,ROW(BR147),FALSE))=0,"",VALUE(HLOOKUP(BS$1,原始数据!$C:$DL,ROW(BR147),FALSE)))</f>
        <v>0.06</v>
      </c>
      <c r="BT147">
        <f>IF(VALUE(HLOOKUP(BT$1,原始数据!$C:$DL,ROW(BS147),FALSE))=0,"",VALUE(HLOOKUP(BT$1,原始数据!$C:$DL,ROW(BS147),FALSE)))</f>
        <v>0.28000000000000003</v>
      </c>
      <c r="BU147">
        <f>IF(VALUE(HLOOKUP(BU$1,原始数据!$C:$DL,ROW(BT147),FALSE))=0,"",VALUE(HLOOKUP(BU$1,原始数据!$C:$DL,ROW(BT147),FALSE)))</f>
        <v>0.01</v>
      </c>
      <c r="BV147">
        <f>IF(VALUE(HLOOKUP(BV$1,原始数据!$C:$DL,ROW(BU147),FALSE))=0,"",VALUE(HLOOKUP(BV$1,原始数据!$C:$DL,ROW(BU147),FALSE)))</f>
        <v>0.09</v>
      </c>
      <c r="BW147" t="str">
        <f>IF(VALUE(HLOOKUP(BW$1,原始数据!$C:$DL,ROW(BV147),FALSE))=0,"",VALUE(HLOOKUP(BW$1,原始数据!$C:$DL,ROW(BV147),FALSE)))</f>
        <v/>
      </c>
      <c r="BX147" t="str">
        <f>IF(VALUE(HLOOKUP(BX$1,原始数据!$C:$DL,ROW(BW147),FALSE))=0,"",VALUE(HLOOKUP(BX$1,原始数据!$C:$DL,ROW(BW147),FALSE)))</f>
        <v/>
      </c>
      <c r="BY147">
        <f>IF(VALUE(HLOOKUP(BY$1,原始数据!$C:$DL,ROW(BX147),FALSE))=0,"",VALUE(HLOOKUP(BY$1,原始数据!$C:$DL,ROW(BX147),FALSE)))</f>
        <v>0.01</v>
      </c>
      <c r="BZ147">
        <f>IF(VALUE(HLOOKUP(BZ$1,原始数据!$C:$DL,ROW(BY147),FALSE))=0,"",VALUE(HLOOKUP(BZ$1,原始数据!$C:$DL,ROW(BY147),FALSE)))</f>
        <v>0.02</v>
      </c>
      <c r="CA147" t="str">
        <f>IF(VALUE(HLOOKUP(CA$1,原始数据!$C:$DL,ROW(BZ147),FALSE))=0,"",VALUE(HLOOKUP(CA$1,原始数据!$C:$DL,ROW(BZ147),FALSE)))</f>
        <v/>
      </c>
      <c r="CB147">
        <f>IF(VALUE(HLOOKUP(CB$1,原始数据!$C:$DL,ROW(CA147),FALSE))=0,"",VALUE(HLOOKUP(CB$1,原始数据!$C:$DL,ROW(CA147),FALSE)))</f>
        <v>0.01</v>
      </c>
      <c r="CC147">
        <f>IF(VALUE(HLOOKUP(CC$1,原始数据!$C:$DL,ROW(CB147),FALSE))=0,"",VALUE(HLOOKUP(CC$1,原始数据!$C:$DL,ROW(CB147),FALSE)))</f>
        <v>0.01</v>
      </c>
      <c r="CD147">
        <f>IF(VALUE(HLOOKUP(CD$1,原始数据!$C:$DL,ROW(CC147),FALSE))=0,"",VALUE(HLOOKUP(CD$1,原始数据!$C:$DL,ROW(CC147),FALSE)))</f>
        <v>0.01</v>
      </c>
      <c r="CE147" t="str">
        <f>IF(VALUE(HLOOKUP(CE$1,原始数据!$C:$DL,ROW(CD147),FALSE))=0,"",VALUE(HLOOKUP(CE$1,原始数据!$C:$DL,ROW(CD147),FALSE)))</f>
        <v/>
      </c>
      <c r="CF147" t="str">
        <f>IF(VALUE(HLOOKUP(CF$1,原始数据!$C:$DL,ROW(CE147),FALSE))=0,"",VALUE(HLOOKUP(CF$1,原始数据!$C:$DL,ROW(CE147),FALSE)))</f>
        <v/>
      </c>
      <c r="CG147">
        <f>IF(VALUE(HLOOKUP(CG$1,原始数据!$C:$DL,ROW(CF147),FALSE))=0,"",VALUE(HLOOKUP(CG$1,原始数据!$C:$DL,ROW(CF147),FALSE)))</f>
        <v>7.0000000000000007E-2</v>
      </c>
      <c r="CH147" t="str">
        <f>IF(VALUE(HLOOKUP(CH$1,原始数据!$C:$DL,ROW(CG147),FALSE))=0,"",VALUE(HLOOKUP(CH$1,原始数据!$C:$DL,ROW(CG147),FALSE)))</f>
        <v/>
      </c>
      <c r="CI147" t="str">
        <f>IF(VALUE(HLOOKUP(CI$1,原始数据!$C:$DL,ROW(CH147),FALSE))=0,"",VALUE(HLOOKUP(CI$1,原始数据!$C:$DL,ROW(CH147),FALSE)))</f>
        <v/>
      </c>
      <c r="CJ147">
        <f>IF(VALUE(HLOOKUP(CJ$1,原始数据!$C:$DL,ROW(CI147),FALSE))=0,"",VALUE(HLOOKUP(CJ$1,原始数据!$C:$DL,ROW(CI147),FALSE)))</f>
        <v>0.02</v>
      </c>
      <c r="CK147">
        <f>IF(VALUE(HLOOKUP(CK$1,原始数据!$C:$DL,ROW(CJ147),FALSE))=0,"",VALUE(HLOOKUP(CK$1,原始数据!$C:$DL,ROW(CJ147),FALSE)))</f>
        <v>0.54</v>
      </c>
      <c r="CL147" t="str">
        <f>IF(VALUE(HLOOKUP(CL$1,原始数据!$C:$DL,ROW(CK147),FALSE))=0,"",VALUE(HLOOKUP(CL$1,原始数据!$C:$DL,ROW(CK147),FALSE)))</f>
        <v/>
      </c>
      <c r="CM147" t="str">
        <f>IF(VALUE(HLOOKUP(CM$1,原始数据!$C:$DL,ROW(CL147),FALSE))=0,"",VALUE(HLOOKUP(CM$1,原始数据!$C:$DL,ROW(CL147),FALSE)))</f>
        <v/>
      </c>
      <c r="CN147" t="str">
        <f>IF(VALUE(HLOOKUP(CN$1,原始数据!$C:$DL,ROW(CM147),FALSE))=0,"",VALUE(HLOOKUP(CN$1,原始数据!$C:$DL,ROW(CM147),FALSE)))</f>
        <v/>
      </c>
      <c r="CO147">
        <f>IF(VALUE(HLOOKUP(CO$1,原始数据!$C:$DL,ROW(CN147),FALSE))=0,"",VALUE(HLOOKUP(CO$1,原始数据!$C:$DL,ROW(CN147),FALSE)))</f>
        <v>0.05</v>
      </c>
      <c r="CP147">
        <f>IF(VALUE(HLOOKUP(CP$1,原始数据!$C:$DL,ROW(CO147),FALSE))=0,"",VALUE(HLOOKUP(CP$1,原始数据!$C:$DL,ROW(CO147),FALSE)))</f>
        <v>1.87</v>
      </c>
      <c r="CQ147">
        <f>IF(VALUE(HLOOKUP(CQ$1,原始数据!$C:$DL,ROW(CP147),FALSE))=0,"",VALUE(HLOOKUP(CQ$1,原始数据!$C:$DL,ROW(CP147),FALSE)))</f>
        <v>7.0000000000000007E-2</v>
      </c>
      <c r="CR147" t="str">
        <f>IF(VALUE(HLOOKUP(CR$1,原始数据!$C:$DL,ROW(CQ147),FALSE))=0,"",VALUE(HLOOKUP(CR$1,原始数据!$C:$DL,ROW(CQ147),FALSE)))</f>
        <v/>
      </c>
      <c r="CS147">
        <f>IF(VALUE(HLOOKUP(CS$1,原始数据!$C:$DL,ROW(CR147),FALSE))=0,"",VALUE(HLOOKUP(CS$1,原始数据!$C:$DL,ROW(CR147),FALSE)))</f>
        <v>0.08</v>
      </c>
      <c r="CT147">
        <f>IF(VALUE(HLOOKUP(CT$1,原始数据!$C:$DL,ROW(CS147),FALSE))=0,"",VALUE(HLOOKUP(CT$1,原始数据!$C:$DL,ROW(CS147),FALSE)))</f>
        <v>0.01</v>
      </c>
      <c r="CU147" t="str">
        <f>IF(VALUE(HLOOKUP(CU$1,原始数据!$C:$DL,ROW(CT147),FALSE))=0,"",VALUE(HLOOKUP(CU$1,原始数据!$C:$DL,ROW(CT147),FALSE)))</f>
        <v/>
      </c>
      <c r="CV147">
        <f>IF(VALUE(HLOOKUP(CV$1,原始数据!$C:$DL,ROW(CU147),FALSE))=0,"",VALUE(HLOOKUP(CV$1,原始数据!$C:$DL,ROW(CU147),FALSE)))</f>
        <v>0.01</v>
      </c>
      <c r="CW147" t="str">
        <f>IF(VALUE(HLOOKUP(CW$1,原始数据!$C:$DL,ROW(CV147),FALSE))=0,"",VALUE(HLOOKUP(CW$1,原始数据!$C:$DL,ROW(CV147),FALSE)))</f>
        <v/>
      </c>
      <c r="CX147" t="str">
        <f>IF(VALUE(HLOOKUP(CX$1,原始数据!$C:$DL,ROW(CW147),FALSE))=0,"",VALUE(HLOOKUP(CX$1,原始数据!$C:$DL,ROW(CW147),FALSE)))</f>
        <v/>
      </c>
      <c r="CY147">
        <f>IF(VALUE(HLOOKUP(CY$1,原始数据!$C:$DL,ROW(CX147),FALSE))=0,"",VALUE(HLOOKUP(CY$1,原始数据!$C:$DL,ROW(CX147),FALSE)))</f>
        <v>0.28999999999999998</v>
      </c>
      <c r="CZ147" t="str">
        <f>IF(VALUE(HLOOKUP(CZ$1,原始数据!$C:$DL,ROW(CY147),FALSE))=0,"",VALUE(HLOOKUP(CZ$1,原始数据!$C:$DL,ROW(CY147),FALSE)))</f>
        <v/>
      </c>
      <c r="DA147">
        <f>IF(VALUE(HLOOKUP(DA$1,原始数据!$C:$DL,ROW(CZ147),FALSE))=0,"",VALUE(HLOOKUP(DA$1,原始数据!$C:$DL,ROW(CZ147),FALSE)))</f>
        <v>0.2</v>
      </c>
      <c r="DB147" s="7">
        <f t="shared" si="16"/>
        <v>8.4899999999999949</v>
      </c>
      <c r="DC147" s="7">
        <f t="shared" si="17"/>
        <v>1.56</v>
      </c>
      <c r="DD147" s="7">
        <f t="shared" si="18"/>
        <v>1.25</v>
      </c>
      <c r="DE147" s="7">
        <f t="shared" si="19"/>
        <v>2.06</v>
      </c>
      <c r="DF147" s="7">
        <f t="shared" si="20"/>
        <v>2.1100000000000003</v>
      </c>
      <c r="DG147" s="7">
        <f t="shared" si="21"/>
        <v>2.38</v>
      </c>
      <c r="DH147" s="7">
        <f t="shared" si="22"/>
        <v>0.2</v>
      </c>
      <c r="DI147" s="7">
        <f t="shared" si="23"/>
        <v>18.049999999999994</v>
      </c>
    </row>
    <row r="148" spans="1:113" x14ac:dyDescent="0.2">
      <c r="A148" s="5">
        <f>VALUE(原始数据!A148)</f>
        <v>44315.083333333336</v>
      </c>
      <c r="B148">
        <f>IF(VALUE(HLOOKUP(B$1,原始数据!$C:$DL,ROW(A148),FALSE))=0,"",VALUE(HLOOKUP(B$1,原始数据!$C:$DL,ROW(A148),FALSE)))</f>
        <v>2.84</v>
      </c>
      <c r="C148">
        <f>IF(VALUE(HLOOKUP(C$1,原始数据!$C:$DL,ROW(B148),FALSE))=0,"",VALUE(HLOOKUP(C$1,原始数据!$C:$DL,ROW(B148),FALSE)))</f>
        <v>1.45</v>
      </c>
      <c r="D148">
        <f>IF(VALUE(HLOOKUP(D$1,原始数据!$C:$DL,ROW(C148),FALSE))=0,"",VALUE(HLOOKUP(D$1,原始数据!$C:$DL,ROW(C148),FALSE)))</f>
        <v>0.49</v>
      </c>
      <c r="E148">
        <f>IF(VALUE(HLOOKUP(E$1,原始数据!$C:$DL,ROW(D148),FALSE))=0,"",VALUE(HLOOKUP(E$1,原始数据!$C:$DL,ROW(D148),FALSE)))</f>
        <v>0.73</v>
      </c>
      <c r="F148">
        <f>IF(VALUE(HLOOKUP(F$1,原始数据!$C:$DL,ROW(E148),FALSE))=0,"",VALUE(HLOOKUP(F$1,原始数据!$C:$DL,ROW(E148),FALSE)))</f>
        <v>1.81</v>
      </c>
      <c r="G148">
        <f>IF(VALUE(HLOOKUP(G$1,原始数据!$C:$DL,ROW(F148),FALSE))=0,"",VALUE(HLOOKUP(G$1,原始数据!$C:$DL,ROW(F148),FALSE)))</f>
        <v>0.28999999999999998</v>
      </c>
      <c r="H148">
        <f>IF(VALUE(HLOOKUP(H$1,原始数据!$C:$DL,ROW(G148),FALSE))=0,"",VALUE(HLOOKUP(H$1,原始数据!$C:$DL,ROW(G148),FALSE)))</f>
        <v>0.01</v>
      </c>
      <c r="I148">
        <f>IF(VALUE(HLOOKUP(I$1,原始数据!$C:$DL,ROW(H148),FALSE))=0,"",VALUE(HLOOKUP(I$1,原始数据!$C:$DL,ROW(H148),FALSE)))</f>
        <v>0.01</v>
      </c>
      <c r="J148">
        <f>IF(VALUE(HLOOKUP(J$1,原始数据!$C:$DL,ROW(I148),FALSE))=0,"",VALUE(HLOOKUP(J$1,原始数据!$C:$DL,ROW(I148),FALSE)))</f>
        <v>0.13</v>
      </c>
      <c r="K148">
        <f>IF(VALUE(HLOOKUP(K$1,原始数据!$C:$DL,ROW(J148),FALSE))=0,"",VALUE(HLOOKUP(K$1,原始数据!$C:$DL,ROW(J148),FALSE)))</f>
        <v>0.06</v>
      </c>
      <c r="L148">
        <f>IF(VALUE(HLOOKUP(L$1,原始数据!$C:$DL,ROW(K148),FALSE))=0,"",VALUE(HLOOKUP(L$1,原始数据!$C:$DL,ROW(K148),FALSE)))</f>
        <v>0.01</v>
      </c>
      <c r="M148">
        <f>IF(VALUE(HLOOKUP(M$1,原始数据!$C:$DL,ROW(L148),FALSE))=0,"",VALUE(HLOOKUP(M$1,原始数据!$C:$DL,ROW(L148),FALSE)))</f>
        <v>7.0000000000000007E-2</v>
      </c>
      <c r="N148">
        <f>IF(VALUE(HLOOKUP(N$1,原始数据!$C:$DL,ROW(M148),FALSE))=0,"",VALUE(HLOOKUP(N$1,原始数据!$C:$DL,ROW(M148),FALSE)))</f>
        <v>0.09</v>
      </c>
      <c r="O148" t="str">
        <f>IF(VALUE(HLOOKUP(O$1,原始数据!$C:$DL,ROW(N148),FALSE))=0,"",VALUE(HLOOKUP(O$1,原始数据!$C:$DL,ROW(N148),FALSE)))</f>
        <v/>
      </c>
      <c r="P148">
        <f>IF(VALUE(HLOOKUP(P$1,原始数据!$C:$DL,ROW(O148),FALSE))=0,"",VALUE(HLOOKUP(P$1,原始数据!$C:$DL,ROW(O148),FALSE)))</f>
        <v>0.03</v>
      </c>
      <c r="Q148">
        <f>IF(VALUE(HLOOKUP(Q$1,原始数据!$C:$DL,ROW(P148),FALSE))=0,"",VALUE(HLOOKUP(Q$1,原始数据!$C:$DL,ROW(P148),FALSE)))</f>
        <v>0.02</v>
      </c>
      <c r="R148">
        <f>IF(VALUE(HLOOKUP(R$1,原始数据!$C:$DL,ROW(Q148),FALSE))=0,"",VALUE(HLOOKUP(R$1,原始数据!$C:$DL,ROW(Q148),FALSE)))</f>
        <v>0.04</v>
      </c>
      <c r="S148">
        <f>IF(VALUE(HLOOKUP(S$1,原始数据!$C:$DL,ROW(R148),FALSE))=0,"",VALUE(HLOOKUP(S$1,原始数据!$C:$DL,ROW(R148),FALSE)))</f>
        <v>0.01</v>
      </c>
      <c r="T148">
        <f>IF(VALUE(HLOOKUP(T$1,原始数据!$C:$DL,ROW(S148),FALSE))=0,"",VALUE(HLOOKUP(T$1,原始数据!$C:$DL,ROW(S148),FALSE)))</f>
        <v>0.02</v>
      </c>
      <c r="U148">
        <f>IF(VALUE(HLOOKUP(U$1,原始数据!$C:$DL,ROW(T148),FALSE))=0,"",VALUE(HLOOKUP(U$1,原始数据!$C:$DL,ROW(T148),FALSE)))</f>
        <v>0.01</v>
      </c>
      <c r="V148">
        <f>IF(VALUE(HLOOKUP(V$1,原始数据!$C:$DL,ROW(U148),FALSE))=0,"",VALUE(HLOOKUP(V$1,原始数据!$C:$DL,ROW(U148),FALSE)))</f>
        <v>0.03</v>
      </c>
      <c r="W148">
        <f>IF(VALUE(HLOOKUP(W$1,原始数据!$C:$DL,ROW(V148),FALSE))=0,"",VALUE(HLOOKUP(W$1,原始数据!$C:$DL,ROW(V148),FALSE)))</f>
        <v>0.02</v>
      </c>
      <c r="X148" t="str">
        <f>IF(VALUE(HLOOKUP(X$1,原始数据!$C:$DL,ROW(W148),FALSE))=0,"",VALUE(HLOOKUP(X$1,原始数据!$C:$DL,ROW(W148),FALSE)))</f>
        <v/>
      </c>
      <c r="Y148">
        <f>IF(VALUE(HLOOKUP(Y$1,原始数据!$C:$DL,ROW(X148),FALSE))=0,"",VALUE(HLOOKUP(Y$1,原始数据!$C:$DL,ROW(X148),FALSE)))</f>
        <v>0.01</v>
      </c>
      <c r="Z148" t="str">
        <f>IF(VALUE(HLOOKUP(Z$1,原始数据!$C:$DL,ROW(Y148),FALSE))=0,"",VALUE(HLOOKUP(Z$1,原始数据!$C:$DL,ROW(Y148),FALSE)))</f>
        <v/>
      </c>
      <c r="AA148">
        <f>IF(VALUE(HLOOKUP(AA$1,原始数据!$C:$DL,ROW(Z148),FALSE))=0,"",VALUE(HLOOKUP(AA$1,原始数据!$C:$DL,ROW(Z148),FALSE)))</f>
        <v>0.02</v>
      </c>
      <c r="AB148">
        <f>IF(VALUE(HLOOKUP(AB$1,原始数据!$C:$DL,ROW(AA148),FALSE))=0,"",VALUE(HLOOKUP(AB$1,原始数据!$C:$DL,ROW(AA148),FALSE)))</f>
        <v>0.02</v>
      </c>
      <c r="AC148">
        <f>IF(VALUE(HLOOKUP(AC$1,原始数据!$C:$DL,ROW(AB148),FALSE))=0,"",VALUE(HLOOKUP(AC$1,原始数据!$C:$DL,ROW(AB148),FALSE)))</f>
        <v>0.02</v>
      </c>
      <c r="AD148">
        <f>IF(VALUE(HLOOKUP(AD$1,原始数据!$C:$DL,ROW(AC148),FALSE))=0,"",VALUE(HLOOKUP(AD$1,原始数据!$C:$DL,ROW(AC148),FALSE)))</f>
        <v>7.0000000000000007E-2</v>
      </c>
      <c r="AE148">
        <f>IF(VALUE(HLOOKUP(AE$1,原始数据!$C:$DL,ROW(AD148),FALSE))=0,"",VALUE(HLOOKUP(AE$1,原始数据!$C:$DL,ROW(AD148),FALSE)))</f>
        <v>0.03</v>
      </c>
      <c r="AF148">
        <f>IF(VALUE(HLOOKUP(AF$1,原始数据!$C:$DL,ROW(AE148),FALSE))=0,"",VALUE(HLOOKUP(AF$1,原始数据!$C:$DL,ROW(AE148),FALSE)))</f>
        <v>1.1000000000000001</v>
      </c>
      <c r="AG148">
        <f>IF(VALUE(HLOOKUP(AG$1,原始数据!$C:$DL,ROW(AF148),FALSE))=0,"",VALUE(HLOOKUP(AG$1,原始数据!$C:$DL,ROW(AF148),FALSE)))</f>
        <v>0.16</v>
      </c>
      <c r="AH148">
        <f>IF(VALUE(HLOOKUP(AH$1,原始数据!$C:$DL,ROW(AG148),FALSE))=0,"",VALUE(HLOOKUP(AH$1,原始数据!$C:$DL,ROW(AG148),FALSE)))</f>
        <v>0.04</v>
      </c>
      <c r="AI148" t="str">
        <f>IF(VALUE(HLOOKUP(AI$1,原始数据!$C:$DL,ROW(AH148),FALSE))=0,"",VALUE(HLOOKUP(AI$1,原始数据!$C:$DL,ROW(AH148),FALSE)))</f>
        <v/>
      </c>
      <c r="AJ148">
        <f>IF(VALUE(HLOOKUP(AJ$1,原始数据!$C:$DL,ROW(AI148),FALSE))=0,"",VALUE(HLOOKUP(AJ$1,原始数据!$C:$DL,ROW(AI148),FALSE)))</f>
        <v>0.1</v>
      </c>
      <c r="AK148">
        <f>IF(VALUE(HLOOKUP(AK$1,原始数据!$C:$DL,ROW(AJ148),FALSE))=0,"",VALUE(HLOOKUP(AK$1,原始数据!$C:$DL,ROW(AJ148),FALSE)))</f>
        <v>0.01</v>
      </c>
      <c r="AL148">
        <f>IF(VALUE(HLOOKUP(AL$1,原始数据!$C:$DL,ROW(AK148),FALSE))=0,"",VALUE(HLOOKUP(AL$1,原始数据!$C:$DL,ROW(AK148),FALSE)))</f>
        <v>0.2</v>
      </c>
      <c r="AM148" t="str">
        <f>IF(VALUE(HLOOKUP(AM$1,原始数据!$C:$DL,ROW(AL148),FALSE))=0,"",VALUE(HLOOKUP(AM$1,原始数据!$C:$DL,ROW(AL148),FALSE)))</f>
        <v/>
      </c>
      <c r="AN148" t="str">
        <f>IF(VALUE(HLOOKUP(AN$1,原始数据!$C:$DL,ROW(AM148),FALSE))=0,"",VALUE(HLOOKUP(AN$1,原始数据!$C:$DL,ROW(AM148),FALSE)))</f>
        <v/>
      </c>
      <c r="AO148">
        <f>IF(VALUE(HLOOKUP(AO$1,原始数据!$C:$DL,ROW(AN148),FALSE))=0,"",VALUE(HLOOKUP(AO$1,原始数据!$C:$DL,ROW(AN148),FALSE)))</f>
        <v>0.89</v>
      </c>
      <c r="AP148">
        <f>IF(VALUE(HLOOKUP(AP$1,原始数据!$C:$DL,ROW(AO148),FALSE))=0,"",VALUE(HLOOKUP(AP$1,原始数据!$C:$DL,ROW(AO148),FALSE)))</f>
        <v>0.38</v>
      </c>
      <c r="AQ148">
        <f>IF(VALUE(HLOOKUP(AQ$1,原始数据!$C:$DL,ROW(AP148),FALSE))=0,"",VALUE(HLOOKUP(AQ$1,原始数据!$C:$DL,ROW(AP148),FALSE)))</f>
        <v>0.53</v>
      </c>
      <c r="AR148">
        <f>IF(VALUE(HLOOKUP(AR$1,原始数据!$C:$DL,ROW(AQ148),FALSE))=0,"",VALUE(HLOOKUP(AR$1,原始数据!$C:$DL,ROW(AQ148),FALSE)))</f>
        <v>0.15</v>
      </c>
      <c r="AS148">
        <f>IF(VALUE(HLOOKUP(AS$1,原始数据!$C:$DL,ROW(AR148),FALSE))=0,"",VALUE(HLOOKUP(AS$1,原始数据!$C:$DL,ROW(AR148),FALSE)))</f>
        <v>0.68</v>
      </c>
      <c r="AT148">
        <f>IF(VALUE(HLOOKUP(AT$1,原始数据!$C:$DL,ROW(AS148),FALSE))=0,"",VALUE(HLOOKUP(AT$1,原始数据!$C:$DL,ROW(AS148),FALSE)))</f>
        <v>0.25</v>
      </c>
      <c r="AU148">
        <f>IF(VALUE(HLOOKUP(AU$1,原始数据!$C:$DL,ROW(AT148),FALSE))=0,"",VALUE(HLOOKUP(AU$1,原始数据!$C:$DL,ROW(AT148),FALSE)))</f>
        <v>0.04</v>
      </c>
      <c r="AV148">
        <f>IF(VALUE(HLOOKUP(AV$1,原始数据!$C:$DL,ROW(AU148),FALSE))=0,"",VALUE(HLOOKUP(AV$1,原始数据!$C:$DL,ROW(AU148),FALSE)))</f>
        <v>0.01</v>
      </c>
      <c r="AW148">
        <f>IF(VALUE(HLOOKUP(AW$1,原始数据!$C:$DL,ROW(AV148),FALSE))=0,"",VALUE(HLOOKUP(AW$1,原始数据!$C:$DL,ROW(AV148),FALSE)))</f>
        <v>0.01</v>
      </c>
      <c r="AX148" t="str">
        <f>IF(VALUE(HLOOKUP(AX$1,原始数据!$C:$DL,ROW(AW148),FALSE))=0,"",VALUE(HLOOKUP(AX$1,原始数据!$C:$DL,ROW(AW148),FALSE)))</f>
        <v/>
      </c>
      <c r="AY148" t="str">
        <f>IF(VALUE(HLOOKUP(AY$1,原始数据!$C:$DL,ROW(AX148),FALSE))=0,"",VALUE(HLOOKUP(AY$1,原始数据!$C:$DL,ROW(AX148),FALSE)))</f>
        <v/>
      </c>
      <c r="AZ148">
        <f>IF(VALUE(HLOOKUP(AZ$1,原始数据!$C:$DL,ROW(AY148),FALSE))=0,"",VALUE(HLOOKUP(AZ$1,原始数据!$C:$DL,ROW(AY148),FALSE)))</f>
        <v>0.01</v>
      </c>
      <c r="BA148">
        <f>IF(VALUE(HLOOKUP(BA$1,原始数据!$C:$DL,ROW(AZ148),FALSE))=0,"",VALUE(HLOOKUP(BA$1,原始数据!$C:$DL,ROW(AZ148),FALSE)))</f>
        <v>0.01</v>
      </c>
      <c r="BB148" t="str">
        <f>IF(VALUE(HLOOKUP(BB$1,原始数据!$C:$DL,ROW(BA148),FALSE))=0,"",VALUE(HLOOKUP(BB$1,原始数据!$C:$DL,ROW(BA148),FALSE)))</f>
        <v/>
      </c>
      <c r="BC148">
        <f>IF(VALUE(HLOOKUP(BC$1,原始数据!$C:$DL,ROW(BB148),FALSE))=0,"",VALUE(HLOOKUP(BC$1,原始数据!$C:$DL,ROW(BB148),FALSE)))</f>
        <v>0.02</v>
      </c>
      <c r="BD148" t="str">
        <f>IF(VALUE(HLOOKUP(BD$1,原始数据!$C:$DL,ROW(BC148),FALSE))=0,"",VALUE(HLOOKUP(BD$1,原始数据!$C:$DL,ROW(BC148),FALSE)))</f>
        <v/>
      </c>
      <c r="BE148" t="str">
        <f>IF(VALUE(HLOOKUP(BE$1,原始数据!$C:$DL,ROW(BD148),FALSE))=0,"",VALUE(HLOOKUP(BE$1,原始数据!$C:$DL,ROW(BD148),FALSE)))</f>
        <v/>
      </c>
      <c r="BF148" t="str">
        <f>IF(VALUE(HLOOKUP(BF$1,原始数据!$C:$DL,ROW(BE148),FALSE))=0,"",VALUE(HLOOKUP(BF$1,原始数据!$C:$DL,ROW(BE148),FALSE)))</f>
        <v/>
      </c>
      <c r="BG148" t="str">
        <f>IF(VALUE(HLOOKUP(BG$1,原始数据!$C:$DL,ROW(BF148),FALSE))=0,"",VALUE(HLOOKUP(BG$1,原始数据!$C:$DL,ROW(BF148),FALSE)))</f>
        <v/>
      </c>
      <c r="BH148">
        <f>IF(VALUE(HLOOKUP(BH$1,原始数据!$C:$DL,ROW(BG148),FALSE))=0,"",VALUE(HLOOKUP(BH$1,原始数据!$C:$DL,ROW(BG148),FALSE)))</f>
        <v>0.18</v>
      </c>
      <c r="BI148">
        <f>IF(VALUE(HLOOKUP(BI$1,原始数据!$C:$DL,ROW(BH148),FALSE))=0,"",VALUE(HLOOKUP(BI$1,原始数据!$C:$DL,ROW(BH148),FALSE)))</f>
        <v>0.01</v>
      </c>
      <c r="BJ148" t="str">
        <f>IF(VALUE(HLOOKUP(BJ$1,原始数据!$C:$DL,ROW(BI148),FALSE))=0,"",VALUE(HLOOKUP(BJ$1,原始数据!$C:$DL,ROW(BI148),FALSE)))</f>
        <v/>
      </c>
      <c r="BK148">
        <f>IF(VALUE(HLOOKUP(BK$1,原始数据!$C:$DL,ROW(BJ148),FALSE))=0,"",VALUE(HLOOKUP(BK$1,原始数据!$C:$DL,ROW(BJ148),FALSE)))</f>
        <v>0.02</v>
      </c>
      <c r="BL148">
        <f>IF(VALUE(HLOOKUP(BL$1,原始数据!$C:$DL,ROW(BK148),FALSE))=0,"",VALUE(HLOOKUP(BL$1,原始数据!$C:$DL,ROW(BK148),FALSE)))</f>
        <v>0.17</v>
      </c>
      <c r="BM148">
        <f>IF(VALUE(HLOOKUP(BM$1,原始数据!$C:$DL,ROW(BL148),FALSE))=0,"",VALUE(HLOOKUP(BM$1,原始数据!$C:$DL,ROW(BL148),FALSE)))</f>
        <v>0.05</v>
      </c>
      <c r="BN148" t="str">
        <f>IF(VALUE(HLOOKUP(BN$1,原始数据!$C:$DL,ROW(BM148),FALSE))=0,"",VALUE(HLOOKUP(BN$1,原始数据!$C:$DL,ROW(BM148),FALSE)))</f>
        <v/>
      </c>
      <c r="BO148">
        <f>IF(VALUE(HLOOKUP(BO$1,原始数据!$C:$DL,ROW(BN148),FALSE))=0,"",VALUE(HLOOKUP(BO$1,原始数据!$C:$DL,ROW(BN148),FALSE)))</f>
        <v>0.75</v>
      </c>
      <c r="BP148" t="str">
        <f>IF(VALUE(HLOOKUP(BP$1,原始数据!$C:$DL,ROW(BO148),FALSE))=0,"",VALUE(HLOOKUP(BP$1,原始数据!$C:$DL,ROW(BO148),FALSE)))</f>
        <v/>
      </c>
      <c r="BQ148" t="str">
        <f>IF(VALUE(HLOOKUP(BQ$1,原始数据!$C:$DL,ROW(BP148),FALSE))=0,"",VALUE(HLOOKUP(BQ$1,原始数据!$C:$DL,ROW(BP148),FALSE)))</f>
        <v/>
      </c>
      <c r="BR148" t="str">
        <f>IF(VALUE(HLOOKUP(BR$1,原始数据!$C:$DL,ROW(BQ148),FALSE))=0,"",VALUE(HLOOKUP(BR$1,原始数据!$C:$DL,ROW(BQ148),FALSE)))</f>
        <v/>
      </c>
      <c r="BS148">
        <f>IF(VALUE(HLOOKUP(BS$1,原始数据!$C:$DL,ROW(BR148),FALSE))=0,"",VALUE(HLOOKUP(BS$1,原始数据!$C:$DL,ROW(BR148),FALSE)))</f>
        <v>0.06</v>
      </c>
      <c r="BT148">
        <f>IF(VALUE(HLOOKUP(BT$1,原始数据!$C:$DL,ROW(BS148),FALSE))=0,"",VALUE(HLOOKUP(BT$1,原始数据!$C:$DL,ROW(BS148),FALSE)))</f>
        <v>0.34</v>
      </c>
      <c r="BU148">
        <f>IF(VALUE(HLOOKUP(BU$1,原始数据!$C:$DL,ROW(BT148),FALSE))=0,"",VALUE(HLOOKUP(BU$1,原始数据!$C:$DL,ROW(BT148),FALSE)))</f>
        <v>0.01</v>
      </c>
      <c r="BV148">
        <f>IF(VALUE(HLOOKUP(BV$1,原始数据!$C:$DL,ROW(BU148),FALSE))=0,"",VALUE(HLOOKUP(BV$1,原始数据!$C:$DL,ROW(BU148),FALSE)))</f>
        <v>0.09</v>
      </c>
      <c r="BW148" t="str">
        <f>IF(VALUE(HLOOKUP(BW$1,原始数据!$C:$DL,ROW(BV148),FALSE))=0,"",VALUE(HLOOKUP(BW$1,原始数据!$C:$DL,ROW(BV148),FALSE)))</f>
        <v/>
      </c>
      <c r="BX148" t="str">
        <f>IF(VALUE(HLOOKUP(BX$1,原始数据!$C:$DL,ROW(BW148),FALSE))=0,"",VALUE(HLOOKUP(BX$1,原始数据!$C:$DL,ROW(BW148),FALSE)))</f>
        <v/>
      </c>
      <c r="BY148">
        <f>IF(VALUE(HLOOKUP(BY$1,原始数据!$C:$DL,ROW(BX148),FALSE))=0,"",VALUE(HLOOKUP(BY$1,原始数据!$C:$DL,ROW(BX148),FALSE)))</f>
        <v>0.02</v>
      </c>
      <c r="BZ148">
        <f>IF(VALUE(HLOOKUP(BZ$1,原始数据!$C:$DL,ROW(BY148),FALSE))=0,"",VALUE(HLOOKUP(BZ$1,原始数据!$C:$DL,ROW(BY148),FALSE)))</f>
        <v>0.02</v>
      </c>
      <c r="CA148" t="str">
        <f>IF(VALUE(HLOOKUP(CA$1,原始数据!$C:$DL,ROW(BZ148),FALSE))=0,"",VALUE(HLOOKUP(CA$1,原始数据!$C:$DL,ROW(BZ148),FALSE)))</f>
        <v/>
      </c>
      <c r="CB148">
        <f>IF(VALUE(HLOOKUP(CB$1,原始数据!$C:$DL,ROW(CA148),FALSE))=0,"",VALUE(HLOOKUP(CB$1,原始数据!$C:$DL,ROW(CA148),FALSE)))</f>
        <v>0.01</v>
      </c>
      <c r="CC148" t="str">
        <f>IF(VALUE(HLOOKUP(CC$1,原始数据!$C:$DL,ROW(CB148),FALSE))=0,"",VALUE(HLOOKUP(CC$1,原始数据!$C:$DL,ROW(CB148),FALSE)))</f>
        <v/>
      </c>
      <c r="CD148">
        <f>IF(VALUE(HLOOKUP(CD$1,原始数据!$C:$DL,ROW(CC148),FALSE))=0,"",VALUE(HLOOKUP(CD$1,原始数据!$C:$DL,ROW(CC148),FALSE)))</f>
        <v>0.01</v>
      </c>
      <c r="CE148" t="str">
        <f>IF(VALUE(HLOOKUP(CE$1,原始数据!$C:$DL,ROW(CD148),FALSE))=0,"",VALUE(HLOOKUP(CE$1,原始数据!$C:$DL,ROW(CD148),FALSE)))</f>
        <v/>
      </c>
      <c r="CF148" t="str">
        <f>IF(VALUE(HLOOKUP(CF$1,原始数据!$C:$DL,ROW(CE148),FALSE))=0,"",VALUE(HLOOKUP(CF$1,原始数据!$C:$DL,ROW(CE148),FALSE)))</f>
        <v/>
      </c>
      <c r="CG148">
        <f>IF(VALUE(HLOOKUP(CG$1,原始数据!$C:$DL,ROW(CF148),FALSE))=0,"",VALUE(HLOOKUP(CG$1,原始数据!$C:$DL,ROW(CF148),FALSE)))</f>
        <v>0.08</v>
      </c>
      <c r="CH148" t="str">
        <f>IF(VALUE(HLOOKUP(CH$1,原始数据!$C:$DL,ROW(CG148),FALSE))=0,"",VALUE(HLOOKUP(CH$1,原始数据!$C:$DL,ROW(CG148),FALSE)))</f>
        <v/>
      </c>
      <c r="CI148" t="str">
        <f>IF(VALUE(HLOOKUP(CI$1,原始数据!$C:$DL,ROW(CH148),FALSE))=0,"",VALUE(HLOOKUP(CI$1,原始数据!$C:$DL,ROW(CH148),FALSE)))</f>
        <v/>
      </c>
      <c r="CJ148">
        <f>IF(VALUE(HLOOKUP(CJ$1,原始数据!$C:$DL,ROW(CI148),FALSE))=0,"",VALUE(HLOOKUP(CJ$1,原始数据!$C:$DL,ROW(CI148),FALSE)))</f>
        <v>0.01</v>
      </c>
      <c r="CK148">
        <f>IF(VALUE(HLOOKUP(CK$1,原始数据!$C:$DL,ROW(CJ148),FALSE))=0,"",VALUE(HLOOKUP(CK$1,原始数据!$C:$DL,ROW(CJ148),FALSE)))</f>
        <v>0.48</v>
      </c>
      <c r="CL148" t="str">
        <f>IF(VALUE(HLOOKUP(CL$1,原始数据!$C:$DL,ROW(CK148),FALSE))=0,"",VALUE(HLOOKUP(CL$1,原始数据!$C:$DL,ROW(CK148),FALSE)))</f>
        <v/>
      </c>
      <c r="CM148" t="str">
        <f>IF(VALUE(HLOOKUP(CM$1,原始数据!$C:$DL,ROW(CL148),FALSE))=0,"",VALUE(HLOOKUP(CM$1,原始数据!$C:$DL,ROW(CL148),FALSE)))</f>
        <v/>
      </c>
      <c r="CN148" t="str">
        <f>IF(VALUE(HLOOKUP(CN$1,原始数据!$C:$DL,ROW(CM148),FALSE))=0,"",VALUE(HLOOKUP(CN$1,原始数据!$C:$DL,ROW(CM148),FALSE)))</f>
        <v/>
      </c>
      <c r="CO148">
        <f>IF(VALUE(HLOOKUP(CO$1,原始数据!$C:$DL,ROW(CN148),FALSE))=0,"",VALUE(HLOOKUP(CO$1,原始数据!$C:$DL,ROW(CN148),FALSE)))</f>
        <v>0.04</v>
      </c>
      <c r="CP148">
        <f>IF(VALUE(HLOOKUP(CP$1,原始数据!$C:$DL,ROW(CO148),FALSE))=0,"",VALUE(HLOOKUP(CP$1,原始数据!$C:$DL,ROW(CO148),FALSE)))</f>
        <v>0.59</v>
      </c>
      <c r="CQ148">
        <f>IF(VALUE(HLOOKUP(CQ$1,原始数据!$C:$DL,ROW(CP148),FALSE))=0,"",VALUE(HLOOKUP(CQ$1,原始数据!$C:$DL,ROW(CP148),FALSE)))</f>
        <v>0.05</v>
      </c>
      <c r="CR148" t="str">
        <f>IF(VALUE(HLOOKUP(CR$1,原始数据!$C:$DL,ROW(CQ148),FALSE))=0,"",VALUE(HLOOKUP(CR$1,原始数据!$C:$DL,ROW(CQ148),FALSE)))</f>
        <v/>
      </c>
      <c r="CS148">
        <f>IF(VALUE(HLOOKUP(CS$1,原始数据!$C:$DL,ROW(CR148),FALSE))=0,"",VALUE(HLOOKUP(CS$1,原始数据!$C:$DL,ROW(CR148),FALSE)))</f>
        <v>0.05</v>
      </c>
      <c r="CT148">
        <f>IF(VALUE(HLOOKUP(CT$1,原始数据!$C:$DL,ROW(CS148),FALSE))=0,"",VALUE(HLOOKUP(CT$1,原始数据!$C:$DL,ROW(CS148),FALSE)))</f>
        <v>0.01</v>
      </c>
      <c r="CU148" t="str">
        <f>IF(VALUE(HLOOKUP(CU$1,原始数据!$C:$DL,ROW(CT148),FALSE))=0,"",VALUE(HLOOKUP(CU$1,原始数据!$C:$DL,ROW(CT148),FALSE)))</f>
        <v/>
      </c>
      <c r="CV148">
        <f>IF(VALUE(HLOOKUP(CV$1,原始数据!$C:$DL,ROW(CU148),FALSE))=0,"",VALUE(HLOOKUP(CV$1,原始数据!$C:$DL,ROW(CU148),FALSE)))</f>
        <v>0.02</v>
      </c>
      <c r="CW148" t="str">
        <f>IF(VALUE(HLOOKUP(CW$1,原始数据!$C:$DL,ROW(CV148),FALSE))=0,"",VALUE(HLOOKUP(CW$1,原始数据!$C:$DL,ROW(CV148),FALSE)))</f>
        <v/>
      </c>
      <c r="CX148" t="str">
        <f>IF(VALUE(HLOOKUP(CX$1,原始数据!$C:$DL,ROW(CW148),FALSE))=0,"",VALUE(HLOOKUP(CX$1,原始数据!$C:$DL,ROW(CW148),FALSE)))</f>
        <v/>
      </c>
      <c r="CY148">
        <f>IF(VALUE(HLOOKUP(CY$1,原始数据!$C:$DL,ROW(CX148),FALSE))=0,"",VALUE(HLOOKUP(CY$1,原始数据!$C:$DL,ROW(CX148),FALSE)))</f>
        <v>0.45</v>
      </c>
      <c r="CZ148" t="str">
        <f>IF(VALUE(HLOOKUP(CZ$1,原始数据!$C:$DL,ROW(CY148),FALSE))=0,"",VALUE(HLOOKUP(CZ$1,原始数据!$C:$DL,ROW(CY148),FALSE)))</f>
        <v/>
      </c>
      <c r="DA148">
        <f>IF(VALUE(HLOOKUP(DA$1,原始数据!$C:$DL,ROW(CZ148),FALSE))=0,"",VALUE(HLOOKUP(DA$1,原始数据!$C:$DL,ROW(CZ148),FALSE)))</f>
        <v>0.17</v>
      </c>
      <c r="DB148" s="7">
        <f t="shared" si="16"/>
        <v>8.3399999999999945</v>
      </c>
      <c r="DC148" s="7">
        <f t="shared" si="17"/>
        <v>1.61</v>
      </c>
      <c r="DD148" s="7">
        <f t="shared" si="18"/>
        <v>0.89</v>
      </c>
      <c r="DE148" s="7">
        <f t="shared" si="19"/>
        <v>2.0899999999999994</v>
      </c>
      <c r="DF148" s="7">
        <f t="shared" si="20"/>
        <v>2.3100000000000005</v>
      </c>
      <c r="DG148" s="7">
        <f t="shared" si="21"/>
        <v>1.2100000000000002</v>
      </c>
      <c r="DH148" s="7">
        <f t="shared" si="22"/>
        <v>0.17</v>
      </c>
      <c r="DI148" s="7">
        <f t="shared" si="23"/>
        <v>16.61999999999999</v>
      </c>
    </row>
    <row r="149" spans="1:113" x14ac:dyDescent="0.2">
      <c r="A149" s="5">
        <f>VALUE(原始数据!A149)</f>
        <v>44315.125</v>
      </c>
      <c r="B149">
        <f>IF(VALUE(HLOOKUP(B$1,原始数据!$C:$DL,ROW(A149),FALSE))=0,"",VALUE(HLOOKUP(B$1,原始数据!$C:$DL,ROW(A149),FALSE)))</f>
        <v>3.13</v>
      </c>
      <c r="C149">
        <f>IF(VALUE(HLOOKUP(C$1,原始数据!$C:$DL,ROW(B149),FALSE))=0,"",VALUE(HLOOKUP(C$1,原始数据!$C:$DL,ROW(B149),FALSE)))</f>
        <v>1.5</v>
      </c>
      <c r="D149">
        <f>IF(VALUE(HLOOKUP(D$1,原始数据!$C:$DL,ROW(C149),FALSE))=0,"",VALUE(HLOOKUP(D$1,原始数据!$C:$DL,ROW(C149),FALSE)))</f>
        <v>0.52</v>
      </c>
      <c r="E149">
        <f>IF(VALUE(HLOOKUP(E$1,原始数据!$C:$DL,ROW(D149),FALSE))=0,"",VALUE(HLOOKUP(E$1,原始数据!$C:$DL,ROW(D149),FALSE)))</f>
        <v>0.86</v>
      </c>
      <c r="F149">
        <f>IF(VALUE(HLOOKUP(F$1,原始数据!$C:$DL,ROW(E149),FALSE))=0,"",VALUE(HLOOKUP(F$1,原始数据!$C:$DL,ROW(E149),FALSE)))</f>
        <v>2.11</v>
      </c>
      <c r="G149">
        <f>IF(VALUE(HLOOKUP(G$1,原始数据!$C:$DL,ROW(F149),FALSE))=0,"",VALUE(HLOOKUP(G$1,原始数据!$C:$DL,ROW(F149),FALSE)))</f>
        <v>0.53</v>
      </c>
      <c r="H149">
        <f>IF(VALUE(HLOOKUP(H$1,原始数据!$C:$DL,ROW(G149),FALSE))=0,"",VALUE(HLOOKUP(H$1,原始数据!$C:$DL,ROW(G149),FALSE)))</f>
        <v>0.01</v>
      </c>
      <c r="I149">
        <f>IF(VALUE(HLOOKUP(I$1,原始数据!$C:$DL,ROW(H149),FALSE))=0,"",VALUE(HLOOKUP(I$1,原始数据!$C:$DL,ROW(H149),FALSE)))</f>
        <v>0.01</v>
      </c>
      <c r="J149">
        <f>IF(VALUE(HLOOKUP(J$1,原始数据!$C:$DL,ROW(I149),FALSE))=0,"",VALUE(HLOOKUP(J$1,原始数据!$C:$DL,ROW(I149),FALSE)))</f>
        <v>0.15</v>
      </c>
      <c r="K149">
        <f>IF(VALUE(HLOOKUP(K$1,原始数据!$C:$DL,ROW(J149),FALSE))=0,"",VALUE(HLOOKUP(K$1,原始数据!$C:$DL,ROW(J149),FALSE)))</f>
        <v>7.0000000000000007E-2</v>
      </c>
      <c r="L149">
        <f>IF(VALUE(HLOOKUP(L$1,原始数据!$C:$DL,ROW(K149),FALSE))=0,"",VALUE(HLOOKUP(L$1,原始数据!$C:$DL,ROW(K149),FALSE)))</f>
        <v>0.01</v>
      </c>
      <c r="M149">
        <f>IF(VALUE(HLOOKUP(M$1,原始数据!$C:$DL,ROW(L149),FALSE))=0,"",VALUE(HLOOKUP(M$1,原始数据!$C:$DL,ROW(L149),FALSE)))</f>
        <v>0.09</v>
      </c>
      <c r="N149">
        <f>IF(VALUE(HLOOKUP(N$1,原始数据!$C:$DL,ROW(M149),FALSE))=0,"",VALUE(HLOOKUP(N$1,原始数据!$C:$DL,ROW(M149),FALSE)))</f>
        <v>0.11</v>
      </c>
      <c r="O149" t="str">
        <f>IF(VALUE(HLOOKUP(O$1,原始数据!$C:$DL,ROW(N149),FALSE))=0,"",VALUE(HLOOKUP(O$1,原始数据!$C:$DL,ROW(N149),FALSE)))</f>
        <v/>
      </c>
      <c r="P149">
        <f>IF(VALUE(HLOOKUP(P$1,原始数据!$C:$DL,ROW(O149),FALSE))=0,"",VALUE(HLOOKUP(P$1,原始数据!$C:$DL,ROW(O149),FALSE)))</f>
        <v>0.03</v>
      </c>
      <c r="Q149">
        <f>IF(VALUE(HLOOKUP(Q$1,原始数据!$C:$DL,ROW(P149),FALSE))=0,"",VALUE(HLOOKUP(Q$1,原始数据!$C:$DL,ROW(P149),FALSE)))</f>
        <v>0.03</v>
      </c>
      <c r="R149">
        <f>IF(VALUE(HLOOKUP(R$1,原始数据!$C:$DL,ROW(Q149),FALSE))=0,"",VALUE(HLOOKUP(R$1,原始数据!$C:$DL,ROW(Q149),FALSE)))</f>
        <v>0.05</v>
      </c>
      <c r="S149">
        <f>IF(VALUE(HLOOKUP(S$1,原始数据!$C:$DL,ROW(R149),FALSE))=0,"",VALUE(HLOOKUP(S$1,原始数据!$C:$DL,ROW(R149),FALSE)))</f>
        <v>0.01</v>
      </c>
      <c r="T149">
        <f>IF(VALUE(HLOOKUP(T$1,原始数据!$C:$DL,ROW(S149),FALSE))=0,"",VALUE(HLOOKUP(T$1,原始数据!$C:$DL,ROW(S149),FALSE)))</f>
        <v>0.03</v>
      </c>
      <c r="U149">
        <f>IF(VALUE(HLOOKUP(U$1,原始数据!$C:$DL,ROW(T149),FALSE))=0,"",VALUE(HLOOKUP(U$1,原始数据!$C:$DL,ROW(T149),FALSE)))</f>
        <v>0.01</v>
      </c>
      <c r="V149">
        <f>IF(VALUE(HLOOKUP(V$1,原始数据!$C:$DL,ROW(U149),FALSE))=0,"",VALUE(HLOOKUP(V$1,原始数据!$C:$DL,ROW(U149),FALSE)))</f>
        <v>0.04</v>
      </c>
      <c r="W149">
        <f>IF(VALUE(HLOOKUP(W$1,原始数据!$C:$DL,ROW(V149),FALSE))=0,"",VALUE(HLOOKUP(W$1,原始数据!$C:$DL,ROW(V149),FALSE)))</f>
        <v>0.02</v>
      </c>
      <c r="X149" t="str">
        <f>IF(VALUE(HLOOKUP(X$1,原始数据!$C:$DL,ROW(W149),FALSE))=0,"",VALUE(HLOOKUP(X$1,原始数据!$C:$DL,ROW(W149),FALSE)))</f>
        <v/>
      </c>
      <c r="Y149">
        <f>IF(VALUE(HLOOKUP(Y$1,原始数据!$C:$DL,ROW(X149),FALSE))=0,"",VALUE(HLOOKUP(Y$1,原始数据!$C:$DL,ROW(X149),FALSE)))</f>
        <v>0.01</v>
      </c>
      <c r="Z149">
        <f>IF(VALUE(HLOOKUP(Z$1,原始数据!$C:$DL,ROW(Y149),FALSE))=0,"",VALUE(HLOOKUP(Z$1,原始数据!$C:$DL,ROW(Y149),FALSE)))</f>
        <v>0.01</v>
      </c>
      <c r="AA149">
        <f>IF(VALUE(HLOOKUP(AA$1,原始数据!$C:$DL,ROW(Z149),FALSE))=0,"",VALUE(HLOOKUP(AA$1,原始数据!$C:$DL,ROW(Z149),FALSE)))</f>
        <v>0.02</v>
      </c>
      <c r="AB149">
        <f>IF(VALUE(HLOOKUP(AB$1,原始数据!$C:$DL,ROW(AA149),FALSE))=0,"",VALUE(HLOOKUP(AB$1,原始数据!$C:$DL,ROW(AA149),FALSE)))</f>
        <v>0.02</v>
      </c>
      <c r="AC149">
        <f>IF(VALUE(HLOOKUP(AC$1,原始数据!$C:$DL,ROW(AB149),FALSE))=0,"",VALUE(HLOOKUP(AC$1,原始数据!$C:$DL,ROW(AB149),FALSE)))</f>
        <v>0.02</v>
      </c>
      <c r="AD149">
        <f>IF(VALUE(HLOOKUP(AD$1,原始数据!$C:$DL,ROW(AC149),FALSE))=0,"",VALUE(HLOOKUP(AD$1,原始数据!$C:$DL,ROW(AC149),FALSE)))</f>
        <v>0.06</v>
      </c>
      <c r="AE149">
        <f>IF(VALUE(HLOOKUP(AE$1,原始数据!$C:$DL,ROW(AD149),FALSE))=0,"",VALUE(HLOOKUP(AE$1,原始数据!$C:$DL,ROW(AD149),FALSE)))</f>
        <v>0.03</v>
      </c>
      <c r="AF149">
        <f>IF(VALUE(HLOOKUP(AF$1,原始数据!$C:$DL,ROW(AE149),FALSE))=0,"",VALUE(HLOOKUP(AF$1,原始数据!$C:$DL,ROW(AE149),FALSE)))</f>
        <v>1.59</v>
      </c>
      <c r="AG149">
        <f>IF(VALUE(HLOOKUP(AG$1,原始数据!$C:$DL,ROW(AF149),FALSE))=0,"",VALUE(HLOOKUP(AG$1,原始数据!$C:$DL,ROW(AF149),FALSE)))</f>
        <v>0.28999999999999998</v>
      </c>
      <c r="AH149">
        <f>IF(VALUE(HLOOKUP(AH$1,原始数据!$C:$DL,ROW(AG149),FALSE))=0,"",VALUE(HLOOKUP(AH$1,原始数据!$C:$DL,ROW(AG149),FALSE)))</f>
        <v>0.06</v>
      </c>
      <c r="AI149">
        <f>IF(VALUE(HLOOKUP(AI$1,原始数据!$C:$DL,ROW(AH149),FALSE))=0,"",VALUE(HLOOKUP(AI$1,原始数据!$C:$DL,ROW(AH149),FALSE)))</f>
        <v>0.01</v>
      </c>
      <c r="AJ149">
        <f>IF(VALUE(HLOOKUP(AJ$1,原始数据!$C:$DL,ROW(AI149),FALSE))=0,"",VALUE(HLOOKUP(AJ$1,原始数据!$C:$DL,ROW(AI149),FALSE)))</f>
        <v>0.1</v>
      </c>
      <c r="AK149">
        <f>IF(VALUE(HLOOKUP(AK$1,原始数据!$C:$DL,ROW(AJ149),FALSE))=0,"",VALUE(HLOOKUP(AK$1,原始数据!$C:$DL,ROW(AJ149),FALSE)))</f>
        <v>0.01</v>
      </c>
      <c r="AL149">
        <f>IF(VALUE(HLOOKUP(AL$1,原始数据!$C:$DL,ROW(AK149),FALSE))=0,"",VALUE(HLOOKUP(AL$1,原始数据!$C:$DL,ROW(AK149),FALSE)))</f>
        <v>0.01</v>
      </c>
      <c r="AM149" t="str">
        <f>IF(VALUE(HLOOKUP(AM$1,原始数据!$C:$DL,ROW(AL149),FALSE))=0,"",VALUE(HLOOKUP(AM$1,原始数据!$C:$DL,ROW(AL149),FALSE)))</f>
        <v/>
      </c>
      <c r="AN149" t="str">
        <f>IF(VALUE(HLOOKUP(AN$1,原始数据!$C:$DL,ROW(AM149),FALSE))=0,"",VALUE(HLOOKUP(AN$1,原始数据!$C:$DL,ROW(AM149),FALSE)))</f>
        <v/>
      </c>
      <c r="AO149">
        <f>IF(VALUE(HLOOKUP(AO$1,原始数据!$C:$DL,ROW(AN149),FALSE))=0,"",VALUE(HLOOKUP(AO$1,原始数据!$C:$DL,ROW(AN149),FALSE)))</f>
        <v>0.99</v>
      </c>
      <c r="AP149">
        <f>IF(VALUE(HLOOKUP(AP$1,原始数据!$C:$DL,ROW(AO149),FALSE))=0,"",VALUE(HLOOKUP(AP$1,原始数据!$C:$DL,ROW(AO149),FALSE)))</f>
        <v>0.47</v>
      </c>
      <c r="AQ149">
        <f>IF(VALUE(HLOOKUP(AQ$1,原始数据!$C:$DL,ROW(AP149),FALSE))=0,"",VALUE(HLOOKUP(AQ$1,原始数据!$C:$DL,ROW(AP149),FALSE)))</f>
        <v>0.75</v>
      </c>
      <c r="AR149">
        <f>IF(VALUE(HLOOKUP(AR$1,原始数据!$C:$DL,ROW(AQ149),FALSE))=0,"",VALUE(HLOOKUP(AR$1,原始数据!$C:$DL,ROW(AQ149),FALSE)))</f>
        <v>0.18</v>
      </c>
      <c r="AS149">
        <f>IF(VALUE(HLOOKUP(AS$1,原始数据!$C:$DL,ROW(AR149),FALSE))=0,"",VALUE(HLOOKUP(AS$1,原始数据!$C:$DL,ROW(AR149),FALSE)))</f>
        <v>0.81</v>
      </c>
      <c r="AT149">
        <f>IF(VALUE(HLOOKUP(AT$1,原始数据!$C:$DL,ROW(AS149),FALSE))=0,"",VALUE(HLOOKUP(AT$1,原始数据!$C:$DL,ROW(AS149),FALSE)))</f>
        <v>0.3</v>
      </c>
      <c r="AU149">
        <f>IF(VALUE(HLOOKUP(AU$1,原始数据!$C:$DL,ROW(AT149),FALSE))=0,"",VALUE(HLOOKUP(AU$1,原始数据!$C:$DL,ROW(AT149),FALSE)))</f>
        <v>0.05</v>
      </c>
      <c r="AV149">
        <f>IF(VALUE(HLOOKUP(AV$1,原始数据!$C:$DL,ROW(AU149),FALSE))=0,"",VALUE(HLOOKUP(AV$1,原始数据!$C:$DL,ROW(AU149),FALSE)))</f>
        <v>0.01</v>
      </c>
      <c r="AW149">
        <f>IF(VALUE(HLOOKUP(AW$1,原始数据!$C:$DL,ROW(AV149),FALSE))=0,"",VALUE(HLOOKUP(AW$1,原始数据!$C:$DL,ROW(AV149),FALSE)))</f>
        <v>0.01</v>
      </c>
      <c r="AX149" t="str">
        <f>IF(VALUE(HLOOKUP(AX$1,原始数据!$C:$DL,ROW(AW149),FALSE))=0,"",VALUE(HLOOKUP(AX$1,原始数据!$C:$DL,ROW(AW149),FALSE)))</f>
        <v/>
      </c>
      <c r="AY149" t="str">
        <f>IF(VALUE(HLOOKUP(AY$1,原始数据!$C:$DL,ROW(AX149),FALSE))=0,"",VALUE(HLOOKUP(AY$1,原始数据!$C:$DL,ROW(AX149),FALSE)))</f>
        <v/>
      </c>
      <c r="AZ149">
        <f>IF(VALUE(HLOOKUP(AZ$1,原始数据!$C:$DL,ROW(AY149),FALSE))=0,"",VALUE(HLOOKUP(AZ$1,原始数据!$C:$DL,ROW(AY149),FALSE)))</f>
        <v>0.01</v>
      </c>
      <c r="BA149">
        <f>IF(VALUE(HLOOKUP(BA$1,原始数据!$C:$DL,ROW(AZ149),FALSE))=0,"",VALUE(HLOOKUP(BA$1,原始数据!$C:$DL,ROW(AZ149),FALSE)))</f>
        <v>0.01</v>
      </c>
      <c r="BB149" t="str">
        <f>IF(VALUE(HLOOKUP(BB$1,原始数据!$C:$DL,ROW(BA149),FALSE))=0,"",VALUE(HLOOKUP(BB$1,原始数据!$C:$DL,ROW(BA149),FALSE)))</f>
        <v/>
      </c>
      <c r="BC149">
        <f>IF(VALUE(HLOOKUP(BC$1,原始数据!$C:$DL,ROW(BB149),FALSE))=0,"",VALUE(HLOOKUP(BC$1,原始数据!$C:$DL,ROW(BB149),FALSE)))</f>
        <v>0.02</v>
      </c>
      <c r="BD149" t="str">
        <f>IF(VALUE(HLOOKUP(BD$1,原始数据!$C:$DL,ROW(BC149),FALSE))=0,"",VALUE(HLOOKUP(BD$1,原始数据!$C:$DL,ROW(BC149),FALSE)))</f>
        <v/>
      </c>
      <c r="BE149" t="str">
        <f>IF(VALUE(HLOOKUP(BE$1,原始数据!$C:$DL,ROW(BD149),FALSE))=0,"",VALUE(HLOOKUP(BE$1,原始数据!$C:$DL,ROW(BD149),FALSE)))</f>
        <v/>
      </c>
      <c r="BF149" t="str">
        <f>IF(VALUE(HLOOKUP(BF$1,原始数据!$C:$DL,ROW(BE149),FALSE))=0,"",VALUE(HLOOKUP(BF$1,原始数据!$C:$DL,ROW(BE149),FALSE)))</f>
        <v/>
      </c>
      <c r="BG149">
        <f>IF(VALUE(HLOOKUP(BG$1,原始数据!$C:$DL,ROW(BF149),FALSE))=0,"",VALUE(HLOOKUP(BG$1,原始数据!$C:$DL,ROW(BF149),FALSE)))</f>
        <v>0.01</v>
      </c>
      <c r="BH149">
        <f>IF(VALUE(HLOOKUP(BH$1,原始数据!$C:$DL,ROW(BG149),FALSE))=0,"",VALUE(HLOOKUP(BH$1,原始数据!$C:$DL,ROW(BG149),FALSE)))</f>
        <v>0.16</v>
      </c>
      <c r="BI149">
        <f>IF(VALUE(HLOOKUP(BI$1,原始数据!$C:$DL,ROW(BH149),FALSE))=0,"",VALUE(HLOOKUP(BI$1,原始数据!$C:$DL,ROW(BH149),FALSE)))</f>
        <v>0.02</v>
      </c>
      <c r="BJ149">
        <f>IF(VALUE(HLOOKUP(BJ$1,原始数据!$C:$DL,ROW(BI149),FALSE))=0,"",VALUE(HLOOKUP(BJ$1,原始数据!$C:$DL,ROW(BI149),FALSE)))</f>
        <v>0.01</v>
      </c>
      <c r="BK149">
        <f>IF(VALUE(HLOOKUP(BK$1,原始数据!$C:$DL,ROW(BJ149),FALSE))=0,"",VALUE(HLOOKUP(BK$1,原始数据!$C:$DL,ROW(BJ149),FALSE)))</f>
        <v>0.1</v>
      </c>
      <c r="BL149">
        <f>IF(VALUE(HLOOKUP(BL$1,原始数据!$C:$DL,ROW(BK149),FALSE))=0,"",VALUE(HLOOKUP(BL$1,原始数据!$C:$DL,ROW(BK149),FALSE)))</f>
        <v>0.17</v>
      </c>
      <c r="BM149">
        <f>IF(VALUE(HLOOKUP(BM$1,原始数据!$C:$DL,ROW(BL149),FALSE))=0,"",VALUE(HLOOKUP(BM$1,原始数据!$C:$DL,ROW(BL149),FALSE)))</f>
        <v>0.05</v>
      </c>
      <c r="BN149" t="str">
        <f>IF(VALUE(HLOOKUP(BN$1,原始数据!$C:$DL,ROW(BM149),FALSE))=0,"",VALUE(HLOOKUP(BN$1,原始数据!$C:$DL,ROW(BM149),FALSE)))</f>
        <v/>
      </c>
      <c r="BO149">
        <f>IF(VALUE(HLOOKUP(BO$1,原始数据!$C:$DL,ROW(BN149),FALSE))=0,"",VALUE(HLOOKUP(BO$1,原始数据!$C:$DL,ROW(BN149),FALSE)))</f>
        <v>0.9</v>
      </c>
      <c r="BP149" t="str">
        <f>IF(VALUE(HLOOKUP(BP$1,原始数据!$C:$DL,ROW(BO149),FALSE))=0,"",VALUE(HLOOKUP(BP$1,原始数据!$C:$DL,ROW(BO149),FALSE)))</f>
        <v/>
      </c>
      <c r="BQ149" t="str">
        <f>IF(VALUE(HLOOKUP(BQ$1,原始数据!$C:$DL,ROW(BP149),FALSE))=0,"",VALUE(HLOOKUP(BQ$1,原始数据!$C:$DL,ROW(BP149),FALSE)))</f>
        <v/>
      </c>
      <c r="BR149" t="str">
        <f>IF(VALUE(HLOOKUP(BR$1,原始数据!$C:$DL,ROW(BQ149),FALSE))=0,"",VALUE(HLOOKUP(BR$1,原始数据!$C:$DL,ROW(BQ149),FALSE)))</f>
        <v/>
      </c>
      <c r="BS149">
        <f>IF(VALUE(HLOOKUP(BS$1,原始数据!$C:$DL,ROW(BR149),FALSE))=0,"",VALUE(HLOOKUP(BS$1,原始数据!$C:$DL,ROW(BR149),FALSE)))</f>
        <v>0.06</v>
      </c>
      <c r="BT149">
        <f>IF(VALUE(HLOOKUP(BT$1,原始数据!$C:$DL,ROW(BS149),FALSE))=0,"",VALUE(HLOOKUP(BT$1,原始数据!$C:$DL,ROW(BS149),FALSE)))</f>
        <v>0.42</v>
      </c>
      <c r="BU149">
        <f>IF(VALUE(HLOOKUP(BU$1,原始数据!$C:$DL,ROW(BT149),FALSE))=0,"",VALUE(HLOOKUP(BU$1,原始数据!$C:$DL,ROW(BT149),FALSE)))</f>
        <v>0.01</v>
      </c>
      <c r="BV149">
        <f>IF(VALUE(HLOOKUP(BV$1,原始数据!$C:$DL,ROW(BU149),FALSE))=0,"",VALUE(HLOOKUP(BV$1,原始数据!$C:$DL,ROW(BU149),FALSE)))</f>
        <v>0.11</v>
      </c>
      <c r="BW149" t="str">
        <f>IF(VALUE(HLOOKUP(BW$1,原始数据!$C:$DL,ROW(BV149),FALSE))=0,"",VALUE(HLOOKUP(BW$1,原始数据!$C:$DL,ROW(BV149),FALSE)))</f>
        <v/>
      </c>
      <c r="BX149" t="str">
        <f>IF(VALUE(HLOOKUP(BX$1,原始数据!$C:$DL,ROW(BW149),FALSE))=0,"",VALUE(HLOOKUP(BX$1,原始数据!$C:$DL,ROW(BW149),FALSE)))</f>
        <v/>
      </c>
      <c r="BY149">
        <f>IF(VALUE(HLOOKUP(BY$1,原始数据!$C:$DL,ROW(BX149),FALSE))=0,"",VALUE(HLOOKUP(BY$1,原始数据!$C:$DL,ROW(BX149),FALSE)))</f>
        <v>0.03</v>
      </c>
      <c r="BZ149">
        <f>IF(VALUE(HLOOKUP(BZ$1,原始数据!$C:$DL,ROW(BY149),FALSE))=0,"",VALUE(HLOOKUP(BZ$1,原始数据!$C:$DL,ROW(BY149),FALSE)))</f>
        <v>0.01</v>
      </c>
      <c r="CA149" t="str">
        <f>IF(VALUE(HLOOKUP(CA$1,原始数据!$C:$DL,ROW(BZ149),FALSE))=0,"",VALUE(HLOOKUP(CA$1,原始数据!$C:$DL,ROW(BZ149),FALSE)))</f>
        <v/>
      </c>
      <c r="CB149">
        <f>IF(VALUE(HLOOKUP(CB$1,原始数据!$C:$DL,ROW(CA149),FALSE))=0,"",VALUE(HLOOKUP(CB$1,原始数据!$C:$DL,ROW(CA149),FALSE)))</f>
        <v>0.01</v>
      </c>
      <c r="CC149" t="str">
        <f>IF(VALUE(HLOOKUP(CC$1,原始数据!$C:$DL,ROW(CB149),FALSE))=0,"",VALUE(HLOOKUP(CC$1,原始数据!$C:$DL,ROW(CB149),FALSE)))</f>
        <v/>
      </c>
      <c r="CD149">
        <f>IF(VALUE(HLOOKUP(CD$1,原始数据!$C:$DL,ROW(CC149),FALSE))=0,"",VALUE(HLOOKUP(CD$1,原始数据!$C:$DL,ROW(CC149),FALSE)))</f>
        <v>0.01</v>
      </c>
      <c r="CE149" t="str">
        <f>IF(VALUE(HLOOKUP(CE$1,原始数据!$C:$DL,ROW(CD149),FALSE))=0,"",VALUE(HLOOKUP(CE$1,原始数据!$C:$DL,ROW(CD149),FALSE)))</f>
        <v/>
      </c>
      <c r="CF149" t="str">
        <f>IF(VALUE(HLOOKUP(CF$1,原始数据!$C:$DL,ROW(CE149),FALSE))=0,"",VALUE(HLOOKUP(CF$1,原始数据!$C:$DL,ROW(CE149),FALSE)))</f>
        <v/>
      </c>
      <c r="CG149">
        <f>IF(VALUE(HLOOKUP(CG$1,原始数据!$C:$DL,ROW(CF149),FALSE))=0,"",VALUE(HLOOKUP(CG$1,原始数据!$C:$DL,ROW(CF149),FALSE)))</f>
        <v>0.08</v>
      </c>
      <c r="CH149" t="str">
        <f>IF(VALUE(HLOOKUP(CH$1,原始数据!$C:$DL,ROW(CG149),FALSE))=0,"",VALUE(HLOOKUP(CH$1,原始数据!$C:$DL,ROW(CG149),FALSE)))</f>
        <v/>
      </c>
      <c r="CI149" t="str">
        <f>IF(VALUE(HLOOKUP(CI$1,原始数据!$C:$DL,ROW(CH149),FALSE))=0,"",VALUE(HLOOKUP(CI$1,原始数据!$C:$DL,ROW(CH149),FALSE)))</f>
        <v/>
      </c>
      <c r="CJ149">
        <f>IF(VALUE(HLOOKUP(CJ$1,原始数据!$C:$DL,ROW(CI149),FALSE))=0,"",VALUE(HLOOKUP(CJ$1,原始数据!$C:$DL,ROW(CI149),FALSE)))</f>
        <v>0.01</v>
      </c>
      <c r="CK149">
        <f>IF(VALUE(HLOOKUP(CK$1,原始数据!$C:$DL,ROW(CJ149),FALSE))=0,"",VALUE(HLOOKUP(CK$1,原始数据!$C:$DL,ROW(CJ149),FALSE)))</f>
        <v>0.45</v>
      </c>
      <c r="CL149" t="str">
        <f>IF(VALUE(HLOOKUP(CL$1,原始数据!$C:$DL,ROW(CK149),FALSE))=0,"",VALUE(HLOOKUP(CL$1,原始数据!$C:$DL,ROW(CK149),FALSE)))</f>
        <v/>
      </c>
      <c r="CM149" t="str">
        <f>IF(VALUE(HLOOKUP(CM$1,原始数据!$C:$DL,ROW(CL149),FALSE))=0,"",VALUE(HLOOKUP(CM$1,原始数据!$C:$DL,ROW(CL149),FALSE)))</f>
        <v/>
      </c>
      <c r="CN149" t="str">
        <f>IF(VALUE(HLOOKUP(CN$1,原始数据!$C:$DL,ROW(CM149),FALSE))=0,"",VALUE(HLOOKUP(CN$1,原始数据!$C:$DL,ROW(CM149),FALSE)))</f>
        <v/>
      </c>
      <c r="CO149">
        <f>IF(VALUE(HLOOKUP(CO$1,原始数据!$C:$DL,ROW(CN149),FALSE))=0,"",VALUE(HLOOKUP(CO$1,原始数据!$C:$DL,ROW(CN149),FALSE)))</f>
        <v>0.06</v>
      </c>
      <c r="CP149">
        <f>IF(VALUE(HLOOKUP(CP$1,原始数据!$C:$DL,ROW(CO149),FALSE))=0,"",VALUE(HLOOKUP(CP$1,原始数据!$C:$DL,ROW(CO149),FALSE)))</f>
        <v>1.62</v>
      </c>
      <c r="CQ149">
        <f>IF(VALUE(HLOOKUP(CQ$1,原始数据!$C:$DL,ROW(CP149),FALSE))=0,"",VALUE(HLOOKUP(CQ$1,原始数据!$C:$DL,ROW(CP149),FALSE)))</f>
        <v>0.06</v>
      </c>
      <c r="CR149" t="str">
        <f>IF(VALUE(HLOOKUP(CR$1,原始数据!$C:$DL,ROW(CQ149),FALSE))=0,"",VALUE(HLOOKUP(CR$1,原始数据!$C:$DL,ROW(CQ149),FALSE)))</f>
        <v/>
      </c>
      <c r="CS149">
        <f>IF(VALUE(HLOOKUP(CS$1,原始数据!$C:$DL,ROW(CR149),FALSE))=0,"",VALUE(HLOOKUP(CS$1,原始数据!$C:$DL,ROW(CR149),FALSE)))</f>
        <v>0.05</v>
      </c>
      <c r="CT149">
        <f>IF(VALUE(HLOOKUP(CT$1,原始数据!$C:$DL,ROW(CS149),FALSE))=0,"",VALUE(HLOOKUP(CT$1,原始数据!$C:$DL,ROW(CS149),FALSE)))</f>
        <v>0.01</v>
      </c>
      <c r="CU149" t="str">
        <f>IF(VALUE(HLOOKUP(CU$1,原始数据!$C:$DL,ROW(CT149),FALSE))=0,"",VALUE(HLOOKUP(CU$1,原始数据!$C:$DL,ROW(CT149),FALSE)))</f>
        <v/>
      </c>
      <c r="CV149">
        <f>IF(VALUE(HLOOKUP(CV$1,原始数据!$C:$DL,ROW(CU149),FALSE))=0,"",VALUE(HLOOKUP(CV$1,原始数据!$C:$DL,ROW(CU149),FALSE)))</f>
        <v>0.03</v>
      </c>
      <c r="CW149" t="str">
        <f>IF(VALUE(HLOOKUP(CW$1,原始数据!$C:$DL,ROW(CV149),FALSE))=0,"",VALUE(HLOOKUP(CW$1,原始数据!$C:$DL,ROW(CV149),FALSE)))</f>
        <v/>
      </c>
      <c r="CX149" t="str">
        <f>IF(VALUE(HLOOKUP(CX$1,原始数据!$C:$DL,ROW(CW149),FALSE))=0,"",VALUE(HLOOKUP(CX$1,原始数据!$C:$DL,ROW(CW149),FALSE)))</f>
        <v/>
      </c>
      <c r="CY149">
        <f>IF(VALUE(HLOOKUP(CY$1,原始数据!$C:$DL,ROW(CX149),FALSE))=0,"",VALUE(HLOOKUP(CY$1,原始数据!$C:$DL,ROW(CX149),FALSE)))</f>
        <v>0.53</v>
      </c>
      <c r="CZ149" t="str">
        <f>IF(VALUE(HLOOKUP(CZ$1,原始数据!$C:$DL,ROW(CY149),FALSE))=0,"",VALUE(HLOOKUP(CZ$1,原始数据!$C:$DL,ROW(CY149),FALSE)))</f>
        <v/>
      </c>
      <c r="DA149">
        <f>IF(VALUE(HLOOKUP(DA$1,原始数据!$C:$DL,ROW(CZ149),FALSE))=0,"",VALUE(HLOOKUP(DA$1,原始数据!$C:$DL,ROW(CZ149),FALSE)))</f>
        <v>0.19</v>
      </c>
      <c r="DB149" s="7">
        <f t="shared" si="16"/>
        <v>9.4899999999999949</v>
      </c>
      <c r="DC149" s="7">
        <f t="shared" si="17"/>
        <v>2.0699999999999998</v>
      </c>
      <c r="DD149" s="7">
        <f t="shared" si="18"/>
        <v>0.99</v>
      </c>
      <c r="DE149" s="7">
        <f t="shared" si="19"/>
        <v>2.6199999999999988</v>
      </c>
      <c r="DF149" s="7">
        <f t="shared" si="20"/>
        <v>2.6199999999999992</v>
      </c>
      <c r="DG149" s="7">
        <f t="shared" si="21"/>
        <v>2.3600000000000003</v>
      </c>
      <c r="DH149" s="7">
        <f t="shared" si="22"/>
        <v>0.19</v>
      </c>
      <c r="DI149" s="7">
        <f t="shared" si="23"/>
        <v>20.340000000000003</v>
      </c>
    </row>
    <row r="150" spans="1:113" x14ac:dyDescent="0.2">
      <c r="A150" s="5">
        <f>VALUE(原始数据!A150)</f>
        <v>44315.166666666664</v>
      </c>
      <c r="B150">
        <f>IF(VALUE(HLOOKUP(B$1,原始数据!$C:$DL,ROW(A150),FALSE))=0,"",VALUE(HLOOKUP(B$1,原始数据!$C:$DL,ROW(A150),FALSE)))</f>
        <v>3.27</v>
      </c>
      <c r="C150">
        <f>IF(VALUE(HLOOKUP(C$1,原始数据!$C:$DL,ROW(B150),FALSE))=0,"",VALUE(HLOOKUP(C$1,原始数据!$C:$DL,ROW(B150),FALSE)))</f>
        <v>1.71</v>
      </c>
      <c r="D150">
        <f>IF(VALUE(HLOOKUP(D$1,原始数据!$C:$DL,ROW(C150),FALSE))=0,"",VALUE(HLOOKUP(D$1,原始数据!$C:$DL,ROW(C150),FALSE)))</f>
        <v>0.6</v>
      </c>
      <c r="E150">
        <f>IF(VALUE(HLOOKUP(E$1,原始数据!$C:$DL,ROW(D150),FALSE))=0,"",VALUE(HLOOKUP(E$1,原始数据!$C:$DL,ROW(D150),FALSE)))</f>
        <v>0.96</v>
      </c>
      <c r="F150">
        <f>IF(VALUE(HLOOKUP(F$1,原始数据!$C:$DL,ROW(E150),FALSE))=0,"",VALUE(HLOOKUP(F$1,原始数据!$C:$DL,ROW(E150),FALSE)))</f>
        <v>2.2400000000000002</v>
      </c>
      <c r="G150">
        <f>IF(VALUE(HLOOKUP(G$1,原始数据!$C:$DL,ROW(F150),FALSE))=0,"",VALUE(HLOOKUP(G$1,原始数据!$C:$DL,ROW(F150),FALSE)))</f>
        <v>0.6</v>
      </c>
      <c r="H150">
        <f>IF(VALUE(HLOOKUP(H$1,原始数据!$C:$DL,ROW(G150),FALSE))=0,"",VALUE(HLOOKUP(H$1,原始数据!$C:$DL,ROW(G150),FALSE)))</f>
        <v>0.01</v>
      </c>
      <c r="I150">
        <f>IF(VALUE(HLOOKUP(I$1,原始数据!$C:$DL,ROW(H150),FALSE))=0,"",VALUE(HLOOKUP(I$1,原始数据!$C:$DL,ROW(H150),FALSE)))</f>
        <v>0.01</v>
      </c>
      <c r="J150">
        <f>IF(VALUE(HLOOKUP(J$1,原始数据!$C:$DL,ROW(I150),FALSE))=0,"",VALUE(HLOOKUP(J$1,原始数据!$C:$DL,ROW(I150),FALSE)))</f>
        <v>0.01</v>
      </c>
      <c r="K150">
        <f>IF(VALUE(HLOOKUP(K$1,原始数据!$C:$DL,ROW(J150),FALSE))=0,"",VALUE(HLOOKUP(K$1,原始数据!$C:$DL,ROW(J150),FALSE)))</f>
        <v>0.06</v>
      </c>
      <c r="L150">
        <f>IF(VALUE(HLOOKUP(L$1,原始数据!$C:$DL,ROW(K150),FALSE))=0,"",VALUE(HLOOKUP(L$1,原始数据!$C:$DL,ROW(K150),FALSE)))</f>
        <v>0.01</v>
      </c>
      <c r="M150">
        <f>IF(VALUE(HLOOKUP(M$1,原始数据!$C:$DL,ROW(L150),FALSE))=0,"",VALUE(HLOOKUP(M$1,原始数据!$C:$DL,ROW(L150),FALSE)))</f>
        <v>0.09</v>
      </c>
      <c r="N150">
        <f>IF(VALUE(HLOOKUP(N$1,原始数据!$C:$DL,ROW(M150),FALSE))=0,"",VALUE(HLOOKUP(N$1,原始数据!$C:$DL,ROW(M150),FALSE)))</f>
        <v>0.11</v>
      </c>
      <c r="O150" t="str">
        <f>IF(VALUE(HLOOKUP(O$1,原始数据!$C:$DL,ROW(N150),FALSE))=0,"",VALUE(HLOOKUP(O$1,原始数据!$C:$DL,ROW(N150),FALSE)))</f>
        <v/>
      </c>
      <c r="P150">
        <f>IF(VALUE(HLOOKUP(P$1,原始数据!$C:$DL,ROW(O150),FALSE))=0,"",VALUE(HLOOKUP(P$1,原始数据!$C:$DL,ROW(O150),FALSE)))</f>
        <v>0.03</v>
      </c>
      <c r="Q150">
        <f>IF(VALUE(HLOOKUP(Q$1,原始数据!$C:$DL,ROW(P150),FALSE))=0,"",VALUE(HLOOKUP(Q$1,原始数据!$C:$DL,ROW(P150),FALSE)))</f>
        <v>0.02</v>
      </c>
      <c r="R150">
        <f>IF(VALUE(HLOOKUP(R$1,原始数据!$C:$DL,ROW(Q150),FALSE))=0,"",VALUE(HLOOKUP(R$1,原始数据!$C:$DL,ROW(Q150),FALSE)))</f>
        <v>0.04</v>
      </c>
      <c r="S150">
        <f>IF(VALUE(HLOOKUP(S$1,原始数据!$C:$DL,ROW(R150),FALSE))=0,"",VALUE(HLOOKUP(S$1,原始数据!$C:$DL,ROW(R150),FALSE)))</f>
        <v>0.02</v>
      </c>
      <c r="T150">
        <f>IF(VALUE(HLOOKUP(T$1,原始数据!$C:$DL,ROW(S150),FALSE))=0,"",VALUE(HLOOKUP(T$1,原始数据!$C:$DL,ROW(S150),FALSE)))</f>
        <v>0.02</v>
      </c>
      <c r="U150">
        <f>IF(VALUE(HLOOKUP(U$1,原始数据!$C:$DL,ROW(T150),FALSE))=0,"",VALUE(HLOOKUP(U$1,原始数据!$C:$DL,ROW(T150),FALSE)))</f>
        <v>0.01</v>
      </c>
      <c r="V150">
        <f>IF(VALUE(HLOOKUP(V$1,原始数据!$C:$DL,ROW(U150),FALSE))=0,"",VALUE(HLOOKUP(V$1,原始数据!$C:$DL,ROW(U150),FALSE)))</f>
        <v>0.04</v>
      </c>
      <c r="W150">
        <f>IF(VALUE(HLOOKUP(W$1,原始数据!$C:$DL,ROW(V150),FALSE))=0,"",VALUE(HLOOKUP(W$1,原始数据!$C:$DL,ROW(V150),FALSE)))</f>
        <v>0.02</v>
      </c>
      <c r="X150" t="str">
        <f>IF(VALUE(HLOOKUP(X$1,原始数据!$C:$DL,ROW(W150),FALSE))=0,"",VALUE(HLOOKUP(X$1,原始数据!$C:$DL,ROW(W150),FALSE)))</f>
        <v/>
      </c>
      <c r="Y150">
        <f>IF(VALUE(HLOOKUP(Y$1,原始数据!$C:$DL,ROW(X150),FALSE))=0,"",VALUE(HLOOKUP(Y$1,原始数据!$C:$DL,ROW(X150),FALSE)))</f>
        <v>0.01</v>
      </c>
      <c r="Z150">
        <f>IF(VALUE(HLOOKUP(Z$1,原始数据!$C:$DL,ROW(Y150),FALSE))=0,"",VALUE(HLOOKUP(Z$1,原始数据!$C:$DL,ROW(Y150),FALSE)))</f>
        <v>0.01</v>
      </c>
      <c r="AA150">
        <f>IF(VALUE(HLOOKUP(AA$1,原始数据!$C:$DL,ROW(Z150),FALSE))=0,"",VALUE(HLOOKUP(AA$1,原始数据!$C:$DL,ROW(Z150),FALSE)))</f>
        <v>0.02</v>
      </c>
      <c r="AB150">
        <f>IF(VALUE(HLOOKUP(AB$1,原始数据!$C:$DL,ROW(AA150),FALSE))=0,"",VALUE(HLOOKUP(AB$1,原始数据!$C:$DL,ROW(AA150),FALSE)))</f>
        <v>0.02</v>
      </c>
      <c r="AC150">
        <f>IF(VALUE(HLOOKUP(AC$1,原始数据!$C:$DL,ROW(AB150),FALSE))=0,"",VALUE(HLOOKUP(AC$1,原始数据!$C:$DL,ROW(AB150),FALSE)))</f>
        <v>0.02</v>
      </c>
      <c r="AD150">
        <f>IF(VALUE(HLOOKUP(AD$1,原始数据!$C:$DL,ROW(AC150),FALSE))=0,"",VALUE(HLOOKUP(AD$1,原始数据!$C:$DL,ROW(AC150),FALSE)))</f>
        <v>0.06</v>
      </c>
      <c r="AE150">
        <f>IF(VALUE(HLOOKUP(AE$1,原始数据!$C:$DL,ROW(AD150),FALSE))=0,"",VALUE(HLOOKUP(AE$1,原始数据!$C:$DL,ROW(AD150),FALSE)))</f>
        <v>0.03</v>
      </c>
      <c r="AF150">
        <f>IF(VALUE(HLOOKUP(AF$1,原始数据!$C:$DL,ROW(AE150),FALSE))=0,"",VALUE(HLOOKUP(AF$1,原始数据!$C:$DL,ROW(AE150),FALSE)))</f>
        <v>1.7</v>
      </c>
      <c r="AG150">
        <f>IF(VALUE(HLOOKUP(AG$1,原始数据!$C:$DL,ROW(AF150),FALSE))=0,"",VALUE(HLOOKUP(AG$1,原始数据!$C:$DL,ROW(AF150),FALSE)))</f>
        <v>0.3</v>
      </c>
      <c r="AH150">
        <f>IF(VALUE(HLOOKUP(AH$1,原始数据!$C:$DL,ROW(AG150),FALSE))=0,"",VALUE(HLOOKUP(AH$1,原始数据!$C:$DL,ROW(AG150),FALSE)))</f>
        <v>7.0000000000000007E-2</v>
      </c>
      <c r="AI150">
        <f>IF(VALUE(HLOOKUP(AI$1,原始数据!$C:$DL,ROW(AH150),FALSE))=0,"",VALUE(HLOOKUP(AI$1,原始数据!$C:$DL,ROW(AH150),FALSE)))</f>
        <v>0.01</v>
      </c>
      <c r="AJ150">
        <f>IF(VALUE(HLOOKUP(AJ$1,原始数据!$C:$DL,ROW(AI150),FALSE))=0,"",VALUE(HLOOKUP(AJ$1,原始数据!$C:$DL,ROW(AI150),FALSE)))</f>
        <v>0.1</v>
      </c>
      <c r="AK150">
        <f>IF(VALUE(HLOOKUP(AK$1,原始数据!$C:$DL,ROW(AJ150),FALSE))=0,"",VALUE(HLOOKUP(AK$1,原始数据!$C:$DL,ROW(AJ150),FALSE)))</f>
        <v>0.01</v>
      </c>
      <c r="AL150">
        <f>IF(VALUE(HLOOKUP(AL$1,原始数据!$C:$DL,ROW(AK150),FALSE))=0,"",VALUE(HLOOKUP(AL$1,原始数据!$C:$DL,ROW(AK150),FALSE)))</f>
        <v>0.01</v>
      </c>
      <c r="AM150" t="str">
        <f>IF(VALUE(HLOOKUP(AM$1,原始数据!$C:$DL,ROW(AL150),FALSE))=0,"",VALUE(HLOOKUP(AM$1,原始数据!$C:$DL,ROW(AL150),FALSE)))</f>
        <v/>
      </c>
      <c r="AN150" t="str">
        <f>IF(VALUE(HLOOKUP(AN$1,原始数据!$C:$DL,ROW(AM150),FALSE))=0,"",VALUE(HLOOKUP(AN$1,原始数据!$C:$DL,ROW(AM150),FALSE)))</f>
        <v/>
      </c>
      <c r="AO150">
        <f>IF(VALUE(HLOOKUP(AO$1,原始数据!$C:$DL,ROW(AN150),FALSE))=0,"",VALUE(HLOOKUP(AO$1,原始数据!$C:$DL,ROW(AN150),FALSE)))</f>
        <v>1.07</v>
      </c>
      <c r="AP150">
        <f>IF(VALUE(HLOOKUP(AP$1,原始数据!$C:$DL,ROW(AO150),FALSE))=0,"",VALUE(HLOOKUP(AP$1,原始数据!$C:$DL,ROW(AO150),FALSE)))</f>
        <v>0.5</v>
      </c>
      <c r="AQ150">
        <f>IF(VALUE(HLOOKUP(AQ$1,原始数据!$C:$DL,ROW(AP150),FALSE))=0,"",VALUE(HLOOKUP(AQ$1,原始数据!$C:$DL,ROW(AP150),FALSE)))</f>
        <v>1.02</v>
      </c>
      <c r="AR150">
        <f>IF(VALUE(HLOOKUP(AR$1,原始数据!$C:$DL,ROW(AQ150),FALSE))=0,"",VALUE(HLOOKUP(AR$1,原始数据!$C:$DL,ROW(AQ150),FALSE)))</f>
        <v>0.18</v>
      </c>
      <c r="AS150">
        <f>IF(VALUE(HLOOKUP(AS$1,原始数据!$C:$DL,ROW(AR150),FALSE))=0,"",VALUE(HLOOKUP(AS$1,原始数据!$C:$DL,ROW(AR150),FALSE)))</f>
        <v>0.87</v>
      </c>
      <c r="AT150">
        <f>IF(VALUE(HLOOKUP(AT$1,原始数据!$C:$DL,ROW(AS150),FALSE))=0,"",VALUE(HLOOKUP(AT$1,原始数据!$C:$DL,ROW(AS150),FALSE)))</f>
        <v>0.32</v>
      </c>
      <c r="AU150">
        <f>IF(VALUE(HLOOKUP(AU$1,原始数据!$C:$DL,ROW(AT150),FALSE))=0,"",VALUE(HLOOKUP(AU$1,原始数据!$C:$DL,ROW(AT150),FALSE)))</f>
        <v>7.0000000000000007E-2</v>
      </c>
      <c r="AV150">
        <f>IF(VALUE(HLOOKUP(AV$1,原始数据!$C:$DL,ROW(AU150),FALSE))=0,"",VALUE(HLOOKUP(AV$1,原始数据!$C:$DL,ROW(AU150),FALSE)))</f>
        <v>0.01</v>
      </c>
      <c r="AW150">
        <f>IF(VALUE(HLOOKUP(AW$1,原始数据!$C:$DL,ROW(AV150),FALSE))=0,"",VALUE(HLOOKUP(AW$1,原始数据!$C:$DL,ROW(AV150),FALSE)))</f>
        <v>0.01</v>
      </c>
      <c r="AX150" t="str">
        <f>IF(VALUE(HLOOKUP(AX$1,原始数据!$C:$DL,ROW(AW150),FALSE))=0,"",VALUE(HLOOKUP(AX$1,原始数据!$C:$DL,ROW(AW150),FALSE)))</f>
        <v/>
      </c>
      <c r="AY150" t="str">
        <f>IF(VALUE(HLOOKUP(AY$1,原始数据!$C:$DL,ROW(AX150),FALSE))=0,"",VALUE(HLOOKUP(AY$1,原始数据!$C:$DL,ROW(AX150),FALSE)))</f>
        <v/>
      </c>
      <c r="AZ150">
        <f>IF(VALUE(HLOOKUP(AZ$1,原始数据!$C:$DL,ROW(AY150),FALSE))=0,"",VALUE(HLOOKUP(AZ$1,原始数据!$C:$DL,ROW(AY150),FALSE)))</f>
        <v>0.01</v>
      </c>
      <c r="BA150">
        <f>IF(VALUE(HLOOKUP(BA$1,原始数据!$C:$DL,ROW(AZ150),FALSE))=0,"",VALUE(HLOOKUP(BA$1,原始数据!$C:$DL,ROW(AZ150),FALSE)))</f>
        <v>0.01</v>
      </c>
      <c r="BB150" t="str">
        <f>IF(VALUE(HLOOKUP(BB$1,原始数据!$C:$DL,ROW(BA150),FALSE))=0,"",VALUE(HLOOKUP(BB$1,原始数据!$C:$DL,ROW(BA150),FALSE)))</f>
        <v/>
      </c>
      <c r="BC150">
        <f>IF(VALUE(HLOOKUP(BC$1,原始数据!$C:$DL,ROW(BB150),FALSE))=0,"",VALUE(HLOOKUP(BC$1,原始数据!$C:$DL,ROW(BB150),FALSE)))</f>
        <v>0.02</v>
      </c>
      <c r="BD150" t="str">
        <f>IF(VALUE(HLOOKUP(BD$1,原始数据!$C:$DL,ROW(BC150),FALSE))=0,"",VALUE(HLOOKUP(BD$1,原始数据!$C:$DL,ROW(BC150),FALSE)))</f>
        <v/>
      </c>
      <c r="BE150" t="str">
        <f>IF(VALUE(HLOOKUP(BE$1,原始数据!$C:$DL,ROW(BD150),FALSE))=0,"",VALUE(HLOOKUP(BE$1,原始数据!$C:$DL,ROW(BD150),FALSE)))</f>
        <v/>
      </c>
      <c r="BF150" t="str">
        <f>IF(VALUE(HLOOKUP(BF$1,原始数据!$C:$DL,ROW(BE150),FALSE))=0,"",VALUE(HLOOKUP(BF$1,原始数据!$C:$DL,ROW(BE150),FALSE)))</f>
        <v/>
      </c>
      <c r="BG150" t="str">
        <f>IF(VALUE(HLOOKUP(BG$1,原始数据!$C:$DL,ROW(BF150),FALSE))=0,"",VALUE(HLOOKUP(BG$1,原始数据!$C:$DL,ROW(BF150),FALSE)))</f>
        <v/>
      </c>
      <c r="BH150">
        <f>IF(VALUE(HLOOKUP(BH$1,原始数据!$C:$DL,ROW(BG150),FALSE))=0,"",VALUE(HLOOKUP(BH$1,原始数据!$C:$DL,ROW(BG150),FALSE)))</f>
        <v>1.22</v>
      </c>
      <c r="BI150" t="str">
        <f>IF(VALUE(HLOOKUP(BI$1,原始数据!$C:$DL,ROW(BH150),FALSE))=0,"",VALUE(HLOOKUP(BI$1,原始数据!$C:$DL,ROW(BH150),FALSE)))</f>
        <v/>
      </c>
      <c r="BJ150">
        <f>IF(VALUE(HLOOKUP(BJ$1,原始数据!$C:$DL,ROW(BI150),FALSE))=0,"",VALUE(HLOOKUP(BJ$1,原始数据!$C:$DL,ROW(BI150),FALSE)))</f>
        <v>0.01</v>
      </c>
      <c r="BK150">
        <f>IF(VALUE(HLOOKUP(BK$1,原始数据!$C:$DL,ROW(BJ150),FALSE))=0,"",VALUE(HLOOKUP(BK$1,原始数据!$C:$DL,ROW(BJ150),FALSE)))</f>
        <v>0.28000000000000003</v>
      </c>
      <c r="BL150">
        <f>IF(VALUE(HLOOKUP(BL$1,原始数据!$C:$DL,ROW(BK150),FALSE))=0,"",VALUE(HLOOKUP(BL$1,原始数据!$C:$DL,ROW(BK150),FALSE)))</f>
        <v>0.17</v>
      </c>
      <c r="BM150">
        <f>IF(VALUE(HLOOKUP(BM$1,原始数据!$C:$DL,ROW(BL150),FALSE))=0,"",VALUE(HLOOKUP(BM$1,原始数据!$C:$DL,ROW(BL150),FALSE)))</f>
        <v>0.05</v>
      </c>
      <c r="BN150" t="str">
        <f>IF(VALUE(HLOOKUP(BN$1,原始数据!$C:$DL,ROW(BM150),FALSE))=0,"",VALUE(HLOOKUP(BN$1,原始数据!$C:$DL,ROW(BM150),FALSE)))</f>
        <v/>
      </c>
      <c r="BO150">
        <f>IF(VALUE(HLOOKUP(BO$1,原始数据!$C:$DL,ROW(BN150),FALSE))=0,"",VALUE(HLOOKUP(BO$1,原始数据!$C:$DL,ROW(BN150),FALSE)))</f>
        <v>0.96</v>
      </c>
      <c r="BP150" t="str">
        <f>IF(VALUE(HLOOKUP(BP$1,原始数据!$C:$DL,ROW(BO150),FALSE))=0,"",VALUE(HLOOKUP(BP$1,原始数据!$C:$DL,ROW(BO150),FALSE)))</f>
        <v/>
      </c>
      <c r="BQ150" t="str">
        <f>IF(VALUE(HLOOKUP(BQ$1,原始数据!$C:$DL,ROW(BP150),FALSE))=0,"",VALUE(HLOOKUP(BQ$1,原始数据!$C:$DL,ROW(BP150),FALSE)))</f>
        <v/>
      </c>
      <c r="BR150" t="str">
        <f>IF(VALUE(HLOOKUP(BR$1,原始数据!$C:$DL,ROW(BQ150),FALSE))=0,"",VALUE(HLOOKUP(BR$1,原始数据!$C:$DL,ROW(BQ150),FALSE)))</f>
        <v/>
      </c>
      <c r="BS150">
        <f>IF(VALUE(HLOOKUP(BS$1,原始数据!$C:$DL,ROW(BR150),FALSE))=0,"",VALUE(HLOOKUP(BS$1,原始数据!$C:$DL,ROW(BR150),FALSE)))</f>
        <v>0.06</v>
      </c>
      <c r="BT150">
        <f>IF(VALUE(HLOOKUP(BT$1,原始数据!$C:$DL,ROW(BS150),FALSE))=0,"",VALUE(HLOOKUP(BT$1,原始数据!$C:$DL,ROW(BS150),FALSE)))</f>
        <v>0.53</v>
      </c>
      <c r="BU150">
        <f>IF(VALUE(HLOOKUP(BU$1,原始数据!$C:$DL,ROW(BT150),FALSE))=0,"",VALUE(HLOOKUP(BU$1,原始数据!$C:$DL,ROW(BT150),FALSE)))</f>
        <v>0.01</v>
      </c>
      <c r="BV150">
        <f>IF(VALUE(HLOOKUP(BV$1,原始数据!$C:$DL,ROW(BU150),FALSE))=0,"",VALUE(HLOOKUP(BV$1,原始数据!$C:$DL,ROW(BU150),FALSE)))</f>
        <v>0.1</v>
      </c>
      <c r="BW150" t="str">
        <f>IF(VALUE(HLOOKUP(BW$1,原始数据!$C:$DL,ROW(BV150),FALSE))=0,"",VALUE(HLOOKUP(BW$1,原始数据!$C:$DL,ROW(BV150),FALSE)))</f>
        <v/>
      </c>
      <c r="BX150" t="str">
        <f>IF(VALUE(HLOOKUP(BX$1,原始数据!$C:$DL,ROW(BW150),FALSE))=0,"",VALUE(HLOOKUP(BX$1,原始数据!$C:$DL,ROW(BW150),FALSE)))</f>
        <v/>
      </c>
      <c r="BY150">
        <f>IF(VALUE(HLOOKUP(BY$1,原始数据!$C:$DL,ROW(BX150),FALSE))=0,"",VALUE(HLOOKUP(BY$1,原始数据!$C:$DL,ROW(BX150),FALSE)))</f>
        <v>0.03</v>
      </c>
      <c r="BZ150">
        <f>IF(VALUE(HLOOKUP(BZ$1,原始数据!$C:$DL,ROW(BY150),FALSE))=0,"",VALUE(HLOOKUP(BZ$1,原始数据!$C:$DL,ROW(BY150),FALSE)))</f>
        <v>0.01</v>
      </c>
      <c r="CA150" t="str">
        <f>IF(VALUE(HLOOKUP(CA$1,原始数据!$C:$DL,ROW(BZ150),FALSE))=0,"",VALUE(HLOOKUP(CA$1,原始数据!$C:$DL,ROW(BZ150),FALSE)))</f>
        <v/>
      </c>
      <c r="CB150">
        <f>IF(VALUE(HLOOKUP(CB$1,原始数据!$C:$DL,ROW(CA150),FALSE))=0,"",VALUE(HLOOKUP(CB$1,原始数据!$C:$DL,ROW(CA150),FALSE)))</f>
        <v>0.01</v>
      </c>
      <c r="CC150" t="str">
        <f>IF(VALUE(HLOOKUP(CC$1,原始数据!$C:$DL,ROW(CB150),FALSE))=0,"",VALUE(HLOOKUP(CC$1,原始数据!$C:$DL,ROW(CB150),FALSE)))</f>
        <v/>
      </c>
      <c r="CD150">
        <f>IF(VALUE(HLOOKUP(CD$1,原始数据!$C:$DL,ROW(CC150),FALSE))=0,"",VALUE(HLOOKUP(CD$1,原始数据!$C:$DL,ROW(CC150),FALSE)))</f>
        <v>0.01</v>
      </c>
      <c r="CE150" t="str">
        <f>IF(VALUE(HLOOKUP(CE$1,原始数据!$C:$DL,ROW(CD150),FALSE))=0,"",VALUE(HLOOKUP(CE$1,原始数据!$C:$DL,ROW(CD150),FALSE)))</f>
        <v/>
      </c>
      <c r="CF150" t="str">
        <f>IF(VALUE(HLOOKUP(CF$1,原始数据!$C:$DL,ROW(CE150),FALSE))=0,"",VALUE(HLOOKUP(CF$1,原始数据!$C:$DL,ROW(CE150),FALSE)))</f>
        <v/>
      </c>
      <c r="CG150">
        <f>IF(VALUE(HLOOKUP(CG$1,原始数据!$C:$DL,ROW(CF150),FALSE))=0,"",VALUE(HLOOKUP(CG$1,原始数据!$C:$DL,ROW(CF150),FALSE)))</f>
        <v>0.08</v>
      </c>
      <c r="CH150" t="str">
        <f>IF(VALUE(HLOOKUP(CH$1,原始数据!$C:$DL,ROW(CG150),FALSE))=0,"",VALUE(HLOOKUP(CH$1,原始数据!$C:$DL,ROW(CG150),FALSE)))</f>
        <v/>
      </c>
      <c r="CI150" t="str">
        <f>IF(VALUE(HLOOKUP(CI$1,原始数据!$C:$DL,ROW(CH150),FALSE))=0,"",VALUE(HLOOKUP(CI$1,原始数据!$C:$DL,ROW(CH150),FALSE)))</f>
        <v/>
      </c>
      <c r="CJ150">
        <f>IF(VALUE(HLOOKUP(CJ$1,原始数据!$C:$DL,ROW(CI150),FALSE))=0,"",VALUE(HLOOKUP(CJ$1,原始数据!$C:$DL,ROW(CI150),FALSE)))</f>
        <v>0.01</v>
      </c>
      <c r="CK150">
        <f>IF(VALUE(HLOOKUP(CK$1,原始数据!$C:$DL,ROW(CJ150),FALSE))=0,"",VALUE(HLOOKUP(CK$1,原始数据!$C:$DL,ROW(CJ150),FALSE)))</f>
        <v>0.54</v>
      </c>
      <c r="CL150" t="str">
        <f>IF(VALUE(HLOOKUP(CL$1,原始数据!$C:$DL,ROW(CK150),FALSE))=0,"",VALUE(HLOOKUP(CL$1,原始数据!$C:$DL,ROW(CK150),FALSE)))</f>
        <v/>
      </c>
      <c r="CM150" t="str">
        <f>IF(VALUE(HLOOKUP(CM$1,原始数据!$C:$DL,ROW(CL150),FALSE))=0,"",VALUE(HLOOKUP(CM$1,原始数据!$C:$DL,ROW(CL150),FALSE)))</f>
        <v/>
      </c>
      <c r="CN150" t="str">
        <f>IF(VALUE(HLOOKUP(CN$1,原始数据!$C:$DL,ROW(CM150),FALSE))=0,"",VALUE(HLOOKUP(CN$1,原始数据!$C:$DL,ROW(CM150),FALSE)))</f>
        <v/>
      </c>
      <c r="CO150">
        <f>IF(VALUE(HLOOKUP(CO$1,原始数据!$C:$DL,ROW(CN150),FALSE))=0,"",VALUE(HLOOKUP(CO$1,原始数据!$C:$DL,ROW(CN150),FALSE)))</f>
        <v>0.04</v>
      </c>
      <c r="CP150">
        <f>IF(VALUE(HLOOKUP(CP$1,原始数据!$C:$DL,ROW(CO150),FALSE))=0,"",VALUE(HLOOKUP(CP$1,原始数据!$C:$DL,ROW(CO150),FALSE)))</f>
        <v>2.0699999999999998</v>
      </c>
      <c r="CQ150">
        <f>IF(VALUE(HLOOKUP(CQ$1,原始数据!$C:$DL,ROW(CP150),FALSE))=0,"",VALUE(HLOOKUP(CQ$1,原始数据!$C:$DL,ROW(CP150),FALSE)))</f>
        <v>0.06</v>
      </c>
      <c r="CR150" t="str">
        <f>IF(VALUE(HLOOKUP(CR$1,原始数据!$C:$DL,ROW(CQ150),FALSE))=0,"",VALUE(HLOOKUP(CR$1,原始数据!$C:$DL,ROW(CQ150),FALSE)))</f>
        <v/>
      </c>
      <c r="CS150">
        <f>IF(VALUE(HLOOKUP(CS$1,原始数据!$C:$DL,ROW(CR150),FALSE))=0,"",VALUE(HLOOKUP(CS$1,原始数据!$C:$DL,ROW(CR150),FALSE)))</f>
        <v>0.02</v>
      </c>
      <c r="CT150">
        <f>IF(VALUE(HLOOKUP(CT$1,原始数据!$C:$DL,ROW(CS150),FALSE))=0,"",VALUE(HLOOKUP(CT$1,原始数据!$C:$DL,ROW(CS150),FALSE)))</f>
        <v>0.01</v>
      </c>
      <c r="CU150" t="str">
        <f>IF(VALUE(HLOOKUP(CU$1,原始数据!$C:$DL,ROW(CT150),FALSE))=0,"",VALUE(HLOOKUP(CU$1,原始数据!$C:$DL,ROW(CT150),FALSE)))</f>
        <v/>
      </c>
      <c r="CV150">
        <f>IF(VALUE(HLOOKUP(CV$1,原始数据!$C:$DL,ROW(CU150),FALSE))=0,"",VALUE(HLOOKUP(CV$1,原始数据!$C:$DL,ROW(CU150),FALSE)))</f>
        <v>0.06</v>
      </c>
      <c r="CW150" t="str">
        <f>IF(VALUE(HLOOKUP(CW$1,原始数据!$C:$DL,ROW(CV150),FALSE))=0,"",VALUE(HLOOKUP(CW$1,原始数据!$C:$DL,ROW(CV150),FALSE)))</f>
        <v/>
      </c>
      <c r="CX150" t="str">
        <f>IF(VALUE(HLOOKUP(CX$1,原始数据!$C:$DL,ROW(CW150),FALSE))=0,"",VALUE(HLOOKUP(CX$1,原始数据!$C:$DL,ROW(CW150),FALSE)))</f>
        <v/>
      </c>
      <c r="CY150">
        <f>IF(VALUE(HLOOKUP(CY$1,原始数据!$C:$DL,ROW(CX150),FALSE))=0,"",VALUE(HLOOKUP(CY$1,原始数据!$C:$DL,ROW(CX150),FALSE)))</f>
        <v>0.47</v>
      </c>
      <c r="CZ150" t="str">
        <f>IF(VALUE(HLOOKUP(CZ$1,原始数据!$C:$DL,ROW(CY150),FALSE))=0,"",VALUE(HLOOKUP(CZ$1,原始数据!$C:$DL,ROW(CY150),FALSE)))</f>
        <v/>
      </c>
      <c r="DA150">
        <f>IF(VALUE(HLOOKUP(DA$1,原始数据!$C:$DL,ROW(CZ150),FALSE))=0,"",VALUE(HLOOKUP(DA$1,原始数据!$C:$DL,ROW(CZ150),FALSE)))</f>
        <v>0.15</v>
      </c>
      <c r="DB150" s="7">
        <f t="shared" si="16"/>
        <v>10.049999999999994</v>
      </c>
      <c r="DC150" s="7">
        <f t="shared" si="17"/>
        <v>2.1999999999999993</v>
      </c>
      <c r="DD150" s="7">
        <f t="shared" si="18"/>
        <v>1.07</v>
      </c>
      <c r="DE150" s="7">
        <f t="shared" si="19"/>
        <v>3.0199999999999987</v>
      </c>
      <c r="DF150" s="7">
        <f t="shared" si="20"/>
        <v>4.0799999999999992</v>
      </c>
      <c r="DG150" s="7">
        <f t="shared" si="21"/>
        <v>2.7299999999999995</v>
      </c>
      <c r="DH150" s="7">
        <f t="shared" si="22"/>
        <v>0.15</v>
      </c>
      <c r="DI150" s="7">
        <f t="shared" si="23"/>
        <v>23.300000000000004</v>
      </c>
    </row>
    <row r="151" spans="1:113" x14ac:dyDescent="0.2">
      <c r="A151" s="5">
        <f>VALUE(原始数据!A151)</f>
        <v>44315.208333333336</v>
      </c>
      <c r="B151">
        <f>IF(VALUE(HLOOKUP(B$1,原始数据!$C:$DL,ROW(A151),FALSE))=0,"",VALUE(HLOOKUP(B$1,原始数据!$C:$DL,ROW(A151),FALSE)))</f>
        <v>3.51</v>
      </c>
      <c r="C151">
        <f>IF(VALUE(HLOOKUP(C$1,原始数据!$C:$DL,ROW(B151),FALSE))=0,"",VALUE(HLOOKUP(C$1,原始数据!$C:$DL,ROW(B151),FALSE)))</f>
        <v>2.79</v>
      </c>
      <c r="D151">
        <f>IF(VALUE(HLOOKUP(D$1,原始数据!$C:$DL,ROW(C151),FALSE))=0,"",VALUE(HLOOKUP(D$1,原始数据!$C:$DL,ROW(C151),FALSE)))</f>
        <v>1</v>
      </c>
      <c r="E151">
        <f>IF(VALUE(HLOOKUP(E$1,原始数据!$C:$DL,ROW(D151),FALSE))=0,"",VALUE(HLOOKUP(E$1,原始数据!$C:$DL,ROW(D151),FALSE)))</f>
        <v>1.58</v>
      </c>
      <c r="F151">
        <f>IF(VALUE(HLOOKUP(F$1,原始数据!$C:$DL,ROW(E151),FALSE))=0,"",VALUE(HLOOKUP(F$1,原始数据!$C:$DL,ROW(E151),FALSE)))</f>
        <v>2.99</v>
      </c>
      <c r="G151">
        <f>IF(VALUE(HLOOKUP(G$1,原始数据!$C:$DL,ROW(F151),FALSE))=0,"",VALUE(HLOOKUP(G$1,原始数据!$C:$DL,ROW(F151),FALSE)))</f>
        <v>1.44</v>
      </c>
      <c r="H151" t="str">
        <f>IF(VALUE(HLOOKUP(H$1,原始数据!$C:$DL,ROW(G151),FALSE))=0,"",VALUE(HLOOKUP(H$1,原始数据!$C:$DL,ROW(G151),FALSE)))</f>
        <v/>
      </c>
      <c r="I151">
        <f>IF(VALUE(HLOOKUP(I$1,原始数据!$C:$DL,ROW(H151),FALSE))=0,"",VALUE(HLOOKUP(I$1,原始数据!$C:$DL,ROW(H151),FALSE)))</f>
        <v>0.01</v>
      </c>
      <c r="J151">
        <f>IF(VALUE(HLOOKUP(J$1,原始数据!$C:$DL,ROW(I151),FALSE))=0,"",VALUE(HLOOKUP(J$1,原始数据!$C:$DL,ROW(I151),FALSE)))</f>
        <v>0.17</v>
      </c>
      <c r="K151">
        <f>IF(VALUE(HLOOKUP(K$1,原始数据!$C:$DL,ROW(J151),FALSE))=0,"",VALUE(HLOOKUP(K$1,原始数据!$C:$DL,ROW(J151),FALSE)))</f>
        <v>0.08</v>
      </c>
      <c r="L151">
        <f>IF(VALUE(HLOOKUP(L$1,原始数据!$C:$DL,ROW(K151),FALSE))=0,"",VALUE(HLOOKUP(L$1,原始数据!$C:$DL,ROW(K151),FALSE)))</f>
        <v>0.01</v>
      </c>
      <c r="M151">
        <f>IF(VALUE(HLOOKUP(M$1,原始数据!$C:$DL,ROW(L151),FALSE))=0,"",VALUE(HLOOKUP(M$1,原始数据!$C:$DL,ROW(L151),FALSE)))</f>
        <v>0.11</v>
      </c>
      <c r="N151">
        <f>IF(VALUE(HLOOKUP(N$1,原始数据!$C:$DL,ROW(M151),FALSE))=0,"",VALUE(HLOOKUP(N$1,原始数据!$C:$DL,ROW(M151),FALSE)))</f>
        <v>0.13</v>
      </c>
      <c r="O151">
        <f>IF(VALUE(HLOOKUP(O$1,原始数据!$C:$DL,ROW(N151),FALSE))=0,"",VALUE(HLOOKUP(O$1,原始数据!$C:$DL,ROW(N151),FALSE)))</f>
        <v>0.01</v>
      </c>
      <c r="P151">
        <f>IF(VALUE(HLOOKUP(P$1,原始数据!$C:$DL,ROW(O151),FALSE))=0,"",VALUE(HLOOKUP(P$1,原始数据!$C:$DL,ROW(O151),FALSE)))</f>
        <v>0.04</v>
      </c>
      <c r="Q151">
        <f>IF(VALUE(HLOOKUP(Q$1,原始数据!$C:$DL,ROW(P151),FALSE))=0,"",VALUE(HLOOKUP(Q$1,原始数据!$C:$DL,ROW(P151),FALSE)))</f>
        <v>0.03</v>
      </c>
      <c r="R151">
        <f>IF(VALUE(HLOOKUP(R$1,原始数据!$C:$DL,ROW(Q151),FALSE))=0,"",VALUE(HLOOKUP(R$1,原始数据!$C:$DL,ROW(Q151),FALSE)))</f>
        <v>0.04</v>
      </c>
      <c r="S151">
        <f>IF(VALUE(HLOOKUP(S$1,原始数据!$C:$DL,ROW(R151),FALSE))=0,"",VALUE(HLOOKUP(S$1,原始数据!$C:$DL,ROW(R151),FALSE)))</f>
        <v>0.01</v>
      </c>
      <c r="T151">
        <f>IF(VALUE(HLOOKUP(T$1,原始数据!$C:$DL,ROW(S151),FALSE))=0,"",VALUE(HLOOKUP(T$1,原始数据!$C:$DL,ROW(S151),FALSE)))</f>
        <v>0.03</v>
      </c>
      <c r="U151">
        <f>IF(VALUE(HLOOKUP(U$1,原始数据!$C:$DL,ROW(T151),FALSE))=0,"",VALUE(HLOOKUP(U$1,原始数据!$C:$DL,ROW(T151),FALSE)))</f>
        <v>0.01</v>
      </c>
      <c r="V151">
        <f>IF(VALUE(HLOOKUP(V$1,原始数据!$C:$DL,ROW(U151),FALSE))=0,"",VALUE(HLOOKUP(V$1,原始数据!$C:$DL,ROW(U151),FALSE)))</f>
        <v>0.05</v>
      </c>
      <c r="W151">
        <f>IF(VALUE(HLOOKUP(W$1,原始数据!$C:$DL,ROW(V151),FALSE))=0,"",VALUE(HLOOKUP(W$1,原始数据!$C:$DL,ROW(V151),FALSE)))</f>
        <v>0.03</v>
      </c>
      <c r="X151">
        <f>IF(VALUE(HLOOKUP(X$1,原始数据!$C:$DL,ROW(W151),FALSE))=0,"",VALUE(HLOOKUP(X$1,原始数据!$C:$DL,ROW(W151),FALSE)))</f>
        <v>0.01</v>
      </c>
      <c r="Y151">
        <f>IF(VALUE(HLOOKUP(Y$1,原始数据!$C:$DL,ROW(X151),FALSE))=0,"",VALUE(HLOOKUP(Y$1,原始数据!$C:$DL,ROW(X151),FALSE)))</f>
        <v>0.01</v>
      </c>
      <c r="Z151">
        <f>IF(VALUE(HLOOKUP(Z$1,原始数据!$C:$DL,ROW(Y151),FALSE))=0,"",VALUE(HLOOKUP(Z$1,原始数据!$C:$DL,ROW(Y151),FALSE)))</f>
        <v>0.01</v>
      </c>
      <c r="AA151">
        <f>IF(VALUE(HLOOKUP(AA$1,原始数据!$C:$DL,ROW(Z151),FALSE))=0,"",VALUE(HLOOKUP(AA$1,原始数据!$C:$DL,ROW(Z151),FALSE)))</f>
        <v>0.03</v>
      </c>
      <c r="AB151">
        <f>IF(VALUE(HLOOKUP(AB$1,原始数据!$C:$DL,ROW(AA151),FALSE))=0,"",VALUE(HLOOKUP(AB$1,原始数据!$C:$DL,ROW(AA151),FALSE)))</f>
        <v>0.03</v>
      </c>
      <c r="AC151">
        <f>IF(VALUE(HLOOKUP(AC$1,原始数据!$C:$DL,ROW(AB151),FALSE))=0,"",VALUE(HLOOKUP(AC$1,原始数据!$C:$DL,ROW(AB151),FALSE)))</f>
        <v>0.03</v>
      </c>
      <c r="AD151">
        <f>IF(VALUE(HLOOKUP(AD$1,原始数据!$C:$DL,ROW(AC151),FALSE))=0,"",VALUE(HLOOKUP(AD$1,原始数据!$C:$DL,ROW(AC151),FALSE)))</f>
        <v>7.0000000000000007E-2</v>
      </c>
      <c r="AE151">
        <f>IF(VALUE(HLOOKUP(AE$1,原始数据!$C:$DL,ROW(AD151),FALSE))=0,"",VALUE(HLOOKUP(AE$1,原始数据!$C:$DL,ROW(AD151),FALSE)))</f>
        <v>0.03</v>
      </c>
      <c r="AF151">
        <f>IF(VALUE(HLOOKUP(AF$1,原始数据!$C:$DL,ROW(AE151),FALSE))=0,"",VALUE(HLOOKUP(AF$1,原始数据!$C:$DL,ROW(AE151),FALSE)))</f>
        <v>2.54</v>
      </c>
      <c r="AG151">
        <f>IF(VALUE(HLOOKUP(AG$1,原始数据!$C:$DL,ROW(AF151),FALSE))=0,"",VALUE(HLOOKUP(AG$1,原始数据!$C:$DL,ROW(AF151),FALSE)))</f>
        <v>0.56000000000000005</v>
      </c>
      <c r="AH151">
        <f>IF(VALUE(HLOOKUP(AH$1,原始数据!$C:$DL,ROW(AG151),FALSE))=0,"",VALUE(HLOOKUP(AH$1,原始数据!$C:$DL,ROW(AG151),FALSE)))</f>
        <v>0.12</v>
      </c>
      <c r="AI151">
        <f>IF(VALUE(HLOOKUP(AI$1,原始数据!$C:$DL,ROW(AH151),FALSE))=0,"",VALUE(HLOOKUP(AI$1,原始数据!$C:$DL,ROW(AH151),FALSE)))</f>
        <v>0.03</v>
      </c>
      <c r="AJ151">
        <f>IF(VALUE(HLOOKUP(AJ$1,原始数据!$C:$DL,ROW(AI151),FALSE))=0,"",VALUE(HLOOKUP(AJ$1,原始数据!$C:$DL,ROW(AI151),FALSE)))</f>
        <v>0.09</v>
      </c>
      <c r="AK151">
        <f>IF(VALUE(HLOOKUP(AK$1,原始数据!$C:$DL,ROW(AJ151),FALSE))=0,"",VALUE(HLOOKUP(AK$1,原始数据!$C:$DL,ROW(AJ151),FALSE)))</f>
        <v>0.03</v>
      </c>
      <c r="AL151">
        <f>IF(VALUE(HLOOKUP(AL$1,原始数据!$C:$DL,ROW(AK151),FALSE))=0,"",VALUE(HLOOKUP(AL$1,原始数据!$C:$DL,ROW(AK151),FALSE)))</f>
        <v>0.02</v>
      </c>
      <c r="AM151">
        <f>IF(VALUE(HLOOKUP(AM$1,原始数据!$C:$DL,ROW(AL151),FALSE))=0,"",VALUE(HLOOKUP(AM$1,原始数据!$C:$DL,ROW(AL151),FALSE)))</f>
        <v>0.01</v>
      </c>
      <c r="AN151">
        <f>IF(VALUE(HLOOKUP(AN$1,原始数据!$C:$DL,ROW(AM151),FALSE))=0,"",VALUE(HLOOKUP(AN$1,原始数据!$C:$DL,ROW(AM151),FALSE)))</f>
        <v>0.01</v>
      </c>
      <c r="AO151">
        <f>IF(VALUE(HLOOKUP(AO$1,原始数据!$C:$DL,ROW(AN151),FALSE))=0,"",VALUE(HLOOKUP(AO$1,原始数据!$C:$DL,ROW(AN151),FALSE)))</f>
        <v>1.56</v>
      </c>
      <c r="AP151">
        <f>IF(VALUE(HLOOKUP(AP$1,原始数据!$C:$DL,ROW(AO151),FALSE))=0,"",VALUE(HLOOKUP(AP$1,原始数据!$C:$DL,ROW(AO151),FALSE)))</f>
        <v>0.59</v>
      </c>
      <c r="AQ151">
        <f>IF(VALUE(HLOOKUP(AQ$1,原始数据!$C:$DL,ROW(AP151),FALSE))=0,"",VALUE(HLOOKUP(AQ$1,原始数据!$C:$DL,ROW(AP151),FALSE)))</f>
        <v>1.32</v>
      </c>
      <c r="AR151">
        <f>IF(VALUE(HLOOKUP(AR$1,原始数据!$C:$DL,ROW(AQ151),FALSE))=0,"",VALUE(HLOOKUP(AR$1,原始数据!$C:$DL,ROW(AQ151),FALSE)))</f>
        <v>0.2</v>
      </c>
      <c r="AS151">
        <f>IF(VALUE(HLOOKUP(AS$1,原始数据!$C:$DL,ROW(AR151),FALSE))=0,"",VALUE(HLOOKUP(AS$1,原始数据!$C:$DL,ROW(AR151),FALSE)))</f>
        <v>0.9</v>
      </c>
      <c r="AT151">
        <f>IF(VALUE(HLOOKUP(AT$1,原始数据!$C:$DL,ROW(AS151),FALSE))=0,"",VALUE(HLOOKUP(AT$1,原始数据!$C:$DL,ROW(AS151),FALSE)))</f>
        <v>0.33</v>
      </c>
      <c r="AU151">
        <f>IF(VALUE(HLOOKUP(AU$1,原始数据!$C:$DL,ROW(AT151),FALSE))=0,"",VALUE(HLOOKUP(AU$1,原始数据!$C:$DL,ROW(AT151),FALSE)))</f>
        <v>0.08</v>
      </c>
      <c r="AV151">
        <f>IF(VALUE(HLOOKUP(AV$1,原始数据!$C:$DL,ROW(AU151),FALSE))=0,"",VALUE(HLOOKUP(AV$1,原始数据!$C:$DL,ROW(AU151),FALSE)))</f>
        <v>0.01</v>
      </c>
      <c r="AW151">
        <f>IF(VALUE(HLOOKUP(AW$1,原始数据!$C:$DL,ROW(AV151),FALSE))=0,"",VALUE(HLOOKUP(AW$1,原始数据!$C:$DL,ROW(AV151),FALSE)))</f>
        <v>0.01</v>
      </c>
      <c r="AX151" t="str">
        <f>IF(VALUE(HLOOKUP(AX$1,原始数据!$C:$DL,ROW(AW151),FALSE))=0,"",VALUE(HLOOKUP(AX$1,原始数据!$C:$DL,ROW(AW151),FALSE)))</f>
        <v/>
      </c>
      <c r="AY151" t="str">
        <f>IF(VALUE(HLOOKUP(AY$1,原始数据!$C:$DL,ROW(AX151),FALSE))=0,"",VALUE(HLOOKUP(AY$1,原始数据!$C:$DL,ROW(AX151),FALSE)))</f>
        <v/>
      </c>
      <c r="AZ151">
        <f>IF(VALUE(HLOOKUP(AZ$1,原始数据!$C:$DL,ROW(AY151),FALSE))=0,"",VALUE(HLOOKUP(AZ$1,原始数据!$C:$DL,ROW(AY151),FALSE)))</f>
        <v>0.02</v>
      </c>
      <c r="BA151">
        <f>IF(VALUE(HLOOKUP(BA$1,原始数据!$C:$DL,ROW(AZ151),FALSE))=0,"",VALUE(HLOOKUP(BA$1,原始数据!$C:$DL,ROW(AZ151),FALSE)))</f>
        <v>0.01</v>
      </c>
      <c r="BB151" t="str">
        <f>IF(VALUE(HLOOKUP(BB$1,原始数据!$C:$DL,ROW(BA151),FALSE))=0,"",VALUE(HLOOKUP(BB$1,原始数据!$C:$DL,ROW(BA151),FALSE)))</f>
        <v/>
      </c>
      <c r="BC151">
        <f>IF(VALUE(HLOOKUP(BC$1,原始数据!$C:$DL,ROW(BB151),FALSE))=0,"",VALUE(HLOOKUP(BC$1,原始数据!$C:$DL,ROW(BB151),FALSE)))</f>
        <v>0.02</v>
      </c>
      <c r="BD151" t="str">
        <f>IF(VALUE(HLOOKUP(BD$1,原始数据!$C:$DL,ROW(BC151),FALSE))=0,"",VALUE(HLOOKUP(BD$1,原始数据!$C:$DL,ROW(BC151),FALSE)))</f>
        <v/>
      </c>
      <c r="BE151" t="str">
        <f>IF(VALUE(HLOOKUP(BE$1,原始数据!$C:$DL,ROW(BD151),FALSE))=0,"",VALUE(HLOOKUP(BE$1,原始数据!$C:$DL,ROW(BD151),FALSE)))</f>
        <v/>
      </c>
      <c r="BF151" t="str">
        <f>IF(VALUE(HLOOKUP(BF$1,原始数据!$C:$DL,ROW(BE151),FALSE))=0,"",VALUE(HLOOKUP(BF$1,原始数据!$C:$DL,ROW(BE151),FALSE)))</f>
        <v/>
      </c>
      <c r="BG151" t="str">
        <f>IF(VALUE(HLOOKUP(BG$1,原始数据!$C:$DL,ROW(BF151),FALSE))=0,"",VALUE(HLOOKUP(BG$1,原始数据!$C:$DL,ROW(BF151),FALSE)))</f>
        <v/>
      </c>
      <c r="BH151">
        <f>IF(VALUE(HLOOKUP(BH$1,原始数据!$C:$DL,ROW(BG151),FALSE))=0,"",VALUE(HLOOKUP(BH$1,原始数据!$C:$DL,ROW(BG151),FALSE)))</f>
        <v>0.64</v>
      </c>
      <c r="BI151">
        <f>IF(VALUE(HLOOKUP(BI$1,原始数据!$C:$DL,ROW(BH151),FALSE))=0,"",VALUE(HLOOKUP(BI$1,原始数据!$C:$DL,ROW(BH151),FALSE)))</f>
        <v>0.03</v>
      </c>
      <c r="BJ151">
        <f>IF(VALUE(HLOOKUP(BJ$1,原始数据!$C:$DL,ROW(BI151),FALSE))=0,"",VALUE(HLOOKUP(BJ$1,原始数据!$C:$DL,ROW(BI151),FALSE)))</f>
        <v>0.01</v>
      </c>
      <c r="BK151">
        <f>IF(VALUE(HLOOKUP(BK$1,原始数据!$C:$DL,ROW(BJ151),FALSE))=0,"",VALUE(HLOOKUP(BK$1,原始数据!$C:$DL,ROW(BJ151),FALSE)))</f>
        <v>0.44</v>
      </c>
      <c r="BL151">
        <f>IF(VALUE(HLOOKUP(BL$1,原始数据!$C:$DL,ROW(BK151),FALSE))=0,"",VALUE(HLOOKUP(BL$1,原始数据!$C:$DL,ROW(BK151),FALSE)))</f>
        <v>0.18</v>
      </c>
      <c r="BM151">
        <f>IF(VALUE(HLOOKUP(BM$1,原始数据!$C:$DL,ROW(BL151),FALSE))=0,"",VALUE(HLOOKUP(BM$1,原始数据!$C:$DL,ROW(BL151),FALSE)))</f>
        <v>0.05</v>
      </c>
      <c r="BN151" t="str">
        <f>IF(VALUE(HLOOKUP(BN$1,原始数据!$C:$DL,ROW(BM151),FALSE))=0,"",VALUE(HLOOKUP(BN$1,原始数据!$C:$DL,ROW(BM151),FALSE)))</f>
        <v/>
      </c>
      <c r="BO151">
        <f>IF(VALUE(HLOOKUP(BO$1,原始数据!$C:$DL,ROW(BN151),FALSE))=0,"",VALUE(HLOOKUP(BO$1,原始数据!$C:$DL,ROW(BN151),FALSE)))</f>
        <v>1.18</v>
      </c>
      <c r="BP151" t="str">
        <f>IF(VALUE(HLOOKUP(BP$1,原始数据!$C:$DL,ROW(BO151),FALSE))=0,"",VALUE(HLOOKUP(BP$1,原始数据!$C:$DL,ROW(BO151),FALSE)))</f>
        <v/>
      </c>
      <c r="BQ151" t="str">
        <f>IF(VALUE(HLOOKUP(BQ$1,原始数据!$C:$DL,ROW(BP151),FALSE))=0,"",VALUE(HLOOKUP(BQ$1,原始数据!$C:$DL,ROW(BP151),FALSE)))</f>
        <v/>
      </c>
      <c r="BR151" t="str">
        <f>IF(VALUE(HLOOKUP(BR$1,原始数据!$C:$DL,ROW(BQ151),FALSE))=0,"",VALUE(HLOOKUP(BR$1,原始数据!$C:$DL,ROW(BQ151),FALSE)))</f>
        <v/>
      </c>
      <c r="BS151">
        <f>IF(VALUE(HLOOKUP(BS$1,原始数据!$C:$DL,ROW(BR151),FALSE))=0,"",VALUE(HLOOKUP(BS$1,原始数据!$C:$DL,ROW(BR151),FALSE)))</f>
        <v>0.06</v>
      </c>
      <c r="BT151">
        <f>IF(VALUE(HLOOKUP(BT$1,原始数据!$C:$DL,ROW(BS151),FALSE))=0,"",VALUE(HLOOKUP(BT$1,原始数据!$C:$DL,ROW(BS151),FALSE)))</f>
        <v>0.53</v>
      </c>
      <c r="BU151">
        <f>IF(VALUE(HLOOKUP(BU$1,原始数据!$C:$DL,ROW(BT151),FALSE))=0,"",VALUE(HLOOKUP(BU$1,原始数据!$C:$DL,ROW(BT151),FALSE)))</f>
        <v>0.01</v>
      </c>
      <c r="BV151">
        <f>IF(VALUE(HLOOKUP(BV$1,原始数据!$C:$DL,ROW(BU151),FALSE))=0,"",VALUE(HLOOKUP(BV$1,原始数据!$C:$DL,ROW(BU151),FALSE)))</f>
        <v>0.13</v>
      </c>
      <c r="BW151" t="str">
        <f>IF(VALUE(HLOOKUP(BW$1,原始数据!$C:$DL,ROW(BV151),FALSE))=0,"",VALUE(HLOOKUP(BW$1,原始数据!$C:$DL,ROW(BV151),FALSE)))</f>
        <v/>
      </c>
      <c r="BX151" t="str">
        <f>IF(VALUE(HLOOKUP(BX$1,原始数据!$C:$DL,ROW(BW151),FALSE))=0,"",VALUE(HLOOKUP(BX$1,原始数据!$C:$DL,ROW(BW151),FALSE)))</f>
        <v/>
      </c>
      <c r="BY151">
        <f>IF(VALUE(HLOOKUP(BY$1,原始数据!$C:$DL,ROW(BX151),FALSE))=0,"",VALUE(HLOOKUP(BY$1,原始数据!$C:$DL,ROW(BX151),FALSE)))</f>
        <v>0.03</v>
      </c>
      <c r="BZ151">
        <f>IF(VALUE(HLOOKUP(BZ$1,原始数据!$C:$DL,ROW(BY151),FALSE))=0,"",VALUE(HLOOKUP(BZ$1,原始数据!$C:$DL,ROW(BY151),FALSE)))</f>
        <v>0.01</v>
      </c>
      <c r="CA151" t="str">
        <f>IF(VALUE(HLOOKUP(CA$1,原始数据!$C:$DL,ROW(BZ151),FALSE))=0,"",VALUE(HLOOKUP(CA$1,原始数据!$C:$DL,ROW(BZ151),FALSE)))</f>
        <v/>
      </c>
      <c r="CB151">
        <f>IF(VALUE(HLOOKUP(CB$1,原始数据!$C:$DL,ROW(CA151),FALSE))=0,"",VALUE(HLOOKUP(CB$1,原始数据!$C:$DL,ROW(CA151),FALSE)))</f>
        <v>0.01</v>
      </c>
      <c r="CC151" t="str">
        <f>IF(VALUE(HLOOKUP(CC$1,原始数据!$C:$DL,ROW(CB151),FALSE))=0,"",VALUE(HLOOKUP(CC$1,原始数据!$C:$DL,ROW(CB151),FALSE)))</f>
        <v/>
      </c>
      <c r="CD151">
        <f>IF(VALUE(HLOOKUP(CD$1,原始数据!$C:$DL,ROW(CC151),FALSE))=0,"",VALUE(HLOOKUP(CD$1,原始数据!$C:$DL,ROW(CC151),FALSE)))</f>
        <v>0.01</v>
      </c>
      <c r="CE151" t="str">
        <f>IF(VALUE(HLOOKUP(CE$1,原始数据!$C:$DL,ROW(CD151),FALSE))=0,"",VALUE(HLOOKUP(CE$1,原始数据!$C:$DL,ROW(CD151),FALSE)))</f>
        <v/>
      </c>
      <c r="CF151" t="str">
        <f>IF(VALUE(HLOOKUP(CF$1,原始数据!$C:$DL,ROW(CE151),FALSE))=0,"",VALUE(HLOOKUP(CF$1,原始数据!$C:$DL,ROW(CE151),FALSE)))</f>
        <v/>
      </c>
      <c r="CG151">
        <f>IF(VALUE(HLOOKUP(CG$1,原始数据!$C:$DL,ROW(CF151),FALSE))=0,"",VALUE(HLOOKUP(CG$1,原始数据!$C:$DL,ROW(CF151),FALSE)))</f>
        <v>0.08</v>
      </c>
      <c r="CH151" t="str">
        <f>IF(VALUE(HLOOKUP(CH$1,原始数据!$C:$DL,ROW(CG151),FALSE))=0,"",VALUE(HLOOKUP(CH$1,原始数据!$C:$DL,ROW(CG151),FALSE)))</f>
        <v/>
      </c>
      <c r="CI151" t="str">
        <f>IF(VALUE(HLOOKUP(CI$1,原始数据!$C:$DL,ROW(CH151),FALSE))=0,"",VALUE(HLOOKUP(CI$1,原始数据!$C:$DL,ROW(CH151),FALSE)))</f>
        <v/>
      </c>
      <c r="CJ151">
        <f>IF(VALUE(HLOOKUP(CJ$1,原始数据!$C:$DL,ROW(CI151),FALSE))=0,"",VALUE(HLOOKUP(CJ$1,原始数据!$C:$DL,ROW(CI151),FALSE)))</f>
        <v>0.01</v>
      </c>
      <c r="CK151">
        <f>IF(VALUE(HLOOKUP(CK$1,原始数据!$C:$DL,ROW(CJ151),FALSE))=0,"",VALUE(HLOOKUP(CK$1,原始数据!$C:$DL,ROW(CJ151),FALSE)))</f>
        <v>0.5</v>
      </c>
      <c r="CL151" t="str">
        <f>IF(VALUE(HLOOKUP(CL$1,原始数据!$C:$DL,ROW(CK151),FALSE))=0,"",VALUE(HLOOKUP(CL$1,原始数据!$C:$DL,ROW(CK151),FALSE)))</f>
        <v/>
      </c>
      <c r="CM151" t="str">
        <f>IF(VALUE(HLOOKUP(CM$1,原始数据!$C:$DL,ROW(CL151),FALSE))=0,"",VALUE(HLOOKUP(CM$1,原始数据!$C:$DL,ROW(CL151),FALSE)))</f>
        <v/>
      </c>
      <c r="CN151" t="str">
        <f>IF(VALUE(HLOOKUP(CN$1,原始数据!$C:$DL,ROW(CM151),FALSE))=0,"",VALUE(HLOOKUP(CN$1,原始数据!$C:$DL,ROW(CM151),FALSE)))</f>
        <v/>
      </c>
      <c r="CO151">
        <f>IF(VALUE(HLOOKUP(CO$1,原始数据!$C:$DL,ROW(CN151),FALSE))=0,"",VALUE(HLOOKUP(CO$1,原始数据!$C:$DL,ROW(CN151),FALSE)))</f>
        <v>0.08</v>
      </c>
      <c r="CP151">
        <f>IF(VALUE(HLOOKUP(CP$1,原始数据!$C:$DL,ROW(CO151),FALSE))=0,"",VALUE(HLOOKUP(CP$1,原始数据!$C:$DL,ROW(CO151),FALSE)))</f>
        <v>1.87</v>
      </c>
      <c r="CQ151">
        <f>IF(VALUE(HLOOKUP(CQ$1,原始数据!$C:$DL,ROW(CP151),FALSE))=0,"",VALUE(HLOOKUP(CQ$1,原始数据!$C:$DL,ROW(CP151),FALSE)))</f>
        <v>7.0000000000000007E-2</v>
      </c>
      <c r="CR151" t="str">
        <f>IF(VALUE(HLOOKUP(CR$1,原始数据!$C:$DL,ROW(CQ151),FALSE))=0,"",VALUE(HLOOKUP(CR$1,原始数据!$C:$DL,ROW(CQ151),FALSE)))</f>
        <v/>
      </c>
      <c r="CS151" t="str">
        <f>IF(VALUE(HLOOKUP(CS$1,原始数据!$C:$DL,ROW(CR151),FALSE))=0,"",VALUE(HLOOKUP(CS$1,原始数据!$C:$DL,ROW(CR151),FALSE)))</f>
        <v/>
      </c>
      <c r="CT151">
        <f>IF(VALUE(HLOOKUP(CT$1,原始数据!$C:$DL,ROW(CS151),FALSE))=0,"",VALUE(HLOOKUP(CT$1,原始数据!$C:$DL,ROW(CS151),FALSE)))</f>
        <v>0.01</v>
      </c>
      <c r="CU151" t="str">
        <f>IF(VALUE(HLOOKUP(CU$1,原始数据!$C:$DL,ROW(CT151),FALSE))=0,"",VALUE(HLOOKUP(CU$1,原始数据!$C:$DL,ROW(CT151),FALSE)))</f>
        <v/>
      </c>
      <c r="CV151">
        <f>IF(VALUE(HLOOKUP(CV$1,原始数据!$C:$DL,ROW(CU151),FALSE))=0,"",VALUE(HLOOKUP(CV$1,原始数据!$C:$DL,ROW(CU151),FALSE)))</f>
        <v>0.04</v>
      </c>
      <c r="CW151" t="str">
        <f>IF(VALUE(HLOOKUP(CW$1,原始数据!$C:$DL,ROW(CV151),FALSE))=0,"",VALUE(HLOOKUP(CW$1,原始数据!$C:$DL,ROW(CV151),FALSE)))</f>
        <v/>
      </c>
      <c r="CX151" t="str">
        <f>IF(VALUE(HLOOKUP(CX$1,原始数据!$C:$DL,ROW(CW151),FALSE))=0,"",VALUE(HLOOKUP(CX$1,原始数据!$C:$DL,ROW(CW151),FALSE)))</f>
        <v/>
      </c>
      <c r="CY151">
        <f>IF(VALUE(HLOOKUP(CY$1,原始数据!$C:$DL,ROW(CX151),FALSE))=0,"",VALUE(HLOOKUP(CY$1,原始数据!$C:$DL,ROW(CX151),FALSE)))</f>
        <v>0.57999999999999996</v>
      </c>
      <c r="CZ151" t="str">
        <f>IF(VALUE(HLOOKUP(CZ$1,原始数据!$C:$DL,ROW(CY151),FALSE))=0,"",VALUE(HLOOKUP(CZ$1,原始数据!$C:$DL,ROW(CY151),FALSE)))</f>
        <v/>
      </c>
      <c r="DA151">
        <f>IF(VALUE(HLOOKUP(DA$1,原始数据!$C:$DL,ROW(CZ151),FALSE))=0,"",VALUE(HLOOKUP(DA$1,原始数据!$C:$DL,ROW(CZ151),FALSE)))</f>
        <v>0.15</v>
      </c>
      <c r="DB151" s="7">
        <f t="shared" si="16"/>
        <v>14.289999999999992</v>
      </c>
      <c r="DC151" s="7">
        <f t="shared" si="17"/>
        <v>3.4099999999999993</v>
      </c>
      <c r="DD151" s="7">
        <f t="shared" si="18"/>
        <v>1.56</v>
      </c>
      <c r="DE151" s="7">
        <f t="shared" si="19"/>
        <v>3.4899999999999998</v>
      </c>
      <c r="DF151" s="7">
        <f t="shared" si="20"/>
        <v>3.9099999999999988</v>
      </c>
      <c r="DG151" s="7">
        <f t="shared" si="21"/>
        <v>2.65</v>
      </c>
      <c r="DH151" s="7">
        <f t="shared" si="22"/>
        <v>0.15</v>
      </c>
      <c r="DI151" s="7">
        <f t="shared" si="23"/>
        <v>29.46</v>
      </c>
    </row>
    <row r="152" spans="1:113" x14ac:dyDescent="0.2">
      <c r="A152" s="5">
        <f>VALUE(原始数据!A152)</f>
        <v>44315.25</v>
      </c>
      <c r="B152">
        <f>IF(VALUE(HLOOKUP(B$1,原始数据!$C:$DL,ROW(A152),FALSE))=0,"",VALUE(HLOOKUP(B$1,原始数据!$C:$DL,ROW(A152),FALSE)))</f>
        <v>3.49</v>
      </c>
      <c r="C152">
        <f>IF(VALUE(HLOOKUP(C$1,原始数据!$C:$DL,ROW(B152),FALSE))=0,"",VALUE(HLOOKUP(C$1,原始数据!$C:$DL,ROW(B152),FALSE)))</f>
        <v>3.23</v>
      </c>
      <c r="D152">
        <f>IF(VALUE(HLOOKUP(D$1,原始数据!$C:$DL,ROW(C152),FALSE))=0,"",VALUE(HLOOKUP(D$1,原始数据!$C:$DL,ROW(C152),FALSE)))</f>
        <v>0.93</v>
      </c>
      <c r="E152">
        <f>IF(VALUE(HLOOKUP(E$1,原始数据!$C:$DL,ROW(D152),FALSE))=0,"",VALUE(HLOOKUP(E$1,原始数据!$C:$DL,ROW(D152),FALSE)))</f>
        <v>1.32</v>
      </c>
      <c r="F152">
        <f>IF(VALUE(HLOOKUP(F$1,原始数据!$C:$DL,ROW(E152),FALSE))=0,"",VALUE(HLOOKUP(F$1,原始数据!$C:$DL,ROW(E152),FALSE)))</f>
        <v>2.4</v>
      </c>
      <c r="G152">
        <f>IF(VALUE(HLOOKUP(G$1,原始数据!$C:$DL,ROW(F152),FALSE))=0,"",VALUE(HLOOKUP(G$1,原始数据!$C:$DL,ROW(F152),FALSE)))</f>
        <v>0.63</v>
      </c>
      <c r="H152">
        <f>IF(VALUE(HLOOKUP(H$1,原始数据!$C:$DL,ROW(G152),FALSE))=0,"",VALUE(HLOOKUP(H$1,原始数据!$C:$DL,ROW(G152),FALSE)))</f>
        <v>0.01</v>
      </c>
      <c r="I152">
        <f>IF(VALUE(HLOOKUP(I$1,原始数据!$C:$DL,ROW(H152),FALSE))=0,"",VALUE(HLOOKUP(I$1,原始数据!$C:$DL,ROW(H152),FALSE)))</f>
        <v>0.01</v>
      </c>
      <c r="J152">
        <f>IF(VALUE(HLOOKUP(J$1,原始数据!$C:$DL,ROW(I152),FALSE))=0,"",VALUE(HLOOKUP(J$1,原始数据!$C:$DL,ROW(I152),FALSE)))</f>
        <v>0.19</v>
      </c>
      <c r="K152">
        <f>IF(VALUE(HLOOKUP(K$1,原始数据!$C:$DL,ROW(J152),FALSE))=0,"",VALUE(HLOOKUP(K$1,原始数据!$C:$DL,ROW(J152),FALSE)))</f>
        <v>0.09</v>
      </c>
      <c r="L152">
        <f>IF(VALUE(HLOOKUP(L$1,原始数据!$C:$DL,ROW(K152),FALSE))=0,"",VALUE(HLOOKUP(L$1,原始数据!$C:$DL,ROW(K152),FALSE)))</f>
        <v>0.01</v>
      </c>
      <c r="M152">
        <f>IF(VALUE(HLOOKUP(M$1,原始数据!$C:$DL,ROW(L152),FALSE))=0,"",VALUE(HLOOKUP(M$1,原始数据!$C:$DL,ROW(L152),FALSE)))</f>
        <v>0.01</v>
      </c>
      <c r="N152">
        <f>IF(VALUE(HLOOKUP(N$1,原始数据!$C:$DL,ROW(M152),FALSE))=0,"",VALUE(HLOOKUP(N$1,原始数据!$C:$DL,ROW(M152),FALSE)))</f>
        <v>0.13</v>
      </c>
      <c r="O152">
        <f>IF(VALUE(HLOOKUP(O$1,原始数据!$C:$DL,ROW(N152),FALSE))=0,"",VALUE(HLOOKUP(O$1,原始数据!$C:$DL,ROW(N152),FALSE)))</f>
        <v>0.01</v>
      </c>
      <c r="P152">
        <f>IF(VALUE(HLOOKUP(P$1,原始数据!$C:$DL,ROW(O152),FALSE))=0,"",VALUE(HLOOKUP(P$1,原始数据!$C:$DL,ROW(O152),FALSE)))</f>
        <v>0.04</v>
      </c>
      <c r="Q152">
        <f>IF(VALUE(HLOOKUP(Q$1,原始数据!$C:$DL,ROW(P152),FALSE))=0,"",VALUE(HLOOKUP(Q$1,原始数据!$C:$DL,ROW(P152),FALSE)))</f>
        <v>0.03</v>
      </c>
      <c r="R152">
        <f>IF(VALUE(HLOOKUP(R$1,原始数据!$C:$DL,ROW(Q152),FALSE))=0,"",VALUE(HLOOKUP(R$1,原始数据!$C:$DL,ROW(Q152),FALSE)))</f>
        <v>0.04</v>
      </c>
      <c r="S152">
        <f>IF(VALUE(HLOOKUP(S$1,原始数据!$C:$DL,ROW(R152),FALSE))=0,"",VALUE(HLOOKUP(S$1,原始数据!$C:$DL,ROW(R152),FALSE)))</f>
        <v>0.01</v>
      </c>
      <c r="T152">
        <f>IF(VALUE(HLOOKUP(T$1,原始数据!$C:$DL,ROW(S152),FALSE))=0,"",VALUE(HLOOKUP(T$1,原始数据!$C:$DL,ROW(S152),FALSE)))</f>
        <v>0.03</v>
      </c>
      <c r="U152">
        <f>IF(VALUE(HLOOKUP(U$1,原始数据!$C:$DL,ROW(T152),FALSE))=0,"",VALUE(HLOOKUP(U$1,原始数据!$C:$DL,ROW(T152),FALSE)))</f>
        <v>0.02</v>
      </c>
      <c r="V152">
        <f>IF(VALUE(HLOOKUP(V$1,原始数据!$C:$DL,ROW(U152),FALSE))=0,"",VALUE(HLOOKUP(V$1,原始数据!$C:$DL,ROW(U152),FALSE)))</f>
        <v>0.05</v>
      </c>
      <c r="W152">
        <f>IF(VALUE(HLOOKUP(W$1,原始数据!$C:$DL,ROW(V152),FALSE))=0,"",VALUE(HLOOKUP(W$1,原始数据!$C:$DL,ROW(V152),FALSE)))</f>
        <v>0.03</v>
      </c>
      <c r="X152">
        <f>IF(VALUE(HLOOKUP(X$1,原始数据!$C:$DL,ROW(W152),FALSE))=0,"",VALUE(HLOOKUP(X$1,原始数据!$C:$DL,ROW(W152),FALSE)))</f>
        <v>0.01</v>
      </c>
      <c r="Y152">
        <f>IF(VALUE(HLOOKUP(Y$1,原始数据!$C:$DL,ROW(X152),FALSE))=0,"",VALUE(HLOOKUP(Y$1,原始数据!$C:$DL,ROW(X152),FALSE)))</f>
        <v>0.01</v>
      </c>
      <c r="Z152">
        <f>IF(VALUE(HLOOKUP(Z$1,原始数据!$C:$DL,ROW(Y152),FALSE))=0,"",VALUE(HLOOKUP(Z$1,原始数据!$C:$DL,ROW(Y152),FALSE)))</f>
        <v>0.01</v>
      </c>
      <c r="AA152">
        <f>IF(VALUE(HLOOKUP(AA$1,原始数据!$C:$DL,ROW(Z152),FALSE))=0,"",VALUE(HLOOKUP(AA$1,原始数据!$C:$DL,ROW(Z152),FALSE)))</f>
        <v>0.03</v>
      </c>
      <c r="AB152">
        <f>IF(VALUE(HLOOKUP(AB$1,原始数据!$C:$DL,ROW(AA152),FALSE))=0,"",VALUE(HLOOKUP(AB$1,原始数据!$C:$DL,ROW(AA152),FALSE)))</f>
        <v>0.03</v>
      </c>
      <c r="AC152">
        <f>IF(VALUE(HLOOKUP(AC$1,原始数据!$C:$DL,ROW(AB152),FALSE))=0,"",VALUE(HLOOKUP(AC$1,原始数据!$C:$DL,ROW(AB152),FALSE)))</f>
        <v>0.02</v>
      </c>
      <c r="AD152">
        <f>IF(VALUE(HLOOKUP(AD$1,原始数据!$C:$DL,ROW(AC152),FALSE))=0,"",VALUE(HLOOKUP(AD$1,原始数据!$C:$DL,ROW(AC152),FALSE)))</f>
        <v>0.06</v>
      </c>
      <c r="AE152">
        <f>IF(VALUE(HLOOKUP(AE$1,原始数据!$C:$DL,ROW(AD152),FALSE))=0,"",VALUE(HLOOKUP(AE$1,原始数据!$C:$DL,ROW(AD152),FALSE)))</f>
        <v>0.03</v>
      </c>
      <c r="AF152">
        <f>IF(VALUE(HLOOKUP(AF$1,原始数据!$C:$DL,ROW(AE152),FALSE))=0,"",VALUE(HLOOKUP(AF$1,原始数据!$C:$DL,ROW(AE152),FALSE)))</f>
        <v>1.95</v>
      </c>
      <c r="AG152">
        <f>IF(VALUE(HLOOKUP(AG$1,原始数据!$C:$DL,ROW(AF152),FALSE))=0,"",VALUE(HLOOKUP(AG$1,原始数据!$C:$DL,ROW(AF152),FALSE)))</f>
        <v>0.33</v>
      </c>
      <c r="AH152">
        <f>IF(VALUE(HLOOKUP(AH$1,原始数据!$C:$DL,ROW(AG152),FALSE))=0,"",VALUE(HLOOKUP(AH$1,原始数据!$C:$DL,ROW(AG152),FALSE)))</f>
        <v>0.08</v>
      </c>
      <c r="AI152">
        <f>IF(VALUE(HLOOKUP(AI$1,原始数据!$C:$DL,ROW(AH152),FALSE))=0,"",VALUE(HLOOKUP(AI$1,原始数据!$C:$DL,ROW(AH152),FALSE)))</f>
        <v>0.02</v>
      </c>
      <c r="AJ152">
        <f>IF(VALUE(HLOOKUP(AJ$1,原始数据!$C:$DL,ROW(AI152),FALSE))=0,"",VALUE(HLOOKUP(AJ$1,原始数据!$C:$DL,ROW(AI152),FALSE)))</f>
        <v>0.09</v>
      </c>
      <c r="AK152">
        <f>IF(VALUE(HLOOKUP(AK$1,原始数据!$C:$DL,ROW(AJ152),FALSE))=0,"",VALUE(HLOOKUP(AK$1,原始数据!$C:$DL,ROW(AJ152),FALSE)))</f>
        <v>0.02</v>
      </c>
      <c r="AL152">
        <f>IF(VALUE(HLOOKUP(AL$1,原始数据!$C:$DL,ROW(AK152),FALSE))=0,"",VALUE(HLOOKUP(AL$1,原始数据!$C:$DL,ROW(AK152),FALSE)))</f>
        <v>0.01</v>
      </c>
      <c r="AM152">
        <f>IF(VALUE(HLOOKUP(AM$1,原始数据!$C:$DL,ROW(AL152),FALSE))=0,"",VALUE(HLOOKUP(AM$1,原始数据!$C:$DL,ROW(AL152),FALSE)))</f>
        <v>0.01</v>
      </c>
      <c r="AN152">
        <f>IF(VALUE(HLOOKUP(AN$1,原始数据!$C:$DL,ROW(AM152),FALSE))=0,"",VALUE(HLOOKUP(AN$1,原始数据!$C:$DL,ROW(AM152),FALSE)))</f>
        <v>0.02</v>
      </c>
      <c r="AO152">
        <f>IF(VALUE(HLOOKUP(AO$1,原始数据!$C:$DL,ROW(AN152),FALSE))=0,"",VALUE(HLOOKUP(AO$1,原始数据!$C:$DL,ROW(AN152),FALSE)))</f>
        <v>1.5</v>
      </c>
      <c r="AP152">
        <f>IF(VALUE(HLOOKUP(AP$1,原始数据!$C:$DL,ROW(AO152),FALSE))=0,"",VALUE(HLOOKUP(AP$1,原始数据!$C:$DL,ROW(AO152),FALSE)))</f>
        <v>0.52</v>
      </c>
      <c r="AQ152">
        <f>IF(VALUE(HLOOKUP(AQ$1,原始数据!$C:$DL,ROW(AP152),FALSE))=0,"",VALUE(HLOOKUP(AQ$1,原始数据!$C:$DL,ROW(AP152),FALSE)))</f>
        <v>0.99</v>
      </c>
      <c r="AR152">
        <f>IF(VALUE(HLOOKUP(AR$1,原始数据!$C:$DL,ROW(AQ152),FALSE))=0,"",VALUE(HLOOKUP(AR$1,原始数据!$C:$DL,ROW(AQ152),FALSE)))</f>
        <v>0.17</v>
      </c>
      <c r="AS152">
        <f>IF(VALUE(HLOOKUP(AS$1,原始数据!$C:$DL,ROW(AR152),FALSE))=0,"",VALUE(HLOOKUP(AS$1,原始数据!$C:$DL,ROW(AR152),FALSE)))</f>
        <v>0.79</v>
      </c>
      <c r="AT152">
        <f>IF(VALUE(HLOOKUP(AT$1,原始数据!$C:$DL,ROW(AS152),FALSE))=0,"",VALUE(HLOOKUP(AT$1,原始数据!$C:$DL,ROW(AS152),FALSE)))</f>
        <v>0.28999999999999998</v>
      </c>
      <c r="AU152">
        <f>IF(VALUE(HLOOKUP(AU$1,原始数据!$C:$DL,ROW(AT152),FALSE))=0,"",VALUE(HLOOKUP(AU$1,原始数据!$C:$DL,ROW(AT152),FALSE)))</f>
        <v>7.0000000000000007E-2</v>
      </c>
      <c r="AV152">
        <f>IF(VALUE(HLOOKUP(AV$1,原始数据!$C:$DL,ROW(AU152),FALSE))=0,"",VALUE(HLOOKUP(AV$1,原始数据!$C:$DL,ROW(AU152),FALSE)))</f>
        <v>0.01</v>
      </c>
      <c r="AW152">
        <f>IF(VALUE(HLOOKUP(AW$1,原始数据!$C:$DL,ROW(AV152),FALSE))=0,"",VALUE(HLOOKUP(AW$1,原始数据!$C:$DL,ROW(AV152),FALSE)))</f>
        <v>0.01</v>
      </c>
      <c r="AX152" t="str">
        <f>IF(VALUE(HLOOKUP(AX$1,原始数据!$C:$DL,ROW(AW152),FALSE))=0,"",VALUE(HLOOKUP(AX$1,原始数据!$C:$DL,ROW(AW152),FALSE)))</f>
        <v/>
      </c>
      <c r="AY152" t="str">
        <f>IF(VALUE(HLOOKUP(AY$1,原始数据!$C:$DL,ROW(AX152),FALSE))=0,"",VALUE(HLOOKUP(AY$1,原始数据!$C:$DL,ROW(AX152),FALSE)))</f>
        <v/>
      </c>
      <c r="AZ152">
        <f>IF(VALUE(HLOOKUP(AZ$1,原始数据!$C:$DL,ROW(AY152),FALSE))=0,"",VALUE(HLOOKUP(AZ$1,原始数据!$C:$DL,ROW(AY152),FALSE)))</f>
        <v>0.02</v>
      </c>
      <c r="BA152">
        <f>IF(VALUE(HLOOKUP(BA$1,原始数据!$C:$DL,ROW(AZ152),FALSE))=0,"",VALUE(HLOOKUP(BA$1,原始数据!$C:$DL,ROW(AZ152),FALSE)))</f>
        <v>0.01</v>
      </c>
      <c r="BB152" t="str">
        <f>IF(VALUE(HLOOKUP(BB$1,原始数据!$C:$DL,ROW(BA152),FALSE))=0,"",VALUE(HLOOKUP(BB$1,原始数据!$C:$DL,ROW(BA152),FALSE)))</f>
        <v/>
      </c>
      <c r="BC152">
        <f>IF(VALUE(HLOOKUP(BC$1,原始数据!$C:$DL,ROW(BB152),FALSE))=0,"",VALUE(HLOOKUP(BC$1,原始数据!$C:$DL,ROW(BB152),FALSE)))</f>
        <v>0.02</v>
      </c>
      <c r="BD152" t="str">
        <f>IF(VALUE(HLOOKUP(BD$1,原始数据!$C:$DL,ROW(BC152),FALSE))=0,"",VALUE(HLOOKUP(BD$1,原始数据!$C:$DL,ROW(BC152),FALSE)))</f>
        <v/>
      </c>
      <c r="BE152" t="str">
        <f>IF(VALUE(HLOOKUP(BE$1,原始数据!$C:$DL,ROW(BD152),FALSE))=0,"",VALUE(HLOOKUP(BE$1,原始数据!$C:$DL,ROW(BD152),FALSE)))</f>
        <v/>
      </c>
      <c r="BF152" t="str">
        <f>IF(VALUE(HLOOKUP(BF$1,原始数据!$C:$DL,ROW(BE152),FALSE))=0,"",VALUE(HLOOKUP(BF$1,原始数据!$C:$DL,ROW(BE152),FALSE)))</f>
        <v/>
      </c>
      <c r="BG152">
        <f>IF(VALUE(HLOOKUP(BG$1,原始数据!$C:$DL,ROW(BF152),FALSE))=0,"",VALUE(HLOOKUP(BG$1,原始数据!$C:$DL,ROW(BF152),FALSE)))</f>
        <v>0.01</v>
      </c>
      <c r="BH152">
        <f>IF(VALUE(HLOOKUP(BH$1,原始数据!$C:$DL,ROW(BG152),FALSE))=0,"",VALUE(HLOOKUP(BH$1,原始数据!$C:$DL,ROW(BG152),FALSE)))</f>
        <v>0.46</v>
      </c>
      <c r="BI152">
        <f>IF(VALUE(HLOOKUP(BI$1,原始数据!$C:$DL,ROW(BH152),FALSE))=0,"",VALUE(HLOOKUP(BI$1,原始数据!$C:$DL,ROW(BH152),FALSE)))</f>
        <v>0.02</v>
      </c>
      <c r="BJ152">
        <f>IF(VALUE(HLOOKUP(BJ$1,原始数据!$C:$DL,ROW(BI152),FALSE))=0,"",VALUE(HLOOKUP(BJ$1,原始数据!$C:$DL,ROW(BI152),FALSE)))</f>
        <v>0.01</v>
      </c>
      <c r="BK152">
        <f>IF(VALUE(HLOOKUP(BK$1,原始数据!$C:$DL,ROW(BJ152),FALSE))=0,"",VALUE(HLOOKUP(BK$1,原始数据!$C:$DL,ROW(BJ152),FALSE)))</f>
        <v>0.28000000000000003</v>
      </c>
      <c r="BL152">
        <f>IF(VALUE(HLOOKUP(BL$1,原始数据!$C:$DL,ROW(BK152),FALSE))=0,"",VALUE(HLOOKUP(BL$1,原始数据!$C:$DL,ROW(BK152),FALSE)))</f>
        <v>0.18</v>
      </c>
      <c r="BM152">
        <f>IF(VALUE(HLOOKUP(BM$1,原始数据!$C:$DL,ROW(BL152),FALSE))=0,"",VALUE(HLOOKUP(BM$1,原始数据!$C:$DL,ROW(BL152),FALSE)))</f>
        <v>0.05</v>
      </c>
      <c r="BN152" t="str">
        <f>IF(VALUE(HLOOKUP(BN$1,原始数据!$C:$DL,ROW(BM152),FALSE))=0,"",VALUE(HLOOKUP(BN$1,原始数据!$C:$DL,ROW(BM152),FALSE)))</f>
        <v/>
      </c>
      <c r="BO152">
        <f>IF(VALUE(HLOOKUP(BO$1,原始数据!$C:$DL,ROW(BN152),FALSE))=0,"",VALUE(HLOOKUP(BO$1,原始数据!$C:$DL,ROW(BN152),FALSE)))</f>
        <v>1</v>
      </c>
      <c r="BP152" t="str">
        <f>IF(VALUE(HLOOKUP(BP$1,原始数据!$C:$DL,ROW(BO152),FALSE))=0,"",VALUE(HLOOKUP(BP$1,原始数据!$C:$DL,ROW(BO152),FALSE)))</f>
        <v/>
      </c>
      <c r="BQ152" t="str">
        <f>IF(VALUE(HLOOKUP(BQ$1,原始数据!$C:$DL,ROW(BP152),FALSE))=0,"",VALUE(HLOOKUP(BQ$1,原始数据!$C:$DL,ROW(BP152),FALSE)))</f>
        <v/>
      </c>
      <c r="BR152" t="str">
        <f>IF(VALUE(HLOOKUP(BR$1,原始数据!$C:$DL,ROW(BQ152),FALSE))=0,"",VALUE(HLOOKUP(BR$1,原始数据!$C:$DL,ROW(BQ152),FALSE)))</f>
        <v/>
      </c>
      <c r="BS152">
        <f>IF(VALUE(HLOOKUP(BS$1,原始数据!$C:$DL,ROW(BR152),FALSE))=0,"",VALUE(HLOOKUP(BS$1,原始数据!$C:$DL,ROW(BR152),FALSE)))</f>
        <v>0.06</v>
      </c>
      <c r="BT152">
        <f>IF(VALUE(HLOOKUP(BT$1,原始数据!$C:$DL,ROW(BS152),FALSE))=0,"",VALUE(HLOOKUP(BT$1,原始数据!$C:$DL,ROW(BS152),FALSE)))</f>
        <v>0.48</v>
      </c>
      <c r="BU152">
        <f>IF(VALUE(HLOOKUP(BU$1,原始数据!$C:$DL,ROW(BT152),FALSE))=0,"",VALUE(HLOOKUP(BU$1,原始数据!$C:$DL,ROW(BT152),FALSE)))</f>
        <v>0.01</v>
      </c>
      <c r="BV152">
        <f>IF(VALUE(HLOOKUP(BV$1,原始数据!$C:$DL,ROW(BU152),FALSE))=0,"",VALUE(HLOOKUP(BV$1,原始数据!$C:$DL,ROW(BU152),FALSE)))</f>
        <v>0.12</v>
      </c>
      <c r="BW152" t="str">
        <f>IF(VALUE(HLOOKUP(BW$1,原始数据!$C:$DL,ROW(BV152),FALSE))=0,"",VALUE(HLOOKUP(BW$1,原始数据!$C:$DL,ROW(BV152),FALSE)))</f>
        <v/>
      </c>
      <c r="BX152" t="str">
        <f>IF(VALUE(HLOOKUP(BX$1,原始数据!$C:$DL,ROW(BW152),FALSE))=0,"",VALUE(HLOOKUP(BX$1,原始数据!$C:$DL,ROW(BW152),FALSE)))</f>
        <v/>
      </c>
      <c r="BY152">
        <f>IF(VALUE(HLOOKUP(BY$1,原始数据!$C:$DL,ROW(BX152),FALSE))=0,"",VALUE(HLOOKUP(BY$1,原始数据!$C:$DL,ROW(BX152),FALSE)))</f>
        <v>0.03</v>
      </c>
      <c r="BZ152">
        <f>IF(VALUE(HLOOKUP(BZ$1,原始数据!$C:$DL,ROW(BY152),FALSE))=0,"",VALUE(HLOOKUP(BZ$1,原始数据!$C:$DL,ROW(BY152),FALSE)))</f>
        <v>0.01</v>
      </c>
      <c r="CA152" t="str">
        <f>IF(VALUE(HLOOKUP(CA$1,原始数据!$C:$DL,ROW(BZ152),FALSE))=0,"",VALUE(HLOOKUP(CA$1,原始数据!$C:$DL,ROW(BZ152),FALSE)))</f>
        <v/>
      </c>
      <c r="CB152" t="str">
        <f>IF(VALUE(HLOOKUP(CB$1,原始数据!$C:$DL,ROW(CA152),FALSE))=0,"",VALUE(HLOOKUP(CB$1,原始数据!$C:$DL,ROW(CA152),FALSE)))</f>
        <v/>
      </c>
      <c r="CC152" t="str">
        <f>IF(VALUE(HLOOKUP(CC$1,原始数据!$C:$DL,ROW(CB152),FALSE))=0,"",VALUE(HLOOKUP(CC$1,原始数据!$C:$DL,ROW(CB152),FALSE)))</f>
        <v/>
      </c>
      <c r="CD152">
        <f>IF(VALUE(HLOOKUP(CD$1,原始数据!$C:$DL,ROW(CC152),FALSE))=0,"",VALUE(HLOOKUP(CD$1,原始数据!$C:$DL,ROW(CC152),FALSE)))</f>
        <v>0.01</v>
      </c>
      <c r="CE152" t="str">
        <f>IF(VALUE(HLOOKUP(CE$1,原始数据!$C:$DL,ROW(CD152),FALSE))=0,"",VALUE(HLOOKUP(CE$1,原始数据!$C:$DL,ROW(CD152),FALSE)))</f>
        <v/>
      </c>
      <c r="CF152" t="str">
        <f>IF(VALUE(HLOOKUP(CF$1,原始数据!$C:$DL,ROW(CE152),FALSE))=0,"",VALUE(HLOOKUP(CF$1,原始数据!$C:$DL,ROW(CE152),FALSE)))</f>
        <v/>
      </c>
      <c r="CG152">
        <f>IF(VALUE(HLOOKUP(CG$1,原始数据!$C:$DL,ROW(CF152),FALSE))=0,"",VALUE(HLOOKUP(CG$1,原始数据!$C:$DL,ROW(CF152),FALSE)))</f>
        <v>0.08</v>
      </c>
      <c r="CH152" t="str">
        <f>IF(VALUE(HLOOKUP(CH$1,原始数据!$C:$DL,ROW(CG152),FALSE))=0,"",VALUE(HLOOKUP(CH$1,原始数据!$C:$DL,ROW(CG152),FALSE)))</f>
        <v/>
      </c>
      <c r="CI152" t="str">
        <f>IF(VALUE(HLOOKUP(CI$1,原始数据!$C:$DL,ROW(CH152),FALSE))=0,"",VALUE(HLOOKUP(CI$1,原始数据!$C:$DL,ROW(CH152),FALSE)))</f>
        <v/>
      </c>
      <c r="CJ152">
        <f>IF(VALUE(HLOOKUP(CJ$1,原始数据!$C:$DL,ROW(CI152),FALSE))=0,"",VALUE(HLOOKUP(CJ$1,原始数据!$C:$DL,ROW(CI152),FALSE)))</f>
        <v>0.01</v>
      </c>
      <c r="CK152">
        <f>IF(VALUE(HLOOKUP(CK$1,原始数据!$C:$DL,ROW(CJ152),FALSE))=0,"",VALUE(HLOOKUP(CK$1,原始数据!$C:$DL,ROW(CJ152),FALSE)))</f>
        <v>0.44</v>
      </c>
      <c r="CL152" t="str">
        <f>IF(VALUE(HLOOKUP(CL$1,原始数据!$C:$DL,ROW(CK152),FALSE))=0,"",VALUE(HLOOKUP(CL$1,原始数据!$C:$DL,ROW(CK152),FALSE)))</f>
        <v/>
      </c>
      <c r="CM152" t="str">
        <f>IF(VALUE(HLOOKUP(CM$1,原始数据!$C:$DL,ROW(CL152),FALSE))=0,"",VALUE(HLOOKUP(CM$1,原始数据!$C:$DL,ROW(CL152),FALSE)))</f>
        <v/>
      </c>
      <c r="CN152" t="str">
        <f>IF(VALUE(HLOOKUP(CN$1,原始数据!$C:$DL,ROW(CM152),FALSE))=0,"",VALUE(HLOOKUP(CN$1,原始数据!$C:$DL,ROW(CM152),FALSE)))</f>
        <v/>
      </c>
      <c r="CO152">
        <f>IF(VALUE(HLOOKUP(CO$1,原始数据!$C:$DL,ROW(CN152),FALSE))=0,"",VALUE(HLOOKUP(CO$1,原始数据!$C:$DL,ROW(CN152),FALSE)))</f>
        <v>7.0000000000000007E-2</v>
      </c>
      <c r="CP152">
        <f>IF(VALUE(HLOOKUP(CP$1,原始数据!$C:$DL,ROW(CO152),FALSE))=0,"",VALUE(HLOOKUP(CP$1,原始数据!$C:$DL,ROW(CO152),FALSE)))</f>
        <v>2.0699999999999998</v>
      </c>
      <c r="CQ152">
        <f>IF(VALUE(HLOOKUP(CQ$1,原始数据!$C:$DL,ROW(CP152),FALSE))=0,"",VALUE(HLOOKUP(CQ$1,原始数据!$C:$DL,ROW(CP152),FALSE)))</f>
        <v>7.0000000000000007E-2</v>
      </c>
      <c r="CR152">
        <f>IF(VALUE(HLOOKUP(CR$1,原始数据!$C:$DL,ROW(CQ152),FALSE))=0,"",VALUE(HLOOKUP(CR$1,原始数据!$C:$DL,ROW(CQ152),FALSE)))</f>
        <v>0.01</v>
      </c>
      <c r="CS152">
        <f>IF(VALUE(HLOOKUP(CS$1,原始数据!$C:$DL,ROW(CR152),FALSE))=0,"",VALUE(HLOOKUP(CS$1,原始数据!$C:$DL,ROW(CR152),FALSE)))</f>
        <v>0.06</v>
      </c>
      <c r="CT152">
        <f>IF(VALUE(HLOOKUP(CT$1,原始数据!$C:$DL,ROW(CS152),FALSE))=0,"",VALUE(HLOOKUP(CT$1,原始数据!$C:$DL,ROW(CS152),FALSE)))</f>
        <v>0.01</v>
      </c>
      <c r="CU152" t="str">
        <f>IF(VALUE(HLOOKUP(CU$1,原始数据!$C:$DL,ROW(CT152),FALSE))=0,"",VALUE(HLOOKUP(CU$1,原始数据!$C:$DL,ROW(CT152),FALSE)))</f>
        <v/>
      </c>
      <c r="CV152">
        <f>IF(VALUE(HLOOKUP(CV$1,原始数据!$C:$DL,ROW(CU152),FALSE))=0,"",VALUE(HLOOKUP(CV$1,原始数据!$C:$DL,ROW(CU152),FALSE)))</f>
        <v>0.03</v>
      </c>
      <c r="CW152" t="str">
        <f>IF(VALUE(HLOOKUP(CW$1,原始数据!$C:$DL,ROW(CV152),FALSE))=0,"",VALUE(HLOOKUP(CW$1,原始数据!$C:$DL,ROW(CV152),FALSE)))</f>
        <v/>
      </c>
      <c r="CX152" t="str">
        <f>IF(VALUE(HLOOKUP(CX$1,原始数据!$C:$DL,ROW(CW152),FALSE))=0,"",VALUE(HLOOKUP(CX$1,原始数据!$C:$DL,ROW(CW152),FALSE)))</f>
        <v/>
      </c>
      <c r="CY152">
        <f>IF(VALUE(HLOOKUP(CY$1,原始数据!$C:$DL,ROW(CX152),FALSE))=0,"",VALUE(HLOOKUP(CY$1,原始数据!$C:$DL,ROW(CX152),FALSE)))</f>
        <v>0.63</v>
      </c>
      <c r="CZ152" t="str">
        <f>IF(VALUE(HLOOKUP(CZ$1,原始数据!$C:$DL,ROW(CY152),FALSE))=0,"",VALUE(HLOOKUP(CZ$1,原始数据!$C:$DL,ROW(CY152),FALSE)))</f>
        <v/>
      </c>
      <c r="DA152">
        <f>IF(VALUE(HLOOKUP(DA$1,原始数据!$C:$DL,ROW(CZ152),FALSE))=0,"",VALUE(HLOOKUP(DA$1,原始数据!$C:$DL,ROW(CZ152),FALSE)))</f>
        <v>0.12</v>
      </c>
      <c r="DB152" s="7">
        <f t="shared" si="16"/>
        <v>12.909999999999995</v>
      </c>
      <c r="DC152" s="7">
        <f t="shared" si="17"/>
        <v>2.5299999999999994</v>
      </c>
      <c r="DD152" s="7">
        <f t="shared" si="18"/>
        <v>1.5</v>
      </c>
      <c r="DE152" s="7">
        <f t="shared" si="19"/>
        <v>2.899999999999999</v>
      </c>
      <c r="DF152" s="7">
        <f t="shared" si="20"/>
        <v>3.2599999999999989</v>
      </c>
      <c r="DG152" s="7">
        <f t="shared" si="21"/>
        <v>2.9499999999999988</v>
      </c>
      <c r="DH152" s="7">
        <f t="shared" si="22"/>
        <v>0.12</v>
      </c>
      <c r="DI152" s="7">
        <f t="shared" si="23"/>
        <v>26.170000000000009</v>
      </c>
    </row>
    <row r="153" spans="1:113" x14ac:dyDescent="0.2">
      <c r="A153" s="5">
        <f>VALUE(原始数据!A153)</f>
        <v>44315.291666666664</v>
      </c>
      <c r="B153">
        <f>IF(VALUE(HLOOKUP(B$1,原始数据!$C:$DL,ROW(A153),FALSE))=0,"",VALUE(HLOOKUP(B$1,原始数据!$C:$DL,ROW(A153),FALSE)))</f>
        <v>3.97</v>
      </c>
      <c r="C153">
        <f>IF(VALUE(HLOOKUP(C$1,原始数据!$C:$DL,ROW(B153),FALSE))=0,"",VALUE(HLOOKUP(C$1,原始数据!$C:$DL,ROW(B153),FALSE)))</f>
        <v>3.07</v>
      </c>
      <c r="D153">
        <f>IF(VALUE(HLOOKUP(D$1,原始数据!$C:$DL,ROW(C153),FALSE))=0,"",VALUE(HLOOKUP(D$1,原始数据!$C:$DL,ROW(C153),FALSE)))</f>
        <v>0.89</v>
      </c>
      <c r="E153">
        <f>IF(VALUE(HLOOKUP(E$1,原始数据!$C:$DL,ROW(D153),FALSE))=0,"",VALUE(HLOOKUP(E$1,原始数据!$C:$DL,ROW(D153),FALSE)))</f>
        <v>1.22</v>
      </c>
      <c r="F153">
        <f>IF(VALUE(HLOOKUP(F$1,原始数据!$C:$DL,ROW(E153),FALSE))=0,"",VALUE(HLOOKUP(F$1,原始数据!$C:$DL,ROW(E153),FALSE)))</f>
        <v>2.44</v>
      </c>
      <c r="G153">
        <f>IF(VALUE(HLOOKUP(G$1,原始数据!$C:$DL,ROW(F153),FALSE))=0,"",VALUE(HLOOKUP(G$1,原始数据!$C:$DL,ROW(F153),FALSE)))</f>
        <v>0.56999999999999995</v>
      </c>
      <c r="H153" t="str">
        <f>IF(VALUE(HLOOKUP(H$1,原始数据!$C:$DL,ROW(G153),FALSE))=0,"",VALUE(HLOOKUP(H$1,原始数据!$C:$DL,ROW(G153),FALSE)))</f>
        <v/>
      </c>
      <c r="I153">
        <f>IF(VALUE(HLOOKUP(I$1,原始数据!$C:$DL,ROW(H153),FALSE))=0,"",VALUE(HLOOKUP(I$1,原始数据!$C:$DL,ROW(H153),FALSE)))</f>
        <v>0.01</v>
      </c>
      <c r="J153">
        <f>IF(VALUE(HLOOKUP(J$1,原始数据!$C:$DL,ROW(I153),FALSE))=0,"",VALUE(HLOOKUP(J$1,原始数据!$C:$DL,ROW(I153),FALSE)))</f>
        <v>0.24</v>
      </c>
      <c r="K153">
        <f>IF(VALUE(HLOOKUP(K$1,原始数据!$C:$DL,ROW(J153),FALSE))=0,"",VALUE(HLOOKUP(K$1,原始数据!$C:$DL,ROW(J153),FALSE)))</f>
        <v>0.11</v>
      </c>
      <c r="L153">
        <f>IF(VALUE(HLOOKUP(L$1,原始数据!$C:$DL,ROW(K153),FALSE))=0,"",VALUE(HLOOKUP(L$1,原始数据!$C:$DL,ROW(K153),FALSE)))</f>
        <v>0.01</v>
      </c>
      <c r="M153">
        <f>IF(VALUE(HLOOKUP(M$1,原始数据!$C:$DL,ROW(L153),FALSE))=0,"",VALUE(HLOOKUP(M$1,原始数据!$C:$DL,ROW(L153),FALSE)))</f>
        <v>0.01</v>
      </c>
      <c r="N153">
        <f>IF(VALUE(HLOOKUP(N$1,原始数据!$C:$DL,ROW(M153),FALSE))=0,"",VALUE(HLOOKUP(N$1,原始数据!$C:$DL,ROW(M153),FALSE)))</f>
        <v>0.14000000000000001</v>
      </c>
      <c r="O153">
        <f>IF(VALUE(HLOOKUP(O$1,原始数据!$C:$DL,ROW(N153),FALSE))=0,"",VALUE(HLOOKUP(O$1,原始数据!$C:$DL,ROW(N153),FALSE)))</f>
        <v>0.01</v>
      </c>
      <c r="P153">
        <f>IF(VALUE(HLOOKUP(P$1,原始数据!$C:$DL,ROW(O153),FALSE))=0,"",VALUE(HLOOKUP(P$1,原始数据!$C:$DL,ROW(O153),FALSE)))</f>
        <v>0.05</v>
      </c>
      <c r="Q153">
        <f>IF(VALUE(HLOOKUP(Q$1,原始数据!$C:$DL,ROW(P153),FALSE))=0,"",VALUE(HLOOKUP(Q$1,原始数据!$C:$DL,ROW(P153),FALSE)))</f>
        <v>0.04</v>
      </c>
      <c r="R153">
        <f>IF(VALUE(HLOOKUP(R$1,原始数据!$C:$DL,ROW(Q153),FALSE))=0,"",VALUE(HLOOKUP(R$1,原始数据!$C:$DL,ROW(Q153),FALSE)))</f>
        <v>0.05</v>
      </c>
      <c r="S153">
        <f>IF(VALUE(HLOOKUP(S$1,原始数据!$C:$DL,ROW(R153),FALSE))=0,"",VALUE(HLOOKUP(S$1,原始数据!$C:$DL,ROW(R153),FALSE)))</f>
        <v>0.02</v>
      </c>
      <c r="T153">
        <f>IF(VALUE(HLOOKUP(T$1,原始数据!$C:$DL,ROW(S153),FALSE))=0,"",VALUE(HLOOKUP(T$1,原始数据!$C:$DL,ROW(S153),FALSE)))</f>
        <v>0.04</v>
      </c>
      <c r="U153">
        <f>IF(VALUE(HLOOKUP(U$1,原始数据!$C:$DL,ROW(T153),FALSE))=0,"",VALUE(HLOOKUP(U$1,原始数据!$C:$DL,ROW(T153),FALSE)))</f>
        <v>0.03</v>
      </c>
      <c r="V153">
        <f>IF(VALUE(HLOOKUP(V$1,原始数据!$C:$DL,ROW(U153),FALSE))=0,"",VALUE(HLOOKUP(V$1,原始数据!$C:$DL,ROW(U153),FALSE)))</f>
        <v>0.05</v>
      </c>
      <c r="W153">
        <f>IF(VALUE(HLOOKUP(W$1,原始数据!$C:$DL,ROW(V153),FALSE))=0,"",VALUE(HLOOKUP(W$1,原始数据!$C:$DL,ROW(V153),FALSE)))</f>
        <v>0.03</v>
      </c>
      <c r="X153">
        <f>IF(VALUE(HLOOKUP(X$1,原始数据!$C:$DL,ROW(W153),FALSE))=0,"",VALUE(HLOOKUP(X$1,原始数据!$C:$DL,ROW(W153),FALSE)))</f>
        <v>0.01</v>
      </c>
      <c r="Y153">
        <f>IF(VALUE(HLOOKUP(Y$1,原始数据!$C:$DL,ROW(X153),FALSE))=0,"",VALUE(HLOOKUP(Y$1,原始数据!$C:$DL,ROW(X153),FALSE)))</f>
        <v>0.02</v>
      </c>
      <c r="Z153">
        <f>IF(VALUE(HLOOKUP(Z$1,原始数据!$C:$DL,ROW(Y153),FALSE))=0,"",VALUE(HLOOKUP(Z$1,原始数据!$C:$DL,ROW(Y153),FALSE)))</f>
        <v>0.01</v>
      </c>
      <c r="AA153">
        <f>IF(VALUE(HLOOKUP(AA$1,原始数据!$C:$DL,ROW(Z153),FALSE))=0,"",VALUE(HLOOKUP(AA$1,原始数据!$C:$DL,ROW(Z153),FALSE)))</f>
        <v>0.03</v>
      </c>
      <c r="AB153">
        <f>IF(VALUE(HLOOKUP(AB$1,原始数据!$C:$DL,ROW(AA153),FALSE))=0,"",VALUE(HLOOKUP(AB$1,原始数据!$C:$DL,ROW(AA153),FALSE)))</f>
        <v>0.03</v>
      </c>
      <c r="AC153">
        <f>IF(VALUE(HLOOKUP(AC$1,原始数据!$C:$DL,ROW(AB153),FALSE))=0,"",VALUE(HLOOKUP(AC$1,原始数据!$C:$DL,ROW(AB153),FALSE)))</f>
        <v>0.03</v>
      </c>
      <c r="AD153">
        <f>IF(VALUE(HLOOKUP(AD$1,原始数据!$C:$DL,ROW(AC153),FALSE))=0,"",VALUE(HLOOKUP(AD$1,原始数据!$C:$DL,ROW(AC153),FALSE)))</f>
        <v>7.0000000000000007E-2</v>
      </c>
      <c r="AE153">
        <f>IF(VALUE(HLOOKUP(AE$1,原始数据!$C:$DL,ROW(AD153),FALSE))=0,"",VALUE(HLOOKUP(AE$1,原始数据!$C:$DL,ROW(AD153),FALSE)))</f>
        <v>0.03</v>
      </c>
      <c r="AF153">
        <f>IF(VALUE(HLOOKUP(AF$1,原始数据!$C:$DL,ROW(AE153),FALSE))=0,"",VALUE(HLOOKUP(AF$1,原始数据!$C:$DL,ROW(AE153),FALSE)))</f>
        <v>2.31</v>
      </c>
      <c r="AG153">
        <f>IF(VALUE(HLOOKUP(AG$1,原始数据!$C:$DL,ROW(AF153),FALSE))=0,"",VALUE(HLOOKUP(AG$1,原始数据!$C:$DL,ROW(AF153),FALSE)))</f>
        <v>0.37</v>
      </c>
      <c r="AH153">
        <f>IF(VALUE(HLOOKUP(AH$1,原始数据!$C:$DL,ROW(AG153),FALSE))=0,"",VALUE(HLOOKUP(AH$1,原始数据!$C:$DL,ROW(AG153),FALSE)))</f>
        <v>0.08</v>
      </c>
      <c r="AI153">
        <f>IF(VALUE(HLOOKUP(AI$1,原始数据!$C:$DL,ROW(AH153),FALSE))=0,"",VALUE(HLOOKUP(AI$1,原始数据!$C:$DL,ROW(AH153),FALSE)))</f>
        <v>0.03</v>
      </c>
      <c r="AJ153">
        <f>IF(VALUE(HLOOKUP(AJ$1,原始数据!$C:$DL,ROW(AI153),FALSE))=0,"",VALUE(HLOOKUP(AJ$1,原始数据!$C:$DL,ROW(AI153),FALSE)))</f>
        <v>0.1</v>
      </c>
      <c r="AK153">
        <f>IF(VALUE(HLOOKUP(AK$1,原始数据!$C:$DL,ROW(AJ153),FALSE))=0,"",VALUE(HLOOKUP(AK$1,原始数据!$C:$DL,ROW(AJ153),FALSE)))</f>
        <v>0.02</v>
      </c>
      <c r="AL153">
        <f>IF(VALUE(HLOOKUP(AL$1,原始数据!$C:$DL,ROW(AK153),FALSE))=0,"",VALUE(HLOOKUP(AL$1,原始数据!$C:$DL,ROW(AK153),FALSE)))</f>
        <v>0.01</v>
      </c>
      <c r="AM153">
        <f>IF(VALUE(HLOOKUP(AM$1,原始数据!$C:$DL,ROW(AL153),FALSE))=0,"",VALUE(HLOOKUP(AM$1,原始数据!$C:$DL,ROW(AL153),FALSE)))</f>
        <v>0.01</v>
      </c>
      <c r="AN153">
        <f>IF(VALUE(HLOOKUP(AN$1,原始数据!$C:$DL,ROW(AM153),FALSE))=0,"",VALUE(HLOOKUP(AN$1,原始数据!$C:$DL,ROW(AM153),FALSE)))</f>
        <v>0.03</v>
      </c>
      <c r="AO153">
        <f>IF(VALUE(HLOOKUP(AO$1,原始数据!$C:$DL,ROW(AN153),FALSE))=0,"",VALUE(HLOOKUP(AO$1,原始数据!$C:$DL,ROW(AN153),FALSE)))</f>
        <v>1.68</v>
      </c>
      <c r="AP153">
        <f>IF(VALUE(HLOOKUP(AP$1,原始数据!$C:$DL,ROW(AO153),FALSE))=0,"",VALUE(HLOOKUP(AP$1,原始数据!$C:$DL,ROW(AO153),FALSE)))</f>
        <v>0.61</v>
      </c>
      <c r="AQ153">
        <f>IF(VALUE(HLOOKUP(AQ$1,原始数据!$C:$DL,ROW(AP153),FALSE))=0,"",VALUE(HLOOKUP(AQ$1,原始数据!$C:$DL,ROW(AP153),FALSE)))</f>
        <v>0.99</v>
      </c>
      <c r="AR153">
        <f>IF(VALUE(HLOOKUP(AR$1,原始数据!$C:$DL,ROW(AQ153),FALSE))=0,"",VALUE(HLOOKUP(AR$1,原始数据!$C:$DL,ROW(AQ153),FALSE)))</f>
        <v>0.19</v>
      </c>
      <c r="AS153">
        <f>IF(VALUE(HLOOKUP(AS$1,原始数据!$C:$DL,ROW(AR153),FALSE))=0,"",VALUE(HLOOKUP(AS$1,原始数据!$C:$DL,ROW(AR153),FALSE)))</f>
        <v>0.83</v>
      </c>
      <c r="AT153">
        <f>IF(VALUE(HLOOKUP(AT$1,原始数据!$C:$DL,ROW(AS153),FALSE))=0,"",VALUE(HLOOKUP(AT$1,原始数据!$C:$DL,ROW(AS153),FALSE)))</f>
        <v>0.3</v>
      </c>
      <c r="AU153">
        <f>IF(VALUE(HLOOKUP(AU$1,原始数据!$C:$DL,ROW(AT153),FALSE))=0,"",VALUE(HLOOKUP(AU$1,原始数据!$C:$DL,ROW(AT153),FALSE)))</f>
        <v>0.08</v>
      </c>
      <c r="AV153">
        <f>IF(VALUE(HLOOKUP(AV$1,原始数据!$C:$DL,ROW(AU153),FALSE))=0,"",VALUE(HLOOKUP(AV$1,原始数据!$C:$DL,ROW(AU153),FALSE)))</f>
        <v>0.01</v>
      </c>
      <c r="AW153">
        <f>IF(VALUE(HLOOKUP(AW$1,原始数据!$C:$DL,ROW(AV153),FALSE))=0,"",VALUE(HLOOKUP(AW$1,原始数据!$C:$DL,ROW(AV153),FALSE)))</f>
        <v>0.01</v>
      </c>
      <c r="AX153" t="str">
        <f>IF(VALUE(HLOOKUP(AX$1,原始数据!$C:$DL,ROW(AW153),FALSE))=0,"",VALUE(HLOOKUP(AX$1,原始数据!$C:$DL,ROW(AW153),FALSE)))</f>
        <v/>
      </c>
      <c r="AY153" t="str">
        <f>IF(VALUE(HLOOKUP(AY$1,原始数据!$C:$DL,ROW(AX153),FALSE))=0,"",VALUE(HLOOKUP(AY$1,原始数据!$C:$DL,ROW(AX153),FALSE)))</f>
        <v/>
      </c>
      <c r="AZ153">
        <f>IF(VALUE(HLOOKUP(AZ$1,原始数据!$C:$DL,ROW(AY153),FALSE))=0,"",VALUE(HLOOKUP(AZ$1,原始数据!$C:$DL,ROW(AY153),FALSE)))</f>
        <v>0.02</v>
      </c>
      <c r="BA153">
        <f>IF(VALUE(HLOOKUP(BA$1,原始数据!$C:$DL,ROW(AZ153),FALSE))=0,"",VALUE(HLOOKUP(BA$1,原始数据!$C:$DL,ROW(AZ153),FALSE)))</f>
        <v>0.02</v>
      </c>
      <c r="BB153" t="str">
        <f>IF(VALUE(HLOOKUP(BB$1,原始数据!$C:$DL,ROW(BA153),FALSE))=0,"",VALUE(HLOOKUP(BB$1,原始数据!$C:$DL,ROW(BA153),FALSE)))</f>
        <v/>
      </c>
      <c r="BC153">
        <f>IF(VALUE(HLOOKUP(BC$1,原始数据!$C:$DL,ROW(BB153),FALSE))=0,"",VALUE(HLOOKUP(BC$1,原始数据!$C:$DL,ROW(BB153),FALSE)))</f>
        <v>0.02</v>
      </c>
      <c r="BD153" t="str">
        <f>IF(VALUE(HLOOKUP(BD$1,原始数据!$C:$DL,ROW(BC153),FALSE))=0,"",VALUE(HLOOKUP(BD$1,原始数据!$C:$DL,ROW(BC153),FALSE)))</f>
        <v/>
      </c>
      <c r="BE153" t="str">
        <f>IF(VALUE(HLOOKUP(BE$1,原始数据!$C:$DL,ROW(BD153),FALSE))=0,"",VALUE(HLOOKUP(BE$1,原始数据!$C:$DL,ROW(BD153),FALSE)))</f>
        <v/>
      </c>
      <c r="BF153" t="str">
        <f>IF(VALUE(HLOOKUP(BF$1,原始数据!$C:$DL,ROW(BE153),FALSE))=0,"",VALUE(HLOOKUP(BF$1,原始数据!$C:$DL,ROW(BE153),FALSE)))</f>
        <v/>
      </c>
      <c r="BG153" t="str">
        <f>IF(VALUE(HLOOKUP(BG$1,原始数据!$C:$DL,ROW(BF153),FALSE))=0,"",VALUE(HLOOKUP(BG$1,原始数据!$C:$DL,ROW(BF153),FALSE)))</f>
        <v/>
      </c>
      <c r="BH153">
        <f>IF(VALUE(HLOOKUP(BH$1,原始数据!$C:$DL,ROW(BG153),FALSE))=0,"",VALUE(HLOOKUP(BH$1,原始数据!$C:$DL,ROW(BG153),FALSE)))</f>
        <v>3.36</v>
      </c>
      <c r="BI153" t="str">
        <f>IF(VALUE(HLOOKUP(BI$1,原始数据!$C:$DL,ROW(BH153),FALSE))=0,"",VALUE(HLOOKUP(BI$1,原始数据!$C:$DL,ROW(BH153),FALSE)))</f>
        <v/>
      </c>
      <c r="BJ153">
        <f>IF(VALUE(HLOOKUP(BJ$1,原始数据!$C:$DL,ROW(BI153),FALSE))=0,"",VALUE(HLOOKUP(BJ$1,原始数据!$C:$DL,ROW(BI153),FALSE)))</f>
        <v>0.01</v>
      </c>
      <c r="BK153">
        <f>IF(VALUE(HLOOKUP(BK$1,原始数据!$C:$DL,ROW(BJ153),FALSE))=0,"",VALUE(HLOOKUP(BK$1,原始数据!$C:$DL,ROW(BJ153),FALSE)))</f>
        <v>0.33</v>
      </c>
      <c r="BL153">
        <f>IF(VALUE(HLOOKUP(BL$1,原始数据!$C:$DL,ROW(BK153),FALSE))=0,"",VALUE(HLOOKUP(BL$1,原始数据!$C:$DL,ROW(BK153),FALSE)))</f>
        <v>0.19</v>
      </c>
      <c r="BM153">
        <f>IF(VALUE(HLOOKUP(BM$1,原始数据!$C:$DL,ROW(BL153),FALSE))=0,"",VALUE(HLOOKUP(BM$1,原始数据!$C:$DL,ROW(BL153),FALSE)))</f>
        <v>0.05</v>
      </c>
      <c r="BN153" t="str">
        <f>IF(VALUE(HLOOKUP(BN$1,原始数据!$C:$DL,ROW(BM153),FALSE))=0,"",VALUE(HLOOKUP(BN$1,原始数据!$C:$DL,ROW(BM153),FALSE)))</f>
        <v/>
      </c>
      <c r="BO153">
        <f>IF(VALUE(HLOOKUP(BO$1,原始数据!$C:$DL,ROW(BN153),FALSE))=0,"",VALUE(HLOOKUP(BO$1,原始数据!$C:$DL,ROW(BN153),FALSE)))</f>
        <v>1.1100000000000001</v>
      </c>
      <c r="BP153" t="str">
        <f>IF(VALUE(HLOOKUP(BP$1,原始数据!$C:$DL,ROW(BO153),FALSE))=0,"",VALUE(HLOOKUP(BP$1,原始数据!$C:$DL,ROW(BO153),FALSE)))</f>
        <v/>
      </c>
      <c r="BQ153" t="str">
        <f>IF(VALUE(HLOOKUP(BQ$1,原始数据!$C:$DL,ROW(BP153),FALSE))=0,"",VALUE(HLOOKUP(BQ$1,原始数据!$C:$DL,ROW(BP153),FALSE)))</f>
        <v/>
      </c>
      <c r="BR153" t="str">
        <f>IF(VALUE(HLOOKUP(BR$1,原始数据!$C:$DL,ROW(BQ153),FALSE))=0,"",VALUE(HLOOKUP(BR$1,原始数据!$C:$DL,ROW(BQ153),FALSE)))</f>
        <v/>
      </c>
      <c r="BS153">
        <f>IF(VALUE(HLOOKUP(BS$1,原始数据!$C:$DL,ROW(BR153),FALSE))=0,"",VALUE(HLOOKUP(BS$1,原始数据!$C:$DL,ROW(BR153),FALSE)))</f>
        <v>0.06</v>
      </c>
      <c r="BT153">
        <f>IF(VALUE(HLOOKUP(BT$1,原始数据!$C:$DL,ROW(BS153),FALSE))=0,"",VALUE(HLOOKUP(BT$1,原始数据!$C:$DL,ROW(BS153),FALSE)))</f>
        <v>0.49</v>
      </c>
      <c r="BU153">
        <f>IF(VALUE(HLOOKUP(BU$1,原始数据!$C:$DL,ROW(BT153),FALSE))=0,"",VALUE(HLOOKUP(BU$1,原始数据!$C:$DL,ROW(BT153),FALSE)))</f>
        <v>0.01</v>
      </c>
      <c r="BV153">
        <f>IF(VALUE(HLOOKUP(BV$1,原始数据!$C:$DL,ROW(BU153),FALSE))=0,"",VALUE(HLOOKUP(BV$1,原始数据!$C:$DL,ROW(BU153),FALSE)))</f>
        <v>0.14000000000000001</v>
      </c>
      <c r="BW153" t="str">
        <f>IF(VALUE(HLOOKUP(BW$1,原始数据!$C:$DL,ROW(BV153),FALSE))=0,"",VALUE(HLOOKUP(BW$1,原始数据!$C:$DL,ROW(BV153),FALSE)))</f>
        <v/>
      </c>
      <c r="BX153" t="str">
        <f>IF(VALUE(HLOOKUP(BX$1,原始数据!$C:$DL,ROW(BW153),FALSE))=0,"",VALUE(HLOOKUP(BX$1,原始数据!$C:$DL,ROW(BW153),FALSE)))</f>
        <v/>
      </c>
      <c r="BY153">
        <f>IF(VALUE(HLOOKUP(BY$1,原始数据!$C:$DL,ROW(BX153),FALSE))=0,"",VALUE(HLOOKUP(BY$1,原始数据!$C:$DL,ROW(BX153),FALSE)))</f>
        <v>0.03</v>
      </c>
      <c r="BZ153">
        <f>IF(VALUE(HLOOKUP(BZ$1,原始数据!$C:$DL,ROW(BY153),FALSE))=0,"",VALUE(HLOOKUP(BZ$1,原始数据!$C:$DL,ROW(BY153),FALSE)))</f>
        <v>0.01</v>
      </c>
      <c r="CA153" t="str">
        <f>IF(VALUE(HLOOKUP(CA$1,原始数据!$C:$DL,ROW(BZ153),FALSE))=0,"",VALUE(HLOOKUP(CA$1,原始数据!$C:$DL,ROW(BZ153),FALSE)))</f>
        <v/>
      </c>
      <c r="CB153" t="str">
        <f>IF(VALUE(HLOOKUP(CB$1,原始数据!$C:$DL,ROW(CA153),FALSE))=0,"",VALUE(HLOOKUP(CB$1,原始数据!$C:$DL,ROW(CA153),FALSE)))</f>
        <v/>
      </c>
      <c r="CC153" t="str">
        <f>IF(VALUE(HLOOKUP(CC$1,原始数据!$C:$DL,ROW(CB153),FALSE))=0,"",VALUE(HLOOKUP(CC$1,原始数据!$C:$DL,ROW(CB153),FALSE)))</f>
        <v/>
      </c>
      <c r="CD153">
        <f>IF(VALUE(HLOOKUP(CD$1,原始数据!$C:$DL,ROW(CC153),FALSE))=0,"",VALUE(HLOOKUP(CD$1,原始数据!$C:$DL,ROW(CC153),FALSE)))</f>
        <v>0.01</v>
      </c>
      <c r="CE153" t="str">
        <f>IF(VALUE(HLOOKUP(CE$1,原始数据!$C:$DL,ROW(CD153),FALSE))=0,"",VALUE(HLOOKUP(CE$1,原始数据!$C:$DL,ROW(CD153),FALSE)))</f>
        <v/>
      </c>
      <c r="CF153" t="str">
        <f>IF(VALUE(HLOOKUP(CF$1,原始数据!$C:$DL,ROW(CE153),FALSE))=0,"",VALUE(HLOOKUP(CF$1,原始数据!$C:$DL,ROW(CE153),FALSE)))</f>
        <v/>
      </c>
      <c r="CG153">
        <f>IF(VALUE(HLOOKUP(CG$1,原始数据!$C:$DL,ROW(CF153),FALSE))=0,"",VALUE(HLOOKUP(CG$1,原始数据!$C:$DL,ROW(CF153),FALSE)))</f>
        <v>0.08</v>
      </c>
      <c r="CH153" t="str">
        <f>IF(VALUE(HLOOKUP(CH$1,原始数据!$C:$DL,ROW(CG153),FALSE))=0,"",VALUE(HLOOKUP(CH$1,原始数据!$C:$DL,ROW(CG153),FALSE)))</f>
        <v/>
      </c>
      <c r="CI153" t="str">
        <f>IF(VALUE(HLOOKUP(CI$1,原始数据!$C:$DL,ROW(CH153),FALSE))=0,"",VALUE(HLOOKUP(CI$1,原始数据!$C:$DL,ROW(CH153),FALSE)))</f>
        <v/>
      </c>
      <c r="CJ153">
        <f>IF(VALUE(HLOOKUP(CJ$1,原始数据!$C:$DL,ROW(CI153),FALSE))=0,"",VALUE(HLOOKUP(CJ$1,原始数据!$C:$DL,ROW(CI153),FALSE)))</f>
        <v>0.01</v>
      </c>
      <c r="CK153">
        <f>IF(VALUE(HLOOKUP(CK$1,原始数据!$C:$DL,ROW(CJ153),FALSE))=0,"",VALUE(HLOOKUP(CK$1,原始数据!$C:$DL,ROW(CJ153),FALSE)))</f>
        <v>0.55000000000000004</v>
      </c>
      <c r="CL153" t="str">
        <f>IF(VALUE(HLOOKUP(CL$1,原始数据!$C:$DL,ROW(CK153),FALSE))=0,"",VALUE(HLOOKUP(CL$1,原始数据!$C:$DL,ROW(CK153),FALSE)))</f>
        <v/>
      </c>
      <c r="CM153" t="str">
        <f>IF(VALUE(HLOOKUP(CM$1,原始数据!$C:$DL,ROW(CL153),FALSE))=0,"",VALUE(HLOOKUP(CM$1,原始数据!$C:$DL,ROW(CL153),FALSE)))</f>
        <v/>
      </c>
      <c r="CN153" t="str">
        <f>IF(VALUE(HLOOKUP(CN$1,原始数据!$C:$DL,ROW(CM153),FALSE))=0,"",VALUE(HLOOKUP(CN$1,原始数据!$C:$DL,ROW(CM153),FALSE)))</f>
        <v/>
      </c>
      <c r="CO153">
        <f>IF(VALUE(HLOOKUP(CO$1,原始数据!$C:$DL,ROW(CN153),FALSE))=0,"",VALUE(HLOOKUP(CO$1,原始数据!$C:$DL,ROW(CN153),FALSE)))</f>
        <v>0.08</v>
      </c>
      <c r="CP153">
        <f>IF(VALUE(HLOOKUP(CP$1,原始数据!$C:$DL,ROW(CO153),FALSE))=0,"",VALUE(HLOOKUP(CP$1,原始数据!$C:$DL,ROW(CO153),FALSE)))</f>
        <v>2.63</v>
      </c>
      <c r="CQ153">
        <f>IF(VALUE(HLOOKUP(CQ$1,原始数据!$C:$DL,ROW(CP153),FALSE))=0,"",VALUE(HLOOKUP(CQ$1,原始数据!$C:$DL,ROW(CP153),FALSE)))</f>
        <v>0.08</v>
      </c>
      <c r="CR153">
        <f>IF(VALUE(HLOOKUP(CR$1,原始数据!$C:$DL,ROW(CQ153),FALSE))=0,"",VALUE(HLOOKUP(CR$1,原始数据!$C:$DL,ROW(CQ153),FALSE)))</f>
        <v>0.01</v>
      </c>
      <c r="CS153">
        <f>IF(VALUE(HLOOKUP(CS$1,原始数据!$C:$DL,ROW(CR153),FALSE))=0,"",VALUE(HLOOKUP(CS$1,原始数据!$C:$DL,ROW(CR153),FALSE)))</f>
        <v>0.02</v>
      </c>
      <c r="CT153">
        <f>IF(VALUE(HLOOKUP(CT$1,原始数据!$C:$DL,ROW(CS153),FALSE))=0,"",VALUE(HLOOKUP(CT$1,原始数据!$C:$DL,ROW(CS153),FALSE)))</f>
        <v>0.02</v>
      </c>
      <c r="CU153" t="str">
        <f>IF(VALUE(HLOOKUP(CU$1,原始数据!$C:$DL,ROW(CT153),FALSE))=0,"",VALUE(HLOOKUP(CU$1,原始数据!$C:$DL,ROW(CT153),FALSE)))</f>
        <v/>
      </c>
      <c r="CV153">
        <f>IF(VALUE(HLOOKUP(CV$1,原始数据!$C:$DL,ROW(CU153),FALSE))=0,"",VALUE(HLOOKUP(CV$1,原始数据!$C:$DL,ROW(CU153),FALSE)))</f>
        <v>0.03</v>
      </c>
      <c r="CW153" t="str">
        <f>IF(VALUE(HLOOKUP(CW$1,原始数据!$C:$DL,ROW(CV153),FALSE))=0,"",VALUE(HLOOKUP(CW$1,原始数据!$C:$DL,ROW(CV153),FALSE)))</f>
        <v/>
      </c>
      <c r="CX153" t="str">
        <f>IF(VALUE(HLOOKUP(CX$1,原始数据!$C:$DL,ROW(CW153),FALSE))=0,"",VALUE(HLOOKUP(CX$1,原始数据!$C:$DL,ROW(CW153),FALSE)))</f>
        <v/>
      </c>
      <c r="CY153">
        <f>IF(VALUE(HLOOKUP(CY$1,原始数据!$C:$DL,ROW(CX153),FALSE))=0,"",VALUE(HLOOKUP(CY$1,原始数据!$C:$DL,ROW(CX153),FALSE)))</f>
        <v>0.68</v>
      </c>
      <c r="CZ153" t="str">
        <f>IF(VALUE(HLOOKUP(CZ$1,原始数据!$C:$DL,ROW(CY153),FALSE))=0,"",VALUE(HLOOKUP(CZ$1,原始数据!$C:$DL,ROW(CY153),FALSE)))</f>
        <v/>
      </c>
      <c r="DA153">
        <f>IF(VALUE(HLOOKUP(DA$1,原始数据!$C:$DL,ROW(CZ153),FALSE))=0,"",VALUE(HLOOKUP(DA$1,原始数据!$C:$DL,ROW(CZ153),FALSE)))</f>
        <v>0.12</v>
      </c>
      <c r="DB153" s="7">
        <f t="shared" si="16"/>
        <v>13.229999999999995</v>
      </c>
      <c r="DC153" s="7">
        <f t="shared" si="17"/>
        <v>2.9599999999999995</v>
      </c>
      <c r="DD153" s="7">
        <f t="shared" si="18"/>
        <v>1.68</v>
      </c>
      <c r="DE153" s="7">
        <f t="shared" si="19"/>
        <v>3.0799999999999996</v>
      </c>
      <c r="DF153" s="7">
        <f t="shared" si="20"/>
        <v>6.4399999999999986</v>
      </c>
      <c r="DG153" s="7">
        <f t="shared" si="21"/>
        <v>3.55</v>
      </c>
      <c r="DH153" s="7">
        <f t="shared" si="22"/>
        <v>0.12</v>
      </c>
      <c r="DI153" s="7">
        <f t="shared" si="23"/>
        <v>31.060000000000002</v>
      </c>
    </row>
    <row r="154" spans="1:113" x14ac:dyDescent="0.2">
      <c r="A154" s="5">
        <f>VALUE(原始数据!A154)</f>
        <v>44315.333333333336</v>
      </c>
      <c r="B154">
        <f>IF(VALUE(HLOOKUP(B$1,原始数据!$C:$DL,ROW(A154),FALSE))=0,"",VALUE(HLOOKUP(B$1,原始数据!$C:$DL,ROW(A154),FALSE)))</f>
        <v>3.28</v>
      </c>
      <c r="C154">
        <f>IF(VALUE(HLOOKUP(C$1,原始数据!$C:$DL,ROW(B154),FALSE))=0,"",VALUE(HLOOKUP(C$1,原始数据!$C:$DL,ROW(B154),FALSE)))</f>
        <v>2.11</v>
      </c>
      <c r="D154">
        <f>IF(VALUE(HLOOKUP(D$1,原始数据!$C:$DL,ROW(C154),FALSE))=0,"",VALUE(HLOOKUP(D$1,原始数据!$C:$DL,ROW(C154),FALSE)))</f>
        <v>0.61</v>
      </c>
      <c r="E154">
        <f>IF(VALUE(HLOOKUP(E$1,原始数据!$C:$DL,ROW(D154),FALSE))=0,"",VALUE(HLOOKUP(E$1,原始数据!$C:$DL,ROW(D154),FALSE)))</f>
        <v>0.95</v>
      </c>
      <c r="F154">
        <f>IF(VALUE(HLOOKUP(F$1,原始数据!$C:$DL,ROW(E154),FALSE))=0,"",VALUE(HLOOKUP(F$1,原始数据!$C:$DL,ROW(E154),FALSE)))</f>
        <v>2.73</v>
      </c>
      <c r="G154">
        <f>IF(VALUE(HLOOKUP(G$1,原始数据!$C:$DL,ROW(F154),FALSE))=0,"",VALUE(HLOOKUP(G$1,原始数据!$C:$DL,ROW(F154),FALSE)))</f>
        <v>0.73</v>
      </c>
      <c r="H154">
        <f>IF(VALUE(HLOOKUP(H$1,原始数据!$C:$DL,ROW(G154),FALSE))=0,"",VALUE(HLOOKUP(H$1,原始数据!$C:$DL,ROW(G154),FALSE)))</f>
        <v>0.02</v>
      </c>
      <c r="I154">
        <f>IF(VALUE(HLOOKUP(I$1,原始数据!$C:$DL,ROW(H154),FALSE))=0,"",VALUE(HLOOKUP(I$1,原始数据!$C:$DL,ROW(H154),FALSE)))</f>
        <v>0.01</v>
      </c>
      <c r="J154">
        <f>IF(VALUE(HLOOKUP(J$1,原始数据!$C:$DL,ROW(I154),FALSE))=0,"",VALUE(HLOOKUP(J$1,原始数据!$C:$DL,ROW(I154),FALSE)))</f>
        <v>0.23</v>
      </c>
      <c r="K154">
        <f>IF(VALUE(HLOOKUP(K$1,原始数据!$C:$DL,ROW(J154),FALSE))=0,"",VALUE(HLOOKUP(K$1,原始数据!$C:$DL,ROW(J154),FALSE)))</f>
        <v>0.11</v>
      </c>
      <c r="L154">
        <f>IF(VALUE(HLOOKUP(L$1,原始数据!$C:$DL,ROW(K154),FALSE))=0,"",VALUE(HLOOKUP(L$1,原始数据!$C:$DL,ROW(K154),FALSE)))</f>
        <v>0.01</v>
      </c>
      <c r="M154" t="str">
        <f>IF(VALUE(HLOOKUP(M$1,原始数据!$C:$DL,ROW(L154),FALSE))=0,"",VALUE(HLOOKUP(M$1,原始数据!$C:$DL,ROW(L154),FALSE)))</f>
        <v/>
      </c>
      <c r="N154">
        <f>IF(VALUE(HLOOKUP(N$1,原始数据!$C:$DL,ROW(M154),FALSE))=0,"",VALUE(HLOOKUP(N$1,原始数据!$C:$DL,ROW(M154),FALSE)))</f>
        <v>0.15</v>
      </c>
      <c r="O154">
        <f>IF(VALUE(HLOOKUP(O$1,原始数据!$C:$DL,ROW(N154),FALSE))=0,"",VALUE(HLOOKUP(O$1,原始数据!$C:$DL,ROW(N154),FALSE)))</f>
        <v>0.01</v>
      </c>
      <c r="P154">
        <f>IF(VALUE(HLOOKUP(P$1,原始数据!$C:$DL,ROW(O154),FALSE))=0,"",VALUE(HLOOKUP(P$1,原始数据!$C:$DL,ROW(O154),FALSE)))</f>
        <v>0.05</v>
      </c>
      <c r="Q154">
        <f>IF(VALUE(HLOOKUP(Q$1,原始数据!$C:$DL,ROW(P154),FALSE))=0,"",VALUE(HLOOKUP(Q$1,原始数据!$C:$DL,ROW(P154),FALSE)))</f>
        <v>0.03</v>
      </c>
      <c r="R154">
        <f>IF(VALUE(HLOOKUP(R$1,原始数据!$C:$DL,ROW(Q154),FALSE))=0,"",VALUE(HLOOKUP(R$1,原始数据!$C:$DL,ROW(Q154),FALSE)))</f>
        <v>0.06</v>
      </c>
      <c r="S154">
        <f>IF(VALUE(HLOOKUP(S$1,原始数据!$C:$DL,ROW(R154),FALSE))=0,"",VALUE(HLOOKUP(S$1,原始数据!$C:$DL,ROW(R154),FALSE)))</f>
        <v>0.01</v>
      </c>
      <c r="T154">
        <f>IF(VALUE(HLOOKUP(T$1,原始数据!$C:$DL,ROW(S154),FALSE))=0,"",VALUE(HLOOKUP(T$1,原始数据!$C:$DL,ROW(S154),FALSE)))</f>
        <v>0.03</v>
      </c>
      <c r="U154">
        <f>IF(VALUE(HLOOKUP(U$1,原始数据!$C:$DL,ROW(T154),FALSE))=0,"",VALUE(HLOOKUP(U$1,原始数据!$C:$DL,ROW(T154),FALSE)))</f>
        <v>0.02</v>
      </c>
      <c r="V154">
        <f>IF(VALUE(HLOOKUP(V$1,原始数据!$C:$DL,ROW(U154),FALSE))=0,"",VALUE(HLOOKUP(V$1,原始数据!$C:$DL,ROW(U154),FALSE)))</f>
        <v>0.05</v>
      </c>
      <c r="W154">
        <f>IF(VALUE(HLOOKUP(W$1,原始数据!$C:$DL,ROW(V154),FALSE))=0,"",VALUE(HLOOKUP(W$1,原始数据!$C:$DL,ROW(V154),FALSE)))</f>
        <v>0.03</v>
      </c>
      <c r="X154">
        <f>IF(VALUE(HLOOKUP(X$1,原始数据!$C:$DL,ROW(W154),FALSE))=0,"",VALUE(HLOOKUP(X$1,原始数据!$C:$DL,ROW(W154),FALSE)))</f>
        <v>0.01</v>
      </c>
      <c r="Y154">
        <f>IF(VALUE(HLOOKUP(Y$1,原始数据!$C:$DL,ROW(X154),FALSE))=0,"",VALUE(HLOOKUP(Y$1,原始数据!$C:$DL,ROW(X154),FALSE)))</f>
        <v>0.01</v>
      </c>
      <c r="Z154">
        <f>IF(VALUE(HLOOKUP(Z$1,原始数据!$C:$DL,ROW(Y154),FALSE))=0,"",VALUE(HLOOKUP(Z$1,原始数据!$C:$DL,ROW(Y154),FALSE)))</f>
        <v>0.01</v>
      </c>
      <c r="AA154">
        <f>IF(VALUE(HLOOKUP(AA$1,原始数据!$C:$DL,ROW(Z154),FALSE))=0,"",VALUE(HLOOKUP(AA$1,原始数据!$C:$DL,ROW(Z154),FALSE)))</f>
        <v>0.03</v>
      </c>
      <c r="AB154">
        <f>IF(VALUE(HLOOKUP(AB$1,原始数据!$C:$DL,ROW(AA154),FALSE))=0,"",VALUE(HLOOKUP(AB$1,原始数据!$C:$DL,ROW(AA154),FALSE)))</f>
        <v>0.03</v>
      </c>
      <c r="AC154">
        <f>IF(VALUE(HLOOKUP(AC$1,原始数据!$C:$DL,ROW(AB154),FALSE))=0,"",VALUE(HLOOKUP(AC$1,原始数据!$C:$DL,ROW(AB154),FALSE)))</f>
        <v>0.04</v>
      </c>
      <c r="AD154">
        <f>IF(VALUE(HLOOKUP(AD$1,原始数据!$C:$DL,ROW(AC154),FALSE))=0,"",VALUE(HLOOKUP(AD$1,原始数据!$C:$DL,ROW(AC154),FALSE)))</f>
        <v>0.08</v>
      </c>
      <c r="AE154">
        <f>IF(VALUE(HLOOKUP(AE$1,原始数据!$C:$DL,ROW(AD154),FALSE))=0,"",VALUE(HLOOKUP(AE$1,原始数据!$C:$DL,ROW(AD154),FALSE)))</f>
        <v>0.05</v>
      </c>
      <c r="AF154">
        <f>IF(VALUE(HLOOKUP(AF$1,原始数据!$C:$DL,ROW(AE154),FALSE))=0,"",VALUE(HLOOKUP(AF$1,原始数据!$C:$DL,ROW(AE154),FALSE)))</f>
        <v>1.64</v>
      </c>
      <c r="AG154">
        <f>IF(VALUE(HLOOKUP(AG$1,原始数据!$C:$DL,ROW(AF154),FALSE))=0,"",VALUE(HLOOKUP(AG$1,原始数据!$C:$DL,ROW(AF154),FALSE)))</f>
        <v>0.28000000000000003</v>
      </c>
      <c r="AH154">
        <f>IF(VALUE(HLOOKUP(AH$1,原始数据!$C:$DL,ROW(AG154),FALSE))=0,"",VALUE(HLOOKUP(AH$1,原始数据!$C:$DL,ROW(AG154),FALSE)))</f>
        <v>0.05</v>
      </c>
      <c r="AI154">
        <f>IF(VALUE(HLOOKUP(AI$1,原始数据!$C:$DL,ROW(AH154),FALSE))=0,"",VALUE(HLOOKUP(AI$1,原始数据!$C:$DL,ROW(AH154),FALSE)))</f>
        <v>0.1</v>
      </c>
      <c r="AJ154">
        <f>IF(VALUE(HLOOKUP(AJ$1,原始数据!$C:$DL,ROW(AI154),FALSE))=0,"",VALUE(HLOOKUP(AJ$1,原始数据!$C:$DL,ROW(AI154),FALSE)))</f>
        <v>0.11</v>
      </c>
      <c r="AK154">
        <f>IF(VALUE(HLOOKUP(AK$1,原始数据!$C:$DL,ROW(AJ154),FALSE))=0,"",VALUE(HLOOKUP(AK$1,原始数据!$C:$DL,ROW(AJ154),FALSE)))</f>
        <v>0.01</v>
      </c>
      <c r="AL154">
        <f>IF(VALUE(HLOOKUP(AL$1,原始数据!$C:$DL,ROW(AK154),FALSE))=0,"",VALUE(HLOOKUP(AL$1,原始数据!$C:$DL,ROW(AK154),FALSE)))</f>
        <v>0.51</v>
      </c>
      <c r="AM154" t="str">
        <f>IF(VALUE(HLOOKUP(AM$1,原始数据!$C:$DL,ROW(AL154),FALSE))=0,"",VALUE(HLOOKUP(AM$1,原始数据!$C:$DL,ROW(AL154),FALSE)))</f>
        <v/>
      </c>
      <c r="AN154">
        <f>IF(VALUE(HLOOKUP(AN$1,原始数据!$C:$DL,ROW(AM154),FALSE))=0,"",VALUE(HLOOKUP(AN$1,原始数据!$C:$DL,ROW(AM154),FALSE)))</f>
        <v>0.04</v>
      </c>
      <c r="AO154">
        <f>IF(VALUE(HLOOKUP(AO$1,原始数据!$C:$DL,ROW(AN154),FALSE))=0,"",VALUE(HLOOKUP(AO$1,原始数据!$C:$DL,ROW(AN154),FALSE)))</f>
        <v>1.18</v>
      </c>
      <c r="AP154">
        <f>IF(VALUE(HLOOKUP(AP$1,原始数据!$C:$DL,ROW(AO154),FALSE))=0,"",VALUE(HLOOKUP(AP$1,原始数据!$C:$DL,ROW(AO154),FALSE)))</f>
        <v>0.49</v>
      </c>
      <c r="AQ154">
        <f>IF(VALUE(HLOOKUP(AQ$1,原始数据!$C:$DL,ROW(AP154),FALSE))=0,"",VALUE(HLOOKUP(AQ$1,原始数据!$C:$DL,ROW(AP154),FALSE)))</f>
        <v>0.91</v>
      </c>
      <c r="AR154">
        <f>IF(VALUE(HLOOKUP(AR$1,原始数据!$C:$DL,ROW(AQ154),FALSE))=0,"",VALUE(HLOOKUP(AR$1,原始数据!$C:$DL,ROW(AQ154),FALSE)))</f>
        <v>0.16</v>
      </c>
      <c r="AS154">
        <f>IF(VALUE(HLOOKUP(AS$1,原始数据!$C:$DL,ROW(AR154),FALSE))=0,"",VALUE(HLOOKUP(AS$1,原始数据!$C:$DL,ROW(AR154),FALSE)))</f>
        <v>0.73</v>
      </c>
      <c r="AT154">
        <f>IF(VALUE(HLOOKUP(AT$1,原始数据!$C:$DL,ROW(AS154),FALSE))=0,"",VALUE(HLOOKUP(AT$1,原始数据!$C:$DL,ROW(AS154),FALSE)))</f>
        <v>0.27</v>
      </c>
      <c r="AU154">
        <f>IF(VALUE(HLOOKUP(AU$1,原始数据!$C:$DL,ROW(AT154),FALSE))=0,"",VALUE(HLOOKUP(AU$1,原始数据!$C:$DL,ROW(AT154),FALSE)))</f>
        <v>7.0000000000000007E-2</v>
      </c>
      <c r="AV154">
        <f>IF(VALUE(HLOOKUP(AV$1,原始数据!$C:$DL,ROW(AU154),FALSE))=0,"",VALUE(HLOOKUP(AV$1,原始数据!$C:$DL,ROW(AU154),FALSE)))</f>
        <v>0.01</v>
      </c>
      <c r="AW154">
        <f>IF(VALUE(HLOOKUP(AW$1,原始数据!$C:$DL,ROW(AV154),FALSE))=0,"",VALUE(HLOOKUP(AW$1,原始数据!$C:$DL,ROW(AV154),FALSE)))</f>
        <v>0.01</v>
      </c>
      <c r="AX154" t="str">
        <f>IF(VALUE(HLOOKUP(AX$1,原始数据!$C:$DL,ROW(AW154),FALSE))=0,"",VALUE(HLOOKUP(AX$1,原始数据!$C:$DL,ROW(AW154),FALSE)))</f>
        <v/>
      </c>
      <c r="AY154" t="str">
        <f>IF(VALUE(HLOOKUP(AY$1,原始数据!$C:$DL,ROW(AX154),FALSE))=0,"",VALUE(HLOOKUP(AY$1,原始数据!$C:$DL,ROW(AX154),FALSE)))</f>
        <v/>
      </c>
      <c r="AZ154">
        <f>IF(VALUE(HLOOKUP(AZ$1,原始数据!$C:$DL,ROW(AY154),FALSE))=0,"",VALUE(HLOOKUP(AZ$1,原始数据!$C:$DL,ROW(AY154),FALSE)))</f>
        <v>0.02</v>
      </c>
      <c r="BA154">
        <f>IF(VALUE(HLOOKUP(BA$1,原始数据!$C:$DL,ROW(AZ154),FALSE))=0,"",VALUE(HLOOKUP(BA$1,原始数据!$C:$DL,ROW(AZ154),FALSE)))</f>
        <v>0.02</v>
      </c>
      <c r="BB154" t="str">
        <f>IF(VALUE(HLOOKUP(BB$1,原始数据!$C:$DL,ROW(BA154),FALSE))=0,"",VALUE(HLOOKUP(BB$1,原始数据!$C:$DL,ROW(BA154),FALSE)))</f>
        <v/>
      </c>
      <c r="BC154">
        <f>IF(VALUE(HLOOKUP(BC$1,原始数据!$C:$DL,ROW(BB154),FALSE))=0,"",VALUE(HLOOKUP(BC$1,原始数据!$C:$DL,ROW(BB154),FALSE)))</f>
        <v>0.02</v>
      </c>
      <c r="BD154" t="str">
        <f>IF(VALUE(HLOOKUP(BD$1,原始数据!$C:$DL,ROW(BC154),FALSE))=0,"",VALUE(HLOOKUP(BD$1,原始数据!$C:$DL,ROW(BC154),FALSE)))</f>
        <v/>
      </c>
      <c r="BE154" t="str">
        <f>IF(VALUE(HLOOKUP(BE$1,原始数据!$C:$DL,ROW(BD154),FALSE))=0,"",VALUE(HLOOKUP(BE$1,原始数据!$C:$DL,ROW(BD154),FALSE)))</f>
        <v/>
      </c>
      <c r="BF154" t="str">
        <f>IF(VALUE(HLOOKUP(BF$1,原始数据!$C:$DL,ROW(BE154),FALSE))=0,"",VALUE(HLOOKUP(BF$1,原始数据!$C:$DL,ROW(BE154),FALSE)))</f>
        <v/>
      </c>
      <c r="BG154">
        <f>IF(VALUE(HLOOKUP(BG$1,原始数据!$C:$DL,ROW(BF154),FALSE))=0,"",VALUE(HLOOKUP(BG$1,原始数据!$C:$DL,ROW(BF154),FALSE)))</f>
        <v>0.01</v>
      </c>
      <c r="BH154">
        <f>IF(VALUE(HLOOKUP(BH$1,原始数据!$C:$DL,ROW(BG154),FALSE))=0,"",VALUE(HLOOKUP(BH$1,原始数据!$C:$DL,ROW(BG154),FALSE)))</f>
        <v>1.86</v>
      </c>
      <c r="BI154">
        <f>IF(VALUE(HLOOKUP(BI$1,原始数据!$C:$DL,ROW(BH154),FALSE))=0,"",VALUE(HLOOKUP(BI$1,原始数据!$C:$DL,ROW(BH154),FALSE)))</f>
        <v>0.02</v>
      </c>
      <c r="BJ154">
        <f>IF(VALUE(HLOOKUP(BJ$1,原始数据!$C:$DL,ROW(BI154),FALSE))=0,"",VALUE(HLOOKUP(BJ$1,原始数据!$C:$DL,ROW(BI154),FALSE)))</f>
        <v>0.01</v>
      </c>
      <c r="BK154">
        <f>IF(VALUE(HLOOKUP(BK$1,原始数据!$C:$DL,ROW(BJ154),FALSE))=0,"",VALUE(HLOOKUP(BK$1,原始数据!$C:$DL,ROW(BJ154),FALSE)))</f>
        <v>0.26</v>
      </c>
      <c r="BL154">
        <f>IF(VALUE(HLOOKUP(BL$1,原始数据!$C:$DL,ROW(BK154),FALSE))=0,"",VALUE(HLOOKUP(BL$1,原始数据!$C:$DL,ROW(BK154),FALSE)))</f>
        <v>0.17</v>
      </c>
      <c r="BM154">
        <f>IF(VALUE(HLOOKUP(BM$1,原始数据!$C:$DL,ROW(BL154),FALSE))=0,"",VALUE(HLOOKUP(BM$1,原始数据!$C:$DL,ROW(BL154),FALSE)))</f>
        <v>0.05</v>
      </c>
      <c r="BN154" t="str">
        <f>IF(VALUE(HLOOKUP(BN$1,原始数据!$C:$DL,ROW(BM154),FALSE))=0,"",VALUE(HLOOKUP(BN$1,原始数据!$C:$DL,ROW(BM154),FALSE)))</f>
        <v/>
      </c>
      <c r="BO154">
        <f>IF(VALUE(HLOOKUP(BO$1,原始数据!$C:$DL,ROW(BN154),FALSE))=0,"",VALUE(HLOOKUP(BO$1,原始数据!$C:$DL,ROW(BN154),FALSE)))</f>
        <v>0.95</v>
      </c>
      <c r="BP154" t="str">
        <f>IF(VALUE(HLOOKUP(BP$1,原始数据!$C:$DL,ROW(BO154),FALSE))=0,"",VALUE(HLOOKUP(BP$1,原始数据!$C:$DL,ROW(BO154),FALSE)))</f>
        <v/>
      </c>
      <c r="BQ154" t="str">
        <f>IF(VALUE(HLOOKUP(BQ$1,原始数据!$C:$DL,ROW(BP154),FALSE))=0,"",VALUE(HLOOKUP(BQ$1,原始数据!$C:$DL,ROW(BP154),FALSE)))</f>
        <v/>
      </c>
      <c r="BR154" t="str">
        <f>IF(VALUE(HLOOKUP(BR$1,原始数据!$C:$DL,ROW(BQ154),FALSE))=0,"",VALUE(HLOOKUP(BR$1,原始数据!$C:$DL,ROW(BQ154),FALSE)))</f>
        <v/>
      </c>
      <c r="BS154">
        <f>IF(VALUE(HLOOKUP(BS$1,原始数据!$C:$DL,ROW(BR154),FALSE))=0,"",VALUE(HLOOKUP(BS$1,原始数据!$C:$DL,ROW(BR154),FALSE)))</f>
        <v>0.06</v>
      </c>
      <c r="BT154">
        <f>IF(VALUE(HLOOKUP(BT$1,原始数据!$C:$DL,ROW(BS154),FALSE))=0,"",VALUE(HLOOKUP(BT$1,原始数据!$C:$DL,ROW(BS154),FALSE)))</f>
        <v>0.63</v>
      </c>
      <c r="BU154">
        <f>IF(VALUE(HLOOKUP(BU$1,原始数据!$C:$DL,ROW(BT154),FALSE))=0,"",VALUE(HLOOKUP(BU$1,原始数据!$C:$DL,ROW(BT154),FALSE)))</f>
        <v>0.01</v>
      </c>
      <c r="BV154">
        <f>IF(VALUE(HLOOKUP(BV$1,原始数据!$C:$DL,ROW(BU154),FALSE))=0,"",VALUE(HLOOKUP(BV$1,原始数据!$C:$DL,ROW(BU154),FALSE)))</f>
        <v>0.15</v>
      </c>
      <c r="BW154" t="str">
        <f>IF(VALUE(HLOOKUP(BW$1,原始数据!$C:$DL,ROW(BV154),FALSE))=0,"",VALUE(HLOOKUP(BW$1,原始数据!$C:$DL,ROW(BV154),FALSE)))</f>
        <v/>
      </c>
      <c r="BX154" t="str">
        <f>IF(VALUE(HLOOKUP(BX$1,原始数据!$C:$DL,ROW(BW154),FALSE))=0,"",VALUE(HLOOKUP(BX$1,原始数据!$C:$DL,ROW(BW154),FALSE)))</f>
        <v/>
      </c>
      <c r="BY154">
        <f>IF(VALUE(HLOOKUP(BY$1,原始数据!$C:$DL,ROW(BX154),FALSE))=0,"",VALUE(HLOOKUP(BY$1,原始数据!$C:$DL,ROW(BX154),FALSE)))</f>
        <v>0.02</v>
      </c>
      <c r="BZ154">
        <f>IF(VALUE(HLOOKUP(BZ$1,原始数据!$C:$DL,ROW(BY154),FALSE))=0,"",VALUE(HLOOKUP(BZ$1,原始数据!$C:$DL,ROW(BY154),FALSE)))</f>
        <v>0.02</v>
      </c>
      <c r="CA154" t="str">
        <f>IF(VALUE(HLOOKUP(CA$1,原始数据!$C:$DL,ROW(BZ154),FALSE))=0,"",VALUE(HLOOKUP(CA$1,原始数据!$C:$DL,ROW(BZ154),FALSE)))</f>
        <v/>
      </c>
      <c r="CB154">
        <f>IF(VALUE(HLOOKUP(CB$1,原始数据!$C:$DL,ROW(CA154),FALSE))=0,"",VALUE(HLOOKUP(CB$1,原始数据!$C:$DL,ROW(CA154),FALSE)))</f>
        <v>0.01</v>
      </c>
      <c r="CC154" t="str">
        <f>IF(VALUE(HLOOKUP(CC$1,原始数据!$C:$DL,ROW(CB154),FALSE))=0,"",VALUE(HLOOKUP(CC$1,原始数据!$C:$DL,ROW(CB154),FALSE)))</f>
        <v/>
      </c>
      <c r="CD154">
        <f>IF(VALUE(HLOOKUP(CD$1,原始数据!$C:$DL,ROW(CC154),FALSE))=0,"",VALUE(HLOOKUP(CD$1,原始数据!$C:$DL,ROW(CC154),FALSE)))</f>
        <v>0.01</v>
      </c>
      <c r="CE154" t="str">
        <f>IF(VALUE(HLOOKUP(CE$1,原始数据!$C:$DL,ROW(CD154),FALSE))=0,"",VALUE(HLOOKUP(CE$1,原始数据!$C:$DL,ROW(CD154),FALSE)))</f>
        <v/>
      </c>
      <c r="CF154" t="str">
        <f>IF(VALUE(HLOOKUP(CF$1,原始数据!$C:$DL,ROW(CE154),FALSE))=0,"",VALUE(HLOOKUP(CF$1,原始数据!$C:$DL,ROW(CE154),FALSE)))</f>
        <v/>
      </c>
      <c r="CG154">
        <f>IF(VALUE(HLOOKUP(CG$1,原始数据!$C:$DL,ROW(CF154),FALSE))=0,"",VALUE(HLOOKUP(CG$1,原始数据!$C:$DL,ROW(CF154),FALSE)))</f>
        <v>7.0000000000000007E-2</v>
      </c>
      <c r="CH154" t="str">
        <f>IF(VALUE(HLOOKUP(CH$1,原始数据!$C:$DL,ROW(CG154),FALSE))=0,"",VALUE(HLOOKUP(CH$1,原始数据!$C:$DL,ROW(CG154),FALSE)))</f>
        <v/>
      </c>
      <c r="CI154" t="str">
        <f>IF(VALUE(HLOOKUP(CI$1,原始数据!$C:$DL,ROW(CH154),FALSE))=0,"",VALUE(HLOOKUP(CI$1,原始数据!$C:$DL,ROW(CH154),FALSE)))</f>
        <v/>
      </c>
      <c r="CJ154">
        <f>IF(VALUE(HLOOKUP(CJ$1,原始数据!$C:$DL,ROW(CI154),FALSE))=0,"",VALUE(HLOOKUP(CJ$1,原始数据!$C:$DL,ROW(CI154),FALSE)))</f>
        <v>0.02</v>
      </c>
      <c r="CK154">
        <f>IF(VALUE(HLOOKUP(CK$1,原始数据!$C:$DL,ROW(CJ154),FALSE))=0,"",VALUE(HLOOKUP(CK$1,原始数据!$C:$DL,ROW(CJ154),FALSE)))</f>
        <v>0.49</v>
      </c>
      <c r="CL154" t="str">
        <f>IF(VALUE(HLOOKUP(CL$1,原始数据!$C:$DL,ROW(CK154),FALSE))=0,"",VALUE(HLOOKUP(CL$1,原始数据!$C:$DL,ROW(CK154),FALSE)))</f>
        <v/>
      </c>
      <c r="CM154" t="str">
        <f>IF(VALUE(HLOOKUP(CM$1,原始数据!$C:$DL,ROW(CL154),FALSE))=0,"",VALUE(HLOOKUP(CM$1,原始数据!$C:$DL,ROW(CL154),FALSE)))</f>
        <v/>
      </c>
      <c r="CN154" t="str">
        <f>IF(VALUE(HLOOKUP(CN$1,原始数据!$C:$DL,ROW(CM154),FALSE))=0,"",VALUE(HLOOKUP(CN$1,原始数据!$C:$DL,ROW(CM154),FALSE)))</f>
        <v/>
      </c>
      <c r="CO154">
        <f>IF(VALUE(HLOOKUP(CO$1,原始数据!$C:$DL,ROW(CN154),FALSE))=0,"",VALUE(HLOOKUP(CO$1,原始数据!$C:$DL,ROW(CN154),FALSE)))</f>
        <v>0.12</v>
      </c>
      <c r="CP154">
        <f>IF(VALUE(HLOOKUP(CP$1,原始数据!$C:$DL,ROW(CO154),FALSE))=0,"",VALUE(HLOOKUP(CP$1,原始数据!$C:$DL,ROW(CO154),FALSE)))</f>
        <v>2.23</v>
      </c>
      <c r="CQ154">
        <f>IF(VALUE(HLOOKUP(CQ$1,原始数据!$C:$DL,ROW(CP154),FALSE))=0,"",VALUE(HLOOKUP(CQ$1,原始数据!$C:$DL,ROW(CP154),FALSE)))</f>
        <v>0.05</v>
      </c>
      <c r="CR154" t="str">
        <f>IF(VALUE(HLOOKUP(CR$1,原始数据!$C:$DL,ROW(CQ154),FALSE))=0,"",VALUE(HLOOKUP(CR$1,原始数据!$C:$DL,ROW(CQ154),FALSE)))</f>
        <v/>
      </c>
      <c r="CS154">
        <f>IF(VALUE(HLOOKUP(CS$1,原始数据!$C:$DL,ROW(CR154),FALSE))=0,"",VALUE(HLOOKUP(CS$1,原始数据!$C:$DL,ROW(CR154),FALSE)))</f>
        <v>0.05</v>
      </c>
      <c r="CT154">
        <f>IF(VALUE(HLOOKUP(CT$1,原始数据!$C:$DL,ROW(CS154),FALSE))=0,"",VALUE(HLOOKUP(CT$1,原始数据!$C:$DL,ROW(CS154),FALSE)))</f>
        <v>0.02</v>
      </c>
      <c r="CU154" t="str">
        <f>IF(VALUE(HLOOKUP(CU$1,原始数据!$C:$DL,ROW(CT154),FALSE))=0,"",VALUE(HLOOKUP(CU$1,原始数据!$C:$DL,ROW(CT154),FALSE)))</f>
        <v/>
      </c>
      <c r="CV154">
        <f>IF(VALUE(HLOOKUP(CV$1,原始数据!$C:$DL,ROW(CU154),FALSE))=0,"",VALUE(HLOOKUP(CV$1,原始数据!$C:$DL,ROW(CU154),FALSE)))</f>
        <v>0.03</v>
      </c>
      <c r="CW154" t="str">
        <f>IF(VALUE(HLOOKUP(CW$1,原始数据!$C:$DL,ROW(CV154),FALSE))=0,"",VALUE(HLOOKUP(CW$1,原始数据!$C:$DL,ROW(CV154),FALSE)))</f>
        <v/>
      </c>
      <c r="CX154" t="str">
        <f>IF(VALUE(HLOOKUP(CX$1,原始数据!$C:$DL,ROW(CW154),FALSE))=0,"",VALUE(HLOOKUP(CX$1,原始数据!$C:$DL,ROW(CW154),FALSE)))</f>
        <v/>
      </c>
      <c r="CY154">
        <f>IF(VALUE(HLOOKUP(CY$1,原始数据!$C:$DL,ROW(CX154),FALSE))=0,"",VALUE(HLOOKUP(CY$1,原始数据!$C:$DL,ROW(CX154),FALSE)))</f>
        <v>0.4</v>
      </c>
      <c r="CZ154" t="str">
        <f>IF(VALUE(HLOOKUP(CZ$1,原始数据!$C:$DL,ROW(CY154),FALSE))=0,"",VALUE(HLOOKUP(CZ$1,原始数据!$C:$DL,ROW(CY154),FALSE)))</f>
        <v/>
      </c>
      <c r="DA154">
        <f>IF(VALUE(HLOOKUP(DA$1,原始数据!$C:$DL,ROW(CZ154),FALSE))=0,"",VALUE(HLOOKUP(DA$1,原始数据!$C:$DL,ROW(CZ154),FALSE)))</f>
        <v>0.45</v>
      </c>
      <c r="DB154" s="7">
        <f t="shared" si="16"/>
        <v>11.489999999999997</v>
      </c>
      <c r="DC154" s="7">
        <f t="shared" si="17"/>
        <v>2.7399999999999993</v>
      </c>
      <c r="DD154" s="7">
        <f t="shared" si="18"/>
        <v>1.18</v>
      </c>
      <c r="DE154" s="7">
        <f t="shared" si="19"/>
        <v>2.7099999999999995</v>
      </c>
      <c r="DF154" s="7">
        <f t="shared" si="20"/>
        <v>4.8199999999999994</v>
      </c>
      <c r="DG154" s="7">
        <f t="shared" si="21"/>
        <v>2.8999999999999995</v>
      </c>
      <c r="DH154" s="7">
        <f t="shared" si="22"/>
        <v>0.45</v>
      </c>
      <c r="DI154" s="7">
        <f t="shared" si="23"/>
        <v>26.290000000000003</v>
      </c>
    </row>
    <row r="155" spans="1:113" x14ac:dyDescent="0.2">
      <c r="A155" s="5">
        <f>VALUE(原始数据!A155)</f>
        <v>44315.375</v>
      </c>
      <c r="B155">
        <f>IF(VALUE(HLOOKUP(B$1,原始数据!$C:$DL,ROW(A155),FALSE))=0,"",VALUE(HLOOKUP(B$1,原始数据!$C:$DL,ROW(A155),FALSE)))</f>
        <v>2.04</v>
      </c>
      <c r="C155">
        <f>IF(VALUE(HLOOKUP(C$1,原始数据!$C:$DL,ROW(B155),FALSE))=0,"",VALUE(HLOOKUP(C$1,原始数据!$C:$DL,ROW(B155),FALSE)))</f>
        <v>1.97</v>
      </c>
      <c r="D155">
        <f>IF(VALUE(HLOOKUP(D$1,原始数据!$C:$DL,ROW(C155),FALSE))=0,"",VALUE(HLOOKUP(D$1,原始数据!$C:$DL,ROW(C155),FALSE)))</f>
        <v>1.96</v>
      </c>
      <c r="E155">
        <f>IF(VALUE(HLOOKUP(E$1,原始数据!$C:$DL,ROW(D155),FALSE))=0,"",VALUE(HLOOKUP(E$1,原始数据!$C:$DL,ROW(D155),FALSE)))</f>
        <v>1.99</v>
      </c>
      <c r="F155">
        <f>IF(VALUE(HLOOKUP(F$1,原始数据!$C:$DL,ROW(E155),FALSE))=0,"",VALUE(HLOOKUP(F$1,原始数据!$C:$DL,ROW(E155),FALSE)))</f>
        <v>2.33</v>
      </c>
      <c r="G155">
        <f>IF(VALUE(HLOOKUP(G$1,原始数据!$C:$DL,ROW(F155),FALSE))=0,"",VALUE(HLOOKUP(G$1,原始数据!$C:$DL,ROW(F155),FALSE)))</f>
        <v>2</v>
      </c>
      <c r="H155">
        <f>IF(VALUE(HLOOKUP(H$1,原始数据!$C:$DL,ROW(G155),FALSE))=0,"",VALUE(HLOOKUP(H$1,原始数据!$C:$DL,ROW(G155),FALSE)))</f>
        <v>1.45</v>
      </c>
      <c r="I155">
        <f>IF(VALUE(HLOOKUP(I$1,原始数据!$C:$DL,ROW(H155),FALSE))=0,"",VALUE(HLOOKUP(I$1,原始数据!$C:$DL,ROW(H155),FALSE)))</f>
        <v>1.48</v>
      </c>
      <c r="J155">
        <f>IF(VALUE(HLOOKUP(J$1,原始数据!$C:$DL,ROW(I155),FALSE))=0,"",VALUE(HLOOKUP(J$1,原始数据!$C:$DL,ROW(I155),FALSE)))</f>
        <v>1.53</v>
      </c>
      <c r="K155">
        <f>IF(VALUE(HLOOKUP(K$1,原始数据!$C:$DL,ROW(J155),FALSE))=0,"",VALUE(HLOOKUP(K$1,原始数据!$C:$DL,ROW(J155),FALSE)))</f>
        <v>1.57</v>
      </c>
      <c r="L155">
        <f>IF(VALUE(HLOOKUP(L$1,原始数据!$C:$DL,ROW(K155),FALSE))=0,"",VALUE(HLOOKUP(L$1,原始数据!$C:$DL,ROW(K155),FALSE)))</f>
        <v>1.98</v>
      </c>
      <c r="M155">
        <f>IF(VALUE(HLOOKUP(M$1,原始数据!$C:$DL,ROW(L155),FALSE))=0,"",VALUE(HLOOKUP(M$1,原始数据!$C:$DL,ROW(L155),FALSE)))</f>
        <v>1.56</v>
      </c>
      <c r="N155">
        <f>IF(VALUE(HLOOKUP(N$1,原始数据!$C:$DL,ROW(M155),FALSE))=0,"",VALUE(HLOOKUP(N$1,原始数据!$C:$DL,ROW(M155),FALSE)))</f>
        <v>1.69</v>
      </c>
      <c r="O155">
        <f>IF(VALUE(HLOOKUP(O$1,原始数据!$C:$DL,ROW(N155),FALSE))=0,"",VALUE(HLOOKUP(O$1,原始数据!$C:$DL,ROW(N155),FALSE)))</f>
        <v>1.73</v>
      </c>
      <c r="P155">
        <f>IF(VALUE(HLOOKUP(P$1,原始数据!$C:$DL,ROW(O155),FALSE))=0,"",VALUE(HLOOKUP(P$1,原始数据!$C:$DL,ROW(O155),FALSE)))</f>
        <v>1.72</v>
      </c>
      <c r="Q155">
        <f>IF(VALUE(HLOOKUP(Q$1,原始数据!$C:$DL,ROW(P155),FALSE))=0,"",VALUE(HLOOKUP(Q$1,原始数据!$C:$DL,ROW(P155),FALSE)))</f>
        <v>1.7</v>
      </c>
      <c r="R155">
        <f>IF(VALUE(HLOOKUP(R$1,原始数据!$C:$DL,ROW(Q155),FALSE))=0,"",VALUE(HLOOKUP(R$1,原始数据!$C:$DL,ROW(Q155),FALSE)))</f>
        <v>1.76</v>
      </c>
      <c r="S155">
        <f>IF(VALUE(HLOOKUP(S$1,原始数据!$C:$DL,ROW(R155),FALSE))=0,"",VALUE(HLOOKUP(S$1,原始数据!$C:$DL,ROW(R155),FALSE)))</f>
        <v>1.69</v>
      </c>
      <c r="T155">
        <f>IF(VALUE(HLOOKUP(T$1,原始数据!$C:$DL,ROW(S155),FALSE))=0,"",VALUE(HLOOKUP(T$1,原始数据!$C:$DL,ROW(S155),FALSE)))</f>
        <v>1.68</v>
      </c>
      <c r="U155">
        <f>IF(VALUE(HLOOKUP(U$1,原始数据!$C:$DL,ROW(T155),FALSE))=0,"",VALUE(HLOOKUP(U$1,原始数据!$C:$DL,ROW(T155),FALSE)))</f>
        <v>1.59</v>
      </c>
      <c r="V155">
        <f>IF(VALUE(HLOOKUP(V$1,原始数据!$C:$DL,ROW(U155),FALSE))=0,"",VALUE(HLOOKUP(V$1,原始数据!$C:$DL,ROW(U155),FALSE)))</f>
        <v>1.64</v>
      </c>
      <c r="W155">
        <f>IF(VALUE(HLOOKUP(W$1,原始数据!$C:$DL,ROW(V155),FALSE))=0,"",VALUE(HLOOKUP(W$1,原始数据!$C:$DL,ROW(V155),FALSE)))</f>
        <v>1.65</v>
      </c>
      <c r="X155">
        <f>IF(VALUE(HLOOKUP(X$1,原始数据!$C:$DL,ROW(W155),FALSE))=0,"",VALUE(HLOOKUP(X$1,原始数据!$C:$DL,ROW(W155),FALSE)))</f>
        <v>1.55</v>
      </c>
      <c r="Y155">
        <f>IF(VALUE(HLOOKUP(Y$1,原始数据!$C:$DL,ROW(X155),FALSE))=0,"",VALUE(HLOOKUP(Y$1,原始数据!$C:$DL,ROW(X155),FALSE)))</f>
        <v>1.47</v>
      </c>
      <c r="Z155">
        <f>IF(VALUE(HLOOKUP(Z$1,原始数据!$C:$DL,ROW(Y155),FALSE))=0,"",VALUE(HLOOKUP(Z$1,原始数据!$C:$DL,ROW(Y155),FALSE)))</f>
        <v>1.47</v>
      </c>
      <c r="AA155">
        <f>IF(VALUE(HLOOKUP(AA$1,原始数据!$C:$DL,ROW(Z155),FALSE))=0,"",VALUE(HLOOKUP(AA$1,原始数据!$C:$DL,ROW(Z155),FALSE)))</f>
        <v>1.39</v>
      </c>
      <c r="AB155">
        <f>IF(VALUE(HLOOKUP(AB$1,原始数据!$C:$DL,ROW(AA155),FALSE))=0,"",VALUE(HLOOKUP(AB$1,原始数据!$C:$DL,ROW(AA155),FALSE)))</f>
        <v>0.82</v>
      </c>
      <c r="AC155">
        <f>IF(VALUE(HLOOKUP(AC$1,原始数据!$C:$DL,ROW(AB155),FALSE))=0,"",VALUE(HLOOKUP(AC$1,原始数据!$C:$DL,ROW(AB155),FALSE)))</f>
        <v>0.42</v>
      </c>
      <c r="AD155">
        <f>IF(VALUE(HLOOKUP(AD$1,原始数据!$C:$DL,ROW(AC155),FALSE))=0,"",VALUE(HLOOKUP(AD$1,原始数据!$C:$DL,ROW(AC155),FALSE)))</f>
        <v>0.3</v>
      </c>
      <c r="AE155">
        <f>IF(VALUE(HLOOKUP(AE$1,原始数据!$C:$DL,ROW(AD155),FALSE))=0,"",VALUE(HLOOKUP(AE$1,原始数据!$C:$DL,ROW(AD155),FALSE)))</f>
        <v>0.27</v>
      </c>
      <c r="AF155">
        <f>IF(VALUE(HLOOKUP(AF$1,原始数据!$C:$DL,ROW(AE155),FALSE))=0,"",VALUE(HLOOKUP(AF$1,原始数据!$C:$DL,ROW(AE155),FALSE)))</f>
        <v>2.5299999999999998</v>
      </c>
      <c r="AG155">
        <f>IF(VALUE(HLOOKUP(AG$1,原始数据!$C:$DL,ROW(AF155),FALSE))=0,"",VALUE(HLOOKUP(AG$1,原始数据!$C:$DL,ROW(AF155),FALSE)))</f>
        <v>1.95</v>
      </c>
      <c r="AH155">
        <f>IF(VALUE(HLOOKUP(AH$1,原始数据!$C:$DL,ROW(AG155),FALSE))=0,"",VALUE(HLOOKUP(AH$1,原始数据!$C:$DL,ROW(AG155),FALSE)))</f>
        <v>1.95</v>
      </c>
      <c r="AI155">
        <f>IF(VALUE(HLOOKUP(AI$1,原始数据!$C:$DL,ROW(AH155),FALSE))=0,"",VALUE(HLOOKUP(AI$1,原始数据!$C:$DL,ROW(AH155),FALSE)))</f>
        <v>0.1</v>
      </c>
      <c r="AJ155">
        <f>IF(VALUE(HLOOKUP(AJ$1,原始数据!$C:$DL,ROW(AI155),FALSE))=0,"",VALUE(HLOOKUP(AJ$1,原始数据!$C:$DL,ROW(AI155),FALSE)))</f>
        <v>1.96</v>
      </c>
      <c r="AK155">
        <f>IF(VALUE(HLOOKUP(AK$1,原始数据!$C:$DL,ROW(AJ155),FALSE))=0,"",VALUE(HLOOKUP(AK$1,原始数据!$C:$DL,ROW(AJ155),FALSE)))</f>
        <v>1.96</v>
      </c>
      <c r="AL155">
        <f>IF(VALUE(HLOOKUP(AL$1,原始数据!$C:$DL,ROW(AK155),FALSE))=0,"",VALUE(HLOOKUP(AL$1,原始数据!$C:$DL,ROW(AK155),FALSE)))</f>
        <v>1.41</v>
      </c>
      <c r="AM155">
        <f>IF(VALUE(HLOOKUP(AM$1,原始数据!$C:$DL,ROW(AL155),FALSE))=0,"",VALUE(HLOOKUP(AM$1,原始数据!$C:$DL,ROW(AL155),FALSE)))</f>
        <v>1.45</v>
      </c>
      <c r="AN155">
        <f>IF(VALUE(HLOOKUP(AN$1,原始数据!$C:$DL,ROW(AM155),FALSE))=0,"",VALUE(HLOOKUP(AN$1,原始数据!$C:$DL,ROW(AM155),FALSE)))</f>
        <v>1.32</v>
      </c>
      <c r="AO155">
        <f>IF(VALUE(HLOOKUP(AO$1,原始数据!$C:$DL,ROW(AN155),FALSE))=0,"",VALUE(HLOOKUP(AO$1,原始数据!$C:$DL,ROW(AN155),FALSE)))</f>
        <v>1.91</v>
      </c>
      <c r="AP155">
        <f>IF(VALUE(HLOOKUP(AP$1,原始数据!$C:$DL,ROW(AO155),FALSE))=0,"",VALUE(HLOOKUP(AP$1,原始数据!$C:$DL,ROW(AO155),FALSE)))</f>
        <v>1.46</v>
      </c>
      <c r="AQ155">
        <f>IF(VALUE(HLOOKUP(AQ$1,原始数据!$C:$DL,ROW(AP155),FALSE))=0,"",VALUE(HLOOKUP(AQ$1,原始数据!$C:$DL,ROW(AP155),FALSE)))</f>
        <v>1.0900000000000001</v>
      </c>
      <c r="AR155">
        <f>IF(VALUE(HLOOKUP(AR$1,原始数据!$C:$DL,ROW(AQ155),FALSE))=0,"",VALUE(HLOOKUP(AR$1,原始数据!$C:$DL,ROW(AQ155),FALSE)))</f>
        <v>0.54</v>
      </c>
      <c r="AS155">
        <f>IF(VALUE(HLOOKUP(AS$1,原始数据!$C:$DL,ROW(AR155),FALSE))=0,"",VALUE(HLOOKUP(AS$1,原始数据!$C:$DL,ROW(AR155),FALSE)))</f>
        <v>1.08</v>
      </c>
      <c r="AT155">
        <f>IF(VALUE(HLOOKUP(AT$1,原始数据!$C:$DL,ROW(AS155),FALSE))=0,"",VALUE(HLOOKUP(AT$1,原始数据!$C:$DL,ROW(AS155),FALSE)))</f>
        <v>0.5</v>
      </c>
      <c r="AU155">
        <f>IF(VALUE(HLOOKUP(AU$1,原始数据!$C:$DL,ROW(AT155),FALSE))=0,"",VALUE(HLOOKUP(AU$1,原始数据!$C:$DL,ROW(AT155),FALSE)))</f>
        <v>0.25</v>
      </c>
      <c r="AV155">
        <f>IF(VALUE(HLOOKUP(AV$1,原始数据!$C:$DL,ROW(AU155),FALSE))=0,"",VALUE(HLOOKUP(AV$1,原始数据!$C:$DL,ROW(AU155),FALSE)))</f>
        <v>0.34</v>
      </c>
      <c r="AW155">
        <f>IF(VALUE(HLOOKUP(AW$1,原始数据!$C:$DL,ROW(AV155),FALSE))=0,"",VALUE(HLOOKUP(AW$1,原始数据!$C:$DL,ROW(AV155),FALSE)))</f>
        <v>0.27</v>
      </c>
      <c r="AX155" t="str">
        <f>IF(VALUE(HLOOKUP(AX$1,原始数据!$C:$DL,ROW(AW155),FALSE))=0,"",VALUE(HLOOKUP(AX$1,原始数据!$C:$DL,ROW(AW155),FALSE)))</f>
        <v/>
      </c>
      <c r="AY155" t="str">
        <f>IF(VALUE(HLOOKUP(AY$1,原始数据!$C:$DL,ROW(AX155),FALSE))=0,"",VALUE(HLOOKUP(AY$1,原始数据!$C:$DL,ROW(AX155),FALSE)))</f>
        <v/>
      </c>
      <c r="AZ155">
        <f>IF(VALUE(HLOOKUP(AZ$1,原始数据!$C:$DL,ROW(AY155),FALSE))=0,"",VALUE(HLOOKUP(AZ$1,原始数据!$C:$DL,ROW(AY155),FALSE)))</f>
        <v>0.28000000000000003</v>
      </c>
      <c r="BA155">
        <f>IF(VALUE(HLOOKUP(BA$1,原始数据!$C:$DL,ROW(AZ155),FALSE))=0,"",VALUE(HLOOKUP(BA$1,原始数据!$C:$DL,ROW(AZ155),FALSE)))</f>
        <v>0.26</v>
      </c>
      <c r="BB155" t="str">
        <f>IF(VALUE(HLOOKUP(BB$1,原始数据!$C:$DL,ROW(BA155),FALSE))=0,"",VALUE(HLOOKUP(BB$1,原始数据!$C:$DL,ROW(BA155),FALSE)))</f>
        <v/>
      </c>
      <c r="BC155">
        <f>IF(VALUE(HLOOKUP(BC$1,原始数据!$C:$DL,ROW(BB155),FALSE))=0,"",VALUE(HLOOKUP(BC$1,原始数据!$C:$DL,ROW(BB155),FALSE)))</f>
        <v>0.25</v>
      </c>
      <c r="BD155" t="str">
        <f>IF(VALUE(HLOOKUP(BD$1,原始数据!$C:$DL,ROW(BC155),FALSE))=0,"",VALUE(HLOOKUP(BD$1,原始数据!$C:$DL,ROW(BC155),FALSE)))</f>
        <v/>
      </c>
      <c r="BE155" t="str">
        <f>IF(VALUE(HLOOKUP(BE$1,原始数据!$C:$DL,ROW(BD155),FALSE))=0,"",VALUE(HLOOKUP(BE$1,原始数据!$C:$DL,ROW(BD155),FALSE)))</f>
        <v/>
      </c>
      <c r="BF155" t="str">
        <f>IF(VALUE(HLOOKUP(BF$1,原始数据!$C:$DL,ROW(BE155),FALSE))=0,"",VALUE(HLOOKUP(BF$1,原始数据!$C:$DL,ROW(BE155),FALSE)))</f>
        <v/>
      </c>
      <c r="BG155" t="str">
        <f>IF(VALUE(HLOOKUP(BG$1,原始数据!$C:$DL,ROW(BF155),FALSE))=0,"",VALUE(HLOOKUP(BG$1,原始数据!$C:$DL,ROW(BF155),FALSE)))</f>
        <v/>
      </c>
      <c r="BH155">
        <f>IF(VALUE(HLOOKUP(BH$1,原始数据!$C:$DL,ROW(BG155),FALSE))=0,"",VALUE(HLOOKUP(BH$1,原始数据!$C:$DL,ROW(BG155),FALSE)))</f>
        <v>0.05</v>
      </c>
      <c r="BI155" t="str">
        <f>IF(VALUE(HLOOKUP(BI$1,原始数据!$C:$DL,ROW(BH155),FALSE))=0,"",VALUE(HLOOKUP(BI$1,原始数据!$C:$DL,ROW(BH155),FALSE)))</f>
        <v/>
      </c>
      <c r="BJ155" t="str">
        <f>IF(VALUE(HLOOKUP(BJ$1,原始数据!$C:$DL,ROW(BI155),FALSE))=0,"",VALUE(HLOOKUP(BJ$1,原始数据!$C:$DL,ROW(BI155),FALSE)))</f>
        <v/>
      </c>
      <c r="BK155" t="str">
        <f>IF(VALUE(HLOOKUP(BK$1,原始数据!$C:$DL,ROW(BJ155),FALSE))=0,"",VALUE(HLOOKUP(BK$1,原始数据!$C:$DL,ROW(BJ155),FALSE)))</f>
        <v/>
      </c>
      <c r="BL155" t="str">
        <f>IF(VALUE(HLOOKUP(BL$1,原始数据!$C:$DL,ROW(BK155),FALSE))=0,"",VALUE(HLOOKUP(BL$1,原始数据!$C:$DL,ROW(BK155),FALSE)))</f>
        <v/>
      </c>
      <c r="BM155" t="str">
        <f>IF(VALUE(HLOOKUP(BM$1,原始数据!$C:$DL,ROW(BL155),FALSE))=0,"",VALUE(HLOOKUP(BM$1,原始数据!$C:$DL,ROW(BL155),FALSE)))</f>
        <v/>
      </c>
      <c r="BN155" t="str">
        <f>IF(VALUE(HLOOKUP(BN$1,原始数据!$C:$DL,ROW(BM155),FALSE))=0,"",VALUE(HLOOKUP(BN$1,原始数据!$C:$DL,ROW(BM155),FALSE)))</f>
        <v/>
      </c>
      <c r="BO155">
        <f>IF(VALUE(HLOOKUP(BO$1,原始数据!$C:$DL,ROW(BN155),FALSE))=0,"",VALUE(HLOOKUP(BO$1,原始数据!$C:$DL,ROW(BN155),FALSE)))</f>
        <v>7.0000000000000007E-2</v>
      </c>
      <c r="BP155" t="str">
        <f>IF(VALUE(HLOOKUP(BP$1,原始数据!$C:$DL,ROW(BO155),FALSE))=0,"",VALUE(HLOOKUP(BP$1,原始数据!$C:$DL,ROW(BO155),FALSE)))</f>
        <v/>
      </c>
      <c r="BQ155" t="str">
        <f>IF(VALUE(HLOOKUP(BQ$1,原始数据!$C:$DL,ROW(BP155),FALSE))=0,"",VALUE(HLOOKUP(BQ$1,原始数据!$C:$DL,ROW(BP155),FALSE)))</f>
        <v/>
      </c>
      <c r="BR155" t="str">
        <f>IF(VALUE(HLOOKUP(BR$1,原始数据!$C:$DL,ROW(BQ155),FALSE))=0,"",VALUE(HLOOKUP(BR$1,原始数据!$C:$DL,ROW(BQ155),FALSE)))</f>
        <v/>
      </c>
      <c r="BS155" t="str">
        <f>IF(VALUE(HLOOKUP(BS$1,原始数据!$C:$DL,ROW(BR155),FALSE))=0,"",VALUE(HLOOKUP(BS$1,原始数据!$C:$DL,ROW(BR155),FALSE)))</f>
        <v/>
      </c>
      <c r="BT155">
        <f>IF(VALUE(HLOOKUP(BT$1,原始数据!$C:$DL,ROW(BS155),FALSE))=0,"",VALUE(HLOOKUP(BT$1,原始数据!$C:$DL,ROW(BS155),FALSE)))</f>
        <v>0.05</v>
      </c>
      <c r="BU155">
        <f>IF(VALUE(HLOOKUP(BU$1,原始数据!$C:$DL,ROW(BT155),FALSE))=0,"",VALUE(HLOOKUP(BU$1,原始数据!$C:$DL,ROW(BT155),FALSE)))</f>
        <v>0.01</v>
      </c>
      <c r="BV155">
        <f>IF(VALUE(HLOOKUP(BV$1,原始数据!$C:$DL,ROW(BU155),FALSE))=0,"",VALUE(HLOOKUP(BV$1,原始数据!$C:$DL,ROW(BU155),FALSE)))</f>
        <v>0.01</v>
      </c>
      <c r="BW155" t="str">
        <f>IF(VALUE(HLOOKUP(BW$1,原始数据!$C:$DL,ROW(BV155),FALSE))=0,"",VALUE(HLOOKUP(BW$1,原始数据!$C:$DL,ROW(BV155),FALSE)))</f>
        <v/>
      </c>
      <c r="BX155" t="str">
        <f>IF(VALUE(HLOOKUP(BX$1,原始数据!$C:$DL,ROW(BW155),FALSE))=0,"",VALUE(HLOOKUP(BX$1,原始数据!$C:$DL,ROW(BW155),FALSE)))</f>
        <v/>
      </c>
      <c r="BY155" t="str">
        <f>IF(VALUE(HLOOKUP(BY$1,原始数据!$C:$DL,ROW(BX155),FALSE))=0,"",VALUE(HLOOKUP(BY$1,原始数据!$C:$DL,ROW(BX155),FALSE)))</f>
        <v/>
      </c>
      <c r="BZ155">
        <f>IF(VALUE(HLOOKUP(BZ$1,原始数据!$C:$DL,ROW(BY155),FALSE))=0,"",VALUE(HLOOKUP(BZ$1,原始数据!$C:$DL,ROW(BY155),FALSE)))</f>
        <v>0.01</v>
      </c>
      <c r="CA155" t="str">
        <f>IF(VALUE(HLOOKUP(CA$1,原始数据!$C:$DL,ROW(BZ155),FALSE))=0,"",VALUE(HLOOKUP(CA$1,原始数据!$C:$DL,ROW(BZ155),FALSE)))</f>
        <v/>
      </c>
      <c r="CB155" t="str">
        <f>IF(VALUE(HLOOKUP(CB$1,原始数据!$C:$DL,ROW(CA155),FALSE))=0,"",VALUE(HLOOKUP(CB$1,原始数据!$C:$DL,ROW(CA155),FALSE)))</f>
        <v/>
      </c>
      <c r="CC155">
        <f>IF(VALUE(HLOOKUP(CC$1,原始数据!$C:$DL,ROW(CB155),FALSE))=0,"",VALUE(HLOOKUP(CC$1,原始数据!$C:$DL,ROW(CB155),FALSE)))</f>
        <v>0.01</v>
      </c>
      <c r="CD155">
        <f>IF(VALUE(HLOOKUP(CD$1,原始数据!$C:$DL,ROW(CC155),FALSE))=0,"",VALUE(HLOOKUP(CD$1,原始数据!$C:$DL,ROW(CC155),FALSE)))</f>
        <v>0.01</v>
      </c>
      <c r="CE155" t="str">
        <f>IF(VALUE(HLOOKUP(CE$1,原始数据!$C:$DL,ROW(CD155),FALSE))=0,"",VALUE(HLOOKUP(CE$1,原始数据!$C:$DL,ROW(CD155),FALSE)))</f>
        <v/>
      </c>
      <c r="CF155">
        <f>IF(VALUE(HLOOKUP(CF$1,原始数据!$C:$DL,ROW(CE155),FALSE))=0,"",VALUE(HLOOKUP(CF$1,原始数据!$C:$DL,ROW(CE155),FALSE)))</f>
        <v>0.01</v>
      </c>
      <c r="CG155">
        <f>IF(VALUE(HLOOKUP(CG$1,原始数据!$C:$DL,ROW(CF155),FALSE))=0,"",VALUE(HLOOKUP(CG$1,原始数据!$C:$DL,ROW(CF155),FALSE)))</f>
        <v>0.05</v>
      </c>
      <c r="CH155" t="str">
        <f>IF(VALUE(HLOOKUP(CH$1,原始数据!$C:$DL,ROW(CG155),FALSE))=0,"",VALUE(HLOOKUP(CH$1,原始数据!$C:$DL,ROW(CG155),FALSE)))</f>
        <v/>
      </c>
      <c r="CI155" t="str">
        <f>IF(VALUE(HLOOKUP(CI$1,原始数据!$C:$DL,ROW(CH155),FALSE))=0,"",VALUE(HLOOKUP(CI$1,原始数据!$C:$DL,ROW(CH155),FALSE)))</f>
        <v/>
      </c>
      <c r="CJ155" t="str">
        <f>IF(VALUE(HLOOKUP(CJ$1,原始数据!$C:$DL,ROW(CI155),FALSE))=0,"",VALUE(HLOOKUP(CJ$1,原始数据!$C:$DL,ROW(CI155),FALSE)))</f>
        <v/>
      </c>
      <c r="CK155" t="str">
        <f>IF(VALUE(HLOOKUP(CK$1,原始数据!$C:$DL,ROW(CJ155),FALSE))=0,"",VALUE(HLOOKUP(CK$1,原始数据!$C:$DL,ROW(CJ155),FALSE)))</f>
        <v/>
      </c>
      <c r="CL155" t="str">
        <f>IF(VALUE(HLOOKUP(CL$1,原始数据!$C:$DL,ROW(CK155),FALSE))=0,"",VALUE(HLOOKUP(CL$1,原始数据!$C:$DL,ROW(CK155),FALSE)))</f>
        <v/>
      </c>
      <c r="CM155" t="str">
        <f>IF(VALUE(HLOOKUP(CM$1,原始数据!$C:$DL,ROW(CL155),FALSE))=0,"",VALUE(HLOOKUP(CM$1,原始数据!$C:$DL,ROW(CL155),FALSE)))</f>
        <v/>
      </c>
      <c r="CN155" t="str">
        <f>IF(VALUE(HLOOKUP(CN$1,原始数据!$C:$DL,ROW(CM155),FALSE))=0,"",VALUE(HLOOKUP(CN$1,原始数据!$C:$DL,ROW(CM155),FALSE)))</f>
        <v/>
      </c>
      <c r="CO155">
        <f>IF(VALUE(HLOOKUP(CO$1,原始数据!$C:$DL,ROW(CN155),FALSE))=0,"",VALUE(HLOOKUP(CO$1,原始数据!$C:$DL,ROW(CN155),FALSE)))</f>
        <v>0.61</v>
      </c>
      <c r="CP155">
        <f>IF(VALUE(HLOOKUP(CP$1,原始数据!$C:$DL,ROW(CO155),FALSE))=0,"",VALUE(HLOOKUP(CP$1,原始数据!$C:$DL,ROW(CO155),FALSE)))</f>
        <v>0.3</v>
      </c>
      <c r="CQ155" t="str">
        <f>IF(VALUE(HLOOKUP(CQ$1,原始数据!$C:$DL,ROW(CP155),FALSE))=0,"",VALUE(HLOOKUP(CQ$1,原始数据!$C:$DL,ROW(CP155),FALSE)))</f>
        <v/>
      </c>
      <c r="CR155">
        <f>IF(VALUE(HLOOKUP(CR$1,原始数据!$C:$DL,ROW(CQ155),FALSE))=0,"",VALUE(HLOOKUP(CR$1,原始数据!$C:$DL,ROW(CQ155),FALSE)))</f>
        <v>1.47</v>
      </c>
      <c r="CS155">
        <f>IF(VALUE(HLOOKUP(CS$1,原始数据!$C:$DL,ROW(CR155),FALSE))=0,"",VALUE(HLOOKUP(CS$1,原始数据!$C:$DL,ROW(CR155),FALSE)))</f>
        <v>0.05</v>
      </c>
      <c r="CT155">
        <f>IF(VALUE(HLOOKUP(CT$1,原始数据!$C:$DL,ROW(CS155),FALSE))=0,"",VALUE(HLOOKUP(CT$1,原始数据!$C:$DL,ROW(CS155),FALSE)))</f>
        <v>0.63</v>
      </c>
      <c r="CU155" t="str">
        <f>IF(VALUE(HLOOKUP(CU$1,原始数据!$C:$DL,ROW(CT155),FALSE))=0,"",VALUE(HLOOKUP(CU$1,原始数据!$C:$DL,ROW(CT155),FALSE)))</f>
        <v/>
      </c>
      <c r="CV155" t="str">
        <f>IF(VALUE(HLOOKUP(CV$1,原始数据!$C:$DL,ROW(CU155),FALSE))=0,"",VALUE(HLOOKUP(CV$1,原始数据!$C:$DL,ROW(CU155),FALSE)))</f>
        <v/>
      </c>
      <c r="CW155" t="str">
        <f>IF(VALUE(HLOOKUP(CW$1,原始数据!$C:$DL,ROW(CV155),FALSE))=0,"",VALUE(HLOOKUP(CW$1,原始数据!$C:$DL,ROW(CV155),FALSE)))</f>
        <v/>
      </c>
      <c r="CX155" t="str">
        <f>IF(VALUE(HLOOKUP(CX$1,原始数据!$C:$DL,ROW(CW155),FALSE))=0,"",VALUE(HLOOKUP(CX$1,原始数据!$C:$DL,ROW(CW155),FALSE)))</f>
        <v/>
      </c>
      <c r="CY155">
        <f>IF(VALUE(HLOOKUP(CY$1,原始数据!$C:$DL,ROW(CX155),FALSE))=0,"",VALUE(HLOOKUP(CY$1,原始数据!$C:$DL,ROW(CX155),FALSE)))</f>
        <v>0.14000000000000001</v>
      </c>
      <c r="CZ155" t="str">
        <f>IF(VALUE(HLOOKUP(CZ$1,原始数据!$C:$DL,ROW(CY155),FALSE))=0,"",VALUE(HLOOKUP(CZ$1,原始数据!$C:$DL,ROW(CY155),FALSE)))</f>
        <v/>
      </c>
      <c r="DA155" t="str">
        <f>IF(VALUE(HLOOKUP(DA$1,原始数据!$C:$DL,ROW(CZ155),FALSE))=0,"",VALUE(HLOOKUP(DA$1,原始数据!$C:$DL,ROW(CZ155),FALSE)))</f>
        <v/>
      </c>
      <c r="DB155" s="7">
        <f t="shared" si="16"/>
        <v>46.4</v>
      </c>
      <c r="DC155" s="7">
        <f t="shared" si="17"/>
        <v>14.629999999999999</v>
      </c>
      <c r="DD155" s="7">
        <f t="shared" si="18"/>
        <v>1.91</v>
      </c>
      <c r="DE155" s="7">
        <f t="shared" si="19"/>
        <v>6.3199999999999994</v>
      </c>
      <c r="DF155" s="7">
        <f t="shared" si="20"/>
        <v>0.28000000000000008</v>
      </c>
      <c r="DG155" s="7">
        <f t="shared" si="21"/>
        <v>3.1999999999999997</v>
      </c>
      <c r="DH155" s="7" t="str">
        <f t="shared" si="22"/>
        <v/>
      </c>
      <c r="DI155" s="7">
        <f t="shared" si="23"/>
        <v>72.740000000000023</v>
      </c>
    </row>
    <row r="156" spans="1:113" x14ac:dyDescent="0.2">
      <c r="A156" s="5">
        <f>VALUE(原始数据!A156)</f>
        <v>44315.416666666664</v>
      </c>
      <c r="B156" t="str">
        <f>IF(VALUE(HLOOKUP(B$1,原始数据!$C:$DL,ROW(A156),FALSE))=0,"",VALUE(HLOOKUP(B$1,原始数据!$C:$DL,ROW(A156),FALSE)))</f>
        <v/>
      </c>
      <c r="C156" t="str">
        <f>IF(VALUE(HLOOKUP(C$1,原始数据!$C:$DL,ROW(B156),FALSE))=0,"",VALUE(HLOOKUP(C$1,原始数据!$C:$DL,ROW(B156),FALSE)))</f>
        <v/>
      </c>
      <c r="D156" t="str">
        <f>IF(VALUE(HLOOKUP(D$1,原始数据!$C:$DL,ROW(C156),FALSE))=0,"",VALUE(HLOOKUP(D$1,原始数据!$C:$DL,ROW(C156),FALSE)))</f>
        <v/>
      </c>
      <c r="E156" t="str">
        <f>IF(VALUE(HLOOKUP(E$1,原始数据!$C:$DL,ROW(D156),FALSE))=0,"",VALUE(HLOOKUP(E$1,原始数据!$C:$DL,ROW(D156),FALSE)))</f>
        <v/>
      </c>
      <c r="F156" t="str">
        <f>IF(VALUE(HLOOKUP(F$1,原始数据!$C:$DL,ROW(E156),FALSE))=0,"",VALUE(HLOOKUP(F$1,原始数据!$C:$DL,ROW(E156),FALSE)))</f>
        <v/>
      </c>
      <c r="G156" t="str">
        <f>IF(VALUE(HLOOKUP(G$1,原始数据!$C:$DL,ROW(F156),FALSE))=0,"",VALUE(HLOOKUP(G$1,原始数据!$C:$DL,ROW(F156),FALSE)))</f>
        <v/>
      </c>
      <c r="H156" t="str">
        <f>IF(VALUE(HLOOKUP(H$1,原始数据!$C:$DL,ROW(G156),FALSE))=0,"",VALUE(HLOOKUP(H$1,原始数据!$C:$DL,ROW(G156),FALSE)))</f>
        <v/>
      </c>
      <c r="I156" t="str">
        <f>IF(VALUE(HLOOKUP(I$1,原始数据!$C:$DL,ROW(H156),FALSE))=0,"",VALUE(HLOOKUP(I$1,原始数据!$C:$DL,ROW(H156),FALSE)))</f>
        <v/>
      </c>
      <c r="J156" t="str">
        <f>IF(VALUE(HLOOKUP(J$1,原始数据!$C:$DL,ROW(I156),FALSE))=0,"",VALUE(HLOOKUP(J$1,原始数据!$C:$DL,ROW(I156),FALSE)))</f>
        <v/>
      </c>
      <c r="K156" t="str">
        <f>IF(VALUE(HLOOKUP(K$1,原始数据!$C:$DL,ROW(J156),FALSE))=0,"",VALUE(HLOOKUP(K$1,原始数据!$C:$DL,ROW(J156),FALSE)))</f>
        <v/>
      </c>
      <c r="L156" t="str">
        <f>IF(VALUE(HLOOKUP(L$1,原始数据!$C:$DL,ROW(K156),FALSE))=0,"",VALUE(HLOOKUP(L$1,原始数据!$C:$DL,ROW(K156),FALSE)))</f>
        <v/>
      </c>
      <c r="M156" t="str">
        <f>IF(VALUE(HLOOKUP(M$1,原始数据!$C:$DL,ROW(L156),FALSE))=0,"",VALUE(HLOOKUP(M$1,原始数据!$C:$DL,ROW(L156),FALSE)))</f>
        <v/>
      </c>
      <c r="N156" t="str">
        <f>IF(VALUE(HLOOKUP(N$1,原始数据!$C:$DL,ROW(M156),FALSE))=0,"",VALUE(HLOOKUP(N$1,原始数据!$C:$DL,ROW(M156),FALSE)))</f>
        <v/>
      </c>
      <c r="O156" t="str">
        <f>IF(VALUE(HLOOKUP(O$1,原始数据!$C:$DL,ROW(N156),FALSE))=0,"",VALUE(HLOOKUP(O$1,原始数据!$C:$DL,ROW(N156),FALSE)))</f>
        <v/>
      </c>
      <c r="P156" t="str">
        <f>IF(VALUE(HLOOKUP(P$1,原始数据!$C:$DL,ROW(O156),FALSE))=0,"",VALUE(HLOOKUP(P$1,原始数据!$C:$DL,ROW(O156),FALSE)))</f>
        <v/>
      </c>
      <c r="Q156" t="str">
        <f>IF(VALUE(HLOOKUP(Q$1,原始数据!$C:$DL,ROW(P156),FALSE))=0,"",VALUE(HLOOKUP(Q$1,原始数据!$C:$DL,ROW(P156),FALSE)))</f>
        <v/>
      </c>
      <c r="R156" t="str">
        <f>IF(VALUE(HLOOKUP(R$1,原始数据!$C:$DL,ROW(Q156),FALSE))=0,"",VALUE(HLOOKUP(R$1,原始数据!$C:$DL,ROW(Q156),FALSE)))</f>
        <v/>
      </c>
      <c r="S156" t="str">
        <f>IF(VALUE(HLOOKUP(S$1,原始数据!$C:$DL,ROW(R156),FALSE))=0,"",VALUE(HLOOKUP(S$1,原始数据!$C:$DL,ROW(R156),FALSE)))</f>
        <v/>
      </c>
      <c r="T156" t="str">
        <f>IF(VALUE(HLOOKUP(T$1,原始数据!$C:$DL,ROW(S156),FALSE))=0,"",VALUE(HLOOKUP(T$1,原始数据!$C:$DL,ROW(S156),FALSE)))</f>
        <v/>
      </c>
      <c r="U156" t="str">
        <f>IF(VALUE(HLOOKUP(U$1,原始数据!$C:$DL,ROW(T156),FALSE))=0,"",VALUE(HLOOKUP(U$1,原始数据!$C:$DL,ROW(T156),FALSE)))</f>
        <v/>
      </c>
      <c r="V156" t="str">
        <f>IF(VALUE(HLOOKUP(V$1,原始数据!$C:$DL,ROW(U156),FALSE))=0,"",VALUE(HLOOKUP(V$1,原始数据!$C:$DL,ROW(U156),FALSE)))</f>
        <v/>
      </c>
      <c r="W156" t="str">
        <f>IF(VALUE(HLOOKUP(W$1,原始数据!$C:$DL,ROW(V156),FALSE))=0,"",VALUE(HLOOKUP(W$1,原始数据!$C:$DL,ROW(V156),FALSE)))</f>
        <v/>
      </c>
      <c r="X156" t="str">
        <f>IF(VALUE(HLOOKUP(X$1,原始数据!$C:$DL,ROW(W156),FALSE))=0,"",VALUE(HLOOKUP(X$1,原始数据!$C:$DL,ROW(W156),FALSE)))</f>
        <v/>
      </c>
      <c r="Y156" t="str">
        <f>IF(VALUE(HLOOKUP(Y$1,原始数据!$C:$DL,ROW(X156),FALSE))=0,"",VALUE(HLOOKUP(Y$1,原始数据!$C:$DL,ROW(X156),FALSE)))</f>
        <v/>
      </c>
      <c r="Z156" t="str">
        <f>IF(VALUE(HLOOKUP(Z$1,原始数据!$C:$DL,ROW(Y156),FALSE))=0,"",VALUE(HLOOKUP(Z$1,原始数据!$C:$DL,ROW(Y156),FALSE)))</f>
        <v/>
      </c>
      <c r="AA156" t="str">
        <f>IF(VALUE(HLOOKUP(AA$1,原始数据!$C:$DL,ROW(Z156),FALSE))=0,"",VALUE(HLOOKUP(AA$1,原始数据!$C:$DL,ROW(Z156),FALSE)))</f>
        <v/>
      </c>
      <c r="AB156" t="str">
        <f>IF(VALUE(HLOOKUP(AB$1,原始数据!$C:$DL,ROW(AA156),FALSE))=0,"",VALUE(HLOOKUP(AB$1,原始数据!$C:$DL,ROW(AA156),FALSE)))</f>
        <v/>
      </c>
      <c r="AC156" t="str">
        <f>IF(VALUE(HLOOKUP(AC$1,原始数据!$C:$DL,ROW(AB156),FALSE))=0,"",VALUE(HLOOKUP(AC$1,原始数据!$C:$DL,ROW(AB156),FALSE)))</f>
        <v/>
      </c>
      <c r="AD156" t="str">
        <f>IF(VALUE(HLOOKUP(AD$1,原始数据!$C:$DL,ROW(AC156),FALSE))=0,"",VALUE(HLOOKUP(AD$1,原始数据!$C:$DL,ROW(AC156),FALSE)))</f>
        <v/>
      </c>
      <c r="AE156" t="str">
        <f>IF(VALUE(HLOOKUP(AE$1,原始数据!$C:$DL,ROW(AD156),FALSE))=0,"",VALUE(HLOOKUP(AE$1,原始数据!$C:$DL,ROW(AD156),FALSE)))</f>
        <v/>
      </c>
      <c r="AF156" t="str">
        <f>IF(VALUE(HLOOKUP(AF$1,原始数据!$C:$DL,ROW(AE156),FALSE))=0,"",VALUE(HLOOKUP(AF$1,原始数据!$C:$DL,ROW(AE156),FALSE)))</f>
        <v/>
      </c>
      <c r="AG156" t="str">
        <f>IF(VALUE(HLOOKUP(AG$1,原始数据!$C:$DL,ROW(AF156),FALSE))=0,"",VALUE(HLOOKUP(AG$1,原始数据!$C:$DL,ROW(AF156),FALSE)))</f>
        <v/>
      </c>
      <c r="AH156" t="str">
        <f>IF(VALUE(HLOOKUP(AH$1,原始数据!$C:$DL,ROW(AG156),FALSE))=0,"",VALUE(HLOOKUP(AH$1,原始数据!$C:$DL,ROW(AG156),FALSE)))</f>
        <v/>
      </c>
      <c r="AI156" t="str">
        <f>IF(VALUE(HLOOKUP(AI$1,原始数据!$C:$DL,ROW(AH156),FALSE))=0,"",VALUE(HLOOKUP(AI$1,原始数据!$C:$DL,ROW(AH156),FALSE)))</f>
        <v/>
      </c>
      <c r="AJ156" t="str">
        <f>IF(VALUE(HLOOKUP(AJ$1,原始数据!$C:$DL,ROW(AI156),FALSE))=0,"",VALUE(HLOOKUP(AJ$1,原始数据!$C:$DL,ROW(AI156),FALSE)))</f>
        <v/>
      </c>
      <c r="AK156" t="str">
        <f>IF(VALUE(HLOOKUP(AK$1,原始数据!$C:$DL,ROW(AJ156),FALSE))=0,"",VALUE(HLOOKUP(AK$1,原始数据!$C:$DL,ROW(AJ156),FALSE)))</f>
        <v/>
      </c>
      <c r="AL156" t="str">
        <f>IF(VALUE(HLOOKUP(AL$1,原始数据!$C:$DL,ROW(AK156),FALSE))=0,"",VALUE(HLOOKUP(AL$1,原始数据!$C:$DL,ROW(AK156),FALSE)))</f>
        <v/>
      </c>
      <c r="AM156" t="str">
        <f>IF(VALUE(HLOOKUP(AM$1,原始数据!$C:$DL,ROW(AL156),FALSE))=0,"",VALUE(HLOOKUP(AM$1,原始数据!$C:$DL,ROW(AL156),FALSE)))</f>
        <v/>
      </c>
      <c r="AN156" t="str">
        <f>IF(VALUE(HLOOKUP(AN$1,原始数据!$C:$DL,ROW(AM156),FALSE))=0,"",VALUE(HLOOKUP(AN$1,原始数据!$C:$DL,ROW(AM156),FALSE)))</f>
        <v/>
      </c>
      <c r="AO156" t="str">
        <f>IF(VALUE(HLOOKUP(AO$1,原始数据!$C:$DL,ROW(AN156),FALSE))=0,"",VALUE(HLOOKUP(AO$1,原始数据!$C:$DL,ROW(AN156),FALSE)))</f>
        <v/>
      </c>
      <c r="AP156" t="str">
        <f>IF(VALUE(HLOOKUP(AP$1,原始数据!$C:$DL,ROW(AO156),FALSE))=0,"",VALUE(HLOOKUP(AP$1,原始数据!$C:$DL,ROW(AO156),FALSE)))</f>
        <v/>
      </c>
      <c r="AQ156" t="str">
        <f>IF(VALUE(HLOOKUP(AQ$1,原始数据!$C:$DL,ROW(AP156),FALSE))=0,"",VALUE(HLOOKUP(AQ$1,原始数据!$C:$DL,ROW(AP156),FALSE)))</f>
        <v/>
      </c>
      <c r="AR156" t="str">
        <f>IF(VALUE(HLOOKUP(AR$1,原始数据!$C:$DL,ROW(AQ156),FALSE))=0,"",VALUE(HLOOKUP(AR$1,原始数据!$C:$DL,ROW(AQ156),FALSE)))</f>
        <v/>
      </c>
      <c r="AS156" t="str">
        <f>IF(VALUE(HLOOKUP(AS$1,原始数据!$C:$DL,ROW(AR156),FALSE))=0,"",VALUE(HLOOKUP(AS$1,原始数据!$C:$DL,ROW(AR156),FALSE)))</f>
        <v/>
      </c>
      <c r="AT156" t="str">
        <f>IF(VALUE(HLOOKUP(AT$1,原始数据!$C:$DL,ROW(AS156),FALSE))=0,"",VALUE(HLOOKUP(AT$1,原始数据!$C:$DL,ROW(AS156),FALSE)))</f>
        <v/>
      </c>
      <c r="AU156" t="str">
        <f>IF(VALUE(HLOOKUP(AU$1,原始数据!$C:$DL,ROW(AT156),FALSE))=0,"",VALUE(HLOOKUP(AU$1,原始数据!$C:$DL,ROW(AT156),FALSE)))</f>
        <v/>
      </c>
      <c r="AV156" t="str">
        <f>IF(VALUE(HLOOKUP(AV$1,原始数据!$C:$DL,ROW(AU156),FALSE))=0,"",VALUE(HLOOKUP(AV$1,原始数据!$C:$DL,ROW(AU156),FALSE)))</f>
        <v/>
      </c>
      <c r="AW156" t="str">
        <f>IF(VALUE(HLOOKUP(AW$1,原始数据!$C:$DL,ROW(AV156),FALSE))=0,"",VALUE(HLOOKUP(AW$1,原始数据!$C:$DL,ROW(AV156),FALSE)))</f>
        <v/>
      </c>
      <c r="AX156" t="str">
        <f>IF(VALUE(HLOOKUP(AX$1,原始数据!$C:$DL,ROW(AW156),FALSE))=0,"",VALUE(HLOOKUP(AX$1,原始数据!$C:$DL,ROW(AW156),FALSE)))</f>
        <v/>
      </c>
      <c r="AY156" t="str">
        <f>IF(VALUE(HLOOKUP(AY$1,原始数据!$C:$DL,ROW(AX156),FALSE))=0,"",VALUE(HLOOKUP(AY$1,原始数据!$C:$DL,ROW(AX156),FALSE)))</f>
        <v/>
      </c>
      <c r="AZ156" t="str">
        <f>IF(VALUE(HLOOKUP(AZ$1,原始数据!$C:$DL,ROW(AY156),FALSE))=0,"",VALUE(HLOOKUP(AZ$1,原始数据!$C:$DL,ROW(AY156),FALSE)))</f>
        <v/>
      </c>
      <c r="BA156" t="str">
        <f>IF(VALUE(HLOOKUP(BA$1,原始数据!$C:$DL,ROW(AZ156),FALSE))=0,"",VALUE(HLOOKUP(BA$1,原始数据!$C:$DL,ROW(AZ156),FALSE)))</f>
        <v/>
      </c>
      <c r="BB156" t="str">
        <f>IF(VALUE(HLOOKUP(BB$1,原始数据!$C:$DL,ROW(BA156),FALSE))=0,"",VALUE(HLOOKUP(BB$1,原始数据!$C:$DL,ROW(BA156),FALSE)))</f>
        <v/>
      </c>
      <c r="BC156" t="str">
        <f>IF(VALUE(HLOOKUP(BC$1,原始数据!$C:$DL,ROW(BB156),FALSE))=0,"",VALUE(HLOOKUP(BC$1,原始数据!$C:$DL,ROW(BB156),FALSE)))</f>
        <v/>
      </c>
      <c r="BD156" t="str">
        <f>IF(VALUE(HLOOKUP(BD$1,原始数据!$C:$DL,ROW(BC156),FALSE))=0,"",VALUE(HLOOKUP(BD$1,原始数据!$C:$DL,ROW(BC156),FALSE)))</f>
        <v/>
      </c>
      <c r="BE156" t="str">
        <f>IF(VALUE(HLOOKUP(BE$1,原始数据!$C:$DL,ROW(BD156),FALSE))=0,"",VALUE(HLOOKUP(BE$1,原始数据!$C:$DL,ROW(BD156),FALSE)))</f>
        <v/>
      </c>
      <c r="BF156" t="str">
        <f>IF(VALUE(HLOOKUP(BF$1,原始数据!$C:$DL,ROW(BE156),FALSE))=0,"",VALUE(HLOOKUP(BF$1,原始数据!$C:$DL,ROW(BE156),FALSE)))</f>
        <v/>
      </c>
      <c r="BG156" t="str">
        <f>IF(VALUE(HLOOKUP(BG$1,原始数据!$C:$DL,ROW(BF156),FALSE))=0,"",VALUE(HLOOKUP(BG$1,原始数据!$C:$DL,ROW(BF156),FALSE)))</f>
        <v/>
      </c>
      <c r="BH156" t="str">
        <f>IF(VALUE(HLOOKUP(BH$1,原始数据!$C:$DL,ROW(BG156),FALSE))=0,"",VALUE(HLOOKUP(BH$1,原始数据!$C:$DL,ROW(BG156),FALSE)))</f>
        <v/>
      </c>
      <c r="BI156" t="str">
        <f>IF(VALUE(HLOOKUP(BI$1,原始数据!$C:$DL,ROW(BH156),FALSE))=0,"",VALUE(HLOOKUP(BI$1,原始数据!$C:$DL,ROW(BH156),FALSE)))</f>
        <v/>
      </c>
      <c r="BJ156" t="str">
        <f>IF(VALUE(HLOOKUP(BJ$1,原始数据!$C:$DL,ROW(BI156),FALSE))=0,"",VALUE(HLOOKUP(BJ$1,原始数据!$C:$DL,ROW(BI156),FALSE)))</f>
        <v/>
      </c>
      <c r="BK156" t="str">
        <f>IF(VALUE(HLOOKUP(BK$1,原始数据!$C:$DL,ROW(BJ156),FALSE))=0,"",VALUE(HLOOKUP(BK$1,原始数据!$C:$DL,ROW(BJ156),FALSE)))</f>
        <v/>
      </c>
      <c r="BL156" t="str">
        <f>IF(VALUE(HLOOKUP(BL$1,原始数据!$C:$DL,ROW(BK156),FALSE))=0,"",VALUE(HLOOKUP(BL$1,原始数据!$C:$DL,ROW(BK156),FALSE)))</f>
        <v/>
      </c>
      <c r="BM156" t="str">
        <f>IF(VALUE(HLOOKUP(BM$1,原始数据!$C:$DL,ROW(BL156),FALSE))=0,"",VALUE(HLOOKUP(BM$1,原始数据!$C:$DL,ROW(BL156),FALSE)))</f>
        <v/>
      </c>
      <c r="BN156" t="str">
        <f>IF(VALUE(HLOOKUP(BN$1,原始数据!$C:$DL,ROW(BM156),FALSE))=0,"",VALUE(HLOOKUP(BN$1,原始数据!$C:$DL,ROW(BM156),FALSE)))</f>
        <v/>
      </c>
      <c r="BO156" t="str">
        <f>IF(VALUE(HLOOKUP(BO$1,原始数据!$C:$DL,ROW(BN156),FALSE))=0,"",VALUE(HLOOKUP(BO$1,原始数据!$C:$DL,ROW(BN156),FALSE)))</f>
        <v/>
      </c>
      <c r="BP156" t="str">
        <f>IF(VALUE(HLOOKUP(BP$1,原始数据!$C:$DL,ROW(BO156),FALSE))=0,"",VALUE(HLOOKUP(BP$1,原始数据!$C:$DL,ROW(BO156),FALSE)))</f>
        <v/>
      </c>
      <c r="BQ156" t="str">
        <f>IF(VALUE(HLOOKUP(BQ$1,原始数据!$C:$DL,ROW(BP156),FALSE))=0,"",VALUE(HLOOKUP(BQ$1,原始数据!$C:$DL,ROW(BP156),FALSE)))</f>
        <v/>
      </c>
      <c r="BR156" t="str">
        <f>IF(VALUE(HLOOKUP(BR$1,原始数据!$C:$DL,ROW(BQ156),FALSE))=0,"",VALUE(HLOOKUP(BR$1,原始数据!$C:$DL,ROW(BQ156),FALSE)))</f>
        <v/>
      </c>
      <c r="BS156" t="str">
        <f>IF(VALUE(HLOOKUP(BS$1,原始数据!$C:$DL,ROW(BR156),FALSE))=0,"",VALUE(HLOOKUP(BS$1,原始数据!$C:$DL,ROW(BR156),FALSE)))</f>
        <v/>
      </c>
      <c r="BT156" t="str">
        <f>IF(VALUE(HLOOKUP(BT$1,原始数据!$C:$DL,ROW(BS156),FALSE))=0,"",VALUE(HLOOKUP(BT$1,原始数据!$C:$DL,ROW(BS156),FALSE)))</f>
        <v/>
      </c>
      <c r="BU156" t="str">
        <f>IF(VALUE(HLOOKUP(BU$1,原始数据!$C:$DL,ROW(BT156),FALSE))=0,"",VALUE(HLOOKUP(BU$1,原始数据!$C:$DL,ROW(BT156),FALSE)))</f>
        <v/>
      </c>
      <c r="BV156" t="str">
        <f>IF(VALUE(HLOOKUP(BV$1,原始数据!$C:$DL,ROW(BU156),FALSE))=0,"",VALUE(HLOOKUP(BV$1,原始数据!$C:$DL,ROW(BU156),FALSE)))</f>
        <v/>
      </c>
      <c r="BW156" t="str">
        <f>IF(VALUE(HLOOKUP(BW$1,原始数据!$C:$DL,ROW(BV156),FALSE))=0,"",VALUE(HLOOKUP(BW$1,原始数据!$C:$DL,ROW(BV156),FALSE)))</f>
        <v/>
      </c>
      <c r="BX156" t="str">
        <f>IF(VALUE(HLOOKUP(BX$1,原始数据!$C:$DL,ROW(BW156),FALSE))=0,"",VALUE(HLOOKUP(BX$1,原始数据!$C:$DL,ROW(BW156),FALSE)))</f>
        <v/>
      </c>
      <c r="BY156" t="str">
        <f>IF(VALUE(HLOOKUP(BY$1,原始数据!$C:$DL,ROW(BX156),FALSE))=0,"",VALUE(HLOOKUP(BY$1,原始数据!$C:$DL,ROW(BX156),FALSE)))</f>
        <v/>
      </c>
      <c r="BZ156" t="str">
        <f>IF(VALUE(HLOOKUP(BZ$1,原始数据!$C:$DL,ROW(BY156),FALSE))=0,"",VALUE(HLOOKUP(BZ$1,原始数据!$C:$DL,ROW(BY156),FALSE)))</f>
        <v/>
      </c>
      <c r="CA156" t="str">
        <f>IF(VALUE(HLOOKUP(CA$1,原始数据!$C:$DL,ROW(BZ156),FALSE))=0,"",VALUE(HLOOKUP(CA$1,原始数据!$C:$DL,ROW(BZ156),FALSE)))</f>
        <v/>
      </c>
      <c r="CB156" t="str">
        <f>IF(VALUE(HLOOKUP(CB$1,原始数据!$C:$DL,ROW(CA156),FALSE))=0,"",VALUE(HLOOKUP(CB$1,原始数据!$C:$DL,ROW(CA156),FALSE)))</f>
        <v/>
      </c>
      <c r="CC156" t="str">
        <f>IF(VALUE(HLOOKUP(CC$1,原始数据!$C:$DL,ROW(CB156),FALSE))=0,"",VALUE(HLOOKUP(CC$1,原始数据!$C:$DL,ROW(CB156),FALSE)))</f>
        <v/>
      </c>
      <c r="CD156" t="str">
        <f>IF(VALUE(HLOOKUP(CD$1,原始数据!$C:$DL,ROW(CC156),FALSE))=0,"",VALUE(HLOOKUP(CD$1,原始数据!$C:$DL,ROW(CC156),FALSE)))</f>
        <v/>
      </c>
      <c r="CE156" t="str">
        <f>IF(VALUE(HLOOKUP(CE$1,原始数据!$C:$DL,ROW(CD156),FALSE))=0,"",VALUE(HLOOKUP(CE$1,原始数据!$C:$DL,ROW(CD156),FALSE)))</f>
        <v/>
      </c>
      <c r="CF156" t="str">
        <f>IF(VALUE(HLOOKUP(CF$1,原始数据!$C:$DL,ROW(CE156),FALSE))=0,"",VALUE(HLOOKUP(CF$1,原始数据!$C:$DL,ROW(CE156),FALSE)))</f>
        <v/>
      </c>
      <c r="CG156" t="str">
        <f>IF(VALUE(HLOOKUP(CG$1,原始数据!$C:$DL,ROW(CF156),FALSE))=0,"",VALUE(HLOOKUP(CG$1,原始数据!$C:$DL,ROW(CF156),FALSE)))</f>
        <v/>
      </c>
      <c r="CH156" t="str">
        <f>IF(VALUE(HLOOKUP(CH$1,原始数据!$C:$DL,ROW(CG156),FALSE))=0,"",VALUE(HLOOKUP(CH$1,原始数据!$C:$DL,ROW(CG156),FALSE)))</f>
        <v/>
      </c>
      <c r="CI156" t="str">
        <f>IF(VALUE(HLOOKUP(CI$1,原始数据!$C:$DL,ROW(CH156),FALSE))=0,"",VALUE(HLOOKUP(CI$1,原始数据!$C:$DL,ROW(CH156),FALSE)))</f>
        <v/>
      </c>
      <c r="CJ156" t="str">
        <f>IF(VALUE(HLOOKUP(CJ$1,原始数据!$C:$DL,ROW(CI156),FALSE))=0,"",VALUE(HLOOKUP(CJ$1,原始数据!$C:$DL,ROW(CI156),FALSE)))</f>
        <v/>
      </c>
      <c r="CK156" t="str">
        <f>IF(VALUE(HLOOKUP(CK$1,原始数据!$C:$DL,ROW(CJ156),FALSE))=0,"",VALUE(HLOOKUP(CK$1,原始数据!$C:$DL,ROW(CJ156),FALSE)))</f>
        <v/>
      </c>
      <c r="CL156" t="str">
        <f>IF(VALUE(HLOOKUP(CL$1,原始数据!$C:$DL,ROW(CK156),FALSE))=0,"",VALUE(HLOOKUP(CL$1,原始数据!$C:$DL,ROW(CK156),FALSE)))</f>
        <v/>
      </c>
      <c r="CM156" t="str">
        <f>IF(VALUE(HLOOKUP(CM$1,原始数据!$C:$DL,ROW(CL156),FALSE))=0,"",VALUE(HLOOKUP(CM$1,原始数据!$C:$DL,ROW(CL156),FALSE)))</f>
        <v/>
      </c>
      <c r="CN156" t="str">
        <f>IF(VALUE(HLOOKUP(CN$1,原始数据!$C:$DL,ROW(CM156),FALSE))=0,"",VALUE(HLOOKUP(CN$1,原始数据!$C:$DL,ROW(CM156),FALSE)))</f>
        <v/>
      </c>
      <c r="CO156" t="str">
        <f>IF(VALUE(HLOOKUP(CO$1,原始数据!$C:$DL,ROW(CN156),FALSE))=0,"",VALUE(HLOOKUP(CO$1,原始数据!$C:$DL,ROW(CN156),FALSE)))</f>
        <v/>
      </c>
      <c r="CP156" t="str">
        <f>IF(VALUE(HLOOKUP(CP$1,原始数据!$C:$DL,ROW(CO156),FALSE))=0,"",VALUE(HLOOKUP(CP$1,原始数据!$C:$DL,ROW(CO156),FALSE)))</f>
        <v/>
      </c>
      <c r="CQ156" t="str">
        <f>IF(VALUE(HLOOKUP(CQ$1,原始数据!$C:$DL,ROW(CP156),FALSE))=0,"",VALUE(HLOOKUP(CQ$1,原始数据!$C:$DL,ROW(CP156),FALSE)))</f>
        <v/>
      </c>
      <c r="CR156" t="str">
        <f>IF(VALUE(HLOOKUP(CR$1,原始数据!$C:$DL,ROW(CQ156),FALSE))=0,"",VALUE(HLOOKUP(CR$1,原始数据!$C:$DL,ROW(CQ156),FALSE)))</f>
        <v/>
      </c>
      <c r="CS156" t="str">
        <f>IF(VALUE(HLOOKUP(CS$1,原始数据!$C:$DL,ROW(CR156),FALSE))=0,"",VALUE(HLOOKUP(CS$1,原始数据!$C:$DL,ROW(CR156),FALSE)))</f>
        <v/>
      </c>
      <c r="CT156" t="str">
        <f>IF(VALUE(HLOOKUP(CT$1,原始数据!$C:$DL,ROW(CS156),FALSE))=0,"",VALUE(HLOOKUP(CT$1,原始数据!$C:$DL,ROW(CS156),FALSE)))</f>
        <v/>
      </c>
      <c r="CU156" t="str">
        <f>IF(VALUE(HLOOKUP(CU$1,原始数据!$C:$DL,ROW(CT156),FALSE))=0,"",VALUE(HLOOKUP(CU$1,原始数据!$C:$DL,ROW(CT156),FALSE)))</f>
        <v/>
      </c>
      <c r="CV156" t="str">
        <f>IF(VALUE(HLOOKUP(CV$1,原始数据!$C:$DL,ROW(CU156),FALSE))=0,"",VALUE(HLOOKUP(CV$1,原始数据!$C:$DL,ROW(CU156),FALSE)))</f>
        <v/>
      </c>
      <c r="CW156" t="str">
        <f>IF(VALUE(HLOOKUP(CW$1,原始数据!$C:$DL,ROW(CV156),FALSE))=0,"",VALUE(HLOOKUP(CW$1,原始数据!$C:$DL,ROW(CV156),FALSE)))</f>
        <v/>
      </c>
      <c r="CX156" t="str">
        <f>IF(VALUE(HLOOKUP(CX$1,原始数据!$C:$DL,ROW(CW156),FALSE))=0,"",VALUE(HLOOKUP(CX$1,原始数据!$C:$DL,ROW(CW156),FALSE)))</f>
        <v/>
      </c>
      <c r="CY156" t="str">
        <f>IF(VALUE(HLOOKUP(CY$1,原始数据!$C:$DL,ROW(CX156),FALSE))=0,"",VALUE(HLOOKUP(CY$1,原始数据!$C:$DL,ROW(CX156),FALSE)))</f>
        <v/>
      </c>
      <c r="CZ156" t="str">
        <f>IF(VALUE(HLOOKUP(CZ$1,原始数据!$C:$DL,ROW(CY156),FALSE))=0,"",VALUE(HLOOKUP(CZ$1,原始数据!$C:$DL,ROW(CY156),FALSE)))</f>
        <v/>
      </c>
      <c r="DA156" t="str">
        <f>IF(VALUE(HLOOKUP(DA$1,原始数据!$C:$DL,ROW(CZ156),FALSE))=0,"",VALUE(HLOOKUP(DA$1,原始数据!$C:$DL,ROW(CZ156),FALSE)))</f>
        <v/>
      </c>
      <c r="DB156" s="7">
        <f t="shared" si="16"/>
        <v>0</v>
      </c>
      <c r="DC156" s="7">
        <f t="shared" si="17"/>
        <v>0</v>
      </c>
      <c r="DD156" s="7" t="str">
        <f t="shared" si="18"/>
        <v/>
      </c>
      <c r="DE156" s="7">
        <f t="shared" si="19"/>
        <v>0</v>
      </c>
      <c r="DF156" s="7">
        <f t="shared" si="20"/>
        <v>0</v>
      </c>
      <c r="DG156" s="7">
        <f t="shared" si="21"/>
        <v>0</v>
      </c>
      <c r="DH156" s="7" t="str">
        <f t="shared" si="22"/>
        <v/>
      </c>
      <c r="DI156" s="7">
        <f t="shared" si="23"/>
        <v>0</v>
      </c>
    </row>
    <row r="157" spans="1:113" x14ac:dyDescent="0.2">
      <c r="A157" s="5">
        <f>VALUE(原始数据!A157)</f>
        <v>44315.458333333336</v>
      </c>
      <c r="B157" t="str">
        <f>IF(VALUE(HLOOKUP(B$1,原始数据!$C:$DL,ROW(A157),FALSE))=0,"",VALUE(HLOOKUP(B$1,原始数据!$C:$DL,ROW(A157),FALSE)))</f>
        <v/>
      </c>
      <c r="C157" t="str">
        <f>IF(VALUE(HLOOKUP(C$1,原始数据!$C:$DL,ROW(B157),FALSE))=0,"",VALUE(HLOOKUP(C$1,原始数据!$C:$DL,ROW(B157),FALSE)))</f>
        <v/>
      </c>
      <c r="D157" t="str">
        <f>IF(VALUE(HLOOKUP(D$1,原始数据!$C:$DL,ROW(C157),FALSE))=0,"",VALUE(HLOOKUP(D$1,原始数据!$C:$DL,ROW(C157),FALSE)))</f>
        <v/>
      </c>
      <c r="E157" t="str">
        <f>IF(VALUE(HLOOKUP(E$1,原始数据!$C:$DL,ROW(D157),FALSE))=0,"",VALUE(HLOOKUP(E$1,原始数据!$C:$DL,ROW(D157),FALSE)))</f>
        <v/>
      </c>
      <c r="F157" t="str">
        <f>IF(VALUE(HLOOKUP(F$1,原始数据!$C:$DL,ROW(E157),FALSE))=0,"",VALUE(HLOOKUP(F$1,原始数据!$C:$DL,ROW(E157),FALSE)))</f>
        <v/>
      </c>
      <c r="G157" t="str">
        <f>IF(VALUE(HLOOKUP(G$1,原始数据!$C:$DL,ROW(F157),FALSE))=0,"",VALUE(HLOOKUP(G$1,原始数据!$C:$DL,ROW(F157),FALSE)))</f>
        <v/>
      </c>
      <c r="H157" t="str">
        <f>IF(VALUE(HLOOKUP(H$1,原始数据!$C:$DL,ROW(G157),FALSE))=0,"",VALUE(HLOOKUP(H$1,原始数据!$C:$DL,ROW(G157),FALSE)))</f>
        <v/>
      </c>
      <c r="I157" t="str">
        <f>IF(VALUE(HLOOKUP(I$1,原始数据!$C:$DL,ROW(H157),FALSE))=0,"",VALUE(HLOOKUP(I$1,原始数据!$C:$DL,ROW(H157),FALSE)))</f>
        <v/>
      </c>
      <c r="J157" t="str">
        <f>IF(VALUE(HLOOKUP(J$1,原始数据!$C:$DL,ROW(I157),FALSE))=0,"",VALUE(HLOOKUP(J$1,原始数据!$C:$DL,ROW(I157),FALSE)))</f>
        <v/>
      </c>
      <c r="K157" t="str">
        <f>IF(VALUE(HLOOKUP(K$1,原始数据!$C:$DL,ROW(J157),FALSE))=0,"",VALUE(HLOOKUP(K$1,原始数据!$C:$DL,ROW(J157),FALSE)))</f>
        <v/>
      </c>
      <c r="L157" t="str">
        <f>IF(VALUE(HLOOKUP(L$1,原始数据!$C:$DL,ROW(K157),FALSE))=0,"",VALUE(HLOOKUP(L$1,原始数据!$C:$DL,ROW(K157),FALSE)))</f>
        <v/>
      </c>
      <c r="M157" t="str">
        <f>IF(VALUE(HLOOKUP(M$1,原始数据!$C:$DL,ROW(L157),FALSE))=0,"",VALUE(HLOOKUP(M$1,原始数据!$C:$DL,ROW(L157),FALSE)))</f>
        <v/>
      </c>
      <c r="N157" t="str">
        <f>IF(VALUE(HLOOKUP(N$1,原始数据!$C:$DL,ROW(M157),FALSE))=0,"",VALUE(HLOOKUP(N$1,原始数据!$C:$DL,ROW(M157),FALSE)))</f>
        <v/>
      </c>
      <c r="O157" t="str">
        <f>IF(VALUE(HLOOKUP(O$1,原始数据!$C:$DL,ROW(N157),FALSE))=0,"",VALUE(HLOOKUP(O$1,原始数据!$C:$DL,ROW(N157),FALSE)))</f>
        <v/>
      </c>
      <c r="P157" t="str">
        <f>IF(VALUE(HLOOKUP(P$1,原始数据!$C:$DL,ROW(O157),FALSE))=0,"",VALUE(HLOOKUP(P$1,原始数据!$C:$DL,ROW(O157),FALSE)))</f>
        <v/>
      </c>
      <c r="Q157" t="str">
        <f>IF(VALUE(HLOOKUP(Q$1,原始数据!$C:$DL,ROW(P157),FALSE))=0,"",VALUE(HLOOKUP(Q$1,原始数据!$C:$DL,ROW(P157),FALSE)))</f>
        <v/>
      </c>
      <c r="R157" t="str">
        <f>IF(VALUE(HLOOKUP(R$1,原始数据!$C:$DL,ROW(Q157),FALSE))=0,"",VALUE(HLOOKUP(R$1,原始数据!$C:$DL,ROW(Q157),FALSE)))</f>
        <v/>
      </c>
      <c r="S157" t="str">
        <f>IF(VALUE(HLOOKUP(S$1,原始数据!$C:$DL,ROW(R157),FALSE))=0,"",VALUE(HLOOKUP(S$1,原始数据!$C:$DL,ROW(R157),FALSE)))</f>
        <v/>
      </c>
      <c r="T157" t="str">
        <f>IF(VALUE(HLOOKUP(T$1,原始数据!$C:$DL,ROW(S157),FALSE))=0,"",VALUE(HLOOKUP(T$1,原始数据!$C:$DL,ROW(S157),FALSE)))</f>
        <v/>
      </c>
      <c r="U157" t="str">
        <f>IF(VALUE(HLOOKUP(U$1,原始数据!$C:$DL,ROW(T157),FALSE))=0,"",VALUE(HLOOKUP(U$1,原始数据!$C:$DL,ROW(T157),FALSE)))</f>
        <v/>
      </c>
      <c r="V157" t="str">
        <f>IF(VALUE(HLOOKUP(V$1,原始数据!$C:$DL,ROW(U157),FALSE))=0,"",VALUE(HLOOKUP(V$1,原始数据!$C:$DL,ROW(U157),FALSE)))</f>
        <v/>
      </c>
      <c r="W157" t="str">
        <f>IF(VALUE(HLOOKUP(W$1,原始数据!$C:$DL,ROW(V157),FALSE))=0,"",VALUE(HLOOKUP(W$1,原始数据!$C:$DL,ROW(V157),FALSE)))</f>
        <v/>
      </c>
      <c r="X157" t="str">
        <f>IF(VALUE(HLOOKUP(X$1,原始数据!$C:$DL,ROW(W157),FALSE))=0,"",VALUE(HLOOKUP(X$1,原始数据!$C:$DL,ROW(W157),FALSE)))</f>
        <v/>
      </c>
      <c r="Y157" t="str">
        <f>IF(VALUE(HLOOKUP(Y$1,原始数据!$C:$DL,ROW(X157),FALSE))=0,"",VALUE(HLOOKUP(Y$1,原始数据!$C:$DL,ROW(X157),FALSE)))</f>
        <v/>
      </c>
      <c r="Z157" t="str">
        <f>IF(VALUE(HLOOKUP(Z$1,原始数据!$C:$DL,ROW(Y157),FALSE))=0,"",VALUE(HLOOKUP(Z$1,原始数据!$C:$DL,ROW(Y157),FALSE)))</f>
        <v/>
      </c>
      <c r="AA157" t="str">
        <f>IF(VALUE(HLOOKUP(AA$1,原始数据!$C:$DL,ROW(Z157),FALSE))=0,"",VALUE(HLOOKUP(AA$1,原始数据!$C:$DL,ROW(Z157),FALSE)))</f>
        <v/>
      </c>
      <c r="AB157" t="str">
        <f>IF(VALUE(HLOOKUP(AB$1,原始数据!$C:$DL,ROW(AA157),FALSE))=0,"",VALUE(HLOOKUP(AB$1,原始数据!$C:$DL,ROW(AA157),FALSE)))</f>
        <v/>
      </c>
      <c r="AC157" t="str">
        <f>IF(VALUE(HLOOKUP(AC$1,原始数据!$C:$DL,ROW(AB157),FALSE))=0,"",VALUE(HLOOKUP(AC$1,原始数据!$C:$DL,ROW(AB157),FALSE)))</f>
        <v/>
      </c>
      <c r="AD157" t="str">
        <f>IF(VALUE(HLOOKUP(AD$1,原始数据!$C:$DL,ROW(AC157),FALSE))=0,"",VALUE(HLOOKUP(AD$1,原始数据!$C:$DL,ROW(AC157),FALSE)))</f>
        <v/>
      </c>
      <c r="AE157" t="str">
        <f>IF(VALUE(HLOOKUP(AE$1,原始数据!$C:$DL,ROW(AD157),FALSE))=0,"",VALUE(HLOOKUP(AE$1,原始数据!$C:$DL,ROW(AD157),FALSE)))</f>
        <v/>
      </c>
      <c r="AF157" t="str">
        <f>IF(VALUE(HLOOKUP(AF$1,原始数据!$C:$DL,ROW(AE157),FALSE))=0,"",VALUE(HLOOKUP(AF$1,原始数据!$C:$DL,ROW(AE157),FALSE)))</f>
        <v/>
      </c>
      <c r="AG157" t="str">
        <f>IF(VALUE(HLOOKUP(AG$1,原始数据!$C:$DL,ROW(AF157),FALSE))=0,"",VALUE(HLOOKUP(AG$1,原始数据!$C:$DL,ROW(AF157),FALSE)))</f>
        <v/>
      </c>
      <c r="AH157" t="str">
        <f>IF(VALUE(HLOOKUP(AH$1,原始数据!$C:$DL,ROW(AG157),FALSE))=0,"",VALUE(HLOOKUP(AH$1,原始数据!$C:$DL,ROW(AG157),FALSE)))</f>
        <v/>
      </c>
      <c r="AI157" t="str">
        <f>IF(VALUE(HLOOKUP(AI$1,原始数据!$C:$DL,ROW(AH157),FALSE))=0,"",VALUE(HLOOKUP(AI$1,原始数据!$C:$DL,ROW(AH157),FALSE)))</f>
        <v/>
      </c>
      <c r="AJ157" t="str">
        <f>IF(VALUE(HLOOKUP(AJ$1,原始数据!$C:$DL,ROW(AI157),FALSE))=0,"",VALUE(HLOOKUP(AJ$1,原始数据!$C:$DL,ROW(AI157),FALSE)))</f>
        <v/>
      </c>
      <c r="AK157" t="str">
        <f>IF(VALUE(HLOOKUP(AK$1,原始数据!$C:$DL,ROW(AJ157),FALSE))=0,"",VALUE(HLOOKUP(AK$1,原始数据!$C:$DL,ROW(AJ157),FALSE)))</f>
        <v/>
      </c>
      <c r="AL157" t="str">
        <f>IF(VALUE(HLOOKUP(AL$1,原始数据!$C:$DL,ROW(AK157),FALSE))=0,"",VALUE(HLOOKUP(AL$1,原始数据!$C:$DL,ROW(AK157),FALSE)))</f>
        <v/>
      </c>
      <c r="AM157" t="str">
        <f>IF(VALUE(HLOOKUP(AM$1,原始数据!$C:$DL,ROW(AL157),FALSE))=0,"",VALUE(HLOOKUP(AM$1,原始数据!$C:$DL,ROW(AL157),FALSE)))</f>
        <v/>
      </c>
      <c r="AN157" t="str">
        <f>IF(VALUE(HLOOKUP(AN$1,原始数据!$C:$DL,ROW(AM157),FALSE))=0,"",VALUE(HLOOKUP(AN$1,原始数据!$C:$DL,ROW(AM157),FALSE)))</f>
        <v/>
      </c>
      <c r="AO157" t="str">
        <f>IF(VALUE(HLOOKUP(AO$1,原始数据!$C:$DL,ROW(AN157),FALSE))=0,"",VALUE(HLOOKUP(AO$1,原始数据!$C:$DL,ROW(AN157),FALSE)))</f>
        <v/>
      </c>
      <c r="AP157" t="str">
        <f>IF(VALUE(HLOOKUP(AP$1,原始数据!$C:$DL,ROW(AO157),FALSE))=0,"",VALUE(HLOOKUP(AP$1,原始数据!$C:$DL,ROW(AO157),FALSE)))</f>
        <v/>
      </c>
      <c r="AQ157" t="str">
        <f>IF(VALUE(HLOOKUP(AQ$1,原始数据!$C:$DL,ROW(AP157),FALSE))=0,"",VALUE(HLOOKUP(AQ$1,原始数据!$C:$DL,ROW(AP157),FALSE)))</f>
        <v/>
      </c>
      <c r="AR157" t="str">
        <f>IF(VALUE(HLOOKUP(AR$1,原始数据!$C:$DL,ROW(AQ157),FALSE))=0,"",VALUE(HLOOKUP(AR$1,原始数据!$C:$DL,ROW(AQ157),FALSE)))</f>
        <v/>
      </c>
      <c r="AS157" t="str">
        <f>IF(VALUE(HLOOKUP(AS$1,原始数据!$C:$DL,ROW(AR157),FALSE))=0,"",VALUE(HLOOKUP(AS$1,原始数据!$C:$DL,ROW(AR157),FALSE)))</f>
        <v/>
      </c>
      <c r="AT157" t="str">
        <f>IF(VALUE(HLOOKUP(AT$1,原始数据!$C:$DL,ROW(AS157),FALSE))=0,"",VALUE(HLOOKUP(AT$1,原始数据!$C:$DL,ROW(AS157),FALSE)))</f>
        <v/>
      </c>
      <c r="AU157" t="str">
        <f>IF(VALUE(HLOOKUP(AU$1,原始数据!$C:$DL,ROW(AT157),FALSE))=0,"",VALUE(HLOOKUP(AU$1,原始数据!$C:$DL,ROW(AT157),FALSE)))</f>
        <v/>
      </c>
      <c r="AV157" t="str">
        <f>IF(VALUE(HLOOKUP(AV$1,原始数据!$C:$DL,ROW(AU157),FALSE))=0,"",VALUE(HLOOKUP(AV$1,原始数据!$C:$DL,ROW(AU157),FALSE)))</f>
        <v/>
      </c>
      <c r="AW157" t="str">
        <f>IF(VALUE(HLOOKUP(AW$1,原始数据!$C:$DL,ROW(AV157),FALSE))=0,"",VALUE(HLOOKUP(AW$1,原始数据!$C:$DL,ROW(AV157),FALSE)))</f>
        <v/>
      </c>
      <c r="AX157" t="str">
        <f>IF(VALUE(HLOOKUP(AX$1,原始数据!$C:$DL,ROW(AW157),FALSE))=0,"",VALUE(HLOOKUP(AX$1,原始数据!$C:$DL,ROW(AW157),FALSE)))</f>
        <v/>
      </c>
      <c r="AY157" t="str">
        <f>IF(VALUE(HLOOKUP(AY$1,原始数据!$C:$DL,ROW(AX157),FALSE))=0,"",VALUE(HLOOKUP(AY$1,原始数据!$C:$DL,ROW(AX157),FALSE)))</f>
        <v/>
      </c>
      <c r="AZ157" t="str">
        <f>IF(VALUE(HLOOKUP(AZ$1,原始数据!$C:$DL,ROW(AY157),FALSE))=0,"",VALUE(HLOOKUP(AZ$1,原始数据!$C:$DL,ROW(AY157),FALSE)))</f>
        <v/>
      </c>
      <c r="BA157" t="str">
        <f>IF(VALUE(HLOOKUP(BA$1,原始数据!$C:$DL,ROW(AZ157),FALSE))=0,"",VALUE(HLOOKUP(BA$1,原始数据!$C:$DL,ROW(AZ157),FALSE)))</f>
        <v/>
      </c>
      <c r="BB157" t="str">
        <f>IF(VALUE(HLOOKUP(BB$1,原始数据!$C:$DL,ROW(BA157),FALSE))=0,"",VALUE(HLOOKUP(BB$1,原始数据!$C:$DL,ROW(BA157),FALSE)))</f>
        <v/>
      </c>
      <c r="BC157" t="str">
        <f>IF(VALUE(HLOOKUP(BC$1,原始数据!$C:$DL,ROW(BB157),FALSE))=0,"",VALUE(HLOOKUP(BC$1,原始数据!$C:$DL,ROW(BB157),FALSE)))</f>
        <v/>
      </c>
      <c r="BD157" t="str">
        <f>IF(VALUE(HLOOKUP(BD$1,原始数据!$C:$DL,ROW(BC157),FALSE))=0,"",VALUE(HLOOKUP(BD$1,原始数据!$C:$DL,ROW(BC157),FALSE)))</f>
        <v/>
      </c>
      <c r="BE157" t="str">
        <f>IF(VALUE(HLOOKUP(BE$1,原始数据!$C:$DL,ROW(BD157),FALSE))=0,"",VALUE(HLOOKUP(BE$1,原始数据!$C:$DL,ROW(BD157),FALSE)))</f>
        <v/>
      </c>
      <c r="BF157" t="str">
        <f>IF(VALUE(HLOOKUP(BF$1,原始数据!$C:$DL,ROW(BE157),FALSE))=0,"",VALUE(HLOOKUP(BF$1,原始数据!$C:$DL,ROW(BE157),FALSE)))</f>
        <v/>
      </c>
      <c r="BG157" t="str">
        <f>IF(VALUE(HLOOKUP(BG$1,原始数据!$C:$DL,ROW(BF157),FALSE))=0,"",VALUE(HLOOKUP(BG$1,原始数据!$C:$DL,ROW(BF157),FALSE)))</f>
        <v/>
      </c>
      <c r="BH157" t="str">
        <f>IF(VALUE(HLOOKUP(BH$1,原始数据!$C:$DL,ROW(BG157),FALSE))=0,"",VALUE(HLOOKUP(BH$1,原始数据!$C:$DL,ROW(BG157),FALSE)))</f>
        <v/>
      </c>
      <c r="BI157" t="str">
        <f>IF(VALUE(HLOOKUP(BI$1,原始数据!$C:$DL,ROW(BH157),FALSE))=0,"",VALUE(HLOOKUP(BI$1,原始数据!$C:$DL,ROW(BH157),FALSE)))</f>
        <v/>
      </c>
      <c r="BJ157" t="str">
        <f>IF(VALUE(HLOOKUP(BJ$1,原始数据!$C:$DL,ROW(BI157),FALSE))=0,"",VALUE(HLOOKUP(BJ$1,原始数据!$C:$DL,ROW(BI157),FALSE)))</f>
        <v/>
      </c>
      <c r="BK157" t="str">
        <f>IF(VALUE(HLOOKUP(BK$1,原始数据!$C:$DL,ROW(BJ157),FALSE))=0,"",VALUE(HLOOKUP(BK$1,原始数据!$C:$DL,ROW(BJ157),FALSE)))</f>
        <v/>
      </c>
      <c r="BL157" t="str">
        <f>IF(VALUE(HLOOKUP(BL$1,原始数据!$C:$DL,ROW(BK157),FALSE))=0,"",VALUE(HLOOKUP(BL$1,原始数据!$C:$DL,ROW(BK157),FALSE)))</f>
        <v/>
      </c>
      <c r="BM157" t="str">
        <f>IF(VALUE(HLOOKUP(BM$1,原始数据!$C:$DL,ROW(BL157),FALSE))=0,"",VALUE(HLOOKUP(BM$1,原始数据!$C:$DL,ROW(BL157),FALSE)))</f>
        <v/>
      </c>
      <c r="BN157" t="str">
        <f>IF(VALUE(HLOOKUP(BN$1,原始数据!$C:$DL,ROW(BM157),FALSE))=0,"",VALUE(HLOOKUP(BN$1,原始数据!$C:$DL,ROW(BM157),FALSE)))</f>
        <v/>
      </c>
      <c r="BO157" t="str">
        <f>IF(VALUE(HLOOKUP(BO$1,原始数据!$C:$DL,ROW(BN157),FALSE))=0,"",VALUE(HLOOKUP(BO$1,原始数据!$C:$DL,ROW(BN157),FALSE)))</f>
        <v/>
      </c>
      <c r="BP157" t="str">
        <f>IF(VALUE(HLOOKUP(BP$1,原始数据!$C:$DL,ROW(BO157),FALSE))=0,"",VALUE(HLOOKUP(BP$1,原始数据!$C:$DL,ROW(BO157),FALSE)))</f>
        <v/>
      </c>
      <c r="BQ157" t="str">
        <f>IF(VALUE(HLOOKUP(BQ$1,原始数据!$C:$DL,ROW(BP157),FALSE))=0,"",VALUE(HLOOKUP(BQ$1,原始数据!$C:$DL,ROW(BP157),FALSE)))</f>
        <v/>
      </c>
      <c r="BR157" t="str">
        <f>IF(VALUE(HLOOKUP(BR$1,原始数据!$C:$DL,ROW(BQ157),FALSE))=0,"",VALUE(HLOOKUP(BR$1,原始数据!$C:$DL,ROW(BQ157),FALSE)))</f>
        <v/>
      </c>
      <c r="BS157" t="str">
        <f>IF(VALUE(HLOOKUP(BS$1,原始数据!$C:$DL,ROW(BR157),FALSE))=0,"",VALUE(HLOOKUP(BS$1,原始数据!$C:$DL,ROW(BR157),FALSE)))</f>
        <v/>
      </c>
      <c r="BT157" t="str">
        <f>IF(VALUE(HLOOKUP(BT$1,原始数据!$C:$DL,ROW(BS157),FALSE))=0,"",VALUE(HLOOKUP(BT$1,原始数据!$C:$DL,ROW(BS157),FALSE)))</f>
        <v/>
      </c>
      <c r="BU157" t="str">
        <f>IF(VALUE(HLOOKUP(BU$1,原始数据!$C:$DL,ROW(BT157),FALSE))=0,"",VALUE(HLOOKUP(BU$1,原始数据!$C:$DL,ROW(BT157),FALSE)))</f>
        <v/>
      </c>
      <c r="BV157" t="str">
        <f>IF(VALUE(HLOOKUP(BV$1,原始数据!$C:$DL,ROW(BU157),FALSE))=0,"",VALUE(HLOOKUP(BV$1,原始数据!$C:$DL,ROW(BU157),FALSE)))</f>
        <v/>
      </c>
      <c r="BW157" t="str">
        <f>IF(VALUE(HLOOKUP(BW$1,原始数据!$C:$DL,ROW(BV157),FALSE))=0,"",VALUE(HLOOKUP(BW$1,原始数据!$C:$DL,ROW(BV157),FALSE)))</f>
        <v/>
      </c>
      <c r="BX157" t="str">
        <f>IF(VALUE(HLOOKUP(BX$1,原始数据!$C:$DL,ROW(BW157),FALSE))=0,"",VALUE(HLOOKUP(BX$1,原始数据!$C:$DL,ROW(BW157),FALSE)))</f>
        <v/>
      </c>
      <c r="BY157" t="str">
        <f>IF(VALUE(HLOOKUP(BY$1,原始数据!$C:$DL,ROW(BX157),FALSE))=0,"",VALUE(HLOOKUP(BY$1,原始数据!$C:$DL,ROW(BX157),FALSE)))</f>
        <v/>
      </c>
      <c r="BZ157" t="str">
        <f>IF(VALUE(HLOOKUP(BZ$1,原始数据!$C:$DL,ROW(BY157),FALSE))=0,"",VALUE(HLOOKUP(BZ$1,原始数据!$C:$DL,ROW(BY157),FALSE)))</f>
        <v/>
      </c>
      <c r="CA157" t="str">
        <f>IF(VALUE(HLOOKUP(CA$1,原始数据!$C:$DL,ROW(BZ157),FALSE))=0,"",VALUE(HLOOKUP(CA$1,原始数据!$C:$DL,ROW(BZ157),FALSE)))</f>
        <v/>
      </c>
      <c r="CB157" t="str">
        <f>IF(VALUE(HLOOKUP(CB$1,原始数据!$C:$DL,ROW(CA157),FALSE))=0,"",VALUE(HLOOKUP(CB$1,原始数据!$C:$DL,ROW(CA157),FALSE)))</f>
        <v/>
      </c>
      <c r="CC157" t="str">
        <f>IF(VALUE(HLOOKUP(CC$1,原始数据!$C:$DL,ROW(CB157),FALSE))=0,"",VALUE(HLOOKUP(CC$1,原始数据!$C:$DL,ROW(CB157),FALSE)))</f>
        <v/>
      </c>
      <c r="CD157" t="str">
        <f>IF(VALUE(HLOOKUP(CD$1,原始数据!$C:$DL,ROW(CC157),FALSE))=0,"",VALUE(HLOOKUP(CD$1,原始数据!$C:$DL,ROW(CC157),FALSE)))</f>
        <v/>
      </c>
      <c r="CE157" t="str">
        <f>IF(VALUE(HLOOKUP(CE$1,原始数据!$C:$DL,ROW(CD157),FALSE))=0,"",VALUE(HLOOKUP(CE$1,原始数据!$C:$DL,ROW(CD157),FALSE)))</f>
        <v/>
      </c>
      <c r="CF157" t="str">
        <f>IF(VALUE(HLOOKUP(CF$1,原始数据!$C:$DL,ROW(CE157),FALSE))=0,"",VALUE(HLOOKUP(CF$1,原始数据!$C:$DL,ROW(CE157),FALSE)))</f>
        <v/>
      </c>
      <c r="CG157" t="str">
        <f>IF(VALUE(HLOOKUP(CG$1,原始数据!$C:$DL,ROW(CF157),FALSE))=0,"",VALUE(HLOOKUP(CG$1,原始数据!$C:$DL,ROW(CF157),FALSE)))</f>
        <v/>
      </c>
      <c r="CH157" t="str">
        <f>IF(VALUE(HLOOKUP(CH$1,原始数据!$C:$DL,ROW(CG157),FALSE))=0,"",VALUE(HLOOKUP(CH$1,原始数据!$C:$DL,ROW(CG157),FALSE)))</f>
        <v/>
      </c>
      <c r="CI157" t="str">
        <f>IF(VALUE(HLOOKUP(CI$1,原始数据!$C:$DL,ROW(CH157),FALSE))=0,"",VALUE(HLOOKUP(CI$1,原始数据!$C:$DL,ROW(CH157),FALSE)))</f>
        <v/>
      </c>
      <c r="CJ157" t="str">
        <f>IF(VALUE(HLOOKUP(CJ$1,原始数据!$C:$DL,ROW(CI157),FALSE))=0,"",VALUE(HLOOKUP(CJ$1,原始数据!$C:$DL,ROW(CI157),FALSE)))</f>
        <v/>
      </c>
      <c r="CK157" t="str">
        <f>IF(VALUE(HLOOKUP(CK$1,原始数据!$C:$DL,ROW(CJ157),FALSE))=0,"",VALUE(HLOOKUP(CK$1,原始数据!$C:$DL,ROW(CJ157),FALSE)))</f>
        <v/>
      </c>
      <c r="CL157" t="str">
        <f>IF(VALUE(HLOOKUP(CL$1,原始数据!$C:$DL,ROW(CK157),FALSE))=0,"",VALUE(HLOOKUP(CL$1,原始数据!$C:$DL,ROW(CK157),FALSE)))</f>
        <v/>
      </c>
      <c r="CM157" t="str">
        <f>IF(VALUE(HLOOKUP(CM$1,原始数据!$C:$DL,ROW(CL157),FALSE))=0,"",VALUE(HLOOKUP(CM$1,原始数据!$C:$DL,ROW(CL157),FALSE)))</f>
        <v/>
      </c>
      <c r="CN157" t="str">
        <f>IF(VALUE(HLOOKUP(CN$1,原始数据!$C:$DL,ROW(CM157),FALSE))=0,"",VALUE(HLOOKUP(CN$1,原始数据!$C:$DL,ROW(CM157),FALSE)))</f>
        <v/>
      </c>
      <c r="CO157" t="str">
        <f>IF(VALUE(HLOOKUP(CO$1,原始数据!$C:$DL,ROW(CN157),FALSE))=0,"",VALUE(HLOOKUP(CO$1,原始数据!$C:$DL,ROW(CN157),FALSE)))</f>
        <v/>
      </c>
      <c r="CP157" t="str">
        <f>IF(VALUE(HLOOKUP(CP$1,原始数据!$C:$DL,ROW(CO157),FALSE))=0,"",VALUE(HLOOKUP(CP$1,原始数据!$C:$DL,ROW(CO157),FALSE)))</f>
        <v/>
      </c>
      <c r="CQ157" t="str">
        <f>IF(VALUE(HLOOKUP(CQ$1,原始数据!$C:$DL,ROW(CP157),FALSE))=0,"",VALUE(HLOOKUP(CQ$1,原始数据!$C:$DL,ROW(CP157),FALSE)))</f>
        <v/>
      </c>
      <c r="CR157" t="str">
        <f>IF(VALUE(HLOOKUP(CR$1,原始数据!$C:$DL,ROW(CQ157),FALSE))=0,"",VALUE(HLOOKUP(CR$1,原始数据!$C:$DL,ROW(CQ157),FALSE)))</f>
        <v/>
      </c>
      <c r="CS157" t="str">
        <f>IF(VALUE(HLOOKUP(CS$1,原始数据!$C:$DL,ROW(CR157),FALSE))=0,"",VALUE(HLOOKUP(CS$1,原始数据!$C:$DL,ROW(CR157),FALSE)))</f>
        <v/>
      </c>
      <c r="CT157" t="str">
        <f>IF(VALUE(HLOOKUP(CT$1,原始数据!$C:$DL,ROW(CS157),FALSE))=0,"",VALUE(HLOOKUP(CT$1,原始数据!$C:$DL,ROW(CS157),FALSE)))</f>
        <v/>
      </c>
      <c r="CU157" t="str">
        <f>IF(VALUE(HLOOKUP(CU$1,原始数据!$C:$DL,ROW(CT157),FALSE))=0,"",VALUE(HLOOKUP(CU$1,原始数据!$C:$DL,ROW(CT157),FALSE)))</f>
        <v/>
      </c>
      <c r="CV157" t="str">
        <f>IF(VALUE(HLOOKUP(CV$1,原始数据!$C:$DL,ROW(CU157),FALSE))=0,"",VALUE(HLOOKUP(CV$1,原始数据!$C:$DL,ROW(CU157),FALSE)))</f>
        <v/>
      </c>
      <c r="CW157" t="str">
        <f>IF(VALUE(HLOOKUP(CW$1,原始数据!$C:$DL,ROW(CV157),FALSE))=0,"",VALUE(HLOOKUP(CW$1,原始数据!$C:$DL,ROW(CV157),FALSE)))</f>
        <v/>
      </c>
      <c r="CX157" t="str">
        <f>IF(VALUE(HLOOKUP(CX$1,原始数据!$C:$DL,ROW(CW157),FALSE))=0,"",VALUE(HLOOKUP(CX$1,原始数据!$C:$DL,ROW(CW157),FALSE)))</f>
        <v/>
      </c>
      <c r="CY157" t="str">
        <f>IF(VALUE(HLOOKUP(CY$1,原始数据!$C:$DL,ROW(CX157),FALSE))=0,"",VALUE(HLOOKUP(CY$1,原始数据!$C:$DL,ROW(CX157),FALSE)))</f>
        <v/>
      </c>
      <c r="CZ157" t="str">
        <f>IF(VALUE(HLOOKUP(CZ$1,原始数据!$C:$DL,ROW(CY157),FALSE))=0,"",VALUE(HLOOKUP(CZ$1,原始数据!$C:$DL,ROW(CY157),FALSE)))</f>
        <v/>
      </c>
      <c r="DA157" t="str">
        <f>IF(VALUE(HLOOKUP(DA$1,原始数据!$C:$DL,ROW(CZ157),FALSE))=0,"",VALUE(HLOOKUP(DA$1,原始数据!$C:$DL,ROW(CZ157),FALSE)))</f>
        <v/>
      </c>
      <c r="DB157" s="7">
        <f t="shared" si="16"/>
        <v>0</v>
      </c>
      <c r="DC157" s="7">
        <f t="shared" si="17"/>
        <v>0</v>
      </c>
      <c r="DD157" s="7" t="str">
        <f t="shared" si="18"/>
        <v/>
      </c>
      <c r="DE157" s="7">
        <f t="shared" si="19"/>
        <v>0</v>
      </c>
      <c r="DF157" s="7">
        <f t="shared" si="20"/>
        <v>0</v>
      </c>
      <c r="DG157" s="7">
        <f t="shared" si="21"/>
        <v>0</v>
      </c>
      <c r="DH157" s="7" t="str">
        <f t="shared" si="22"/>
        <v/>
      </c>
      <c r="DI157" s="7">
        <f t="shared" si="23"/>
        <v>0</v>
      </c>
    </row>
    <row r="158" spans="1:113" x14ac:dyDescent="0.2">
      <c r="A158" s="5">
        <f>VALUE(原始数据!A158)</f>
        <v>44315.5</v>
      </c>
      <c r="B158">
        <f>IF(VALUE(HLOOKUP(B$1,原始数据!$C:$DL,ROW(A158),FALSE))=0,"",VALUE(HLOOKUP(B$1,原始数据!$C:$DL,ROW(A158),FALSE)))</f>
        <v>5.0999999999999996</v>
      </c>
      <c r="C158">
        <f>IF(VALUE(HLOOKUP(C$1,原始数据!$C:$DL,ROW(B158),FALSE))=0,"",VALUE(HLOOKUP(C$1,原始数据!$C:$DL,ROW(B158),FALSE)))</f>
        <v>4.8</v>
      </c>
      <c r="D158">
        <f>IF(VALUE(HLOOKUP(D$1,原始数据!$C:$DL,ROW(C158),FALSE))=0,"",VALUE(HLOOKUP(D$1,原始数据!$C:$DL,ROW(C158),FALSE)))</f>
        <v>3.6</v>
      </c>
      <c r="E158">
        <f>IF(VALUE(HLOOKUP(E$1,原始数据!$C:$DL,ROW(D158),FALSE))=0,"",VALUE(HLOOKUP(E$1,原始数据!$C:$DL,ROW(D158),FALSE)))</f>
        <v>3</v>
      </c>
      <c r="F158">
        <f>IF(VALUE(HLOOKUP(F$1,原始数据!$C:$DL,ROW(E158),FALSE))=0,"",VALUE(HLOOKUP(F$1,原始数据!$C:$DL,ROW(E158),FALSE)))</f>
        <v>221.7</v>
      </c>
      <c r="G158">
        <f>IF(VALUE(HLOOKUP(G$1,原始数据!$C:$DL,ROW(F158),FALSE))=0,"",VALUE(HLOOKUP(G$1,原始数据!$C:$DL,ROW(F158),FALSE)))</f>
        <v>3.3</v>
      </c>
      <c r="H158" t="str">
        <f>IF(VALUE(HLOOKUP(H$1,原始数据!$C:$DL,ROW(G158),FALSE))=0,"",VALUE(HLOOKUP(H$1,原始数据!$C:$DL,ROW(G158),FALSE)))</f>
        <v/>
      </c>
      <c r="I158" t="str">
        <f>IF(VALUE(HLOOKUP(I$1,原始数据!$C:$DL,ROW(H158),FALSE))=0,"",VALUE(HLOOKUP(I$1,原始数据!$C:$DL,ROW(H158),FALSE)))</f>
        <v/>
      </c>
      <c r="J158" t="str">
        <f>IF(VALUE(HLOOKUP(J$1,原始数据!$C:$DL,ROW(I158),FALSE))=0,"",VALUE(HLOOKUP(J$1,原始数据!$C:$DL,ROW(I158),FALSE)))</f>
        <v/>
      </c>
      <c r="K158" t="str">
        <f>IF(VALUE(HLOOKUP(K$1,原始数据!$C:$DL,ROW(J158),FALSE))=0,"",VALUE(HLOOKUP(K$1,原始数据!$C:$DL,ROW(J158),FALSE)))</f>
        <v/>
      </c>
      <c r="L158" t="str">
        <f>IF(VALUE(HLOOKUP(L$1,原始数据!$C:$DL,ROW(K158),FALSE))=0,"",VALUE(HLOOKUP(L$1,原始数据!$C:$DL,ROW(K158),FALSE)))</f>
        <v/>
      </c>
      <c r="M158">
        <f>IF(VALUE(HLOOKUP(M$1,原始数据!$C:$DL,ROW(L158),FALSE))=0,"",VALUE(HLOOKUP(M$1,原始数据!$C:$DL,ROW(L158),FALSE)))</f>
        <v>2.39</v>
      </c>
      <c r="N158">
        <f>IF(VALUE(HLOOKUP(N$1,原始数据!$C:$DL,ROW(M158),FALSE))=0,"",VALUE(HLOOKUP(N$1,原始数据!$C:$DL,ROW(M158),FALSE)))</f>
        <v>3.03</v>
      </c>
      <c r="O158" t="str">
        <f>IF(VALUE(HLOOKUP(O$1,原始数据!$C:$DL,ROW(N158),FALSE))=0,"",VALUE(HLOOKUP(O$1,原始数据!$C:$DL,ROW(N158),FALSE)))</f>
        <v/>
      </c>
      <c r="P158">
        <f>IF(VALUE(HLOOKUP(P$1,原始数据!$C:$DL,ROW(O158),FALSE))=0,"",VALUE(HLOOKUP(P$1,原始数据!$C:$DL,ROW(O158),FALSE)))</f>
        <v>0.02</v>
      </c>
      <c r="Q158">
        <f>IF(VALUE(HLOOKUP(Q$1,原始数据!$C:$DL,ROW(P158),FALSE))=0,"",VALUE(HLOOKUP(Q$1,原始数据!$C:$DL,ROW(P158),FALSE)))</f>
        <v>0.23</v>
      </c>
      <c r="R158">
        <f>IF(VALUE(HLOOKUP(R$1,原始数据!$C:$DL,ROW(Q158),FALSE))=0,"",VALUE(HLOOKUP(R$1,原始数据!$C:$DL,ROW(Q158),FALSE)))</f>
        <v>3.07</v>
      </c>
      <c r="S158">
        <f>IF(VALUE(HLOOKUP(S$1,原始数据!$C:$DL,ROW(R158),FALSE))=0,"",VALUE(HLOOKUP(S$1,原始数据!$C:$DL,ROW(R158),FALSE)))</f>
        <v>0.02</v>
      </c>
      <c r="T158" t="str">
        <f>IF(VALUE(HLOOKUP(T$1,原始数据!$C:$DL,ROW(S158),FALSE))=0,"",VALUE(HLOOKUP(T$1,原始数据!$C:$DL,ROW(S158),FALSE)))</f>
        <v/>
      </c>
      <c r="U158" t="str">
        <f>IF(VALUE(HLOOKUP(U$1,原始数据!$C:$DL,ROW(T158),FALSE))=0,"",VALUE(HLOOKUP(U$1,原始数据!$C:$DL,ROW(T158),FALSE)))</f>
        <v/>
      </c>
      <c r="V158">
        <f>IF(VALUE(HLOOKUP(V$1,原始数据!$C:$DL,ROW(U158),FALSE))=0,"",VALUE(HLOOKUP(V$1,原始数据!$C:$DL,ROW(U158),FALSE)))</f>
        <v>3.14</v>
      </c>
      <c r="W158">
        <f>IF(VALUE(HLOOKUP(W$1,原始数据!$C:$DL,ROW(V158),FALSE))=0,"",VALUE(HLOOKUP(W$1,原始数据!$C:$DL,ROW(V158),FALSE)))</f>
        <v>0.01</v>
      </c>
      <c r="X158" t="str">
        <f>IF(VALUE(HLOOKUP(X$1,原始数据!$C:$DL,ROW(W158),FALSE))=0,"",VALUE(HLOOKUP(X$1,原始数据!$C:$DL,ROW(W158),FALSE)))</f>
        <v/>
      </c>
      <c r="Y158">
        <f>IF(VALUE(HLOOKUP(Y$1,原始数据!$C:$DL,ROW(X158),FALSE))=0,"",VALUE(HLOOKUP(Y$1,原始数据!$C:$DL,ROW(X158),FALSE)))</f>
        <v>0.01</v>
      </c>
      <c r="Z158">
        <f>IF(VALUE(HLOOKUP(Z$1,原始数据!$C:$DL,ROW(Y158),FALSE))=0,"",VALUE(HLOOKUP(Z$1,原始数据!$C:$DL,ROW(Y158),FALSE)))</f>
        <v>0.01</v>
      </c>
      <c r="AA158">
        <f>IF(VALUE(HLOOKUP(AA$1,原始数据!$C:$DL,ROW(Z158),FALSE))=0,"",VALUE(HLOOKUP(AA$1,原始数据!$C:$DL,ROW(Z158),FALSE)))</f>
        <v>0.02</v>
      </c>
      <c r="AB158">
        <f>IF(VALUE(HLOOKUP(AB$1,原始数据!$C:$DL,ROW(AA158),FALSE))=0,"",VALUE(HLOOKUP(AB$1,原始数据!$C:$DL,ROW(AA158),FALSE)))</f>
        <v>0.04</v>
      </c>
      <c r="AC158">
        <f>IF(VALUE(HLOOKUP(AC$1,原始数据!$C:$DL,ROW(AB158),FALSE))=0,"",VALUE(HLOOKUP(AC$1,原始数据!$C:$DL,ROW(AB158),FALSE)))</f>
        <v>0.14000000000000001</v>
      </c>
      <c r="AD158">
        <f>IF(VALUE(HLOOKUP(AD$1,原始数据!$C:$DL,ROW(AC158),FALSE))=0,"",VALUE(HLOOKUP(AD$1,原始数据!$C:$DL,ROW(AC158),FALSE)))</f>
        <v>0.47</v>
      </c>
      <c r="AE158">
        <f>IF(VALUE(HLOOKUP(AE$1,原始数据!$C:$DL,ROW(AD158),FALSE))=0,"",VALUE(HLOOKUP(AE$1,原始数据!$C:$DL,ROW(AD158),FALSE)))</f>
        <v>0.15</v>
      </c>
      <c r="AF158" t="str">
        <f>IF(VALUE(HLOOKUP(AF$1,原始数据!$C:$DL,ROW(AE158),FALSE))=0,"",VALUE(HLOOKUP(AF$1,原始数据!$C:$DL,ROW(AE158),FALSE)))</f>
        <v/>
      </c>
      <c r="AG158">
        <f>IF(VALUE(HLOOKUP(AG$1,原始数据!$C:$DL,ROW(AF158),FALSE))=0,"",VALUE(HLOOKUP(AG$1,原始数据!$C:$DL,ROW(AF158),FALSE)))</f>
        <v>8.6999999999999993</v>
      </c>
      <c r="AH158">
        <f>IF(VALUE(HLOOKUP(AH$1,原始数据!$C:$DL,ROW(AG158),FALSE))=0,"",VALUE(HLOOKUP(AH$1,原始数据!$C:$DL,ROW(AG158),FALSE)))</f>
        <v>3.9</v>
      </c>
      <c r="AI158">
        <f>IF(VALUE(HLOOKUP(AI$1,原始数据!$C:$DL,ROW(AH158),FALSE))=0,"",VALUE(HLOOKUP(AI$1,原始数据!$C:$DL,ROW(AH158),FALSE)))</f>
        <v>3.02</v>
      </c>
      <c r="AJ158" t="str">
        <f>IF(VALUE(HLOOKUP(AJ$1,原始数据!$C:$DL,ROW(AI158),FALSE))=0,"",VALUE(HLOOKUP(AJ$1,原始数据!$C:$DL,ROW(AI158),FALSE)))</f>
        <v/>
      </c>
      <c r="AK158" t="str">
        <f>IF(VALUE(HLOOKUP(AK$1,原始数据!$C:$DL,ROW(AJ158),FALSE))=0,"",VALUE(HLOOKUP(AK$1,原始数据!$C:$DL,ROW(AJ158),FALSE)))</f>
        <v/>
      </c>
      <c r="AL158" t="str">
        <f>IF(VALUE(HLOOKUP(AL$1,原始数据!$C:$DL,ROW(AK158),FALSE))=0,"",VALUE(HLOOKUP(AL$1,原始数据!$C:$DL,ROW(AK158),FALSE)))</f>
        <v/>
      </c>
      <c r="AM158" t="str">
        <f>IF(VALUE(HLOOKUP(AM$1,原始数据!$C:$DL,ROW(AL158),FALSE))=0,"",VALUE(HLOOKUP(AM$1,原始数据!$C:$DL,ROW(AL158),FALSE)))</f>
        <v/>
      </c>
      <c r="AN158">
        <f>IF(VALUE(HLOOKUP(AN$1,原始数据!$C:$DL,ROW(AM158),FALSE))=0,"",VALUE(HLOOKUP(AN$1,原始数据!$C:$DL,ROW(AM158),FALSE)))</f>
        <v>0.01</v>
      </c>
      <c r="AO158">
        <f>IF(VALUE(HLOOKUP(AO$1,原始数据!$C:$DL,ROW(AN158),FALSE))=0,"",VALUE(HLOOKUP(AO$1,原始数据!$C:$DL,ROW(AN158),FALSE)))</f>
        <v>3</v>
      </c>
      <c r="AP158">
        <f>IF(VALUE(HLOOKUP(AP$1,原始数据!$C:$DL,ROW(AO158),FALSE))=0,"",VALUE(HLOOKUP(AP$1,原始数据!$C:$DL,ROW(AO158),FALSE)))</f>
        <v>2.87</v>
      </c>
      <c r="AQ158">
        <f>IF(VALUE(HLOOKUP(AQ$1,原始数据!$C:$DL,ROW(AP158),FALSE))=0,"",VALUE(HLOOKUP(AQ$1,原始数据!$C:$DL,ROW(AP158),FALSE)))</f>
        <v>3.04</v>
      </c>
      <c r="AR158">
        <f>IF(VALUE(HLOOKUP(AR$1,原始数据!$C:$DL,ROW(AQ158),FALSE))=0,"",VALUE(HLOOKUP(AR$1,原始数据!$C:$DL,ROW(AQ158),FALSE)))</f>
        <v>3.37</v>
      </c>
      <c r="AS158">
        <f>IF(VALUE(HLOOKUP(AS$1,原始数据!$C:$DL,ROW(AR158),FALSE))=0,"",VALUE(HLOOKUP(AS$1,原始数据!$C:$DL,ROW(AR158),FALSE)))</f>
        <v>6.98</v>
      </c>
      <c r="AT158">
        <f>IF(VALUE(HLOOKUP(AT$1,原始数据!$C:$DL,ROW(AS158),FALSE))=0,"",VALUE(HLOOKUP(AT$1,原始数据!$C:$DL,ROW(AS158),FALSE)))</f>
        <v>3.48</v>
      </c>
      <c r="AU158">
        <f>IF(VALUE(HLOOKUP(AU$1,原始数据!$C:$DL,ROW(AT158),FALSE))=0,"",VALUE(HLOOKUP(AU$1,原始数据!$C:$DL,ROW(AT158),FALSE)))</f>
        <v>4.0999999999999996</v>
      </c>
      <c r="AV158">
        <f>IF(VALUE(HLOOKUP(AV$1,原始数据!$C:$DL,ROW(AU158),FALSE))=0,"",VALUE(HLOOKUP(AV$1,原始数据!$C:$DL,ROW(AU158),FALSE)))</f>
        <v>0.04</v>
      </c>
      <c r="AW158">
        <f>IF(VALUE(HLOOKUP(AW$1,原始数据!$C:$DL,ROW(AV158),FALSE))=0,"",VALUE(HLOOKUP(AW$1,原始数据!$C:$DL,ROW(AV158),FALSE)))</f>
        <v>7.0000000000000007E-2</v>
      </c>
      <c r="AX158" t="str">
        <f>IF(VALUE(HLOOKUP(AX$1,原始数据!$C:$DL,ROW(AW158),FALSE))=0,"",VALUE(HLOOKUP(AX$1,原始数据!$C:$DL,ROW(AW158),FALSE)))</f>
        <v/>
      </c>
      <c r="AY158" t="str">
        <f>IF(VALUE(HLOOKUP(AY$1,原始数据!$C:$DL,ROW(AX158),FALSE))=0,"",VALUE(HLOOKUP(AY$1,原始数据!$C:$DL,ROW(AX158),FALSE)))</f>
        <v/>
      </c>
      <c r="AZ158">
        <f>IF(VALUE(HLOOKUP(AZ$1,原始数据!$C:$DL,ROW(AY158),FALSE))=0,"",VALUE(HLOOKUP(AZ$1,原始数据!$C:$DL,ROW(AY158),FALSE)))</f>
        <v>3.59</v>
      </c>
      <c r="BA158">
        <f>IF(VALUE(HLOOKUP(BA$1,原始数据!$C:$DL,ROW(AZ158),FALSE))=0,"",VALUE(HLOOKUP(BA$1,原始数据!$C:$DL,ROW(AZ158),FALSE)))</f>
        <v>0.06</v>
      </c>
      <c r="BB158" t="str">
        <f>IF(VALUE(HLOOKUP(BB$1,原始数据!$C:$DL,ROW(BA158),FALSE))=0,"",VALUE(HLOOKUP(BB$1,原始数据!$C:$DL,ROW(BA158),FALSE)))</f>
        <v/>
      </c>
      <c r="BC158">
        <f>IF(VALUE(HLOOKUP(BC$1,原始数据!$C:$DL,ROW(BB158),FALSE))=0,"",VALUE(HLOOKUP(BC$1,原始数据!$C:$DL,ROW(BB158),FALSE)))</f>
        <v>0.11</v>
      </c>
      <c r="BD158" t="str">
        <f>IF(VALUE(HLOOKUP(BD$1,原始数据!$C:$DL,ROW(BC158),FALSE))=0,"",VALUE(HLOOKUP(BD$1,原始数据!$C:$DL,ROW(BC158),FALSE)))</f>
        <v/>
      </c>
      <c r="BE158" t="str">
        <f>IF(VALUE(HLOOKUP(BE$1,原始数据!$C:$DL,ROW(BD158),FALSE))=0,"",VALUE(HLOOKUP(BE$1,原始数据!$C:$DL,ROW(BD158),FALSE)))</f>
        <v/>
      </c>
      <c r="BF158" t="str">
        <f>IF(VALUE(HLOOKUP(BF$1,原始数据!$C:$DL,ROW(BE158),FALSE))=0,"",VALUE(HLOOKUP(BF$1,原始数据!$C:$DL,ROW(BE158),FALSE)))</f>
        <v/>
      </c>
      <c r="BG158">
        <f>IF(VALUE(HLOOKUP(BG$1,原始数据!$C:$DL,ROW(BF158),FALSE))=0,"",VALUE(HLOOKUP(BG$1,原始数据!$C:$DL,ROW(BF158),FALSE)))</f>
        <v>2.91</v>
      </c>
      <c r="BH158">
        <f>IF(VALUE(HLOOKUP(BH$1,原始数据!$C:$DL,ROW(BG158),FALSE))=0,"",VALUE(HLOOKUP(BH$1,原始数据!$C:$DL,ROW(BG158),FALSE)))</f>
        <v>2.88</v>
      </c>
      <c r="BI158">
        <f>IF(VALUE(HLOOKUP(BI$1,原始数据!$C:$DL,ROW(BH158),FALSE))=0,"",VALUE(HLOOKUP(BI$1,原始数据!$C:$DL,ROW(BH158),FALSE)))</f>
        <v>3.01</v>
      </c>
      <c r="BJ158">
        <f>IF(VALUE(HLOOKUP(BJ$1,原始数据!$C:$DL,ROW(BI158),FALSE))=0,"",VALUE(HLOOKUP(BJ$1,原始数据!$C:$DL,ROW(BI158),FALSE)))</f>
        <v>2.9</v>
      </c>
      <c r="BK158">
        <f>IF(VALUE(HLOOKUP(BK$1,原始数据!$C:$DL,ROW(BJ158),FALSE))=0,"",VALUE(HLOOKUP(BK$1,原始数据!$C:$DL,ROW(BJ158),FALSE)))</f>
        <v>2.86</v>
      </c>
      <c r="BL158">
        <f>IF(VALUE(HLOOKUP(BL$1,原始数据!$C:$DL,ROW(BK158),FALSE))=0,"",VALUE(HLOOKUP(BL$1,原始数据!$C:$DL,ROW(BK158),FALSE)))</f>
        <v>3.02</v>
      </c>
      <c r="BM158">
        <f>IF(VALUE(HLOOKUP(BM$1,原始数据!$C:$DL,ROW(BL158),FALSE))=0,"",VALUE(HLOOKUP(BM$1,原始数据!$C:$DL,ROW(BL158),FALSE)))</f>
        <v>2.95</v>
      </c>
      <c r="BN158">
        <f>IF(VALUE(HLOOKUP(BN$1,原始数据!$C:$DL,ROW(BM158),FALSE))=0,"",VALUE(HLOOKUP(BN$1,原始数据!$C:$DL,ROW(BM158),FALSE)))</f>
        <v>2.96</v>
      </c>
      <c r="BO158">
        <f>IF(VALUE(HLOOKUP(BO$1,原始数据!$C:$DL,ROW(BN158),FALSE))=0,"",VALUE(HLOOKUP(BO$1,原始数据!$C:$DL,ROW(BN158),FALSE)))</f>
        <v>3.02</v>
      </c>
      <c r="BP158">
        <f>IF(VALUE(HLOOKUP(BP$1,原始数据!$C:$DL,ROW(BO158),FALSE))=0,"",VALUE(HLOOKUP(BP$1,原始数据!$C:$DL,ROW(BO158),FALSE)))</f>
        <v>3.08</v>
      </c>
      <c r="BQ158" t="str">
        <f>IF(VALUE(HLOOKUP(BQ$1,原始数据!$C:$DL,ROW(BP158),FALSE))=0,"",VALUE(HLOOKUP(BQ$1,原始数据!$C:$DL,ROW(BP158),FALSE)))</f>
        <v/>
      </c>
      <c r="BR158">
        <f>IF(VALUE(HLOOKUP(BR$1,原始数据!$C:$DL,ROW(BQ158),FALSE))=0,"",VALUE(HLOOKUP(BR$1,原始数据!$C:$DL,ROW(BQ158),FALSE)))</f>
        <v>3.11</v>
      </c>
      <c r="BS158">
        <f>IF(VALUE(HLOOKUP(BS$1,原始数据!$C:$DL,ROW(BR158),FALSE))=0,"",VALUE(HLOOKUP(BS$1,原始数据!$C:$DL,ROW(BR158),FALSE)))</f>
        <v>3.1</v>
      </c>
      <c r="BT158">
        <f>IF(VALUE(HLOOKUP(BT$1,原始数据!$C:$DL,ROW(BS158),FALSE))=0,"",VALUE(HLOOKUP(BT$1,原始数据!$C:$DL,ROW(BS158),FALSE)))</f>
        <v>3.25</v>
      </c>
      <c r="BU158">
        <f>IF(VALUE(HLOOKUP(BU$1,原始数据!$C:$DL,ROW(BT158),FALSE))=0,"",VALUE(HLOOKUP(BU$1,原始数据!$C:$DL,ROW(BT158),FALSE)))</f>
        <v>3</v>
      </c>
      <c r="BV158">
        <f>IF(VALUE(HLOOKUP(BV$1,原始数据!$C:$DL,ROW(BU158),FALSE))=0,"",VALUE(HLOOKUP(BV$1,原始数据!$C:$DL,ROW(BU158),FALSE)))</f>
        <v>3.09</v>
      </c>
      <c r="BW158">
        <f>IF(VALUE(HLOOKUP(BW$1,原始数据!$C:$DL,ROW(BV158),FALSE))=0,"",VALUE(HLOOKUP(BW$1,原始数据!$C:$DL,ROW(BV158),FALSE)))</f>
        <v>3.1</v>
      </c>
      <c r="BX158">
        <f>IF(VALUE(HLOOKUP(BX$1,原始数据!$C:$DL,ROW(BW158),FALSE))=0,"",VALUE(HLOOKUP(BX$1,原始数据!$C:$DL,ROW(BW158),FALSE)))</f>
        <v>3.24</v>
      </c>
      <c r="BY158">
        <f>IF(VALUE(HLOOKUP(BY$1,原始数据!$C:$DL,ROW(BX158),FALSE))=0,"",VALUE(HLOOKUP(BY$1,原始数据!$C:$DL,ROW(BX158),FALSE)))</f>
        <v>3.17</v>
      </c>
      <c r="BZ158">
        <f>IF(VALUE(HLOOKUP(BZ$1,原始数据!$C:$DL,ROW(BY158),FALSE))=0,"",VALUE(HLOOKUP(BZ$1,原始数据!$C:$DL,ROW(BY158),FALSE)))</f>
        <v>3.16</v>
      </c>
      <c r="CA158" t="str">
        <f>IF(VALUE(HLOOKUP(CA$1,原始数据!$C:$DL,ROW(BZ158),FALSE))=0,"",VALUE(HLOOKUP(CA$1,原始数据!$C:$DL,ROW(BZ158),FALSE)))</f>
        <v/>
      </c>
      <c r="CB158">
        <f>IF(VALUE(HLOOKUP(CB$1,原始数据!$C:$DL,ROW(CA158),FALSE))=0,"",VALUE(HLOOKUP(CB$1,原始数据!$C:$DL,ROW(CA158),FALSE)))</f>
        <v>3.23</v>
      </c>
      <c r="CC158">
        <f>IF(VALUE(HLOOKUP(CC$1,原始数据!$C:$DL,ROW(CB158),FALSE))=0,"",VALUE(HLOOKUP(CC$1,原始数据!$C:$DL,ROW(CB158),FALSE)))</f>
        <v>3.39</v>
      </c>
      <c r="CD158">
        <f>IF(VALUE(HLOOKUP(CD$1,原始数据!$C:$DL,ROW(CC158),FALSE))=0,"",VALUE(HLOOKUP(CD$1,原始数据!$C:$DL,ROW(CC158),FALSE)))</f>
        <v>3.36</v>
      </c>
      <c r="CE158" t="str">
        <f>IF(VALUE(HLOOKUP(CE$1,原始数据!$C:$DL,ROW(CD158),FALSE))=0,"",VALUE(HLOOKUP(CE$1,原始数据!$C:$DL,ROW(CD158),FALSE)))</f>
        <v/>
      </c>
      <c r="CF158">
        <f>IF(VALUE(HLOOKUP(CF$1,原始数据!$C:$DL,ROW(CE158),FALSE))=0,"",VALUE(HLOOKUP(CF$1,原始数据!$C:$DL,ROW(CE158),FALSE)))</f>
        <v>3.39</v>
      </c>
      <c r="CG158">
        <f>IF(VALUE(HLOOKUP(CG$1,原始数据!$C:$DL,ROW(CF158),FALSE))=0,"",VALUE(HLOOKUP(CG$1,原始数据!$C:$DL,ROW(CF158),FALSE)))</f>
        <v>3.18</v>
      </c>
      <c r="CH158" t="str">
        <f>IF(VALUE(HLOOKUP(CH$1,原始数据!$C:$DL,ROW(CG158),FALSE))=0,"",VALUE(HLOOKUP(CH$1,原始数据!$C:$DL,ROW(CG158),FALSE)))</f>
        <v/>
      </c>
      <c r="CI158" t="str">
        <f>IF(VALUE(HLOOKUP(CI$1,原始数据!$C:$DL,ROW(CH158),FALSE))=0,"",VALUE(HLOOKUP(CI$1,原始数据!$C:$DL,ROW(CH158),FALSE)))</f>
        <v/>
      </c>
      <c r="CJ158">
        <f>IF(VALUE(HLOOKUP(CJ$1,原始数据!$C:$DL,ROW(CI158),FALSE))=0,"",VALUE(HLOOKUP(CJ$1,原始数据!$C:$DL,ROW(CI158),FALSE)))</f>
        <v>3.16</v>
      </c>
      <c r="CK158">
        <f>IF(VALUE(HLOOKUP(CK$1,原始数据!$C:$DL,ROW(CJ158),FALSE))=0,"",VALUE(HLOOKUP(CK$1,原始数据!$C:$DL,ROW(CJ158),FALSE)))</f>
        <v>4.51</v>
      </c>
      <c r="CL158" t="str">
        <f>IF(VALUE(HLOOKUP(CL$1,原始数据!$C:$DL,ROW(CK158),FALSE))=0,"",VALUE(HLOOKUP(CL$1,原始数据!$C:$DL,ROW(CK158),FALSE)))</f>
        <v/>
      </c>
      <c r="CM158" t="str">
        <f>IF(VALUE(HLOOKUP(CM$1,原始数据!$C:$DL,ROW(CL158),FALSE))=0,"",VALUE(HLOOKUP(CM$1,原始数据!$C:$DL,ROW(CL158),FALSE)))</f>
        <v/>
      </c>
      <c r="CN158">
        <f>IF(VALUE(HLOOKUP(CN$1,原始数据!$C:$DL,ROW(CM158),FALSE))=0,"",VALUE(HLOOKUP(CN$1,原始数据!$C:$DL,ROW(CM158),FALSE)))</f>
        <v>3.01</v>
      </c>
      <c r="CO158">
        <f>IF(VALUE(HLOOKUP(CO$1,原始数据!$C:$DL,ROW(CN158),FALSE))=0,"",VALUE(HLOOKUP(CO$1,原始数据!$C:$DL,ROW(CN158),FALSE)))</f>
        <v>2.5299999999999998</v>
      </c>
      <c r="CP158">
        <f>IF(VALUE(HLOOKUP(CP$1,原始数据!$C:$DL,ROW(CO158),FALSE))=0,"",VALUE(HLOOKUP(CP$1,原始数据!$C:$DL,ROW(CO158),FALSE)))</f>
        <v>1.77</v>
      </c>
      <c r="CQ158">
        <f>IF(VALUE(HLOOKUP(CQ$1,原始数据!$C:$DL,ROW(CP158),FALSE))=0,"",VALUE(HLOOKUP(CQ$1,原始数据!$C:$DL,ROW(CP158),FALSE)))</f>
        <v>2.99</v>
      </c>
      <c r="CR158" t="str">
        <f>IF(VALUE(HLOOKUP(CR$1,原始数据!$C:$DL,ROW(CQ158),FALSE))=0,"",VALUE(HLOOKUP(CR$1,原始数据!$C:$DL,ROW(CQ158),FALSE)))</f>
        <v/>
      </c>
      <c r="CS158">
        <f>IF(VALUE(HLOOKUP(CS$1,原始数据!$C:$DL,ROW(CR158),FALSE))=0,"",VALUE(HLOOKUP(CS$1,原始数据!$C:$DL,ROW(CR158),FALSE)))</f>
        <v>2.04</v>
      </c>
      <c r="CT158">
        <f>IF(VALUE(HLOOKUP(CT$1,原始数据!$C:$DL,ROW(CS158),FALSE))=0,"",VALUE(HLOOKUP(CT$1,原始数据!$C:$DL,ROW(CS158),FALSE)))</f>
        <v>3.06</v>
      </c>
      <c r="CU158" t="str">
        <f>IF(VALUE(HLOOKUP(CU$1,原始数据!$C:$DL,ROW(CT158),FALSE))=0,"",VALUE(HLOOKUP(CU$1,原始数据!$C:$DL,ROW(CT158),FALSE)))</f>
        <v/>
      </c>
      <c r="CV158">
        <f>IF(VALUE(HLOOKUP(CV$1,原始数据!$C:$DL,ROW(CU158),FALSE))=0,"",VALUE(HLOOKUP(CV$1,原始数据!$C:$DL,ROW(CU158),FALSE)))</f>
        <v>1.98</v>
      </c>
      <c r="CW158" t="str">
        <f>IF(VALUE(HLOOKUP(CW$1,原始数据!$C:$DL,ROW(CV158),FALSE))=0,"",VALUE(HLOOKUP(CW$1,原始数据!$C:$DL,ROW(CV158),FALSE)))</f>
        <v/>
      </c>
      <c r="CX158" t="str">
        <f>IF(VALUE(HLOOKUP(CX$1,原始数据!$C:$DL,ROW(CW158),FALSE))=0,"",VALUE(HLOOKUP(CX$1,原始数据!$C:$DL,ROW(CW158),FALSE)))</f>
        <v/>
      </c>
      <c r="CY158">
        <f>IF(VALUE(HLOOKUP(CY$1,原始数据!$C:$DL,ROW(CX158),FALSE))=0,"",VALUE(HLOOKUP(CY$1,原始数据!$C:$DL,ROW(CX158),FALSE)))</f>
        <v>3.21</v>
      </c>
      <c r="CZ158">
        <f>IF(VALUE(HLOOKUP(CZ$1,原始数据!$C:$DL,ROW(CY158),FALSE))=0,"",VALUE(HLOOKUP(CZ$1,原始数据!$C:$DL,ROW(CY158),FALSE)))</f>
        <v>3.42</v>
      </c>
      <c r="DA158">
        <f>IF(VALUE(HLOOKUP(DA$1,原始数据!$C:$DL,ROW(CZ158),FALSE))=0,"",VALUE(HLOOKUP(DA$1,原始数据!$C:$DL,ROW(CZ158),FALSE)))</f>
        <v>2.93</v>
      </c>
      <c r="DB158" s="7">
        <f t="shared" si="16"/>
        <v>254.24999999999994</v>
      </c>
      <c r="DC158" s="7">
        <f t="shared" si="17"/>
        <v>15.629999999999999</v>
      </c>
      <c r="DD158" s="7">
        <f t="shared" si="18"/>
        <v>3</v>
      </c>
      <c r="DE158" s="7">
        <f t="shared" si="19"/>
        <v>27.71</v>
      </c>
      <c r="DF158" s="7">
        <f t="shared" si="20"/>
        <v>85.04</v>
      </c>
      <c r="DG158" s="7">
        <f t="shared" si="21"/>
        <v>21</v>
      </c>
      <c r="DH158" s="7">
        <f t="shared" si="22"/>
        <v>2.93</v>
      </c>
      <c r="DI158" s="7">
        <f t="shared" si="23"/>
        <v>409.56</v>
      </c>
    </row>
    <row r="159" spans="1:113" x14ac:dyDescent="0.2">
      <c r="A159" s="5">
        <f>VALUE(原始数据!A159)</f>
        <v>44315.541666666664</v>
      </c>
      <c r="B159" t="str">
        <f>IF(VALUE(HLOOKUP(B$1,原始数据!$C:$DL,ROW(A159),FALSE))=0,"",VALUE(HLOOKUP(B$1,原始数据!$C:$DL,ROW(A159),FALSE)))</f>
        <v/>
      </c>
      <c r="C159" t="str">
        <f>IF(VALUE(HLOOKUP(C$1,原始数据!$C:$DL,ROW(B159),FALSE))=0,"",VALUE(HLOOKUP(C$1,原始数据!$C:$DL,ROW(B159),FALSE)))</f>
        <v/>
      </c>
      <c r="D159">
        <f>IF(VALUE(HLOOKUP(D$1,原始数据!$C:$DL,ROW(C159),FALSE))=0,"",VALUE(HLOOKUP(D$1,原始数据!$C:$DL,ROW(C159),FALSE)))</f>
        <v>2.1</v>
      </c>
      <c r="E159" t="str">
        <f>IF(VALUE(HLOOKUP(E$1,原始数据!$C:$DL,ROW(D159),FALSE))=0,"",VALUE(HLOOKUP(E$1,原始数据!$C:$DL,ROW(D159),FALSE)))</f>
        <v/>
      </c>
      <c r="F159">
        <f>IF(VALUE(HLOOKUP(F$1,原始数据!$C:$DL,ROW(E159),FALSE))=0,"",VALUE(HLOOKUP(F$1,原始数据!$C:$DL,ROW(E159),FALSE)))</f>
        <v>126.3</v>
      </c>
      <c r="G159">
        <f>IF(VALUE(HLOOKUP(G$1,原始数据!$C:$DL,ROW(F159),FALSE))=0,"",VALUE(HLOOKUP(G$1,原始数据!$C:$DL,ROW(F159),FALSE)))</f>
        <v>2.1</v>
      </c>
      <c r="H159" t="str">
        <f>IF(VALUE(HLOOKUP(H$1,原始数据!$C:$DL,ROW(G159),FALSE))=0,"",VALUE(HLOOKUP(H$1,原始数据!$C:$DL,ROW(G159),FALSE)))</f>
        <v/>
      </c>
      <c r="I159" t="str">
        <f>IF(VALUE(HLOOKUP(I$1,原始数据!$C:$DL,ROW(H159),FALSE))=0,"",VALUE(HLOOKUP(I$1,原始数据!$C:$DL,ROW(H159),FALSE)))</f>
        <v/>
      </c>
      <c r="J159" t="str">
        <f>IF(VALUE(HLOOKUP(J$1,原始数据!$C:$DL,ROW(I159),FALSE))=0,"",VALUE(HLOOKUP(J$1,原始数据!$C:$DL,ROW(I159),FALSE)))</f>
        <v/>
      </c>
      <c r="K159" t="str">
        <f>IF(VALUE(HLOOKUP(K$1,原始数据!$C:$DL,ROW(J159),FALSE))=0,"",VALUE(HLOOKUP(K$1,原始数据!$C:$DL,ROW(J159),FALSE)))</f>
        <v/>
      </c>
      <c r="L159" t="str">
        <f>IF(VALUE(HLOOKUP(L$1,原始数据!$C:$DL,ROW(K159),FALSE))=0,"",VALUE(HLOOKUP(L$1,原始数据!$C:$DL,ROW(K159),FALSE)))</f>
        <v/>
      </c>
      <c r="M159">
        <f>IF(VALUE(HLOOKUP(M$1,原始数据!$C:$DL,ROW(L159),FALSE))=0,"",VALUE(HLOOKUP(M$1,原始数据!$C:$DL,ROW(L159),FALSE)))</f>
        <v>1.67</v>
      </c>
      <c r="N159">
        <f>IF(VALUE(HLOOKUP(N$1,原始数据!$C:$DL,ROW(M159),FALSE))=0,"",VALUE(HLOOKUP(N$1,原始数据!$C:$DL,ROW(M159),FALSE)))</f>
        <v>2.08</v>
      </c>
      <c r="O159" t="str">
        <f>IF(VALUE(HLOOKUP(O$1,原始数据!$C:$DL,ROW(N159),FALSE))=0,"",VALUE(HLOOKUP(O$1,原始数据!$C:$DL,ROW(N159),FALSE)))</f>
        <v/>
      </c>
      <c r="P159">
        <f>IF(VALUE(HLOOKUP(P$1,原始数据!$C:$DL,ROW(O159),FALSE))=0,"",VALUE(HLOOKUP(P$1,原始数据!$C:$DL,ROW(O159),FALSE)))</f>
        <v>0.01</v>
      </c>
      <c r="Q159">
        <f>IF(VALUE(HLOOKUP(Q$1,原始数据!$C:$DL,ROW(P159),FALSE))=0,"",VALUE(HLOOKUP(Q$1,原始数据!$C:$DL,ROW(P159),FALSE)))</f>
        <v>0.16</v>
      </c>
      <c r="R159">
        <f>IF(VALUE(HLOOKUP(R$1,原始数据!$C:$DL,ROW(Q159),FALSE))=0,"",VALUE(HLOOKUP(R$1,原始数据!$C:$DL,ROW(Q159),FALSE)))</f>
        <v>2.19</v>
      </c>
      <c r="S159" t="str">
        <f>IF(VALUE(HLOOKUP(S$1,原始数据!$C:$DL,ROW(R159),FALSE))=0,"",VALUE(HLOOKUP(S$1,原始数据!$C:$DL,ROW(R159),FALSE)))</f>
        <v/>
      </c>
      <c r="T159">
        <f>IF(VALUE(HLOOKUP(T$1,原始数据!$C:$DL,ROW(S159),FALSE))=0,"",VALUE(HLOOKUP(T$1,原始数据!$C:$DL,ROW(S159),FALSE)))</f>
        <v>0.18</v>
      </c>
      <c r="U159" t="str">
        <f>IF(VALUE(HLOOKUP(U$1,原始数据!$C:$DL,ROW(T159),FALSE))=0,"",VALUE(HLOOKUP(U$1,原始数据!$C:$DL,ROW(T159),FALSE)))</f>
        <v/>
      </c>
      <c r="V159">
        <f>IF(VALUE(HLOOKUP(V$1,原始数据!$C:$DL,ROW(U159),FALSE))=0,"",VALUE(HLOOKUP(V$1,原始数据!$C:$DL,ROW(U159),FALSE)))</f>
        <v>2.29</v>
      </c>
      <c r="W159">
        <f>IF(VALUE(HLOOKUP(W$1,原始数据!$C:$DL,ROW(V159),FALSE))=0,"",VALUE(HLOOKUP(W$1,原始数据!$C:$DL,ROW(V159),FALSE)))</f>
        <v>0.01</v>
      </c>
      <c r="X159" t="str">
        <f>IF(VALUE(HLOOKUP(X$1,原始数据!$C:$DL,ROW(W159),FALSE))=0,"",VALUE(HLOOKUP(X$1,原始数据!$C:$DL,ROW(W159),FALSE)))</f>
        <v/>
      </c>
      <c r="Y159" t="str">
        <f>IF(VALUE(HLOOKUP(Y$1,原始数据!$C:$DL,ROW(X159),FALSE))=0,"",VALUE(HLOOKUP(Y$1,原始数据!$C:$DL,ROW(X159),FALSE)))</f>
        <v/>
      </c>
      <c r="Z159" t="str">
        <f>IF(VALUE(HLOOKUP(Z$1,原始数据!$C:$DL,ROW(Y159),FALSE))=0,"",VALUE(HLOOKUP(Z$1,原始数据!$C:$DL,ROW(Y159),FALSE)))</f>
        <v/>
      </c>
      <c r="AA159">
        <f>IF(VALUE(HLOOKUP(AA$1,原始数据!$C:$DL,ROW(Z159),FALSE))=0,"",VALUE(HLOOKUP(AA$1,原始数据!$C:$DL,ROW(Z159),FALSE)))</f>
        <v>0.01</v>
      </c>
      <c r="AB159">
        <f>IF(VALUE(HLOOKUP(AB$1,原始数据!$C:$DL,ROW(AA159),FALSE))=0,"",VALUE(HLOOKUP(AB$1,原始数据!$C:$DL,ROW(AA159),FALSE)))</f>
        <v>0.03</v>
      </c>
      <c r="AC159">
        <f>IF(VALUE(HLOOKUP(AC$1,原始数据!$C:$DL,ROW(AB159),FALSE))=0,"",VALUE(HLOOKUP(AC$1,原始数据!$C:$DL,ROW(AB159),FALSE)))</f>
        <v>0.12</v>
      </c>
      <c r="AD159">
        <f>IF(VALUE(HLOOKUP(AD$1,原始数据!$C:$DL,ROW(AC159),FALSE))=0,"",VALUE(HLOOKUP(AD$1,原始数据!$C:$DL,ROW(AC159),FALSE)))</f>
        <v>0.26</v>
      </c>
      <c r="AE159">
        <f>IF(VALUE(HLOOKUP(AE$1,原始数据!$C:$DL,ROW(AD159),FALSE))=0,"",VALUE(HLOOKUP(AE$1,原始数据!$C:$DL,ROW(AD159),FALSE)))</f>
        <v>0.12</v>
      </c>
      <c r="AF159" t="str">
        <f>IF(VALUE(HLOOKUP(AF$1,原始数据!$C:$DL,ROW(AE159),FALSE))=0,"",VALUE(HLOOKUP(AF$1,原始数据!$C:$DL,ROW(AE159),FALSE)))</f>
        <v/>
      </c>
      <c r="AG159">
        <f>IF(VALUE(HLOOKUP(AG$1,原始数据!$C:$DL,ROW(AF159),FALSE))=0,"",VALUE(HLOOKUP(AG$1,原始数据!$C:$DL,ROW(AF159),FALSE)))</f>
        <v>6.3</v>
      </c>
      <c r="AH159">
        <f>IF(VALUE(HLOOKUP(AH$1,原始数据!$C:$DL,ROW(AG159),FALSE))=0,"",VALUE(HLOOKUP(AH$1,原始数据!$C:$DL,ROW(AG159),FALSE)))</f>
        <v>2.7</v>
      </c>
      <c r="AI159">
        <f>IF(VALUE(HLOOKUP(AI$1,原始数据!$C:$DL,ROW(AH159),FALSE))=0,"",VALUE(HLOOKUP(AI$1,原始数据!$C:$DL,ROW(AH159),FALSE)))</f>
        <v>2.68</v>
      </c>
      <c r="AJ159" t="str">
        <f>IF(VALUE(HLOOKUP(AJ$1,原始数据!$C:$DL,ROW(AI159),FALSE))=0,"",VALUE(HLOOKUP(AJ$1,原始数据!$C:$DL,ROW(AI159),FALSE)))</f>
        <v/>
      </c>
      <c r="AK159">
        <f>IF(VALUE(HLOOKUP(AK$1,原始数据!$C:$DL,ROW(AJ159),FALSE))=0,"",VALUE(HLOOKUP(AK$1,原始数据!$C:$DL,ROW(AJ159),FALSE)))</f>
        <v>29.7</v>
      </c>
      <c r="AL159">
        <f>IF(VALUE(HLOOKUP(AL$1,原始数据!$C:$DL,ROW(AK159),FALSE))=0,"",VALUE(HLOOKUP(AL$1,原始数据!$C:$DL,ROW(AK159),FALSE)))</f>
        <v>0.01</v>
      </c>
      <c r="AM159" t="str">
        <f>IF(VALUE(HLOOKUP(AM$1,原始数据!$C:$DL,ROW(AL159),FALSE))=0,"",VALUE(HLOOKUP(AM$1,原始数据!$C:$DL,ROW(AL159),FALSE)))</f>
        <v/>
      </c>
      <c r="AN159" t="str">
        <f>IF(VALUE(HLOOKUP(AN$1,原始数据!$C:$DL,ROW(AM159),FALSE))=0,"",VALUE(HLOOKUP(AN$1,原始数据!$C:$DL,ROW(AM159),FALSE)))</f>
        <v/>
      </c>
      <c r="AO159" t="str">
        <f>IF(VALUE(HLOOKUP(AO$1,原始数据!$C:$DL,ROW(AN159),FALSE))=0,"",VALUE(HLOOKUP(AO$1,原始数据!$C:$DL,ROW(AN159),FALSE)))</f>
        <v/>
      </c>
      <c r="AP159">
        <f>IF(VALUE(HLOOKUP(AP$1,原始数据!$C:$DL,ROW(AO159),FALSE))=0,"",VALUE(HLOOKUP(AP$1,原始数据!$C:$DL,ROW(AO159),FALSE)))</f>
        <v>2.11</v>
      </c>
      <c r="AQ159">
        <f>IF(VALUE(HLOOKUP(AQ$1,原始数据!$C:$DL,ROW(AP159),FALSE))=0,"",VALUE(HLOOKUP(AQ$1,原始数据!$C:$DL,ROW(AP159),FALSE)))</f>
        <v>2.48</v>
      </c>
      <c r="AR159">
        <f>IF(VALUE(HLOOKUP(AR$1,原始数据!$C:$DL,ROW(AQ159),FALSE))=0,"",VALUE(HLOOKUP(AR$1,原始数据!$C:$DL,ROW(AQ159),FALSE)))</f>
        <v>2.86</v>
      </c>
      <c r="AS159">
        <f>IF(VALUE(HLOOKUP(AS$1,原始数据!$C:$DL,ROW(AR159),FALSE))=0,"",VALUE(HLOOKUP(AS$1,原始数据!$C:$DL,ROW(AR159),FALSE)))</f>
        <v>6</v>
      </c>
      <c r="AT159">
        <f>IF(VALUE(HLOOKUP(AT$1,原始数据!$C:$DL,ROW(AS159),FALSE))=0,"",VALUE(HLOOKUP(AT$1,原始数据!$C:$DL,ROW(AS159),FALSE)))</f>
        <v>2.98</v>
      </c>
      <c r="AU159">
        <f>IF(VALUE(HLOOKUP(AU$1,原始数据!$C:$DL,ROW(AT159),FALSE))=0,"",VALUE(HLOOKUP(AU$1,原始数据!$C:$DL,ROW(AT159),FALSE)))</f>
        <v>3.59</v>
      </c>
      <c r="AV159">
        <f>IF(VALUE(HLOOKUP(AV$1,原始数据!$C:$DL,ROW(AU159),FALSE))=0,"",VALUE(HLOOKUP(AV$1,原始数据!$C:$DL,ROW(AU159),FALSE)))</f>
        <v>0.03</v>
      </c>
      <c r="AW159">
        <f>IF(VALUE(HLOOKUP(AW$1,原始数据!$C:$DL,ROW(AV159),FALSE))=0,"",VALUE(HLOOKUP(AW$1,原始数据!$C:$DL,ROW(AV159),FALSE)))</f>
        <v>0.04</v>
      </c>
      <c r="AX159" t="str">
        <f>IF(VALUE(HLOOKUP(AX$1,原始数据!$C:$DL,ROW(AW159),FALSE))=0,"",VALUE(HLOOKUP(AX$1,原始数据!$C:$DL,ROW(AW159),FALSE)))</f>
        <v/>
      </c>
      <c r="AY159" t="str">
        <f>IF(VALUE(HLOOKUP(AY$1,原始数据!$C:$DL,ROW(AX159),FALSE))=0,"",VALUE(HLOOKUP(AY$1,原始数据!$C:$DL,ROW(AX159),FALSE)))</f>
        <v/>
      </c>
      <c r="AZ159">
        <f>IF(VALUE(HLOOKUP(AZ$1,原始数据!$C:$DL,ROW(AY159),FALSE))=0,"",VALUE(HLOOKUP(AZ$1,原始数据!$C:$DL,ROW(AY159),FALSE)))</f>
        <v>3.46</v>
      </c>
      <c r="BA159">
        <f>IF(VALUE(HLOOKUP(BA$1,原始数据!$C:$DL,ROW(AZ159),FALSE))=0,"",VALUE(HLOOKUP(BA$1,原始数据!$C:$DL,ROW(AZ159),FALSE)))</f>
        <v>0.04</v>
      </c>
      <c r="BB159" t="str">
        <f>IF(VALUE(HLOOKUP(BB$1,原始数据!$C:$DL,ROW(BA159),FALSE))=0,"",VALUE(HLOOKUP(BB$1,原始数据!$C:$DL,ROW(BA159),FALSE)))</f>
        <v/>
      </c>
      <c r="BC159">
        <f>IF(VALUE(HLOOKUP(BC$1,原始数据!$C:$DL,ROW(BB159),FALSE))=0,"",VALUE(HLOOKUP(BC$1,原始数据!$C:$DL,ROW(BB159),FALSE)))</f>
        <v>0.08</v>
      </c>
      <c r="BD159" t="str">
        <f>IF(VALUE(HLOOKUP(BD$1,原始数据!$C:$DL,ROW(BC159),FALSE))=0,"",VALUE(HLOOKUP(BD$1,原始数据!$C:$DL,ROW(BC159),FALSE)))</f>
        <v/>
      </c>
      <c r="BE159" t="str">
        <f>IF(VALUE(HLOOKUP(BE$1,原始数据!$C:$DL,ROW(BD159),FALSE))=0,"",VALUE(HLOOKUP(BE$1,原始数据!$C:$DL,ROW(BD159),FALSE)))</f>
        <v/>
      </c>
      <c r="BF159" t="str">
        <f>IF(VALUE(HLOOKUP(BF$1,原始数据!$C:$DL,ROW(BE159),FALSE))=0,"",VALUE(HLOOKUP(BF$1,原始数据!$C:$DL,ROW(BE159),FALSE)))</f>
        <v/>
      </c>
      <c r="BG159">
        <f>IF(VALUE(HLOOKUP(BG$1,原始数据!$C:$DL,ROW(BF159),FALSE))=0,"",VALUE(HLOOKUP(BG$1,原始数据!$C:$DL,ROW(BF159),FALSE)))</f>
        <v>2.4900000000000002</v>
      </c>
      <c r="BH159">
        <f>IF(VALUE(HLOOKUP(BH$1,原始数据!$C:$DL,ROW(BG159),FALSE))=0,"",VALUE(HLOOKUP(BH$1,原始数据!$C:$DL,ROW(BG159),FALSE)))</f>
        <v>2.9</v>
      </c>
      <c r="BI159">
        <f>IF(VALUE(HLOOKUP(BI$1,原始数据!$C:$DL,ROW(BH159),FALSE))=0,"",VALUE(HLOOKUP(BI$1,原始数据!$C:$DL,ROW(BH159),FALSE)))</f>
        <v>2.84</v>
      </c>
      <c r="BJ159">
        <f>IF(VALUE(HLOOKUP(BJ$1,原始数据!$C:$DL,ROW(BI159),FALSE))=0,"",VALUE(HLOOKUP(BJ$1,原始数据!$C:$DL,ROW(BI159),FALSE)))</f>
        <v>2.63</v>
      </c>
      <c r="BK159">
        <f>IF(VALUE(HLOOKUP(BK$1,原始数据!$C:$DL,ROW(BJ159),FALSE))=0,"",VALUE(HLOOKUP(BK$1,原始数据!$C:$DL,ROW(BJ159),FALSE)))</f>
        <v>2.4</v>
      </c>
      <c r="BL159">
        <f>IF(VALUE(HLOOKUP(BL$1,原始数据!$C:$DL,ROW(BK159),FALSE))=0,"",VALUE(HLOOKUP(BL$1,原始数据!$C:$DL,ROW(BK159),FALSE)))</f>
        <v>2.37</v>
      </c>
      <c r="BM159">
        <f>IF(VALUE(HLOOKUP(BM$1,原始数据!$C:$DL,ROW(BL159),FALSE))=0,"",VALUE(HLOOKUP(BM$1,原始数据!$C:$DL,ROW(BL159),FALSE)))</f>
        <v>2.12</v>
      </c>
      <c r="BN159">
        <f>IF(VALUE(HLOOKUP(BN$1,原始数据!$C:$DL,ROW(BM159),FALSE))=0,"",VALUE(HLOOKUP(BN$1,原始数据!$C:$DL,ROW(BM159),FALSE)))</f>
        <v>2.0299999999999998</v>
      </c>
      <c r="BO159">
        <f>IF(VALUE(HLOOKUP(BO$1,原始数据!$C:$DL,ROW(BN159),FALSE))=0,"",VALUE(HLOOKUP(BO$1,原始数据!$C:$DL,ROW(BN159),FALSE)))</f>
        <v>2.25</v>
      </c>
      <c r="BP159">
        <f>IF(VALUE(HLOOKUP(BP$1,原始数据!$C:$DL,ROW(BO159),FALSE))=0,"",VALUE(HLOOKUP(BP$1,原始数据!$C:$DL,ROW(BO159),FALSE)))</f>
        <v>2.14</v>
      </c>
      <c r="BQ159" t="str">
        <f>IF(VALUE(HLOOKUP(BQ$1,原始数据!$C:$DL,ROW(BP159),FALSE))=0,"",VALUE(HLOOKUP(BQ$1,原始数据!$C:$DL,ROW(BP159),FALSE)))</f>
        <v/>
      </c>
      <c r="BR159">
        <f>IF(VALUE(HLOOKUP(BR$1,原始数据!$C:$DL,ROW(BQ159),FALSE))=0,"",VALUE(HLOOKUP(BR$1,原始数据!$C:$DL,ROW(BQ159),FALSE)))</f>
        <v>2.2799999999999998</v>
      </c>
      <c r="BS159">
        <f>IF(VALUE(HLOOKUP(BS$1,原始数据!$C:$DL,ROW(BR159),FALSE))=0,"",VALUE(HLOOKUP(BS$1,原始数据!$C:$DL,ROW(BR159),FALSE)))</f>
        <v>2.2599999999999998</v>
      </c>
      <c r="BT159">
        <f>IF(VALUE(HLOOKUP(BT$1,原始数据!$C:$DL,ROW(BS159),FALSE))=0,"",VALUE(HLOOKUP(BT$1,原始数据!$C:$DL,ROW(BS159),FALSE)))</f>
        <v>2.36</v>
      </c>
      <c r="BU159">
        <f>IF(VALUE(HLOOKUP(BU$1,原始数据!$C:$DL,ROW(BT159),FALSE))=0,"",VALUE(HLOOKUP(BU$1,原始数据!$C:$DL,ROW(BT159),FALSE)))</f>
        <v>2.21</v>
      </c>
      <c r="BV159">
        <f>IF(VALUE(HLOOKUP(BV$1,原始数据!$C:$DL,ROW(BU159),FALSE))=0,"",VALUE(HLOOKUP(BV$1,原始数据!$C:$DL,ROW(BU159),FALSE)))</f>
        <v>2.29</v>
      </c>
      <c r="BW159">
        <f>IF(VALUE(HLOOKUP(BW$1,原始数据!$C:$DL,ROW(BV159),FALSE))=0,"",VALUE(HLOOKUP(BW$1,原始数据!$C:$DL,ROW(BV159),FALSE)))</f>
        <v>2.37</v>
      </c>
      <c r="BX159">
        <f>IF(VALUE(HLOOKUP(BX$1,原始数据!$C:$DL,ROW(BW159),FALSE))=0,"",VALUE(HLOOKUP(BX$1,原始数据!$C:$DL,ROW(BW159),FALSE)))</f>
        <v>2.59</v>
      </c>
      <c r="BY159">
        <f>IF(VALUE(HLOOKUP(BY$1,原始数据!$C:$DL,ROW(BX159),FALSE))=0,"",VALUE(HLOOKUP(BY$1,原始数据!$C:$DL,ROW(BX159),FALSE)))</f>
        <v>2.66</v>
      </c>
      <c r="BZ159">
        <f>IF(VALUE(HLOOKUP(BZ$1,原始数据!$C:$DL,ROW(BY159),FALSE))=0,"",VALUE(HLOOKUP(BZ$1,原始数据!$C:$DL,ROW(BY159),FALSE)))</f>
        <v>2.63</v>
      </c>
      <c r="CA159" t="str">
        <f>IF(VALUE(HLOOKUP(CA$1,原始数据!$C:$DL,ROW(BZ159),FALSE))=0,"",VALUE(HLOOKUP(CA$1,原始数据!$C:$DL,ROW(BZ159),FALSE)))</f>
        <v/>
      </c>
      <c r="CB159">
        <f>IF(VALUE(HLOOKUP(CB$1,原始数据!$C:$DL,ROW(CA159),FALSE))=0,"",VALUE(HLOOKUP(CB$1,原始数据!$C:$DL,ROW(CA159),FALSE)))</f>
        <v>2.75</v>
      </c>
      <c r="CC159">
        <f>IF(VALUE(HLOOKUP(CC$1,原始数据!$C:$DL,ROW(CB159),FALSE))=0,"",VALUE(HLOOKUP(CC$1,原始数据!$C:$DL,ROW(CB159),FALSE)))</f>
        <v>3.26</v>
      </c>
      <c r="CD159">
        <f>IF(VALUE(HLOOKUP(CD$1,原始数据!$C:$DL,ROW(CC159),FALSE))=0,"",VALUE(HLOOKUP(CD$1,原始数据!$C:$DL,ROW(CC159),FALSE)))</f>
        <v>3.25</v>
      </c>
      <c r="CE159" t="str">
        <f>IF(VALUE(HLOOKUP(CE$1,原始数据!$C:$DL,ROW(CD159),FALSE))=0,"",VALUE(HLOOKUP(CE$1,原始数据!$C:$DL,ROW(CD159),FALSE)))</f>
        <v/>
      </c>
      <c r="CF159">
        <f>IF(VALUE(HLOOKUP(CF$1,原始数据!$C:$DL,ROW(CE159),FALSE))=0,"",VALUE(HLOOKUP(CF$1,原始数据!$C:$DL,ROW(CE159),FALSE)))</f>
        <v>3.32</v>
      </c>
      <c r="CG159">
        <f>IF(VALUE(HLOOKUP(CG$1,原始数据!$C:$DL,ROW(CF159),FALSE))=0,"",VALUE(HLOOKUP(CG$1,原始数据!$C:$DL,ROW(CF159),FALSE)))</f>
        <v>2.3199999999999998</v>
      </c>
      <c r="CH159" t="str">
        <f>IF(VALUE(HLOOKUP(CH$1,原始数据!$C:$DL,ROW(CG159),FALSE))=0,"",VALUE(HLOOKUP(CH$1,原始数据!$C:$DL,ROW(CG159),FALSE)))</f>
        <v/>
      </c>
      <c r="CI159" t="str">
        <f>IF(VALUE(HLOOKUP(CI$1,原始数据!$C:$DL,ROW(CH159),FALSE))=0,"",VALUE(HLOOKUP(CI$1,原始数据!$C:$DL,ROW(CH159),FALSE)))</f>
        <v/>
      </c>
      <c r="CJ159">
        <f>IF(VALUE(HLOOKUP(CJ$1,原始数据!$C:$DL,ROW(CI159),FALSE))=0,"",VALUE(HLOOKUP(CJ$1,原始数据!$C:$DL,ROW(CI159),FALSE)))</f>
        <v>2.64</v>
      </c>
      <c r="CK159">
        <f>IF(VALUE(HLOOKUP(CK$1,原始数据!$C:$DL,ROW(CJ159),FALSE))=0,"",VALUE(HLOOKUP(CK$1,原始数据!$C:$DL,ROW(CJ159),FALSE)))</f>
        <v>4.55</v>
      </c>
      <c r="CL159" t="str">
        <f>IF(VALUE(HLOOKUP(CL$1,原始数据!$C:$DL,ROW(CK159),FALSE))=0,"",VALUE(HLOOKUP(CL$1,原始数据!$C:$DL,ROW(CK159),FALSE)))</f>
        <v/>
      </c>
      <c r="CM159" t="str">
        <f>IF(VALUE(HLOOKUP(CM$1,原始数据!$C:$DL,ROW(CL159),FALSE))=0,"",VALUE(HLOOKUP(CM$1,原始数据!$C:$DL,ROW(CL159),FALSE)))</f>
        <v/>
      </c>
      <c r="CN159">
        <f>IF(VALUE(HLOOKUP(CN$1,原始数据!$C:$DL,ROW(CM159),FALSE))=0,"",VALUE(HLOOKUP(CN$1,原始数据!$C:$DL,ROW(CM159),FALSE)))</f>
        <v>2.08</v>
      </c>
      <c r="CO159">
        <f>IF(VALUE(HLOOKUP(CO$1,原始数据!$C:$DL,ROW(CN159),FALSE))=0,"",VALUE(HLOOKUP(CO$1,原始数据!$C:$DL,ROW(CN159),FALSE)))</f>
        <v>1.74</v>
      </c>
      <c r="CP159">
        <f>IF(VALUE(HLOOKUP(CP$1,原始数据!$C:$DL,ROW(CO159),FALSE))=0,"",VALUE(HLOOKUP(CP$1,原始数据!$C:$DL,ROW(CO159),FALSE)))</f>
        <v>0.08</v>
      </c>
      <c r="CQ159">
        <f>IF(VALUE(HLOOKUP(CQ$1,原始数据!$C:$DL,ROW(CP159),FALSE))=0,"",VALUE(HLOOKUP(CQ$1,原始数据!$C:$DL,ROW(CP159),FALSE)))</f>
        <v>2.5099999999999998</v>
      </c>
      <c r="CR159" t="str">
        <f>IF(VALUE(HLOOKUP(CR$1,原始数据!$C:$DL,ROW(CQ159),FALSE))=0,"",VALUE(HLOOKUP(CR$1,原始数据!$C:$DL,ROW(CQ159),FALSE)))</f>
        <v/>
      </c>
      <c r="CS159">
        <f>IF(VALUE(HLOOKUP(CS$1,原始数据!$C:$DL,ROW(CR159),FALSE))=0,"",VALUE(HLOOKUP(CS$1,原始数据!$C:$DL,ROW(CR159),FALSE)))</f>
        <v>1.99</v>
      </c>
      <c r="CT159">
        <f>IF(VALUE(HLOOKUP(CT$1,原始数据!$C:$DL,ROW(CS159),FALSE))=0,"",VALUE(HLOOKUP(CT$1,原始数据!$C:$DL,ROW(CS159),FALSE)))</f>
        <v>2.4500000000000002</v>
      </c>
      <c r="CU159" t="str">
        <f>IF(VALUE(HLOOKUP(CU$1,原始数据!$C:$DL,ROW(CT159),FALSE))=0,"",VALUE(HLOOKUP(CU$1,原始数据!$C:$DL,ROW(CT159),FALSE)))</f>
        <v/>
      </c>
      <c r="CV159">
        <f>IF(VALUE(HLOOKUP(CV$1,原始数据!$C:$DL,ROW(CU159),FALSE))=0,"",VALUE(HLOOKUP(CV$1,原始数据!$C:$DL,ROW(CU159),FALSE)))</f>
        <v>1.77</v>
      </c>
      <c r="CW159" t="str">
        <f>IF(VALUE(HLOOKUP(CW$1,原始数据!$C:$DL,ROW(CV159),FALSE))=0,"",VALUE(HLOOKUP(CW$1,原始数据!$C:$DL,ROW(CV159),FALSE)))</f>
        <v/>
      </c>
      <c r="CX159" t="str">
        <f>IF(VALUE(HLOOKUP(CX$1,原始数据!$C:$DL,ROW(CW159),FALSE))=0,"",VALUE(HLOOKUP(CX$1,原始数据!$C:$DL,ROW(CW159),FALSE)))</f>
        <v/>
      </c>
      <c r="CY159">
        <f>IF(VALUE(HLOOKUP(CY$1,原始数据!$C:$DL,ROW(CX159),FALSE))=0,"",VALUE(HLOOKUP(CY$1,原始数据!$C:$DL,ROW(CX159),FALSE)))</f>
        <v>3.46</v>
      </c>
      <c r="CZ159">
        <f>IF(VALUE(HLOOKUP(CZ$1,原始数据!$C:$DL,ROW(CY159),FALSE))=0,"",VALUE(HLOOKUP(CZ$1,原始数据!$C:$DL,ROW(CY159),FALSE)))</f>
        <v>2.99</v>
      </c>
      <c r="DA159">
        <f>IF(VALUE(HLOOKUP(DA$1,原始数据!$C:$DL,ROW(CZ159),FALSE))=0,"",VALUE(HLOOKUP(DA$1,原始数据!$C:$DL,ROW(CZ159),FALSE)))</f>
        <v>2.42</v>
      </c>
      <c r="DB159" s="7">
        <f t="shared" si="16"/>
        <v>139.62999999999997</v>
      </c>
      <c r="DC159" s="7">
        <f t="shared" si="17"/>
        <v>41.389999999999993</v>
      </c>
      <c r="DD159" s="7" t="str">
        <f t="shared" si="18"/>
        <v/>
      </c>
      <c r="DE159" s="7">
        <f t="shared" si="19"/>
        <v>23.669999999999998</v>
      </c>
      <c r="DF159" s="7">
        <f t="shared" si="20"/>
        <v>69.989999999999995</v>
      </c>
      <c r="DG159" s="7">
        <f t="shared" si="21"/>
        <v>16.990000000000002</v>
      </c>
      <c r="DH159" s="7">
        <f t="shared" si="22"/>
        <v>2.42</v>
      </c>
      <c r="DI159" s="7">
        <f t="shared" si="23"/>
        <v>294.08999999999992</v>
      </c>
    </row>
    <row r="160" spans="1:113" x14ac:dyDescent="0.2">
      <c r="A160" s="5">
        <f>VALUE(原始数据!A160)</f>
        <v>44315.583333333336</v>
      </c>
      <c r="B160" t="str">
        <f>IF(VALUE(HLOOKUP(B$1,原始数据!$C:$DL,ROW(A160),FALSE))=0,"",VALUE(HLOOKUP(B$1,原始数据!$C:$DL,ROW(A160),FALSE)))</f>
        <v/>
      </c>
      <c r="C160" t="str">
        <f>IF(VALUE(HLOOKUP(C$1,原始数据!$C:$DL,ROW(B160),FALSE))=0,"",VALUE(HLOOKUP(C$1,原始数据!$C:$DL,ROW(B160),FALSE)))</f>
        <v/>
      </c>
      <c r="D160" t="str">
        <f>IF(VALUE(HLOOKUP(D$1,原始数据!$C:$DL,ROW(C160),FALSE))=0,"",VALUE(HLOOKUP(D$1,原始数据!$C:$DL,ROW(C160),FALSE)))</f>
        <v/>
      </c>
      <c r="E160" t="str">
        <f>IF(VALUE(HLOOKUP(E$1,原始数据!$C:$DL,ROW(D160),FALSE))=0,"",VALUE(HLOOKUP(E$1,原始数据!$C:$DL,ROW(D160),FALSE)))</f>
        <v/>
      </c>
      <c r="F160" t="str">
        <f>IF(VALUE(HLOOKUP(F$1,原始数据!$C:$DL,ROW(E160),FALSE))=0,"",VALUE(HLOOKUP(F$1,原始数据!$C:$DL,ROW(E160),FALSE)))</f>
        <v/>
      </c>
      <c r="G160" t="str">
        <f>IF(VALUE(HLOOKUP(G$1,原始数据!$C:$DL,ROW(F160),FALSE))=0,"",VALUE(HLOOKUP(G$1,原始数据!$C:$DL,ROW(F160),FALSE)))</f>
        <v/>
      </c>
      <c r="H160" t="str">
        <f>IF(VALUE(HLOOKUP(H$1,原始数据!$C:$DL,ROW(G160),FALSE))=0,"",VALUE(HLOOKUP(H$1,原始数据!$C:$DL,ROW(G160),FALSE)))</f>
        <v/>
      </c>
      <c r="I160" t="str">
        <f>IF(VALUE(HLOOKUP(I$1,原始数据!$C:$DL,ROW(H160),FALSE))=0,"",VALUE(HLOOKUP(I$1,原始数据!$C:$DL,ROW(H160),FALSE)))</f>
        <v/>
      </c>
      <c r="J160" t="str">
        <f>IF(VALUE(HLOOKUP(J$1,原始数据!$C:$DL,ROW(I160),FALSE))=0,"",VALUE(HLOOKUP(J$1,原始数据!$C:$DL,ROW(I160),FALSE)))</f>
        <v/>
      </c>
      <c r="K160" t="str">
        <f>IF(VALUE(HLOOKUP(K$1,原始数据!$C:$DL,ROW(J160),FALSE))=0,"",VALUE(HLOOKUP(K$1,原始数据!$C:$DL,ROW(J160),FALSE)))</f>
        <v/>
      </c>
      <c r="L160" t="str">
        <f>IF(VALUE(HLOOKUP(L$1,原始数据!$C:$DL,ROW(K160),FALSE))=0,"",VALUE(HLOOKUP(L$1,原始数据!$C:$DL,ROW(K160),FALSE)))</f>
        <v/>
      </c>
      <c r="M160" t="str">
        <f>IF(VALUE(HLOOKUP(M$1,原始数据!$C:$DL,ROW(L160),FALSE))=0,"",VALUE(HLOOKUP(M$1,原始数据!$C:$DL,ROW(L160),FALSE)))</f>
        <v/>
      </c>
      <c r="N160" t="str">
        <f>IF(VALUE(HLOOKUP(N$1,原始数据!$C:$DL,ROW(M160),FALSE))=0,"",VALUE(HLOOKUP(N$1,原始数据!$C:$DL,ROW(M160),FALSE)))</f>
        <v/>
      </c>
      <c r="O160" t="str">
        <f>IF(VALUE(HLOOKUP(O$1,原始数据!$C:$DL,ROW(N160),FALSE))=0,"",VALUE(HLOOKUP(O$1,原始数据!$C:$DL,ROW(N160),FALSE)))</f>
        <v/>
      </c>
      <c r="P160" t="str">
        <f>IF(VALUE(HLOOKUP(P$1,原始数据!$C:$DL,ROW(O160),FALSE))=0,"",VALUE(HLOOKUP(P$1,原始数据!$C:$DL,ROW(O160),FALSE)))</f>
        <v/>
      </c>
      <c r="Q160" t="str">
        <f>IF(VALUE(HLOOKUP(Q$1,原始数据!$C:$DL,ROW(P160),FALSE))=0,"",VALUE(HLOOKUP(Q$1,原始数据!$C:$DL,ROW(P160),FALSE)))</f>
        <v/>
      </c>
      <c r="R160" t="str">
        <f>IF(VALUE(HLOOKUP(R$1,原始数据!$C:$DL,ROW(Q160),FALSE))=0,"",VALUE(HLOOKUP(R$1,原始数据!$C:$DL,ROW(Q160),FALSE)))</f>
        <v/>
      </c>
      <c r="S160" t="str">
        <f>IF(VALUE(HLOOKUP(S$1,原始数据!$C:$DL,ROW(R160),FALSE))=0,"",VALUE(HLOOKUP(S$1,原始数据!$C:$DL,ROW(R160),FALSE)))</f>
        <v/>
      </c>
      <c r="T160" t="str">
        <f>IF(VALUE(HLOOKUP(T$1,原始数据!$C:$DL,ROW(S160),FALSE))=0,"",VALUE(HLOOKUP(T$1,原始数据!$C:$DL,ROW(S160),FALSE)))</f>
        <v/>
      </c>
      <c r="U160" t="str">
        <f>IF(VALUE(HLOOKUP(U$1,原始数据!$C:$DL,ROW(T160),FALSE))=0,"",VALUE(HLOOKUP(U$1,原始数据!$C:$DL,ROW(T160),FALSE)))</f>
        <v/>
      </c>
      <c r="V160" t="str">
        <f>IF(VALUE(HLOOKUP(V$1,原始数据!$C:$DL,ROW(U160),FALSE))=0,"",VALUE(HLOOKUP(V$1,原始数据!$C:$DL,ROW(U160),FALSE)))</f>
        <v/>
      </c>
      <c r="W160" t="str">
        <f>IF(VALUE(HLOOKUP(W$1,原始数据!$C:$DL,ROW(V160),FALSE))=0,"",VALUE(HLOOKUP(W$1,原始数据!$C:$DL,ROW(V160),FALSE)))</f>
        <v/>
      </c>
      <c r="X160" t="str">
        <f>IF(VALUE(HLOOKUP(X$1,原始数据!$C:$DL,ROW(W160),FALSE))=0,"",VALUE(HLOOKUP(X$1,原始数据!$C:$DL,ROW(W160),FALSE)))</f>
        <v/>
      </c>
      <c r="Y160" t="str">
        <f>IF(VALUE(HLOOKUP(Y$1,原始数据!$C:$DL,ROW(X160),FALSE))=0,"",VALUE(HLOOKUP(Y$1,原始数据!$C:$DL,ROW(X160),FALSE)))</f>
        <v/>
      </c>
      <c r="Z160" t="str">
        <f>IF(VALUE(HLOOKUP(Z$1,原始数据!$C:$DL,ROW(Y160),FALSE))=0,"",VALUE(HLOOKUP(Z$1,原始数据!$C:$DL,ROW(Y160),FALSE)))</f>
        <v/>
      </c>
      <c r="AA160" t="str">
        <f>IF(VALUE(HLOOKUP(AA$1,原始数据!$C:$DL,ROW(Z160),FALSE))=0,"",VALUE(HLOOKUP(AA$1,原始数据!$C:$DL,ROW(Z160),FALSE)))</f>
        <v/>
      </c>
      <c r="AB160" t="str">
        <f>IF(VALUE(HLOOKUP(AB$1,原始数据!$C:$DL,ROW(AA160),FALSE))=0,"",VALUE(HLOOKUP(AB$1,原始数据!$C:$DL,ROW(AA160),FALSE)))</f>
        <v/>
      </c>
      <c r="AC160" t="str">
        <f>IF(VALUE(HLOOKUP(AC$1,原始数据!$C:$DL,ROW(AB160),FALSE))=0,"",VALUE(HLOOKUP(AC$1,原始数据!$C:$DL,ROW(AB160),FALSE)))</f>
        <v/>
      </c>
      <c r="AD160" t="str">
        <f>IF(VALUE(HLOOKUP(AD$1,原始数据!$C:$DL,ROW(AC160),FALSE))=0,"",VALUE(HLOOKUP(AD$1,原始数据!$C:$DL,ROW(AC160),FALSE)))</f>
        <v/>
      </c>
      <c r="AE160" t="str">
        <f>IF(VALUE(HLOOKUP(AE$1,原始数据!$C:$DL,ROW(AD160),FALSE))=0,"",VALUE(HLOOKUP(AE$1,原始数据!$C:$DL,ROW(AD160),FALSE)))</f>
        <v/>
      </c>
      <c r="AF160" t="str">
        <f>IF(VALUE(HLOOKUP(AF$1,原始数据!$C:$DL,ROW(AE160),FALSE))=0,"",VALUE(HLOOKUP(AF$1,原始数据!$C:$DL,ROW(AE160),FALSE)))</f>
        <v/>
      </c>
      <c r="AG160" t="str">
        <f>IF(VALUE(HLOOKUP(AG$1,原始数据!$C:$DL,ROW(AF160),FALSE))=0,"",VALUE(HLOOKUP(AG$1,原始数据!$C:$DL,ROW(AF160),FALSE)))</f>
        <v/>
      </c>
      <c r="AH160" t="str">
        <f>IF(VALUE(HLOOKUP(AH$1,原始数据!$C:$DL,ROW(AG160),FALSE))=0,"",VALUE(HLOOKUP(AH$1,原始数据!$C:$DL,ROW(AG160),FALSE)))</f>
        <v/>
      </c>
      <c r="AI160" t="str">
        <f>IF(VALUE(HLOOKUP(AI$1,原始数据!$C:$DL,ROW(AH160),FALSE))=0,"",VALUE(HLOOKUP(AI$1,原始数据!$C:$DL,ROW(AH160),FALSE)))</f>
        <v/>
      </c>
      <c r="AJ160" t="str">
        <f>IF(VALUE(HLOOKUP(AJ$1,原始数据!$C:$DL,ROW(AI160),FALSE))=0,"",VALUE(HLOOKUP(AJ$1,原始数据!$C:$DL,ROW(AI160),FALSE)))</f>
        <v/>
      </c>
      <c r="AK160" t="str">
        <f>IF(VALUE(HLOOKUP(AK$1,原始数据!$C:$DL,ROW(AJ160),FALSE))=0,"",VALUE(HLOOKUP(AK$1,原始数据!$C:$DL,ROW(AJ160),FALSE)))</f>
        <v/>
      </c>
      <c r="AL160" t="str">
        <f>IF(VALUE(HLOOKUP(AL$1,原始数据!$C:$DL,ROW(AK160),FALSE))=0,"",VALUE(HLOOKUP(AL$1,原始数据!$C:$DL,ROW(AK160),FALSE)))</f>
        <v/>
      </c>
      <c r="AM160" t="str">
        <f>IF(VALUE(HLOOKUP(AM$1,原始数据!$C:$DL,ROW(AL160),FALSE))=0,"",VALUE(HLOOKUP(AM$1,原始数据!$C:$DL,ROW(AL160),FALSE)))</f>
        <v/>
      </c>
      <c r="AN160" t="str">
        <f>IF(VALUE(HLOOKUP(AN$1,原始数据!$C:$DL,ROW(AM160),FALSE))=0,"",VALUE(HLOOKUP(AN$1,原始数据!$C:$DL,ROW(AM160),FALSE)))</f>
        <v/>
      </c>
      <c r="AO160" t="str">
        <f>IF(VALUE(HLOOKUP(AO$1,原始数据!$C:$DL,ROW(AN160),FALSE))=0,"",VALUE(HLOOKUP(AO$1,原始数据!$C:$DL,ROW(AN160),FALSE)))</f>
        <v/>
      </c>
      <c r="AP160" t="str">
        <f>IF(VALUE(HLOOKUP(AP$1,原始数据!$C:$DL,ROW(AO160),FALSE))=0,"",VALUE(HLOOKUP(AP$1,原始数据!$C:$DL,ROW(AO160),FALSE)))</f>
        <v/>
      </c>
      <c r="AQ160" t="str">
        <f>IF(VALUE(HLOOKUP(AQ$1,原始数据!$C:$DL,ROW(AP160),FALSE))=0,"",VALUE(HLOOKUP(AQ$1,原始数据!$C:$DL,ROW(AP160),FALSE)))</f>
        <v/>
      </c>
      <c r="AR160" t="str">
        <f>IF(VALUE(HLOOKUP(AR$1,原始数据!$C:$DL,ROW(AQ160),FALSE))=0,"",VALUE(HLOOKUP(AR$1,原始数据!$C:$DL,ROW(AQ160),FALSE)))</f>
        <v/>
      </c>
      <c r="AS160" t="str">
        <f>IF(VALUE(HLOOKUP(AS$1,原始数据!$C:$DL,ROW(AR160),FALSE))=0,"",VALUE(HLOOKUP(AS$1,原始数据!$C:$DL,ROW(AR160),FALSE)))</f>
        <v/>
      </c>
      <c r="AT160" t="str">
        <f>IF(VALUE(HLOOKUP(AT$1,原始数据!$C:$DL,ROW(AS160),FALSE))=0,"",VALUE(HLOOKUP(AT$1,原始数据!$C:$DL,ROW(AS160),FALSE)))</f>
        <v/>
      </c>
      <c r="AU160" t="str">
        <f>IF(VALUE(HLOOKUP(AU$1,原始数据!$C:$DL,ROW(AT160),FALSE))=0,"",VALUE(HLOOKUP(AU$1,原始数据!$C:$DL,ROW(AT160),FALSE)))</f>
        <v/>
      </c>
      <c r="AV160" t="str">
        <f>IF(VALUE(HLOOKUP(AV$1,原始数据!$C:$DL,ROW(AU160),FALSE))=0,"",VALUE(HLOOKUP(AV$1,原始数据!$C:$DL,ROW(AU160),FALSE)))</f>
        <v/>
      </c>
      <c r="AW160" t="str">
        <f>IF(VALUE(HLOOKUP(AW$1,原始数据!$C:$DL,ROW(AV160),FALSE))=0,"",VALUE(HLOOKUP(AW$1,原始数据!$C:$DL,ROW(AV160),FALSE)))</f>
        <v/>
      </c>
      <c r="AX160" t="str">
        <f>IF(VALUE(HLOOKUP(AX$1,原始数据!$C:$DL,ROW(AW160),FALSE))=0,"",VALUE(HLOOKUP(AX$1,原始数据!$C:$DL,ROW(AW160),FALSE)))</f>
        <v/>
      </c>
      <c r="AY160" t="str">
        <f>IF(VALUE(HLOOKUP(AY$1,原始数据!$C:$DL,ROW(AX160),FALSE))=0,"",VALUE(HLOOKUP(AY$1,原始数据!$C:$DL,ROW(AX160),FALSE)))</f>
        <v/>
      </c>
      <c r="AZ160" t="str">
        <f>IF(VALUE(HLOOKUP(AZ$1,原始数据!$C:$DL,ROW(AY160),FALSE))=0,"",VALUE(HLOOKUP(AZ$1,原始数据!$C:$DL,ROW(AY160),FALSE)))</f>
        <v/>
      </c>
      <c r="BA160" t="str">
        <f>IF(VALUE(HLOOKUP(BA$1,原始数据!$C:$DL,ROW(AZ160),FALSE))=0,"",VALUE(HLOOKUP(BA$1,原始数据!$C:$DL,ROW(AZ160),FALSE)))</f>
        <v/>
      </c>
      <c r="BB160" t="str">
        <f>IF(VALUE(HLOOKUP(BB$1,原始数据!$C:$DL,ROW(BA160),FALSE))=0,"",VALUE(HLOOKUP(BB$1,原始数据!$C:$DL,ROW(BA160),FALSE)))</f>
        <v/>
      </c>
      <c r="BC160" t="str">
        <f>IF(VALUE(HLOOKUP(BC$1,原始数据!$C:$DL,ROW(BB160),FALSE))=0,"",VALUE(HLOOKUP(BC$1,原始数据!$C:$DL,ROW(BB160),FALSE)))</f>
        <v/>
      </c>
      <c r="BD160" t="str">
        <f>IF(VALUE(HLOOKUP(BD$1,原始数据!$C:$DL,ROW(BC160),FALSE))=0,"",VALUE(HLOOKUP(BD$1,原始数据!$C:$DL,ROW(BC160),FALSE)))</f>
        <v/>
      </c>
      <c r="BE160" t="str">
        <f>IF(VALUE(HLOOKUP(BE$1,原始数据!$C:$DL,ROW(BD160),FALSE))=0,"",VALUE(HLOOKUP(BE$1,原始数据!$C:$DL,ROW(BD160),FALSE)))</f>
        <v/>
      </c>
      <c r="BF160" t="str">
        <f>IF(VALUE(HLOOKUP(BF$1,原始数据!$C:$DL,ROW(BE160),FALSE))=0,"",VALUE(HLOOKUP(BF$1,原始数据!$C:$DL,ROW(BE160),FALSE)))</f>
        <v/>
      </c>
      <c r="BG160" t="str">
        <f>IF(VALUE(HLOOKUP(BG$1,原始数据!$C:$DL,ROW(BF160),FALSE))=0,"",VALUE(HLOOKUP(BG$1,原始数据!$C:$DL,ROW(BF160),FALSE)))</f>
        <v/>
      </c>
      <c r="BH160" t="str">
        <f>IF(VALUE(HLOOKUP(BH$1,原始数据!$C:$DL,ROW(BG160),FALSE))=0,"",VALUE(HLOOKUP(BH$1,原始数据!$C:$DL,ROW(BG160),FALSE)))</f>
        <v/>
      </c>
      <c r="BI160" t="str">
        <f>IF(VALUE(HLOOKUP(BI$1,原始数据!$C:$DL,ROW(BH160),FALSE))=0,"",VALUE(HLOOKUP(BI$1,原始数据!$C:$DL,ROW(BH160),FALSE)))</f>
        <v/>
      </c>
      <c r="BJ160" t="str">
        <f>IF(VALUE(HLOOKUP(BJ$1,原始数据!$C:$DL,ROW(BI160),FALSE))=0,"",VALUE(HLOOKUP(BJ$1,原始数据!$C:$DL,ROW(BI160),FALSE)))</f>
        <v/>
      </c>
      <c r="BK160" t="str">
        <f>IF(VALUE(HLOOKUP(BK$1,原始数据!$C:$DL,ROW(BJ160),FALSE))=0,"",VALUE(HLOOKUP(BK$1,原始数据!$C:$DL,ROW(BJ160),FALSE)))</f>
        <v/>
      </c>
      <c r="BL160" t="str">
        <f>IF(VALUE(HLOOKUP(BL$1,原始数据!$C:$DL,ROW(BK160),FALSE))=0,"",VALUE(HLOOKUP(BL$1,原始数据!$C:$DL,ROW(BK160),FALSE)))</f>
        <v/>
      </c>
      <c r="BM160" t="str">
        <f>IF(VALUE(HLOOKUP(BM$1,原始数据!$C:$DL,ROW(BL160),FALSE))=0,"",VALUE(HLOOKUP(BM$1,原始数据!$C:$DL,ROW(BL160),FALSE)))</f>
        <v/>
      </c>
      <c r="BN160" t="str">
        <f>IF(VALUE(HLOOKUP(BN$1,原始数据!$C:$DL,ROW(BM160),FALSE))=0,"",VALUE(HLOOKUP(BN$1,原始数据!$C:$DL,ROW(BM160),FALSE)))</f>
        <v/>
      </c>
      <c r="BO160" t="str">
        <f>IF(VALUE(HLOOKUP(BO$1,原始数据!$C:$DL,ROW(BN160),FALSE))=0,"",VALUE(HLOOKUP(BO$1,原始数据!$C:$DL,ROW(BN160),FALSE)))</f>
        <v/>
      </c>
      <c r="BP160" t="str">
        <f>IF(VALUE(HLOOKUP(BP$1,原始数据!$C:$DL,ROW(BO160),FALSE))=0,"",VALUE(HLOOKUP(BP$1,原始数据!$C:$DL,ROW(BO160),FALSE)))</f>
        <v/>
      </c>
      <c r="BQ160" t="str">
        <f>IF(VALUE(HLOOKUP(BQ$1,原始数据!$C:$DL,ROW(BP160),FALSE))=0,"",VALUE(HLOOKUP(BQ$1,原始数据!$C:$DL,ROW(BP160),FALSE)))</f>
        <v/>
      </c>
      <c r="BR160" t="str">
        <f>IF(VALUE(HLOOKUP(BR$1,原始数据!$C:$DL,ROW(BQ160),FALSE))=0,"",VALUE(HLOOKUP(BR$1,原始数据!$C:$DL,ROW(BQ160),FALSE)))</f>
        <v/>
      </c>
      <c r="BS160" t="str">
        <f>IF(VALUE(HLOOKUP(BS$1,原始数据!$C:$DL,ROW(BR160),FALSE))=0,"",VALUE(HLOOKUP(BS$1,原始数据!$C:$DL,ROW(BR160),FALSE)))</f>
        <v/>
      </c>
      <c r="BT160" t="str">
        <f>IF(VALUE(HLOOKUP(BT$1,原始数据!$C:$DL,ROW(BS160),FALSE))=0,"",VALUE(HLOOKUP(BT$1,原始数据!$C:$DL,ROW(BS160),FALSE)))</f>
        <v/>
      </c>
      <c r="BU160" t="str">
        <f>IF(VALUE(HLOOKUP(BU$1,原始数据!$C:$DL,ROW(BT160),FALSE))=0,"",VALUE(HLOOKUP(BU$1,原始数据!$C:$DL,ROW(BT160),FALSE)))</f>
        <v/>
      </c>
      <c r="BV160" t="str">
        <f>IF(VALUE(HLOOKUP(BV$1,原始数据!$C:$DL,ROW(BU160),FALSE))=0,"",VALUE(HLOOKUP(BV$1,原始数据!$C:$DL,ROW(BU160),FALSE)))</f>
        <v/>
      </c>
      <c r="BW160" t="str">
        <f>IF(VALUE(HLOOKUP(BW$1,原始数据!$C:$DL,ROW(BV160),FALSE))=0,"",VALUE(HLOOKUP(BW$1,原始数据!$C:$DL,ROW(BV160),FALSE)))</f>
        <v/>
      </c>
      <c r="BX160" t="str">
        <f>IF(VALUE(HLOOKUP(BX$1,原始数据!$C:$DL,ROW(BW160),FALSE))=0,"",VALUE(HLOOKUP(BX$1,原始数据!$C:$DL,ROW(BW160),FALSE)))</f>
        <v/>
      </c>
      <c r="BY160" t="str">
        <f>IF(VALUE(HLOOKUP(BY$1,原始数据!$C:$DL,ROW(BX160),FALSE))=0,"",VALUE(HLOOKUP(BY$1,原始数据!$C:$DL,ROW(BX160),FALSE)))</f>
        <v/>
      </c>
      <c r="BZ160" t="str">
        <f>IF(VALUE(HLOOKUP(BZ$1,原始数据!$C:$DL,ROW(BY160),FALSE))=0,"",VALUE(HLOOKUP(BZ$1,原始数据!$C:$DL,ROW(BY160),FALSE)))</f>
        <v/>
      </c>
      <c r="CA160" t="str">
        <f>IF(VALUE(HLOOKUP(CA$1,原始数据!$C:$DL,ROW(BZ160),FALSE))=0,"",VALUE(HLOOKUP(CA$1,原始数据!$C:$DL,ROW(BZ160),FALSE)))</f>
        <v/>
      </c>
      <c r="CB160" t="str">
        <f>IF(VALUE(HLOOKUP(CB$1,原始数据!$C:$DL,ROW(CA160),FALSE))=0,"",VALUE(HLOOKUP(CB$1,原始数据!$C:$DL,ROW(CA160),FALSE)))</f>
        <v/>
      </c>
      <c r="CC160" t="str">
        <f>IF(VALUE(HLOOKUP(CC$1,原始数据!$C:$DL,ROW(CB160),FALSE))=0,"",VALUE(HLOOKUP(CC$1,原始数据!$C:$DL,ROW(CB160),FALSE)))</f>
        <v/>
      </c>
      <c r="CD160" t="str">
        <f>IF(VALUE(HLOOKUP(CD$1,原始数据!$C:$DL,ROW(CC160),FALSE))=0,"",VALUE(HLOOKUP(CD$1,原始数据!$C:$DL,ROW(CC160),FALSE)))</f>
        <v/>
      </c>
      <c r="CE160" t="str">
        <f>IF(VALUE(HLOOKUP(CE$1,原始数据!$C:$DL,ROW(CD160),FALSE))=0,"",VALUE(HLOOKUP(CE$1,原始数据!$C:$DL,ROW(CD160),FALSE)))</f>
        <v/>
      </c>
      <c r="CF160" t="str">
        <f>IF(VALUE(HLOOKUP(CF$1,原始数据!$C:$DL,ROW(CE160),FALSE))=0,"",VALUE(HLOOKUP(CF$1,原始数据!$C:$DL,ROW(CE160),FALSE)))</f>
        <v/>
      </c>
      <c r="CG160" t="str">
        <f>IF(VALUE(HLOOKUP(CG$1,原始数据!$C:$DL,ROW(CF160),FALSE))=0,"",VALUE(HLOOKUP(CG$1,原始数据!$C:$DL,ROW(CF160),FALSE)))</f>
        <v/>
      </c>
      <c r="CH160" t="str">
        <f>IF(VALUE(HLOOKUP(CH$1,原始数据!$C:$DL,ROW(CG160),FALSE))=0,"",VALUE(HLOOKUP(CH$1,原始数据!$C:$DL,ROW(CG160),FALSE)))</f>
        <v/>
      </c>
      <c r="CI160" t="str">
        <f>IF(VALUE(HLOOKUP(CI$1,原始数据!$C:$DL,ROW(CH160),FALSE))=0,"",VALUE(HLOOKUP(CI$1,原始数据!$C:$DL,ROW(CH160),FALSE)))</f>
        <v/>
      </c>
      <c r="CJ160" t="str">
        <f>IF(VALUE(HLOOKUP(CJ$1,原始数据!$C:$DL,ROW(CI160),FALSE))=0,"",VALUE(HLOOKUP(CJ$1,原始数据!$C:$DL,ROW(CI160),FALSE)))</f>
        <v/>
      </c>
      <c r="CK160" t="str">
        <f>IF(VALUE(HLOOKUP(CK$1,原始数据!$C:$DL,ROW(CJ160),FALSE))=0,"",VALUE(HLOOKUP(CK$1,原始数据!$C:$DL,ROW(CJ160),FALSE)))</f>
        <v/>
      </c>
      <c r="CL160" t="str">
        <f>IF(VALUE(HLOOKUP(CL$1,原始数据!$C:$DL,ROW(CK160),FALSE))=0,"",VALUE(HLOOKUP(CL$1,原始数据!$C:$DL,ROW(CK160),FALSE)))</f>
        <v/>
      </c>
      <c r="CM160" t="str">
        <f>IF(VALUE(HLOOKUP(CM$1,原始数据!$C:$DL,ROW(CL160),FALSE))=0,"",VALUE(HLOOKUP(CM$1,原始数据!$C:$DL,ROW(CL160),FALSE)))</f>
        <v/>
      </c>
      <c r="CN160" t="str">
        <f>IF(VALUE(HLOOKUP(CN$1,原始数据!$C:$DL,ROW(CM160),FALSE))=0,"",VALUE(HLOOKUP(CN$1,原始数据!$C:$DL,ROW(CM160),FALSE)))</f>
        <v/>
      </c>
      <c r="CO160" t="str">
        <f>IF(VALUE(HLOOKUP(CO$1,原始数据!$C:$DL,ROW(CN160),FALSE))=0,"",VALUE(HLOOKUP(CO$1,原始数据!$C:$DL,ROW(CN160),FALSE)))</f>
        <v/>
      </c>
      <c r="CP160" t="str">
        <f>IF(VALUE(HLOOKUP(CP$1,原始数据!$C:$DL,ROW(CO160),FALSE))=0,"",VALUE(HLOOKUP(CP$1,原始数据!$C:$DL,ROW(CO160),FALSE)))</f>
        <v/>
      </c>
      <c r="CQ160" t="str">
        <f>IF(VALUE(HLOOKUP(CQ$1,原始数据!$C:$DL,ROW(CP160),FALSE))=0,"",VALUE(HLOOKUP(CQ$1,原始数据!$C:$DL,ROW(CP160),FALSE)))</f>
        <v/>
      </c>
      <c r="CR160" t="str">
        <f>IF(VALUE(HLOOKUP(CR$1,原始数据!$C:$DL,ROW(CQ160),FALSE))=0,"",VALUE(HLOOKUP(CR$1,原始数据!$C:$DL,ROW(CQ160),FALSE)))</f>
        <v/>
      </c>
      <c r="CS160" t="str">
        <f>IF(VALUE(HLOOKUP(CS$1,原始数据!$C:$DL,ROW(CR160),FALSE))=0,"",VALUE(HLOOKUP(CS$1,原始数据!$C:$DL,ROW(CR160),FALSE)))</f>
        <v/>
      </c>
      <c r="CT160" t="str">
        <f>IF(VALUE(HLOOKUP(CT$1,原始数据!$C:$DL,ROW(CS160),FALSE))=0,"",VALUE(HLOOKUP(CT$1,原始数据!$C:$DL,ROW(CS160),FALSE)))</f>
        <v/>
      </c>
      <c r="CU160" t="str">
        <f>IF(VALUE(HLOOKUP(CU$1,原始数据!$C:$DL,ROW(CT160),FALSE))=0,"",VALUE(HLOOKUP(CU$1,原始数据!$C:$DL,ROW(CT160),FALSE)))</f>
        <v/>
      </c>
      <c r="CV160" t="str">
        <f>IF(VALUE(HLOOKUP(CV$1,原始数据!$C:$DL,ROW(CU160),FALSE))=0,"",VALUE(HLOOKUP(CV$1,原始数据!$C:$DL,ROW(CU160),FALSE)))</f>
        <v/>
      </c>
      <c r="CW160" t="str">
        <f>IF(VALUE(HLOOKUP(CW$1,原始数据!$C:$DL,ROW(CV160),FALSE))=0,"",VALUE(HLOOKUP(CW$1,原始数据!$C:$DL,ROW(CV160),FALSE)))</f>
        <v/>
      </c>
      <c r="CX160" t="str">
        <f>IF(VALUE(HLOOKUP(CX$1,原始数据!$C:$DL,ROW(CW160),FALSE))=0,"",VALUE(HLOOKUP(CX$1,原始数据!$C:$DL,ROW(CW160),FALSE)))</f>
        <v/>
      </c>
      <c r="CY160" t="str">
        <f>IF(VALUE(HLOOKUP(CY$1,原始数据!$C:$DL,ROW(CX160),FALSE))=0,"",VALUE(HLOOKUP(CY$1,原始数据!$C:$DL,ROW(CX160),FALSE)))</f>
        <v/>
      </c>
      <c r="CZ160" t="str">
        <f>IF(VALUE(HLOOKUP(CZ$1,原始数据!$C:$DL,ROW(CY160),FALSE))=0,"",VALUE(HLOOKUP(CZ$1,原始数据!$C:$DL,ROW(CY160),FALSE)))</f>
        <v/>
      </c>
      <c r="DA160" t="str">
        <f>IF(VALUE(HLOOKUP(DA$1,原始数据!$C:$DL,ROW(CZ160),FALSE))=0,"",VALUE(HLOOKUP(DA$1,原始数据!$C:$DL,ROW(CZ160),FALSE)))</f>
        <v/>
      </c>
      <c r="DB160" s="7">
        <f t="shared" si="16"/>
        <v>0</v>
      </c>
      <c r="DC160" s="7">
        <f t="shared" si="17"/>
        <v>0</v>
      </c>
      <c r="DD160" s="7" t="str">
        <f t="shared" si="18"/>
        <v/>
      </c>
      <c r="DE160" s="7">
        <f t="shared" si="19"/>
        <v>0</v>
      </c>
      <c r="DF160" s="7">
        <f t="shared" si="20"/>
        <v>0</v>
      </c>
      <c r="DG160" s="7">
        <f t="shared" si="21"/>
        <v>0</v>
      </c>
      <c r="DH160" s="7" t="str">
        <f t="shared" si="22"/>
        <v/>
      </c>
      <c r="DI160" s="7">
        <f t="shared" si="23"/>
        <v>0</v>
      </c>
    </row>
    <row r="161" spans="1:113" x14ac:dyDescent="0.2">
      <c r="A161" s="5">
        <f>VALUE(原始数据!A161)</f>
        <v>44315.625</v>
      </c>
      <c r="B161" t="str">
        <f>IF(VALUE(HLOOKUP(B$1,原始数据!$C:$DL,ROW(A161),FALSE))=0,"",VALUE(HLOOKUP(B$1,原始数据!$C:$DL,ROW(A161),FALSE)))</f>
        <v/>
      </c>
      <c r="C161" t="str">
        <f>IF(VALUE(HLOOKUP(C$1,原始数据!$C:$DL,ROW(B161),FALSE))=0,"",VALUE(HLOOKUP(C$1,原始数据!$C:$DL,ROW(B161),FALSE)))</f>
        <v/>
      </c>
      <c r="D161" t="str">
        <f>IF(VALUE(HLOOKUP(D$1,原始数据!$C:$DL,ROW(C161),FALSE))=0,"",VALUE(HLOOKUP(D$1,原始数据!$C:$DL,ROW(C161),FALSE)))</f>
        <v/>
      </c>
      <c r="E161" t="str">
        <f>IF(VALUE(HLOOKUP(E$1,原始数据!$C:$DL,ROW(D161),FALSE))=0,"",VALUE(HLOOKUP(E$1,原始数据!$C:$DL,ROW(D161),FALSE)))</f>
        <v/>
      </c>
      <c r="F161">
        <f>IF(VALUE(HLOOKUP(F$1,原始数据!$C:$DL,ROW(E161),FALSE))=0,"",VALUE(HLOOKUP(F$1,原始数据!$C:$DL,ROW(E161),FALSE)))</f>
        <v>75.599999999999994</v>
      </c>
      <c r="G161" t="str">
        <f>IF(VALUE(HLOOKUP(G$1,原始数据!$C:$DL,ROW(F161),FALSE))=0,"",VALUE(HLOOKUP(G$1,原始数据!$C:$DL,ROW(F161),FALSE)))</f>
        <v/>
      </c>
      <c r="H161">
        <f>IF(VALUE(HLOOKUP(H$1,原始数据!$C:$DL,ROW(G161),FALSE))=0,"",VALUE(HLOOKUP(H$1,原始数据!$C:$DL,ROW(G161),FALSE)))</f>
        <v>0.28999999999999998</v>
      </c>
      <c r="I161" t="str">
        <f>IF(VALUE(HLOOKUP(I$1,原始数据!$C:$DL,ROW(H161),FALSE))=0,"",VALUE(HLOOKUP(I$1,原始数据!$C:$DL,ROW(H161),FALSE)))</f>
        <v/>
      </c>
      <c r="J161" t="str">
        <f>IF(VALUE(HLOOKUP(J$1,原始数据!$C:$DL,ROW(I161),FALSE))=0,"",VALUE(HLOOKUP(J$1,原始数据!$C:$DL,ROW(I161),FALSE)))</f>
        <v/>
      </c>
      <c r="K161" t="str">
        <f>IF(VALUE(HLOOKUP(K$1,原始数据!$C:$DL,ROW(J161),FALSE))=0,"",VALUE(HLOOKUP(K$1,原始数据!$C:$DL,ROW(J161),FALSE)))</f>
        <v/>
      </c>
      <c r="L161" t="str">
        <f>IF(VALUE(HLOOKUP(L$1,原始数据!$C:$DL,ROW(K161),FALSE))=0,"",VALUE(HLOOKUP(L$1,原始数据!$C:$DL,ROW(K161),FALSE)))</f>
        <v/>
      </c>
      <c r="M161">
        <f>IF(VALUE(HLOOKUP(M$1,原始数据!$C:$DL,ROW(L161),FALSE))=0,"",VALUE(HLOOKUP(M$1,原始数据!$C:$DL,ROW(L161),FALSE)))</f>
        <v>1.42</v>
      </c>
      <c r="N161">
        <f>IF(VALUE(HLOOKUP(N$1,原始数据!$C:$DL,ROW(M161),FALSE))=0,"",VALUE(HLOOKUP(N$1,原始数据!$C:$DL,ROW(M161),FALSE)))</f>
        <v>1.74</v>
      </c>
      <c r="O161" t="str">
        <f>IF(VALUE(HLOOKUP(O$1,原始数据!$C:$DL,ROW(N161),FALSE))=0,"",VALUE(HLOOKUP(O$1,原始数据!$C:$DL,ROW(N161),FALSE)))</f>
        <v/>
      </c>
      <c r="P161">
        <f>IF(VALUE(HLOOKUP(P$1,原始数据!$C:$DL,ROW(O161),FALSE))=0,"",VALUE(HLOOKUP(P$1,原始数据!$C:$DL,ROW(O161),FALSE)))</f>
        <v>0.01</v>
      </c>
      <c r="Q161">
        <f>IF(VALUE(HLOOKUP(Q$1,原始数据!$C:$DL,ROW(P161),FALSE))=0,"",VALUE(HLOOKUP(Q$1,原始数据!$C:$DL,ROW(P161),FALSE)))</f>
        <v>0.13</v>
      </c>
      <c r="R161">
        <f>IF(VALUE(HLOOKUP(R$1,原始数据!$C:$DL,ROW(Q161),FALSE))=0,"",VALUE(HLOOKUP(R$1,原始数据!$C:$DL,ROW(Q161),FALSE)))</f>
        <v>1.86</v>
      </c>
      <c r="S161">
        <f>IF(VALUE(HLOOKUP(S$1,原始数据!$C:$DL,ROW(R161),FALSE))=0,"",VALUE(HLOOKUP(S$1,原始数据!$C:$DL,ROW(R161),FALSE)))</f>
        <v>0.01</v>
      </c>
      <c r="T161">
        <f>IF(VALUE(HLOOKUP(T$1,原始数据!$C:$DL,ROW(S161),FALSE))=0,"",VALUE(HLOOKUP(T$1,原始数据!$C:$DL,ROW(S161),FALSE)))</f>
        <v>0.15</v>
      </c>
      <c r="U161" t="str">
        <f>IF(VALUE(HLOOKUP(U$1,原始数据!$C:$DL,ROW(T161),FALSE))=0,"",VALUE(HLOOKUP(U$1,原始数据!$C:$DL,ROW(T161),FALSE)))</f>
        <v/>
      </c>
      <c r="V161">
        <f>IF(VALUE(HLOOKUP(V$1,原始数据!$C:$DL,ROW(U161),FALSE))=0,"",VALUE(HLOOKUP(V$1,原始数据!$C:$DL,ROW(U161),FALSE)))</f>
        <v>1.98</v>
      </c>
      <c r="W161" t="str">
        <f>IF(VALUE(HLOOKUP(W$1,原始数据!$C:$DL,ROW(V161),FALSE))=0,"",VALUE(HLOOKUP(W$1,原始数据!$C:$DL,ROW(V161),FALSE)))</f>
        <v/>
      </c>
      <c r="X161" t="str">
        <f>IF(VALUE(HLOOKUP(X$1,原始数据!$C:$DL,ROW(W161),FALSE))=0,"",VALUE(HLOOKUP(X$1,原始数据!$C:$DL,ROW(W161),FALSE)))</f>
        <v/>
      </c>
      <c r="Y161" t="str">
        <f>IF(VALUE(HLOOKUP(Y$1,原始数据!$C:$DL,ROW(X161),FALSE))=0,"",VALUE(HLOOKUP(Y$1,原始数据!$C:$DL,ROW(X161),FALSE)))</f>
        <v/>
      </c>
      <c r="Z161">
        <f>IF(VALUE(HLOOKUP(Z$1,原始数据!$C:$DL,ROW(Y161),FALSE))=0,"",VALUE(HLOOKUP(Z$1,原始数据!$C:$DL,ROW(Y161),FALSE)))</f>
        <v>2.5499999999999998</v>
      </c>
      <c r="AA161">
        <f>IF(VALUE(HLOOKUP(AA$1,原始数据!$C:$DL,ROW(Z161),FALSE))=0,"",VALUE(HLOOKUP(AA$1,原始数据!$C:$DL,ROW(Z161),FALSE)))</f>
        <v>0.01</v>
      </c>
      <c r="AB161">
        <f>IF(VALUE(HLOOKUP(AB$1,原始数据!$C:$DL,ROW(AA161),FALSE))=0,"",VALUE(HLOOKUP(AB$1,原始数据!$C:$DL,ROW(AA161),FALSE)))</f>
        <v>0.03</v>
      </c>
      <c r="AC161">
        <f>IF(VALUE(HLOOKUP(AC$1,原始数据!$C:$DL,ROW(AB161),FALSE))=0,"",VALUE(HLOOKUP(AC$1,原始数据!$C:$DL,ROW(AB161),FALSE)))</f>
        <v>0.13</v>
      </c>
      <c r="AD161">
        <f>IF(VALUE(HLOOKUP(AD$1,原始数据!$C:$DL,ROW(AC161),FALSE))=0,"",VALUE(HLOOKUP(AD$1,原始数据!$C:$DL,ROW(AC161),FALSE)))</f>
        <v>0.31</v>
      </c>
      <c r="AE161">
        <f>IF(VALUE(HLOOKUP(AE$1,原始数据!$C:$DL,ROW(AD161),FALSE))=0,"",VALUE(HLOOKUP(AE$1,原始数据!$C:$DL,ROW(AD161),FALSE)))</f>
        <v>0.16</v>
      </c>
      <c r="AF161" t="str">
        <f>IF(VALUE(HLOOKUP(AF$1,原始数据!$C:$DL,ROW(AE161),FALSE))=0,"",VALUE(HLOOKUP(AF$1,原始数据!$C:$DL,ROW(AE161),FALSE)))</f>
        <v/>
      </c>
      <c r="AG161">
        <f>IF(VALUE(HLOOKUP(AG$1,原始数据!$C:$DL,ROW(AF161),FALSE))=0,"",VALUE(HLOOKUP(AG$1,原始数据!$C:$DL,ROW(AF161),FALSE)))</f>
        <v>6.9</v>
      </c>
      <c r="AH161">
        <f>IF(VALUE(HLOOKUP(AH$1,原始数据!$C:$DL,ROW(AG161),FALSE))=0,"",VALUE(HLOOKUP(AH$1,原始数据!$C:$DL,ROW(AG161),FALSE)))</f>
        <v>2.7</v>
      </c>
      <c r="AI161">
        <f>IF(VALUE(HLOOKUP(AI$1,原始数据!$C:$DL,ROW(AH161),FALSE))=0,"",VALUE(HLOOKUP(AI$1,原始数据!$C:$DL,ROW(AH161),FALSE)))</f>
        <v>2.2400000000000002</v>
      </c>
      <c r="AJ161" t="str">
        <f>IF(VALUE(HLOOKUP(AJ$1,原始数据!$C:$DL,ROW(AI161),FALSE))=0,"",VALUE(HLOOKUP(AJ$1,原始数据!$C:$DL,ROW(AI161),FALSE)))</f>
        <v/>
      </c>
      <c r="AK161">
        <f>IF(VALUE(HLOOKUP(AK$1,原始数据!$C:$DL,ROW(AJ161),FALSE))=0,"",VALUE(HLOOKUP(AK$1,原始数据!$C:$DL,ROW(AJ161),FALSE)))</f>
        <v>24</v>
      </c>
      <c r="AL161" t="str">
        <f>IF(VALUE(HLOOKUP(AL$1,原始数据!$C:$DL,ROW(AK161),FALSE))=0,"",VALUE(HLOOKUP(AL$1,原始数据!$C:$DL,ROW(AK161),FALSE)))</f>
        <v/>
      </c>
      <c r="AM161" t="str">
        <f>IF(VALUE(HLOOKUP(AM$1,原始数据!$C:$DL,ROW(AL161),FALSE))=0,"",VALUE(HLOOKUP(AM$1,原始数据!$C:$DL,ROW(AL161),FALSE)))</f>
        <v/>
      </c>
      <c r="AN161" t="str">
        <f>IF(VALUE(HLOOKUP(AN$1,原始数据!$C:$DL,ROW(AM161),FALSE))=0,"",VALUE(HLOOKUP(AN$1,原始数据!$C:$DL,ROW(AM161),FALSE)))</f>
        <v/>
      </c>
      <c r="AO161" t="str">
        <f>IF(VALUE(HLOOKUP(AO$1,原始数据!$C:$DL,ROW(AN161),FALSE))=0,"",VALUE(HLOOKUP(AO$1,原始数据!$C:$DL,ROW(AN161),FALSE)))</f>
        <v/>
      </c>
      <c r="AP161">
        <f>IF(VALUE(HLOOKUP(AP$1,原始数据!$C:$DL,ROW(AO161),FALSE))=0,"",VALUE(HLOOKUP(AP$1,原始数据!$C:$DL,ROW(AO161),FALSE)))</f>
        <v>1.97</v>
      </c>
      <c r="AQ161">
        <f>IF(VALUE(HLOOKUP(AQ$1,原始数据!$C:$DL,ROW(AP161),FALSE))=0,"",VALUE(HLOOKUP(AQ$1,原始数据!$C:$DL,ROW(AP161),FALSE)))</f>
        <v>2.25</v>
      </c>
      <c r="AR161">
        <f>IF(VALUE(HLOOKUP(AR$1,原始数据!$C:$DL,ROW(AQ161),FALSE))=0,"",VALUE(HLOOKUP(AR$1,原始数据!$C:$DL,ROW(AQ161),FALSE)))</f>
        <v>2.5099999999999998</v>
      </c>
      <c r="AS161">
        <f>IF(VALUE(HLOOKUP(AS$1,原始数据!$C:$DL,ROW(AR161),FALSE))=0,"",VALUE(HLOOKUP(AS$1,原始数据!$C:$DL,ROW(AR161),FALSE)))</f>
        <v>5.46</v>
      </c>
      <c r="AT161">
        <f>IF(VALUE(HLOOKUP(AT$1,原始数据!$C:$DL,ROW(AS161),FALSE))=0,"",VALUE(HLOOKUP(AT$1,原始数据!$C:$DL,ROW(AS161),FALSE)))</f>
        <v>2.67</v>
      </c>
      <c r="AU161">
        <f>IF(VALUE(HLOOKUP(AU$1,原始数据!$C:$DL,ROW(AT161),FALSE))=0,"",VALUE(HLOOKUP(AU$1,原始数据!$C:$DL,ROW(AT161),FALSE)))</f>
        <v>3.17</v>
      </c>
      <c r="AV161">
        <f>IF(VALUE(HLOOKUP(AV$1,原始数据!$C:$DL,ROW(AU161),FALSE))=0,"",VALUE(HLOOKUP(AV$1,原始数据!$C:$DL,ROW(AU161),FALSE)))</f>
        <v>0.03</v>
      </c>
      <c r="AW161">
        <f>IF(VALUE(HLOOKUP(AW$1,原始数据!$C:$DL,ROW(AV161),FALSE))=0,"",VALUE(HLOOKUP(AW$1,原始数据!$C:$DL,ROW(AV161),FALSE)))</f>
        <v>0.04</v>
      </c>
      <c r="AX161" t="str">
        <f>IF(VALUE(HLOOKUP(AX$1,原始数据!$C:$DL,ROW(AW161),FALSE))=0,"",VALUE(HLOOKUP(AX$1,原始数据!$C:$DL,ROW(AW161),FALSE)))</f>
        <v/>
      </c>
      <c r="AY161" t="str">
        <f>IF(VALUE(HLOOKUP(AY$1,原始数据!$C:$DL,ROW(AX161),FALSE))=0,"",VALUE(HLOOKUP(AY$1,原始数据!$C:$DL,ROW(AX161),FALSE)))</f>
        <v/>
      </c>
      <c r="AZ161">
        <f>IF(VALUE(HLOOKUP(AZ$1,原始数据!$C:$DL,ROW(AY161),FALSE))=0,"",VALUE(HLOOKUP(AZ$1,原始数据!$C:$DL,ROW(AY161),FALSE)))</f>
        <v>3.09</v>
      </c>
      <c r="BA161">
        <f>IF(VALUE(HLOOKUP(BA$1,原始数据!$C:$DL,ROW(AZ161),FALSE))=0,"",VALUE(HLOOKUP(BA$1,原始数据!$C:$DL,ROW(AZ161),FALSE)))</f>
        <v>0.05</v>
      </c>
      <c r="BB161" t="str">
        <f>IF(VALUE(HLOOKUP(BB$1,原始数据!$C:$DL,ROW(BA161),FALSE))=0,"",VALUE(HLOOKUP(BB$1,原始数据!$C:$DL,ROW(BA161),FALSE)))</f>
        <v/>
      </c>
      <c r="BC161">
        <f>IF(VALUE(HLOOKUP(BC$1,原始数据!$C:$DL,ROW(BB161),FALSE))=0,"",VALUE(HLOOKUP(BC$1,原始数据!$C:$DL,ROW(BB161),FALSE)))</f>
        <v>0.09</v>
      </c>
      <c r="BD161" t="str">
        <f>IF(VALUE(HLOOKUP(BD$1,原始数据!$C:$DL,ROW(BC161),FALSE))=0,"",VALUE(HLOOKUP(BD$1,原始数据!$C:$DL,ROW(BC161),FALSE)))</f>
        <v/>
      </c>
      <c r="BE161" t="str">
        <f>IF(VALUE(HLOOKUP(BE$1,原始数据!$C:$DL,ROW(BD161),FALSE))=0,"",VALUE(HLOOKUP(BE$1,原始数据!$C:$DL,ROW(BD161),FALSE)))</f>
        <v/>
      </c>
      <c r="BF161" t="str">
        <f>IF(VALUE(HLOOKUP(BF$1,原始数据!$C:$DL,ROW(BE161),FALSE))=0,"",VALUE(HLOOKUP(BF$1,原始数据!$C:$DL,ROW(BE161),FALSE)))</f>
        <v/>
      </c>
      <c r="BG161">
        <f>IF(VALUE(HLOOKUP(BG$1,原始数据!$C:$DL,ROW(BF161),FALSE))=0,"",VALUE(HLOOKUP(BG$1,原始数据!$C:$DL,ROW(BF161),FALSE)))</f>
        <v>2.12</v>
      </c>
      <c r="BH161">
        <f>IF(VALUE(HLOOKUP(BH$1,原始数据!$C:$DL,ROW(BG161),FALSE))=0,"",VALUE(HLOOKUP(BH$1,原始数据!$C:$DL,ROW(BG161),FALSE)))</f>
        <v>2.67</v>
      </c>
      <c r="BI161">
        <f>IF(VALUE(HLOOKUP(BI$1,原始数据!$C:$DL,ROW(BH161),FALSE))=0,"",VALUE(HLOOKUP(BI$1,原始数据!$C:$DL,ROW(BH161),FALSE)))</f>
        <v>2.48</v>
      </c>
      <c r="BJ161">
        <f>IF(VALUE(HLOOKUP(BJ$1,原始数据!$C:$DL,ROW(BI161),FALSE))=0,"",VALUE(HLOOKUP(BJ$1,原始数据!$C:$DL,ROW(BI161),FALSE)))</f>
        <v>2.19</v>
      </c>
      <c r="BK161">
        <f>IF(VALUE(HLOOKUP(BK$1,原始数据!$C:$DL,ROW(BJ161),FALSE))=0,"",VALUE(HLOOKUP(BK$1,原始数据!$C:$DL,ROW(BJ161),FALSE)))</f>
        <v>1.92</v>
      </c>
      <c r="BL161">
        <f>IF(VALUE(HLOOKUP(BL$1,原始数据!$C:$DL,ROW(BK161),FALSE))=0,"",VALUE(HLOOKUP(BL$1,原始数据!$C:$DL,ROW(BK161),FALSE)))</f>
        <v>1.94</v>
      </c>
      <c r="BM161">
        <f>IF(VALUE(HLOOKUP(BM$1,原始数据!$C:$DL,ROW(BL161),FALSE))=0,"",VALUE(HLOOKUP(BM$1,原始数据!$C:$DL,ROW(BL161),FALSE)))</f>
        <v>1.81</v>
      </c>
      <c r="BN161">
        <f>IF(VALUE(HLOOKUP(BN$1,原始数据!$C:$DL,ROW(BM161),FALSE))=0,"",VALUE(HLOOKUP(BN$1,原始数据!$C:$DL,ROW(BM161),FALSE)))</f>
        <v>1.76</v>
      </c>
      <c r="BO161">
        <f>IF(VALUE(HLOOKUP(BO$1,原始数据!$C:$DL,ROW(BN161),FALSE))=0,"",VALUE(HLOOKUP(BO$1,原始数据!$C:$DL,ROW(BN161),FALSE)))</f>
        <v>2.19</v>
      </c>
      <c r="BP161">
        <f>IF(VALUE(HLOOKUP(BP$1,原始数据!$C:$DL,ROW(BO161),FALSE))=0,"",VALUE(HLOOKUP(BP$1,原始数据!$C:$DL,ROW(BO161),FALSE)))</f>
        <v>1.89</v>
      </c>
      <c r="BQ161" t="str">
        <f>IF(VALUE(HLOOKUP(BQ$1,原始数据!$C:$DL,ROW(BP161),FALSE))=0,"",VALUE(HLOOKUP(BQ$1,原始数据!$C:$DL,ROW(BP161),FALSE)))</f>
        <v/>
      </c>
      <c r="BR161">
        <f>IF(VALUE(HLOOKUP(BR$1,原始数据!$C:$DL,ROW(BQ161),FALSE))=0,"",VALUE(HLOOKUP(BR$1,原始数据!$C:$DL,ROW(BQ161),FALSE)))</f>
        <v>2.02</v>
      </c>
      <c r="BS161">
        <f>IF(VALUE(HLOOKUP(BS$1,原始数据!$C:$DL,ROW(BR161),FALSE))=0,"",VALUE(HLOOKUP(BS$1,原始数据!$C:$DL,ROW(BR161),FALSE)))</f>
        <v>2.0499999999999998</v>
      </c>
      <c r="BT161">
        <f>IF(VALUE(HLOOKUP(BT$1,原始数据!$C:$DL,ROW(BS161),FALSE))=0,"",VALUE(HLOOKUP(BT$1,原始数据!$C:$DL,ROW(BS161),FALSE)))</f>
        <v>2.4700000000000002</v>
      </c>
      <c r="BU161">
        <f>IF(VALUE(HLOOKUP(BU$1,原始数据!$C:$DL,ROW(BT161),FALSE))=0,"",VALUE(HLOOKUP(BU$1,原始数据!$C:$DL,ROW(BT161),FALSE)))</f>
        <v>2.06</v>
      </c>
      <c r="BV161">
        <f>IF(VALUE(HLOOKUP(BV$1,原始数据!$C:$DL,ROW(BU161),FALSE))=0,"",VALUE(HLOOKUP(BV$1,原始数据!$C:$DL,ROW(BU161),FALSE)))</f>
        <v>2.14</v>
      </c>
      <c r="BW161">
        <f>IF(VALUE(HLOOKUP(BW$1,原始数据!$C:$DL,ROW(BV161),FALSE))=0,"",VALUE(HLOOKUP(BW$1,原始数据!$C:$DL,ROW(BV161),FALSE)))</f>
        <v>2.08</v>
      </c>
      <c r="BX161">
        <f>IF(VALUE(HLOOKUP(BX$1,原始数据!$C:$DL,ROW(BW161),FALSE))=0,"",VALUE(HLOOKUP(BX$1,原始数据!$C:$DL,ROW(BW161),FALSE)))</f>
        <v>2.2200000000000002</v>
      </c>
      <c r="BY161">
        <f>IF(VALUE(HLOOKUP(BY$1,原始数据!$C:$DL,ROW(BX161),FALSE))=0,"",VALUE(HLOOKUP(BY$1,原始数据!$C:$DL,ROW(BX161),FALSE)))</f>
        <v>2.39</v>
      </c>
      <c r="BZ161">
        <f>IF(VALUE(HLOOKUP(BZ$1,原始数据!$C:$DL,ROW(BY161),FALSE))=0,"",VALUE(HLOOKUP(BZ$1,原始数据!$C:$DL,ROW(BY161),FALSE)))</f>
        <v>2.2999999999999998</v>
      </c>
      <c r="CA161" t="str">
        <f>IF(VALUE(HLOOKUP(CA$1,原始数据!$C:$DL,ROW(BZ161),FALSE))=0,"",VALUE(HLOOKUP(CA$1,原始数据!$C:$DL,ROW(BZ161),FALSE)))</f>
        <v/>
      </c>
      <c r="CB161">
        <f>IF(VALUE(HLOOKUP(CB$1,原始数据!$C:$DL,ROW(CA161),FALSE))=0,"",VALUE(HLOOKUP(CB$1,原始数据!$C:$DL,ROW(CA161),FALSE)))</f>
        <v>2.4900000000000002</v>
      </c>
      <c r="CC161">
        <f>IF(VALUE(HLOOKUP(CC$1,原始数据!$C:$DL,ROW(CB161),FALSE))=0,"",VALUE(HLOOKUP(CC$1,原始数据!$C:$DL,ROW(CB161),FALSE)))</f>
        <v>2.92</v>
      </c>
      <c r="CD161">
        <f>IF(VALUE(HLOOKUP(CD$1,原始数据!$C:$DL,ROW(CC161),FALSE))=0,"",VALUE(HLOOKUP(CD$1,原始数据!$C:$DL,ROW(CC161),FALSE)))</f>
        <v>2.9</v>
      </c>
      <c r="CE161" t="str">
        <f>IF(VALUE(HLOOKUP(CE$1,原始数据!$C:$DL,ROW(CD161),FALSE))=0,"",VALUE(HLOOKUP(CE$1,原始数据!$C:$DL,ROW(CD161),FALSE)))</f>
        <v/>
      </c>
      <c r="CF161">
        <f>IF(VALUE(HLOOKUP(CF$1,原始数据!$C:$DL,ROW(CE161),FALSE))=0,"",VALUE(HLOOKUP(CF$1,原始数据!$C:$DL,ROW(CE161),FALSE)))</f>
        <v>2.97</v>
      </c>
      <c r="CG161">
        <f>IF(VALUE(HLOOKUP(CG$1,原始数据!$C:$DL,ROW(CF161),FALSE))=0,"",VALUE(HLOOKUP(CG$1,原始数据!$C:$DL,ROW(CF161),FALSE)))</f>
        <v>2.12</v>
      </c>
      <c r="CH161" t="str">
        <f>IF(VALUE(HLOOKUP(CH$1,原始数据!$C:$DL,ROW(CG161),FALSE))=0,"",VALUE(HLOOKUP(CH$1,原始数据!$C:$DL,ROW(CG161),FALSE)))</f>
        <v/>
      </c>
      <c r="CI161" t="str">
        <f>IF(VALUE(HLOOKUP(CI$1,原始数据!$C:$DL,ROW(CH161),FALSE))=0,"",VALUE(HLOOKUP(CI$1,原始数据!$C:$DL,ROW(CH161),FALSE)))</f>
        <v/>
      </c>
      <c r="CJ161">
        <f>IF(VALUE(HLOOKUP(CJ$1,原始数据!$C:$DL,ROW(CI161),FALSE))=0,"",VALUE(HLOOKUP(CJ$1,原始数据!$C:$DL,ROW(CI161),FALSE)))</f>
        <v>2.31</v>
      </c>
      <c r="CK161">
        <f>IF(VALUE(HLOOKUP(CK$1,原始数据!$C:$DL,ROW(CJ161),FALSE))=0,"",VALUE(HLOOKUP(CK$1,原始数据!$C:$DL,ROW(CJ161),FALSE)))</f>
        <v>4.4000000000000004</v>
      </c>
      <c r="CL161" t="str">
        <f>IF(VALUE(HLOOKUP(CL$1,原始数据!$C:$DL,ROW(CK161),FALSE))=0,"",VALUE(HLOOKUP(CL$1,原始数据!$C:$DL,ROW(CK161),FALSE)))</f>
        <v/>
      </c>
      <c r="CM161" t="str">
        <f>IF(VALUE(HLOOKUP(CM$1,原始数据!$C:$DL,ROW(CL161),FALSE))=0,"",VALUE(HLOOKUP(CM$1,原始数据!$C:$DL,ROW(CL161),FALSE)))</f>
        <v/>
      </c>
      <c r="CN161">
        <f>IF(VALUE(HLOOKUP(CN$1,原始数据!$C:$DL,ROW(CM161),FALSE))=0,"",VALUE(HLOOKUP(CN$1,原始数据!$C:$DL,ROW(CM161),FALSE)))</f>
        <v>1.85</v>
      </c>
      <c r="CO161">
        <f>IF(VALUE(HLOOKUP(CO$1,原始数据!$C:$DL,ROW(CN161),FALSE))=0,"",VALUE(HLOOKUP(CO$1,原始数据!$C:$DL,ROW(CN161),FALSE)))</f>
        <v>1.74</v>
      </c>
      <c r="CP161">
        <f>IF(VALUE(HLOOKUP(CP$1,原始数据!$C:$DL,ROW(CO161),FALSE))=0,"",VALUE(HLOOKUP(CP$1,原始数据!$C:$DL,ROW(CO161),FALSE)))</f>
        <v>1.51</v>
      </c>
      <c r="CQ161">
        <f>IF(VALUE(HLOOKUP(CQ$1,原始数据!$C:$DL,ROW(CP161),FALSE))=0,"",VALUE(HLOOKUP(CQ$1,原始数据!$C:$DL,ROW(CP161),FALSE)))</f>
        <v>2.11</v>
      </c>
      <c r="CR161">
        <f>IF(VALUE(HLOOKUP(CR$1,原始数据!$C:$DL,ROW(CQ161),FALSE))=0,"",VALUE(HLOOKUP(CR$1,原始数据!$C:$DL,ROW(CQ161),FALSE)))</f>
        <v>1.34</v>
      </c>
      <c r="CS161">
        <f>IF(VALUE(HLOOKUP(CS$1,原始数据!$C:$DL,ROW(CR161),FALSE))=0,"",VALUE(HLOOKUP(CS$1,原始数据!$C:$DL,ROW(CR161),FALSE)))</f>
        <v>3.54</v>
      </c>
      <c r="CT161">
        <f>IF(VALUE(HLOOKUP(CT$1,原始数据!$C:$DL,ROW(CS161),FALSE))=0,"",VALUE(HLOOKUP(CT$1,原始数据!$C:$DL,ROW(CS161),FALSE)))</f>
        <v>2.1</v>
      </c>
      <c r="CU161" t="str">
        <f>IF(VALUE(HLOOKUP(CU$1,原始数据!$C:$DL,ROW(CT161),FALSE))=0,"",VALUE(HLOOKUP(CU$1,原始数据!$C:$DL,ROW(CT161),FALSE)))</f>
        <v/>
      </c>
      <c r="CV161">
        <f>IF(VALUE(HLOOKUP(CV$1,原始数据!$C:$DL,ROW(CU161),FALSE))=0,"",VALUE(HLOOKUP(CV$1,原始数据!$C:$DL,ROW(CU161),FALSE)))</f>
        <v>1.37</v>
      </c>
      <c r="CW161" t="str">
        <f>IF(VALUE(HLOOKUP(CW$1,原始数据!$C:$DL,ROW(CV161),FALSE))=0,"",VALUE(HLOOKUP(CW$1,原始数据!$C:$DL,ROW(CV161),FALSE)))</f>
        <v/>
      </c>
      <c r="CX161" t="str">
        <f>IF(VALUE(HLOOKUP(CX$1,原始数据!$C:$DL,ROW(CW161),FALSE))=0,"",VALUE(HLOOKUP(CX$1,原始数据!$C:$DL,ROW(CW161),FALSE)))</f>
        <v/>
      </c>
      <c r="CY161">
        <f>IF(VALUE(HLOOKUP(CY$1,原始数据!$C:$DL,ROW(CX161),FALSE))=0,"",VALUE(HLOOKUP(CY$1,原始数据!$C:$DL,ROW(CX161),FALSE)))</f>
        <v>2.93</v>
      </c>
      <c r="CZ161">
        <f>IF(VALUE(HLOOKUP(CZ$1,原始数据!$C:$DL,ROW(CY161),FALSE))=0,"",VALUE(HLOOKUP(CZ$1,原始数据!$C:$DL,ROW(CY161),FALSE)))</f>
        <v>2.76</v>
      </c>
      <c r="DA161">
        <f>IF(VALUE(HLOOKUP(DA$1,原始数据!$C:$DL,ROW(CZ161),FALSE))=0,"",VALUE(HLOOKUP(DA$1,原始数据!$C:$DL,ROW(CZ161),FALSE)))</f>
        <v>2.14</v>
      </c>
      <c r="DB161" s="7">
        <f t="shared" si="16"/>
        <v>86.38000000000001</v>
      </c>
      <c r="DC161" s="7">
        <f t="shared" si="17"/>
        <v>35.840000000000003</v>
      </c>
      <c r="DD161" s="7" t="str">
        <f t="shared" si="18"/>
        <v/>
      </c>
      <c r="DE161" s="7">
        <f t="shared" si="19"/>
        <v>21.330000000000002</v>
      </c>
      <c r="DF161" s="7">
        <f t="shared" si="20"/>
        <v>62.66</v>
      </c>
      <c r="DG161" s="7">
        <f t="shared" si="21"/>
        <v>19.399999999999999</v>
      </c>
      <c r="DH161" s="7">
        <f t="shared" si="22"/>
        <v>2.14</v>
      </c>
      <c r="DI161" s="7">
        <f t="shared" si="23"/>
        <v>227.74999999999997</v>
      </c>
    </row>
    <row r="162" spans="1:113" x14ac:dyDescent="0.2">
      <c r="A162" s="5">
        <f>VALUE(原始数据!A162)</f>
        <v>44315.666666666664</v>
      </c>
      <c r="B162" t="str">
        <f>IF(VALUE(HLOOKUP(B$1,原始数据!$C:$DL,ROW(A162),FALSE))=0,"",VALUE(HLOOKUP(B$1,原始数据!$C:$DL,ROW(A162),FALSE)))</f>
        <v/>
      </c>
      <c r="C162" t="str">
        <f>IF(VALUE(HLOOKUP(C$1,原始数据!$C:$DL,ROW(B162),FALSE))=0,"",VALUE(HLOOKUP(C$1,原始数据!$C:$DL,ROW(B162),FALSE)))</f>
        <v/>
      </c>
      <c r="D162" t="str">
        <f>IF(VALUE(HLOOKUP(D$1,原始数据!$C:$DL,ROW(C162),FALSE))=0,"",VALUE(HLOOKUP(D$1,原始数据!$C:$DL,ROW(C162),FALSE)))</f>
        <v/>
      </c>
      <c r="E162" t="str">
        <f>IF(VALUE(HLOOKUP(E$1,原始数据!$C:$DL,ROW(D162),FALSE))=0,"",VALUE(HLOOKUP(E$1,原始数据!$C:$DL,ROW(D162),FALSE)))</f>
        <v/>
      </c>
      <c r="F162" t="str">
        <f>IF(VALUE(HLOOKUP(F$1,原始数据!$C:$DL,ROW(E162),FALSE))=0,"",VALUE(HLOOKUP(F$1,原始数据!$C:$DL,ROW(E162),FALSE)))</f>
        <v/>
      </c>
      <c r="G162" t="str">
        <f>IF(VALUE(HLOOKUP(G$1,原始数据!$C:$DL,ROW(F162),FALSE))=0,"",VALUE(HLOOKUP(G$1,原始数据!$C:$DL,ROW(F162),FALSE)))</f>
        <v/>
      </c>
      <c r="H162" t="str">
        <f>IF(VALUE(HLOOKUP(H$1,原始数据!$C:$DL,ROW(G162),FALSE))=0,"",VALUE(HLOOKUP(H$1,原始数据!$C:$DL,ROW(G162),FALSE)))</f>
        <v/>
      </c>
      <c r="I162" t="str">
        <f>IF(VALUE(HLOOKUP(I$1,原始数据!$C:$DL,ROW(H162),FALSE))=0,"",VALUE(HLOOKUP(I$1,原始数据!$C:$DL,ROW(H162),FALSE)))</f>
        <v/>
      </c>
      <c r="J162" t="str">
        <f>IF(VALUE(HLOOKUP(J$1,原始数据!$C:$DL,ROW(I162),FALSE))=0,"",VALUE(HLOOKUP(J$1,原始数据!$C:$DL,ROW(I162),FALSE)))</f>
        <v/>
      </c>
      <c r="K162" t="str">
        <f>IF(VALUE(HLOOKUP(K$1,原始数据!$C:$DL,ROW(J162),FALSE))=0,"",VALUE(HLOOKUP(K$1,原始数据!$C:$DL,ROW(J162),FALSE)))</f>
        <v/>
      </c>
      <c r="L162" t="str">
        <f>IF(VALUE(HLOOKUP(L$1,原始数据!$C:$DL,ROW(K162),FALSE))=0,"",VALUE(HLOOKUP(L$1,原始数据!$C:$DL,ROW(K162),FALSE)))</f>
        <v/>
      </c>
      <c r="M162" t="str">
        <f>IF(VALUE(HLOOKUP(M$1,原始数据!$C:$DL,ROW(L162),FALSE))=0,"",VALUE(HLOOKUP(M$1,原始数据!$C:$DL,ROW(L162),FALSE)))</f>
        <v/>
      </c>
      <c r="N162" t="str">
        <f>IF(VALUE(HLOOKUP(N$1,原始数据!$C:$DL,ROW(M162),FALSE))=0,"",VALUE(HLOOKUP(N$1,原始数据!$C:$DL,ROW(M162),FALSE)))</f>
        <v/>
      </c>
      <c r="O162" t="str">
        <f>IF(VALUE(HLOOKUP(O$1,原始数据!$C:$DL,ROW(N162),FALSE))=0,"",VALUE(HLOOKUP(O$1,原始数据!$C:$DL,ROW(N162),FALSE)))</f>
        <v/>
      </c>
      <c r="P162" t="str">
        <f>IF(VALUE(HLOOKUP(P$1,原始数据!$C:$DL,ROW(O162),FALSE))=0,"",VALUE(HLOOKUP(P$1,原始数据!$C:$DL,ROW(O162),FALSE)))</f>
        <v/>
      </c>
      <c r="Q162" t="str">
        <f>IF(VALUE(HLOOKUP(Q$1,原始数据!$C:$DL,ROW(P162),FALSE))=0,"",VALUE(HLOOKUP(Q$1,原始数据!$C:$DL,ROW(P162),FALSE)))</f>
        <v/>
      </c>
      <c r="R162" t="str">
        <f>IF(VALUE(HLOOKUP(R$1,原始数据!$C:$DL,ROW(Q162),FALSE))=0,"",VALUE(HLOOKUP(R$1,原始数据!$C:$DL,ROW(Q162),FALSE)))</f>
        <v/>
      </c>
      <c r="S162" t="str">
        <f>IF(VALUE(HLOOKUP(S$1,原始数据!$C:$DL,ROW(R162),FALSE))=0,"",VALUE(HLOOKUP(S$1,原始数据!$C:$DL,ROW(R162),FALSE)))</f>
        <v/>
      </c>
      <c r="T162" t="str">
        <f>IF(VALUE(HLOOKUP(T$1,原始数据!$C:$DL,ROW(S162),FALSE))=0,"",VALUE(HLOOKUP(T$1,原始数据!$C:$DL,ROW(S162),FALSE)))</f>
        <v/>
      </c>
      <c r="U162" t="str">
        <f>IF(VALUE(HLOOKUP(U$1,原始数据!$C:$DL,ROW(T162),FALSE))=0,"",VALUE(HLOOKUP(U$1,原始数据!$C:$DL,ROW(T162),FALSE)))</f>
        <v/>
      </c>
      <c r="V162" t="str">
        <f>IF(VALUE(HLOOKUP(V$1,原始数据!$C:$DL,ROW(U162),FALSE))=0,"",VALUE(HLOOKUP(V$1,原始数据!$C:$DL,ROW(U162),FALSE)))</f>
        <v/>
      </c>
      <c r="W162" t="str">
        <f>IF(VALUE(HLOOKUP(W$1,原始数据!$C:$DL,ROW(V162),FALSE))=0,"",VALUE(HLOOKUP(W$1,原始数据!$C:$DL,ROW(V162),FALSE)))</f>
        <v/>
      </c>
      <c r="X162" t="str">
        <f>IF(VALUE(HLOOKUP(X$1,原始数据!$C:$DL,ROW(W162),FALSE))=0,"",VALUE(HLOOKUP(X$1,原始数据!$C:$DL,ROW(W162),FALSE)))</f>
        <v/>
      </c>
      <c r="Y162" t="str">
        <f>IF(VALUE(HLOOKUP(Y$1,原始数据!$C:$DL,ROW(X162),FALSE))=0,"",VALUE(HLOOKUP(Y$1,原始数据!$C:$DL,ROW(X162),FALSE)))</f>
        <v/>
      </c>
      <c r="Z162" t="str">
        <f>IF(VALUE(HLOOKUP(Z$1,原始数据!$C:$DL,ROW(Y162),FALSE))=0,"",VALUE(HLOOKUP(Z$1,原始数据!$C:$DL,ROW(Y162),FALSE)))</f>
        <v/>
      </c>
      <c r="AA162" t="str">
        <f>IF(VALUE(HLOOKUP(AA$1,原始数据!$C:$DL,ROW(Z162),FALSE))=0,"",VALUE(HLOOKUP(AA$1,原始数据!$C:$DL,ROW(Z162),FALSE)))</f>
        <v/>
      </c>
      <c r="AB162" t="str">
        <f>IF(VALUE(HLOOKUP(AB$1,原始数据!$C:$DL,ROW(AA162),FALSE))=0,"",VALUE(HLOOKUP(AB$1,原始数据!$C:$DL,ROW(AA162),FALSE)))</f>
        <v/>
      </c>
      <c r="AC162" t="str">
        <f>IF(VALUE(HLOOKUP(AC$1,原始数据!$C:$DL,ROW(AB162),FALSE))=0,"",VALUE(HLOOKUP(AC$1,原始数据!$C:$DL,ROW(AB162),FALSE)))</f>
        <v/>
      </c>
      <c r="AD162" t="str">
        <f>IF(VALUE(HLOOKUP(AD$1,原始数据!$C:$DL,ROW(AC162),FALSE))=0,"",VALUE(HLOOKUP(AD$1,原始数据!$C:$DL,ROW(AC162),FALSE)))</f>
        <v/>
      </c>
      <c r="AE162" t="str">
        <f>IF(VALUE(HLOOKUP(AE$1,原始数据!$C:$DL,ROW(AD162),FALSE))=0,"",VALUE(HLOOKUP(AE$1,原始数据!$C:$DL,ROW(AD162),FALSE)))</f>
        <v/>
      </c>
      <c r="AF162" t="str">
        <f>IF(VALUE(HLOOKUP(AF$1,原始数据!$C:$DL,ROW(AE162),FALSE))=0,"",VALUE(HLOOKUP(AF$1,原始数据!$C:$DL,ROW(AE162),FALSE)))</f>
        <v/>
      </c>
      <c r="AG162" t="str">
        <f>IF(VALUE(HLOOKUP(AG$1,原始数据!$C:$DL,ROW(AF162),FALSE))=0,"",VALUE(HLOOKUP(AG$1,原始数据!$C:$DL,ROW(AF162),FALSE)))</f>
        <v/>
      </c>
      <c r="AH162" t="str">
        <f>IF(VALUE(HLOOKUP(AH$1,原始数据!$C:$DL,ROW(AG162),FALSE))=0,"",VALUE(HLOOKUP(AH$1,原始数据!$C:$DL,ROW(AG162),FALSE)))</f>
        <v/>
      </c>
      <c r="AI162" t="str">
        <f>IF(VALUE(HLOOKUP(AI$1,原始数据!$C:$DL,ROW(AH162),FALSE))=0,"",VALUE(HLOOKUP(AI$1,原始数据!$C:$DL,ROW(AH162),FALSE)))</f>
        <v/>
      </c>
      <c r="AJ162" t="str">
        <f>IF(VALUE(HLOOKUP(AJ$1,原始数据!$C:$DL,ROW(AI162),FALSE))=0,"",VALUE(HLOOKUP(AJ$1,原始数据!$C:$DL,ROW(AI162),FALSE)))</f>
        <v/>
      </c>
      <c r="AK162" t="str">
        <f>IF(VALUE(HLOOKUP(AK$1,原始数据!$C:$DL,ROW(AJ162),FALSE))=0,"",VALUE(HLOOKUP(AK$1,原始数据!$C:$DL,ROW(AJ162),FALSE)))</f>
        <v/>
      </c>
      <c r="AL162" t="str">
        <f>IF(VALUE(HLOOKUP(AL$1,原始数据!$C:$DL,ROW(AK162),FALSE))=0,"",VALUE(HLOOKUP(AL$1,原始数据!$C:$DL,ROW(AK162),FALSE)))</f>
        <v/>
      </c>
      <c r="AM162" t="str">
        <f>IF(VALUE(HLOOKUP(AM$1,原始数据!$C:$DL,ROW(AL162),FALSE))=0,"",VALUE(HLOOKUP(AM$1,原始数据!$C:$DL,ROW(AL162),FALSE)))</f>
        <v/>
      </c>
      <c r="AN162" t="str">
        <f>IF(VALUE(HLOOKUP(AN$1,原始数据!$C:$DL,ROW(AM162),FALSE))=0,"",VALUE(HLOOKUP(AN$1,原始数据!$C:$DL,ROW(AM162),FALSE)))</f>
        <v/>
      </c>
      <c r="AO162" t="str">
        <f>IF(VALUE(HLOOKUP(AO$1,原始数据!$C:$DL,ROW(AN162),FALSE))=0,"",VALUE(HLOOKUP(AO$1,原始数据!$C:$DL,ROW(AN162),FALSE)))</f>
        <v/>
      </c>
      <c r="AP162" t="str">
        <f>IF(VALUE(HLOOKUP(AP$1,原始数据!$C:$DL,ROW(AO162),FALSE))=0,"",VALUE(HLOOKUP(AP$1,原始数据!$C:$DL,ROW(AO162),FALSE)))</f>
        <v/>
      </c>
      <c r="AQ162" t="str">
        <f>IF(VALUE(HLOOKUP(AQ$1,原始数据!$C:$DL,ROW(AP162),FALSE))=0,"",VALUE(HLOOKUP(AQ$1,原始数据!$C:$DL,ROW(AP162),FALSE)))</f>
        <v/>
      </c>
      <c r="AR162" t="str">
        <f>IF(VALUE(HLOOKUP(AR$1,原始数据!$C:$DL,ROW(AQ162),FALSE))=0,"",VALUE(HLOOKUP(AR$1,原始数据!$C:$DL,ROW(AQ162),FALSE)))</f>
        <v/>
      </c>
      <c r="AS162" t="str">
        <f>IF(VALUE(HLOOKUP(AS$1,原始数据!$C:$DL,ROW(AR162),FALSE))=0,"",VALUE(HLOOKUP(AS$1,原始数据!$C:$DL,ROW(AR162),FALSE)))</f>
        <v/>
      </c>
      <c r="AT162" t="str">
        <f>IF(VALUE(HLOOKUP(AT$1,原始数据!$C:$DL,ROW(AS162),FALSE))=0,"",VALUE(HLOOKUP(AT$1,原始数据!$C:$DL,ROW(AS162),FALSE)))</f>
        <v/>
      </c>
      <c r="AU162" t="str">
        <f>IF(VALUE(HLOOKUP(AU$1,原始数据!$C:$DL,ROW(AT162),FALSE))=0,"",VALUE(HLOOKUP(AU$1,原始数据!$C:$DL,ROW(AT162),FALSE)))</f>
        <v/>
      </c>
      <c r="AV162" t="str">
        <f>IF(VALUE(HLOOKUP(AV$1,原始数据!$C:$DL,ROW(AU162),FALSE))=0,"",VALUE(HLOOKUP(AV$1,原始数据!$C:$DL,ROW(AU162),FALSE)))</f>
        <v/>
      </c>
      <c r="AW162" t="str">
        <f>IF(VALUE(HLOOKUP(AW$1,原始数据!$C:$DL,ROW(AV162),FALSE))=0,"",VALUE(HLOOKUP(AW$1,原始数据!$C:$DL,ROW(AV162),FALSE)))</f>
        <v/>
      </c>
      <c r="AX162" t="str">
        <f>IF(VALUE(HLOOKUP(AX$1,原始数据!$C:$DL,ROW(AW162),FALSE))=0,"",VALUE(HLOOKUP(AX$1,原始数据!$C:$DL,ROW(AW162),FALSE)))</f>
        <v/>
      </c>
      <c r="AY162" t="str">
        <f>IF(VALUE(HLOOKUP(AY$1,原始数据!$C:$DL,ROW(AX162),FALSE))=0,"",VALUE(HLOOKUP(AY$1,原始数据!$C:$DL,ROW(AX162),FALSE)))</f>
        <v/>
      </c>
      <c r="AZ162" t="str">
        <f>IF(VALUE(HLOOKUP(AZ$1,原始数据!$C:$DL,ROW(AY162),FALSE))=0,"",VALUE(HLOOKUP(AZ$1,原始数据!$C:$DL,ROW(AY162),FALSE)))</f>
        <v/>
      </c>
      <c r="BA162" t="str">
        <f>IF(VALUE(HLOOKUP(BA$1,原始数据!$C:$DL,ROW(AZ162),FALSE))=0,"",VALUE(HLOOKUP(BA$1,原始数据!$C:$DL,ROW(AZ162),FALSE)))</f>
        <v/>
      </c>
      <c r="BB162" t="str">
        <f>IF(VALUE(HLOOKUP(BB$1,原始数据!$C:$DL,ROW(BA162),FALSE))=0,"",VALUE(HLOOKUP(BB$1,原始数据!$C:$DL,ROW(BA162),FALSE)))</f>
        <v/>
      </c>
      <c r="BC162" t="str">
        <f>IF(VALUE(HLOOKUP(BC$1,原始数据!$C:$DL,ROW(BB162),FALSE))=0,"",VALUE(HLOOKUP(BC$1,原始数据!$C:$DL,ROW(BB162),FALSE)))</f>
        <v/>
      </c>
      <c r="BD162" t="str">
        <f>IF(VALUE(HLOOKUP(BD$1,原始数据!$C:$DL,ROW(BC162),FALSE))=0,"",VALUE(HLOOKUP(BD$1,原始数据!$C:$DL,ROW(BC162),FALSE)))</f>
        <v/>
      </c>
      <c r="BE162" t="str">
        <f>IF(VALUE(HLOOKUP(BE$1,原始数据!$C:$DL,ROW(BD162),FALSE))=0,"",VALUE(HLOOKUP(BE$1,原始数据!$C:$DL,ROW(BD162),FALSE)))</f>
        <v/>
      </c>
      <c r="BF162" t="str">
        <f>IF(VALUE(HLOOKUP(BF$1,原始数据!$C:$DL,ROW(BE162),FALSE))=0,"",VALUE(HLOOKUP(BF$1,原始数据!$C:$DL,ROW(BE162),FALSE)))</f>
        <v/>
      </c>
      <c r="BG162" t="str">
        <f>IF(VALUE(HLOOKUP(BG$1,原始数据!$C:$DL,ROW(BF162),FALSE))=0,"",VALUE(HLOOKUP(BG$1,原始数据!$C:$DL,ROW(BF162),FALSE)))</f>
        <v/>
      </c>
      <c r="BH162" t="str">
        <f>IF(VALUE(HLOOKUP(BH$1,原始数据!$C:$DL,ROW(BG162),FALSE))=0,"",VALUE(HLOOKUP(BH$1,原始数据!$C:$DL,ROW(BG162),FALSE)))</f>
        <v/>
      </c>
      <c r="BI162" t="str">
        <f>IF(VALUE(HLOOKUP(BI$1,原始数据!$C:$DL,ROW(BH162),FALSE))=0,"",VALUE(HLOOKUP(BI$1,原始数据!$C:$DL,ROW(BH162),FALSE)))</f>
        <v/>
      </c>
      <c r="BJ162" t="str">
        <f>IF(VALUE(HLOOKUP(BJ$1,原始数据!$C:$DL,ROW(BI162),FALSE))=0,"",VALUE(HLOOKUP(BJ$1,原始数据!$C:$DL,ROW(BI162),FALSE)))</f>
        <v/>
      </c>
      <c r="BK162" t="str">
        <f>IF(VALUE(HLOOKUP(BK$1,原始数据!$C:$DL,ROW(BJ162),FALSE))=0,"",VALUE(HLOOKUP(BK$1,原始数据!$C:$DL,ROW(BJ162),FALSE)))</f>
        <v/>
      </c>
      <c r="BL162" t="str">
        <f>IF(VALUE(HLOOKUP(BL$1,原始数据!$C:$DL,ROW(BK162),FALSE))=0,"",VALUE(HLOOKUP(BL$1,原始数据!$C:$DL,ROW(BK162),FALSE)))</f>
        <v/>
      </c>
      <c r="BM162" t="str">
        <f>IF(VALUE(HLOOKUP(BM$1,原始数据!$C:$DL,ROW(BL162),FALSE))=0,"",VALUE(HLOOKUP(BM$1,原始数据!$C:$DL,ROW(BL162),FALSE)))</f>
        <v/>
      </c>
      <c r="BN162" t="str">
        <f>IF(VALUE(HLOOKUP(BN$1,原始数据!$C:$DL,ROW(BM162),FALSE))=0,"",VALUE(HLOOKUP(BN$1,原始数据!$C:$DL,ROW(BM162),FALSE)))</f>
        <v/>
      </c>
      <c r="BO162" t="str">
        <f>IF(VALUE(HLOOKUP(BO$1,原始数据!$C:$DL,ROW(BN162),FALSE))=0,"",VALUE(HLOOKUP(BO$1,原始数据!$C:$DL,ROW(BN162),FALSE)))</f>
        <v/>
      </c>
      <c r="BP162" t="str">
        <f>IF(VALUE(HLOOKUP(BP$1,原始数据!$C:$DL,ROW(BO162),FALSE))=0,"",VALUE(HLOOKUP(BP$1,原始数据!$C:$DL,ROW(BO162),FALSE)))</f>
        <v/>
      </c>
      <c r="BQ162" t="str">
        <f>IF(VALUE(HLOOKUP(BQ$1,原始数据!$C:$DL,ROW(BP162),FALSE))=0,"",VALUE(HLOOKUP(BQ$1,原始数据!$C:$DL,ROW(BP162),FALSE)))</f>
        <v/>
      </c>
      <c r="BR162" t="str">
        <f>IF(VALUE(HLOOKUP(BR$1,原始数据!$C:$DL,ROW(BQ162),FALSE))=0,"",VALUE(HLOOKUP(BR$1,原始数据!$C:$DL,ROW(BQ162),FALSE)))</f>
        <v/>
      </c>
      <c r="BS162" t="str">
        <f>IF(VALUE(HLOOKUP(BS$1,原始数据!$C:$DL,ROW(BR162),FALSE))=0,"",VALUE(HLOOKUP(BS$1,原始数据!$C:$DL,ROW(BR162),FALSE)))</f>
        <v/>
      </c>
      <c r="BT162" t="str">
        <f>IF(VALUE(HLOOKUP(BT$1,原始数据!$C:$DL,ROW(BS162),FALSE))=0,"",VALUE(HLOOKUP(BT$1,原始数据!$C:$DL,ROW(BS162),FALSE)))</f>
        <v/>
      </c>
      <c r="BU162" t="str">
        <f>IF(VALUE(HLOOKUP(BU$1,原始数据!$C:$DL,ROW(BT162),FALSE))=0,"",VALUE(HLOOKUP(BU$1,原始数据!$C:$DL,ROW(BT162),FALSE)))</f>
        <v/>
      </c>
      <c r="BV162" t="str">
        <f>IF(VALUE(HLOOKUP(BV$1,原始数据!$C:$DL,ROW(BU162),FALSE))=0,"",VALUE(HLOOKUP(BV$1,原始数据!$C:$DL,ROW(BU162),FALSE)))</f>
        <v/>
      </c>
      <c r="BW162" t="str">
        <f>IF(VALUE(HLOOKUP(BW$1,原始数据!$C:$DL,ROW(BV162),FALSE))=0,"",VALUE(HLOOKUP(BW$1,原始数据!$C:$DL,ROW(BV162),FALSE)))</f>
        <v/>
      </c>
      <c r="BX162" t="str">
        <f>IF(VALUE(HLOOKUP(BX$1,原始数据!$C:$DL,ROW(BW162),FALSE))=0,"",VALUE(HLOOKUP(BX$1,原始数据!$C:$DL,ROW(BW162),FALSE)))</f>
        <v/>
      </c>
      <c r="BY162" t="str">
        <f>IF(VALUE(HLOOKUP(BY$1,原始数据!$C:$DL,ROW(BX162),FALSE))=0,"",VALUE(HLOOKUP(BY$1,原始数据!$C:$DL,ROW(BX162),FALSE)))</f>
        <v/>
      </c>
      <c r="BZ162" t="str">
        <f>IF(VALUE(HLOOKUP(BZ$1,原始数据!$C:$DL,ROW(BY162),FALSE))=0,"",VALUE(HLOOKUP(BZ$1,原始数据!$C:$DL,ROW(BY162),FALSE)))</f>
        <v/>
      </c>
      <c r="CA162" t="str">
        <f>IF(VALUE(HLOOKUP(CA$1,原始数据!$C:$DL,ROW(BZ162),FALSE))=0,"",VALUE(HLOOKUP(CA$1,原始数据!$C:$DL,ROW(BZ162),FALSE)))</f>
        <v/>
      </c>
      <c r="CB162" t="str">
        <f>IF(VALUE(HLOOKUP(CB$1,原始数据!$C:$DL,ROW(CA162),FALSE))=0,"",VALUE(HLOOKUP(CB$1,原始数据!$C:$DL,ROW(CA162),FALSE)))</f>
        <v/>
      </c>
      <c r="CC162" t="str">
        <f>IF(VALUE(HLOOKUP(CC$1,原始数据!$C:$DL,ROW(CB162),FALSE))=0,"",VALUE(HLOOKUP(CC$1,原始数据!$C:$DL,ROW(CB162),FALSE)))</f>
        <v/>
      </c>
      <c r="CD162" t="str">
        <f>IF(VALUE(HLOOKUP(CD$1,原始数据!$C:$DL,ROW(CC162),FALSE))=0,"",VALUE(HLOOKUP(CD$1,原始数据!$C:$DL,ROW(CC162),FALSE)))</f>
        <v/>
      </c>
      <c r="CE162" t="str">
        <f>IF(VALUE(HLOOKUP(CE$1,原始数据!$C:$DL,ROW(CD162),FALSE))=0,"",VALUE(HLOOKUP(CE$1,原始数据!$C:$DL,ROW(CD162),FALSE)))</f>
        <v/>
      </c>
      <c r="CF162" t="str">
        <f>IF(VALUE(HLOOKUP(CF$1,原始数据!$C:$DL,ROW(CE162),FALSE))=0,"",VALUE(HLOOKUP(CF$1,原始数据!$C:$DL,ROW(CE162),FALSE)))</f>
        <v/>
      </c>
      <c r="CG162" t="str">
        <f>IF(VALUE(HLOOKUP(CG$1,原始数据!$C:$DL,ROW(CF162),FALSE))=0,"",VALUE(HLOOKUP(CG$1,原始数据!$C:$DL,ROW(CF162),FALSE)))</f>
        <v/>
      </c>
      <c r="CH162" t="str">
        <f>IF(VALUE(HLOOKUP(CH$1,原始数据!$C:$DL,ROW(CG162),FALSE))=0,"",VALUE(HLOOKUP(CH$1,原始数据!$C:$DL,ROW(CG162),FALSE)))</f>
        <v/>
      </c>
      <c r="CI162" t="str">
        <f>IF(VALUE(HLOOKUP(CI$1,原始数据!$C:$DL,ROW(CH162),FALSE))=0,"",VALUE(HLOOKUP(CI$1,原始数据!$C:$DL,ROW(CH162),FALSE)))</f>
        <v/>
      </c>
      <c r="CJ162" t="str">
        <f>IF(VALUE(HLOOKUP(CJ$1,原始数据!$C:$DL,ROW(CI162),FALSE))=0,"",VALUE(HLOOKUP(CJ$1,原始数据!$C:$DL,ROW(CI162),FALSE)))</f>
        <v/>
      </c>
      <c r="CK162" t="str">
        <f>IF(VALUE(HLOOKUP(CK$1,原始数据!$C:$DL,ROW(CJ162),FALSE))=0,"",VALUE(HLOOKUP(CK$1,原始数据!$C:$DL,ROW(CJ162),FALSE)))</f>
        <v/>
      </c>
      <c r="CL162" t="str">
        <f>IF(VALUE(HLOOKUP(CL$1,原始数据!$C:$DL,ROW(CK162),FALSE))=0,"",VALUE(HLOOKUP(CL$1,原始数据!$C:$DL,ROW(CK162),FALSE)))</f>
        <v/>
      </c>
      <c r="CM162" t="str">
        <f>IF(VALUE(HLOOKUP(CM$1,原始数据!$C:$DL,ROW(CL162),FALSE))=0,"",VALUE(HLOOKUP(CM$1,原始数据!$C:$DL,ROW(CL162),FALSE)))</f>
        <v/>
      </c>
      <c r="CN162" t="str">
        <f>IF(VALUE(HLOOKUP(CN$1,原始数据!$C:$DL,ROW(CM162),FALSE))=0,"",VALUE(HLOOKUP(CN$1,原始数据!$C:$DL,ROW(CM162),FALSE)))</f>
        <v/>
      </c>
      <c r="CO162" t="str">
        <f>IF(VALUE(HLOOKUP(CO$1,原始数据!$C:$DL,ROW(CN162),FALSE))=0,"",VALUE(HLOOKUP(CO$1,原始数据!$C:$DL,ROW(CN162),FALSE)))</f>
        <v/>
      </c>
      <c r="CP162" t="str">
        <f>IF(VALUE(HLOOKUP(CP$1,原始数据!$C:$DL,ROW(CO162),FALSE))=0,"",VALUE(HLOOKUP(CP$1,原始数据!$C:$DL,ROW(CO162),FALSE)))</f>
        <v/>
      </c>
      <c r="CQ162" t="str">
        <f>IF(VALUE(HLOOKUP(CQ$1,原始数据!$C:$DL,ROW(CP162),FALSE))=0,"",VALUE(HLOOKUP(CQ$1,原始数据!$C:$DL,ROW(CP162),FALSE)))</f>
        <v/>
      </c>
      <c r="CR162" t="str">
        <f>IF(VALUE(HLOOKUP(CR$1,原始数据!$C:$DL,ROW(CQ162),FALSE))=0,"",VALUE(HLOOKUP(CR$1,原始数据!$C:$DL,ROW(CQ162),FALSE)))</f>
        <v/>
      </c>
      <c r="CS162" t="str">
        <f>IF(VALUE(HLOOKUP(CS$1,原始数据!$C:$DL,ROW(CR162),FALSE))=0,"",VALUE(HLOOKUP(CS$1,原始数据!$C:$DL,ROW(CR162),FALSE)))</f>
        <v/>
      </c>
      <c r="CT162" t="str">
        <f>IF(VALUE(HLOOKUP(CT$1,原始数据!$C:$DL,ROW(CS162),FALSE))=0,"",VALUE(HLOOKUP(CT$1,原始数据!$C:$DL,ROW(CS162),FALSE)))</f>
        <v/>
      </c>
      <c r="CU162" t="str">
        <f>IF(VALUE(HLOOKUP(CU$1,原始数据!$C:$DL,ROW(CT162),FALSE))=0,"",VALUE(HLOOKUP(CU$1,原始数据!$C:$DL,ROW(CT162),FALSE)))</f>
        <v/>
      </c>
      <c r="CV162" t="str">
        <f>IF(VALUE(HLOOKUP(CV$1,原始数据!$C:$DL,ROW(CU162),FALSE))=0,"",VALUE(HLOOKUP(CV$1,原始数据!$C:$DL,ROW(CU162),FALSE)))</f>
        <v/>
      </c>
      <c r="CW162" t="str">
        <f>IF(VALUE(HLOOKUP(CW$1,原始数据!$C:$DL,ROW(CV162),FALSE))=0,"",VALUE(HLOOKUP(CW$1,原始数据!$C:$DL,ROW(CV162),FALSE)))</f>
        <v/>
      </c>
      <c r="CX162" t="str">
        <f>IF(VALUE(HLOOKUP(CX$1,原始数据!$C:$DL,ROW(CW162),FALSE))=0,"",VALUE(HLOOKUP(CX$1,原始数据!$C:$DL,ROW(CW162),FALSE)))</f>
        <v/>
      </c>
      <c r="CY162" t="str">
        <f>IF(VALUE(HLOOKUP(CY$1,原始数据!$C:$DL,ROW(CX162),FALSE))=0,"",VALUE(HLOOKUP(CY$1,原始数据!$C:$DL,ROW(CX162),FALSE)))</f>
        <v/>
      </c>
      <c r="CZ162" t="str">
        <f>IF(VALUE(HLOOKUP(CZ$1,原始数据!$C:$DL,ROW(CY162),FALSE))=0,"",VALUE(HLOOKUP(CZ$1,原始数据!$C:$DL,ROW(CY162),FALSE)))</f>
        <v/>
      </c>
      <c r="DA162" t="str">
        <f>IF(VALUE(HLOOKUP(DA$1,原始数据!$C:$DL,ROW(CZ162),FALSE))=0,"",VALUE(HLOOKUP(DA$1,原始数据!$C:$DL,ROW(CZ162),FALSE)))</f>
        <v/>
      </c>
      <c r="DB162" s="7">
        <f t="shared" si="16"/>
        <v>0</v>
      </c>
      <c r="DC162" s="7">
        <f t="shared" si="17"/>
        <v>0</v>
      </c>
      <c r="DD162" s="7" t="str">
        <f t="shared" si="18"/>
        <v/>
      </c>
      <c r="DE162" s="7">
        <f t="shared" si="19"/>
        <v>0</v>
      </c>
      <c r="DF162" s="7">
        <f t="shared" si="20"/>
        <v>0</v>
      </c>
      <c r="DG162" s="7">
        <f t="shared" si="21"/>
        <v>0</v>
      </c>
      <c r="DH162" s="7" t="str">
        <f t="shared" si="22"/>
        <v/>
      </c>
      <c r="DI162" s="7">
        <f t="shared" si="23"/>
        <v>0</v>
      </c>
    </row>
    <row r="163" spans="1:113" x14ac:dyDescent="0.2">
      <c r="A163" s="5">
        <f>VALUE(原始数据!A163)</f>
        <v>44315.708333333336</v>
      </c>
      <c r="B163" t="str">
        <f>IF(VALUE(HLOOKUP(B$1,原始数据!$C:$DL,ROW(A163),FALSE))=0,"",VALUE(HLOOKUP(B$1,原始数据!$C:$DL,ROW(A163),FALSE)))</f>
        <v/>
      </c>
      <c r="C163" t="str">
        <f>IF(VALUE(HLOOKUP(C$1,原始数据!$C:$DL,ROW(B163),FALSE))=0,"",VALUE(HLOOKUP(C$1,原始数据!$C:$DL,ROW(B163),FALSE)))</f>
        <v/>
      </c>
      <c r="D163" t="str">
        <f>IF(VALUE(HLOOKUP(D$1,原始数据!$C:$DL,ROW(C163),FALSE))=0,"",VALUE(HLOOKUP(D$1,原始数据!$C:$DL,ROW(C163),FALSE)))</f>
        <v/>
      </c>
      <c r="E163" t="str">
        <f>IF(VALUE(HLOOKUP(E$1,原始数据!$C:$DL,ROW(D163),FALSE))=0,"",VALUE(HLOOKUP(E$1,原始数据!$C:$DL,ROW(D163),FALSE)))</f>
        <v/>
      </c>
      <c r="F163">
        <f>IF(VALUE(HLOOKUP(F$1,原始数据!$C:$DL,ROW(E163),FALSE))=0,"",VALUE(HLOOKUP(F$1,原始数据!$C:$DL,ROW(E163),FALSE)))</f>
        <v>56.1</v>
      </c>
      <c r="G163" t="str">
        <f>IF(VALUE(HLOOKUP(G$1,原始数据!$C:$DL,ROW(F163),FALSE))=0,"",VALUE(HLOOKUP(G$1,原始数据!$C:$DL,ROW(F163),FALSE)))</f>
        <v/>
      </c>
      <c r="H163" t="str">
        <f>IF(VALUE(HLOOKUP(H$1,原始数据!$C:$DL,ROW(G163),FALSE))=0,"",VALUE(HLOOKUP(H$1,原始数据!$C:$DL,ROW(G163),FALSE)))</f>
        <v/>
      </c>
      <c r="I163" t="str">
        <f>IF(VALUE(HLOOKUP(I$1,原始数据!$C:$DL,ROW(H163),FALSE))=0,"",VALUE(HLOOKUP(I$1,原始数据!$C:$DL,ROW(H163),FALSE)))</f>
        <v/>
      </c>
      <c r="J163" t="str">
        <f>IF(VALUE(HLOOKUP(J$1,原始数据!$C:$DL,ROW(I163),FALSE))=0,"",VALUE(HLOOKUP(J$1,原始数据!$C:$DL,ROW(I163),FALSE)))</f>
        <v/>
      </c>
      <c r="K163" t="str">
        <f>IF(VALUE(HLOOKUP(K$1,原始数据!$C:$DL,ROW(J163),FALSE))=0,"",VALUE(HLOOKUP(K$1,原始数据!$C:$DL,ROW(J163),FALSE)))</f>
        <v/>
      </c>
      <c r="L163" t="str">
        <f>IF(VALUE(HLOOKUP(L$1,原始数据!$C:$DL,ROW(K163),FALSE))=0,"",VALUE(HLOOKUP(L$1,原始数据!$C:$DL,ROW(K163),FALSE)))</f>
        <v/>
      </c>
      <c r="M163" t="str">
        <f>IF(VALUE(HLOOKUP(M$1,原始数据!$C:$DL,ROW(L163),FALSE))=0,"",VALUE(HLOOKUP(M$1,原始数据!$C:$DL,ROW(L163),FALSE)))</f>
        <v/>
      </c>
      <c r="N163" t="str">
        <f>IF(VALUE(HLOOKUP(N$1,原始数据!$C:$DL,ROW(M163),FALSE))=0,"",VALUE(HLOOKUP(N$1,原始数据!$C:$DL,ROW(M163),FALSE)))</f>
        <v/>
      </c>
      <c r="O163" t="str">
        <f>IF(VALUE(HLOOKUP(O$1,原始数据!$C:$DL,ROW(N163),FALSE))=0,"",VALUE(HLOOKUP(O$1,原始数据!$C:$DL,ROW(N163),FALSE)))</f>
        <v/>
      </c>
      <c r="P163" t="str">
        <f>IF(VALUE(HLOOKUP(P$1,原始数据!$C:$DL,ROW(O163),FALSE))=0,"",VALUE(HLOOKUP(P$1,原始数据!$C:$DL,ROW(O163),FALSE)))</f>
        <v/>
      </c>
      <c r="Q163" t="str">
        <f>IF(VALUE(HLOOKUP(Q$1,原始数据!$C:$DL,ROW(P163),FALSE))=0,"",VALUE(HLOOKUP(Q$1,原始数据!$C:$DL,ROW(P163),FALSE)))</f>
        <v/>
      </c>
      <c r="R163">
        <f>IF(VALUE(HLOOKUP(R$1,原始数据!$C:$DL,ROW(Q163),FALSE))=0,"",VALUE(HLOOKUP(R$1,原始数据!$C:$DL,ROW(Q163),FALSE)))</f>
        <v>0.3</v>
      </c>
      <c r="S163" t="str">
        <f>IF(VALUE(HLOOKUP(S$1,原始数据!$C:$DL,ROW(R163),FALSE))=0,"",VALUE(HLOOKUP(S$1,原始数据!$C:$DL,ROW(R163),FALSE)))</f>
        <v/>
      </c>
      <c r="T163" t="str">
        <f>IF(VALUE(HLOOKUP(T$1,原始数据!$C:$DL,ROW(S163),FALSE))=0,"",VALUE(HLOOKUP(T$1,原始数据!$C:$DL,ROW(S163),FALSE)))</f>
        <v/>
      </c>
      <c r="U163" t="str">
        <f>IF(VALUE(HLOOKUP(U$1,原始数据!$C:$DL,ROW(T163),FALSE))=0,"",VALUE(HLOOKUP(U$1,原始数据!$C:$DL,ROW(T163),FALSE)))</f>
        <v/>
      </c>
      <c r="V163">
        <f>IF(VALUE(HLOOKUP(V$1,原始数据!$C:$DL,ROW(U163),FALSE))=0,"",VALUE(HLOOKUP(V$1,原始数据!$C:$DL,ROW(U163),FALSE)))</f>
        <v>0.3</v>
      </c>
      <c r="W163" t="str">
        <f>IF(VALUE(HLOOKUP(W$1,原始数据!$C:$DL,ROW(V163),FALSE))=0,"",VALUE(HLOOKUP(W$1,原始数据!$C:$DL,ROW(V163),FALSE)))</f>
        <v/>
      </c>
      <c r="X163" t="str">
        <f>IF(VALUE(HLOOKUP(X$1,原始数据!$C:$DL,ROW(W163),FALSE))=0,"",VALUE(HLOOKUP(X$1,原始数据!$C:$DL,ROW(W163),FALSE)))</f>
        <v/>
      </c>
      <c r="Y163" t="str">
        <f>IF(VALUE(HLOOKUP(Y$1,原始数据!$C:$DL,ROW(X163),FALSE))=0,"",VALUE(HLOOKUP(Y$1,原始数据!$C:$DL,ROW(X163),FALSE)))</f>
        <v/>
      </c>
      <c r="Z163" t="str">
        <f>IF(VALUE(HLOOKUP(Z$1,原始数据!$C:$DL,ROW(Y163),FALSE))=0,"",VALUE(HLOOKUP(Z$1,原始数据!$C:$DL,ROW(Y163),FALSE)))</f>
        <v/>
      </c>
      <c r="AA163">
        <f>IF(VALUE(HLOOKUP(AA$1,原始数据!$C:$DL,ROW(Z163),FALSE))=0,"",VALUE(HLOOKUP(AA$1,原始数据!$C:$DL,ROW(Z163),FALSE)))</f>
        <v>0.3</v>
      </c>
      <c r="AB163">
        <f>IF(VALUE(HLOOKUP(AB$1,原始数据!$C:$DL,ROW(AA163),FALSE))=0,"",VALUE(HLOOKUP(AB$1,原始数据!$C:$DL,ROW(AA163),FALSE)))</f>
        <v>0.6</v>
      </c>
      <c r="AC163">
        <f>IF(VALUE(HLOOKUP(AC$1,原始数据!$C:$DL,ROW(AB163),FALSE))=0,"",VALUE(HLOOKUP(AC$1,原始数据!$C:$DL,ROW(AB163),FALSE)))</f>
        <v>1.2</v>
      </c>
      <c r="AD163">
        <f>IF(VALUE(HLOOKUP(AD$1,原始数据!$C:$DL,ROW(AC163),FALSE))=0,"",VALUE(HLOOKUP(AD$1,原始数据!$C:$DL,ROW(AC163),FALSE)))</f>
        <v>2.7</v>
      </c>
      <c r="AE163">
        <f>IF(VALUE(HLOOKUP(AE$1,原始数据!$C:$DL,ROW(AD163),FALSE))=0,"",VALUE(HLOOKUP(AE$1,原始数据!$C:$DL,ROW(AD163),FALSE)))</f>
        <v>2.1</v>
      </c>
      <c r="AF163" t="str">
        <f>IF(VALUE(HLOOKUP(AF$1,原始数据!$C:$DL,ROW(AE163),FALSE))=0,"",VALUE(HLOOKUP(AF$1,原始数据!$C:$DL,ROW(AE163),FALSE)))</f>
        <v/>
      </c>
      <c r="AG163">
        <f>IF(VALUE(HLOOKUP(AG$1,原始数据!$C:$DL,ROW(AF163),FALSE))=0,"",VALUE(HLOOKUP(AG$1,原始数据!$C:$DL,ROW(AF163),FALSE)))</f>
        <v>2.7</v>
      </c>
      <c r="AH163" t="str">
        <f>IF(VALUE(HLOOKUP(AH$1,原始数据!$C:$DL,ROW(AG163),FALSE))=0,"",VALUE(HLOOKUP(AH$1,原始数据!$C:$DL,ROW(AG163),FALSE)))</f>
        <v/>
      </c>
      <c r="AI163" t="str">
        <f>IF(VALUE(HLOOKUP(AI$1,原始数据!$C:$DL,ROW(AH163),FALSE))=0,"",VALUE(HLOOKUP(AI$1,原始数据!$C:$DL,ROW(AH163),FALSE)))</f>
        <v/>
      </c>
      <c r="AJ163" t="str">
        <f>IF(VALUE(HLOOKUP(AJ$1,原始数据!$C:$DL,ROW(AI163),FALSE))=0,"",VALUE(HLOOKUP(AJ$1,原始数据!$C:$DL,ROW(AI163),FALSE)))</f>
        <v/>
      </c>
      <c r="AK163">
        <f>IF(VALUE(HLOOKUP(AK$1,原始数据!$C:$DL,ROW(AJ163),FALSE))=0,"",VALUE(HLOOKUP(AK$1,原始数据!$C:$DL,ROW(AJ163),FALSE)))</f>
        <v>19.8</v>
      </c>
      <c r="AL163" t="str">
        <f>IF(VALUE(HLOOKUP(AL$1,原始数据!$C:$DL,ROW(AK163),FALSE))=0,"",VALUE(HLOOKUP(AL$1,原始数据!$C:$DL,ROW(AK163),FALSE)))</f>
        <v/>
      </c>
      <c r="AM163" t="str">
        <f>IF(VALUE(HLOOKUP(AM$1,原始数据!$C:$DL,ROW(AL163),FALSE))=0,"",VALUE(HLOOKUP(AM$1,原始数据!$C:$DL,ROW(AL163),FALSE)))</f>
        <v/>
      </c>
      <c r="AN163" t="str">
        <f>IF(VALUE(HLOOKUP(AN$1,原始数据!$C:$DL,ROW(AM163),FALSE))=0,"",VALUE(HLOOKUP(AN$1,原始数据!$C:$DL,ROW(AM163),FALSE)))</f>
        <v/>
      </c>
      <c r="AO163" t="str">
        <f>IF(VALUE(HLOOKUP(AO$1,原始数据!$C:$DL,ROW(AN163),FALSE))=0,"",VALUE(HLOOKUP(AO$1,原始数据!$C:$DL,ROW(AN163),FALSE)))</f>
        <v/>
      </c>
      <c r="AP163">
        <f>IF(VALUE(HLOOKUP(AP$1,原始数据!$C:$DL,ROW(AO163),FALSE))=0,"",VALUE(HLOOKUP(AP$1,原始数据!$C:$DL,ROW(AO163),FALSE)))</f>
        <v>0.9</v>
      </c>
      <c r="AQ163">
        <f>IF(VALUE(HLOOKUP(AQ$1,原始数据!$C:$DL,ROW(AP163),FALSE))=0,"",VALUE(HLOOKUP(AQ$1,原始数据!$C:$DL,ROW(AP163),FALSE)))</f>
        <v>2.4</v>
      </c>
      <c r="AR163">
        <f>IF(VALUE(HLOOKUP(AR$1,原始数据!$C:$DL,ROW(AQ163),FALSE))=0,"",VALUE(HLOOKUP(AR$1,原始数据!$C:$DL,ROW(AQ163),FALSE)))</f>
        <v>1.5</v>
      </c>
      <c r="AS163">
        <f>IF(VALUE(HLOOKUP(AS$1,原始数据!$C:$DL,ROW(AR163),FALSE))=0,"",VALUE(HLOOKUP(AS$1,原始数据!$C:$DL,ROW(AR163),FALSE)))</f>
        <v>6.6</v>
      </c>
      <c r="AT163">
        <f>IF(VALUE(HLOOKUP(AT$1,原始数据!$C:$DL,ROW(AS163),FALSE))=0,"",VALUE(HLOOKUP(AT$1,原始数据!$C:$DL,ROW(AS163),FALSE)))</f>
        <v>2.7</v>
      </c>
      <c r="AU163">
        <f>IF(VALUE(HLOOKUP(AU$1,原始数据!$C:$DL,ROW(AT163),FALSE))=0,"",VALUE(HLOOKUP(AU$1,原始数据!$C:$DL,ROW(AT163),FALSE)))</f>
        <v>2.1</v>
      </c>
      <c r="AV163">
        <f>IF(VALUE(HLOOKUP(AV$1,原始数据!$C:$DL,ROW(AU163),FALSE))=0,"",VALUE(HLOOKUP(AV$1,原始数据!$C:$DL,ROW(AU163),FALSE)))</f>
        <v>0.3</v>
      </c>
      <c r="AW163">
        <f>IF(VALUE(HLOOKUP(AW$1,原始数据!$C:$DL,ROW(AV163),FALSE))=0,"",VALUE(HLOOKUP(AW$1,原始数据!$C:$DL,ROW(AV163),FALSE)))</f>
        <v>0.9</v>
      </c>
      <c r="AX163" t="str">
        <f>IF(VALUE(HLOOKUP(AX$1,原始数据!$C:$DL,ROW(AW163),FALSE))=0,"",VALUE(HLOOKUP(AX$1,原始数据!$C:$DL,ROW(AW163),FALSE)))</f>
        <v/>
      </c>
      <c r="AY163" t="str">
        <f>IF(VALUE(HLOOKUP(AY$1,原始数据!$C:$DL,ROW(AX163),FALSE))=0,"",VALUE(HLOOKUP(AY$1,原始数据!$C:$DL,ROW(AX163),FALSE)))</f>
        <v/>
      </c>
      <c r="AZ163">
        <f>IF(VALUE(HLOOKUP(AZ$1,原始数据!$C:$DL,ROW(AY163),FALSE))=0,"",VALUE(HLOOKUP(AZ$1,原始数据!$C:$DL,ROW(AY163),FALSE)))</f>
        <v>1.8</v>
      </c>
      <c r="BA163">
        <f>IF(VALUE(HLOOKUP(BA$1,原始数据!$C:$DL,ROW(AZ163),FALSE))=0,"",VALUE(HLOOKUP(BA$1,原始数据!$C:$DL,ROW(AZ163),FALSE)))</f>
        <v>0.9</v>
      </c>
      <c r="BB163" t="str">
        <f>IF(VALUE(HLOOKUP(BB$1,原始数据!$C:$DL,ROW(BA163),FALSE))=0,"",VALUE(HLOOKUP(BB$1,原始数据!$C:$DL,ROW(BA163),FALSE)))</f>
        <v/>
      </c>
      <c r="BC163">
        <f>IF(VALUE(HLOOKUP(BC$1,原始数据!$C:$DL,ROW(BB163),FALSE))=0,"",VALUE(HLOOKUP(BC$1,原始数据!$C:$DL,ROW(BB163),FALSE)))</f>
        <v>1.5</v>
      </c>
      <c r="BD163" t="str">
        <f>IF(VALUE(HLOOKUP(BD$1,原始数据!$C:$DL,ROW(BC163),FALSE))=0,"",VALUE(HLOOKUP(BD$1,原始数据!$C:$DL,ROW(BC163),FALSE)))</f>
        <v/>
      </c>
      <c r="BE163" t="str">
        <f>IF(VALUE(HLOOKUP(BE$1,原始数据!$C:$DL,ROW(BD163),FALSE))=0,"",VALUE(HLOOKUP(BE$1,原始数据!$C:$DL,ROW(BD163),FALSE)))</f>
        <v/>
      </c>
      <c r="BF163" t="str">
        <f>IF(VALUE(HLOOKUP(BF$1,原始数据!$C:$DL,ROW(BE163),FALSE))=0,"",VALUE(HLOOKUP(BF$1,原始数据!$C:$DL,ROW(BE163),FALSE)))</f>
        <v/>
      </c>
      <c r="BG163" t="str">
        <f>IF(VALUE(HLOOKUP(BG$1,原始数据!$C:$DL,ROW(BF163),FALSE))=0,"",VALUE(HLOOKUP(BG$1,原始数据!$C:$DL,ROW(BF163),FALSE)))</f>
        <v/>
      </c>
      <c r="BH163">
        <f>IF(VALUE(HLOOKUP(BH$1,原始数据!$C:$DL,ROW(BG163),FALSE))=0,"",VALUE(HLOOKUP(BH$1,原始数据!$C:$DL,ROW(BG163),FALSE)))</f>
        <v>2.4</v>
      </c>
      <c r="BI163">
        <f>IF(VALUE(HLOOKUP(BI$1,原始数据!$C:$DL,ROW(BH163),FALSE))=0,"",VALUE(HLOOKUP(BI$1,原始数据!$C:$DL,ROW(BH163),FALSE)))</f>
        <v>0.6</v>
      </c>
      <c r="BJ163" t="str">
        <f>IF(VALUE(HLOOKUP(BJ$1,原始数据!$C:$DL,ROW(BI163),FALSE))=0,"",VALUE(HLOOKUP(BJ$1,原始数据!$C:$DL,ROW(BI163),FALSE)))</f>
        <v/>
      </c>
      <c r="BK163" t="str">
        <f>IF(VALUE(HLOOKUP(BK$1,原始数据!$C:$DL,ROW(BJ163),FALSE))=0,"",VALUE(HLOOKUP(BK$1,原始数据!$C:$DL,ROW(BJ163),FALSE)))</f>
        <v/>
      </c>
      <c r="BL163">
        <f>IF(VALUE(HLOOKUP(BL$1,原始数据!$C:$DL,ROW(BK163),FALSE))=0,"",VALUE(HLOOKUP(BL$1,原始数据!$C:$DL,ROW(BK163),FALSE)))</f>
        <v>0.3</v>
      </c>
      <c r="BM163" t="str">
        <f>IF(VALUE(HLOOKUP(BM$1,原始数据!$C:$DL,ROW(BL163),FALSE))=0,"",VALUE(HLOOKUP(BM$1,原始数据!$C:$DL,ROW(BL163),FALSE)))</f>
        <v/>
      </c>
      <c r="BN163">
        <f>IF(VALUE(HLOOKUP(BN$1,原始数据!$C:$DL,ROW(BM163),FALSE))=0,"",VALUE(HLOOKUP(BN$1,原始数据!$C:$DL,ROW(BM163),FALSE)))</f>
        <v>0.6</v>
      </c>
      <c r="BO163">
        <f>IF(VALUE(HLOOKUP(BO$1,原始数据!$C:$DL,ROW(BN163),FALSE))=0,"",VALUE(HLOOKUP(BO$1,原始数据!$C:$DL,ROW(BN163),FALSE)))</f>
        <v>16.5</v>
      </c>
      <c r="BP163">
        <f>IF(VALUE(HLOOKUP(BP$1,原始数据!$C:$DL,ROW(BO163),FALSE))=0,"",VALUE(HLOOKUP(BP$1,原始数据!$C:$DL,ROW(BO163),FALSE)))</f>
        <v>0.3</v>
      </c>
      <c r="BQ163" t="str">
        <f>IF(VALUE(HLOOKUP(BQ$1,原始数据!$C:$DL,ROW(BP163),FALSE))=0,"",VALUE(HLOOKUP(BQ$1,原始数据!$C:$DL,ROW(BP163),FALSE)))</f>
        <v/>
      </c>
      <c r="BR163" t="str">
        <f>IF(VALUE(HLOOKUP(BR$1,原始数据!$C:$DL,ROW(BQ163),FALSE))=0,"",VALUE(HLOOKUP(BR$1,原始数据!$C:$DL,ROW(BQ163),FALSE)))</f>
        <v/>
      </c>
      <c r="BS163" t="str">
        <f>IF(VALUE(HLOOKUP(BS$1,原始数据!$C:$DL,ROW(BR163),FALSE))=0,"",VALUE(HLOOKUP(BS$1,原始数据!$C:$DL,ROW(BR163),FALSE)))</f>
        <v/>
      </c>
      <c r="BT163">
        <f>IF(VALUE(HLOOKUP(BT$1,原始数据!$C:$DL,ROW(BS163),FALSE))=0,"",VALUE(HLOOKUP(BT$1,原始数据!$C:$DL,ROW(BS163),FALSE)))</f>
        <v>15.6</v>
      </c>
      <c r="BU163">
        <f>IF(VALUE(HLOOKUP(BU$1,原始数据!$C:$DL,ROW(BT163),FALSE))=0,"",VALUE(HLOOKUP(BU$1,原始数据!$C:$DL,ROW(BT163),FALSE)))</f>
        <v>0.9</v>
      </c>
      <c r="BV163">
        <f>IF(VALUE(HLOOKUP(BV$1,原始数据!$C:$DL,ROW(BU163),FALSE))=0,"",VALUE(HLOOKUP(BV$1,原始数据!$C:$DL,ROW(BU163),FALSE)))</f>
        <v>0.3</v>
      </c>
      <c r="BW163">
        <f>IF(VALUE(HLOOKUP(BW$1,原始数据!$C:$DL,ROW(BV163),FALSE))=0,"",VALUE(HLOOKUP(BW$1,原始数据!$C:$DL,ROW(BV163),FALSE)))</f>
        <v>0.3</v>
      </c>
      <c r="BX163">
        <f>IF(VALUE(HLOOKUP(BX$1,原始数据!$C:$DL,ROW(BW163),FALSE))=0,"",VALUE(HLOOKUP(BX$1,原始数据!$C:$DL,ROW(BW163),FALSE)))</f>
        <v>0.6</v>
      </c>
      <c r="BY163">
        <f>IF(VALUE(HLOOKUP(BY$1,原始数据!$C:$DL,ROW(BX163),FALSE))=0,"",VALUE(HLOOKUP(BY$1,原始数据!$C:$DL,ROW(BX163),FALSE)))</f>
        <v>0.9</v>
      </c>
      <c r="BZ163">
        <f>IF(VALUE(HLOOKUP(BZ$1,原始数据!$C:$DL,ROW(BY163),FALSE))=0,"",VALUE(HLOOKUP(BZ$1,原始数据!$C:$DL,ROW(BY163),FALSE)))</f>
        <v>0.6</v>
      </c>
      <c r="CA163" t="str">
        <f>IF(VALUE(HLOOKUP(CA$1,原始数据!$C:$DL,ROW(BZ163),FALSE))=0,"",VALUE(HLOOKUP(CA$1,原始数据!$C:$DL,ROW(BZ163),FALSE)))</f>
        <v/>
      </c>
      <c r="CB163">
        <f>IF(VALUE(HLOOKUP(CB$1,原始数据!$C:$DL,ROW(CA163),FALSE))=0,"",VALUE(HLOOKUP(CB$1,原始数据!$C:$DL,ROW(CA163),FALSE)))</f>
        <v>0.6</v>
      </c>
      <c r="CC163">
        <f>IF(VALUE(HLOOKUP(CC$1,原始数据!$C:$DL,ROW(CB163),FALSE))=0,"",VALUE(HLOOKUP(CC$1,原始数据!$C:$DL,ROW(CB163),FALSE)))</f>
        <v>2.7</v>
      </c>
      <c r="CD163">
        <f>IF(VALUE(HLOOKUP(CD$1,原始数据!$C:$DL,ROW(CC163),FALSE))=0,"",VALUE(HLOOKUP(CD$1,原始数据!$C:$DL,ROW(CC163),FALSE)))</f>
        <v>2.7</v>
      </c>
      <c r="CE163" t="str">
        <f>IF(VALUE(HLOOKUP(CE$1,原始数据!$C:$DL,ROW(CD163),FALSE))=0,"",VALUE(HLOOKUP(CE$1,原始数据!$C:$DL,ROW(CD163),FALSE)))</f>
        <v/>
      </c>
      <c r="CF163">
        <f>IF(VALUE(HLOOKUP(CF$1,原始数据!$C:$DL,ROW(CE163),FALSE))=0,"",VALUE(HLOOKUP(CF$1,原始数据!$C:$DL,ROW(CE163),FALSE)))</f>
        <v>2.4</v>
      </c>
      <c r="CG163">
        <f>IF(VALUE(HLOOKUP(CG$1,原始数据!$C:$DL,ROW(CF163),FALSE))=0,"",VALUE(HLOOKUP(CG$1,原始数据!$C:$DL,ROW(CF163),FALSE)))</f>
        <v>11.4</v>
      </c>
      <c r="CH163" t="str">
        <f>IF(VALUE(HLOOKUP(CH$1,原始数据!$C:$DL,ROW(CG163),FALSE))=0,"",VALUE(HLOOKUP(CH$1,原始数据!$C:$DL,ROW(CG163),FALSE)))</f>
        <v/>
      </c>
      <c r="CI163" t="str">
        <f>IF(VALUE(HLOOKUP(CI$1,原始数据!$C:$DL,ROW(CH163),FALSE))=0,"",VALUE(HLOOKUP(CI$1,原始数据!$C:$DL,ROW(CH163),FALSE)))</f>
        <v/>
      </c>
      <c r="CJ163">
        <f>IF(VALUE(HLOOKUP(CJ$1,原始数据!$C:$DL,ROW(CI163),FALSE))=0,"",VALUE(HLOOKUP(CJ$1,原始数据!$C:$DL,ROW(CI163),FALSE)))</f>
        <v>0.6</v>
      </c>
      <c r="CK163">
        <f>IF(VALUE(HLOOKUP(CK$1,原始数据!$C:$DL,ROW(CJ163),FALSE))=0,"",VALUE(HLOOKUP(CK$1,原始数据!$C:$DL,ROW(CJ163),FALSE)))</f>
        <v>0.3</v>
      </c>
      <c r="CL163" t="str">
        <f>IF(VALUE(HLOOKUP(CL$1,原始数据!$C:$DL,ROW(CK163),FALSE))=0,"",VALUE(HLOOKUP(CL$1,原始数据!$C:$DL,ROW(CK163),FALSE)))</f>
        <v/>
      </c>
      <c r="CM163" t="str">
        <f>IF(VALUE(HLOOKUP(CM$1,原始数据!$C:$DL,ROW(CL163),FALSE))=0,"",VALUE(HLOOKUP(CM$1,原始数据!$C:$DL,ROW(CL163),FALSE)))</f>
        <v/>
      </c>
      <c r="CN163">
        <f>IF(VALUE(HLOOKUP(CN$1,原始数据!$C:$DL,ROW(CM163),FALSE))=0,"",VALUE(HLOOKUP(CN$1,原始数据!$C:$DL,ROW(CM163),FALSE)))</f>
        <v>0.3</v>
      </c>
      <c r="CO163" t="str">
        <f>IF(VALUE(HLOOKUP(CO$1,原始数据!$C:$DL,ROW(CN163),FALSE))=0,"",VALUE(HLOOKUP(CO$1,原始数据!$C:$DL,ROW(CN163),FALSE)))</f>
        <v/>
      </c>
      <c r="CP163">
        <f>IF(VALUE(HLOOKUP(CP$1,原始数据!$C:$DL,ROW(CO163),FALSE))=0,"",VALUE(HLOOKUP(CP$1,原始数据!$C:$DL,ROW(CO163),FALSE)))</f>
        <v>1.5</v>
      </c>
      <c r="CQ163" t="str">
        <f>IF(VALUE(HLOOKUP(CQ$1,原始数据!$C:$DL,ROW(CP163),FALSE))=0,"",VALUE(HLOOKUP(CQ$1,原始数据!$C:$DL,ROW(CP163),FALSE)))</f>
        <v/>
      </c>
      <c r="CR163" t="str">
        <f>IF(VALUE(HLOOKUP(CR$1,原始数据!$C:$DL,ROW(CQ163),FALSE))=0,"",VALUE(HLOOKUP(CR$1,原始数据!$C:$DL,ROW(CQ163),FALSE)))</f>
        <v/>
      </c>
      <c r="CS163">
        <f>IF(VALUE(HLOOKUP(CS$1,原始数据!$C:$DL,ROW(CR163),FALSE))=0,"",VALUE(HLOOKUP(CS$1,原始数据!$C:$DL,ROW(CR163),FALSE)))</f>
        <v>24.9</v>
      </c>
      <c r="CT163" t="str">
        <f>IF(VALUE(HLOOKUP(CT$1,原始数据!$C:$DL,ROW(CS163),FALSE))=0,"",VALUE(HLOOKUP(CT$1,原始数据!$C:$DL,ROW(CS163),FALSE)))</f>
        <v/>
      </c>
      <c r="CU163" t="str">
        <f>IF(VALUE(HLOOKUP(CU$1,原始数据!$C:$DL,ROW(CT163),FALSE))=0,"",VALUE(HLOOKUP(CU$1,原始数据!$C:$DL,ROW(CT163),FALSE)))</f>
        <v/>
      </c>
      <c r="CV163" t="str">
        <f>IF(VALUE(HLOOKUP(CV$1,原始数据!$C:$DL,ROW(CU163),FALSE))=0,"",VALUE(HLOOKUP(CV$1,原始数据!$C:$DL,ROW(CU163),FALSE)))</f>
        <v/>
      </c>
      <c r="CW163" t="str">
        <f>IF(VALUE(HLOOKUP(CW$1,原始数据!$C:$DL,ROW(CV163),FALSE))=0,"",VALUE(HLOOKUP(CW$1,原始数据!$C:$DL,ROW(CV163),FALSE)))</f>
        <v/>
      </c>
      <c r="CX163" t="str">
        <f>IF(VALUE(HLOOKUP(CX$1,原始数据!$C:$DL,ROW(CW163),FALSE))=0,"",VALUE(HLOOKUP(CX$1,原始数据!$C:$DL,ROW(CW163),FALSE)))</f>
        <v/>
      </c>
      <c r="CY163">
        <f>IF(VALUE(HLOOKUP(CY$1,原始数据!$C:$DL,ROW(CX163),FALSE))=0,"",VALUE(HLOOKUP(CY$1,原始数据!$C:$DL,ROW(CX163),FALSE)))</f>
        <v>3.3</v>
      </c>
      <c r="CZ163">
        <f>IF(VALUE(HLOOKUP(CZ$1,原始数据!$C:$DL,ROW(CY163),FALSE))=0,"",VALUE(HLOOKUP(CZ$1,原始数据!$C:$DL,ROW(CY163),FALSE)))</f>
        <v>0.3</v>
      </c>
      <c r="DA163">
        <f>IF(VALUE(HLOOKUP(DA$1,原始数据!$C:$DL,ROW(CZ163),FALSE))=0,"",VALUE(HLOOKUP(DA$1,原始数据!$C:$DL,ROW(CZ163),FALSE)))</f>
        <v>0.3</v>
      </c>
      <c r="DB163" s="7">
        <f t="shared" si="16"/>
        <v>63.6</v>
      </c>
      <c r="DC163" s="7">
        <f t="shared" si="17"/>
        <v>22.5</v>
      </c>
      <c r="DD163" s="7" t="str">
        <f t="shared" si="18"/>
        <v/>
      </c>
      <c r="DE163" s="7">
        <f t="shared" si="19"/>
        <v>21.599999999999998</v>
      </c>
      <c r="DF163" s="7">
        <f t="shared" si="20"/>
        <v>60.899999999999991</v>
      </c>
      <c r="DG163" s="7">
        <f t="shared" si="21"/>
        <v>30</v>
      </c>
      <c r="DH163" s="7">
        <f t="shared" si="22"/>
        <v>0.3</v>
      </c>
      <c r="DI163" s="7">
        <f t="shared" si="23"/>
        <v>198.90000000000006</v>
      </c>
    </row>
    <row r="164" spans="1:113" x14ac:dyDescent="0.2">
      <c r="A164" s="5">
        <f>VALUE(原始数据!A164)</f>
        <v>44315.75</v>
      </c>
      <c r="B164">
        <f>IF(VALUE(HLOOKUP(B$1,原始数据!$C:$DL,ROW(A164),FALSE))=0,"",VALUE(HLOOKUP(B$1,原始数据!$C:$DL,ROW(A164),FALSE)))</f>
        <v>1.68</v>
      </c>
      <c r="C164">
        <f>IF(VALUE(HLOOKUP(C$1,原始数据!$C:$DL,ROW(B164),FALSE))=0,"",VALUE(HLOOKUP(C$1,原始数据!$C:$DL,ROW(B164),FALSE)))</f>
        <v>0.45</v>
      </c>
      <c r="D164">
        <f>IF(VALUE(HLOOKUP(D$1,原始数据!$C:$DL,ROW(C164),FALSE))=0,"",VALUE(HLOOKUP(D$1,原始数据!$C:$DL,ROW(C164),FALSE)))</f>
        <v>0.14000000000000001</v>
      </c>
      <c r="E164" t="str">
        <f>IF(VALUE(HLOOKUP(E$1,原始数据!$C:$DL,ROW(D164),FALSE))=0,"",VALUE(HLOOKUP(E$1,原始数据!$C:$DL,ROW(D164),FALSE)))</f>
        <v/>
      </c>
      <c r="F164">
        <f>IF(VALUE(HLOOKUP(F$1,原始数据!$C:$DL,ROW(E164),FALSE))=0,"",VALUE(HLOOKUP(F$1,原始数据!$C:$DL,ROW(E164),FALSE)))</f>
        <v>1.42</v>
      </c>
      <c r="G164">
        <f>IF(VALUE(HLOOKUP(G$1,原始数据!$C:$DL,ROW(F164),FALSE))=0,"",VALUE(HLOOKUP(G$1,原始数据!$C:$DL,ROW(F164),FALSE)))</f>
        <v>0.13</v>
      </c>
      <c r="H164" t="str">
        <f>IF(VALUE(HLOOKUP(H$1,原始数据!$C:$DL,ROW(G164),FALSE))=0,"",VALUE(HLOOKUP(H$1,原始数据!$C:$DL,ROW(G164),FALSE)))</f>
        <v/>
      </c>
      <c r="I164" t="str">
        <f>IF(VALUE(HLOOKUP(I$1,原始数据!$C:$DL,ROW(H164),FALSE))=0,"",VALUE(HLOOKUP(I$1,原始数据!$C:$DL,ROW(H164),FALSE)))</f>
        <v/>
      </c>
      <c r="J164" t="str">
        <f>IF(VALUE(HLOOKUP(J$1,原始数据!$C:$DL,ROW(I164),FALSE))=0,"",VALUE(HLOOKUP(J$1,原始数据!$C:$DL,ROW(I164),FALSE)))</f>
        <v/>
      </c>
      <c r="K164">
        <f>IF(VALUE(HLOOKUP(K$1,原始数据!$C:$DL,ROW(J164),FALSE))=0,"",VALUE(HLOOKUP(K$1,原始数据!$C:$DL,ROW(J164),FALSE)))</f>
        <v>0.02</v>
      </c>
      <c r="L164">
        <f>IF(VALUE(HLOOKUP(L$1,原始数据!$C:$DL,ROW(K164),FALSE))=0,"",VALUE(HLOOKUP(L$1,原始数据!$C:$DL,ROW(K164),FALSE)))</f>
        <v>0.01</v>
      </c>
      <c r="M164">
        <f>IF(VALUE(HLOOKUP(M$1,原始数据!$C:$DL,ROW(L164),FALSE))=0,"",VALUE(HLOOKUP(M$1,原始数据!$C:$DL,ROW(L164),FALSE)))</f>
        <v>0.01</v>
      </c>
      <c r="N164">
        <f>IF(VALUE(HLOOKUP(N$1,原始数据!$C:$DL,ROW(M164),FALSE))=0,"",VALUE(HLOOKUP(N$1,原始数据!$C:$DL,ROW(M164),FALSE)))</f>
        <v>0.02</v>
      </c>
      <c r="O164" t="str">
        <f>IF(VALUE(HLOOKUP(O$1,原始数据!$C:$DL,ROW(N164),FALSE))=0,"",VALUE(HLOOKUP(O$1,原始数据!$C:$DL,ROW(N164),FALSE)))</f>
        <v/>
      </c>
      <c r="P164">
        <f>IF(VALUE(HLOOKUP(P$1,原始数据!$C:$DL,ROW(O164),FALSE))=0,"",VALUE(HLOOKUP(P$1,原始数据!$C:$DL,ROW(O164),FALSE)))</f>
        <v>0.01</v>
      </c>
      <c r="Q164" t="str">
        <f>IF(VALUE(HLOOKUP(Q$1,原始数据!$C:$DL,ROW(P164),FALSE))=0,"",VALUE(HLOOKUP(Q$1,原始数据!$C:$DL,ROW(P164),FALSE)))</f>
        <v/>
      </c>
      <c r="R164" t="str">
        <f>IF(VALUE(HLOOKUP(R$1,原始数据!$C:$DL,ROW(Q164),FALSE))=0,"",VALUE(HLOOKUP(R$1,原始数据!$C:$DL,ROW(Q164),FALSE)))</f>
        <v/>
      </c>
      <c r="S164">
        <f>IF(VALUE(HLOOKUP(S$1,原始数据!$C:$DL,ROW(R164),FALSE))=0,"",VALUE(HLOOKUP(S$1,原始数据!$C:$DL,ROW(R164),FALSE)))</f>
        <v>0.03</v>
      </c>
      <c r="T164" t="str">
        <f>IF(VALUE(HLOOKUP(T$1,原始数据!$C:$DL,ROW(S164),FALSE))=0,"",VALUE(HLOOKUP(T$1,原始数据!$C:$DL,ROW(S164),FALSE)))</f>
        <v/>
      </c>
      <c r="U164" t="str">
        <f>IF(VALUE(HLOOKUP(U$1,原始数据!$C:$DL,ROW(T164),FALSE))=0,"",VALUE(HLOOKUP(U$1,原始数据!$C:$DL,ROW(T164),FALSE)))</f>
        <v/>
      </c>
      <c r="V164">
        <f>IF(VALUE(HLOOKUP(V$1,原始数据!$C:$DL,ROW(U164),FALSE))=0,"",VALUE(HLOOKUP(V$1,原始数据!$C:$DL,ROW(U164),FALSE)))</f>
        <v>0.01</v>
      </c>
      <c r="W164" t="str">
        <f>IF(VALUE(HLOOKUP(W$1,原始数据!$C:$DL,ROW(V164),FALSE))=0,"",VALUE(HLOOKUP(W$1,原始数据!$C:$DL,ROW(V164),FALSE)))</f>
        <v/>
      </c>
      <c r="X164" t="str">
        <f>IF(VALUE(HLOOKUP(X$1,原始数据!$C:$DL,ROW(W164),FALSE))=0,"",VALUE(HLOOKUP(X$1,原始数据!$C:$DL,ROW(W164),FALSE)))</f>
        <v/>
      </c>
      <c r="Y164" t="str">
        <f>IF(VALUE(HLOOKUP(Y$1,原始数据!$C:$DL,ROW(X164),FALSE))=0,"",VALUE(HLOOKUP(Y$1,原始数据!$C:$DL,ROW(X164),FALSE)))</f>
        <v/>
      </c>
      <c r="Z164" t="str">
        <f>IF(VALUE(HLOOKUP(Z$1,原始数据!$C:$DL,ROW(Y164),FALSE))=0,"",VALUE(HLOOKUP(Z$1,原始数据!$C:$DL,ROW(Y164),FALSE)))</f>
        <v/>
      </c>
      <c r="AA164" t="str">
        <f>IF(VALUE(HLOOKUP(AA$1,原始数据!$C:$DL,ROW(Z164),FALSE))=0,"",VALUE(HLOOKUP(AA$1,原始数据!$C:$DL,ROW(Z164),FALSE)))</f>
        <v/>
      </c>
      <c r="AB164">
        <f>IF(VALUE(HLOOKUP(AB$1,原始数据!$C:$DL,ROW(AA164),FALSE))=0,"",VALUE(HLOOKUP(AB$1,原始数据!$C:$DL,ROW(AA164),FALSE)))</f>
        <v>0.01</v>
      </c>
      <c r="AC164">
        <f>IF(VALUE(HLOOKUP(AC$1,原始数据!$C:$DL,ROW(AB164),FALSE))=0,"",VALUE(HLOOKUP(AC$1,原始数据!$C:$DL,ROW(AB164),FALSE)))</f>
        <v>0.01</v>
      </c>
      <c r="AD164">
        <f>IF(VALUE(HLOOKUP(AD$1,原始数据!$C:$DL,ROW(AC164),FALSE))=0,"",VALUE(HLOOKUP(AD$1,原始数据!$C:$DL,ROW(AC164),FALSE)))</f>
        <v>0.05</v>
      </c>
      <c r="AE164">
        <f>IF(VALUE(HLOOKUP(AE$1,原始数据!$C:$DL,ROW(AD164),FALSE))=0,"",VALUE(HLOOKUP(AE$1,原始数据!$C:$DL,ROW(AD164),FALSE)))</f>
        <v>0.01</v>
      </c>
      <c r="AF164">
        <f>IF(VALUE(HLOOKUP(AF$1,原始数据!$C:$DL,ROW(AE164),FALSE))=0,"",VALUE(HLOOKUP(AF$1,原始数据!$C:$DL,ROW(AE164),FALSE)))</f>
        <v>0.25</v>
      </c>
      <c r="AG164">
        <f>IF(VALUE(HLOOKUP(AG$1,原始数据!$C:$DL,ROW(AF164),FALSE))=0,"",VALUE(HLOOKUP(AG$1,原始数据!$C:$DL,ROW(AF164),FALSE)))</f>
        <v>0.47</v>
      </c>
      <c r="AH164">
        <f>IF(VALUE(HLOOKUP(AH$1,原始数据!$C:$DL,ROW(AG164),FALSE))=0,"",VALUE(HLOOKUP(AH$1,原始数据!$C:$DL,ROW(AG164),FALSE)))</f>
        <v>0.16</v>
      </c>
      <c r="AI164" t="str">
        <f>IF(VALUE(HLOOKUP(AI$1,原始数据!$C:$DL,ROW(AH164),FALSE))=0,"",VALUE(HLOOKUP(AI$1,原始数据!$C:$DL,ROW(AH164),FALSE)))</f>
        <v/>
      </c>
      <c r="AJ164" t="str">
        <f>IF(VALUE(HLOOKUP(AJ$1,原始数据!$C:$DL,ROW(AI164),FALSE))=0,"",VALUE(HLOOKUP(AJ$1,原始数据!$C:$DL,ROW(AI164),FALSE)))</f>
        <v/>
      </c>
      <c r="AK164">
        <f>IF(VALUE(HLOOKUP(AK$1,原始数据!$C:$DL,ROW(AJ164),FALSE))=0,"",VALUE(HLOOKUP(AK$1,原始数据!$C:$DL,ROW(AJ164),FALSE)))</f>
        <v>0.23</v>
      </c>
      <c r="AL164">
        <f>IF(VALUE(HLOOKUP(AL$1,原始数据!$C:$DL,ROW(AK164),FALSE))=0,"",VALUE(HLOOKUP(AL$1,原始数据!$C:$DL,ROW(AK164),FALSE)))</f>
        <v>0.09</v>
      </c>
      <c r="AM164" t="str">
        <f>IF(VALUE(HLOOKUP(AM$1,原始数据!$C:$DL,ROW(AL164),FALSE))=0,"",VALUE(HLOOKUP(AM$1,原始数据!$C:$DL,ROW(AL164),FALSE)))</f>
        <v/>
      </c>
      <c r="AN164">
        <f>IF(VALUE(HLOOKUP(AN$1,原始数据!$C:$DL,ROW(AM164),FALSE))=0,"",VALUE(HLOOKUP(AN$1,原始数据!$C:$DL,ROW(AM164),FALSE)))</f>
        <v>7.0000000000000007E-2</v>
      </c>
      <c r="AO164">
        <f>IF(VALUE(HLOOKUP(AO$1,原始数据!$C:$DL,ROW(AN164),FALSE))=0,"",VALUE(HLOOKUP(AO$1,原始数据!$C:$DL,ROW(AN164),FALSE)))</f>
        <v>0.21</v>
      </c>
      <c r="AP164">
        <f>IF(VALUE(HLOOKUP(AP$1,原始数据!$C:$DL,ROW(AO164),FALSE))=0,"",VALUE(HLOOKUP(AP$1,原始数据!$C:$DL,ROW(AO164),FALSE)))</f>
        <v>7.0000000000000007E-2</v>
      </c>
      <c r="AQ164">
        <f>IF(VALUE(HLOOKUP(AQ$1,原始数据!$C:$DL,ROW(AP164),FALSE))=0,"",VALUE(HLOOKUP(AQ$1,原始数据!$C:$DL,ROW(AP164),FALSE)))</f>
        <v>0.14000000000000001</v>
      </c>
      <c r="AR164">
        <f>IF(VALUE(HLOOKUP(AR$1,原始数据!$C:$DL,ROW(AQ164),FALSE))=0,"",VALUE(HLOOKUP(AR$1,原始数据!$C:$DL,ROW(AQ164),FALSE)))</f>
        <v>7.0000000000000007E-2</v>
      </c>
      <c r="AS164">
        <f>IF(VALUE(HLOOKUP(AS$1,原始数据!$C:$DL,ROW(AR164),FALSE))=0,"",VALUE(HLOOKUP(AS$1,原始数据!$C:$DL,ROW(AR164),FALSE)))</f>
        <v>0.43</v>
      </c>
      <c r="AT164">
        <f>IF(VALUE(HLOOKUP(AT$1,原始数据!$C:$DL,ROW(AS164),FALSE))=0,"",VALUE(HLOOKUP(AT$1,原始数据!$C:$DL,ROW(AS164),FALSE)))</f>
        <v>0.16</v>
      </c>
      <c r="AU164">
        <f>IF(VALUE(HLOOKUP(AU$1,原始数据!$C:$DL,ROW(AT164),FALSE))=0,"",VALUE(HLOOKUP(AU$1,原始数据!$C:$DL,ROW(AT164),FALSE)))</f>
        <v>0.04</v>
      </c>
      <c r="AV164" t="str">
        <f>IF(VALUE(HLOOKUP(AV$1,原始数据!$C:$DL,ROW(AU164),FALSE))=0,"",VALUE(HLOOKUP(AV$1,原始数据!$C:$DL,ROW(AU164),FALSE)))</f>
        <v/>
      </c>
      <c r="AW164">
        <f>IF(VALUE(HLOOKUP(AW$1,原始数据!$C:$DL,ROW(AV164),FALSE))=0,"",VALUE(HLOOKUP(AW$1,原始数据!$C:$DL,ROW(AV164),FALSE)))</f>
        <v>0.01</v>
      </c>
      <c r="AX164" t="str">
        <f>IF(VALUE(HLOOKUP(AX$1,原始数据!$C:$DL,ROW(AW164),FALSE))=0,"",VALUE(HLOOKUP(AX$1,原始数据!$C:$DL,ROW(AW164),FALSE)))</f>
        <v/>
      </c>
      <c r="AY164" t="str">
        <f>IF(VALUE(HLOOKUP(AY$1,原始数据!$C:$DL,ROW(AX164),FALSE))=0,"",VALUE(HLOOKUP(AY$1,原始数据!$C:$DL,ROW(AX164),FALSE)))</f>
        <v/>
      </c>
      <c r="AZ164">
        <f>IF(VALUE(HLOOKUP(AZ$1,原始数据!$C:$DL,ROW(AY164),FALSE))=0,"",VALUE(HLOOKUP(AZ$1,原始数据!$C:$DL,ROW(AY164),FALSE)))</f>
        <v>0.01</v>
      </c>
      <c r="BA164">
        <f>IF(VALUE(HLOOKUP(BA$1,原始数据!$C:$DL,ROW(AZ164),FALSE))=0,"",VALUE(HLOOKUP(BA$1,原始数据!$C:$DL,ROW(AZ164),FALSE)))</f>
        <v>0.01</v>
      </c>
      <c r="BB164" t="str">
        <f>IF(VALUE(HLOOKUP(BB$1,原始数据!$C:$DL,ROW(BA164),FALSE))=0,"",VALUE(HLOOKUP(BB$1,原始数据!$C:$DL,ROW(BA164),FALSE)))</f>
        <v/>
      </c>
      <c r="BC164">
        <f>IF(VALUE(HLOOKUP(BC$1,原始数据!$C:$DL,ROW(BB164),FALSE))=0,"",VALUE(HLOOKUP(BC$1,原始数据!$C:$DL,ROW(BB164),FALSE)))</f>
        <v>0.01</v>
      </c>
      <c r="BD164" t="str">
        <f>IF(VALUE(HLOOKUP(BD$1,原始数据!$C:$DL,ROW(BC164),FALSE))=0,"",VALUE(HLOOKUP(BD$1,原始数据!$C:$DL,ROW(BC164),FALSE)))</f>
        <v/>
      </c>
      <c r="BE164" t="str">
        <f>IF(VALUE(HLOOKUP(BE$1,原始数据!$C:$DL,ROW(BD164),FALSE))=0,"",VALUE(HLOOKUP(BE$1,原始数据!$C:$DL,ROW(BD164),FALSE)))</f>
        <v/>
      </c>
      <c r="BF164" t="str">
        <f>IF(VALUE(HLOOKUP(BF$1,原始数据!$C:$DL,ROW(BE164),FALSE))=0,"",VALUE(HLOOKUP(BF$1,原始数据!$C:$DL,ROW(BE164),FALSE)))</f>
        <v/>
      </c>
      <c r="BG164">
        <f>IF(VALUE(HLOOKUP(BG$1,原始数据!$C:$DL,ROW(BF164),FALSE))=0,"",VALUE(HLOOKUP(BG$1,原始数据!$C:$DL,ROW(BF164),FALSE)))</f>
        <v>0.01</v>
      </c>
      <c r="BH164">
        <f>IF(VALUE(HLOOKUP(BH$1,原始数据!$C:$DL,ROW(BG164),FALSE))=0,"",VALUE(HLOOKUP(BH$1,原始数据!$C:$DL,ROW(BG164),FALSE)))</f>
        <v>0.01</v>
      </c>
      <c r="BI164" t="str">
        <f>IF(VALUE(HLOOKUP(BI$1,原始数据!$C:$DL,ROW(BH164),FALSE))=0,"",VALUE(HLOOKUP(BI$1,原始数据!$C:$DL,ROW(BH164),FALSE)))</f>
        <v/>
      </c>
      <c r="BJ164" t="str">
        <f>IF(VALUE(HLOOKUP(BJ$1,原始数据!$C:$DL,ROW(BI164),FALSE))=0,"",VALUE(HLOOKUP(BJ$1,原始数据!$C:$DL,ROW(BI164),FALSE)))</f>
        <v/>
      </c>
      <c r="BK164" t="str">
        <f>IF(VALUE(HLOOKUP(BK$1,原始数据!$C:$DL,ROW(BJ164),FALSE))=0,"",VALUE(HLOOKUP(BK$1,原始数据!$C:$DL,ROW(BJ164),FALSE)))</f>
        <v/>
      </c>
      <c r="BL164">
        <f>IF(VALUE(HLOOKUP(BL$1,原始数据!$C:$DL,ROW(BK164),FALSE))=0,"",VALUE(HLOOKUP(BL$1,原始数据!$C:$DL,ROW(BK164),FALSE)))</f>
        <v>0.16</v>
      </c>
      <c r="BM164">
        <f>IF(VALUE(HLOOKUP(BM$1,原始数据!$C:$DL,ROW(BL164),FALSE))=0,"",VALUE(HLOOKUP(BM$1,原始数据!$C:$DL,ROW(BL164),FALSE)))</f>
        <v>0.05</v>
      </c>
      <c r="BN164" t="str">
        <f>IF(VALUE(HLOOKUP(BN$1,原始数据!$C:$DL,ROW(BM164),FALSE))=0,"",VALUE(HLOOKUP(BN$1,原始数据!$C:$DL,ROW(BM164),FALSE)))</f>
        <v/>
      </c>
      <c r="BO164">
        <f>IF(VALUE(HLOOKUP(BO$1,原始数据!$C:$DL,ROW(BN164),FALSE))=0,"",VALUE(HLOOKUP(BO$1,原始数据!$C:$DL,ROW(BN164),FALSE)))</f>
        <v>0.2</v>
      </c>
      <c r="BP164" t="str">
        <f>IF(VALUE(HLOOKUP(BP$1,原始数据!$C:$DL,ROW(BO164),FALSE))=0,"",VALUE(HLOOKUP(BP$1,原始数据!$C:$DL,ROW(BO164),FALSE)))</f>
        <v/>
      </c>
      <c r="BQ164" t="str">
        <f>IF(VALUE(HLOOKUP(BQ$1,原始数据!$C:$DL,ROW(BP164),FALSE))=0,"",VALUE(HLOOKUP(BQ$1,原始数据!$C:$DL,ROW(BP164),FALSE)))</f>
        <v/>
      </c>
      <c r="BR164" t="str">
        <f>IF(VALUE(HLOOKUP(BR$1,原始数据!$C:$DL,ROW(BQ164),FALSE))=0,"",VALUE(HLOOKUP(BR$1,原始数据!$C:$DL,ROW(BQ164),FALSE)))</f>
        <v/>
      </c>
      <c r="BS164">
        <f>IF(VALUE(HLOOKUP(BS$1,原始数据!$C:$DL,ROW(BR164),FALSE))=0,"",VALUE(HLOOKUP(BS$1,原始数据!$C:$DL,ROW(BR164),FALSE)))</f>
        <v>0.06</v>
      </c>
      <c r="BT164">
        <f>IF(VALUE(HLOOKUP(BT$1,原始数据!$C:$DL,ROW(BS164),FALSE))=0,"",VALUE(HLOOKUP(BT$1,原始数据!$C:$DL,ROW(BS164),FALSE)))</f>
        <v>0.18</v>
      </c>
      <c r="BU164">
        <f>IF(VALUE(HLOOKUP(BU$1,原始数据!$C:$DL,ROW(BT164),FALSE))=0,"",VALUE(HLOOKUP(BU$1,原始数据!$C:$DL,ROW(BT164),FALSE)))</f>
        <v>0.01</v>
      </c>
      <c r="BV164">
        <f>IF(VALUE(HLOOKUP(BV$1,原始数据!$C:$DL,ROW(BU164),FALSE))=0,"",VALUE(HLOOKUP(BV$1,原始数据!$C:$DL,ROW(BU164),FALSE)))</f>
        <v>0.04</v>
      </c>
      <c r="BW164" t="str">
        <f>IF(VALUE(HLOOKUP(BW$1,原始数据!$C:$DL,ROW(BV164),FALSE))=0,"",VALUE(HLOOKUP(BW$1,原始数据!$C:$DL,ROW(BV164),FALSE)))</f>
        <v/>
      </c>
      <c r="BX164" t="str">
        <f>IF(VALUE(HLOOKUP(BX$1,原始数据!$C:$DL,ROW(BW164),FALSE))=0,"",VALUE(HLOOKUP(BX$1,原始数据!$C:$DL,ROW(BW164),FALSE)))</f>
        <v/>
      </c>
      <c r="BY164">
        <f>IF(VALUE(HLOOKUP(BY$1,原始数据!$C:$DL,ROW(BX164),FALSE))=0,"",VALUE(HLOOKUP(BY$1,原始数据!$C:$DL,ROW(BX164),FALSE)))</f>
        <v>0.01</v>
      </c>
      <c r="BZ164" t="str">
        <f>IF(VALUE(HLOOKUP(BZ$1,原始数据!$C:$DL,ROW(BY164),FALSE))=0,"",VALUE(HLOOKUP(BZ$1,原始数据!$C:$DL,ROW(BY164),FALSE)))</f>
        <v/>
      </c>
      <c r="CA164" t="str">
        <f>IF(VALUE(HLOOKUP(CA$1,原始数据!$C:$DL,ROW(BZ164),FALSE))=0,"",VALUE(HLOOKUP(CA$1,原始数据!$C:$DL,ROW(BZ164),FALSE)))</f>
        <v/>
      </c>
      <c r="CB164" t="str">
        <f>IF(VALUE(HLOOKUP(CB$1,原始数据!$C:$DL,ROW(CA164),FALSE))=0,"",VALUE(HLOOKUP(CB$1,原始数据!$C:$DL,ROW(CA164),FALSE)))</f>
        <v/>
      </c>
      <c r="CC164">
        <f>IF(VALUE(HLOOKUP(CC$1,原始数据!$C:$DL,ROW(CB164),FALSE))=0,"",VALUE(HLOOKUP(CC$1,原始数据!$C:$DL,ROW(CB164),FALSE)))</f>
        <v>0.01</v>
      </c>
      <c r="CD164">
        <f>IF(VALUE(HLOOKUP(CD$1,原始数据!$C:$DL,ROW(CC164),FALSE))=0,"",VALUE(HLOOKUP(CD$1,原始数据!$C:$DL,ROW(CC164),FALSE)))</f>
        <v>0.01</v>
      </c>
      <c r="CE164" t="str">
        <f>IF(VALUE(HLOOKUP(CE$1,原始数据!$C:$DL,ROW(CD164),FALSE))=0,"",VALUE(HLOOKUP(CE$1,原始数据!$C:$DL,ROW(CD164),FALSE)))</f>
        <v/>
      </c>
      <c r="CF164">
        <f>IF(VALUE(HLOOKUP(CF$1,原始数据!$C:$DL,ROW(CE164),FALSE))=0,"",VALUE(HLOOKUP(CF$1,原始数据!$C:$DL,ROW(CE164),FALSE)))</f>
        <v>0.01</v>
      </c>
      <c r="CG164">
        <f>IF(VALUE(HLOOKUP(CG$1,原始数据!$C:$DL,ROW(CF164),FALSE))=0,"",VALUE(HLOOKUP(CG$1,原始数据!$C:$DL,ROW(CF164),FALSE)))</f>
        <v>7.0000000000000007E-2</v>
      </c>
      <c r="CH164" t="str">
        <f>IF(VALUE(HLOOKUP(CH$1,原始数据!$C:$DL,ROW(CG164),FALSE))=0,"",VALUE(HLOOKUP(CH$1,原始数据!$C:$DL,ROW(CG164),FALSE)))</f>
        <v/>
      </c>
      <c r="CI164" t="str">
        <f>IF(VALUE(HLOOKUP(CI$1,原始数据!$C:$DL,ROW(CH164),FALSE))=0,"",VALUE(HLOOKUP(CI$1,原始数据!$C:$DL,ROW(CH164),FALSE)))</f>
        <v/>
      </c>
      <c r="CJ164" t="str">
        <f>IF(VALUE(HLOOKUP(CJ$1,原始数据!$C:$DL,ROW(CI164),FALSE))=0,"",VALUE(HLOOKUP(CJ$1,原始数据!$C:$DL,ROW(CI164),FALSE)))</f>
        <v/>
      </c>
      <c r="CK164">
        <f>IF(VALUE(HLOOKUP(CK$1,原始数据!$C:$DL,ROW(CJ164),FALSE))=0,"",VALUE(HLOOKUP(CK$1,原始数据!$C:$DL,ROW(CJ164),FALSE)))</f>
        <v>0.41</v>
      </c>
      <c r="CL164" t="str">
        <f>IF(VALUE(HLOOKUP(CL$1,原始数据!$C:$DL,ROW(CK164),FALSE))=0,"",VALUE(HLOOKUP(CL$1,原始数据!$C:$DL,ROW(CK164),FALSE)))</f>
        <v/>
      </c>
      <c r="CM164" t="str">
        <f>IF(VALUE(HLOOKUP(CM$1,原始数据!$C:$DL,ROW(CL164),FALSE))=0,"",VALUE(HLOOKUP(CM$1,原始数据!$C:$DL,ROW(CL164),FALSE)))</f>
        <v/>
      </c>
      <c r="CN164" t="str">
        <f>IF(VALUE(HLOOKUP(CN$1,原始数据!$C:$DL,ROW(CM164),FALSE))=0,"",VALUE(HLOOKUP(CN$1,原始数据!$C:$DL,ROW(CM164),FALSE)))</f>
        <v/>
      </c>
      <c r="CO164">
        <f>IF(VALUE(HLOOKUP(CO$1,原始数据!$C:$DL,ROW(CN164),FALSE))=0,"",VALUE(HLOOKUP(CO$1,原始数据!$C:$DL,ROW(CN164),FALSE)))</f>
        <v>0.02</v>
      </c>
      <c r="CP164">
        <f>IF(VALUE(HLOOKUP(CP$1,原始数据!$C:$DL,ROW(CO164),FALSE))=0,"",VALUE(HLOOKUP(CP$1,原始数据!$C:$DL,ROW(CO164),FALSE)))</f>
        <v>1.63</v>
      </c>
      <c r="CQ164">
        <f>IF(VALUE(HLOOKUP(CQ$1,原始数据!$C:$DL,ROW(CP164),FALSE))=0,"",VALUE(HLOOKUP(CQ$1,原始数据!$C:$DL,ROW(CP164),FALSE)))</f>
        <v>0.01</v>
      </c>
      <c r="CR164" t="str">
        <f>IF(VALUE(HLOOKUP(CR$1,原始数据!$C:$DL,ROW(CQ164),FALSE))=0,"",VALUE(HLOOKUP(CR$1,原始数据!$C:$DL,ROW(CQ164),FALSE)))</f>
        <v/>
      </c>
      <c r="CS164">
        <f>IF(VALUE(HLOOKUP(CS$1,原始数据!$C:$DL,ROW(CR164),FALSE))=0,"",VALUE(HLOOKUP(CS$1,原始数据!$C:$DL,ROW(CR164),FALSE)))</f>
        <v>0.03</v>
      </c>
      <c r="CT164" t="str">
        <f>IF(VALUE(HLOOKUP(CT$1,原始数据!$C:$DL,ROW(CS164),FALSE))=0,"",VALUE(HLOOKUP(CT$1,原始数据!$C:$DL,ROW(CS164),FALSE)))</f>
        <v/>
      </c>
      <c r="CU164" t="str">
        <f>IF(VALUE(HLOOKUP(CU$1,原始数据!$C:$DL,ROW(CT164),FALSE))=0,"",VALUE(HLOOKUP(CU$1,原始数据!$C:$DL,ROW(CT164),FALSE)))</f>
        <v/>
      </c>
      <c r="CV164" t="str">
        <f>IF(VALUE(HLOOKUP(CV$1,原始数据!$C:$DL,ROW(CU164),FALSE))=0,"",VALUE(HLOOKUP(CV$1,原始数据!$C:$DL,ROW(CU164),FALSE)))</f>
        <v/>
      </c>
      <c r="CW164" t="str">
        <f>IF(VALUE(HLOOKUP(CW$1,原始数据!$C:$DL,ROW(CV164),FALSE))=0,"",VALUE(HLOOKUP(CW$1,原始数据!$C:$DL,ROW(CV164),FALSE)))</f>
        <v/>
      </c>
      <c r="CX164" t="str">
        <f>IF(VALUE(HLOOKUP(CX$1,原始数据!$C:$DL,ROW(CW164),FALSE))=0,"",VALUE(HLOOKUP(CX$1,原始数据!$C:$DL,ROW(CW164),FALSE)))</f>
        <v/>
      </c>
      <c r="CY164">
        <f>IF(VALUE(HLOOKUP(CY$1,原始数据!$C:$DL,ROW(CX164),FALSE))=0,"",VALUE(HLOOKUP(CY$1,原始数据!$C:$DL,ROW(CX164),FALSE)))</f>
        <v>0.15</v>
      </c>
      <c r="CZ164" t="str">
        <f>IF(VALUE(HLOOKUP(CZ$1,原始数据!$C:$DL,ROW(CY164),FALSE))=0,"",VALUE(HLOOKUP(CZ$1,原始数据!$C:$DL,ROW(CY164),FALSE)))</f>
        <v/>
      </c>
      <c r="DA164">
        <f>IF(VALUE(HLOOKUP(DA$1,原始数据!$C:$DL,ROW(CZ164),FALSE))=0,"",VALUE(HLOOKUP(DA$1,原始数据!$C:$DL,ROW(CZ164),FALSE)))</f>
        <v>0.02</v>
      </c>
      <c r="DB164" s="7">
        <f t="shared" si="16"/>
        <v>4.009999999999998</v>
      </c>
      <c r="DC164" s="7">
        <f t="shared" si="17"/>
        <v>1.2700000000000002</v>
      </c>
      <c r="DD164" s="7">
        <f t="shared" si="18"/>
        <v>0.21</v>
      </c>
      <c r="DE164" s="7">
        <f t="shared" si="19"/>
        <v>0.95000000000000007</v>
      </c>
      <c r="DF164" s="7">
        <f t="shared" si="20"/>
        <v>1.24</v>
      </c>
      <c r="DG164" s="7">
        <f t="shared" si="21"/>
        <v>1.8399999999999999</v>
      </c>
      <c r="DH164" s="7">
        <f t="shared" si="22"/>
        <v>0.02</v>
      </c>
      <c r="DI164" s="7">
        <f t="shared" si="23"/>
        <v>9.5399999999999938</v>
      </c>
    </row>
    <row r="165" spans="1:113" x14ac:dyDescent="0.2">
      <c r="A165" s="5">
        <f>VALUE(原始数据!A165)</f>
        <v>44315.791666666664</v>
      </c>
      <c r="B165" t="str">
        <f>IF(VALUE(HLOOKUP(B$1,原始数据!$C:$DL,ROW(A165),FALSE))=0,"",VALUE(HLOOKUP(B$1,原始数据!$C:$DL,ROW(A165),FALSE)))</f>
        <v/>
      </c>
      <c r="C165" t="str">
        <f>IF(VALUE(HLOOKUP(C$1,原始数据!$C:$DL,ROW(B165),FALSE))=0,"",VALUE(HLOOKUP(C$1,原始数据!$C:$DL,ROW(B165),FALSE)))</f>
        <v/>
      </c>
      <c r="D165" t="str">
        <f>IF(VALUE(HLOOKUP(D$1,原始数据!$C:$DL,ROW(C165),FALSE))=0,"",VALUE(HLOOKUP(D$1,原始数据!$C:$DL,ROW(C165),FALSE)))</f>
        <v/>
      </c>
      <c r="E165" t="str">
        <f>IF(VALUE(HLOOKUP(E$1,原始数据!$C:$DL,ROW(D165),FALSE))=0,"",VALUE(HLOOKUP(E$1,原始数据!$C:$DL,ROW(D165),FALSE)))</f>
        <v/>
      </c>
      <c r="F165" t="str">
        <f>IF(VALUE(HLOOKUP(F$1,原始数据!$C:$DL,ROW(E165),FALSE))=0,"",VALUE(HLOOKUP(F$1,原始数据!$C:$DL,ROW(E165),FALSE)))</f>
        <v/>
      </c>
      <c r="G165" t="str">
        <f>IF(VALUE(HLOOKUP(G$1,原始数据!$C:$DL,ROW(F165),FALSE))=0,"",VALUE(HLOOKUP(G$1,原始数据!$C:$DL,ROW(F165),FALSE)))</f>
        <v/>
      </c>
      <c r="H165" t="str">
        <f>IF(VALUE(HLOOKUP(H$1,原始数据!$C:$DL,ROW(G165),FALSE))=0,"",VALUE(HLOOKUP(H$1,原始数据!$C:$DL,ROW(G165),FALSE)))</f>
        <v/>
      </c>
      <c r="I165" t="str">
        <f>IF(VALUE(HLOOKUP(I$1,原始数据!$C:$DL,ROW(H165),FALSE))=0,"",VALUE(HLOOKUP(I$1,原始数据!$C:$DL,ROW(H165),FALSE)))</f>
        <v/>
      </c>
      <c r="J165" t="str">
        <f>IF(VALUE(HLOOKUP(J$1,原始数据!$C:$DL,ROW(I165),FALSE))=0,"",VALUE(HLOOKUP(J$1,原始数据!$C:$DL,ROW(I165),FALSE)))</f>
        <v/>
      </c>
      <c r="K165" t="str">
        <f>IF(VALUE(HLOOKUP(K$1,原始数据!$C:$DL,ROW(J165),FALSE))=0,"",VALUE(HLOOKUP(K$1,原始数据!$C:$DL,ROW(J165),FALSE)))</f>
        <v/>
      </c>
      <c r="L165" t="str">
        <f>IF(VALUE(HLOOKUP(L$1,原始数据!$C:$DL,ROW(K165),FALSE))=0,"",VALUE(HLOOKUP(L$1,原始数据!$C:$DL,ROW(K165),FALSE)))</f>
        <v/>
      </c>
      <c r="M165" t="str">
        <f>IF(VALUE(HLOOKUP(M$1,原始数据!$C:$DL,ROW(L165),FALSE))=0,"",VALUE(HLOOKUP(M$1,原始数据!$C:$DL,ROW(L165),FALSE)))</f>
        <v/>
      </c>
      <c r="N165" t="str">
        <f>IF(VALUE(HLOOKUP(N$1,原始数据!$C:$DL,ROW(M165),FALSE))=0,"",VALUE(HLOOKUP(N$1,原始数据!$C:$DL,ROW(M165),FALSE)))</f>
        <v/>
      </c>
      <c r="O165" t="str">
        <f>IF(VALUE(HLOOKUP(O$1,原始数据!$C:$DL,ROW(N165),FALSE))=0,"",VALUE(HLOOKUP(O$1,原始数据!$C:$DL,ROW(N165),FALSE)))</f>
        <v/>
      </c>
      <c r="P165" t="str">
        <f>IF(VALUE(HLOOKUP(P$1,原始数据!$C:$DL,ROW(O165),FALSE))=0,"",VALUE(HLOOKUP(P$1,原始数据!$C:$DL,ROW(O165),FALSE)))</f>
        <v/>
      </c>
      <c r="Q165" t="str">
        <f>IF(VALUE(HLOOKUP(Q$1,原始数据!$C:$DL,ROW(P165),FALSE))=0,"",VALUE(HLOOKUP(Q$1,原始数据!$C:$DL,ROW(P165),FALSE)))</f>
        <v/>
      </c>
      <c r="R165" t="str">
        <f>IF(VALUE(HLOOKUP(R$1,原始数据!$C:$DL,ROW(Q165),FALSE))=0,"",VALUE(HLOOKUP(R$1,原始数据!$C:$DL,ROW(Q165),FALSE)))</f>
        <v/>
      </c>
      <c r="S165" t="str">
        <f>IF(VALUE(HLOOKUP(S$1,原始数据!$C:$DL,ROW(R165),FALSE))=0,"",VALUE(HLOOKUP(S$1,原始数据!$C:$DL,ROW(R165),FALSE)))</f>
        <v/>
      </c>
      <c r="T165" t="str">
        <f>IF(VALUE(HLOOKUP(T$1,原始数据!$C:$DL,ROW(S165),FALSE))=0,"",VALUE(HLOOKUP(T$1,原始数据!$C:$DL,ROW(S165),FALSE)))</f>
        <v/>
      </c>
      <c r="U165" t="str">
        <f>IF(VALUE(HLOOKUP(U$1,原始数据!$C:$DL,ROW(T165),FALSE))=0,"",VALUE(HLOOKUP(U$1,原始数据!$C:$DL,ROW(T165),FALSE)))</f>
        <v/>
      </c>
      <c r="V165" t="str">
        <f>IF(VALUE(HLOOKUP(V$1,原始数据!$C:$DL,ROW(U165),FALSE))=0,"",VALUE(HLOOKUP(V$1,原始数据!$C:$DL,ROW(U165),FALSE)))</f>
        <v/>
      </c>
      <c r="W165" t="str">
        <f>IF(VALUE(HLOOKUP(W$1,原始数据!$C:$DL,ROW(V165),FALSE))=0,"",VALUE(HLOOKUP(W$1,原始数据!$C:$DL,ROW(V165),FALSE)))</f>
        <v/>
      </c>
      <c r="X165" t="str">
        <f>IF(VALUE(HLOOKUP(X$1,原始数据!$C:$DL,ROW(W165),FALSE))=0,"",VALUE(HLOOKUP(X$1,原始数据!$C:$DL,ROW(W165),FALSE)))</f>
        <v/>
      </c>
      <c r="Y165" t="str">
        <f>IF(VALUE(HLOOKUP(Y$1,原始数据!$C:$DL,ROW(X165),FALSE))=0,"",VALUE(HLOOKUP(Y$1,原始数据!$C:$DL,ROW(X165),FALSE)))</f>
        <v/>
      </c>
      <c r="Z165" t="str">
        <f>IF(VALUE(HLOOKUP(Z$1,原始数据!$C:$DL,ROW(Y165),FALSE))=0,"",VALUE(HLOOKUP(Z$1,原始数据!$C:$DL,ROW(Y165),FALSE)))</f>
        <v/>
      </c>
      <c r="AA165" t="str">
        <f>IF(VALUE(HLOOKUP(AA$1,原始数据!$C:$DL,ROW(Z165),FALSE))=0,"",VALUE(HLOOKUP(AA$1,原始数据!$C:$DL,ROW(Z165),FALSE)))</f>
        <v/>
      </c>
      <c r="AB165" t="str">
        <f>IF(VALUE(HLOOKUP(AB$1,原始数据!$C:$DL,ROW(AA165),FALSE))=0,"",VALUE(HLOOKUP(AB$1,原始数据!$C:$DL,ROW(AA165),FALSE)))</f>
        <v/>
      </c>
      <c r="AC165" t="str">
        <f>IF(VALUE(HLOOKUP(AC$1,原始数据!$C:$DL,ROW(AB165),FALSE))=0,"",VALUE(HLOOKUP(AC$1,原始数据!$C:$DL,ROW(AB165),FALSE)))</f>
        <v/>
      </c>
      <c r="AD165" t="str">
        <f>IF(VALUE(HLOOKUP(AD$1,原始数据!$C:$DL,ROW(AC165),FALSE))=0,"",VALUE(HLOOKUP(AD$1,原始数据!$C:$DL,ROW(AC165),FALSE)))</f>
        <v/>
      </c>
      <c r="AE165" t="str">
        <f>IF(VALUE(HLOOKUP(AE$1,原始数据!$C:$DL,ROW(AD165),FALSE))=0,"",VALUE(HLOOKUP(AE$1,原始数据!$C:$DL,ROW(AD165),FALSE)))</f>
        <v/>
      </c>
      <c r="AF165" t="str">
        <f>IF(VALUE(HLOOKUP(AF$1,原始数据!$C:$DL,ROW(AE165),FALSE))=0,"",VALUE(HLOOKUP(AF$1,原始数据!$C:$DL,ROW(AE165),FALSE)))</f>
        <v/>
      </c>
      <c r="AG165" t="str">
        <f>IF(VALUE(HLOOKUP(AG$1,原始数据!$C:$DL,ROW(AF165),FALSE))=0,"",VALUE(HLOOKUP(AG$1,原始数据!$C:$DL,ROW(AF165),FALSE)))</f>
        <v/>
      </c>
      <c r="AH165" t="str">
        <f>IF(VALUE(HLOOKUP(AH$1,原始数据!$C:$DL,ROW(AG165),FALSE))=0,"",VALUE(HLOOKUP(AH$1,原始数据!$C:$DL,ROW(AG165),FALSE)))</f>
        <v/>
      </c>
      <c r="AI165" t="str">
        <f>IF(VALUE(HLOOKUP(AI$1,原始数据!$C:$DL,ROW(AH165),FALSE))=0,"",VALUE(HLOOKUP(AI$1,原始数据!$C:$DL,ROW(AH165),FALSE)))</f>
        <v/>
      </c>
      <c r="AJ165" t="str">
        <f>IF(VALUE(HLOOKUP(AJ$1,原始数据!$C:$DL,ROW(AI165),FALSE))=0,"",VALUE(HLOOKUP(AJ$1,原始数据!$C:$DL,ROW(AI165),FALSE)))</f>
        <v/>
      </c>
      <c r="AK165" t="str">
        <f>IF(VALUE(HLOOKUP(AK$1,原始数据!$C:$DL,ROW(AJ165),FALSE))=0,"",VALUE(HLOOKUP(AK$1,原始数据!$C:$DL,ROW(AJ165),FALSE)))</f>
        <v/>
      </c>
      <c r="AL165" t="str">
        <f>IF(VALUE(HLOOKUP(AL$1,原始数据!$C:$DL,ROW(AK165),FALSE))=0,"",VALUE(HLOOKUP(AL$1,原始数据!$C:$DL,ROW(AK165),FALSE)))</f>
        <v/>
      </c>
      <c r="AM165" t="str">
        <f>IF(VALUE(HLOOKUP(AM$1,原始数据!$C:$DL,ROW(AL165),FALSE))=0,"",VALUE(HLOOKUP(AM$1,原始数据!$C:$DL,ROW(AL165),FALSE)))</f>
        <v/>
      </c>
      <c r="AN165" t="str">
        <f>IF(VALUE(HLOOKUP(AN$1,原始数据!$C:$DL,ROW(AM165),FALSE))=0,"",VALUE(HLOOKUP(AN$1,原始数据!$C:$DL,ROW(AM165),FALSE)))</f>
        <v/>
      </c>
      <c r="AO165" t="str">
        <f>IF(VALUE(HLOOKUP(AO$1,原始数据!$C:$DL,ROW(AN165),FALSE))=0,"",VALUE(HLOOKUP(AO$1,原始数据!$C:$DL,ROW(AN165),FALSE)))</f>
        <v/>
      </c>
      <c r="AP165" t="str">
        <f>IF(VALUE(HLOOKUP(AP$1,原始数据!$C:$DL,ROW(AO165),FALSE))=0,"",VALUE(HLOOKUP(AP$1,原始数据!$C:$DL,ROW(AO165),FALSE)))</f>
        <v/>
      </c>
      <c r="AQ165" t="str">
        <f>IF(VALUE(HLOOKUP(AQ$1,原始数据!$C:$DL,ROW(AP165),FALSE))=0,"",VALUE(HLOOKUP(AQ$1,原始数据!$C:$DL,ROW(AP165),FALSE)))</f>
        <v/>
      </c>
      <c r="AR165" t="str">
        <f>IF(VALUE(HLOOKUP(AR$1,原始数据!$C:$DL,ROW(AQ165),FALSE))=0,"",VALUE(HLOOKUP(AR$1,原始数据!$C:$DL,ROW(AQ165),FALSE)))</f>
        <v/>
      </c>
      <c r="AS165" t="str">
        <f>IF(VALUE(HLOOKUP(AS$1,原始数据!$C:$DL,ROW(AR165),FALSE))=0,"",VALUE(HLOOKUP(AS$1,原始数据!$C:$DL,ROW(AR165),FALSE)))</f>
        <v/>
      </c>
      <c r="AT165" t="str">
        <f>IF(VALUE(HLOOKUP(AT$1,原始数据!$C:$DL,ROW(AS165),FALSE))=0,"",VALUE(HLOOKUP(AT$1,原始数据!$C:$DL,ROW(AS165),FALSE)))</f>
        <v/>
      </c>
      <c r="AU165" t="str">
        <f>IF(VALUE(HLOOKUP(AU$1,原始数据!$C:$DL,ROW(AT165),FALSE))=0,"",VALUE(HLOOKUP(AU$1,原始数据!$C:$DL,ROW(AT165),FALSE)))</f>
        <v/>
      </c>
      <c r="AV165" t="str">
        <f>IF(VALUE(HLOOKUP(AV$1,原始数据!$C:$DL,ROW(AU165),FALSE))=0,"",VALUE(HLOOKUP(AV$1,原始数据!$C:$DL,ROW(AU165),FALSE)))</f>
        <v/>
      </c>
      <c r="AW165" t="str">
        <f>IF(VALUE(HLOOKUP(AW$1,原始数据!$C:$DL,ROW(AV165),FALSE))=0,"",VALUE(HLOOKUP(AW$1,原始数据!$C:$DL,ROW(AV165),FALSE)))</f>
        <v/>
      </c>
      <c r="AX165" t="str">
        <f>IF(VALUE(HLOOKUP(AX$1,原始数据!$C:$DL,ROW(AW165),FALSE))=0,"",VALUE(HLOOKUP(AX$1,原始数据!$C:$DL,ROW(AW165),FALSE)))</f>
        <v/>
      </c>
      <c r="AY165" t="str">
        <f>IF(VALUE(HLOOKUP(AY$1,原始数据!$C:$DL,ROW(AX165),FALSE))=0,"",VALUE(HLOOKUP(AY$1,原始数据!$C:$DL,ROW(AX165),FALSE)))</f>
        <v/>
      </c>
      <c r="AZ165" t="str">
        <f>IF(VALUE(HLOOKUP(AZ$1,原始数据!$C:$DL,ROW(AY165),FALSE))=0,"",VALUE(HLOOKUP(AZ$1,原始数据!$C:$DL,ROW(AY165),FALSE)))</f>
        <v/>
      </c>
      <c r="BA165" t="str">
        <f>IF(VALUE(HLOOKUP(BA$1,原始数据!$C:$DL,ROW(AZ165),FALSE))=0,"",VALUE(HLOOKUP(BA$1,原始数据!$C:$DL,ROW(AZ165),FALSE)))</f>
        <v/>
      </c>
      <c r="BB165" t="str">
        <f>IF(VALUE(HLOOKUP(BB$1,原始数据!$C:$DL,ROW(BA165),FALSE))=0,"",VALUE(HLOOKUP(BB$1,原始数据!$C:$DL,ROW(BA165),FALSE)))</f>
        <v/>
      </c>
      <c r="BC165" t="str">
        <f>IF(VALUE(HLOOKUP(BC$1,原始数据!$C:$DL,ROW(BB165),FALSE))=0,"",VALUE(HLOOKUP(BC$1,原始数据!$C:$DL,ROW(BB165),FALSE)))</f>
        <v/>
      </c>
      <c r="BD165" t="str">
        <f>IF(VALUE(HLOOKUP(BD$1,原始数据!$C:$DL,ROW(BC165),FALSE))=0,"",VALUE(HLOOKUP(BD$1,原始数据!$C:$DL,ROW(BC165),FALSE)))</f>
        <v/>
      </c>
      <c r="BE165" t="str">
        <f>IF(VALUE(HLOOKUP(BE$1,原始数据!$C:$DL,ROW(BD165),FALSE))=0,"",VALUE(HLOOKUP(BE$1,原始数据!$C:$DL,ROW(BD165),FALSE)))</f>
        <v/>
      </c>
      <c r="BF165" t="str">
        <f>IF(VALUE(HLOOKUP(BF$1,原始数据!$C:$DL,ROW(BE165),FALSE))=0,"",VALUE(HLOOKUP(BF$1,原始数据!$C:$DL,ROW(BE165),FALSE)))</f>
        <v/>
      </c>
      <c r="BG165" t="str">
        <f>IF(VALUE(HLOOKUP(BG$1,原始数据!$C:$DL,ROW(BF165),FALSE))=0,"",VALUE(HLOOKUP(BG$1,原始数据!$C:$DL,ROW(BF165),FALSE)))</f>
        <v/>
      </c>
      <c r="BH165" t="str">
        <f>IF(VALUE(HLOOKUP(BH$1,原始数据!$C:$DL,ROW(BG165),FALSE))=0,"",VALUE(HLOOKUP(BH$1,原始数据!$C:$DL,ROW(BG165),FALSE)))</f>
        <v/>
      </c>
      <c r="BI165" t="str">
        <f>IF(VALUE(HLOOKUP(BI$1,原始数据!$C:$DL,ROW(BH165),FALSE))=0,"",VALUE(HLOOKUP(BI$1,原始数据!$C:$DL,ROW(BH165),FALSE)))</f>
        <v/>
      </c>
      <c r="BJ165" t="str">
        <f>IF(VALUE(HLOOKUP(BJ$1,原始数据!$C:$DL,ROW(BI165),FALSE))=0,"",VALUE(HLOOKUP(BJ$1,原始数据!$C:$DL,ROW(BI165),FALSE)))</f>
        <v/>
      </c>
      <c r="BK165" t="str">
        <f>IF(VALUE(HLOOKUP(BK$1,原始数据!$C:$DL,ROW(BJ165),FALSE))=0,"",VALUE(HLOOKUP(BK$1,原始数据!$C:$DL,ROW(BJ165),FALSE)))</f>
        <v/>
      </c>
      <c r="BL165" t="str">
        <f>IF(VALUE(HLOOKUP(BL$1,原始数据!$C:$DL,ROW(BK165),FALSE))=0,"",VALUE(HLOOKUP(BL$1,原始数据!$C:$DL,ROW(BK165),FALSE)))</f>
        <v/>
      </c>
      <c r="BM165" t="str">
        <f>IF(VALUE(HLOOKUP(BM$1,原始数据!$C:$DL,ROW(BL165),FALSE))=0,"",VALUE(HLOOKUP(BM$1,原始数据!$C:$DL,ROW(BL165),FALSE)))</f>
        <v/>
      </c>
      <c r="BN165" t="str">
        <f>IF(VALUE(HLOOKUP(BN$1,原始数据!$C:$DL,ROW(BM165),FALSE))=0,"",VALUE(HLOOKUP(BN$1,原始数据!$C:$DL,ROW(BM165),FALSE)))</f>
        <v/>
      </c>
      <c r="BO165" t="str">
        <f>IF(VALUE(HLOOKUP(BO$1,原始数据!$C:$DL,ROW(BN165),FALSE))=0,"",VALUE(HLOOKUP(BO$1,原始数据!$C:$DL,ROW(BN165),FALSE)))</f>
        <v/>
      </c>
      <c r="BP165" t="str">
        <f>IF(VALUE(HLOOKUP(BP$1,原始数据!$C:$DL,ROW(BO165),FALSE))=0,"",VALUE(HLOOKUP(BP$1,原始数据!$C:$DL,ROW(BO165),FALSE)))</f>
        <v/>
      </c>
      <c r="BQ165" t="str">
        <f>IF(VALUE(HLOOKUP(BQ$1,原始数据!$C:$DL,ROW(BP165),FALSE))=0,"",VALUE(HLOOKUP(BQ$1,原始数据!$C:$DL,ROW(BP165),FALSE)))</f>
        <v/>
      </c>
      <c r="BR165" t="str">
        <f>IF(VALUE(HLOOKUP(BR$1,原始数据!$C:$DL,ROW(BQ165),FALSE))=0,"",VALUE(HLOOKUP(BR$1,原始数据!$C:$DL,ROW(BQ165),FALSE)))</f>
        <v/>
      </c>
      <c r="BS165" t="str">
        <f>IF(VALUE(HLOOKUP(BS$1,原始数据!$C:$DL,ROW(BR165),FALSE))=0,"",VALUE(HLOOKUP(BS$1,原始数据!$C:$DL,ROW(BR165),FALSE)))</f>
        <v/>
      </c>
      <c r="BT165" t="str">
        <f>IF(VALUE(HLOOKUP(BT$1,原始数据!$C:$DL,ROW(BS165),FALSE))=0,"",VALUE(HLOOKUP(BT$1,原始数据!$C:$DL,ROW(BS165),FALSE)))</f>
        <v/>
      </c>
      <c r="BU165" t="str">
        <f>IF(VALUE(HLOOKUP(BU$1,原始数据!$C:$DL,ROW(BT165),FALSE))=0,"",VALUE(HLOOKUP(BU$1,原始数据!$C:$DL,ROW(BT165),FALSE)))</f>
        <v/>
      </c>
      <c r="BV165" t="str">
        <f>IF(VALUE(HLOOKUP(BV$1,原始数据!$C:$DL,ROW(BU165),FALSE))=0,"",VALUE(HLOOKUP(BV$1,原始数据!$C:$DL,ROW(BU165),FALSE)))</f>
        <v/>
      </c>
      <c r="BW165" t="str">
        <f>IF(VALUE(HLOOKUP(BW$1,原始数据!$C:$DL,ROW(BV165),FALSE))=0,"",VALUE(HLOOKUP(BW$1,原始数据!$C:$DL,ROW(BV165),FALSE)))</f>
        <v/>
      </c>
      <c r="BX165" t="str">
        <f>IF(VALUE(HLOOKUP(BX$1,原始数据!$C:$DL,ROW(BW165),FALSE))=0,"",VALUE(HLOOKUP(BX$1,原始数据!$C:$DL,ROW(BW165),FALSE)))</f>
        <v/>
      </c>
      <c r="BY165" t="str">
        <f>IF(VALUE(HLOOKUP(BY$1,原始数据!$C:$DL,ROW(BX165),FALSE))=0,"",VALUE(HLOOKUP(BY$1,原始数据!$C:$DL,ROW(BX165),FALSE)))</f>
        <v/>
      </c>
      <c r="BZ165" t="str">
        <f>IF(VALUE(HLOOKUP(BZ$1,原始数据!$C:$DL,ROW(BY165),FALSE))=0,"",VALUE(HLOOKUP(BZ$1,原始数据!$C:$DL,ROW(BY165),FALSE)))</f>
        <v/>
      </c>
      <c r="CA165" t="str">
        <f>IF(VALUE(HLOOKUP(CA$1,原始数据!$C:$DL,ROW(BZ165),FALSE))=0,"",VALUE(HLOOKUP(CA$1,原始数据!$C:$DL,ROW(BZ165),FALSE)))</f>
        <v/>
      </c>
      <c r="CB165" t="str">
        <f>IF(VALUE(HLOOKUP(CB$1,原始数据!$C:$DL,ROW(CA165),FALSE))=0,"",VALUE(HLOOKUP(CB$1,原始数据!$C:$DL,ROW(CA165),FALSE)))</f>
        <v/>
      </c>
      <c r="CC165" t="str">
        <f>IF(VALUE(HLOOKUP(CC$1,原始数据!$C:$DL,ROW(CB165),FALSE))=0,"",VALUE(HLOOKUP(CC$1,原始数据!$C:$DL,ROW(CB165),FALSE)))</f>
        <v/>
      </c>
      <c r="CD165" t="str">
        <f>IF(VALUE(HLOOKUP(CD$1,原始数据!$C:$DL,ROW(CC165),FALSE))=0,"",VALUE(HLOOKUP(CD$1,原始数据!$C:$DL,ROW(CC165),FALSE)))</f>
        <v/>
      </c>
      <c r="CE165" t="str">
        <f>IF(VALUE(HLOOKUP(CE$1,原始数据!$C:$DL,ROW(CD165),FALSE))=0,"",VALUE(HLOOKUP(CE$1,原始数据!$C:$DL,ROW(CD165),FALSE)))</f>
        <v/>
      </c>
      <c r="CF165" t="str">
        <f>IF(VALUE(HLOOKUP(CF$1,原始数据!$C:$DL,ROW(CE165),FALSE))=0,"",VALUE(HLOOKUP(CF$1,原始数据!$C:$DL,ROW(CE165),FALSE)))</f>
        <v/>
      </c>
      <c r="CG165" t="str">
        <f>IF(VALUE(HLOOKUP(CG$1,原始数据!$C:$DL,ROW(CF165),FALSE))=0,"",VALUE(HLOOKUP(CG$1,原始数据!$C:$DL,ROW(CF165),FALSE)))</f>
        <v/>
      </c>
      <c r="CH165" t="str">
        <f>IF(VALUE(HLOOKUP(CH$1,原始数据!$C:$DL,ROW(CG165),FALSE))=0,"",VALUE(HLOOKUP(CH$1,原始数据!$C:$DL,ROW(CG165),FALSE)))</f>
        <v/>
      </c>
      <c r="CI165" t="str">
        <f>IF(VALUE(HLOOKUP(CI$1,原始数据!$C:$DL,ROW(CH165),FALSE))=0,"",VALUE(HLOOKUP(CI$1,原始数据!$C:$DL,ROW(CH165),FALSE)))</f>
        <v/>
      </c>
      <c r="CJ165" t="str">
        <f>IF(VALUE(HLOOKUP(CJ$1,原始数据!$C:$DL,ROW(CI165),FALSE))=0,"",VALUE(HLOOKUP(CJ$1,原始数据!$C:$DL,ROW(CI165),FALSE)))</f>
        <v/>
      </c>
      <c r="CK165" t="str">
        <f>IF(VALUE(HLOOKUP(CK$1,原始数据!$C:$DL,ROW(CJ165),FALSE))=0,"",VALUE(HLOOKUP(CK$1,原始数据!$C:$DL,ROW(CJ165),FALSE)))</f>
        <v/>
      </c>
      <c r="CL165" t="str">
        <f>IF(VALUE(HLOOKUP(CL$1,原始数据!$C:$DL,ROW(CK165),FALSE))=0,"",VALUE(HLOOKUP(CL$1,原始数据!$C:$DL,ROW(CK165),FALSE)))</f>
        <v/>
      </c>
      <c r="CM165" t="str">
        <f>IF(VALUE(HLOOKUP(CM$1,原始数据!$C:$DL,ROW(CL165),FALSE))=0,"",VALUE(HLOOKUP(CM$1,原始数据!$C:$DL,ROW(CL165),FALSE)))</f>
        <v/>
      </c>
      <c r="CN165" t="str">
        <f>IF(VALUE(HLOOKUP(CN$1,原始数据!$C:$DL,ROW(CM165),FALSE))=0,"",VALUE(HLOOKUP(CN$1,原始数据!$C:$DL,ROW(CM165),FALSE)))</f>
        <v/>
      </c>
      <c r="CO165" t="str">
        <f>IF(VALUE(HLOOKUP(CO$1,原始数据!$C:$DL,ROW(CN165),FALSE))=0,"",VALUE(HLOOKUP(CO$1,原始数据!$C:$DL,ROW(CN165),FALSE)))</f>
        <v/>
      </c>
      <c r="CP165" t="str">
        <f>IF(VALUE(HLOOKUP(CP$1,原始数据!$C:$DL,ROW(CO165),FALSE))=0,"",VALUE(HLOOKUP(CP$1,原始数据!$C:$DL,ROW(CO165),FALSE)))</f>
        <v/>
      </c>
      <c r="CQ165" t="str">
        <f>IF(VALUE(HLOOKUP(CQ$1,原始数据!$C:$DL,ROW(CP165),FALSE))=0,"",VALUE(HLOOKUP(CQ$1,原始数据!$C:$DL,ROW(CP165),FALSE)))</f>
        <v/>
      </c>
      <c r="CR165" t="str">
        <f>IF(VALUE(HLOOKUP(CR$1,原始数据!$C:$DL,ROW(CQ165),FALSE))=0,"",VALUE(HLOOKUP(CR$1,原始数据!$C:$DL,ROW(CQ165),FALSE)))</f>
        <v/>
      </c>
      <c r="CS165" t="str">
        <f>IF(VALUE(HLOOKUP(CS$1,原始数据!$C:$DL,ROW(CR165),FALSE))=0,"",VALUE(HLOOKUP(CS$1,原始数据!$C:$DL,ROW(CR165),FALSE)))</f>
        <v/>
      </c>
      <c r="CT165" t="str">
        <f>IF(VALUE(HLOOKUP(CT$1,原始数据!$C:$DL,ROW(CS165),FALSE))=0,"",VALUE(HLOOKUP(CT$1,原始数据!$C:$DL,ROW(CS165),FALSE)))</f>
        <v/>
      </c>
      <c r="CU165" t="str">
        <f>IF(VALUE(HLOOKUP(CU$1,原始数据!$C:$DL,ROW(CT165),FALSE))=0,"",VALUE(HLOOKUP(CU$1,原始数据!$C:$DL,ROW(CT165),FALSE)))</f>
        <v/>
      </c>
      <c r="CV165" t="str">
        <f>IF(VALUE(HLOOKUP(CV$1,原始数据!$C:$DL,ROW(CU165),FALSE))=0,"",VALUE(HLOOKUP(CV$1,原始数据!$C:$DL,ROW(CU165),FALSE)))</f>
        <v/>
      </c>
      <c r="CW165" t="str">
        <f>IF(VALUE(HLOOKUP(CW$1,原始数据!$C:$DL,ROW(CV165),FALSE))=0,"",VALUE(HLOOKUP(CW$1,原始数据!$C:$DL,ROW(CV165),FALSE)))</f>
        <v/>
      </c>
      <c r="CX165" t="str">
        <f>IF(VALUE(HLOOKUP(CX$1,原始数据!$C:$DL,ROW(CW165),FALSE))=0,"",VALUE(HLOOKUP(CX$1,原始数据!$C:$DL,ROW(CW165),FALSE)))</f>
        <v/>
      </c>
      <c r="CY165" t="str">
        <f>IF(VALUE(HLOOKUP(CY$1,原始数据!$C:$DL,ROW(CX165),FALSE))=0,"",VALUE(HLOOKUP(CY$1,原始数据!$C:$DL,ROW(CX165),FALSE)))</f>
        <v/>
      </c>
      <c r="CZ165" t="str">
        <f>IF(VALUE(HLOOKUP(CZ$1,原始数据!$C:$DL,ROW(CY165),FALSE))=0,"",VALUE(HLOOKUP(CZ$1,原始数据!$C:$DL,ROW(CY165),FALSE)))</f>
        <v/>
      </c>
      <c r="DA165" t="str">
        <f>IF(VALUE(HLOOKUP(DA$1,原始数据!$C:$DL,ROW(CZ165),FALSE))=0,"",VALUE(HLOOKUP(DA$1,原始数据!$C:$DL,ROW(CZ165),FALSE)))</f>
        <v/>
      </c>
      <c r="DB165" s="7">
        <f t="shared" si="16"/>
        <v>0</v>
      </c>
      <c r="DC165" s="7">
        <f t="shared" si="17"/>
        <v>0</v>
      </c>
      <c r="DD165" s="7" t="str">
        <f t="shared" si="18"/>
        <v/>
      </c>
      <c r="DE165" s="7">
        <f t="shared" si="19"/>
        <v>0</v>
      </c>
      <c r="DF165" s="7">
        <f t="shared" si="20"/>
        <v>0</v>
      </c>
      <c r="DG165" s="7">
        <f t="shared" si="21"/>
        <v>0</v>
      </c>
      <c r="DH165" s="7" t="str">
        <f t="shared" si="22"/>
        <v/>
      </c>
      <c r="DI165" s="7">
        <f t="shared" si="23"/>
        <v>0</v>
      </c>
    </row>
    <row r="166" spans="1:113" x14ac:dyDescent="0.2">
      <c r="A166" s="5">
        <f>VALUE(原始数据!A166)</f>
        <v>44315.833333333336</v>
      </c>
      <c r="B166">
        <f>IF(VALUE(HLOOKUP(B$1,原始数据!$C:$DL,ROW(A166),FALSE))=0,"",VALUE(HLOOKUP(B$1,原始数据!$C:$DL,ROW(A166),FALSE)))</f>
        <v>1.97</v>
      </c>
      <c r="C166">
        <f>IF(VALUE(HLOOKUP(C$1,原始数据!$C:$DL,ROW(B166),FALSE))=0,"",VALUE(HLOOKUP(C$1,原始数据!$C:$DL,ROW(B166),FALSE)))</f>
        <v>2.59</v>
      </c>
      <c r="D166">
        <f>IF(VALUE(HLOOKUP(D$1,原始数据!$C:$DL,ROW(C166),FALSE))=0,"",VALUE(HLOOKUP(D$1,原始数据!$C:$DL,ROW(C166),FALSE)))</f>
        <v>0.44</v>
      </c>
      <c r="E166" t="str">
        <f>IF(VALUE(HLOOKUP(E$1,原始数据!$C:$DL,ROW(D166),FALSE))=0,"",VALUE(HLOOKUP(E$1,原始数据!$C:$DL,ROW(D166),FALSE)))</f>
        <v/>
      </c>
      <c r="F166">
        <f>IF(VALUE(HLOOKUP(F$1,原始数据!$C:$DL,ROW(E166),FALSE))=0,"",VALUE(HLOOKUP(F$1,原始数据!$C:$DL,ROW(E166),FALSE)))</f>
        <v>1.18</v>
      </c>
      <c r="G166">
        <f>IF(VALUE(HLOOKUP(G$1,原始数据!$C:$DL,ROW(F166),FALSE))=0,"",VALUE(HLOOKUP(G$1,原始数据!$C:$DL,ROW(F166),FALSE)))</f>
        <v>0.14000000000000001</v>
      </c>
      <c r="H166">
        <f>IF(VALUE(HLOOKUP(H$1,原始数据!$C:$DL,ROW(G166),FALSE))=0,"",VALUE(HLOOKUP(H$1,原始数据!$C:$DL,ROW(G166),FALSE)))</f>
        <v>0.01</v>
      </c>
      <c r="I166" t="str">
        <f>IF(VALUE(HLOOKUP(I$1,原始数据!$C:$DL,ROW(H166),FALSE))=0,"",VALUE(HLOOKUP(I$1,原始数据!$C:$DL,ROW(H166),FALSE)))</f>
        <v/>
      </c>
      <c r="J166">
        <f>IF(VALUE(HLOOKUP(J$1,原始数据!$C:$DL,ROW(I166),FALSE))=0,"",VALUE(HLOOKUP(J$1,原始数据!$C:$DL,ROW(I166),FALSE)))</f>
        <v>7.0000000000000007E-2</v>
      </c>
      <c r="K166">
        <f>IF(VALUE(HLOOKUP(K$1,原始数据!$C:$DL,ROW(J166),FALSE))=0,"",VALUE(HLOOKUP(K$1,原始数据!$C:$DL,ROW(J166),FALSE)))</f>
        <v>0.03</v>
      </c>
      <c r="L166">
        <f>IF(VALUE(HLOOKUP(L$1,原始数据!$C:$DL,ROW(K166),FALSE))=0,"",VALUE(HLOOKUP(L$1,原始数据!$C:$DL,ROW(K166),FALSE)))</f>
        <v>0.01</v>
      </c>
      <c r="M166">
        <f>IF(VALUE(HLOOKUP(M$1,原始数据!$C:$DL,ROW(L166),FALSE))=0,"",VALUE(HLOOKUP(M$1,原始数据!$C:$DL,ROW(L166),FALSE)))</f>
        <v>0.01</v>
      </c>
      <c r="N166">
        <f>IF(VALUE(HLOOKUP(N$1,原始数据!$C:$DL,ROW(M166),FALSE))=0,"",VALUE(HLOOKUP(N$1,原始数据!$C:$DL,ROW(M166),FALSE)))</f>
        <v>0.04</v>
      </c>
      <c r="O166" t="str">
        <f>IF(VALUE(HLOOKUP(O$1,原始数据!$C:$DL,ROW(N166),FALSE))=0,"",VALUE(HLOOKUP(O$1,原始数据!$C:$DL,ROW(N166),FALSE)))</f>
        <v/>
      </c>
      <c r="P166">
        <f>IF(VALUE(HLOOKUP(P$1,原始数据!$C:$DL,ROW(O166),FALSE))=0,"",VALUE(HLOOKUP(P$1,原始数据!$C:$DL,ROW(O166),FALSE)))</f>
        <v>0.02</v>
      </c>
      <c r="Q166">
        <f>IF(VALUE(HLOOKUP(Q$1,原始数据!$C:$DL,ROW(P166),FALSE))=0,"",VALUE(HLOOKUP(Q$1,原始数据!$C:$DL,ROW(P166),FALSE)))</f>
        <v>0.01</v>
      </c>
      <c r="R166">
        <f>IF(VALUE(HLOOKUP(R$1,原始数据!$C:$DL,ROW(Q166),FALSE))=0,"",VALUE(HLOOKUP(R$1,原始数据!$C:$DL,ROW(Q166),FALSE)))</f>
        <v>0.01</v>
      </c>
      <c r="S166">
        <f>IF(VALUE(HLOOKUP(S$1,原始数据!$C:$DL,ROW(R166),FALSE))=0,"",VALUE(HLOOKUP(S$1,原始数据!$C:$DL,ROW(R166),FALSE)))</f>
        <v>0.01</v>
      </c>
      <c r="T166">
        <f>IF(VALUE(HLOOKUP(T$1,原始数据!$C:$DL,ROW(S166),FALSE))=0,"",VALUE(HLOOKUP(T$1,原始数据!$C:$DL,ROW(S166),FALSE)))</f>
        <v>0.01</v>
      </c>
      <c r="U166">
        <f>IF(VALUE(HLOOKUP(U$1,原始数据!$C:$DL,ROW(T166),FALSE))=0,"",VALUE(HLOOKUP(U$1,原始数据!$C:$DL,ROW(T166),FALSE)))</f>
        <v>0.01</v>
      </c>
      <c r="V166">
        <f>IF(VALUE(HLOOKUP(V$1,原始数据!$C:$DL,ROW(U166),FALSE))=0,"",VALUE(HLOOKUP(V$1,原始数据!$C:$DL,ROW(U166),FALSE)))</f>
        <v>0.01</v>
      </c>
      <c r="W166">
        <f>IF(VALUE(HLOOKUP(W$1,原始数据!$C:$DL,ROW(V166),FALSE))=0,"",VALUE(HLOOKUP(W$1,原始数据!$C:$DL,ROW(V166),FALSE)))</f>
        <v>0.01</v>
      </c>
      <c r="X166" t="str">
        <f>IF(VALUE(HLOOKUP(X$1,原始数据!$C:$DL,ROW(W166),FALSE))=0,"",VALUE(HLOOKUP(X$1,原始数据!$C:$DL,ROW(W166),FALSE)))</f>
        <v/>
      </c>
      <c r="Y166" t="str">
        <f>IF(VALUE(HLOOKUP(Y$1,原始数据!$C:$DL,ROW(X166),FALSE))=0,"",VALUE(HLOOKUP(Y$1,原始数据!$C:$DL,ROW(X166),FALSE)))</f>
        <v/>
      </c>
      <c r="Z166" t="str">
        <f>IF(VALUE(HLOOKUP(Z$1,原始数据!$C:$DL,ROW(Y166),FALSE))=0,"",VALUE(HLOOKUP(Z$1,原始数据!$C:$DL,ROW(Y166),FALSE)))</f>
        <v/>
      </c>
      <c r="AA166">
        <f>IF(VALUE(HLOOKUP(AA$1,原始数据!$C:$DL,ROW(Z166),FALSE))=0,"",VALUE(HLOOKUP(AA$1,原始数据!$C:$DL,ROW(Z166),FALSE)))</f>
        <v>0.01</v>
      </c>
      <c r="AB166">
        <f>IF(VALUE(HLOOKUP(AB$1,原始数据!$C:$DL,ROW(AA166),FALSE))=0,"",VALUE(HLOOKUP(AB$1,原始数据!$C:$DL,ROW(AA166),FALSE)))</f>
        <v>0.01</v>
      </c>
      <c r="AC166">
        <f>IF(VALUE(HLOOKUP(AC$1,原始数据!$C:$DL,ROW(AB166),FALSE))=0,"",VALUE(HLOOKUP(AC$1,原始数据!$C:$DL,ROW(AB166),FALSE)))</f>
        <v>0.01</v>
      </c>
      <c r="AD166">
        <f>IF(VALUE(HLOOKUP(AD$1,原始数据!$C:$DL,ROW(AC166),FALSE))=0,"",VALUE(HLOOKUP(AD$1,原始数据!$C:$DL,ROW(AC166),FALSE)))</f>
        <v>0.04</v>
      </c>
      <c r="AE166">
        <f>IF(VALUE(HLOOKUP(AE$1,原始数据!$C:$DL,ROW(AD166),FALSE))=0,"",VALUE(HLOOKUP(AE$1,原始数据!$C:$DL,ROW(AD166),FALSE)))</f>
        <v>0.02</v>
      </c>
      <c r="AF166">
        <f>IF(VALUE(HLOOKUP(AF$1,原始数据!$C:$DL,ROW(AE166),FALSE))=0,"",VALUE(HLOOKUP(AF$1,原始数据!$C:$DL,ROW(AE166),FALSE)))</f>
        <v>0.73</v>
      </c>
      <c r="AG166">
        <f>IF(VALUE(HLOOKUP(AG$1,原始数据!$C:$DL,ROW(AF166),FALSE))=0,"",VALUE(HLOOKUP(AG$1,原始数据!$C:$DL,ROW(AF166),FALSE)))</f>
        <v>0.39</v>
      </c>
      <c r="AH166">
        <f>IF(VALUE(HLOOKUP(AH$1,原始数据!$C:$DL,ROW(AG166),FALSE))=0,"",VALUE(HLOOKUP(AH$1,原始数据!$C:$DL,ROW(AG166),FALSE)))</f>
        <v>0.01</v>
      </c>
      <c r="AI166">
        <f>IF(VALUE(HLOOKUP(AI$1,原始数据!$C:$DL,ROW(AH166),FALSE))=0,"",VALUE(HLOOKUP(AI$1,原始数据!$C:$DL,ROW(AH166),FALSE)))</f>
        <v>0.01</v>
      </c>
      <c r="AJ166">
        <f>IF(VALUE(HLOOKUP(AJ$1,原始数据!$C:$DL,ROW(AI166),FALSE))=0,"",VALUE(HLOOKUP(AJ$1,原始数据!$C:$DL,ROW(AI166),FALSE)))</f>
        <v>0.15</v>
      </c>
      <c r="AK166">
        <f>IF(VALUE(HLOOKUP(AK$1,原始数据!$C:$DL,ROW(AJ166),FALSE))=0,"",VALUE(HLOOKUP(AK$1,原始数据!$C:$DL,ROW(AJ166),FALSE)))</f>
        <v>0.2</v>
      </c>
      <c r="AL166" t="str">
        <f>IF(VALUE(HLOOKUP(AL$1,原始数据!$C:$DL,ROW(AK166),FALSE))=0,"",VALUE(HLOOKUP(AL$1,原始数据!$C:$DL,ROW(AK166),FALSE)))</f>
        <v/>
      </c>
      <c r="AM166" t="str">
        <f>IF(VALUE(HLOOKUP(AM$1,原始数据!$C:$DL,ROW(AL166),FALSE))=0,"",VALUE(HLOOKUP(AM$1,原始数据!$C:$DL,ROW(AL166),FALSE)))</f>
        <v/>
      </c>
      <c r="AN166">
        <f>IF(VALUE(HLOOKUP(AN$1,原始数据!$C:$DL,ROW(AM166),FALSE))=0,"",VALUE(HLOOKUP(AN$1,原始数据!$C:$DL,ROW(AM166),FALSE)))</f>
        <v>0.02</v>
      </c>
      <c r="AO166">
        <f>IF(VALUE(HLOOKUP(AO$1,原始数据!$C:$DL,ROW(AN166),FALSE))=0,"",VALUE(HLOOKUP(AO$1,原始数据!$C:$DL,ROW(AN166),FALSE)))</f>
        <v>0.88</v>
      </c>
      <c r="AP166">
        <f>IF(VALUE(HLOOKUP(AP$1,原始数据!$C:$DL,ROW(AO166),FALSE))=0,"",VALUE(HLOOKUP(AP$1,原始数据!$C:$DL,ROW(AO166),FALSE)))</f>
        <v>0.12</v>
      </c>
      <c r="AQ166">
        <f>IF(VALUE(HLOOKUP(AQ$1,原始数据!$C:$DL,ROW(AP166),FALSE))=0,"",VALUE(HLOOKUP(AQ$1,原始数据!$C:$DL,ROW(AP166),FALSE)))</f>
        <v>0.24</v>
      </c>
      <c r="AR166">
        <f>IF(VALUE(HLOOKUP(AR$1,原始数据!$C:$DL,ROW(AQ166),FALSE))=0,"",VALUE(HLOOKUP(AR$1,原始数据!$C:$DL,ROW(AQ166),FALSE)))</f>
        <v>0.1</v>
      </c>
      <c r="AS166">
        <f>IF(VALUE(HLOOKUP(AS$1,原始数据!$C:$DL,ROW(AR166),FALSE))=0,"",VALUE(HLOOKUP(AS$1,原始数据!$C:$DL,ROW(AR166),FALSE)))</f>
        <v>0.52</v>
      </c>
      <c r="AT166">
        <f>IF(VALUE(HLOOKUP(AT$1,原始数据!$C:$DL,ROW(AS166),FALSE))=0,"",VALUE(HLOOKUP(AT$1,原始数据!$C:$DL,ROW(AS166),FALSE)))</f>
        <v>0.2</v>
      </c>
      <c r="AU166">
        <f>IF(VALUE(HLOOKUP(AU$1,原始数据!$C:$DL,ROW(AT166),FALSE))=0,"",VALUE(HLOOKUP(AU$1,原始数据!$C:$DL,ROW(AT166),FALSE)))</f>
        <v>0.11</v>
      </c>
      <c r="AV166" t="str">
        <f>IF(VALUE(HLOOKUP(AV$1,原始数据!$C:$DL,ROW(AU166),FALSE))=0,"",VALUE(HLOOKUP(AV$1,原始数据!$C:$DL,ROW(AU166),FALSE)))</f>
        <v/>
      </c>
      <c r="AW166">
        <f>IF(VALUE(HLOOKUP(AW$1,原始数据!$C:$DL,ROW(AV166),FALSE))=0,"",VALUE(HLOOKUP(AW$1,原始数据!$C:$DL,ROW(AV166),FALSE)))</f>
        <v>0.01</v>
      </c>
      <c r="AX166" t="str">
        <f>IF(VALUE(HLOOKUP(AX$1,原始数据!$C:$DL,ROW(AW166),FALSE))=0,"",VALUE(HLOOKUP(AX$1,原始数据!$C:$DL,ROW(AW166),FALSE)))</f>
        <v/>
      </c>
      <c r="AY166" t="str">
        <f>IF(VALUE(HLOOKUP(AY$1,原始数据!$C:$DL,ROW(AX166),FALSE))=0,"",VALUE(HLOOKUP(AY$1,原始数据!$C:$DL,ROW(AX166),FALSE)))</f>
        <v/>
      </c>
      <c r="AZ166">
        <f>IF(VALUE(HLOOKUP(AZ$1,原始数据!$C:$DL,ROW(AY166),FALSE))=0,"",VALUE(HLOOKUP(AZ$1,原始数据!$C:$DL,ROW(AY166),FALSE)))</f>
        <v>0.01</v>
      </c>
      <c r="BA166">
        <f>IF(VALUE(HLOOKUP(BA$1,原始数据!$C:$DL,ROW(AZ166),FALSE))=0,"",VALUE(HLOOKUP(BA$1,原始数据!$C:$DL,ROW(AZ166),FALSE)))</f>
        <v>0.01</v>
      </c>
      <c r="BB166" t="str">
        <f>IF(VALUE(HLOOKUP(BB$1,原始数据!$C:$DL,ROW(BA166),FALSE))=0,"",VALUE(HLOOKUP(BB$1,原始数据!$C:$DL,ROW(BA166),FALSE)))</f>
        <v/>
      </c>
      <c r="BC166">
        <f>IF(VALUE(HLOOKUP(BC$1,原始数据!$C:$DL,ROW(BB166),FALSE))=0,"",VALUE(HLOOKUP(BC$1,原始数据!$C:$DL,ROW(BB166),FALSE)))</f>
        <v>0.01</v>
      </c>
      <c r="BD166" t="str">
        <f>IF(VALUE(HLOOKUP(BD$1,原始数据!$C:$DL,ROW(BC166),FALSE))=0,"",VALUE(HLOOKUP(BD$1,原始数据!$C:$DL,ROW(BC166),FALSE)))</f>
        <v/>
      </c>
      <c r="BE166" t="str">
        <f>IF(VALUE(HLOOKUP(BE$1,原始数据!$C:$DL,ROW(BD166),FALSE))=0,"",VALUE(HLOOKUP(BE$1,原始数据!$C:$DL,ROW(BD166),FALSE)))</f>
        <v/>
      </c>
      <c r="BF166" t="str">
        <f>IF(VALUE(HLOOKUP(BF$1,原始数据!$C:$DL,ROW(BE166),FALSE))=0,"",VALUE(HLOOKUP(BF$1,原始数据!$C:$DL,ROW(BE166),FALSE)))</f>
        <v/>
      </c>
      <c r="BG166">
        <f>IF(VALUE(HLOOKUP(BG$1,原始数据!$C:$DL,ROW(BF166),FALSE))=0,"",VALUE(HLOOKUP(BG$1,原始数据!$C:$DL,ROW(BF166),FALSE)))</f>
        <v>0.01</v>
      </c>
      <c r="BH166">
        <f>IF(VALUE(HLOOKUP(BH$1,原始数据!$C:$DL,ROW(BG166),FALSE))=0,"",VALUE(HLOOKUP(BH$1,原始数据!$C:$DL,ROW(BG166),FALSE)))</f>
        <v>0.01</v>
      </c>
      <c r="BI166" t="str">
        <f>IF(VALUE(HLOOKUP(BI$1,原始数据!$C:$DL,ROW(BH166),FALSE))=0,"",VALUE(HLOOKUP(BI$1,原始数据!$C:$DL,ROW(BH166),FALSE)))</f>
        <v/>
      </c>
      <c r="BJ166" t="str">
        <f>IF(VALUE(HLOOKUP(BJ$1,原始数据!$C:$DL,ROW(BI166),FALSE))=0,"",VALUE(HLOOKUP(BJ$1,原始数据!$C:$DL,ROW(BI166),FALSE)))</f>
        <v/>
      </c>
      <c r="BK166" t="str">
        <f>IF(VALUE(HLOOKUP(BK$1,原始数据!$C:$DL,ROW(BJ166),FALSE))=0,"",VALUE(HLOOKUP(BK$1,原始数据!$C:$DL,ROW(BJ166),FALSE)))</f>
        <v/>
      </c>
      <c r="BL166">
        <f>IF(VALUE(HLOOKUP(BL$1,原始数据!$C:$DL,ROW(BK166),FALSE))=0,"",VALUE(HLOOKUP(BL$1,原始数据!$C:$DL,ROW(BK166),FALSE)))</f>
        <v>0.18</v>
      </c>
      <c r="BM166">
        <f>IF(VALUE(HLOOKUP(BM$1,原始数据!$C:$DL,ROW(BL166),FALSE))=0,"",VALUE(HLOOKUP(BM$1,原始数据!$C:$DL,ROW(BL166),FALSE)))</f>
        <v>0.05</v>
      </c>
      <c r="BN166" t="str">
        <f>IF(VALUE(HLOOKUP(BN$1,原始数据!$C:$DL,ROW(BM166),FALSE))=0,"",VALUE(HLOOKUP(BN$1,原始数据!$C:$DL,ROW(BM166),FALSE)))</f>
        <v/>
      </c>
      <c r="BO166">
        <f>IF(VALUE(HLOOKUP(BO$1,原始数据!$C:$DL,ROW(BN166),FALSE))=0,"",VALUE(HLOOKUP(BO$1,原始数据!$C:$DL,ROW(BN166),FALSE)))</f>
        <v>0.28999999999999998</v>
      </c>
      <c r="BP166" t="str">
        <f>IF(VALUE(HLOOKUP(BP$1,原始数据!$C:$DL,ROW(BO166),FALSE))=0,"",VALUE(HLOOKUP(BP$1,原始数据!$C:$DL,ROW(BO166),FALSE)))</f>
        <v/>
      </c>
      <c r="BQ166" t="str">
        <f>IF(VALUE(HLOOKUP(BQ$1,原始数据!$C:$DL,ROW(BP166),FALSE))=0,"",VALUE(HLOOKUP(BQ$1,原始数据!$C:$DL,ROW(BP166),FALSE)))</f>
        <v/>
      </c>
      <c r="BR166" t="str">
        <f>IF(VALUE(HLOOKUP(BR$1,原始数据!$C:$DL,ROW(BQ166),FALSE))=0,"",VALUE(HLOOKUP(BR$1,原始数据!$C:$DL,ROW(BQ166),FALSE)))</f>
        <v/>
      </c>
      <c r="BS166">
        <f>IF(VALUE(HLOOKUP(BS$1,原始数据!$C:$DL,ROW(BR166),FALSE))=0,"",VALUE(HLOOKUP(BS$1,原始数据!$C:$DL,ROW(BR166),FALSE)))</f>
        <v>0.06</v>
      </c>
      <c r="BT166">
        <f>IF(VALUE(HLOOKUP(BT$1,原始数据!$C:$DL,ROW(BS166),FALSE))=0,"",VALUE(HLOOKUP(BT$1,原始数据!$C:$DL,ROW(BS166),FALSE)))</f>
        <v>0.15</v>
      </c>
      <c r="BU166">
        <f>IF(VALUE(HLOOKUP(BU$1,原始数据!$C:$DL,ROW(BT166),FALSE))=0,"",VALUE(HLOOKUP(BU$1,原始数据!$C:$DL,ROW(BT166),FALSE)))</f>
        <v>0.01</v>
      </c>
      <c r="BV166">
        <f>IF(VALUE(HLOOKUP(BV$1,原始数据!$C:$DL,ROW(BU166),FALSE))=0,"",VALUE(HLOOKUP(BV$1,原始数据!$C:$DL,ROW(BU166),FALSE)))</f>
        <v>0.03</v>
      </c>
      <c r="BW166" t="str">
        <f>IF(VALUE(HLOOKUP(BW$1,原始数据!$C:$DL,ROW(BV166),FALSE))=0,"",VALUE(HLOOKUP(BW$1,原始数据!$C:$DL,ROW(BV166),FALSE)))</f>
        <v/>
      </c>
      <c r="BX166" t="str">
        <f>IF(VALUE(HLOOKUP(BX$1,原始数据!$C:$DL,ROW(BW166),FALSE))=0,"",VALUE(HLOOKUP(BX$1,原始数据!$C:$DL,ROW(BW166),FALSE)))</f>
        <v/>
      </c>
      <c r="BY166">
        <f>IF(VALUE(HLOOKUP(BY$1,原始数据!$C:$DL,ROW(BX166),FALSE))=0,"",VALUE(HLOOKUP(BY$1,原始数据!$C:$DL,ROW(BX166),FALSE)))</f>
        <v>0.01</v>
      </c>
      <c r="BZ166" t="str">
        <f>IF(VALUE(HLOOKUP(BZ$1,原始数据!$C:$DL,ROW(BY166),FALSE))=0,"",VALUE(HLOOKUP(BZ$1,原始数据!$C:$DL,ROW(BY166),FALSE)))</f>
        <v/>
      </c>
      <c r="CA166" t="str">
        <f>IF(VALUE(HLOOKUP(CA$1,原始数据!$C:$DL,ROW(BZ166),FALSE))=0,"",VALUE(HLOOKUP(CA$1,原始数据!$C:$DL,ROW(BZ166),FALSE)))</f>
        <v/>
      </c>
      <c r="CB166" t="str">
        <f>IF(VALUE(HLOOKUP(CB$1,原始数据!$C:$DL,ROW(CA166),FALSE))=0,"",VALUE(HLOOKUP(CB$1,原始数据!$C:$DL,ROW(CA166),FALSE)))</f>
        <v/>
      </c>
      <c r="CC166">
        <f>IF(VALUE(HLOOKUP(CC$1,原始数据!$C:$DL,ROW(CB166),FALSE))=0,"",VALUE(HLOOKUP(CC$1,原始数据!$C:$DL,ROW(CB166),FALSE)))</f>
        <v>0.01</v>
      </c>
      <c r="CD166">
        <f>IF(VALUE(HLOOKUP(CD$1,原始数据!$C:$DL,ROW(CC166),FALSE))=0,"",VALUE(HLOOKUP(CD$1,原始数据!$C:$DL,ROW(CC166),FALSE)))</f>
        <v>0.01</v>
      </c>
      <c r="CE166" t="str">
        <f>IF(VALUE(HLOOKUP(CE$1,原始数据!$C:$DL,ROW(CD166),FALSE))=0,"",VALUE(HLOOKUP(CE$1,原始数据!$C:$DL,ROW(CD166),FALSE)))</f>
        <v/>
      </c>
      <c r="CF166">
        <f>IF(VALUE(HLOOKUP(CF$1,原始数据!$C:$DL,ROW(CE166),FALSE))=0,"",VALUE(HLOOKUP(CF$1,原始数据!$C:$DL,ROW(CE166),FALSE)))</f>
        <v>0.01</v>
      </c>
      <c r="CG166">
        <f>IF(VALUE(HLOOKUP(CG$1,原始数据!$C:$DL,ROW(CF166),FALSE))=0,"",VALUE(HLOOKUP(CG$1,原始数据!$C:$DL,ROW(CF166),FALSE)))</f>
        <v>0.05</v>
      </c>
      <c r="CH166" t="str">
        <f>IF(VALUE(HLOOKUP(CH$1,原始数据!$C:$DL,ROW(CG166),FALSE))=0,"",VALUE(HLOOKUP(CH$1,原始数据!$C:$DL,ROW(CG166),FALSE)))</f>
        <v/>
      </c>
      <c r="CI166" t="str">
        <f>IF(VALUE(HLOOKUP(CI$1,原始数据!$C:$DL,ROW(CH166),FALSE))=0,"",VALUE(HLOOKUP(CI$1,原始数据!$C:$DL,ROW(CH166),FALSE)))</f>
        <v/>
      </c>
      <c r="CJ166" t="str">
        <f>IF(VALUE(HLOOKUP(CJ$1,原始数据!$C:$DL,ROW(CI166),FALSE))=0,"",VALUE(HLOOKUP(CJ$1,原始数据!$C:$DL,ROW(CI166),FALSE)))</f>
        <v/>
      </c>
      <c r="CK166">
        <f>IF(VALUE(HLOOKUP(CK$1,原始数据!$C:$DL,ROW(CJ166),FALSE))=0,"",VALUE(HLOOKUP(CK$1,原始数据!$C:$DL,ROW(CJ166),FALSE)))</f>
        <v>0.18</v>
      </c>
      <c r="CL166" t="str">
        <f>IF(VALUE(HLOOKUP(CL$1,原始数据!$C:$DL,ROW(CK166),FALSE))=0,"",VALUE(HLOOKUP(CL$1,原始数据!$C:$DL,ROW(CK166),FALSE)))</f>
        <v/>
      </c>
      <c r="CM166" t="str">
        <f>IF(VALUE(HLOOKUP(CM$1,原始数据!$C:$DL,ROW(CL166),FALSE))=0,"",VALUE(HLOOKUP(CM$1,原始数据!$C:$DL,ROW(CL166),FALSE)))</f>
        <v/>
      </c>
      <c r="CN166" t="str">
        <f>IF(VALUE(HLOOKUP(CN$1,原始数据!$C:$DL,ROW(CM166),FALSE))=0,"",VALUE(HLOOKUP(CN$1,原始数据!$C:$DL,ROW(CM166),FALSE)))</f>
        <v/>
      </c>
      <c r="CO166">
        <f>IF(VALUE(HLOOKUP(CO$1,原始数据!$C:$DL,ROW(CN166),FALSE))=0,"",VALUE(HLOOKUP(CO$1,原始数据!$C:$DL,ROW(CN166),FALSE)))</f>
        <v>0.05</v>
      </c>
      <c r="CP166">
        <f>IF(VALUE(HLOOKUP(CP$1,原始数据!$C:$DL,ROW(CO166),FALSE))=0,"",VALUE(HLOOKUP(CP$1,原始数据!$C:$DL,ROW(CO166),FALSE)))</f>
        <v>1.03</v>
      </c>
      <c r="CQ166">
        <f>IF(VALUE(HLOOKUP(CQ$1,原始数据!$C:$DL,ROW(CP166),FALSE))=0,"",VALUE(HLOOKUP(CQ$1,原始数据!$C:$DL,ROW(CP166),FALSE)))</f>
        <v>0.01</v>
      </c>
      <c r="CR166">
        <f>IF(VALUE(HLOOKUP(CR$1,原始数据!$C:$DL,ROW(CQ166),FALSE))=0,"",VALUE(HLOOKUP(CR$1,原始数据!$C:$DL,ROW(CQ166),FALSE)))</f>
        <v>0.01</v>
      </c>
      <c r="CS166" t="str">
        <f>IF(VALUE(HLOOKUP(CS$1,原始数据!$C:$DL,ROW(CR166),FALSE))=0,"",VALUE(HLOOKUP(CS$1,原始数据!$C:$DL,ROW(CR166),FALSE)))</f>
        <v/>
      </c>
      <c r="CT166" t="str">
        <f>IF(VALUE(HLOOKUP(CT$1,原始数据!$C:$DL,ROW(CS166),FALSE))=0,"",VALUE(HLOOKUP(CT$1,原始数据!$C:$DL,ROW(CS166),FALSE)))</f>
        <v/>
      </c>
      <c r="CU166" t="str">
        <f>IF(VALUE(HLOOKUP(CU$1,原始数据!$C:$DL,ROW(CT166),FALSE))=0,"",VALUE(HLOOKUP(CU$1,原始数据!$C:$DL,ROW(CT166),FALSE)))</f>
        <v/>
      </c>
      <c r="CV166" t="str">
        <f>IF(VALUE(HLOOKUP(CV$1,原始数据!$C:$DL,ROW(CU166),FALSE))=0,"",VALUE(HLOOKUP(CV$1,原始数据!$C:$DL,ROW(CU166),FALSE)))</f>
        <v/>
      </c>
      <c r="CW166" t="str">
        <f>IF(VALUE(HLOOKUP(CW$1,原始数据!$C:$DL,ROW(CV166),FALSE))=0,"",VALUE(HLOOKUP(CW$1,原始数据!$C:$DL,ROW(CV166),FALSE)))</f>
        <v/>
      </c>
      <c r="CX166" t="str">
        <f>IF(VALUE(HLOOKUP(CX$1,原始数据!$C:$DL,ROW(CW166),FALSE))=0,"",VALUE(HLOOKUP(CX$1,原始数据!$C:$DL,ROW(CW166),FALSE)))</f>
        <v/>
      </c>
      <c r="CY166">
        <f>IF(VALUE(HLOOKUP(CY$1,原始数据!$C:$DL,ROW(CX166),FALSE))=0,"",VALUE(HLOOKUP(CY$1,原始数据!$C:$DL,ROW(CX166),FALSE)))</f>
        <v>0.19</v>
      </c>
      <c r="CZ166" t="str">
        <f>IF(VALUE(HLOOKUP(CZ$1,原始数据!$C:$DL,ROW(CY166),FALSE))=0,"",VALUE(HLOOKUP(CZ$1,原始数据!$C:$DL,ROW(CY166),FALSE)))</f>
        <v/>
      </c>
      <c r="DA166">
        <f>IF(VALUE(HLOOKUP(DA$1,原始数据!$C:$DL,ROW(CZ166),FALSE))=0,"",VALUE(HLOOKUP(DA$1,原始数据!$C:$DL,ROW(CZ166),FALSE)))</f>
        <v>0.02</v>
      </c>
      <c r="DB166" s="7">
        <f t="shared" si="16"/>
        <v>6.6699999999999964</v>
      </c>
      <c r="DC166" s="7">
        <f t="shared" si="17"/>
        <v>1.51</v>
      </c>
      <c r="DD166" s="7">
        <f t="shared" si="18"/>
        <v>0.88</v>
      </c>
      <c r="DE166" s="7">
        <f t="shared" si="19"/>
        <v>1.33</v>
      </c>
      <c r="DF166" s="7">
        <f t="shared" si="20"/>
        <v>1.0600000000000003</v>
      </c>
      <c r="DG166" s="7">
        <f t="shared" si="21"/>
        <v>1.29</v>
      </c>
      <c r="DH166" s="7">
        <f t="shared" si="22"/>
        <v>0.02</v>
      </c>
      <c r="DI166" s="7">
        <f t="shared" si="23"/>
        <v>12.759999999999991</v>
      </c>
    </row>
    <row r="167" spans="1:113" x14ac:dyDescent="0.2">
      <c r="A167" s="5">
        <f>VALUE(原始数据!A167)</f>
        <v>44315.875</v>
      </c>
      <c r="B167" t="str">
        <f>IF(VALUE(HLOOKUP(B$1,原始数据!$C:$DL,ROW(A167),FALSE))=0,"",VALUE(HLOOKUP(B$1,原始数据!$C:$DL,ROW(A167),FALSE)))</f>
        <v/>
      </c>
      <c r="C167" t="str">
        <f>IF(VALUE(HLOOKUP(C$1,原始数据!$C:$DL,ROW(B167),FALSE))=0,"",VALUE(HLOOKUP(C$1,原始数据!$C:$DL,ROW(B167),FALSE)))</f>
        <v/>
      </c>
      <c r="D167" t="str">
        <f>IF(VALUE(HLOOKUP(D$1,原始数据!$C:$DL,ROW(C167),FALSE))=0,"",VALUE(HLOOKUP(D$1,原始数据!$C:$DL,ROW(C167),FALSE)))</f>
        <v/>
      </c>
      <c r="E167" t="str">
        <f>IF(VALUE(HLOOKUP(E$1,原始数据!$C:$DL,ROW(D167),FALSE))=0,"",VALUE(HLOOKUP(E$1,原始数据!$C:$DL,ROW(D167),FALSE)))</f>
        <v/>
      </c>
      <c r="F167" t="str">
        <f>IF(VALUE(HLOOKUP(F$1,原始数据!$C:$DL,ROW(E167),FALSE))=0,"",VALUE(HLOOKUP(F$1,原始数据!$C:$DL,ROW(E167),FALSE)))</f>
        <v/>
      </c>
      <c r="G167" t="str">
        <f>IF(VALUE(HLOOKUP(G$1,原始数据!$C:$DL,ROW(F167),FALSE))=0,"",VALUE(HLOOKUP(G$1,原始数据!$C:$DL,ROW(F167),FALSE)))</f>
        <v/>
      </c>
      <c r="H167" t="str">
        <f>IF(VALUE(HLOOKUP(H$1,原始数据!$C:$DL,ROW(G167),FALSE))=0,"",VALUE(HLOOKUP(H$1,原始数据!$C:$DL,ROW(G167),FALSE)))</f>
        <v/>
      </c>
      <c r="I167" t="str">
        <f>IF(VALUE(HLOOKUP(I$1,原始数据!$C:$DL,ROW(H167),FALSE))=0,"",VALUE(HLOOKUP(I$1,原始数据!$C:$DL,ROW(H167),FALSE)))</f>
        <v/>
      </c>
      <c r="J167" t="str">
        <f>IF(VALUE(HLOOKUP(J$1,原始数据!$C:$DL,ROW(I167),FALSE))=0,"",VALUE(HLOOKUP(J$1,原始数据!$C:$DL,ROW(I167),FALSE)))</f>
        <v/>
      </c>
      <c r="K167" t="str">
        <f>IF(VALUE(HLOOKUP(K$1,原始数据!$C:$DL,ROW(J167),FALSE))=0,"",VALUE(HLOOKUP(K$1,原始数据!$C:$DL,ROW(J167),FALSE)))</f>
        <v/>
      </c>
      <c r="L167" t="str">
        <f>IF(VALUE(HLOOKUP(L$1,原始数据!$C:$DL,ROW(K167),FALSE))=0,"",VALUE(HLOOKUP(L$1,原始数据!$C:$DL,ROW(K167),FALSE)))</f>
        <v/>
      </c>
      <c r="M167" t="str">
        <f>IF(VALUE(HLOOKUP(M$1,原始数据!$C:$DL,ROW(L167),FALSE))=0,"",VALUE(HLOOKUP(M$1,原始数据!$C:$DL,ROW(L167),FALSE)))</f>
        <v/>
      </c>
      <c r="N167" t="str">
        <f>IF(VALUE(HLOOKUP(N$1,原始数据!$C:$DL,ROW(M167),FALSE))=0,"",VALUE(HLOOKUP(N$1,原始数据!$C:$DL,ROW(M167),FALSE)))</f>
        <v/>
      </c>
      <c r="O167" t="str">
        <f>IF(VALUE(HLOOKUP(O$1,原始数据!$C:$DL,ROW(N167),FALSE))=0,"",VALUE(HLOOKUP(O$1,原始数据!$C:$DL,ROW(N167),FALSE)))</f>
        <v/>
      </c>
      <c r="P167" t="str">
        <f>IF(VALUE(HLOOKUP(P$1,原始数据!$C:$DL,ROW(O167),FALSE))=0,"",VALUE(HLOOKUP(P$1,原始数据!$C:$DL,ROW(O167),FALSE)))</f>
        <v/>
      </c>
      <c r="Q167" t="str">
        <f>IF(VALUE(HLOOKUP(Q$1,原始数据!$C:$DL,ROW(P167),FALSE))=0,"",VALUE(HLOOKUP(Q$1,原始数据!$C:$DL,ROW(P167),FALSE)))</f>
        <v/>
      </c>
      <c r="R167" t="str">
        <f>IF(VALUE(HLOOKUP(R$1,原始数据!$C:$DL,ROW(Q167),FALSE))=0,"",VALUE(HLOOKUP(R$1,原始数据!$C:$DL,ROW(Q167),FALSE)))</f>
        <v/>
      </c>
      <c r="S167" t="str">
        <f>IF(VALUE(HLOOKUP(S$1,原始数据!$C:$DL,ROW(R167),FALSE))=0,"",VALUE(HLOOKUP(S$1,原始数据!$C:$DL,ROW(R167),FALSE)))</f>
        <v/>
      </c>
      <c r="T167" t="str">
        <f>IF(VALUE(HLOOKUP(T$1,原始数据!$C:$DL,ROW(S167),FALSE))=0,"",VALUE(HLOOKUP(T$1,原始数据!$C:$DL,ROW(S167),FALSE)))</f>
        <v/>
      </c>
      <c r="U167" t="str">
        <f>IF(VALUE(HLOOKUP(U$1,原始数据!$C:$DL,ROW(T167),FALSE))=0,"",VALUE(HLOOKUP(U$1,原始数据!$C:$DL,ROW(T167),FALSE)))</f>
        <v/>
      </c>
      <c r="V167" t="str">
        <f>IF(VALUE(HLOOKUP(V$1,原始数据!$C:$DL,ROW(U167),FALSE))=0,"",VALUE(HLOOKUP(V$1,原始数据!$C:$DL,ROW(U167),FALSE)))</f>
        <v/>
      </c>
      <c r="W167" t="str">
        <f>IF(VALUE(HLOOKUP(W$1,原始数据!$C:$DL,ROW(V167),FALSE))=0,"",VALUE(HLOOKUP(W$1,原始数据!$C:$DL,ROW(V167),FALSE)))</f>
        <v/>
      </c>
      <c r="X167" t="str">
        <f>IF(VALUE(HLOOKUP(X$1,原始数据!$C:$DL,ROW(W167),FALSE))=0,"",VALUE(HLOOKUP(X$1,原始数据!$C:$DL,ROW(W167),FALSE)))</f>
        <v/>
      </c>
      <c r="Y167" t="str">
        <f>IF(VALUE(HLOOKUP(Y$1,原始数据!$C:$DL,ROW(X167),FALSE))=0,"",VALUE(HLOOKUP(Y$1,原始数据!$C:$DL,ROW(X167),FALSE)))</f>
        <v/>
      </c>
      <c r="Z167" t="str">
        <f>IF(VALUE(HLOOKUP(Z$1,原始数据!$C:$DL,ROW(Y167),FALSE))=0,"",VALUE(HLOOKUP(Z$1,原始数据!$C:$DL,ROW(Y167),FALSE)))</f>
        <v/>
      </c>
      <c r="AA167" t="str">
        <f>IF(VALUE(HLOOKUP(AA$1,原始数据!$C:$DL,ROW(Z167),FALSE))=0,"",VALUE(HLOOKUP(AA$1,原始数据!$C:$DL,ROW(Z167),FALSE)))</f>
        <v/>
      </c>
      <c r="AB167" t="str">
        <f>IF(VALUE(HLOOKUP(AB$1,原始数据!$C:$DL,ROW(AA167),FALSE))=0,"",VALUE(HLOOKUP(AB$1,原始数据!$C:$DL,ROW(AA167),FALSE)))</f>
        <v/>
      </c>
      <c r="AC167" t="str">
        <f>IF(VALUE(HLOOKUP(AC$1,原始数据!$C:$DL,ROW(AB167),FALSE))=0,"",VALUE(HLOOKUP(AC$1,原始数据!$C:$DL,ROW(AB167),FALSE)))</f>
        <v/>
      </c>
      <c r="AD167" t="str">
        <f>IF(VALUE(HLOOKUP(AD$1,原始数据!$C:$DL,ROW(AC167),FALSE))=0,"",VALUE(HLOOKUP(AD$1,原始数据!$C:$DL,ROW(AC167),FALSE)))</f>
        <v/>
      </c>
      <c r="AE167" t="str">
        <f>IF(VALUE(HLOOKUP(AE$1,原始数据!$C:$DL,ROW(AD167),FALSE))=0,"",VALUE(HLOOKUP(AE$1,原始数据!$C:$DL,ROW(AD167),FALSE)))</f>
        <v/>
      </c>
      <c r="AF167" t="str">
        <f>IF(VALUE(HLOOKUP(AF$1,原始数据!$C:$DL,ROW(AE167),FALSE))=0,"",VALUE(HLOOKUP(AF$1,原始数据!$C:$DL,ROW(AE167),FALSE)))</f>
        <v/>
      </c>
      <c r="AG167" t="str">
        <f>IF(VALUE(HLOOKUP(AG$1,原始数据!$C:$DL,ROW(AF167),FALSE))=0,"",VALUE(HLOOKUP(AG$1,原始数据!$C:$DL,ROW(AF167),FALSE)))</f>
        <v/>
      </c>
      <c r="AH167" t="str">
        <f>IF(VALUE(HLOOKUP(AH$1,原始数据!$C:$DL,ROW(AG167),FALSE))=0,"",VALUE(HLOOKUP(AH$1,原始数据!$C:$DL,ROW(AG167),FALSE)))</f>
        <v/>
      </c>
      <c r="AI167" t="str">
        <f>IF(VALUE(HLOOKUP(AI$1,原始数据!$C:$DL,ROW(AH167),FALSE))=0,"",VALUE(HLOOKUP(AI$1,原始数据!$C:$DL,ROW(AH167),FALSE)))</f>
        <v/>
      </c>
      <c r="AJ167" t="str">
        <f>IF(VALUE(HLOOKUP(AJ$1,原始数据!$C:$DL,ROW(AI167),FALSE))=0,"",VALUE(HLOOKUP(AJ$1,原始数据!$C:$DL,ROW(AI167),FALSE)))</f>
        <v/>
      </c>
      <c r="AK167" t="str">
        <f>IF(VALUE(HLOOKUP(AK$1,原始数据!$C:$DL,ROW(AJ167),FALSE))=0,"",VALUE(HLOOKUP(AK$1,原始数据!$C:$DL,ROW(AJ167),FALSE)))</f>
        <v/>
      </c>
      <c r="AL167" t="str">
        <f>IF(VALUE(HLOOKUP(AL$1,原始数据!$C:$DL,ROW(AK167),FALSE))=0,"",VALUE(HLOOKUP(AL$1,原始数据!$C:$DL,ROW(AK167),FALSE)))</f>
        <v/>
      </c>
      <c r="AM167" t="str">
        <f>IF(VALUE(HLOOKUP(AM$1,原始数据!$C:$DL,ROW(AL167),FALSE))=0,"",VALUE(HLOOKUP(AM$1,原始数据!$C:$DL,ROW(AL167),FALSE)))</f>
        <v/>
      </c>
      <c r="AN167" t="str">
        <f>IF(VALUE(HLOOKUP(AN$1,原始数据!$C:$DL,ROW(AM167),FALSE))=0,"",VALUE(HLOOKUP(AN$1,原始数据!$C:$DL,ROW(AM167),FALSE)))</f>
        <v/>
      </c>
      <c r="AO167" t="str">
        <f>IF(VALUE(HLOOKUP(AO$1,原始数据!$C:$DL,ROW(AN167),FALSE))=0,"",VALUE(HLOOKUP(AO$1,原始数据!$C:$DL,ROW(AN167),FALSE)))</f>
        <v/>
      </c>
      <c r="AP167" t="str">
        <f>IF(VALUE(HLOOKUP(AP$1,原始数据!$C:$DL,ROW(AO167),FALSE))=0,"",VALUE(HLOOKUP(AP$1,原始数据!$C:$DL,ROW(AO167),FALSE)))</f>
        <v/>
      </c>
      <c r="AQ167" t="str">
        <f>IF(VALUE(HLOOKUP(AQ$1,原始数据!$C:$DL,ROW(AP167),FALSE))=0,"",VALUE(HLOOKUP(AQ$1,原始数据!$C:$DL,ROW(AP167),FALSE)))</f>
        <v/>
      </c>
      <c r="AR167" t="str">
        <f>IF(VALUE(HLOOKUP(AR$1,原始数据!$C:$DL,ROW(AQ167),FALSE))=0,"",VALUE(HLOOKUP(AR$1,原始数据!$C:$DL,ROW(AQ167),FALSE)))</f>
        <v/>
      </c>
      <c r="AS167" t="str">
        <f>IF(VALUE(HLOOKUP(AS$1,原始数据!$C:$DL,ROW(AR167),FALSE))=0,"",VALUE(HLOOKUP(AS$1,原始数据!$C:$DL,ROW(AR167),FALSE)))</f>
        <v/>
      </c>
      <c r="AT167" t="str">
        <f>IF(VALUE(HLOOKUP(AT$1,原始数据!$C:$DL,ROW(AS167),FALSE))=0,"",VALUE(HLOOKUP(AT$1,原始数据!$C:$DL,ROW(AS167),FALSE)))</f>
        <v/>
      </c>
      <c r="AU167" t="str">
        <f>IF(VALUE(HLOOKUP(AU$1,原始数据!$C:$DL,ROW(AT167),FALSE))=0,"",VALUE(HLOOKUP(AU$1,原始数据!$C:$DL,ROW(AT167),FALSE)))</f>
        <v/>
      </c>
      <c r="AV167" t="str">
        <f>IF(VALUE(HLOOKUP(AV$1,原始数据!$C:$DL,ROW(AU167),FALSE))=0,"",VALUE(HLOOKUP(AV$1,原始数据!$C:$DL,ROW(AU167),FALSE)))</f>
        <v/>
      </c>
      <c r="AW167" t="str">
        <f>IF(VALUE(HLOOKUP(AW$1,原始数据!$C:$DL,ROW(AV167),FALSE))=0,"",VALUE(HLOOKUP(AW$1,原始数据!$C:$DL,ROW(AV167),FALSE)))</f>
        <v/>
      </c>
      <c r="AX167" t="str">
        <f>IF(VALUE(HLOOKUP(AX$1,原始数据!$C:$DL,ROW(AW167),FALSE))=0,"",VALUE(HLOOKUP(AX$1,原始数据!$C:$DL,ROW(AW167),FALSE)))</f>
        <v/>
      </c>
      <c r="AY167" t="str">
        <f>IF(VALUE(HLOOKUP(AY$1,原始数据!$C:$DL,ROW(AX167),FALSE))=0,"",VALUE(HLOOKUP(AY$1,原始数据!$C:$DL,ROW(AX167),FALSE)))</f>
        <v/>
      </c>
      <c r="AZ167" t="str">
        <f>IF(VALUE(HLOOKUP(AZ$1,原始数据!$C:$DL,ROW(AY167),FALSE))=0,"",VALUE(HLOOKUP(AZ$1,原始数据!$C:$DL,ROW(AY167),FALSE)))</f>
        <v/>
      </c>
      <c r="BA167" t="str">
        <f>IF(VALUE(HLOOKUP(BA$1,原始数据!$C:$DL,ROW(AZ167),FALSE))=0,"",VALUE(HLOOKUP(BA$1,原始数据!$C:$DL,ROW(AZ167),FALSE)))</f>
        <v/>
      </c>
      <c r="BB167" t="str">
        <f>IF(VALUE(HLOOKUP(BB$1,原始数据!$C:$DL,ROW(BA167),FALSE))=0,"",VALUE(HLOOKUP(BB$1,原始数据!$C:$DL,ROW(BA167),FALSE)))</f>
        <v/>
      </c>
      <c r="BC167" t="str">
        <f>IF(VALUE(HLOOKUP(BC$1,原始数据!$C:$DL,ROW(BB167),FALSE))=0,"",VALUE(HLOOKUP(BC$1,原始数据!$C:$DL,ROW(BB167),FALSE)))</f>
        <v/>
      </c>
      <c r="BD167" t="str">
        <f>IF(VALUE(HLOOKUP(BD$1,原始数据!$C:$DL,ROW(BC167),FALSE))=0,"",VALUE(HLOOKUP(BD$1,原始数据!$C:$DL,ROW(BC167),FALSE)))</f>
        <v/>
      </c>
      <c r="BE167" t="str">
        <f>IF(VALUE(HLOOKUP(BE$1,原始数据!$C:$DL,ROW(BD167),FALSE))=0,"",VALUE(HLOOKUP(BE$1,原始数据!$C:$DL,ROW(BD167),FALSE)))</f>
        <v/>
      </c>
      <c r="BF167" t="str">
        <f>IF(VALUE(HLOOKUP(BF$1,原始数据!$C:$DL,ROW(BE167),FALSE))=0,"",VALUE(HLOOKUP(BF$1,原始数据!$C:$DL,ROW(BE167),FALSE)))</f>
        <v/>
      </c>
      <c r="BG167" t="str">
        <f>IF(VALUE(HLOOKUP(BG$1,原始数据!$C:$DL,ROW(BF167),FALSE))=0,"",VALUE(HLOOKUP(BG$1,原始数据!$C:$DL,ROW(BF167),FALSE)))</f>
        <v/>
      </c>
      <c r="BH167" t="str">
        <f>IF(VALUE(HLOOKUP(BH$1,原始数据!$C:$DL,ROW(BG167),FALSE))=0,"",VALUE(HLOOKUP(BH$1,原始数据!$C:$DL,ROW(BG167),FALSE)))</f>
        <v/>
      </c>
      <c r="BI167" t="str">
        <f>IF(VALUE(HLOOKUP(BI$1,原始数据!$C:$DL,ROW(BH167),FALSE))=0,"",VALUE(HLOOKUP(BI$1,原始数据!$C:$DL,ROW(BH167),FALSE)))</f>
        <v/>
      </c>
      <c r="BJ167" t="str">
        <f>IF(VALUE(HLOOKUP(BJ$1,原始数据!$C:$DL,ROW(BI167),FALSE))=0,"",VALUE(HLOOKUP(BJ$1,原始数据!$C:$DL,ROW(BI167),FALSE)))</f>
        <v/>
      </c>
      <c r="BK167" t="str">
        <f>IF(VALUE(HLOOKUP(BK$1,原始数据!$C:$DL,ROW(BJ167),FALSE))=0,"",VALUE(HLOOKUP(BK$1,原始数据!$C:$DL,ROW(BJ167),FALSE)))</f>
        <v/>
      </c>
      <c r="BL167" t="str">
        <f>IF(VALUE(HLOOKUP(BL$1,原始数据!$C:$DL,ROW(BK167),FALSE))=0,"",VALUE(HLOOKUP(BL$1,原始数据!$C:$DL,ROW(BK167),FALSE)))</f>
        <v/>
      </c>
      <c r="BM167" t="str">
        <f>IF(VALUE(HLOOKUP(BM$1,原始数据!$C:$DL,ROW(BL167),FALSE))=0,"",VALUE(HLOOKUP(BM$1,原始数据!$C:$DL,ROW(BL167),FALSE)))</f>
        <v/>
      </c>
      <c r="BN167" t="str">
        <f>IF(VALUE(HLOOKUP(BN$1,原始数据!$C:$DL,ROW(BM167),FALSE))=0,"",VALUE(HLOOKUP(BN$1,原始数据!$C:$DL,ROW(BM167),FALSE)))</f>
        <v/>
      </c>
      <c r="BO167" t="str">
        <f>IF(VALUE(HLOOKUP(BO$1,原始数据!$C:$DL,ROW(BN167),FALSE))=0,"",VALUE(HLOOKUP(BO$1,原始数据!$C:$DL,ROW(BN167),FALSE)))</f>
        <v/>
      </c>
      <c r="BP167" t="str">
        <f>IF(VALUE(HLOOKUP(BP$1,原始数据!$C:$DL,ROW(BO167),FALSE))=0,"",VALUE(HLOOKUP(BP$1,原始数据!$C:$DL,ROW(BO167),FALSE)))</f>
        <v/>
      </c>
      <c r="BQ167" t="str">
        <f>IF(VALUE(HLOOKUP(BQ$1,原始数据!$C:$DL,ROW(BP167),FALSE))=0,"",VALUE(HLOOKUP(BQ$1,原始数据!$C:$DL,ROW(BP167),FALSE)))</f>
        <v/>
      </c>
      <c r="BR167" t="str">
        <f>IF(VALUE(HLOOKUP(BR$1,原始数据!$C:$DL,ROW(BQ167),FALSE))=0,"",VALUE(HLOOKUP(BR$1,原始数据!$C:$DL,ROW(BQ167),FALSE)))</f>
        <v/>
      </c>
      <c r="BS167" t="str">
        <f>IF(VALUE(HLOOKUP(BS$1,原始数据!$C:$DL,ROW(BR167),FALSE))=0,"",VALUE(HLOOKUP(BS$1,原始数据!$C:$DL,ROW(BR167),FALSE)))</f>
        <v/>
      </c>
      <c r="BT167" t="str">
        <f>IF(VALUE(HLOOKUP(BT$1,原始数据!$C:$DL,ROW(BS167),FALSE))=0,"",VALUE(HLOOKUP(BT$1,原始数据!$C:$DL,ROW(BS167),FALSE)))</f>
        <v/>
      </c>
      <c r="BU167" t="str">
        <f>IF(VALUE(HLOOKUP(BU$1,原始数据!$C:$DL,ROW(BT167),FALSE))=0,"",VALUE(HLOOKUP(BU$1,原始数据!$C:$DL,ROW(BT167),FALSE)))</f>
        <v/>
      </c>
      <c r="BV167" t="str">
        <f>IF(VALUE(HLOOKUP(BV$1,原始数据!$C:$DL,ROW(BU167),FALSE))=0,"",VALUE(HLOOKUP(BV$1,原始数据!$C:$DL,ROW(BU167),FALSE)))</f>
        <v/>
      </c>
      <c r="BW167" t="str">
        <f>IF(VALUE(HLOOKUP(BW$1,原始数据!$C:$DL,ROW(BV167),FALSE))=0,"",VALUE(HLOOKUP(BW$1,原始数据!$C:$DL,ROW(BV167),FALSE)))</f>
        <v/>
      </c>
      <c r="BX167" t="str">
        <f>IF(VALUE(HLOOKUP(BX$1,原始数据!$C:$DL,ROW(BW167),FALSE))=0,"",VALUE(HLOOKUP(BX$1,原始数据!$C:$DL,ROW(BW167),FALSE)))</f>
        <v/>
      </c>
      <c r="BY167" t="str">
        <f>IF(VALUE(HLOOKUP(BY$1,原始数据!$C:$DL,ROW(BX167),FALSE))=0,"",VALUE(HLOOKUP(BY$1,原始数据!$C:$DL,ROW(BX167),FALSE)))</f>
        <v/>
      </c>
      <c r="BZ167" t="str">
        <f>IF(VALUE(HLOOKUP(BZ$1,原始数据!$C:$DL,ROW(BY167),FALSE))=0,"",VALUE(HLOOKUP(BZ$1,原始数据!$C:$DL,ROW(BY167),FALSE)))</f>
        <v/>
      </c>
      <c r="CA167" t="str">
        <f>IF(VALUE(HLOOKUP(CA$1,原始数据!$C:$DL,ROW(BZ167),FALSE))=0,"",VALUE(HLOOKUP(CA$1,原始数据!$C:$DL,ROW(BZ167),FALSE)))</f>
        <v/>
      </c>
      <c r="CB167" t="str">
        <f>IF(VALUE(HLOOKUP(CB$1,原始数据!$C:$DL,ROW(CA167),FALSE))=0,"",VALUE(HLOOKUP(CB$1,原始数据!$C:$DL,ROW(CA167),FALSE)))</f>
        <v/>
      </c>
      <c r="CC167" t="str">
        <f>IF(VALUE(HLOOKUP(CC$1,原始数据!$C:$DL,ROW(CB167),FALSE))=0,"",VALUE(HLOOKUP(CC$1,原始数据!$C:$DL,ROW(CB167),FALSE)))</f>
        <v/>
      </c>
      <c r="CD167" t="str">
        <f>IF(VALUE(HLOOKUP(CD$1,原始数据!$C:$DL,ROW(CC167),FALSE))=0,"",VALUE(HLOOKUP(CD$1,原始数据!$C:$DL,ROW(CC167),FALSE)))</f>
        <v/>
      </c>
      <c r="CE167" t="str">
        <f>IF(VALUE(HLOOKUP(CE$1,原始数据!$C:$DL,ROW(CD167),FALSE))=0,"",VALUE(HLOOKUP(CE$1,原始数据!$C:$DL,ROW(CD167),FALSE)))</f>
        <v/>
      </c>
      <c r="CF167" t="str">
        <f>IF(VALUE(HLOOKUP(CF$1,原始数据!$C:$DL,ROW(CE167),FALSE))=0,"",VALUE(HLOOKUP(CF$1,原始数据!$C:$DL,ROW(CE167),FALSE)))</f>
        <v/>
      </c>
      <c r="CG167" t="str">
        <f>IF(VALUE(HLOOKUP(CG$1,原始数据!$C:$DL,ROW(CF167),FALSE))=0,"",VALUE(HLOOKUP(CG$1,原始数据!$C:$DL,ROW(CF167),FALSE)))</f>
        <v/>
      </c>
      <c r="CH167" t="str">
        <f>IF(VALUE(HLOOKUP(CH$1,原始数据!$C:$DL,ROW(CG167),FALSE))=0,"",VALUE(HLOOKUP(CH$1,原始数据!$C:$DL,ROW(CG167),FALSE)))</f>
        <v/>
      </c>
      <c r="CI167" t="str">
        <f>IF(VALUE(HLOOKUP(CI$1,原始数据!$C:$DL,ROW(CH167),FALSE))=0,"",VALUE(HLOOKUP(CI$1,原始数据!$C:$DL,ROW(CH167),FALSE)))</f>
        <v/>
      </c>
      <c r="CJ167" t="str">
        <f>IF(VALUE(HLOOKUP(CJ$1,原始数据!$C:$DL,ROW(CI167),FALSE))=0,"",VALUE(HLOOKUP(CJ$1,原始数据!$C:$DL,ROW(CI167),FALSE)))</f>
        <v/>
      </c>
      <c r="CK167" t="str">
        <f>IF(VALUE(HLOOKUP(CK$1,原始数据!$C:$DL,ROW(CJ167),FALSE))=0,"",VALUE(HLOOKUP(CK$1,原始数据!$C:$DL,ROW(CJ167),FALSE)))</f>
        <v/>
      </c>
      <c r="CL167" t="str">
        <f>IF(VALUE(HLOOKUP(CL$1,原始数据!$C:$DL,ROW(CK167),FALSE))=0,"",VALUE(HLOOKUP(CL$1,原始数据!$C:$DL,ROW(CK167),FALSE)))</f>
        <v/>
      </c>
      <c r="CM167" t="str">
        <f>IF(VALUE(HLOOKUP(CM$1,原始数据!$C:$DL,ROW(CL167),FALSE))=0,"",VALUE(HLOOKUP(CM$1,原始数据!$C:$DL,ROW(CL167),FALSE)))</f>
        <v/>
      </c>
      <c r="CN167" t="str">
        <f>IF(VALUE(HLOOKUP(CN$1,原始数据!$C:$DL,ROW(CM167),FALSE))=0,"",VALUE(HLOOKUP(CN$1,原始数据!$C:$DL,ROW(CM167),FALSE)))</f>
        <v/>
      </c>
      <c r="CO167" t="str">
        <f>IF(VALUE(HLOOKUP(CO$1,原始数据!$C:$DL,ROW(CN167),FALSE))=0,"",VALUE(HLOOKUP(CO$1,原始数据!$C:$DL,ROW(CN167),FALSE)))</f>
        <v/>
      </c>
      <c r="CP167" t="str">
        <f>IF(VALUE(HLOOKUP(CP$1,原始数据!$C:$DL,ROW(CO167),FALSE))=0,"",VALUE(HLOOKUP(CP$1,原始数据!$C:$DL,ROW(CO167),FALSE)))</f>
        <v/>
      </c>
      <c r="CQ167" t="str">
        <f>IF(VALUE(HLOOKUP(CQ$1,原始数据!$C:$DL,ROW(CP167),FALSE))=0,"",VALUE(HLOOKUP(CQ$1,原始数据!$C:$DL,ROW(CP167),FALSE)))</f>
        <v/>
      </c>
      <c r="CR167" t="str">
        <f>IF(VALUE(HLOOKUP(CR$1,原始数据!$C:$DL,ROW(CQ167),FALSE))=0,"",VALUE(HLOOKUP(CR$1,原始数据!$C:$DL,ROW(CQ167),FALSE)))</f>
        <v/>
      </c>
      <c r="CS167" t="str">
        <f>IF(VALUE(HLOOKUP(CS$1,原始数据!$C:$DL,ROW(CR167),FALSE))=0,"",VALUE(HLOOKUP(CS$1,原始数据!$C:$DL,ROW(CR167),FALSE)))</f>
        <v/>
      </c>
      <c r="CT167" t="str">
        <f>IF(VALUE(HLOOKUP(CT$1,原始数据!$C:$DL,ROW(CS167),FALSE))=0,"",VALUE(HLOOKUP(CT$1,原始数据!$C:$DL,ROW(CS167),FALSE)))</f>
        <v/>
      </c>
      <c r="CU167" t="str">
        <f>IF(VALUE(HLOOKUP(CU$1,原始数据!$C:$DL,ROW(CT167),FALSE))=0,"",VALUE(HLOOKUP(CU$1,原始数据!$C:$DL,ROW(CT167),FALSE)))</f>
        <v/>
      </c>
      <c r="CV167" t="str">
        <f>IF(VALUE(HLOOKUP(CV$1,原始数据!$C:$DL,ROW(CU167),FALSE))=0,"",VALUE(HLOOKUP(CV$1,原始数据!$C:$DL,ROW(CU167),FALSE)))</f>
        <v/>
      </c>
      <c r="CW167" t="str">
        <f>IF(VALUE(HLOOKUP(CW$1,原始数据!$C:$DL,ROW(CV167),FALSE))=0,"",VALUE(HLOOKUP(CW$1,原始数据!$C:$DL,ROW(CV167),FALSE)))</f>
        <v/>
      </c>
      <c r="CX167" t="str">
        <f>IF(VALUE(HLOOKUP(CX$1,原始数据!$C:$DL,ROW(CW167),FALSE))=0,"",VALUE(HLOOKUP(CX$1,原始数据!$C:$DL,ROW(CW167),FALSE)))</f>
        <v/>
      </c>
      <c r="CY167" t="str">
        <f>IF(VALUE(HLOOKUP(CY$1,原始数据!$C:$DL,ROW(CX167),FALSE))=0,"",VALUE(HLOOKUP(CY$1,原始数据!$C:$DL,ROW(CX167),FALSE)))</f>
        <v/>
      </c>
      <c r="CZ167" t="str">
        <f>IF(VALUE(HLOOKUP(CZ$1,原始数据!$C:$DL,ROW(CY167),FALSE))=0,"",VALUE(HLOOKUP(CZ$1,原始数据!$C:$DL,ROW(CY167),FALSE)))</f>
        <v/>
      </c>
      <c r="DA167" t="str">
        <f>IF(VALUE(HLOOKUP(DA$1,原始数据!$C:$DL,ROW(CZ167),FALSE))=0,"",VALUE(HLOOKUP(DA$1,原始数据!$C:$DL,ROW(CZ167),FALSE)))</f>
        <v/>
      </c>
      <c r="DB167" s="7">
        <f t="shared" si="16"/>
        <v>0</v>
      </c>
      <c r="DC167" s="7">
        <f t="shared" si="17"/>
        <v>0</v>
      </c>
      <c r="DD167" s="7" t="str">
        <f t="shared" si="18"/>
        <v/>
      </c>
      <c r="DE167" s="7">
        <f t="shared" si="19"/>
        <v>0</v>
      </c>
      <c r="DF167" s="7">
        <f t="shared" si="20"/>
        <v>0</v>
      </c>
      <c r="DG167" s="7">
        <f t="shared" si="21"/>
        <v>0</v>
      </c>
      <c r="DH167" s="7" t="str">
        <f t="shared" si="22"/>
        <v/>
      </c>
      <c r="DI167" s="7">
        <f t="shared" si="23"/>
        <v>0</v>
      </c>
    </row>
    <row r="168" spans="1:113" x14ac:dyDescent="0.2">
      <c r="A168" s="5">
        <f>VALUE(原始数据!A168)</f>
        <v>44315.916666666664</v>
      </c>
      <c r="B168">
        <f>IF(VALUE(HLOOKUP(B$1,原始数据!$C:$DL,ROW(A168),FALSE))=0,"",VALUE(HLOOKUP(B$1,原始数据!$C:$DL,ROW(A168),FALSE)))</f>
        <v>2.14</v>
      </c>
      <c r="C168">
        <f>IF(VALUE(HLOOKUP(C$1,原始数据!$C:$DL,ROW(B168),FALSE))=0,"",VALUE(HLOOKUP(C$1,原始数据!$C:$DL,ROW(B168),FALSE)))</f>
        <v>2.12</v>
      </c>
      <c r="D168">
        <f>IF(VALUE(HLOOKUP(D$1,原始数据!$C:$DL,ROW(C168),FALSE))=0,"",VALUE(HLOOKUP(D$1,原始数据!$C:$DL,ROW(C168),FALSE)))</f>
        <v>0.59</v>
      </c>
      <c r="E168">
        <f>IF(VALUE(HLOOKUP(E$1,原始数据!$C:$DL,ROW(D168),FALSE))=0,"",VALUE(HLOOKUP(E$1,原始数据!$C:$DL,ROW(D168),FALSE)))</f>
        <v>0.8</v>
      </c>
      <c r="F168">
        <f>IF(VALUE(HLOOKUP(F$1,原始数据!$C:$DL,ROW(E168),FALSE))=0,"",VALUE(HLOOKUP(F$1,原始数据!$C:$DL,ROW(E168),FALSE)))</f>
        <v>1.48</v>
      </c>
      <c r="G168">
        <f>IF(VALUE(HLOOKUP(G$1,原始数据!$C:$DL,ROW(F168),FALSE))=0,"",VALUE(HLOOKUP(G$1,原始数据!$C:$DL,ROW(F168),FALSE)))</f>
        <v>0.34</v>
      </c>
      <c r="H168">
        <f>IF(VALUE(HLOOKUP(H$1,原始数据!$C:$DL,ROW(G168),FALSE))=0,"",VALUE(HLOOKUP(H$1,原始数据!$C:$DL,ROW(G168),FALSE)))</f>
        <v>0.01</v>
      </c>
      <c r="I168" t="str">
        <f>IF(VALUE(HLOOKUP(I$1,原始数据!$C:$DL,ROW(H168),FALSE))=0,"",VALUE(HLOOKUP(I$1,原始数据!$C:$DL,ROW(H168),FALSE)))</f>
        <v/>
      </c>
      <c r="J168">
        <f>IF(VALUE(HLOOKUP(J$1,原始数据!$C:$DL,ROW(I168),FALSE))=0,"",VALUE(HLOOKUP(J$1,原始数据!$C:$DL,ROW(I168),FALSE)))</f>
        <v>0.14000000000000001</v>
      </c>
      <c r="K168">
        <f>IF(VALUE(HLOOKUP(K$1,原始数据!$C:$DL,ROW(J168),FALSE))=0,"",VALUE(HLOOKUP(K$1,原始数据!$C:$DL,ROW(J168),FALSE)))</f>
        <v>7.0000000000000007E-2</v>
      </c>
      <c r="L168">
        <f>IF(VALUE(HLOOKUP(L$1,原始数据!$C:$DL,ROW(K168),FALSE))=0,"",VALUE(HLOOKUP(L$1,原始数据!$C:$DL,ROW(K168),FALSE)))</f>
        <v>0.01</v>
      </c>
      <c r="M168">
        <f>IF(VALUE(HLOOKUP(M$1,原始数据!$C:$DL,ROW(L168),FALSE))=0,"",VALUE(HLOOKUP(M$1,原始数据!$C:$DL,ROW(L168),FALSE)))</f>
        <v>0.01</v>
      </c>
      <c r="N168">
        <f>IF(VALUE(HLOOKUP(N$1,原始数据!$C:$DL,ROW(M168),FALSE))=0,"",VALUE(HLOOKUP(N$1,原始数据!$C:$DL,ROW(M168),FALSE)))</f>
        <v>0.13</v>
      </c>
      <c r="O168">
        <f>IF(VALUE(HLOOKUP(O$1,原始数据!$C:$DL,ROW(N168),FALSE))=0,"",VALUE(HLOOKUP(O$1,原始数据!$C:$DL,ROW(N168),FALSE)))</f>
        <v>0.01</v>
      </c>
      <c r="P168">
        <f>IF(VALUE(HLOOKUP(P$1,原始数据!$C:$DL,ROW(O168),FALSE))=0,"",VALUE(HLOOKUP(P$1,原始数据!$C:$DL,ROW(O168),FALSE)))</f>
        <v>0.06</v>
      </c>
      <c r="Q168">
        <f>IF(VALUE(HLOOKUP(Q$1,原始数据!$C:$DL,ROW(P168),FALSE))=0,"",VALUE(HLOOKUP(Q$1,原始数据!$C:$DL,ROW(P168),FALSE)))</f>
        <v>0.02</v>
      </c>
      <c r="R168">
        <f>IF(VALUE(HLOOKUP(R$1,原始数据!$C:$DL,ROW(Q168),FALSE))=0,"",VALUE(HLOOKUP(R$1,原始数据!$C:$DL,ROW(Q168),FALSE)))</f>
        <v>0.02</v>
      </c>
      <c r="S168">
        <f>IF(VALUE(HLOOKUP(S$1,原始数据!$C:$DL,ROW(R168),FALSE))=0,"",VALUE(HLOOKUP(S$1,原始数据!$C:$DL,ROW(R168),FALSE)))</f>
        <v>0.01</v>
      </c>
      <c r="T168">
        <f>IF(VALUE(HLOOKUP(T$1,原始数据!$C:$DL,ROW(S168),FALSE))=0,"",VALUE(HLOOKUP(T$1,原始数据!$C:$DL,ROW(S168),FALSE)))</f>
        <v>0.02</v>
      </c>
      <c r="U168">
        <f>IF(VALUE(HLOOKUP(U$1,原始数据!$C:$DL,ROW(T168),FALSE))=0,"",VALUE(HLOOKUP(U$1,原始数据!$C:$DL,ROW(T168),FALSE)))</f>
        <v>0.02</v>
      </c>
      <c r="V168">
        <f>IF(VALUE(HLOOKUP(V$1,原始数据!$C:$DL,ROW(U168),FALSE))=0,"",VALUE(HLOOKUP(V$1,原始数据!$C:$DL,ROW(U168),FALSE)))</f>
        <v>0.05</v>
      </c>
      <c r="W168">
        <f>IF(VALUE(HLOOKUP(W$1,原始数据!$C:$DL,ROW(V168),FALSE))=0,"",VALUE(HLOOKUP(W$1,原始数据!$C:$DL,ROW(V168),FALSE)))</f>
        <v>0.03</v>
      </c>
      <c r="X168">
        <f>IF(VALUE(HLOOKUP(X$1,原始数据!$C:$DL,ROW(W168),FALSE))=0,"",VALUE(HLOOKUP(X$1,原始数据!$C:$DL,ROW(W168),FALSE)))</f>
        <v>0.01</v>
      </c>
      <c r="Y168">
        <f>IF(VALUE(HLOOKUP(Y$1,原始数据!$C:$DL,ROW(X168),FALSE))=0,"",VALUE(HLOOKUP(Y$1,原始数据!$C:$DL,ROW(X168),FALSE)))</f>
        <v>0.01</v>
      </c>
      <c r="Z168" t="str">
        <f>IF(VALUE(HLOOKUP(Z$1,原始数据!$C:$DL,ROW(Y168),FALSE))=0,"",VALUE(HLOOKUP(Z$1,原始数据!$C:$DL,ROW(Y168),FALSE)))</f>
        <v/>
      </c>
      <c r="AA168">
        <f>IF(VALUE(HLOOKUP(AA$1,原始数据!$C:$DL,ROW(Z168),FALSE))=0,"",VALUE(HLOOKUP(AA$1,原始数据!$C:$DL,ROW(Z168),FALSE)))</f>
        <v>0.03</v>
      </c>
      <c r="AB168">
        <f>IF(VALUE(HLOOKUP(AB$1,原始数据!$C:$DL,ROW(AA168),FALSE))=0,"",VALUE(HLOOKUP(AB$1,原始数据!$C:$DL,ROW(AA168),FALSE)))</f>
        <v>0.02</v>
      </c>
      <c r="AC168">
        <f>IF(VALUE(HLOOKUP(AC$1,原始数据!$C:$DL,ROW(AB168),FALSE))=0,"",VALUE(HLOOKUP(AC$1,原始数据!$C:$DL,ROW(AB168),FALSE)))</f>
        <v>0.02</v>
      </c>
      <c r="AD168">
        <f>IF(VALUE(HLOOKUP(AD$1,原始数据!$C:$DL,ROW(AC168),FALSE))=0,"",VALUE(HLOOKUP(AD$1,原始数据!$C:$DL,ROW(AC168),FALSE)))</f>
        <v>0.05</v>
      </c>
      <c r="AE168">
        <f>IF(VALUE(HLOOKUP(AE$1,原始数据!$C:$DL,ROW(AD168),FALSE))=0,"",VALUE(HLOOKUP(AE$1,原始数据!$C:$DL,ROW(AD168),FALSE)))</f>
        <v>0.02</v>
      </c>
      <c r="AF168">
        <f>IF(VALUE(HLOOKUP(AF$1,原始数据!$C:$DL,ROW(AE168),FALSE))=0,"",VALUE(HLOOKUP(AF$1,原始数据!$C:$DL,ROW(AE168),FALSE)))</f>
        <v>0.68</v>
      </c>
      <c r="AG168">
        <f>IF(VALUE(HLOOKUP(AG$1,原始数据!$C:$DL,ROW(AF168),FALSE))=0,"",VALUE(HLOOKUP(AG$1,原始数据!$C:$DL,ROW(AF168),FALSE)))</f>
        <v>0.37</v>
      </c>
      <c r="AH168">
        <f>IF(VALUE(HLOOKUP(AH$1,原始数据!$C:$DL,ROW(AG168),FALSE))=0,"",VALUE(HLOOKUP(AH$1,原始数据!$C:$DL,ROW(AG168),FALSE)))</f>
        <v>0.02</v>
      </c>
      <c r="AI168">
        <f>IF(VALUE(HLOOKUP(AI$1,原始数据!$C:$DL,ROW(AH168),FALSE))=0,"",VALUE(HLOOKUP(AI$1,原始数据!$C:$DL,ROW(AH168),FALSE)))</f>
        <v>0.01</v>
      </c>
      <c r="AJ168">
        <f>IF(VALUE(HLOOKUP(AJ$1,原始数据!$C:$DL,ROW(AI168),FALSE))=0,"",VALUE(HLOOKUP(AJ$1,原始数据!$C:$DL,ROW(AI168),FALSE)))</f>
        <v>0.15</v>
      </c>
      <c r="AK168">
        <f>IF(VALUE(HLOOKUP(AK$1,原始数据!$C:$DL,ROW(AJ168),FALSE))=0,"",VALUE(HLOOKUP(AK$1,原始数据!$C:$DL,ROW(AJ168),FALSE)))</f>
        <v>0.17</v>
      </c>
      <c r="AL168">
        <f>IF(VALUE(HLOOKUP(AL$1,原始数据!$C:$DL,ROW(AK168),FALSE))=0,"",VALUE(HLOOKUP(AL$1,原始数据!$C:$DL,ROW(AK168),FALSE)))</f>
        <v>0.01</v>
      </c>
      <c r="AM168" t="str">
        <f>IF(VALUE(HLOOKUP(AM$1,原始数据!$C:$DL,ROW(AL168),FALSE))=0,"",VALUE(HLOOKUP(AM$1,原始数据!$C:$DL,ROW(AL168),FALSE)))</f>
        <v/>
      </c>
      <c r="AN168">
        <f>IF(VALUE(HLOOKUP(AN$1,原始数据!$C:$DL,ROW(AM168),FALSE))=0,"",VALUE(HLOOKUP(AN$1,原始数据!$C:$DL,ROW(AM168),FALSE)))</f>
        <v>0.02</v>
      </c>
      <c r="AO168">
        <f>IF(VALUE(HLOOKUP(AO$1,原始数据!$C:$DL,ROW(AN168),FALSE))=0,"",VALUE(HLOOKUP(AO$1,原始数据!$C:$DL,ROW(AN168),FALSE)))</f>
        <v>0.59</v>
      </c>
      <c r="AP168">
        <f>IF(VALUE(HLOOKUP(AP$1,原始数据!$C:$DL,ROW(AO168),FALSE))=0,"",VALUE(HLOOKUP(AP$1,原始数据!$C:$DL,ROW(AO168),FALSE)))</f>
        <v>0.13</v>
      </c>
      <c r="AQ168">
        <f>IF(VALUE(HLOOKUP(AQ$1,原始数据!$C:$DL,ROW(AP168),FALSE))=0,"",VALUE(HLOOKUP(AQ$1,原始数据!$C:$DL,ROW(AP168),FALSE)))</f>
        <v>1.1599999999999999</v>
      </c>
      <c r="AR168">
        <f>IF(VALUE(HLOOKUP(AR$1,原始数据!$C:$DL,ROW(AQ168),FALSE))=0,"",VALUE(HLOOKUP(AR$1,原始数据!$C:$DL,ROW(AQ168),FALSE)))</f>
        <v>0.17</v>
      </c>
      <c r="AS168">
        <f>IF(VALUE(HLOOKUP(AS$1,原始数据!$C:$DL,ROW(AR168),FALSE))=0,"",VALUE(HLOOKUP(AS$1,原始数据!$C:$DL,ROW(AR168),FALSE)))</f>
        <v>0.8</v>
      </c>
      <c r="AT168">
        <f>IF(VALUE(HLOOKUP(AT$1,原始数据!$C:$DL,ROW(AS168),FALSE))=0,"",VALUE(HLOOKUP(AT$1,原始数据!$C:$DL,ROW(AS168),FALSE)))</f>
        <v>0.28999999999999998</v>
      </c>
      <c r="AU168">
        <f>IF(VALUE(HLOOKUP(AU$1,原始数据!$C:$DL,ROW(AT168),FALSE))=0,"",VALUE(HLOOKUP(AU$1,原始数据!$C:$DL,ROW(AT168),FALSE)))</f>
        <v>0.04</v>
      </c>
      <c r="AV168">
        <f>IF(VALUE(HLOOKUP(AV$1,原始数据!$C:$DL,ROW(AU168),FALSE))=0,"",VALUE(HLOOKUP(AV$1,原始数据!$C:$DL,ROW(AU168),FALSE)))</f>
        <v>0.01</v>
      </c>
      <c r="AW168">
        <f>IF(VALUE(HLOOKUP(AW$1,原始数据!$C:$DL,ROW(AV168),FALSE))=0,"",VALUE(HLOOKUP(AW$1,原始数据!$C:$DL,ROW(AV168),FALSE)))</f>
        <v>0.01</v>
      </c>
      <c r="AX168" t="str">
        <f>IF(VALUE(HLOOKUP(AX$1,原始数据!$C:$DL,ROW(AW168),FALSE))=0,"",VALUE(HLOOKUP(AX$1,原始数据!$C:$DL,ROW(AW168),FALSE)))</f>
        <v/>
      </c>
      <c r="AY168" t="str">
        <f>IF(VALUE(HLOOKUP(AY$1,原始数据!$C:$DL,ROW(AX168),FALSE))=0,"",VALUE(HLOOKUP(AY$1,原始数据!$C:$DL,ROW(AX168),FALSE)))</f>
        <v/>
      </c>
      <c r="AZ168">
        <f>IF(VALUE(HLOOKUP(AZ$1,原始数据!$C:$DL,ROW(AY168),FALSE))=0,"",VALUE(HLOOKUP(AZ$1,原始数据!$C:$DL,ROW(AY168),FALSE)))</f>
        <v>0.02</v>
      </c>
      <c r="BA168">
        <f>IF(VALUE(HLOOKUP(BA$1,原始数据!$C:$DL,ROW(AZ168),FALSE))=0,"",VALUE(HLOOKUP(BA$1,原始数据!$C:$DL,ROW(AZ168),FALSE)))</f>
        <v>0.01</v>
      </c>
      <c r="BB168" t="str">
        <f>IF(VALUE(HLOOKUP(BB$1,原始数据!$C:$DL,ROW(BA168),FALSE))=0,"",VALUE(HLOOKUP(BB$1,原始数据!$C:$DL,ROW(BA168),FALSE)))</f>
        <v/>
      </c>
      <c r="BC168">
        <f>IF(VALUE(HLOOKUP(BC$1,原始数据!$C:$DL,ROW(BB168),FALSE))=0,"",VALUE(HLOOKUP(BC$1,原始数据!$C:$DL,ROW(BB168),FALSE)))</f>
        <v>0.02</v>
      </c>
      <c r="BD168" t="str">
        <f>IF(VALUE(HLOOKUP(BD$1,原始数据!$C:$DL,ROW(BC168),FALSE))=0,"",VALUE(HLOOKUP(BD$1,原始数据!$C:$DL,ROW(BC168),FALSE)))</f>
        <v/>
      </c>
      <c r="BE168" t="str">
        <f>IF(VALUE(HLOOKUP(BE$1,原始数据!$C:$DL,ROW(BD168),FALSE))=0,"",VALUE(HLOOKUP(BE$1,原始数据!$C:$DL,ROW(BD168),FALSE)))</f>
        <v/>
      </c>
      <c r="BF168" t="str">
        <f>IF(VALUE(HLOOKUP(BF$1,原始数据!$C:$DL,ROW(BE168),FALSE))=0,"",VALUE(HLOOKUP(BF$1,原始数据!$C:$DL,ROW(BE168),FALSE)))</f>
        <v/>
      </c>
      <c r="BG168">
        <f>IF(VALUE(HLOOKUP(BG$1,原始数据!$C:$DL,ROW(BF168),FALSE))=0,"",VALUE(HLOOKUP(BG$1,原始数据!$C:$DL,ROW(BF168),FALSE)))</f>
        <v>0.01</v>
      </c>
      <c r="BH168">
        <f>IF(VALUE(HLOOKUP(BH$1,原始数据!$C:$DL,ROW(BG168),FALSE))=0,"",VALUE(HLOOKUP(BH$1,原始数据!$C:$DL,ROW(BG168),FALSE)))</f>
        <v>0.01</v>
      </c>
      <c r="BI168" t="str">
        <f>IF(VALUE(HLOOKUP(BI$1,原始数据!$C:$DL,ROW(BH168),FALSE))=0,"",VALUE(HLOOKUP(BI$1,原始数据!$C:$DL,ROW(BH168),FALSE)))</f>
        <v/>
      </c>
      <c r="BJ168" t="str">
        <f>IF(VALUE(HLOOKUP(BJ$1,原始数据!$C:$DL,ROW(BI168),FALSE))=0,"",VALUE(HLOOKUP(BJ$1,原始数据!$C:$DL,ROW(BI168),FALSE)))</f>
        <v/>
      </c>
      <c r="BK168">
        <f>IF(VALUE(HLOOKUP(BK$1,原始数据!$C:$DL,ROW(BJ168),FALSE))=0,"",VALUE(HLOOKUP(BK$1,原始数据!$C:$DL,ROW(BJ168),FALSE)))</f>
        <v>0.01</v>
      </c>
      <c r="BL168">
        <f>IF(VALUE(HLOOKUP(BL$1,原始数据!$C:$DL,ROW(BK168),FALSE))=0,"",VALUE(HLOOKUP(BL$1,原始数据!$C:$DL,ROW(BK168),FALSE)))</f>
        <v>0.18</v>
      </c>
      <c r="BM168">
        <f>IF(VALUE(HLOOKUP(BM$1,原始数据!$C:$DL,ROW(BL168),FALSE))=0,"",VALUE(HLOOKUP(BM$1,原始数据!$C:$DL,ROW(BL168),FALSE)))</f>
        <v>0.05</v>
      </c>
      <c r="BN168" t="str">
        <f>IF(VALUE(HLOOKUP(BN$1,原始数据!$C:$DL,ROW(BM168),FALSE))=0,"",VALUE(HLOOKUP(BN$1,原始数据!$C:$DL,ROW(BM168),FALSE)))</f>
        <v/>
      </c>
      <c r="BO168">
        <f>IF(VALUE(HLOOKUP(BO$1,原始数据!$C:$DL,ROW(BN168),FALSE))=0,"",VALUE(HLOOKUP(BO$1,原始数据!$C:$DL,ROW(BN168),FALSE)))</f>
        <v>0.27</v>
      </c>
      <c r="BP168" t="str">
        <f>IF(VALUE(HLOOKUP(BP$1,原始数据!$C:$DL,ROW(BO168),FALSE))=0,"",VALUE(HLOOKUP(BP$1,原始数据!$C:$DL,ROW(BO168),FALSE)))</f>
        <v/>
      </c>
      <c r="BQ168" t="str">
        <f>IF(VALUE(HLOOKUP(BQ$1,原始数据!$C:$DL,ROW(BP168),FALSE))=0,"",VALUE(HLOOKUP(BQ$1,原始数据!$C:$DL,ROW(BP168),FALSE)))</f>
        <v/>
      </c>
      <c r="BR168" t="str">
        <f>IF(VALUE(HLOOKUP(BR$1,原始数据!$C:$DL,ROW(BQ168),FALSE))=0,"",VALUE(HLOOKUP(BR$1,原始数据!$C:$DL,ROW(BQ168),FALSE)))</f>
        <v/>
      </c>
      <c r="BS168">
        <f>IF(VALUE(HLOOKUP(BS$1,原始数据!$C:$DL,ROW(BR168),FALSE))=0,"",VALUE(HLOOKUP(BS$1,原始数据!$C:$DL,ROW(BR168),FALSE)))</f>
        <v>7.0000000000000007E-2</v>
      </c>
      <c r="BT168">
        <f>IF(VALUE(HLOOKUP(BT$1,原始数据!$C:$DL,ROW(BS168),FALSE))=0,"",VALUE(HLOOKUP(BT$1,原始数据!$C:$DL,ROW(BS168),FALSE)))</f>
        <v>1.75</v>
      </c>
      <c r="BU168">
        <f>IF(VALUE(HLOOKUP(BU$1,原始数据!$C:$DL,ROW(BT168),FALSE))=0,"",VALUE(HLOOKUP(BU$1,原始数据!$C:$DL,ROW(BT168),FALSE)))</f>
        <v>0.01</v>
      </c>
      <c r="BV168">
        <f>IF(VALUE(HLOOKUP(BV$1,原始数据!$C:$DL,ROW(BU168),FALSE))=0,"",VALUE(HLOOKUP(BV$1,原始数据!$C:$DL,ROW(BU168),FALSE)))</f>
        <v>0.08</v>
      </c>
      <c r="BW168" t="str">
        <f>IF(VALUE(HLOOKUP(BW$1,原始数据!$C:$DL,ROW(BV168),FALSE))=0,"",VALUE(HLOOKUP(BW$1,原始数据!$C:$DL,ROW(BV168),FALSE)))</f>
        <v/>
      </c>
      <c r="BX168" t="str">
        <f>IF(VALUE(HLOOKUP(BX$1,原始数据!$C:$DL,ROW(BW168),FALSE))=0,"",VALUE(HLOOKUP(BX$1,原始数据!$C:$DL,ROW(BW168),FALSE)))</f>
        <v/>
      </c>
      <c r="BY168">
        <f>IF(VALUE(HLOOKUP(BY$1,原始数据!$C:$DL,ROW(BX168),FALSE))=0,"",VALUE(HLOOKUP(BY$1,原始数据!$C:$DL,ROW(BX168),FALSE)))</f>
        <v>0.01</v>
      </c>
      <c r="BZ168">
        <f>IF(VALUE(HLOOKUP(BZ$1,原始数据!$C:$DL,ROW(BY168),FALSE))=0,"",VALUE(HLOOKUP(BZ$1,原始数据!$C:$DL,ROW(BY168),FALSE)))</f>
        <v>0.01</v>
      </c>
      <c r="CA168" t="str">
        <f>IF(VALUE(HLOOKUP(CA$1,原始数据!$C:$DL,ROW(BZ168),FALSE))=0,"",VALUE(HLOOKUP(CA$1,原始数据!$C:$DL,ROW(BZ168),FALSE)))</f>
        <v/>
      </c>
      <c r="CB168">
        <f>IF(VALUE(HLOOKUP(CB$1,原始数据!$C:$DL,ROW(CA168),FALSE))=0,"",VALUE(HLOOKUP(CB$1,原始数据!$C:$DL,ROW(CA168),FALSE)))</f>
        <v>0.02</v>
      </c>
      <c r="CC168" t="str">
        <f>IF(VALUE(HLOOKUP(CC$1,原始数据!$C:$DL,ROW(CB168),FALSE))=0,"",VALUE(HLOOKUP(CC$1,原始数据!$C:$DL,ROW(CB168),FALSE)))</f>
        <v/>
      </c>
      <c r="CD168">
        <f>IF(VALUE(HLOOKUP(CD$1,原始数据!$C:$DL,ROW(CC168),FALSE))=0,"",VALUE(HLOOKUP(CD$1,原始数据!$C:$DL,ROW(CC168),FALSE)))</f>
        <v>0.01</v>
      </c>
      <c r="CE168" t="str">
        <f>IF(VALUE(HLOOKUP(CE$1,原始数据!$C:$DL,ROW(CD168),FALSE))=0,"",VALUE(HLOOKUP(CE$1,原始数据!$C:$DL,ROW(CD168),FALSE)))</f>
        <v/>
      </c>
      <c r="CF168" t="str">
        <f>IF(VALUE(HLOOKUP(CF$1,原始数据!$C:$DL,ROW(CE168),FALSE))=0,"",VALUE(HLOOKUP(CF$1,原始数据!$C:$DL,ROW(CE168),FALSE)))</f>
        <v/>
      </c>
      <c r="CG168">
        <f>IF(VALUE(HLOOKUP(CG$1,原始数据!$C:$DL,ROW(CF168),FALSE))=0,"",VALUE(HLOOKUP(CG$1,原始数据!$C:$DL,ROW(CF168),FALSE)))</f>
        <v>0.05</v>
      </c>
      <c r="CH168" t="str">
        <f>IF(VALUE(HLOOKUP(CH$1,原始数据!$C:$DL,ROW(CG168),FALSE))=0,"",VALUE(HLOOKUP(CH$1,原始数据!$C:$DL,ROW(CG168),FALSE)))</f>
        <v/>
      </c>
      <c r="CI168" t="str">
        <f>IF(VALUE(HLOOKUP(CI$1,原始数据!$C:$DL,ROW(CH168),FALSE))=0,"",VALUE(HLOOKUP(CI$1,原始数据!$C:$DL,ROW(CH168),FALSE)))</f>
        <v/>
      </c>
      <c r="CJ168">
        <f>IF(VALUE(HLOOKUP(CJ$1,原始数据!$C:$DL,ROW(CI168),FALSE))=0,"",VALUE(HLOOKUP(CJ$1,原始数据!$C:$DL,ROW(CI168),FALSE)))</f>
        <v>0.01</v>
      </c>
      <c r="CK168">
        <f>IF(VALUE(HLOOKUP(CK$1,原始数据!$C:$DL,ROW(CJ168),FALSE))=0,"",VALUE(HLOOKUP(CK$1,原始数据!$C:$DL,ROW(CJ168),FALSE)))</f>
        <v>0.3</v>
      </c>
      <c r="CL168" t="str">
        <f>IF(VALUE(HLOOKUP(CL$1,原始数据!$C:$DL,ROW(CK168),FALSE))=0,"",VALUE(HLOOKUP(CL$1,原始数据!$C:$DL,ROW(CK168),FALSE)))</f>
        <v/>
      </c>
      <c r="CM168" t="str">
        <f>IF(VALUE(HLOOKUP(CM$1,原始数据!$C:$DL,ROW(CL168),FALSE))=0,"",VALUE(HLOOKUP(CM$1,原始数据!$C:$DL,ROW(CL168),FALSE)))</f>
        <v/>
      </c>
      <c r="CN168" t="str">
        <f>IF(VALUE(HLOOKUP(CN$1,原始数据!$C:$DL,ROW(CM168),FALSE))=0,"",VALUE(HLOOKUP(CN$1,原始数据!$C:$DL,ROW(CM168),FALSE)))</f>
        <v/>
      </c>
      <c r="CO168">
        <f>IF(VALUE(HLOOKUP(CO$1,原始数据!$C:$DL,ROW(CN168),FALSE))=0,"",VALUE(HLOOKUP(CO$1,原始数据!$C:$DL,ROW(CN168),FALSE)))</f>
        <v>0.05</v>
      </c>
      <c r="CP168">
        <f>IF(VALUE(HLOOKUP(CP$1,原始数据!$C:$DL,ROW(CO168),FALSE))=0,"",VALUE(HLOOKUP(CP$1,原始数据!$C:$DL,ROW(CO168),FALSE)))</f>
        <v>1.43</v>
      </c>
      <c r="CQ168">
        <f>IF(VALUE(HLOOKUP(CQ$1,原始数据!$C:$DL,ROW(CP168),FALSE))=0,"",VALUE(HLOOKUP(CQ$1,原始数据!$C:$DL,ROW(CP168),FALSE)))</f>
        <v>0.02</v>
      </c>
      <c r="CR168">
        <f>IF(VALUE(HLOOKUP(CR$1,原始数据!$C:$DL,ROW(CQ168),FALSE))=0,"",VALUE(HLOOKUP(CR$1,原始数据!$C:$DL,ROW(CQ168),FALSE)))</f>
        <v>0.01</v>
      </c>
      <c r="CS168">
        <f>IF(VALUE(HLOOKUP(CS$1,原始数据!$C:$DL,ROW(CR168),FALSE))=0,"",VALUE(HLOOKUP(CS$1,原始数据!$C:$DL,ROW(CR168),FALSE)))</f>
        <v>0.02</v>
      </c>
      <c r="CT168">
        <f>IF(VALUE(HLOOKUP(CT$1,原始数据!$C:$DL,ROW(CS168),FALSE))=0,"",VALUE(HLOOKUP(CT$1,原始数据!$C:$DL,ROW(CS168),FALSE)))</f>
        <v>0.01</v>
      </c>
      <c r="CU168" t="str">
        <f>IF(VALUE(HLOOKUP(CU$1,原始数据!$C:$DL,ROW(CT168),FALSE))=0,"",VALUE(HLOOKUP(CU$1,原始数据!$C:$DL,ROW(CT168),FALSE)))</f>
        <v/>
      </c>
      <c r="CV168" t="str">
        <f>IF(VALUE(HLOOKUP(CV$1,原始数据!$C:$DL,ROW(CU168),FALSE))=0,"",VALUE(HLOOKUP(CV$1,原始数据!$C:$DL,ROW(CU168),FALSE)))</f>
        <v/>
      </c>
      <c r="CW168" t="str">
        <f>IF(VALUE(HLOOKUP(CW$1,原始数据!$C:$DL,ROW(CV168),FALSE))=0,"",VALUE(HLOOKUP(CW$1,原始数据!$C:$DL,ROW(CV168),FALSE)))</f>
        <v/>
      </c>
      <c r="CX168" t="str">
        <f>IF(VALUE(HLOOKUP(CX$1,原始数据!$C:$DL,ROW(CW168),FALSE))=0,"",VALUE(HLOOKUP(CX$1,原始数据!$C:$DL,ROW(CW168),FALSE)))</f>
        <v/>
      </c>
      <c r="CY168">
        <f>IF(VALUE(HLOOKUP(CY$1,原始数据!$C:$DL,ROW(CX168),FALSE))=0,"",VALUE(HLOOKUP(CY$1,原始数据!$C:$DL,ROW(CX168),FALSE)))</f>
        <v>0.19</v>
      </c>
      <c r="CZ168" t="str">
        <f>IF(VALUE(HLOOKUP(CZ$1,原始数据!$C:$DL,ROW(CY168),FALSE))=0,"",VALUE(HLOOKUP(CZ$1,原始数据!$C:$DL,ROW(CY168),FALSE)))</f>
        <v/>
      </c>
      <c r="DA168">
        <f>IF(VALUE(HLOOKUP(DA$1,原始数据!$C:$DL,ROW(CZ168),FALSE))=0,"",VALUE(HLOOKUP(DA$1,原始数据!$C:$DL,ROW(CZ168),FALSE)))</f>
        <v>0.06</v>
      </c>
      <c r="DB168" s="7">
        <f t="shared" si="16"/>
        <v>8.2399999999999931</v>
      </c>
      <c r="DC168" s="7">
        <f t="shared" si="17"/>
        <v>1.43</v>
      </c>
      <c r="DD168" s="7">
        <f t="shared" si="18"/>
        <v>0.59</v>
      </c>
      <c r="DE168" s="7">
        <f t="shared" si="19"/>
        <v>2.6599999999999993</v>
      </c>
      <c r="DF168" s="7">
        <f t="shared" si="20"/>
        <v>2.8499999999999988</v>
      </c>
      <c r="DG168" s="7">
        <f t="shared" si="21"/>
        <v>1.73</v>
      </c>
      <c r="DH168" s="7">
        <f t="shared" si="22"/>
        <v>0.06</v>
      </c>
      <c r="DI168" s="7">
        <f t="shared" si="23"/>
        <v>17.559999999999992</v>
      </c>
    </row>
    <row r="169" spans="1:113" x14ac:dyDescent="0.2">
      <c r="A169" s="5">
        <f>VALUE(原始数据!A169)</f>
        <v>44315.958333333336</v>
      </c>
      <c r="B169">
        <f>IF(VALUE(HLOOKUP(B$1,原始数据!$C:$DL,ROW(A169),FALSE))=0,"",VALUE(HLOOKUP(B$1,原始数据!$C:$DL,ROW(A169),FALSE)))</f>
        <v>2.27</v>
      </c>
      <c r="C169">
        <f>IF(VALUE(HLOOKUP(C$1,原始数据!$C:$DL,ROW(B169),FALSE))=0,"",VALUE(HLOOKUP(C$1,原始数据!$C:$DL,ROW(B169),FALSE)))</f>
        <v>2.4</v>
      </c>
      <c r="D169">
        <f>IF(VALUE(HLOOKUP(D$1,原始数据!$C:$DL,ROW(C169),FALSE))=0,"",VALUE(HLOOKUP(D$1,原始数据!$C:$DL,ROW(C169),FALSE)))</f>
        <v>0.49</v>
      </c>
      <c r="E169">
        <f>IF(VALUE(HLOOKUP(E$1,原始数据!$C:$DL,ROW(D169),FALSE))=0,"",VALUE(HLOOKUP(E$1,原始数据!$C:$DL,ROW(D169),FALSE)))</f>
        <v>0.6</v>
      </c>
      <c r="F169">
        <f>IF(VALUE(HLOOKUP(F$1,原始数据!$C:$DL,ROW(E169),FALSE))=0,"",VALUE(HLOOKUP(F$1,原始数据!$C:$DL,ROW(E169),FALSE)))</f>
        <v>1.39</v>
      </c>
      <c r="G169">
        <f>IF(VALUE(HLOOKUP(G$1,原始数据!$C:$DL,ROW(F169),FALSE))=0,"",VALUE(HLOOKUP(G$1,原始数据!$C:$DL,ROW(F169),FALSE)))</f>
        <v>0.28999999999999998</v>
      </c>
      <c r="H169">
        <f>IF(VALUE(HLOOKUP(H$1,原始数据!$C:$DL,ROW(G169),FALSE))=0,"",VALUE(HLOOKUP(H$1,原始数据!$C:$DL,ROW(G169),FALSE)))</f>
        <v>0.01</v>
      </c>
      <c r="I169" t="str">
        <f>IF(VALUE(HLOOKUP(I$1,原始数据!$C:$DL,ROW(H169),FALSE))=0,"",VALUE(HLOOKUP(I$1,原始数据!$C:$DL,ROW(H169),FALSE)))</f>
        <v/>
      </c>
      <c r="J169">
        <f>IF(VALUE(HLOOKUP(J$1,原始数据!$C:$DL,ROW(I169),FALSE))=0,"",VALUE(HLOOKUP(J$1,原始数据!$C:$DL,ROW(I169),FALSE)))</f>
        <v>0.12</v>
      </c>
      <c r="K169">
        <f>IF(VALUE(HLOOKUP(K$1,原始数据!$C:$DL,ROW(J169),FALSE))=0,"",VALUE(HLOOKUP(K$1,原始数据!$C:$DL,ROW(J169),FALSE)))</f>
        <v>0.05</v>
      </c>
      <c r="L169">
        <f>IF(VALUE(HLOOKUP(L$1,原始数据!$C:$DL,ROW(K169),FALSE))=0,"",VALUE(HLOOKUP(L$1,原始数据!$C:$DL,ROW(K169),FALSE)))</f>
        <v>0.01</v>
      </c>
      <c r="M169">
        <f>IF(VALUE(HLOOKUP(M$1,原始数据!$C:$DL,ROW(L169),FALSE))=0,"",VALUE(HLOOKUP(M$1,原始数据!$C:$DL,ROW(L169),FALSE)))</f>
        <v>0.06</v>
      </c>
      <c r="N169">
        <f>IF(VALUE(HLOOKUP(N$1,原始数据!$C:$DL,ROW(M169),FALSE))=0,"",VALUE(HLOOKUP(N$1,原始数据!$C:$DL,ROW(M169),FALSE)))</f>
        <v>0.08</v>
      </c>
      <c r="O169" t="str">
        <f>IF(VALUE(HLOOKUP(O$1,原始数据!$C:$DL,ROW(N169),FALSE))=0,"",VALUE(HLOOKUP(O$1,原始数据!$C:$DL,ROW(N169),FALSE)))</f>
        <v/>
      </c>
      <c r="P169">
        <f>IF(VALUE(HLOOKUP(P$1,原始数据!$C:$DL,ROW(O169),FALSE))=0,"",VALUE(HLOOKUP(P$1,原始数据!$C:$DL,ROW(O169),FALSE)))</f>
        <v>0.03</v>
      </c>
      <c r="Q169">
        <f>IF(VALUE(HLOOKUP(Q$1,原始数据!$C:$DL,ROW(P169),FALSE))=0,"",VALUE(HLOOKUP(Q$1,原始数据!$C:$DL,ROW(P169),FALSE)))</f>
        <v>0.02</v>
      </c>
      <c r="R169">
        <f>IF(VALUE(HLOOKUP(R$1,原始数据!$C:$DL,ROW(Q169),FALSE))=0,"",VALUE(HLOOKUP(R$1,原始数据!$C:$DL,ROW(Q169),FALSE)))</f>
        <v>0.02</v>
      </c>
      <c r="S169">
        <f>IF(VALUE(HLOOKUP(S$1,原始数据!$C:$DL,ROW(R169),FALSE))=0,"",VALUE(HLOOKUP(S$1,原始数据!$C:$DL,ROW(R169),FALSE)))</f>
        <v>0.01</v>
      </c>
      <c r="T169">
        <f>IF(VALUE(HLOOKUP(T$1,原始数据!$C:$DL,ROW(S169),FALSE))=0,"",VALUE(HLOOKUP(T$1,原始数据!$C:$DL,ROW(S169),FALSE)))</f>
        <v>0.02</v>
      </c>
      <c r="U169">
        <f>IF(VALUE(HLOOKUP(U$1,原始数据!$C:$DL,ROW(T169),FALSE))=0,"",VALUE(HLOOKUP(U$1,原始数据!$C:$DL,ROW(T169),FALSE)))</f>
        <v>0.01</v>
      </c>
      <c r="V169">
        <f>IF(VALUE(HLOOKUP(V$1,原始数据!$C:$DL,ROW(U169),FALSE))=0,"",VALUE(HLOOKUP(V$1,原始数据!$C:$DL,ROW(U169),FALSE)))</f>
        <v>0.03</v>
      </c>
      <c r="W169">
        <f>IF(VALUE(HLOOKUP(W$1,原始数据!$C:$DL,ROW(V169),FALSE))=0,"",VALUE(HLOOKUP(W$1,原始数据!$C:$DL,ROW(V169),FALSE)))</f>
        <v>0.02</v>
      </c>
      <c r="X169" t="str">
        <f>IF(VALUE(HLOOKUP(X$1,原始数据!$C:$DL,ROW(W169),FALSE))=0,"",VALUE(HLOOKUP(X$1,原始数据!$C:$DL,ROW(W169),FALSE)))</f>
        <v/>
      </c>
      <c r="Y169">
        <f>IF(VALUE(HLOOKUP(Y$1,原始数据!$C:$DL,ROW(X169),FALSE))=0,"",VALUE(HLOOKUP(Y$1,原始数据!$C:$DL,ROW(X169),FALSE)))</f>
        <v>0.01</v>
      </c>
      <c r="Z169" t="str">
        <f>IF(VALUE(HLOOKUP(Z$1,原始数据!$C:$DL,ROW(Y169),FALSE))=0,"",VALUE(HLOOKUP(Z$1,原始数据!$C:$DL,ROW(Y169),FALSE)))</f>
        <v/>
      </c>
      <c r="AA169">
        <f>IF(VALUE(HLOOKUP(AA$1,原始数据!$C:$DL,ROW(Z169),FALSE))=0,"",VALUE(HLOOKUP(AA$1,原始数据!$C:$DL,ROW(Z169),FALSE)))</f>
        <v>0.02</v>
      </c>
      <c r="AB169">
        <f>IF(VALUE(HLOOKUP(AB$1,原始数据!$C:$DL,ROW(AA169),FALSE))=0,"",VALUE(HLOOKUP(AB$1,原始数据!$C:$DL,ROW(AA169),FALSE)))</f>
        <v>0.02</v>
      </c>
      <c r="AC169">
        <f>IF(VALUE(HLOOKUP(AC$1,原始数据!$C:$DL,ROW(AB169),FALSE))=0,"",VALUE(HLOOKUP(AC$1,原始数据!$C:$DL,ROW(AB169),FALSE)))</f>
        <v>0.02</v>
      </c>
      <c r="AD169">
        <f>IF(VALUE(HLOOKUP(AD$1,原始数据!$C:$DL,ROW(AC169),FALSE))=0,"",VALUE(HLOOKUP(AD$1,原始数据!$C:$DL,ROW(AC169),FALSE)))</f>
        <v>0.06</v>
      </c>
      <c r="AE169">
        <f>IF(VALUE(HLOOKUP(AE$1,原始数据!$C:$DL,ROW(AD169),FALSE))=0,"",VALUE(HLOOKUP(AE$1,原始数据!$C:$DL,ROW(AD169),FALSE)))</f>
        <v>0.03</v>
      </c>
      <c r="AF169">
        <f>IF(VALUE(HLOOKUP(AF$1,原始数据!$C:$DL,ROW(AE169),FALSE))=0,"",VALUE(HLOOKUP(AF$1,原始数据!$C:$DL,ROW(AE169),FALSE)))</f>
        <v>0.68</v>
      </c>
      <c r="AG169">
        <f>IF(VALUE(HLOOKUP(AG$1,原始数据!$C:$DL,ROW(AF169),FALSE))=0,"",VALUE(HLOOKUP(AG$1,原始数据!$C:$DL,ROW(AF169),FALSE)))</f>
        <v>0.41</v>
      </c>
      <c r="AH169">
        <f>IF(VALUE(HLOOKUP(AH$1,原始数据!$C:$DL,ROW(AG169),FALSE))=0,"",VALUE(HLOOKUP(AH$1,原始数据!$C:$DL,ROW(AG169),FALSE)))</f>
        <v>0.04</v>
      </c>
      <c r="AI169">
        <f>IF(VALUE(HLOOKUP(AI$1,原始数据!$C:$DL,ROW(AH169),FALSE))=0,"",VALUE(HLOOKUP(AI$1,原始数据!$C:$DL,ROW(AH169),FALSE)))</f>
        <v>0.01</v>
      </c>
      <c r="AJ169">
        <f>IF(VALUE(HLOOKUP(AJ$1,原始数据!$C:$DL,ROW(AI169),FALSE))=0,"",VALUE(HLOOKUP(AJ$1,原始数据!$C:$DL,ROW(AI169),FALSE)))</f>
        <v>0.16</v>
      </c>
      <c r="AK169">
        <f>IF(VALUE(HLOOKUP(AK$1,原始数据!$C:$DL,ROW(AJ169),FALSE))=0,"",VALUE(HLOOKUP(AK$1,原始数据!$C:$DL,ROW(AJ169),FALSE)))</f>
        <v>0.16</v>
      </c>
      <c r="AL169" t="str">
        <f>IF(VALUE(HLOOKUP(AL$1,原始数据!$C:$DL,ROW(AK169),FALSE))=0,"",VALUE(HLOOKUP(AL$1,原始数据!$C:$DL,ROW(AK169),FALSE)))</f>
        <v/>
      </c>
      <c r="AM169" t="str">
        <f>IF(VALUE(HLOOKUP(AM$1,原始数据!$C:$DL,ROW(AL169),FALSE))=0,"",VALUE(HLOOKUP(AM$1,原始数据!$C:$DL,ROW(AL169),FALSE)))</f>
        <v/>
      </c>
      <c r="AN169">
        <f>IF(VALUE(HLOOKUP(AN$1,原始数据!$C:$DL,ROW(AM169),FALSE))=0,"",VALUE(HLOOKUP(AN$1,原始数据!$C:$DL,ROW(AM169),FALSE)))</f>
        <v>0.01</v>
      </c>
      <c r="AO169">
        <f>IF(VALUE(HLOOKUP(AO$1,原始数据!$C:$DL,ROW(AN169),FALSE))=0,"",VALUE(HLOOKUP(AO$1,原始数据!$C:$DL,ROW(AN169),FALSE)))</f>
        <v>0.61</v>
      </c>
      <c r="AP169">
        <f>IF(VALUE(HLOOKUP(AP$1,原始数据!$C:$DL,ROW(AO169),FALSE))=0,"",VALUE(HLOOKUP(AP$1,原始数据!$C:$DL,ROW(AO169),FALSE)))</f>
        <v>0.13</v>
      </c>
      <c r="AQ169">
        <f>IF(VALUE(HLOOKUP(AQ$1,原始数据!$C:$DL,ROW(AP169),FALSE))=0,"",VALUE(HLOOKUP(AQ$1,原始数据!$C:$DL,ROW(AP169),FALSE)))</f>
        <v>0.57999999999999996</v>
      </c>
      <c r="AR169">
        <f>IF(VALUE(HLOOKUP(AR$1,原始数据!$C:$DL,ROW(AQ169),FALSE))=0,"",VALUE(HLOOKUP(AR$1,原始数据!$C:$DL,ROW(AQ169),FALSE)))</f>
        <v>0.19</v>
      </c>
      <c r="AS169">
        <f>IF(VALUE(HLOOKUP(AS$1,原始数据!$C:$DL,ROW(AR169),FALSE))=0,"",VALUE(HLOOKUP(AS$1,原始数据!$C:$DL,ROW(AR169),FALSE)))</f>
        <v>0.87</v>
      </c>
      <c r="AT169">
        <f>IF(VALUE(HLOOKUP(AT$1,原始数据!$C:$DL,ROW(AS169),FALSE))=0,"",VALUE(HLOOKUP(AT$1,原始数据!$C:$DL,ROW(AS169),FALSE)))</f>
        <v>0.32</v>
      </c>
      <c r="AU169">
        <f>IF(VALUE(HLOOKUP(AU$1,原始数据!$C:$DL,ROW(AT169),FALSE))=0,"",VALUE(HLOOKUP(AU$1,原始数据!$C:$DL,ROW(AT169),FALSE)))</f>
        <v>0.06</v>
      </c>
      <c r="AV169">
        <f>IF(VALUE(HLOOKUP(AV$1,原始数据!$C:$DL,ROW(AU169),FALSE))=0,"",VALUE(HLOOKUP(AV$1,原始数据!$C:$DL,ROW(AU169),FALSE)))</f>
        <v>0.01</v>
      </c>
      <c r="AW169">
        <f>IF(VALUE(HLOOKUP(AW$1,原始数据!$C:$DL,ROW(AV169),FALSE))=0,"",VALUE(HLOOKUP(AW$1,原始数据!$C:$DL,ROW(AV169),FALSE)))</f>
        <v>0.01</v>
      </c>
      <c r="AX169" t="str">
        <f>IF(VALUE(HLOOKUP(AX$1,原始数据!$C:$DL,ROW(AW169),FALSE))=0,"",VALUE(HLOOKUP(AX$1,原始数据!$C:$DL,ROW(AW169),FALSE)))</f>
        <v/>
      </c>
      <c r="AY169" t="str">
        <f>IF(VALUE(HLOOKUP(AY$1,原始数据!$C:$DL,ROW(AX169),FALSE))=0,"",VALUE(HLOOKUP(AY$1,原始数据!$C:$DL,ROW(AX169),FALSE)))</f>
        <v/>
      </c>
      <c r="AZ169">
        <f>IF(VALUE(HLOOKUP(AZ$1,原始数据!$C:$DL,ROW(AY169),FALSE))=0,"",VALUE(HLOOKUP(AZ$1,原始数据!$C:$DL,ROW(AY169),FALSE)))</f>
        <v>0.02</v>
      </c>
      <c r="BA169">
        <f>IF(VALUE(HLOOKUP(BA$1,原始数据!$C:$DL,ROW(AZ169),FALSE))=0,"",VALUE(HLOOKUP(BA$1,原始数据!$C:$DL,ROW(AZ169),FALSE)))</f>
        <v>0.02</v>
      </c>
      <c r="BB169" t="str">
        <f>IF(VALUE(HLOOKUP(BB$1,原始数据!$C:$DL,ROW(BA169),FALSE))=0,"",VALUE(HLOOKUP(BB$1,原始数据!$C:$DL,ROW(BA169),FALSE)))</f>
        <v/>
      </c>
      <c r="BC169">
        <f>IF(VALUE(HLOOKUP(BC$1,原始数据!$C:$DL,ROW(BB169),FALSE))=0,"",VALUE(HLOOKUP(BC$1,原始数据!$C:$DL,ROW(BB169),FALSE)))</f>
        <v>0.02</v>
      </c>
      <c r="BD169" t="str">
        <f>IF(VALUE(HLOOKUP(BD$1,原始数据!$C:$DL,ROW(BC169),FALSE))=0,"",VALUE(HLOOKUP(BD$1,原始数据!$C:$DL,ROW(BC169),FALSE)))</f>
        <v/>
      </c>
      <c r="BE169" t="str">
        <f>IF(VALUE(HLOOKUP(BE$1,原始数据!$C:$DL,ROW(BD169),FALSE))=0,"",VALUE(HLOOKUP(BE$1,原始数据!$C:$DL,ROW(BD169),FALSE)))</f>
        <v/>
      </c>
      <c r="BF169" t="str">
        <f>IF(VALUE(HLOOKUP(BF$1,原始数据!$C:$DL,ROW(BE169),FALSE))=0,"",VALUE(HLOOKUP(BF$1,原始数据!$C:$DL,ROW(BE169),FALSE)))</f>
        <v/>
      </c>
      <c r="BG169">
        <f>IF(VALUE(HLOOKUP(BG$1,原始数据!$C:$DL,ROW(BF169),FALSE))=0,"",VALUE(HLOOKUP(BG$1,原始数据!$C:$DL,ROW(BF169),FALSE)))</f>
        <v>0.01</v>
      </c>
      <c r="BH169">
        <f>IF(VALUE(HLOOKUP(BH$1,原始数据!$C:$DL,ROW(BG169),FALSE))=0,"",VALUE(HLOOKUP(BH$1,原始数据!$C:$DL,ROW(BG169),FALSE)))</f>
        <v>0.01</v>
      </c>
      <c r="BI169" t="str">
        <f>IF(VALUE(HLOOKUP(BI$1,原始数据!$C:$DL,ROW(BH169),FALSE))=0,"",VALUE(HLOOKUP(BI$1,原始数据!$C:$DL,ROW(BH169),FALSE)))</f>
        <v/>
      </c>
      <c r="BJ169" t="str">
        <f>IF(VALUE(HLOOKUP(BJ$1,原始数据!$C:$DL,ROW(BI169),FALSE))=0,"",VALUE(HLOOKUP(BJ$1,原始数据!$C:$DL,ROW(BI169),FALSE)))</f>
        <v/>
      </c>
      <c r="BK169">
        <f>IF(VALUE(HLOOKUP(BK$1,原始数据!$C:$DL,ROW(BJ169),FALSE))=0,"",VALUE(HLOOKUP(BK$1,原始数据!$C:$DL,ROW(BJ169),FALSE)))</f>
        <v>0.01</v>
      </c>
      <c r="BL169">
        <f>IF(VALUE(HLOOKUP(BL$1,原始数据!$C:$DL,ROW(BK169),FALSE))=0,"",VALUE(HLOOKUP(BL$1,原始数据!$C:$DL,ROW(BK169),FALSE)))</f>
        <v>0.18</v>
      </c>
      <c r="BM169">
        <f>IF(VALUE(HLOOKUP(BM$1,原始数据!$C:$DL,ROW(BL169),FALSE))=0,"",VALUE(HLOOKUP(BM$1,原始数据!$C:$DL,ROW(BL169),FALSE)))</f>
        <v>0.05</v>
      </c>
      <c r="BN169" t="str">
        <f>IF(VALUE(HLOOKUP(BN$1,原始数据!$C:$DL,ROW(BM169),FALSE))=0,"",VALUE(HLOOKUP(BN$1,原始数据!$C:$DL,ROW(BM169),FALSE)))</f>
        <v/>
      </c>
      <c r="BO169">
        <f>IF(VALUE(HLOOKUP(BO$1,原始数据!$C:$DL,ROW(BN169),FALSE))=0,"",VALUE(HLOOKUP(BO$1,原始数据!$C:$DL,ROW(BN169),FALSE)))</f>
        <v>0.44</v>
      </c>
      <c r="BP169" t="str">
        <f>IF(VALUE(HLOOKUP(BP$1,原始数据!$C:$DL,ROW(BO169),FALSE))=0,"",VALUE(HLOOKUP(BP$1,原始数据!$C:$DL,ROW(BO169),FALSE)))</f>
        <v/>
      </c>
      <c r="BQ169" t="str">
        <f>IF(VALUE(HLOOKUP(BQ$1,原始数据!$C:$DL,ROW(BP169),FALSE))=0,"",VALUE(HLOOKUP(BQ$1,原始数据!$C:$DL,ROW(BP169),FALSE)))</f>
        <v/>
      </c>
      <c r="BR169" t="str">
        <f>IF(VALUE(HLOOKUP(BR$1,原始数据!$C:$DL,ROW(BQ169),FALSE))=0,"",VALUE(HLOOKUP(BR$1,原始数据!$C:$DL,ROW(BQ169),FALSE)))</f>
        <v/>
      </c>
      <c r="BS169">
        <f>IF(VALUE(HLOOKUP(BS$1,原始数据!$C:$DL,ROW(BR169),FALSE))=0,"",VALUE(HLOOKUP(BS$1,原始数据!$C:$DL,ROW(BR169),FALSE)))</f>
        <v>0.06</v>
      </c>
      <c r="BT169">
        <f>IF(VALUE(HLOOKUP(BT$1,原始数据!$C:$DL,ROW(BS169),FALSE))=0,"",VALUE(HLOOKUP(BT$1,原始数据!$C:$DL,ROW(BS169),FALSE)))</f>
        <v>0.44</v>
      </c>
      <c r="BU169">
        <f>IF(VALUE(HLOOKUP(BU$1,原始数据!$C:$DL,ROW(BT169),FALSE))=0,"",VALUE(HLOOKUP(BU$1,原始数据!$C:$DL,ROW(BT169),FALSE)))</f>
        <v>0.01</v>
      </c>
      <c r="BV169">
        <f>IF(VALUE(HLOOKUP(BV$1,原始数据!$C:$DL,ROW(BU169),FALSE))=0,"",VALUE(HLOOKUP(BV$1,原始数据!$C:$DL,ROW(BU169),FALSE)))</f>
        <v>0.14000000000000001</v>
      </c>
      <c r="BW169" t="str">
        <f>IF(VALUE(HLOOKUP(BW$1,原始数据!$C:$DL,ROW(BV169),FALSE))=0,"",VALUE(HLOOKUP(BW$1,原始数据!$C:$DL,ROW(BV169),FALSE)))</f>
        <v/>
      </c>
      <c r="BX169" t="str">
        <f>IF(VALUE(HLOOKUP(BX$1,原始数据!$C:$DL,ROW(BW169),FALSE))=0,"",VALUE(HLOOKUP(BX$1,原始数据!$C:$DL,ROW(BW169),FALSE)))</f>
        <v/>
      </c>
      <c r="BY169">
        <f>IF(VALUE(HLOOKUP(BY$1,原始数据!$C:$DL,ROW(BX169),FALSE))=0,"",VALUE(HLOOKUP(BY$1,原始数据!$C:$DL,ROW(BX169),FALSE)))</f>
        <v>0.01</v>
      </c>
      <c r="BZ169">
        <f>IF(VALUE(HLOOKUP(BZ$1,原始数据!$C:$DL,ROW(BY169),FALSE))=0,"",VALUE(HLOOKUP(BZ$1,原始数据!$C:$DL,ROW(BY169),FALSE)))</f>
        <v>0.01</v>
      </c>
      <c r="CA169" t="str">
        <f>IF(VALUE(HLOOKUP(CA$1,原始数据!$C:$DL,ROW(BZ169),FALSE))=0,"",VALUE(HLOOKUP(CA$1,原始数据!$C:$DL,ROW(BZ169),FALSE)))</f>
        <v/>
      </c>
      <c r="CB169">
        <f>IF(VALUE(HLOOKUP(CB$1,原始数据!$C:$DL,ROW(CA169),FALSE))=0,"",VALUE(HLOOKUP(CB$1,原始数据!$C:$DL,ROW(CA169),FALSE)))</f>
        <v>0.03</v>
      </c>
      <c r="CC169" t="str">
        <f>IF(VALUE(HLOOKUP(CC$1,原始数据!$C:$DL,ROW(CB169),FALSE))=0,"",VALUE(HLOOKUP(CC$1,原始数据!$C:$DL,ROW(CB169),FALSE)))</f>
        <v/>
      </c>
      <c r="CD169">
        <f>IF(VALUE(HLOOKUP(CD$1,原始数据!$C:$DL,ROW(CC169),FALSE))=0,"",VALUE(HLOOKUP(CD$1,原始数据!$C:$DL,ROW(CC169),FALSE)))</f>
        <v>0.01</v>
      </c>
      <c r="CE169" t="str">
        <f>IF(VALUE(HLOOKUP(CE$1,原始数据!$C:$DL,ROW(CD169),FALSE))=0,"",VALUE(HLOOKUP(CE$1,原始数据!$C:$DL,ROW(CD169),FALSE)))</f>
        <v/>
      </c>
      <c r="CF169" t="str">
        <f>IF(VALUE(HLOOKUP(CF$1,原始数据!$C:$DL,ROW(CE169),FALSE))=0,"",VALUE(HLOOKUP(CF$1,原始数据!$C:$DL,ROW(CE169),FALSE)))</f>
        <v/>
      </c>
      <c r="CG169">
        <f>IF(VALUE(HLOOKUP(CG$1,原始数据!$C:$DL,ROW(CF169),FALSE))=0,"",VALUE(HLOOKUP(CG$1,原始数据!$C:$DL,ROW(CF169),FALSE)))</f>
        <v>0.06</v>
      </c>
      <c r="CH169" t="str">
        <f>IF(VALUE(HLOOKUP(CH$1,原始数据!$C:$DL,ROW(CG169),FALSE))=0,"",VALUE(HLOOKUP(CH$1,原始数据!$C:$DL,ROW(CG169),FALSE)))</f>
        <v/>
      </c>
      <c r="CI169" t="str">
        <f>IF(VALUE(HLOOKUP(CI$1,原始数据!$C:$DL,ROW(CH169),FALSE))=0,"",VALUE(HLOOKUP(CI$1,原始数据!$C:$DL,ROW(CH169),FALSE)))</f>
        <v/>
      </c>
      <c r="CJ169">
        <f>IF(VALUE(HLOOKUP(CJ$1,原始数据!$C:$DL,ROW(CI169),FALSE))=0,"",VALUE(HLOOKUP(CJ$1,原始数据!$C:$DL,ROW(CI169),FALSE)))</f>
        <v>0.01</v>
      </c>
      <c r="CK169">
        <f>IF(VALUE(HLOOKUP(CK$1,原始数据!$C:$DL,ROW(CJ169),FALSE))=0,"",VALUE(HLOOKUP(CK$1,原始数据!$C:$DL,ROW(CJ169),FALSE)))</f>
        <v>0.2</v>
      </c>
      <c r="CL169" t="str">
        <f>IF(VALUE(HLOOKUP(CL$1,原始数据!$C:$DL,ROW(CK169),FALSE))=0,"",VALUE(HLOOKUP(CL$1,原始数据!$C:$DL,ROW(CK169),FALSE)))</f>
        <v/>
      </c>
      <c r="CM169" t="str">
        <f>IF(VALUE(HLOOKUP(CM$1,原始数据!$C:$DL,ROW(CL169),FALSE))=0,"",VALUE(HLOOKUP(CM$1,原始数据!$C:$DL,ROW(CL169),FALSE)))</f>
        <v/>
      </c>
      <c r="CN169" t="str">
        <f>IF(VALUE(HLOOKUP(CN$1,原始数据!$C:$DL,ROW(CM169),FALSE))=0,"",VALUE(HLOOKUP(CN$1,原始数据!$C:$DL,ROW(CM169),FALSE)))</f>
        <v/>
      </c>
      <c r="CO169">
        <f>IF(VALUE(HLOOKUP(CO$1,原始数据!$C:$DL,ROW(CN169),FALSE))=0,"",VALUE(HLOOKUP(CO$1,原始数据!$C:$DL,ROW(CN169),FALSE)))</f>
        <v>0.04</v>
      </c>
      <c r="CP169">
        <f>IF(VALUE(HLOOKUP(CP$1,原始数据!$C:$DL,ROW(CO169),FALSE))=0,"",VALUE(HLOOKUP(CP$1,原始数据!$C:$DL,ROW(CO169),FALSE)))</f>
        <v>0.96</v>
      </c>
      <c r="CQ169">
        <f>IF(VALUE(HLOOKUP(CQ$1,原始数据!$C:$DL,ROW(CP169),FALSE))=0,"",VALUE(HLOOKUP(CQ$1,原始数据!$C:$DL,ROW(CP169),FALSE)))</f>
        <v>0.02</v>
      </c>
      <c r="CR169" t="str">
        <f>IF(VALUE(HLOOKUP(CR$1,原始数据!$C:$DL,ROW(CQ169),FALSE))=0,"",VALUE(HLOOKUP(CR$1,原始数据!$C:$DL,ROW(CQ169),FALSE)))</f>
        <v/>
      </c>
      <c r="CS169">
        <f>IF(VALUE(HLOOKUP(CS$1,原始数据!$C:$DL,ROW(CR169),FALSE))=0,"",VALUE(HLOOKUP(CS$1,原始数据!$C:$DL,ROW(CR169),FALSE)))</f>
        <v>0.04</v>
      </c>
      <c r="CT169" t="str">
        <f>IF(VALUE(HLOOKUP(CT$1,原始数据!$C:$DL,ROW(CS169),FALSE))=0,"",VALUE(HLOOKUP(CT$1,原始数据!$C:$DL,ROW(CS169),FALSE)))</f>
        <v/>
      </c>
      <c r="CU169" t="str">
        <f>IF(VALUE(HLOOKUP(CU$1,原始数据!$C:$DL,ROW(CT169),FALSE))=0,"",VALUE(HLOOKUP(CU$1,原始数据!$C:$DL,ROW(CT169),FALSE)))</f>
        <v/>
      </c>
      <c r="CV169" t="str">
        <f>IF(VALUE(HLOOKUP(CV$1,原始数据!$C:$DL,ROW(CU169),FALSE))=0,"",VALUE(HLOOKUP(CV$1,原始数据!$C:$DL,ROW(CU169),FALSE)))</f>
        <v/>
      </c>
      <c r="CW169" t="str">
        <f>IF(VALUE(HLOOKUP(CW$1,原始数据!$C:$DL,ROW(CV169),FALSE))=0,"",VALUE(HLOOKUP(CW$1,原始数据!$C:$DL,ROW(CV169),FALSE)))</f>
        <v/>
      </c>
      <c r="CX169" t="str">
        <f>IF(VALUE(HLOOKUP(CX$1,原始数据!$C:$DL,ROW(CW169),FALSE))=0,"",VALUE(HLOOKUP(CX$1,原始数据!$C:$DL,ROW(CW169),FALSE)))</f>
        <v/>
      </c>
      <c r="CY169">
        <f>IF(VALUE(HLOOKUP(CY$1,原始数据!$C:$DL,ROW(CX169),FALSE))=0,"",VALUE(HLOOKUP(CY$1,原始数据!$C:$DL,ROW(CX169),FALSE)))</f>
        <v>0.31</v>
      </c>
      <c r="CZ169" t="str">
        <f>IF(VALUE(HLOOKUP(CZ$1,原始数据!$C:$DL,ROW(CY169),FALSE))=0,"",VALUE(HLOOKUP(CZ$1,原始数据!$C:$DL,ROW(CY169),FALSE)))</f>
        <v/>
      </c>
      <c r="DA169">
        <f>IF(VALUE(HLOOKUP(DA$1,原始数据!$C:$DL,ROW(CZ169),FALSE))=0,"",VALUE(HLOOKUP(DA$1,原始数据!$C:$DL,ROW(CZ169),FALSE)))</f>
        <v>0.04</v>
      </c>
      <c r="DB169" s="7">
        <f t="shared" si="16"/>
        <v>8.0899999999999945</v>
      </c>
      <c r="DC169" s="7">
        <f t="shared" si="17"/>
        <v>1.47</v>
      </c>
      <c r="DD169" s="7">
        <f t="shared" si="18"/>
        <v>0.61</v>
      </c>
      <c r="DE169" s="7">
        <f t="shared" si="19"/>
        <v>2.2299999999999995</v>
      </c>
      <c r="DF169" s="7">
        <f t="shared" si="20"/>
        <v>1.6800000000000002</v>
      </c>
      <c r="DG169" s="7">
        <f t="shared" si="21"/>
        <v>1.37</v>
      </c>
      <c r="DH169" s="7">
        <f t="shared" si="22"/>
        <v>0.04</v>
      </c>
      <c r="DI169" s="7">
        <f t="shared" si="23"/>
        <v>15.489999999999986</v>
      </c>
    </row>
    <row r="170" spans="1:113" x14ac:dyDescent="0.2">
      <c r="A170" s="5">
        <f>VALUE(原始数据!A170)</f>
        <v>44316</v>
      </c>
      <c r="B170" t="str">
        <f>IF(VALUE(HLOOKUP(B$1,原始数据!$C:$DL,ROW(A170),FALSE))=0,"",VALUE(HLOOKUP(B$1,原始数据!$C:$DL,ROW(A170),FALSE)))</f>
        <v/>
      </c>
      <c r="C170" t="str">
        <f>IF(VALUE(HLOOKUP(C$1,原始数据!$C:$DL,ROW(B170),FALSE))=0,"",VALUE(HLOOKUP(C$1,原始数据!$C:$DL,ROW(B170),FALSE)))</f>
        <v/>
      </c>
      <c r="D170" t="str">
        <f>IF(VALUE(HLOOKUP(D$1,原始数据!$C:$DL,ROW(C170),FALSE))=0,"",VALUE(HLOOKUP(D$1,原始数据!$C:$DL,ROW(C170),FALSE)))</f>
        <v/>
      </c>
      <c r="E170" t="str">
        <f>IF(VALUE(HLOOKUP(E$1,原始数据!$C:$DL,ROW(D170),FALSE))=0,"",VALUE(HLOOKUP(E$1,原始数据!$C:$DL,ROW(D170),FALSE)))</f>
        <v/>
      </c>
      <c r="F170" t="str">
        <f>IF(VALUE(HLOOKUP(F$1,原始数据!$C:$DL,ROW(E170),FALSE))=0,"",VALUE(HLOOKUP(F$1,原始数据!$C:$DL,ROW(E170),FALSE)))</f>
        <v/>
      </c>
      <c r="G170" t="str">
        <f>IF(VALUE(HLOOKUP(G$1,原始数据!$C:$DL,ROW(F170),FALSE))=0,"",VALUE(HLOOKUP(G$1,原始数据!$C:$DL,ROW(F170),FALSE)))</f>
        <v/>
      </c>
      <c r="H170" t="str">
        <f>IF(VALUE(HLOOKUP(H$1,原始数据!$C:$DL,ROW(G170),FALSE))=0,"",VALUE(HLOOKUP(H$1,原始数据!$C:$DL,ROW(G170),FALSE)))</f>
        <v/>
      </c>
      <c r="I170" t="str">
        <f>IF(VALUE(HLOOKUP(I$1,原始数据!$C:$DL,ROW(H170),FALSE))=0,"",VALUE(HLOOKUP(I$1,原始数据!$C:$DL,ROW(H170),FALSE)))</f>
        <v/>
      </c>
      <c r="J170" t="str">
        <f>IF(VALUE(HLOOKUP(J$1,原始数据!$C:$DL,ROW(I170),FALSE))=0,"",VALUE(HLOOKUP(J$1,原始数据!$C:$DL,ROW(I170),FALSE)))</f>
        <v/>
      </c>
      <c r="K170" t="str">
        <f>IF(VALUE(HLOOKUP(K$1,原始数据!$C:$DL,ROW(J170),FALSE))=0,"",VALUE(HLOOKUP(K$1,原始数据!$C:$DL,ROW(J170),FALSE)))</f>
        <v/>
      </c>
      <c r="L170" t="str">
        <f>IF(VALUE(HLOOKUP(L$1,原始数据!$C:$DL,ROW(K170),FALSE))=0,"",VALUE(HLOOKUP(L$1,原始数据!$C:$DL,ROW(K170),FALSE)))</f>
        <v/>
      </c>
      <c r="M170" t="str">
        <f>IF(VALUE(HLOOKUP(M$1,原始数据!$C:$DL,ROW(L170),FALSE))=0,"",VALUE(HLOOKUP(M$1,原始数据!$C:$DL,ROW(L170),FALSE)))</f>
        <v/>
      </c>
      <c r="N170" t="str">
        <f>IF(VALUE(HLOOKUP(N$1,原始数据!$C:$DL,ROW(M170),FALSE))=0,"",VALUE(HLOOKUP(N$1,原始数据!$C:$DL,ROW(M170),FALSE)))</f>
        <v/>
      </c>
      <c r="O170" t="str">
        <f>IF(VALUE(HLOOKUP(O$1,原始数据!$C:$DL,ROW(N170),FALSE))=0,"",VALUE(HLOOKUP(O$1,原始数据!$C:$DL,ROW(N170),FALSE)))</f>
        <v/>
      </c>
      <c r="P170" t="str">
        <f>IF(VALUE(HLOOKUP(P$1,原始数据!$C:$DL,ROW(O170),FALSE))=0,"",VALUE(HLOOKUP(P$1,原始数据!$C:$DL,ROW(O170),FALSE)))</f>
        <v/>
      </c>
      <c r="Q170" t="str">
        <f>IF(VALUE(HLOOKUP(Q$1,原始数据!$C:$DL,ROW(P170),FALSE))=0,"",VALUE(HLOOKUP(Q$1,原始数据!$C:$DL,ROW(P170),FALSE)))</f>
        <v/>
      </c>
      <c r="R170" t="str">
        <f>IF(VALUE(HLOOKUP(R$1,原始数据!$C:$DL,ROW(Q170),FALSE))=0,"",VALUE(HLOOKUP(R$1,原始数据!$C:$DL,ROW(Q170),FALSE)))</f>
        <v/>
      </c>
      <c r="S170" t="str">
        <f>IF(VALUE(HLOOKUP(S$1,原始数据!$C:$DL,ROW(R170),FALSE))=0,"",VALUE(HLOOKUP(S$1,原始数据!$C:$DL,ROW(R170),FALSE)))</f>
        <v/>
      </c>
      <c r="T170" t="str">
        <f>IF(VALUE(HLOOKUP(T$1,原始数据!$C:$DL,ROW(S170),FALSE))=0,"",VALUE(HLOOKUP(T$1,原始数据!$C:$DL,ROW(S170),FALSE)))</f>
        <v/>
      </c>
      <c r="U170" t="str">
        <f>IF(VALUE(HLOOKUP(U$1,原始数据!$C:$DL,ROW(T170),FALSE))=0,"",VALUE(HLOOKUP(U$1,原始数据!$C:$DL,ROW(T170),FALSE)))</f>
        <v/>
      </c>
      <c r="V170" t="str">
        <f>IF(VALUE(HLOOKUP(V$1,原始数据!$C:$DL,ROW(U170),FALSE))=0,"",VALUE(HLOOKUP(V$1,原始数据!$C:$DL,ROW(U170),FALSE)))</f>
        <v/>
      </c>
      <c r="W170" t="str">
        <f>IF(VALUE(HLOOKUP(W$1,原始数据!$C:$DL,ROW(V170),FALSE))=0,"",VALUE(HLOOKUP(W$1,原始数据!$C:$DL,ROW(V170),FALSE)))</f>
        <v/>
      </c>
      <c r="X170" t="str">
        <f>IF(VALUE(HLOOKUP(X$1,原始数据!$C:$DL,ROW(W170),FALSE))=0,"",VALUE(HLOOKUP(X$1,原始数据!$C:$DL,ROW(W170),FALSE)))</f>
        <v/>
      </c>
      <c r="Y170" t="str">
        <f>IF(VALUE(HLOOKUP(Y$1,原始数据!$C:$DL,ROW(X170),FALSE))=0,"",VALUE(HLOOKUP(Y$1,原始数据!$C:$DL,ROW(X170),FALSE)))</f>
        <v/>
      </c>
      <c r="Z170" t="str">
        <f>IF(VALUE(HLOOKUP(Z$1,原始数据!$C:$DL,ROW(Y170),FALSE))=0,"",VALUE(HLOOKUP(Z$1,原始数据!$C:$DL,ROW(Y170),FALSE)))</f>
        <v/>
      </c>
      <c r="AA170" t="str">
        <f>IF(VALUE(HLOOKUP(AA$1,原始数据!$C:$DL,ROW(Z170),FALSE))=0,"",VALUE(HLOOKUP(AA$1,原始数据!$C:$DL,ROW(Z170),FALSE)))</f>
        <v/>
      </c>
      <c r="AB170" t="str">
        <f>IF(VALUE(HLOOKUP(AB$1,原始数据!$C:$DL,ROW(AA170),FALSE))=0,"",VALUE(HLOOKUP(AB$1,原始数据!$C:$DL,ROW(AA170),FALSE)))</f>
        <v/>
      </c>
      <c r="AC170" t="str">
        <f>IF(VALUE(HLOOKUP(AC$1,原始数据!$C:$DL,ROW(AB170),FALSE))=0,"",VALUE(HLOOKUP(AC$1,原始数据!$C:$DL,ROW(AB170),FALSE)))</f>
        <v/>
      </c>
      <c r="AD170" t="str">
        <f>IF(VALUE(HLOOKUP(AD$1,原始数据!$C:$DL,ROW(AC170),FALSE))=0,"",VALUE(HLOOKUP(AD$1,原始数据!$C:$DL,ROW(AC170),FALSE)))</f>
        <v/>
      </c>
      <c r="AE170" t="str">
        <f>IF(VALUE(HLOOKUP(AE$1,原始数据!$C:$DL,ROW(AD170),FALSE))=0,"",VALUE(HLOOKUP(AE$1,原始数据!$C:$DL,ROW(AD170),FALSE)))</f>
        <v/>
      </c>
      <c r="AF170" t="str">
        <f>IF(VALUE(HLOOKUP(AF$1,原始数据!$C:$DL,ROW(AE170),FALSE))=0,"",VALUE(HLOOKUP(AF$1,原始数据!$C:$DL,ROW(AE170),FALSE)))</f>
        <v/>
      </c>
      <c r="AG170" t="str">
        <f>IF(VALUE(HLOOKUP(AG$1,原始数据!$C:$DL,ROW(AF170),FALSE))=0,"",VALUE(HLOOKUP(AG$1,原始数据!$C:$DL,ROW(AF170),FALSE)))</f>
        <v/>
      </c>
      <c r="AH170" t="str">
        <f>IF(VALUE(HLOOKUP(AH$1,原始数据!$C:$DL,ROW(AG170),FALSE))=0,"",VALUE(HLOOKUP(AH$1,原始数据!$C:$DL,ROW(AG170),FALSE)))</f>
        <v/>
      </c>
      <c r="AI170" t="str">
        <f>IF(VALUE(HLOOKUP(AI$1,原始数据!$C:$DL,ROW(AH170),FALSE))=0,"",VALUE(HLOOKUP(AI$1,原始数据!$C:$DL,ROW(AH170),FALSE)))</f>
        <v/>
      </c>
      <c r="AJ170" t="str">
        <f>IF(VALUE(HLOOKUP(AJ$1,原始数据!$C:$DL,ROW(AI170),FALSE))=0,"",VALUE(HLOOKUP(AJ$1,原始数据!$C:$DL,ROW(AI170),FALSE)))</f>
        <v/>
      </c>
      <c r="AK170" t="str">
        <f>IF(VALUE(HLOOKUP(AK$1,原始数据!$C:$DL,ROW(AJ170),FALSE))=0,"",VALUE(HLOOKUP(AK$1,原始数据!$C:$DL,ROW(AJ170),FALSE)))</f>
        <v/>
      </c>
      <c r="AL170" t="str">
        <f>IF(VALUE(HLOOKUP(AL$1,原始数据!$C:$DL,ROW(AK170),FALSE))=0,"",VALUE(HLOOKUP(AL$1,原始数据!$C:$DL,ROW(AK170),FALSE)))</f>
        <v/>
      </c>
      <c r="AM170" t="str">
        <f>IF(VALUE(HLOOKUP(AM$1,原始数据!$C:$DL,ROW(AL170),FALSE))=0,"",VALUE(HLOOKUP(AM$1,原始数据!$C:$DL,ROW(AL170),FALSE)))</f>
        <v/>
      </c>
      <c r="AN170" t="str">
        <f>IF(VALUE(HLOOKUP(AN$1,原始数据!$C:$DL,ROW(AM170),FALSE))=0,"",VALUE(HLOOKUP(AN$1,原始数据!$C:$DL,ROW(AM170),FALSE)))</f>
        <v/>
      </c>
      <c r="AO170" t="str">
        <f>IF(VALUE(HLOOKUP(AO$1,原始数据!$C:$DL,ROW(AN170),FALSE))=0,"",VALUE(HLOOKUP(AO$1,原始数据!$C:$DL,ROW(AN170),FALSE)))</f>
        <v/>
      </c>
      <c r="AP170" t="str">
        <f>IF(VALUE(HLOOKUP(AP$1,原始数据!$C:$DL,ROW(AO170),FALSE))=0,"",VALUE(HLOOKUP(AP$1,原始数据!$C:$DL,ROW(AO170),FALSE)))</f>
        <v/>
      </c>
      <c r="AQ170" t="str">
        <f>IF(VALUE(HLOOKUP(AQ$1,原始数据!$C:$DL,ROW(AP170),FALSE))=0,"",VALUE(HLOOKUP(AQ$1,原始数据!$C:$DL,ROW(AP170),FALSE)))</f>
        <v/>
      </c>
      <c r="AR170" t="str">
        <f>IF(VALUE(HLOOKUP(AR$1,原始数据!$C:$DL,ROW(AQ170),FALSE))=0,"",VALUE(HLOOKUP(AR$1,原始数据!$C:$DL,ROW(AQ170),FALSE)))</f>
        <v/>
      </c>
      <c r="AS170" t="str">
        <f>IF(VALUE(HLOOKUP(AS$1,原始数据!$C:$DL,ROW(AR170),FALSE))=0,"",VALUE(HLOOKUP(AS$1,原始数据!$C:$DL,ROW(AR170),FALSE)))</f>
        <v/>
      </c>
      <c r="AT170" t="str">
        <f>IF(VALUE(HLOOKUP(AT$1,原始数据!$C:$DL,ROW(AS170),FALSE))=0,"",VALUE(HLOOKUP(AT$1,原始数据!$C:$DL,ROW(AS170),FALSE)))</f>
        <v/>
      </c>
      <c r="AU170" t="str">
        <f>IF(VALUE(HLOOKUP(AU$1,原始数据!$C:$DL,ROW(AT170),FALSE))=0,"",VALUE(HLOOKUP(AU$1,原始数据!$C:$DL,ROW(AT170),FALSE)))</f>
        <v/>
      </c>
      <c r="AV170" t="str">
        <f>IF(VALUE(HLOOKUP(AV$1,原始数据!$C:$DL,ROW(AU170),FALSE))=0,"",VALUE(HLOOKUP(AV$1,原始数据!$C:$DL,ROW(AU170),FALSE)))</f>
        <v/>
      </c>
      <c r="AW170" t="str">
        <f>IF(VALUE(HLOOKUP(AW$1,原始数据!$C:$DL,ROW(AV170),FALSE))=0,"",VALUE(HLOOKUP(AW$1,原始数据!$C:$DL,ROW(AV170),FALSE)))</f>
        <v/>
      </c>
      <c r="AX170" t="str">
        <f>IF(VALUE(HLOOKUP(AX$1,原始数据!$C:$DL,ROW(AW170),FALSE))=0,"",VALUE(HLOOKUP(AX$1,原始数据!$C:$DL,ROW(AW170),FALSE)))</f>
        <v/>
      </c>
      <c r="AY170" t="str">
        <f>IF(VALUE(HLOOKUP(AY$1,原始数据!$C:$DL,ROW(AX170),FALSE))=0,"",VALUE(HLOOKUP(AY$1,原始数据!$C:$DL,ROW(AX170),FALSE)))</f>
        <v/>
      </c>
      <c r="AZ170" t="str">
        <f>IF(VALUE(HLOOKUP(AZ$1,原始数据!$C:$DL,ROW(AY170),FALSE))=0,"",VALUE(HLOOKUP(AZ$1,原始数据!$C:$DL,ROW(AY170),FALSE)))</f>
        <v/>
      </c>
      <c r="BA170" t="str">
        <f>IF(VALUE(HLOOKUP(BA$1,原始数据!$C:$DL,ROW(AZ170),FALSE))=0,"",VALUE(HLOOKUP(BA$1,原始数据!$C:$DL,ROW(AZ170),FALSE)))</f>
        <v/>
      </c>
      <c r="BB170" t="str">
        <f>IF(VALUE(HLOOKUP(BB$1,原始数据!$C:$DL,ROW(BA170),FALSE))=0,"",VALUE(HLOOKUP(BB$1,原始数据!$C:$DL,ROW(BA170),FALSE)))</f>
        <v/>
      </c>
      <c r="BC170" t="str">
        <f>IF(VALUE(HLOOKUP(BC$1,原始数据!$C:$DL,ROW(BB170),FALSE))=0,"",VALUE(HLOOKUP(BC$1,原始数据!$C:$DL,ROW(BB170),FALSE)))</f>
        <v/>
      </c>
      <c r="BD170" t="str">
        <f>IF(VALUE(HLOOKUP(BD$1,原始数据!$C:$DL,ROW(BC170),FALSE))=0,"",VALUE(HLOOKUP(BD$1,原始数据!$C:$DL,ROW(BC170),FALSE)))</f>
        <v/>
      </c>
      <c r="BE170" t="str">
        <f>IF(VALUE(HLOOKUP(BE$1,原始数据!$C:$DL,ROW(BD170),FALSE))=0,"",VALUE(HLOOKUP(BE$1,原始数据!$C:$DL,ROW(BD170),FALSE)))</f>
        <v/>
      </c>
      <c r="BF170" t="str">
        <f>IF(VALUE(HLOOKUP(BF$1,原始数据!$C:$DL,ROW(BE170),FALSE))=0,"",VALUE(HLOOKUP(BF$1,原始数据!$C:$DL,ROW(BE170),FALSE)))</f>
        <v/>
      </c>
      <c r="BG170" t="str">
        <f>IF(VALUE(HLOOKUP(BG$1,原始数据!$C:$DL,ROW(BF170),FALSE))=0,"",VALUE(HLOOKUP(BG$1,原始数据!$C:$DL,ROW(BF170),FALSE)))</f>
        <v/>
      </c>
      <c r="BH170" t="str">
        <f>IF(VALUE(HLOOKUP(BH$1,原始数据!$C:$DL,ROW(BG170),FALSE))=0,"",VALUE(HLOOKUP(BH$1,原始数据!$C:$DL,ROW(BG170),FALSE)))</f>
        <v/>
      </c>
      <c r="BI170" t="str">
        <f>IF(VALUE(HLOOKUP(BI$1,原始数据!$C:$DL,ROW(BH170),FALSE))=0,"",VALUE(HLOOKUP(BI$1,原始数据!$C:$DL,ROW(BH170),FALSE)))</f>
        <v/>
      </c>
      <c r="BJ170" t="str">
        <f>IF(VALUE(HLOOKUP(BJ$1,原始数据!$C:$DL,ROW(BI170),FALSE))=0,"",VALUE(HLOOKUP(BJ$1,原始数据!$C:$DL,ROW(BI170),FALSE)))</f>
        <v/>
      </c>
      <c r="BK170" t="str">
        <f>IF(VALUE(HLOOKUP(BK$1,原始数据!$C:$DL,ROW(BJ170),FALSE))=0,"",VALUE(HLOOKUP(BK$1,原始数据!$C:$DL,ROW(BJ170),FALSE)))</f>
        <v/>
      </c>
      <c r="BL170" t="str">
        <f>IF(VALUE(HLOOKUP(BL$1,原始数据!$C:$DL,ROW(BK170),FALSE))=0,"",VALUE(HLOOKUP(BL$1,原始数据!$C:$DL,ROW(BK170),FALSE)))</f>
        <v/>
      </c>
      <c r="BM170" t="str">
        <f>IF(VALUE(HLOOKUP(BM$1,原始数据!$C:$DL,ROW(BL170),FALSE))=0,"",VALUE(HLOOKUP(BM$1,原始数据!$C:$DL,ROW(BL170),FALSE)))</f>
        <v/>
      </c>
      <c r="BN170" t="str">
        <f>IF(VALUE(HLOOKUP(BN$1,原始数据!$C:$DL,ROW(BM170),FALSE))=0,"",VALUE(HLOOKUP(BN$1,原始数据!$C:$DL,ROW(BM170),FALSE)))</f>
        <v/>
      </c>
      <c r="BO170" t="str">
        <f>IF(VALUE(HLOOKUP(BO$1,原始数据!$C:$DL,ROW(BN170),FALSE))=0,"",VALUE(HLOOKUP(BO$1,原始数据!$C:$DL,ROW(BN170),FALSE)))</f>
        <v/>
      </c>
      <c r="BP170" t="str">
        <f>IF(VALUE(HLOOKUP(BP$1,原始数据!$C:$DL,ROW(BO170),FALSE))=0,"",VALUE(HLOOKUP(BP$1,原始数据!$C:$DL,ROW(BO170),FALSE)))</f>
        <v/>
      </c>
      <c r="BQ170" t="str">
        <f>IF(VALUE(HLOOKUP(BQ$1,原始数据!$C:$DL,ROW(BP170),FALSE))=0,"",VALUE(HLOOKUP(BQ$1,原始数据!$C:$DL,ROW(BP170),FALSE)))</f>
        <v/>
      </c>
      <c r="BR170" t="str">
        <f>IF(VALUE(HLOOKUP(BR$1,原始数据!$C:$DL,ROW(BQ170),FALSE))=0,"",VALUE(HLOOKUP(BR$1,原始数据!$C:$DL,ROW(BQ170),FALSE)))</f>
        <v/>
      </c>
      <c r="BS170" t="str">
        <f>IF(VALUE(HLOOKUP(BS$1,原始数据!$C:$DL,ROW(BR170),FALSE))=0,"",VALUE(HLOOKUP(BS$1,原始数据!$C:$DL,ROW(BR170),FALSE)))</f>
        <v/>
      </c>
      <c r="BT170" t="str">
        <f>IF(VALUE(HLOOKUP(BT$1,原始数据!$C:$DL,ROW(BS170),FALSE))=0,"",VALUE(HLOOKUP(BT$1,原始数据!$C:$DL,ROW(BS170),FALSE)))</f>
        <v/>
      </c>
      <c r="BU170" t="str">
        <f>IF(VALUE(HLOOKUP(BU$1,原始数据!$C:$DL,ROW(BT170),FALSE))=0,"",VALUE(HLOOKUP(BU$1,原始数据!$C:$DL,ROW(BT170),FALSE)))</f>
        <v/>
      </c>
      <c r="BV170" t="str">
        <f>IF(VALUE(HLOOKUP(BV$1,原始数据!$C:$DL,ROW(BU170),FALSE))=0,"",VALUE(HLOOKUP(BV$1,原始数据!$C:$DL,ROW(BU170),FALSE)))</f>
        <v/>
      </c>
      <c r="BW170" t="str">
        <f>IF(VALUE(HLOOKUP(BW$1,原始数据!$C:$DL,ROW(BV170),FALSE))=0,"",VALUE(HLOOKUP(BW$1,原始数据!$C:$DL,ROW(BV170),FALSE)))</f>
        <v/>
      </c>
      <c r="BX170" t="str">
        <f>IF(VALUE(HLOOKUP(BX$1,原始数据!$C:$DL,ROW(BW170),FALSE))=0,"",VALUE(HLOOKUP(BX$1,原始数据!$C:$DL,ROW(BW170),FALSE)))</f>
        <v/>
      </c>
      <c r="BY170" t="str">
        <f>IF(VALUE(HLOOKUP(BY$1,原始数据!$C:$DL,ROW(BX170),FALSE))=0,"",VALUE(HLOOKUP(BY$1,原始数据!$C:$DL,ROW(BX170),FALSE)))</f>
        <v/>
      </c>
      <c r="BZ170" t="str">
        <f>IF(VALUE(HLOOKUP(BZ$1,原始数据!$C:$DL,ROW(BY170),FALSE))=0,"",VALUE(HLOOKUP(BZ$1,原始数据!$C:$DL,ROW(BY170),FALSE)))</f>
        <v/>
      </c>
      <c r="CA170" t="str">
        <f>IF(VALUE(HLOOKUP(CA$1,原始数据!$C:$DL,ROW(BZ170),FALSE))=0,"",VALUE(HLOOKUP(CA$1,原始数据!$C:$DL,ROW(BZ170),FALSE)))</f>
        <v/>
      </c>
      <c r="CB170" t="str">
        <f>IF(VALUE(HLOOKUP(CB$1,原始数据!$C:$DL,ROW(CA170),FALSE))=0,"",VALUE(HLOOKUP(CB$1,原始数据!$C:$DL,ROW(CA170),FALSE)))</f>
        <v/>
      </c>
      <c r="CC170" t="str">
        <f>IF(VALUE(HLOOKUP(CC$1,原始数据!$C:$DL,ROW(CB170),FALSE))=0,"",VALUE(HLOOKUP(CC$1,原始数据!$C:$DL,ROW(CB170),FALSE)))</f>
        <v/>
      </c>
      <c r="CD170" t="str">
        <f>IF(VALUE(HLOOKUP(CD$1,原始数据!$C:$DL,ROW(CC170),FALSE))=0,"",VALUE(HLOOKUP(CD$1,原始数据!$C:$DL,ROW(CC170),FALSE)))</f>
        <v/>
      </c>
      <c r="CE170" t="str">
        <f>IF(VALUE(HLOOKUP(CE$1,原始数据!$C:$DL,ROW(CD170),FALSE))=0,"",VALUE(HLOOKUP(CE$1,原始数据!$C:$DL,ROW(CD170),FALSE)))</f>
        <v/>
      </c>
      <c r="CF170" t="str">
        <f>IF(VALUE(HLOOKUP(CF$1,原始数据!$C:$DL,ROW(CE170),FALSE))=0,"",VALUE(HLOOKUP(CF$1,原始数据!$C:$DL,ROW(CE170),FALSE)))</f>
        <v/>
      </c>
      <c r="CG170" t="str">
        <f>IF(VALUE(HLOOKUP(CG$1,原始数据!$C:$DL,ROW(CF170),FALSE))=0,"",VALUE(HLOOKUP(CG$1,原始数据!$C:$DL,ROW(CF170),FALSE)))</f>
        <v/>
      </c>
      <c r="CH170" t="str">
        <f>IF(VALUE(HLOOKUP(CH$1,原始数据!$C:$DL,ROW(CG170),FALSE))=0,"",VALUE(HLOOKUP(CH$1,原始数据!$C:$DL,ROW(CG170),FALSE)))</f>
        <v/>
      </c>
      <c r="CI170" t="str">
        <f>IF(VALUE(HLOOKUP(CI$1,原始数据!$C:$DL,ROW(CH170),FALSE))=0,"",VALUE(HLOOKUP(CI$1,原始数据!$C:$DL,ROW(CH170),FALSE)))</f>
        <v/>
      </c>
      <c r="CJ170" t="str">
        <f>IF(VALUE(HLOOKUP(CJ$1,原始数据!$C:$DL,ROW(CI170),FALSE))=0,"",VALUE(HLOOKUP(CJ$1,原始数据!$C:$DL,ROW(CI170),FALSE)))</f>
        <v/>
      </c>
      <c r="CK170" t="str">
        <f>IF(VALUE(HLOOKUP(CK$1,原始数据!$C:$DL,ROW(CJ170),FALSE))=0,"",VALUE(HLOOKUP(CK$1,原始数据!$C:$DL,ROW(CJ170),FALSE)))</f>
        <v/>
      </c>
      <c r="CL170" t="str">
        <f>IF(VALUE(HLOOKUP(CL$1,原始数据!$C:$DL,ROW(CK170),FALSE))=0,"",VALUE(HLOOKUP(CL$1,原始数据!$C:$DL,ROW(CK170),FALSE)))</f>
        <v/>
      </c>
      <c r="CM170" t="str">
        <f>IF(VALUE(HLOOKUP(CM$1,原始数据!$C:$DL,ROW(CL170),FALSE))=0,"",VALUE(HLOOKUP(CM$1,原始数据!$C:$DL,ROW(CL170),FALSE)))</f>
        <v/>
      </c>
      <c r="CN170" t="str">
        <f>IF(VALUE(HLOOKUP(CN$1,原始数据!$C:$DL,ROW(CM170),FALSE))=0,"",VALUE(HLOOKUP(CN$1,原始数据!$C:$DL,ROW(CM170),FALSE)))</f>
        <v/>
      </c>
      <c r="CO170" t="str">
        <f>IF(VALUE(HLOOKUP(CO$1,原始数据!$C:$DL,ROW(CN170),FALSE))=0,"",VALUE(HLOOKUP(CO$1,原始数据!$C:$DL,ROW(CN170),FALSE)))</f>
        <v/>
      </c>
      <c r="CP170" t="str">
        <f>IF(VALUE(HLOOKUP(CP$1,原始数据!$C:$DL,ROW(CO170),FALSE))=0,"",VALUE(HLOOKUP(CP$1,原始数据!$C:$DL,ROW(CO170),FALSE)))</f>
        <v/>
      </c>
      <c r="CQ170" t="str">
        <f>IF(VALUE(HLOOKUP(CQ$1,原始数据!$C:$DL,ROW(CP170),FALSE))=0,"",VALUE(HLOOKUP(CQ$1,原始数据!$C:$DL,ROW(CP170),FALSE)))</f>
        <v/>
      </c>
      <c r="CR170" t="str">
        <f>IF(VALUE(HLOOKUP(CR$1,原始数据!$C:$DL,ROW(CQ170),FALSE))=0,"",VALUE(HLOOKUP(CR$1,原始数据!$C:$DL,ROW(CQ170),FALSE)))</f>
        <v/>
      </c>
      <c r="CS170" t="str">
        <f>IF(VALUE(HLOOKUP(CS$1,原始数据!$C:$DL,ROW(CR170),FALSE))=0,"",VALUE(HLOOKUP(CS$1,原始数据!$C:$DL,ROW(CR170),FALSE)))</f>
        <v/>
      </c>
      <c r="CT170" t="str">
        <f>IF(VALUE(HLOOKUP(CT$1,原始数据!$C:$DL,ROW(CS170),FALSE))=0,"",VALUE(HLOOKUP(CT$1,原始数据!$C:$DL,ROW(CS170),FALSE)))</f>
        <v/>
      </c>
      <c r="CU170" t="str">
        <f>IF(VALUE(HLOOKUP(CU$1,原始数据!$C:$DL,ROW(CT170),FALSE))=0,"",VALUE(HLOOKUP(CU$1,原始数据!$C:$DL,ROW(CT170),FALSE)))</f>
        <v/>
      </c>
      <c r="CV170" t="str">
        <f>IF(VALUE(HLOOKUP(CV$1,原始数据!$C:$DL,ROW(CU170),FALSE))=0,"",VALUE(HLOOKUP(CV$1,原始数据!$C:$DL,ROW(CU170),FALSE)))</f>
        <v/>
      </c>
      <c r="CW170" t="str">
        <f>IF(VALUE(HLOOKUP(CW$1,原始数据!$C:$DL,ROW(CV170),FALSE))=0,"",VALUE(HLOOKUP(CW$1,原始数据!$C:$DL,ROW(CV170),FALSE)))</f>
        <v/>
      </c>
      <c r="CX170" t="str">
        <f>IF(VALUE(HLOOKUP(CX$1,原始数据!$C:$DL,ROW(CW170),FALSE))=0,"",VALUE(HLOOKUP(CX$1,原始数据!$C:$DL,ROW(CW170),FALSE)))</f>
        <v/>
      </c>
      <c r="CY170" t="str">
        <f>IF(VALUE(HLOOKUP(CY$1,原始数据!$C:$DL,ROW(CX170),FALSE))=0,"",VALUE(HLOOKUP(CY$1,原始数据!$C:$DL,ROW(CX170),FALSE)))</f>
        <v/>
      </c>
      <c r="CZ170" t="str">
        <f>IF(VALUE(HLOOKUP(CZ$1,原始数据!$C:$DL,ROW(CY170),FALSE))=0,"",VALUE(HLOOKUP(CZ$1,原始数据!$C:$DL,ROW(CY170),FALSE)))</f>
        <v/>
      </c>
      <c r="DA170" t="str">
        <f>IF(VALUE(HLOOKUP(DA$1,原始数据!$C:$DL,ROW(CZ170),FALSE))=0,"",VALUE(HLOOKUP(DA$1,原始数据!$C:$DL,ROW(CZ170),FALSE)))</f>
        <v/>
      </c>
      <c r="DB170" s="7">
        <f t="shared" ref="DB170:DB233" si="24">SUM(B170:AE170)</f>
        <v>0</v>
      </c>
      <c r="DC170" s="7">
        <f t="shared" ref="DC170:DC186" si="25">SUM(AF170:AN170)</f>
        <v>0</v>
      </c>
      <c r="DD170" s="7" t="str">
        <f t="shared" ref="DD170:DD186" si="26">AO170</f>
        <v/>
      </c>
      <c r="DE170" s="7">
        <f t="shared" ref="DE170:DE186" si="27">SUM(AP170:BF170)</f>
        <v>0</v>
      </c>
      <c r="DF170" s="7">
        <f t="shared" ref="DF170:DF186" si="28">SUM(BG170:CN170)</f>
        <v>0</v>
      </c>
      <c r="DG170" s="7">
        <f t="shared" ref="DG170:DG186" si="29">SUM(CO170:CZ170)</f>
        <v>0</v>
      </c>
      <c r="DH170" s="7" t="str">
        <f t="shared" ref="DH170:DH186" si="30">DA170</f>
        <v/>
      </c>
      <c r="DI170" s="7">
        <f t="shared" ref="DI170:DI186" si="31">SUM(B170:DA170)</f>
        <v>0</v>
      </c>
    </row>
    <row r="171" spans="1:113" x14ac:dyDescent="0.2">
      <c r="A171" s="5">
        <f>VALUE(原始数据!A171)</f>
        <v>44316.041666666664</v>
      </c>
      <c r="B171">
        <f>IF(VALUE(HLOOKUP(B$1,原始数据!$C:$DL,ROW(A171),FALSE))=0,"",VALUE(HLOOKUP(B$1,原始数据!$C:$DL,ROW(A171),FALSE)))</f>
        <v>2.02</v>
      </c>
      <c r="C171">
        <f>IF(VALUE(HLOOKUP(C$1,原始数据!$C:$DL,ROW(B171),FALSE))=0,"",VALUE(HLOOKUP(C$1,原始数据!$C:$DL,ROW(B171),FALSE)))</f>
        <v>1.23</v>
      </c>
      <c r="D171">
        <f>IF(VALUE(HLOOKUP(D$1,原始数据!$C:$DL,ROW(C171),FALSE))=0,"",VALUE(HLOOKUP(D$1,原始数据!$C:$DL,ROW(C171),FALSE)))</f>
        <v>0.3</v>
      </c>
      <c r="E171">
        <f>IF(VALUE(HLOOKUP(E$1,原始数据!$C:$DL,ROW(D171),FALSE))=0,"",VALUE(HLOOKUP(E$1,原始数据!$C:$DL,ROW(D171),FALSE)))</f>
        <v>0.41</v>
      </c>
      <c r="F171">
        <f>IF(VALUE(HLOOKUP(F$1,原始数据!$C:$DL,ROW(E171),FALSE))=0,"",VALUE(HLOOKUP(F$1,原始数据!$C:$DL,ROW(E171),FALSE)))</f>
        <v>1.32</v>
      </c>
      <c r="G171">
        <f>IF(VALUE(HLOOKUP(G$1,原始数据!$C:$DL,ROW(F171),FALSE))=0,"",VALUE(HLOOKUP(G$1,原始数据!$C:$DL,ROW(F171),FALSE)))</f>
        <v>0.22</v>
      </c>
      <c r="H171">
        <f>IF(VALUE(HLOOKUP(H$1,原始数据!$C:$DL,ROW(G171),FALSE))=0,"",VALUE(HLOOKUP(H$1,原始数据!$C:$DL,ROW(G171),FALSE)))</f>
        <v>0.01</v>
      </c>
      <c r="I171" t="str">
        <f>IF(VALUE(HLOOKUP(I$1,原始数据!$C:$DL,ROW(H171),FALSE))=0,"",VALUE(HLOOKUP(I$1,原始数据!$C:$DL,ROW(H171),FALSE)))</f>
        <v/>
      </c>
      <c r="J171">
        <f>IF(VALUE(HLOOKUP(J$1,原始数据!$C:$DL,ROW(I171),FALSE))=0,"",VALUE(HLOOKUP(J$1,原始数据!$C:$DL,ROW(I171),FALSE)))</f>
        <v>0.06</v>
      </c>
      <c r="K171">
        <f>IF(VALUE(HLOOKUP(K$1,原始数据!$C:$DL,ROW(J171),FALSE))=0,"",VALUE(HLOOKUP(K$1,原始数据!$C:$DL,ROW(J171),FALSE)))</f>
        <v>0.03</v>
      </c>
      <c r="L171">
        <f>IF(VALUE(HLOOKUP(L$1,原始数据!$C:$DL,ROW(K171),FALSE))=0,"",VALUE(HLOOKUP(L$1,原始数据!$C:$DL,ROW(K171),FALSE)))</f>
        <v>0.01</v>
      </c>
      <c r="M171">
        <f>IF(VALUE(HLOOKUP(M$1,原始数据!$C:$DL,ROW(L171),FALSE))=0,"",VALUE(HLOOKUP(M$1,原始数据!$C:$DL,ROW(L171),FALSE)))</f>
        <v>0.04</v>
      </c>
      <c r="N171">
        <f>IF(VALUE(HLOOKUP(N$1,原始数据!$C:$DL,ROW(M171),FALSE))=0,"",VALUE(HLOOKUP(N$1,原始数据!$C:$DL,ROW(M171),FALSE)))</f>
        <v>0.05</v>
      </c>
      <c r="O171" t="str">
        <f>IF(VALUE(HLOOKUP(O$1,原始数据!$C:$DL,ROW(N171),FALSE))=0,"",VALUE(HLOOKUP(O$1,原始数据!$C:$DL,ROW(N171),FALSE)))</f>
        <v/>
      </c>
      <c r="P171">
        <f>IF(VALUE(HLOOKUP(P$1,原始数据!$C:$DL,ROW(O171),FALSE))=0,"",VALUE(HLOOKUP(P$1,原始数据!$C:$DL,ROW(O171),FALSE)))</f>
        <v>0.02</v>
      </c>
      <c r="Q171">
        <f>IF(VALUE(HLOOKUP(Q$1,原始数据!$C:$DL,ROW(P171),FALSE))=0,"",VALUE(HLOOKUP(Q$1,原始数据!$C:$DL,ROW(P171),FALSE)))</f>
        <v>0.01</v>
      </c>
      <c r="R171">
        <f>IF(VALUE(HLOOKUP(R$1,原始数据!$C:$DL,ROW(Q171),FALSE))=0,"",VALUE(HLOOKUP(R$1,原始数据!$C:$DL,ROW(Q171),FALSE)))</f>
        <v>0.02</v>
      </c>
      <c r="S171">
        <f>IF(VALUE(HLOOKUP(S$1,原始数据!$C:$DL,ROW(R171),FALSE))=0,"",VALUE(HLOOKUP(S$1,原始数据!$C:$DL,ROW(R171),FALSE)))</f>
        <v>0.02</v>
      </c>
      <c r="T171">
        <f>IF(VALUE(HLOOKUP(T$1,原始数据!$C:$DL,ROW(S171),FALSE))=0,"",VALUE(HLOOKUP(T$1,原始数据!$C:$DL,ROW(S171),FALSE)))</f>
        <v>0.01</v>
      </c>
      <c r="U171" t="str">
        <f>IF(VALUE(HLOOKUP(U$1,原始数据!$C:$DL,ROW(T171),FALSE))=0,"",VALUE(HLOOKUP(U$1,原始数据!$C:$DL,ROW(T171),FALSE)))</f>
        <v/>
      </c>
      <c r="V171">
        <f>IF(VALUE(HLOOKUP(V$1,原始数据!$C:$DL,ROW(U171),FALSE))=0,"",VALUE(HLOOKUP(V$1,原始数据!$C:$DL,ROW(U171),FALSE)))</f>
        <v>0.02</v>
      </c>
      <c r="W171">
        <f>IF(VALUE(HLOOKUP(W$1,原始数据!$C:$DL,ROW(V171),FALSE))=0,"",VALUE(HLOOKUP(W$1,原始数据!$C:$DL,ROW(V171),FALSE)))</f>
        <v>0.02</v>
      </c>
      <c r="X171" t="str">
        <f>IF(VALUE(HLOOKUP(X$1,原始数据!$C:$DL,ROW(W171),FALSE))=0,"",VALUE(HLOOKUP(X$1,原始数据!$C:$DL,ROW(W171),FALSE)))</f>
        <v/>
      </c>
      <c r="Y171">
        <f>IF(VALUE(HLOOKUP(Y$1,原始数据!$C:$DL,ROW(X171),FALSE))=0,"",VALUE(HLOOKUP(Y$1,原始数据!$C:$DL,ROW(X171),FALSE)))</f>
        <v>0.01</v>
      </c>
      <c r="Z171" t="str">
        <f>IF(VALUE(HLOOKUP(Z$1,原始数据!$C:$DL,ROW(Y171),FALSE))=0,"",VALUE(HLOOKUP(Z$1,原始数据!$C:$DL,ROW(Y171),FALSE)))</f>
        <v/>
      </c>
      <c r="AA171">
        <f>IF(VALUE(HLOOKUP(AA$1,原始数据!$C:$DL,ROW(Z171),FALSE))=0,"",VALUE(HLOOKUP(AA$1,原始数据!$C:$DL,ROW(Z171),FALSE)))</f>
        <v>0.02</v>
      </c>
      <c r="AB171">
        <f>IF(VALUE(HLOOKUP(AB$1,原始数据!$C:$DL,ROW(AA171),FALSE))=0,"",VALUE(HLOOKUP(AB$1,原始数据!$C:$DL,ROW(AA171),FALSE)))</f>
        <v>0.02</v>
      </c>
      <c r="AC171">
        <f>IF(VALUE(HLOOKUP(AC$1,原始数据!$C:$DL,ROW(AB171),FALSE))=0,"",VALUE(HLOOKUP(AC$1,原始数据!$C:$DL,ROW(AB171),FALSE)))</f>
        <v>0.02</v>
      </c>
      <c r="AD171">
        <f>IF(VALUE(HLOOKUP(AD$1,原始数据!$C:$DL,ROW(AC171),FALSE))=0,"",VALUE(HLOOKUP(AD$1,原始数据!$C:$DL,ROW(AC171),FALSE)))</f>
        <v>0.06</v>
      </c>
      <c r="AE171">
        <f>IF(VALUE(HLOOKUP(AE$1,原始数据!$C:$DL,ROW(AD171),FALSE))=0,"",VALUE(HLOOKUP(AE$1,原始数据!$C:$DL,ROW(AD171),FALSE)))</f>
        <v>0.02</v>
      </c>
      <c r="AF171">
        <f>IF(VALUE(HLOOKUP(AF$1,原始数据!$C:$DL,ROW(AE171),FALSE))=0,"",VALUE(HLOOKUP(AF$1,原始数据!$C:$DL,ROW(AE171),FALSE)))</f>
        <v>0.38</v>
      </c>
      <c r="AG171">
        <f>IF(VALUE(HLOOKUP(AG$1,原始数据!$C:$DL,ROW(AF171),FALSE))=0,"",VALUE(HLOOKUP(AG$1,原始数据!$C:$DL,ROW(AF171),FALSE)))</f>
        <v>0.08</v>
      </c>
      <c r="AH171">
        <f>IF(VALUE(HLOOKUP(AH$1,原始数据!$C:$DL,ROW(AG171),FALSE))=0,"",VALUE(HLOOKUP(AH$1,原始数据!$C:$DL,ROW(AG171),FALSE)))</f>
        <v>0.02</v>
      </c>
      <c r="AI171" t="str">
        <f>IF(VALUE(HLOOKUP(AI$1,原始数据!$C:$DL,ROW(AH171),FALSE))=0,"",VALUE(HLOOKUP(AI$1,原始数据!$C:$DL,ROW(AH171),FALSE)))</f>
        <v/>
      </c>
      <c r="AJ171">
        <f>IF(VALUE(HLOOKUP(AJ$1,原始数据!$C:$DL,ROW(AI171),FALSE))=0,"",VALUE(HLOOKUP(AJ$1,原始数据!$C:$DL,ROW(AI171),FALSE)))</f>
        <v>0.14000000000000001</v>
      </c>
      <c r="AK171">
        <f>IF(VALUE(HLOOKUP(AK$1,原始数据!$C:$DL,ROW(AJ171),FALSE))=0,"",VALUE(HLOOKUP(AK$1,原始数据!$C:$DL,ROW(AJ171),FALSE)))</f>
        <v>0.02</v>
      </c>
      <c r="AL171">
        <f>IF(VALUE(HLOOKUP(AL$1,原始数据!$C:$DL,ROW(AK171),FALSE))=0,"",VALUE(HLOOKUP(AL$1,原始数据!$C:$DL,ROW(AK171),FALSE)))</f>
        <v>0.15</v>
      </c>
      <c r="AM171" t="str">
        <f>IF(VALUE(HLOOKUP(AM$1,原始数据!$C:$DL,ROW(AL171),FALSE))=0,"",VALUE(HLOOKUP(AM$1,原始数据!$C:$DL,ROW(AL171),FALSE)))</f>
        <v/>
      </c>
      <c r="AN171" t="str">
        <f>IF(VALUE(HLOOKUP(AN$1,原始数据!$C:$DL,ROW(AM171),FALSE))=0,"",VALUE(HLOOKUP(AN$1,原始数据!$C:$DL,ROW(AM171),FALSE)))</f>
        <v/>
      </c>
      <c r="AO171">
        <f>IF(VALUE(HLOOKUP(AO$1,原始数据!$C:$DL,ROW(AN171),FALSE))=0,"",VALUE(HLOOKUP(AO$1,原始数据!$C:$DL,ROW(AN171),FALSE)))</f>
        <v>0.42</v>
      </c>
      <c r="AP171">
        <f>IF(VALUE(HLOOKUP(AP$1,原始数据!$C:$DL,ROW(AO171),FALSE))=0,"",VALUE(HLOOKUP(AP$1,原始数据!$C:$DL,ROW(AO171),FALSE)))</f>
        <v>0.1</v>
      </c>
      <c r="AQ171">
        <f>IF(VALUE(HLOOKUP(AQ$1,原始数据!$C:$DL,ROW(AP171),FALSE))=0,"",VALUE(HLOOKUP(AQ$1,原始数据!$C:$DL,ROW(AP171),FALSE)))</f>
        <v>0.33</v>
      </c>
      <c r="AR171">
        <f>IF(VALUE(HLOOKUP(AR$1,原始数据!$C:$DL,ROW(AQ171),FALSE))=0,"",VALUE(HLOOKUP(AR$1,原始数据!$C:$DL,ROW(AQ171),FALSE)))</f>
        <v>0.11</v>
      </c>
      <c r="AS171">
        <f>IF(VALUE(HLOOKUP(AS$1,原始数据!$C:$DL,ROW(AR171),FALSE))=0,"",VALUE(HLOOKUP(AS$1,原始数据!$C:$DL,ROW(AR171),FALSE)))</f>
        <v>0.57999999999999996</v>
      </c>
      <c r="AT171">
        <f>IF(VALUE(HLOOKUP(AT$1,原始数据!$C:$DL,ROW(AS171),FALSE))=0,"",VALUE(HLOOKUP(AT$1,原始数据!$C:$DL,ROW(AS171),FALSE)))</f>
        <v>0.22</v>
      </c>
      <c r="AU171">
        <f>IF(VALUE(HLOOKUP(AU$1,原始数据!$C:$DL,ROW(AT171),FALSE))=0,"",VALUE(HLOOKUP(AU$1,原始数据!$C:$DL,ROW(AT171),FALSE)))</f>
        <v>0.03</v>
      </c>
      <c r="AV171">
        <f>IF(VALUE(HLOOKUP(AV$1,原始数据!$C:$DL,ROW(AU171),FALSE))=0,"",VALUE(HLOOKUP(AV$1,原始数据!$C:$DL,ROW(AU171),FALSE)))</f>
        <v>0.01</v>
      </c>
      <c r="AW171">
        <f>IF(VALUE(HLOOKUP(AW$1,原始数据!$C:$DL,ROW(AV171),FALSE))=0,"",VALUE(HLOOKUP(AW$1,原始数据!$C:$DL,ROW(AV171),FALSE)))</f>
        <v>0.01</v>
      </c>
      <c r="AX171" t="str">
        <f>IF(VALUE(HLOOKUP(AX$1,原始数据!$C:$DL,ROW(AW171),FALSE))=0,"",VALUE(HLOOKUP(AX$1,原始数据!$C:$DL,ROW(AW171),FALSE)))</f>
        <v/>
      </c>
      <c r="AY171" t="str">
        <f>IF(VALUE(HLOOKUP(AY$1,原始数据!$C:$DL,ROW(AX171),FALSE))=0,"",VALUE(HLOOKUP(AY$1,原始数据!$C:$DL,ROW(AX171),FALSE)))</f>
        <v/>
      </c>
      <c r="AZ171">
        <f>IF(VALUE(HLOOKUP(AZ$1,原始数据!$C:$DL,ROW(AY171),FALSE))=0,"",VALUE(HLOOKUP(AZ$1,原始数据!$C:$DL,ROW(AY171),FALSE)))</f>
        <v>0.02</v>
      </c>
      <c r="BA171">
        <f>IF(VALUE(HLOOKUP(BA$1,原始数据!$C:$DL,ROW(AZ171),FALSE))=0,"",VALUE(HLOOKUP(BA$1,原始数据!$C:$DL,ROW(AZ171),FALSE)))</f>
        <v>0.01</v>
      </c>
      <c r="BB171" t="str">
        <f>IF(VALUE(HLOOKUP(BB$1,原始数据!$C:$DL,ROW(BA171),FALSE))=0,"",VALUE(HLOOKUP(BB$1,原始数据!$C:$DL,ROW(BA171),FALSE)))</f>
        <v/>
      </c>
      <c r="BC171">
        <f>IF(VALUE(HLOOKUP(BC$1,原始数据!$C:$DL,ROW(BB171),FALSE))=0,"",VALUE(HLOOKUP(BC$1,原始数据!$C:$DL,ROW(BB171),FALSE)))</f>
        <v>0.02</v>
      </c>
      <c r="BD171" t="str">
        <f>IF(VALUE(HLOOKUP(BD$1,原始数据!$C:$DL,ROW(BC171),FALSE))=0,"",VALUE(HLOOKUP(BD$1,原始数据!$C:$DL,ROW(BC171),FALSE)))</f>
        <v/>
      </c>
      <c r="BE171" t="str">
        <f>IF(VALUE(HLOOKUP(BE$1,原始数据!$C:$DL,ROW(BD171),FALSE))=0,"",VALUE(HLOOKUP(BE$1,原始数据!$C:$DL,ROW(BD171),FALSE)))</f>
        <v/>
      </c>
      <c r="BF171" t="str">
        <f>IF(VALUE(HLOOKUP(BF$1,原始数据!$C:$DL,ROW(BE171),FALSE))=0,"",VALUE(HLOOKUP(BF$1,原始数据!$C:$DL,ROW(BE171),FALSE)))</f>
        <v/>
      </c>
      <c r="BG171">
        <f>IF(VALUE(HLOOKUP(BG$1,原始数据!$C:$DL,ROW(BF171),FALSE))=0,"",VALUE(HLOOKUP(BG$1,原始数据!$C:$DL,ROW(BF171),FALSE)))</f>
        <v>0.01</v>
      </c>
      <c r="BH171">
        <f>IF(VALUE(HLOOKUP(BH$1,原始数据!$C:$DL,ROW(BG171),FALSE))=0,"",VALUE(HLOOKUP(BH$1,原始数据!$C:$DL,ROW(BG171),FALSE)))</f>
        <v>0.01</v>
      </c>
      <c r="BI171">
        <f>IF(VALUE(HLOOKUP(BI$1,原始数据!$C:$DL,ROW(BH171),FALSE))=0,"",VALUE(HLOOKUP(BI$1,原始数据!$C:$DL,ROW(BH171),FALSE)))</f>
        <v>0.01</v>
      </c>
      <c r="BJ171" t="str">
        <f>IF(VALUE(HLOOKUP(BJ$1,原始数据!$C:$DL,ROW(BI171),FALSE))=0,"",VALUE(HLOOKUP(BJ$1,原始数据!$C:$DL,ROW(BI171),FALSE)))</f>
        <v/>
      </c>
      <c r="BK171" t="str">
        <f>IF(VALUE(HLOOKUP(BK$1,原始数据!$C:$DL,ROW(BJ171),FALSE))=0,"",VALUE(HLOOKUP(BK$1,原始数据!$C:$DL,ROW(BJ171),FALSE)))</f>
        <v/>
      </c>
      <c r="BL171">
        <f>IF(VALUE(HLOOKUP(BL$1,原始数据!$C:$DL,ROW(BK171),FALSE))=0,"",VALUE(HLOOKUP(BL$1,原始数据!$C:$DL,ROW(BK171),FALSE)))</f>
        <v>0.17</v>
      </c>
      <c r="BM171">
        <f>IF(VALUE(HLOOKUP(BM$1,原始数据!$C:$DL,ROW(BL171),FALSE))=0,"",VALUE(HLOOKUP(BM$1,原始数据!$C:$DL,ROW(BL171),FALSE)))</f>
        <v>0.05</v>
      </c>
      <c r="BN171">
        <f>IF(VALUE(HLOOKUP(BN$1,原始数据!$C:$DL,ROW(BM171),FALSE))=0,"",VALUE(HLOOKUP(BN$1,原始数据!$C:$DL,ROW(BM171),FALSE)))</f>
        <v>0.02</v>
      </c>
      <c r="BO171">
        <f>IF(VALUE(HLOOKUP(BO$1,原始数据!$C:$DL,ROW(BN171),FALSE))=0,"",VALUE(HLOOKUP(BO$1,原始数据!$C:$DL,ROW(BN171),FALSE)))</f>
        <v>0.37</v>
      </c>
      <c r="BP171" t="str">
        <f>IF(VALUE(HLOOKUP(BP$1,原始数据!$C:$DL,ROW(BO171),FALSE))=0,"",VALUE(HLOOKUP(BP$1,原始数据!$C:$DL,ROW(BO171),FALSE)))</f>
        <v/>
      </c>
      <c r="BQ171" t="str">
        <f>IF(VALUE(HLOOKUP(BQ$1,原始数据!$C:$DL,ROW(BP171),FALSE))=0,"",VALUE(HLOOKUP(BQ$1,原始数据!$C:$DL,ROW(BP171),FALSE)))</f>
        <v/>
      </c>
      <c r="BR171" t="str">
        <f>IF(VALUE(HLOOKUP(BR$1,原始数据!$C:$DL,ROW(BQ171),FALSE))=0,"",VALUE(HLOOKUP(BR$1,原始数据!$C:$DL,ROW(BQ171),FALSE)))</f>
        <v/>
      </c>
      <c r="BS171">
        <f>IF(VALUE(HLOOKUP(BS$1,原始数据!$C:$DL,ROW(BR171),FALSE))=0,"",VALUE(HLOOKUP(BS$1,原始数据!$C:$DL,ROW(BR171),FALSE)))</f>
        <v>0.06</v>
      </c>
      <c r="BT171">
        <f>IF(VALUE(HLOOKUP(BT$1,原始数据!$C:$DL,ROW(BS171),FALSE))=0,"",VALUE(HLOOKUP(BT$1,原始数据!$C:$DL,ROW(BS171),FALSE)))</f>
        <v>0.22</v>
      </c>
      <c r="BU171">
        <f>IF(VALUE(HLOOKUP(BU$1,原始数据!$C:$DL,ROW(BT171),FALSE))=0,"",VALUE(HLOOKUP(BU$1,原始数据!$C:$DL,ROW(BT171),FALSE)))</f>
        <v>0.01</v>
      </c>
      <c r="BV171">
        <f>IF(VALUE(HLOOKUP(BV$1,原始数据!$C:$DL,ROW(BU171),FALSE))=0,"",VALUE(HLOOKUP(BV$1,原始数据!$C:$DL,ROW(BU171),FALSE)))</f>
        <v>0.09</v>
      </c>
      <c r="BW171" t="str">
        <f>IF(VALUE(HLOOKUP(BW$1,原始数据!$C:$DL,ROW(BV171),FALSE))=0,"",VALUE(HLOOKUP(BW$1,原始数据!$C:$DL,ROW(BV171),FALSE)))</f>
        <v/>
      </c>
      <c r="BX171" t="str">
        <f>IF(VALUE(HLOOKUP(BX$1,原始数据!$C:$DL,ROW(BW171),FALSE))=0,"",VALUE(HLOOKUP(BX$1,原始数据!$C:$DL,ROW(BW171),FALSE)))</f>
        <v/>
      </c>
      <c r="BY171">
        <f>IF(VALUE(HLOOKUP(BY$1,原始数据!$C:$DL,ROW(BX171),FALSE))=0,"",VALUE(HLOOKUP(BY$1,原始数据!$C:$DL,ROW(BX171),FALSE)))</f>
        <v>0.01</v>
      </c>
      <c r="BZ171">
        <f>IF(VALUE(HLOOKUP(BZ$1,原始数据!$C:$DL,ROW(BY171),FALSE))=0,"",VALUE(HLOOKUP(BZ$1,原始数据!$C:$DL,ROW(BY171),FALSE)))</f>
        <v>0.01</v>
      </c>
      <c r="CA171" t="str">
        <f>IF(VALUE(HLOOKUP(CA$1,原始数据!$C:$DL,ROW(BZ171),FALSE))=0,"",VALUE(HLOOKUP(CA$1,原始数据!$C:$DL,ROW(BZ171),FALSE)))</f>
        <v/>
      </c>
      <c r="CB171" t="str">
        <f>IF(VALUE(HLOOKUP(CB$1,原始数据!$C:$DL,ROW(CA171),FALSE))=0,"",VALUE(HLOOKUP(CB$1,原始数据!$C:$DL,ROW(CA171),FALSE)))</f>
        <v/>
      </c>
      <c r="CC171">
        <f>IF(VALUE(HLOOKUP(CC$1,原始数据!$C:$DL,ROW(CB171),FALSE))=0,"",VALUE(HLOOKUP(CC$1,原始数据!$C:$DL,ROW(CB171),FALSE)))</f>
        <v>0.01</v>
      </c>
      <c r="CD171">
        <f>IF(VALUE(HLOOKUP(CD$1,原始数据!$C:$DL,ROW(CC171),FALSE))=0,"",VALUE(HLOOKUP(CD$1,原始数据!$C:$DL,ROW(CC171),FALSE)))</f>
        <v>0.01</v>
      </c>
      <c r="CE171" t="str">
        <f>IF(VALUE(HLOOKUP(CE$1,原始数据!$C:$DL,ROW(CD171),FALSE))=0,"",VALUE(HLOOKUP(CE$1,原始数据!$C:$DL,ROW(CD171),FALSE)))</f>
        <v/>
      </c>
      <c r="CF171">
        <f>IF(VALUE(HLOOKUP(CF$1,原始数据!$C:$DL,ROW(CE171),FALSE))=0,"",VALUE(HLOOKUP(CF$1,原始数据!$C:$DL,ROW(CE171),FALSE)))</f>
        <v>0.01</v>
      </c>
      <c r="CG171">
        <f>IF(VALUE(HLOOKUP(CG$1,原始数据!$C:$DL,ROW(CF171),FALSE))=0,"",VALUE(HLOOKUP(CG$1,原始数据!$C:$DL,ROW(CF171),FALSE)))</f>
        <v>0.06</v>
      </c>
      <c r="CH171" t="str">
        <f>IF(VALUE(HLOOKUP(CH$1,原始数据!$C:$DL,ROW(CG171),FALSE))=0,"",VALUE(HLOOKUP(CH$1,原始数据!$C:$DL,ROW(CG171),FALSE)))</f>
        <v/>
      </c>
      <c r="CI171" t="str">
        <f>IF(VALUE(HLOOKUP(CI$1,原始数据!$C:$DL,ROW(CH171),FALSE))=0,"",VALUE(HLOOKUP(CI$1,原始数据!$C:$DL,ROW(CH171),FALSE)))</f>
        <v/>
      </c>
      <c r="CJ171">
        <f>IF(VALUE(HLOOKUP(CJ$1,原始数据!$C:$DL,ROW(CI171),FALSE))=0,"",VALUE(HLOOKUP(CJ$1,原始数据!$C:$DL,ROW(CI171),FALSE)))</f>
        <v>0.01</v>
      </c>
      <c r="CK171">
        <f>IF(VALUE(HLOOKUP(CK$1,原始数据!$C:$DL,ROW(CJ171),FALSE))=0,"",VALUE(HLOOKUP(CK$1,原始数据!$C:$DL,ROW(CJ171),FALSE)))</f>
        <v>0.17</v>
      </c>
      <c r="CL171" t="str">
        <f>IF(VALUE(HLOOKUP(CL$1,原始数据!$C:$DL,ROW(CK171),FALSE))=0,"",VALUE(HLOOKUP(CL$1,原始数据!$C:$DL,ROW(CK171),FALSE)))</f>
        <v/>
      </c>
      <c r="CM171" t="str">
        <f>IF(VALUE(HLOOKUP(CM$1,原始数据!$C:$DL,ROW(CL171),FALSE))=0,"",VALUE(HLOOKUP(CM$1,原始数据!$C:$DL,ROW(CL171),FALSE)))</f>
        <v/>
      </c>
      <c r="CN171" t="str">
        <f>IF(VALUE(HLOOKUP(CN$1,原始数据!$C:$DL,ROW(CM171),FALSE))=0,"",VALUE(HLOOKUP(CN$1,原始数据!$C:$DL,ROW(CM171),FALSE)))</f>
        <v/>
      </c>
      <c r="CO171">
        <f>IF(VALUE(HLOOKUP(CO$1,原始数据!$C:$DL,ROW(CN171),FALSE))=0,"",VALUE(HLOOKUP(CO$1,原始数据!$C:$DL,ROW(CN171),FALSE)))</f>
        <v>0.03</v>
      </c>
      <c r="CP171">
        <f>IF(VALUE(HLOOKUP(CP$1,原始数据!$C:$DL,ROW(CO171),FALSE))=0,"",VALUE(HLOOKUP(CP$1,原始数据!$C:$DL,ROW(CO171),FALSE)))</f>
        <v>1.69</v>
      </c>
      <c r="CQ171">
        <f>IF(VALUE(HLOOKUP(CQ$1,原始数据!$C:$DL,ROW(CP171),FALSE))=0,"",VALUE(HLOOKUP(CQ$1,原始数据!$C:$DL,ROW(CP171),FALSE)))</f>
        <v>0.02</v>
      </c>
      <c r="CR171" t="str">
        <f>IF(VALUE(HLOOKUP(CR$1,原始数据!$C:$DL,ROW(CQ171),FALSE))=0,"",VALUE(HLOOKUP(CR$1,原始数据!$C:$DL,ROW(CQ171),FALSE)))</f>
        <v/>
      </c>
      <c r="CS171">
        <f>IF(VALUE(HLOOKUP(CS$1,原始数据!$C:$DL,ROW(CR171),FALSE))=0,"",VALUE(HLOOKUP(CS$1,原始数据!$C:$DL,ROW(CR171),FALSE)))</f>
        <v>0.46</v>
      </c>
      <c r="CT171" t="str">
        <f>IF(VALUE(HLOOKUP(CT$1,原始数据!$C:$DL,ROW(CS171),FALSE))=0,"",VALUE(HLOOKUP(CT$1,原始数据!$C:$DL,ROW(CS171),FALSE)))</f>
        <v/>
      </c>
      <c r="CU171" t="str">
        <f>IF(VALUE(HLOOKUP(CU$1,原始数据!$C:$DL,ROW(CT171),FALSE))=0,"",VALUE(HLOOKUP(CU$1,原始数据!$C:$DL,ROW(CT171),FALSE)))</f>
        <v/>
      </c>
      <c r="CV171">
        <f>IF(VALUE(HLOOKUP(CV$1,原始数据!$C:$DL,ROW(CU171),FALSE))=0,"",VALUE(HLOOKUP(CV$1,原始数据!$C:$DL,ROW(CU171),FALSE)))</f>
        <v>0.01</v>
      </c>
      <c r="CW171" t="str">
        <f>IF(VALUE(HLOOKUP(CW$1,原始数据!$C:$DL,ROW(CV171),FALSE))=0,"",VALUE(HLOOKUP(CW$1,原始数据!$C:$DL,ROW(CV171),FALSE)))</f>
        <v/>
      </c>
      <c r="CX171" t="str">
        <f>IF(VALUE(HLOOKUP(CX$1,原始数据!$C:$DL,ROW(CW171),FALSE))=0,"",VALUE(HLOOKUP(CX$1,原始数据!$C:$DL,ROW(CW171),FALSE)))</f>
        <v/>
      </c>
      <c r="CY171">
        <f>IF(VALUE(HLOOKUP(CY$1,原始数据!$C:$DL,ROW(CX171),FALSE))=0,"",VALUE(HLOOKUP(CY$1,原始数据!$C:$DL,ROW(CX171),FALSE)))</f>
        <v>0.33</v>
      </c>
      <c r="CZ171" t="str">
        <f>IF(VALUE(HLOOKUP(CZ$1,原始数据!$C:$DL,ROW(CY171),FALSE))=0,"",VALUE(HLOOKUP(CZ$1,原始数据!$C:$DL,ROW(CY171),FALSE)))</f>
        <v/>
      </c>
      <c r="DA171">
        <f>IF(VALUE(HLOOKUP(DA$1,原始数据!$C:$DL,ROW(CZ171),FALSE))=0,"",VALUE(HLOOKUP(DA$1,原始数据!$C:$DL,ROW(CZ171),FALSE)))</f>
        <v>0.02</v>
      </c>
      <c r="DB171" s="7">
        <f t="shared" si="24"/>
        <v>5.9699999999999944</v>
      </c>
      <c r="DC171" s="7">
        <f t="shared" si="25"/>
        <v>0.79000000000000015</v>
      </c>
      <c r="DD171" s="7">
        <f t="shared" si="26"/>
        <v>0.42</v>
      </c>
      <c r="DE171" s="7">
        <f t="shared" si="27"/>
        <v>1.4400000000000002</v>
      </c>
      <c r="DF171" s="7">
        <f t="shared" si="28"/>
        <v>1.31</v>
      </c>
      <c r="DG171" s="7">
        <f t="shared" si="29"/>
        <v>2.54</v>
      </c>
      <c r="DH171" s="7">
        <f t="shared" si="30"/>
        <v>0.02</v>
      </c>
      <c r="DI171" s="7">
        <f t="shared" si="31"/>
        <v>12.48999999999999</v>
      </c>
    </row>
    <row r="172" spans="1:113" x14ac:dyDescent="0.2">
      <c r="A172" s="5">
        <f>VALUE(原始数据!A172)</f>
        <v>44316.083333333336</v>
      </c>
      <c r="B172" t="str">
        <f>IF(VALUE(HLOOKUP(B$1,原始数据!$C:$DL,ROW(A172),FALSE))=0,"",VALUE(HLOOKUP(B$1,原始数据!$C:$DL,ROW(A172),FALSE)))</f>
        <v/>
      </c>
      <c r="C172" t="str">
        <f>IF(VALUE(HLOOKUP(C$1,原始数据!$C:$DL,ROW(B172),FALSE))=0,"",VALUE(HLOOKUP(C$1,原始数据!$C:$DL,ROW(B172),FALSE)))</f>
        <v/>
      </c>
      <c r="D172" t="str">
        <f>IF(VALUE(HLOOKUP(D$1,原始数据!$C:$DL,ROW(C172),FALSE))=0,"",VALUE(HLOOKUP(D$1,原始数据!$C:$DL,ROW(C172),FALSE)))</f>
        <v/>
      </c>
      <c r="E172" t="str">
        <f>IF(VALUE(HLOOKUP(E$1,原始数据!$C:$DL,ROW(D172),FALSE))=0,"",VALUE(HLOOKUP(E$1,原始数据!$C:$DL,ROW(D172),FALSE)))</f>
        <v/>
      </c>
      <c r="F172" t="str">
        <f>IF(VALUE(HLOOKUP(F$1,原始数据!$C:$DL,ROW(E172),FALSE))=0,"",VALUE(HLOOKUP(F$1,原始数据!$C:$DL,ROW(E172),FALSE)))</f>
        <v/>
      </c>
      <c r="G172" t="str">
        <f>IF(VALUE(HLOOKUP(G$1,原始数据!$C:$DL,ROW(F172),FALSE))=0,"",VALUE(HLOOKUP(G$1,原始数据!$C:$DL,ROW(F172),FALSE)))</f>
        <v/>
      </c>
      <c r="H172" t="str">
        <f>IF(VALUE(HLOOKUP(H$1,原始数据!$C:$DL,ROW(G172),FALSE))=0,"",VALUE(HLOOKUP(H$1,原始数据!$C:$DL,ROW(G172),FALSE)))</f>
        <v/>
      </c>
      <c r="I172" t="str">
        <f>IF(VALUE(HLOOKUP(I$1,原始数据!$C:$DL,ROW(H172),FALSE))=0,"",VALUE(HLOOKUP(I$1,原始数据!$C:$DL,ROW(H172),FALSE)))</f>
        <v/>
      </c>
      <c r="J172" t="str">
        <f>IF(VALUE(HLOOKUP(J$1,原始数据!$C:$DL,ROW(I172),FALSE))=0,"",VALUE(HLOOKUP(J$1,原始数据!$C:$DL,ROW(I172),FALSE)))</f>
        <v/>
      </c>
      <c r="K172" t="str">
        <f>IF(VALUE(HLOOKUP(K$1,原始数据!$C:$DL,ROW(J172),FALSE))=0,"",VALUE(HLOOKUP(K$1,原始数据!$C:$DL,ROW(J172),FALSE)))</f>
        <v/>
      </c>
      <c r="L172" t="str">
        <f>IF(VALUE(HLOOKUP(L$1,原始数据!$C:$DL,ROW(K172),FALSE))=0,"",VALUE(HLOOKUP(L$1,原始数据!$C:$DL,ROW(K172),FALSE)))</f>
        <v/>
      </c>
      <c r="M172" t="str">
        <f>IF(VALUE(HLOOKUP(M$1,原始数据!$C:$DL,ROW(L172),FALSE))=0,"",VALUE(HLOOKUP(M$1,原始数据!$C:$DL,ROW(L172),FALSE)))</f>
        <v/>
      </c>
      <c r="N172" t="str">
        <f>IF(VALUE(HLOOKUP(N$1,原始数据!$C:$DL,ROW(M172),FALSE))=0,"",VALUE(HLOOKUP(N$1,原始数据!$C:$DL,ROW(M172),FALSE)))</f>
        <v/>
      </c>
      <c r="O172" t="str">
        <f>IF(VALUE(HLOOKUP(O$1,原始数据!$C:$DL,ROW(N172),FALSE))=0,"",VALUE(HLOOKUP(O$1,原始数据!$C:$DL,ROW(N172),FALSE)))</f>
        <v/>
      </c>
      <c r="P172" t="str">
        <f>IF(VALUE(HLOOKUP(P$1,原始数据!$C:$DL,ROW(O172),FALSE))=0,"",VALUE(HLOOKUP(P$1,原始数据!$C:$DL,ROW(O172),FALSE)))</f>
        <v/>
      </c>
      <c r="Q172" t="str">
        <f>IF(VALUE(HLOOKUP(Q$1,原始数据!$C:$DL,ROW(P172),FALSE))=0,"",VALUE(HLOOKUP(Q$1,原始数据!$C:$DL,ROW(P172),FALSE)))</f>
        <v/>
      </c>
      <c r="R172" t="str">
        <f>IF(VALUE(HLOOKUP(R$1,原始数据!$C:$DL,ROW(Q172),FALSE))=0,"",VALUE(HLOOKUP(R$1,原始数据!$C:$DL,ROW(Q172),FALSE)))</f>
        <v/>
      </c>
      <c r="S172" t="str">
        <f>IF(VALUE(HLOOKUP(S$1,原始数据!$C:$DL,ROW(R172),FALSE))=0,"",VALUE(HLOOKUP(S$1,原始数据!$C:$DL,ROW(R172),FALSE)))</f>
        <v/>
      </c>
      <c r="T172" t="str">
        <f>IF(VALUE(HLOOKUP(T$1,原始数据!$C:$DL,ROW(S172),FALSE))=0,"",VALUE(HLOOKUP(T$1,原始数据!$C:$DL,ROW(S172),FALSE)))</f>
        <v/>
      </c>
      <c r="U172" t="str">
        <f>IF(VALUE(HLOOKUP(U$1,原始数据!$C:$DL,ROW(T172),FALSE))=0,"",VALUE(HLOOKUP(U$1,原始数据!$C:$DL,ROW(T172),FALSE)))</f>
        <v/>
      </c>
      <c r="V172" t="str">
        <f>IF(VALUE(HLOOKUP(V$1,原始数据!$C:$DL,ROW(U172),FALSE))=0,"",VALUE(HLOOKUP(V$1,原始数据!$C:$DL,ROW(U172),FALSE)))</f>
        <v/>
      </c>
      <c r="W172" t="str">
        <f>IF(VALUE(HLOOKUP(W$1,原始数据!$C:$DL,ROW(V172),FALSE))=0,"",VALUE(HLOOKUP(W$1,原始数据!$C:$DL,ROW(V172),FALSE)))</f>
        <v/>
      </c>
      <c r="X172" t="str">
        <f>IF(VALUE(HLOOKUP(X$1,原始数据!$C:$DL,ROW(W172),FALSE))=0,"",VALUE(HLOOKUP(X$1,原始数据!$C:$DL,ROW(W172),FALSE)))</f>
        <v/>
      </c>
      <c r="Y172" t="str">
        <f>IF(VALUE(HLOOKUP(Y$1,原始数据!$C:$DL,ROW(X172),FALSE))=0,"",VALUE(HLOOKUP(Y$1,原始数据!$C:$DL,ROW(X172),FALSE)))</f>
        <v/>
      </c>
      <c r="Z172" t="str">
        <f>IF(VALUE(HLOOKUP(Z$1,原始数据!$C:$DL,ROW(Y172),FALSE))=0,"",VALUE(HLOOKUP(Z$1,原始数据!$C:$DL,ROW(Y172),FALSE)))</f>
        <v/>
      </c>
      <c r="AA172" t="str">
        <f>IF(VALUE(HLOOKUP(AA$1,原始数据!$C:$DL,ROW(Z172),FALSE))=0,"",VALUE(HLOOKUP(AA$1,原始数据!$C:$DL,ROW(Z172),FALSE)))</f>
        <v/>
      </c>
      <c r="AB172" t="str">
        <f>IF(VALUE(HLOOKUP(AB$1,原始数据!$C:$DL,ROW(AA172),FALSE))=0,"",VALUE(HLOOKUP(AB$1,原始数据!$C:$DL,ROW(AA172),FALSE)))</f>
        <v/>
      </c>
      <c r="AC172" t="str">
        <f>IF(VALUE(HLOOKUP(AC$1,原始数据!$C:$DL,ROW(AB172),FALSE))=0,"",VALUE(HLOOKUP(AC$1,原始数据!$C:$DL,ROW(AB172),FALSE)))</f>
        <v/>
      </c>
      <c r="AD172" t="str">
        <f>IF(VALUE(HLOOKUP(AD$1,原始数据!$C:$DL,ROW(AC172),FALSE))=0,"",VALUE(HLOOKUP(AD$1,原始数据!$C:$DL,ROW(AC172),FALSE)))</f>
        <v/>
      </c>
      <c r="AE172" t="str">
        <f>IF(VALUE(HLOOKUP(AE$1,原始数据!$C:$DL,ROW(AD172),FALSE))=0,"",VALUE(HLOOKUP(AE$1,原始数据!$C:$DL,ROW(AD172),FALSE)))</f>
        <v/>
      </c>
      <c r="AF172" t="str">
        <f>IF(VALUE(HLOOKUP(AF$1,原始数据!$C:$DL,ROW(AE172),FALSE))=0,"",VALUE(HLOOKUP(AF$1,原始数据!$C:$DL,ROW(AE172),FALSE)))</f>
        <v/>
      </c>
      <c r="AG172" t="str">
        <f>IF(VALUE(HLOOKUP(AG$1,原始数据!$C:$DL,ROW(AF172),FALSE))=0,"",VALUE(HLOOKUP(AG$1,原始数据!$C:$DL,ROW(AF172),FALSE)))</f>
        <v/>
      </c>
      <c r="AH172" t="str">
        <f>IF(VALUE(HLOOKUP(AH$1,原始数据!$C:$DL,ROW(AG172),FALSE))=0,"",VALUE(HLOOKUP(AH$1,原始数据!$C:$DL,ROW(AG172),FALSE)))</f>
        <v/>
      </c>
      <c r="AI172" t="str">
        <f>IF(VALUE(HLOOKUP(AI$1,原始数据!$C:$DL,ROW(AH172),FALSE))=0,"",VALUE(HLOOKUP(AI$1,原始数据!$C:$DL,ROW(AH172),FALSE)))</f>
        <v/>
      </c>
      <c r="AJ172" t="str">
        <f>IF(VALUE(HLOOKUP(AJ$1,原始数据!$C:$DL,ROW(AI172),FALSE))=0,"",VALUE(HLOOKUP(AJ$1,原始数据!$C:$DL,ROW(AI172),FALSE)))</f>
        <v/>
      </c>
      <c r="AK172" t="str">
        <f>IF(VALUE(HLOOKUP(AK$1,原始数据!$C:$DL,ROW(AJ172),FALSE))=0,"",VALUE(HLOOKUP(AK$1,原始数据!$C:$DL,ROW(AJ172),FALSE)))</f>
        <v/>
      </c>
      <c r="AL172" t="str">
        <f>IF(VALUE(HLOOKUP(AL$1,原始数据!$C:$DL,ROW(AK172),FALSE))=0,"",VALUE(HLOOKUP(AL$1,原始数据!$C:$DL,ROW(AK172),FALSE)))</f>
        <v/>
      </c>
      <c r="AM172" t="str">
        <f>IF(VALUE(HLOOKUP(AM$1,原始数据!$C:$DL,ROW(AL172),FALSE))=0,"",VALUE(HLOOKUP(AM$1,原始数据!$C:$DL,ROW(AL172),FALSE)))</f>
        <v/>
      </c>
      <c r="AN172" t="str">
        <f>IF(VALUE(HLOOKUP(AN$1,原始数据!$C:$DL,ROW(AM172),FALSE))=0,"",VALUE(HLOOKUP(AN$1,原始数据!$C:$DL,ROW(AM172),FALSE)))</f>
        <v/>
      </c>
      <c r="AO172" t="str">
        <f>IF(VALUE(HLOOKUP(AO$1,原始数据!$C:$DL,ROW(AN172),FALSE))=0,"",VALUE(HLOOKUP(AO$1,原始数据!$C:$DL,ROW(AN172),FALSE)))</f>
        <v/>
      </c>
      <c r="AP172" t="str">
        <f>IF(VALUE(HLOOKUP(AP$1,原始数据!$C:$DL,ROW(AO172),FALSE))=0,"",VALUE(HLOOKUP(AP$1,原始数据!$C:$DL,ROW(AO172),FALSE)))</f>
        <v/>
      </c>
      <c r="AQ172" t="str">
        <f>IF(VALUE(HLOOKUP(AQ$1,原始数据!$C:$DL,ROW(AP172),FALSE))=0,"",VALUE(HLOOKUP(AQ$1,原始数据!$C:$DL,ROW(AP172),FALSE)))</f>
        <v/>
      </c>
      <c r="AR172" t="str">
        <f>IF(VALUE(HLOOKUP(AR$1,原始数据!$C:$DL,ROW(AQ172),FALSE))=0,"",VALUE(HLOOKUP(AR$1,原始数据!$C:$DL,ROW(AQ172),FALSE)))</f>
        <v/>
      </c>
      <c r="AS172" t="str">
        <f>IF(VALUE(HLOOKUP(AS$1,原始数据!$C:$DL,ROW(AR172),FALSE))=0,"",VALUE(HLOOKUP(AS$1,原始数据!$C:$DL,ROW(AR172),FALSE)))</f>
        <v/>
      </c>
      <c r="AT172" t="str">
        <f>IF(VALUE(HLOOKUP(AT$1,原始数据!$C:$DL,ROW(AS172),FALSE))=0,"",VALUE(HLOOKUP(AT$1,原始数据!$C:$DL,ROW(AS172),FALSE)))</f>
        <v/>
      </c>
      <c r="AU172" t="str">
        <f>IF(VALUE(HLOOKUP(AU$1,原始数据!$C:$DL,ROW(AT172),FALSE))=0,"",VALUE(HLOOKUP(AU$1,原始数据!$C:$DL,ROW(AT172),FALSE)))</f>
        <v/>
      </c>
      <c r="AV172" t="str">
        <f>IF(VALUE(HLOOKUP(AV$1,原始数据!$C:$DL,ROW(AU172),FALSE))=0,"",VALUE(HLOOKUP(AV$1,原始数据!$C:$DL,ROW(AU172),FALSE)))</f>
        <v/>
      </c>
      <c r="AW172" t="str">
        <f>IF(VALUE(HLOOKUP(AW$1,原始数据!$C:$DL,ROW(AV172),FALSE))=0,"",VALUE(HLOOKUP(AW$1,原始数据!$C:$DL,ROW(AV172),FALSE)))</f>
        <v/>
      </c>
      <c r="AX172" t="str">
        <f>IF(VALUE(HLOOKUP(AX$1,原始数据!$C:$DL,ROW(AW172),FALSE))=0,"",VALUE(HLOOKUP(AX$1,原始数据!$C:$DL,ROW(AW172),FALSE)))</f>
        <v/>
      </c>
      <c r="AY172" t="str">
        <f>IF(VALUE(HLOOKUP(AY$1,原始数据!$C:$DL,ROW(AX172),FALSE))=0,"",VALUE(HLOOKUP(AY$1,原始数据!$C:$DL,ROW(AX172),FALSE)))</f>
        <v/>
      </c>
      <c r="AZ172" t="str">
        <f>IF(VALUE(HLOOKUP(AZ$1,原始数据!$C:$DL,ROW(AY172),FALSE))=0,"",VALUE(HLOOKUP(AZ$1,原始数据!$C:$DL,ROW(AY172),FALSE)))</f>
        <v/>
      </c>
      <c r="BA172" t="str">
        <f>IF(VALUE(HLOOKUP(BA$1,原始数据!$C:$DL,ROW(AZ172),FALSE))=0,"",VALUE(HLOOKUP(BA$1,原始数据!$C:$DL,ROW(AZ172),FALSE)))</f>
        <v/>
      </c>
      <c r="BB172" t="str">
        <f>IF(VALUE(HLOOKUP(BB$1,原始数据!$C:$DL,ROW(BA172),FALSE))=0,"",VALUE(HLOOKUP(BB$1,原始数据!$C:$DL,ROW(BA172),FALSE)))</f>
        <v/>
      </c>
      <c r="BC172" t="str">
        <f>IF(VALUE(HLOOKUP(BC$1,原始数据!$C:$DL,ROW(BB172),FALSE))=0,"",VALUE(HLOOKUP(BC$1,原始数据!$C:$DL,ROW(BB172),FALSE)))</f>
        <v/>
      </c>
      <c r="BD172" t="str">
        <f>IF(VALUE(HLOOKUP(BD$1,原始数据!$C:$DL,ROW(BC172),FALSE))=0,"",VALUE(HLOOKUP(BD$1,原始数据!$C:$DL,ROW(BC172),FALSE)))</f>
        <v/>
      </c>
      <c r="BE172" t="str">
        <f>IF(VALUE(HLOOKUP(BE$1,原始数据!$C:$DL,ROW(BD172),FALSE))=0,"",VALUE(HLOOKUP(BE$1,原始数据!$C:$DL,ROW(BD172),FALSE)))</f>
        <v/>
      </c>
      <c r="BF172" t="str">
        <f>IF(VALUE(HLOOKUP(BF$1,原始数据!$C:$DL,ROW(BE172),FALSE))=0,"",VALUE(HLOOKUP(BF$1,原始数据!$C:$DL,ROW(BE172),FALSE)))</f>
        <v/>
      </c>
      <c r="BG172" t="str">
        <f>IF(VALUE(HLOOKUP(BG$1,原始数据!$C:$DL,ROW(BF172),FALSE))=0,"",VALUE(HLOOKUP(BG$1,原始数据!$C:$DL,ROW(BF172),FALSE)))</f>
        <v/>
      </c>
      <c r="BH172" t="str">
        <f>IF(VALUE(HLOOKUP(BH$1,原始数据!$C:$DL,ROW(BG172),FALSE))=0,"",VALUE(HLOOKUP(BH$1,原始数据!$C:$DL,ROW(BG172),FALSE)))</f>
        <v/>
      </c>
      <c r="BI172" t="str">
        <f>IF(VALUE(HLOOKUP(BI$1,原始数据!$C:$DL,ROW(BH172),FALSE))=0,"",VALUE(HLOOKUP(BI$1,原始数据!$C:$DL,ROW(BH172),FALSE)))</f>
        <v/>
      </c>
      <c r="BJ172" t="str">
        <f>IF(VALUE(HLOOKUP(BJ$1,原始数据!$C:$DL,ROW(BI172),FALSE))=0,"",VALUE(HLOOKUP(BJ$1,原始数据!$C:$DL,ROW(BI172),FALSE)))</f>
        <v/>
      </c>
      <c r="BK172" t="str">
        <f>IF(VALUE(HLOOKUP(BK$1,原始数据!$C:$DL,ROW(BJ172),FALSE))=0,"",VALUE(HLOOKUP(BK$1,原始数据!$C:$DL,ROW(BJ172),FALSE)))</f>
        <v/>
      </c>
      <c r="BL172" t="str">
        <f>IF(VALUE(HLOOKUP(BL$1,原始数据!$C:$DL,ROW(BK172),FALSE))=0,"",VALUE(HLOOKUP(BL$1,原始数据!$C:$DL,ROW(BK172),FALSE)))</f>
        <v/>
      </c>
      <c r="BM172" t="str">
        <f>IF(VALUE(HLOOKUP(BM$1,原始数据!$C:$DL,ROW(BL172),FALSE))=0,"",VALUE(HLOOKUP(BM$1,原始数据!$C:$DL,ROW(BL172),FALSE)))</f>
        <v/>
      </c>
      <c r="BN172" t="str">
        <f>IF(VALUE(HLOOKUP(BN$1,原始数据!$C:$DL,ROW(BM172),FALSE))=0,"",VALUE(HLOOKUP(BN$1,原始数据!$C:$DL,ROW(BM172),FALSE)))</f>
        <v/>
      </c>
      <c r="BO172" t="str">
        <f>IF(VALUE(HLOOKUP(BO$1,原始数据!$C:$DL,ROW(BN172),FALSE))=0,"",VALUE(HLOOKUP(BO$1,原始数据!$C:$DL,ROW(BN172),FALSE)))</f>
        <v/>
      </c>
      <c r="BP172" t="str">
        <f>IF(VALUE(HLOOKUP(BP$1,原始数据!$C:$DL,ROW(BO172),FALSE))=0,"",VALUE(HLOOKUP(BP$1,原始数据!$C:$DL,ROW(BO172),FALSE)))</f>
        <v/>
      </c>
      <c r="BQ172" t="str">
        <f>IF(VALUE(HLOOKUP(BQ$1,原始数据!$C:$DL,ROW(BP172),FALSE))=0,"",VALUE(HLOOKUP(BQ$1,原始数据!$C:$DL,ROW(BP172),FALSE)))</f>
        <v/>
      </c>
      <c r="BR172" t="str">
        <f>IF(VALUE(HLOOKUP(BR$1,原始数据!$C:$DL,ROW(BQ172),FALSE))=0,"",VALUE(HLOOKUP(BR$1,原始数据!$C:$DL,ROW(BQ172),FALSE)))</f>
        <v/>
      </c>
      <c r="BS172" t="str">
        <f>IF(VALUE(HLOOKUP(BS$1,原始数据!$C:$DL,ROW(BR172),FALSE))=0,"",VALUE(HLOOKUP(BS$1,原始数据!$C:$DL,ROW(BR172),FALSE)))</f>
        <v/>
      </c>
      <c r="BT172" t="str">
        <f>IF(VALUE(HLOOKUP(BT$1,原始数据!$C:$DL,ROW(BS172),FALSE))=0,"",VALUE(HLOOKUP(BT$1,原始数据!$C:$DL,ROW(BS172),FALSE)))</f>
        <v/>
      </c>
      <c r="BU172" t="str">
        <f>IF(VALUE(HLOOKUP(BU$1,原始数据!$C:$DL,ROW(BT172),FALSE))=0,"",VALUE(HLOOKUP(BU$1,原始数据!$C:$DL,ROW(BT172),FALSE)))</f>
        <v/>
      </c>
      <c r="BV172" t="str">
        <f>IF(VALUE(HLOOKUP(BV$1,原始数据!$C:$DL,ROW(BU172),FALSE))=0,"",VALUE(HLOOKUP(BV$1,原始数据!$C:$DL,ROW(BU172),FALSE)))</f>
        <v/>
      </c>
      <c r="BW172" t="str">
        <f>IF(VALUE(HLOOKUP(BW$1,原始数据!$C:$DL,ROW(BV172),FALSE))=0,"",VALUE(HLOOKUP(BW$1,原始数据!$C:$DL,ROW(BV172),FALSE)))</f>
        <v/>
      </c>
      <c r="BX172" t="str">
        <f>IF(VALUE(HLOOKUP(BX$1,原始数据!$C:$DL,ROW(BW172),FALSE))=0,"",VALUE(HLOOKUP(BX$1,原始数据!$C:$DL,ROW(BW172),FALSE)))</f>
        <v/>
      </c>
      <c r="BY172" t="str">
        <f>IF(VALUE(HLOOKUP(BY$1,原始数据!$C:$DL,ROW(BX172),FALSE))=0,"",VALUE(HLOOKUP(BY$1,原始数据!$C:$DL,ROW(BX172),FALSE)))</f>
        <v/>
      </c>
      <c r="BZ172" t="str">
        <f>IF(VALUE(HLOOKUP(BZ$1,原始数据!$C:$DL,ROW(BY172),FALSE))=0,"",VALUE(HLOOKUP(BZ$1,原始数据!$C:$DL,ROW(BY172),FALSE)))</f>
        <v/>
      </c>
      <c r="CA172" t="str">
        <f>IF(VALUE(HLOOKUP(CA$1,原始数据!$C:$DL,ROW(BZ172),FALSE))=0,"",VALUE(HLOOKUP(CA$1,原始数据!$C:$DL,ROW(BZ172),FALSE)))</f>
        <v/>
      </c>
      <c r="CB172" t="str">
        <f>IF(VALUE(HLOOKUP(CB$1,原始数据!$C:$DL,ROW(CA172),FALSE))=0,"",VALUE(HLOOKUP(CB$1,原始数据!$C:$DL,ROW(CA172),FALSE)))</f>
        <v/>
      </c>
      <c r="CC172" t="str">
        <f>IF(VALUE(HLOOKUP(CC$1,原始数据!$C:$DL,ROW(CB172),FALSE))=0,"",VALUE(HLOOKUP(CC$1,原始数据!$C:$DL,ROW(CB172),FALSE)))</f>
        <v/>
      </c>
      <c r="CD172" t="str">
        <f>IF(VALUE(HLOOKUP(CD$1,原始数据!$C:$DL,ROW(CC172),FALSE))=0,"",VALUE(HLOOKUP(CD$1,原始数据!$C:$DL,ROW(CC172),FALSE)))</f>
        <v/>
      </c>
      <c r="CE172" t="str">
        <f>IF(VALUE(HLOOKUP(CE$1,原始数据!$C:$DL,ROW(CD172),FALSE))=0,"",VALUE(HLOOKUP(CE$1,原始数据!$C:$DL,ROW(CD172),FALSE)))</f>
        <v/>
      </c>
      <c r="CF172" t="str">
        <f>IF(VALUE(HLOOKUP(CF$1,原始数据!$C:$DL,ROW(CE172),FALSE))=0,"",VALUE(HLOOKUP(CF$1,原始数据!$C:$DL,ROW(CE172),FALSE)))</f>
        <v/>
      </c>
      <c r="CG172" t="str">
        <f>IF(VALUE(HLOOKUP(CG$1,原始数据!$C:$DL,ROW(CF172),FALSE))=0,"",VALUE(HLOOKUP(CG$1,原始数据!$C:$DL,ROW(CF172),FALSE)))</f>
        <v/>
      </c>
      <c r="CH172" t="str">
        <f>IF(VALUE(HLOOKUP(CH$1,原始数据!$C:$DL,ROW(CG172),FALSE))=0,"",VALUE(HLOOKUP(CH$1,原始数据!$C:$DL,ROW(CG172),FALSE)))</f>
        <v/>
      </c>
      <c r="CI172" t="str">
        <f>IF(VALUE(HLOOKUP(CI$1,原始数据!$C:$DL,ROW(CH172),FALSE))=0,"",VALUE(HLOOKUP(CI$1,原始数据!$C:$DL,ROW(CH172),FALSE)))</f>
        <v/>
      </c>
      <c r="CJ172" t="str">
        <f>IF(VALUE(HLOOKUP(CJ$1,原始数据!$C:$DL,ROW(CI172),FALSE))=0,"",VALUE(HLOOKUP(CJ$1,原始数据!$C:$DL,ROW(CI172),FALSE)))</f>
        <v/>
      </c>
      <c r="CK172" t="str">
        <f>IF(VALUE(HLOOKUP(CK$1,原始数据!$C:$DL,ROW(CJ172),FALSE))=0,"",VALUE(HLOOKUP(CK$1,原始数据!$C:$DL,ROW(CJ172),FALSE)))</f>
        <v/>
      </c>
      <c r="CL172" t="str">
        <f>IF(VALUE(HLOOKUP(CL$1,原始数据!$C:$DL,ROW(CK172),FALSE))=0,"",VALUE(HLOOKUP(CL$1,原始数据!$C:$DL,ROW(CK172),FALSE)))</f>
        <v/>
      </c>
      <c r="CM172" t="str">
        <f>IF(VALUE(HLOOKUP(CM$1,原始数据!$C:$DL,ROW(CL172),FALSE))=0,"",VALUE(HLOOKUP(CM$1,原始数据!$C:$DL,ROW(CL172),FALSE)))</f>
        <v/>
      </c>
      <c r="CN172" t="str">
        <f>IF(VALUE(HLOOKUP(CN$1,原始数据!$C:$DL,ROW(CM172),FALSE))=0,"",VALUE(HLOOKUP(CN$1,原始数据!$C:$DL,ROW(CM172),FALSE)))</f>
        <v/>
      </c>
      <c r="CO172" t="str">
        <f>IF(VALUE(HLOOKUP(CO$1,原始数据!$C:$DL,ROW(CN172),FALSE))=0,"",VALUE(HLOOKUP(CO$1,原始数据!$C:$DL,ROW(CN172),FALSE)))</f>
        <v/>
      </c>
      <c r="CP172" t="str">
        <f>IF(VALUE(HLOOKUP(CP$1,原始数据!$C:$DL,ROW(CO172),FALSE))=0,"",VALUE(HLOOKUP(CP$1,原始数据!$C:$DL,ROW(CO172),FALSE)))</f>
        <v/>
      </c>
      <c r="CQ172" t="str">
        <f>IF(VALUE(HLOOKUP(CQ$1,原始数据!$C:$DL,ROW(CP172),FALSE))=0,"",VALUE(HLOOKUP(CQ$1,原始数据!$C:$DL,ROW(CP172),FALSE)))</f>
        <v/>
      </c>
      <c r="CR172" t="str">
        <f>IF(VALUE(HLOOKUP(CR$1,原始数据!$C:$DL,ROW(CQ172),FALSE))=0,"",VALUE(HLOOKUP(CR$1,原始数据!$C:$DL,ROW(CQ172),FALSE)))</f>
        <v/>
      </c>
      <c r="CS172" t="str">
        <f>IF(VALUE(HLOOKUP(CS$1,原始数据!$C:$DL,ROW(CR172),FALSE))=0,"",VALUE(HLOOKUP(CS$1,原始数据!$C:$DL,ROW(CR172),FALSE)))</f>
        <v/>
      </c>
      <c r="CT172" t="str">
        <f>IF(VALUE(HLOOKUP(CT$1,原始数据!$C:$DL,ROW(CS172),FALSE))=0,"",VALUE(HLOOKUP(CT$1,原始数据!$C:$DL,ROW(CS172),FALSE)))</f>
        <v/>
      </c>
      <c r="CU172" t="str">
        <f>IF(VALUE(HLOOKUP(CU$1,原始数据!$C:$DL,ROW(CT172),FALSE))=0,"",VALUE(HLOOKUP(CU$1,原始数据!$C:$DL,ROW(CT172),FALSE)))</f>
        <v/>
      </c>
      <c r="CV172" t="str">
        <f>IF(VALUE(HLOOKUP(CV$1,原始数据!$C:$DL,ROW(CU172),FALSE))=0,"",VALUE(HLOOKUP(CV$1,原始数据!$C:$DL,ROW(CU172),FALSE)))</f>
        <v/>
      </c>
      <c r="CW172" t="str">
        <f>IF(VALUE(HLOOKUP(CW$1,原始数据!$C:$DL,ROW(CV172),FALSE))=0,"",VALUE(HLOOKUP(CW$1,原始数据!$C:$DL,ROW(CV172),FALSE)))</f>
        <v/>
      </c>
      <c r="CX172" t="str">
        <f>IF(VALUE(HLOOKUP(CX$1,原始数据!$C:$DL,ROW(CW172),FALSE))=0,"",VALUE(HLOOKUP(CX$1,原始数据!$C:$DL,ROW(CW172),FALSE)))</f>
        <v/>
      </c>
      <c r="CY172" t="str">
        <f>IF(VALUE(HLOOKUP(CY$1,原始数据!$C:$DL,ROW(CX172),FALSE))=0,"",VALUE(HLOOKUP(CY$1,原始数据!$C:$DL,ROW(CX172),FALSE)))</f>
        <v/>
      </c>
      <c r="CZ172" t="str">
        <f>IF(VALUE(HLOOKUP(CZ$1,原始数据!$C:$DL,ROW(CY172),FALSE))=0,"",VALUE(HLOOKUP(CZ$1,原始数据!$C:$DL,ROW(CY172),FALSE)))</f>
        <v/>
      </c>
      <c r="DA172" t="str">
        <f>IF(VALUE(HLOOKUP(DA$1,原始数据!$C:$DL,ROW(CZ172),FALSE))=0,"",VALUE(HLOOKUP(DA$1,原始数据!$C:$DL,ROW(CZ172),FALSE)))</f>
        <v/>
      </c>
      <c r="DB172" s="7">
        <f t="shared" si="24"/>
        <v>0</v>
      </c>
      <c r="DC172" s="7">
        <f t="shared" si="25"/>
        <v>0</v>
      </c>
      <c r="DD172" s="7" t="str">
        <f t="shared" si="26"/>
        <v/>
      </c>
      <c r="DE172" s="7">
        <f t="shared" si="27"/>
        <v>0</v>
      </c>
      <c r="DF172" s="7">
        <f t="shared" si="28"/>
        <v>0</v>
      </c>
      <c r="DG172" s="7">
        <f t="shared" si="29"/>
        <v>0</v>
      </c>
      <c r="DH172" s="7" t="str">
        <f t="shared" si="30"/>
        <v/>
      </c>
      <c r="DI172" s="7">
        <f t="shared" si="31"/>
        <v>0</v>
      </c>
    </row>
    <row r="173" spans="1:113" x14ac:dyDescent="0.2">
      <c r="A173" s="5">
        <f>VALUE(原始数据!A173)</f>
        <v>44316.125</v>
      </c>
      <c r="B173">
        <f>IF(VALUE(HLOOKUP(B$1,原始数据!$C:$DL,ROW(A173),FALSE))=0,"",VALUE(HLOOKUP(B$1,原始数据!$C:$DL,ROW(A173),FALSE)))</f>
        <v>2.1</v>
      </c>
      <c r="C173">
        <f>IF(VALUE(HLOOKUP(C$1,原始数据!$C:$DL,ROW(B173),FALSE))=0,"",VALUE(HLOOKUP(C$1,原始数据!$C:$DL,ROW(B173),FALSE)))</f>
        <v>1.44</v>
      </c>
      <c r="D173">
        <f>IF(VALUE(HLOOKUP(D$1,原始数据!$C:$DL,ROW(C173),FALSE))=0,"",VALUE(HLOOKUP(D$1,原始数据!$C:$DL,ROW(C173),FALSE)))</f>
        <v>0.4</v>
      </c>
      <c r="E173">
        <f>IF(VALUE(HLOOKUP(E$1,原始数据!$C:$DL,ROW(D173),FALSE))=0,"",VALUE(HLOOKUP(E$1,原始数据!$C:$DL,ROW(D173),FALSE)))</f>
        <v>0.55000000000000004</v>
      </c>
      <c r="F173">
        <f>IF(VALUE(HLOOKUP(F$1,原始数据!$C:$DL,ROW(E173),FALSE))=0,"",VALUE(HLOOKUP(F$1,原始数据!$C:$DL,ROW(E173),FALSE)))</f>
        <v>1.44</v>
      </c>
      <c r="G173">
        <f>IF(VALUE(HLOOKUP(G$1,原始数据!$C:$DL,ROW(F173),FALSE))=0,"",VALUE(HLOOKUP(G$1,原始数据!$C:$DL,ROW(F173),FALSE)))</f>
        <v>0.3</v>
      </c>
      <c r="H173" t="str">
        <f>IF(VALUE(HLOOKUP(H$1,原始数据!$C:$DL,ROW(G173),FALSE))=0,"",VALUE(HLOOKUP(H$1,原始数据!$C:$DL,ROW(G173),FALSE)))</f>
        <v/>
      </c>
      <c r="I173" t="str">
        <f>IF(VALUE(HLOOKUP(I$1,原始数据!$C:$DL,ROW(H173),FALSE))=0,"",VALUE(HLOOKUP(I$1,原始数据!$C:$DL,ROW(H173),FALSE)))</f>
        <v/>
      </c>
      <c r="J173" t="str">
        <f>IF(VALUE(HLOOKUP(J$1,原始数据!$C:$DL,ROW(I173),FALSE))=0,"",VALUE(HLOOKUP(J$1,原始数据!$C:$DL,ROW(I173),FALSE)))</f>
        <v/>
      </c>
      <c r="K173">
        <f>IF(VALUE(HLOOKUP(K$1,原始数据!$C:$DL,ROW(J173),FALSE))=0,"",VALUE(HLOOKUP(K$1,原始数据!$C:$DL,ROW(J173),FALSE)))</f>
        <v>0.05</v>
      </c>
      <c r="L173">
        <f>IF(VALUE(HLOOKUP(L$1,原始数据!$C:$DL,ROW(K173),FALSE))=0,"",VALUE(HLOOKUP(L$1,原始数据!$C:$DL,ROW(K173),FALSE)))</f>
        <v>0.01</v>
      </c>
      <c r="M173">
        <f>IF(VALUE(HLOOKUP(M$1,原始数据!$C:$DL,ROW(L173),FALSE))=0,"",VALUE(HLOOKUP(M$1,原始数据!$C:$DL,ROW(L173),FALSE)))</f>
        <v>0.09</v>
      </c>
      <c r="N173">
        <f>IF(VALUE(HLOOKUP(N$1,原始数据!$C:$DL,ROW(M173),FALSE))=0,"",VALUE(HLOOKUP(N$1,原始数据!$C:$DL,ROW(M173),FALSE)))</f>
        <v>0.11</v>
      </c>
      <c r="O173" t="str">
        <f>IF(VALUE(HLOOKUP(O$1,原始数据!$C:$DL,ROW(N173),FALSE))=0,"",VALUE(HLOOKUP(O$1,原始数据!$C:$DL,ROW(N173),FALSE)))</f>
        <v/>
      </c>
      <c r="P173">
        <f>IF(VALUE(HLOOKUP(P$1,原始数据!$C:$DL,ROW(O173),FALSE))=0,"",VALUE(HLOOKUP(P$1,原始数据!$C:$DL,ROW(O173),FALSE)))</f>
        <v>0.03</v>
      </c>
      <c r="Q173">
        <f>IF(VALUE(HLOOKUP(Q$1,原始数据!$C:$DL,ROW(P173),FALSE))=0,"",VALUE(HLOOKUP(Q$1,原始数据!$C:$DL,ROW(P173),FALSE)))</f>
        <v>0.01</v>
      </c>
      <c r="R173">
        <f>IF(VALUE(HLOOKUP(R$1,原始数据!$C:$DL,ROW(Q173),FALSE))=0,"",VALUE(HLOOKUP(R$1,原始数据!$C:$DL,ROW(Q173),FALSE)))</f>
        <v>0.02</v>
      </c>
      <c r="S173">
        <f>IF(VALUE(HLOOKUP(S$1,原始数据!$C:$DL,ROW(R173),FALSE))=0,"",VALUE(HLOOKUP(S$1,原始数据!$C:$DL,ROW(R173),FALSE)))</f>
        <v>0.01</v>
      </c>
      <c r="T173">
        <f>IF(VALUE(HLOOKUP(T$1,原始数据!$C:$DL,ROW(S173),FALSE))=0,"",VALUE(HLOOKUP(T$1,原始数据!$C:$DL,ROW(S173),FALSE)))</f>
        <v>0.01</v>
      </c>
      <c r="U173" t="str">
        <f>IF(VALUE(HLOOKUP(U$1,原始数据!$C:$DL,ROW(T173),FALSE))=0,"",VALUE(HLOOKUP(U$1,原始数据!$C:$DL,ROW(T173),FALSE)))</f>
        <v/>
      </c>
      <c r="V173">
        <f>IF(VALUE(HLOOKUP(V$1,原始数据!$C:$DL,ROW(U173),FALSE))=0,"",VALUE(HLOOKUP(V$1,原始数据!$C:$DL,ROW(U173),FALSE)))</f>
        <v>0.02</v>
      </c>
      <c r="W173">
        <f>IF(VALUE(HLOOKUP(W$1,原始数据!$C:$DL,ROW(V173),FALSE))=0,"",VALUE(HLOOKUP(W$1,原始数据!$C:$DL,ROW(V173),FALSE)))</f>
        <v>0.02</v>
      </c>
      <c r="X173" t="str">
        <f>IF(VALUE(HLOOKUP(X$1,原始数据!$C:$DL,ROW(W173),FALSE))=0,"",VALUE(HLOOKUP(X$1,原始数据!$C:$DL,ROW(W173),FALSE)))</f>
        <v/>
      </c>
      <c r="Y173">
        <f>IF(VALUE(HLOOKUP(Y$1,原始数据!$C:$DL,ROW(X173),FALSE))=0,"",VALUE(HLOOKUP(Y$1,原始数据!$C:$DL,ROW(X173),FALSE)))</f>
        <v>0.01</v>
      </c>
      <c r="Z173" t="str">
        <f>IF(VALUE(HLOOKUP(Z$1,原始数据!$C:$DL,ROW(Y173),FALSE))=0,"",VALUE(HLOOKUP(Z$1,原始数据!$C:$DL,ROW(Y173),FALSE)))</f>
        <v/>
      </c>
      <c r="AA173">
        <f>IF(VALUE(HLOOKUP(AA$1,原始数据!$C:$DL,ROW(Z173),FALSE))=0,"",VALUE(HLOOKUP(AA$1,原始数据!$C:$DL,ROW(Z173),FALSE)))</f>
        <v>0.02</v>
      </c>
      <c r="AB173">
        <f>IF(VALUE(HLOOKUP(AB$1,原始数据!$C:$DL,ROW(AA173),FALSE))=0,"",VALUE(HLOOKUP(AB$1,原始数据!$C:$DL,ROW(AA173),FALSE)))</f>
        <v>0.02</v>
      </c>
      <c r="AC173">
        <f>IF(VALUE(HLOOKUP(AC$1,原始数据!$C:$DL,ROW(AB173),FALSE))=0,"",VALUE(HLOOKUP(AC$1,原始数据!$C:$DL,ROW(AB173),FALSE)))</f>
        <v>0.01</v>
      </c>
      <c r="AD173">
        <f>IF(VALUE(HLOOKUP(AD$1,原始数据!$C:$DL,ROW(AC173),FALSE))=0,"",VALUE(HLOOKUP(AD$1,原始数据!$C:$DL,ROW(AC173),FALSE)))</f>
        <v>0.04</v>
      </c>
      <c r="AE173">
        <f>IF(VALUE(HLOOKUP(AE$1,原始数据!$C:$DL,ROW(AD173),FALSE))=0,"",VALUE(HLOOKUP(AE$1,原始数据!$C:$DL,ROW(AD173),FALSE)))</f>
        <v>0.02</v>
      </c>
      <c r="AF173">
        <f>IF(VALUE(HLOOKUP(AF$1,原始数据!$C:$DL,ROW(AE173),FALSE))=0,"",VALUE(HLOOKUP(AF$1,原始数据!$C:$DL,ROW(AE173),FALSE)))</f>
        <v>0.49</v>
      </c>
      <c r="AG173">
        <f>IF(VALUE(HLOOKUP(AG$1,原始数据!$C:$DL,ROW(AF173),FALSE))=0,"",VALUE(HLOOKUP(AG$1,原始数据!$C:$DL,ROW(AF173),FALSE)))</f>
        <v>0.17</v>
      </c>
      <c r="AH173">
        <f>IF(VALUE(HLOOKUP(AH$1,原始数据!$C:$DL,ROW(AG173),FALSE))=0,"",VALUE(HLOOKUP(AH$1,原始数据!$C:$DL,ROW(AG173),FALSE)))</f>
        <v>0.02</v>
      </c>
      <c r="AI173" t="str">
        <f>IF(VALUE(HLOOKUP(AI$1,原始数据!$C:$DL,ROW(AH173),FALSE))=0,"",VALUE(HLOOKUP(AI$1,原始数据!$C:$DL,ROW(AH173),FALSE)))</f>
        <v/>
      </c>
      <c r="AJ173">
        <f>IF(VALUE(HLOOKUP(AJ$1,原始数据!$C:$DL,ROW(AI173),FALSE))=0,"",VALUE(HLOOKUP(AJ$1,原始数据!$C:$DL,ROW(AI173),FALSE)))</f>
        <v>0.14000000000000001</v>
      </c>
      <c r="AK173">
        <f>IF(VALUE(HLOOKUP(AK$1,原始数据!$C:$DL,ROW(AJ173),FALSE))=0,"",VALUE(HLOOKUP(AK$1,原始数据!$C:$DL,ROW(AJ173),FALSE)))</f>
        <v>0.02</v>
      </c>
      <c r="AL173">
        <f>IF(VALUE(HLOOKUP(AL$1,原始数据!$C:$DL,ROW(AK173),FALSE))=0,"",VALUE(HLOOKUP(AL$1,原始数据!$C:$DL,ROW(AK173),FALSE)))</f>
        <v>0.21</v>
      </c>
      <c r="AM173" t="str">
        <f>IF(VALUE(HLOOKUP(AM$1,原始数据!$C:$DL,ROW(AL173),FALSE))=0,"",VALUE(HLOOKUP(AM$1,原始数据!$C:$DL,ROW(AL173),FALSE)))</f>
        <v/>
      </c>
      <c r="AN173" t="str">
        <f>IF(VALUE(HLOOKUP(AN$1,原始数据!$C:$DL,ROW(AM173),FALSE))=0,"",VALUE(HLOOKUP(AN$1,原始数据!$C:$DL,ROW(AM173),FALSE)))</f>
        <v/>
      </c>
      <c r="AO173">
        <f>IF(VALUE(HLOOKUP(AO$1,原始数据!$C:$DL,ROW(AN173),FALSE))=0,"",VALUE(HLOOKUP(AO$1,原始数据!$C:$DL,ROW(AN173),FALSE)))</f>
        <v>1.18</v>
      </c>
      <c r="AP173">
        <f>IF(VALUE(HLOOKUP(AP$1,原始数据!$C:$DL,ROW(AO173),FALSE))=0,"",VALUE(HLOOKUP(AP$1,原始数据!$C:$DL,ROW(AO173),FALSE)))</f>
        <v>0.11</v>
      </c>
      <c r="AQ173">
        <f>IF(VALUE(HLOOKUP(AQ$1,原始数据!$C:$DL,ROW(AP173),FALSE))=0,"",VALUE(HLOOKUP(AQ$1,原始数据!$C:$DL,ROW(AP173),FALSE)))</f>
        <v>0.36</v>
      </c>
      <c r="AR173">
        <f>IF(VALUE(HLOOKUP(AR$1,原始数据!$C:$DL,ROW(AQ173),FALSE))=0,"",VALUE(HLOOKUP(AR$1,原始数据!$C:$DL,ROW(AQ173),FALSE)))</f>
        <v>0.11</v>
      </c>
      <c r="AS173">
        <f>IF(VALUE(HLOOKUP(AS$1,原始数据!$C:$DL,ROW(AR173),FALSE))=0,"",VALUE(HLOOKUP(AS$1,原始数据!$C:$DL,ROW(AR173),FALSE)))</f>
        <v>0.56999999999999995</v>
      </c>
      <c r="AT173">
        <f>IF(VALUE(HLOOKUP(AT$1,原始数据!$C:$DL,ROW(AS173),FALSE))=0,"",VALUE(HLOOKUP(AT$1,原始数据!$C:$DL,ROW(AS173),FALSE)))</f>
        <v>0.22</v>
      </c>
      <c r="AU173">
        <f>IF(VALUE(HLOOKUP(AU$1,原始数据!$C:$DL,ROW(AT173),FALSE))=0,"",VALUE(HLOOKUP(AU$1,原始数据!$C:$DL,ROW(AT173),FALSE)))</f>
        <v>0.01</v>
      </c>
      <c r="AV173">
        <f>IF(VALUE(HLOOKUP(AV$1,原始数据!$C:$DL,ROW(AU173),FALSE))=0,"",VALUE(HLOOKUP(AV$1,原始数据!$C:$DL,ROW(AU173),FALSE)))</f>
        <v>0.01</v>
      </c>
      <c r="AW173">
        <f>IF(VALUE(HLOOKUP(AW$1,原始数据!$C:$DL,ROW(AV173),FALSE))=0,"",VALUE(HLOOKUP(AW$1,原始数据!$C:$DL,ROW(AV173),FALSE)))</f>
        <v>0.01</v>
      </c>
      <c r="AX173" t="str">
        <f>IF(VALUE(HLOOKUP(AX$1,原始数据!$C:$DL,ROW(AW173),FALSE))=0,"",VALUE(HLOOKUP(AX$1,原始数据!$C:$DL,ROW(AW173),FALSE)))</f>
        <v/>
      </c>
      <c r="AY173" t="str">
        <f>IF(VALUE(HLOOKUP(AY$1,原始数据!$C:$DL,ROW(AX173),FALSE))=0,"",VALUE(HLOOKUP(AY$1,原始数据!$C:$DL,ROW(AX173),FALSE)))</f>
        <v/>
      </c>
      <c r="AZ173">
        <f>IF(VALUE(HLOOKUP(AZ$1,原始数据!$C:$DL,ROW(AY173),FALSE))=0,"",VALUE(HLOOKUP(AZ$1,原始数据!$C:$DL,ROW(AY173),FALSE)))</f>
        <v>0.01</v>
      </c>
      <c r="BA173">
        <f>IF(VALUE(HLOOKUP(BA$1,原始数据!$C:$DL,ROW(AZ173),FALSE))=0,"",VALUE(HLOOKUP(BA$1,原始数据!$C:$DL,ROW(AZ173),FALSE)))</f>
        <v>0.01</v>
      </c>
      <c r="BB173" t="str">
        <f>IF(VALUE(HLOOKUP(BB$1,原始数据!$C:$DL,ROW(BA173),FALSE))=0,"",VALUE(HLOOKUP(BB$1,原始数据!$C:$DL,ROW(BA173),FALSE)))</f>
        <v/>
      </c>
      <c r="BC173">
        <f>IF(VALUE(HLOOKUP(BC$1,原始数据!$C:$DL,ROW(BB173),FALSE))=0,"",VALUE(HLOOKUP(BC$1,原始数据!$C:$DL,ROW(BB173),FALSE)))</f>
        <v>0.01</v>
      </c>
      <c r="BD173" t="str">
        <f>IF(VALUE(HLOOKUP(BD$1,原始数据!$C:$DL,ROW(BC173),FALSE))=0,"",VALUE(HLOOKUP(BD$1,原始数据!$C:$DL,ROW(BC173),FALSE)))</f>
        <v/>
      </c>
      <c r="BE173" t="str">
        <f>IF(VALUE(HLOOKUP(BE$1,原始数据!$C:$DL,ROW(BD173),FALSE))=0,"",VALUE(HLOOKUP(BE$1,原始数据!$C:$DL,ROW(BD173),FALSE)))</f>
        <v/>
      </c>
      <c r="BF173" t="str">
        <f>IF(VALUE(HLOOKUP(BF$1,原始数据!$C:$DL,ROW(BE173),FALSE))=0,"",VALUE(HLOOKUP(BF$1,原始数据!$C:$DL,ROW(BE173),FALSE)))</f>
        <v/>
      </c>
      <c r="BG173" t="str">
        <f>IF(VALUE(HLOOKUP(BG$1,原始数据!$C:$DL,ROW(BF173),FALSE))=0,"",VALUE(HLOOKUP(BG$1,原始数据!$C:$DL,ROW(BF173),FALSE)))</f>
        <v/>
      </c>
      <c r="BH173">
        <f>IF(VALUE(HLOOKUP(BH$1,原始数据!$C:$DL,ROW(BG173),FALSE))=0,"",VALUE(HLOOKUP(BH$1,原始数据!$C:$DL,ROW(BG173),FALSE)))</f>
        <v>0.02</v>
      </c>
      <c r="BI173">
        <f>IF(VALUE(HLOOKUP(BI$1,原始数据!$C:$DL,ROW(BH173),FALSE))=0,"",VALUE(HLOOKUP(BI$1,原始数据!$C:$DL,ROW(BH173),FALSE)))</f>
        <v>0.13</v>
      </c>
      <c r="BJ173" t="str">
        <f>IF(VALUE(HLOOKUP(BJ$1,原始数据!$C:$DL,ROW(BI173),FALSE))=0,"",VALUE(HLOOKUP(BJ$1,原始数据!$C:$DL,ROW(BI173),FALSE)))</f>
        <v/>
      </c>
      <c r="BK173">
        <f>IF(VALUE(HLOOKUP(BK$1,原始数据!$C:$DL,ROW(BJ173),FALSE))=0,"",VALUE(HLOOKUP(BK$1,原始数据!$C:$DL,ROW(BJ173),FALSE)))</f>
        <v>0.01</v>
      </c>
      <c r="BL173">
        <f>IF(VALUE(HLOOKUP(BL$1,原始数据!$C:$DL,ROW(BK173),FALSE))=0,"",VALUE(HLOOKUP(BL$1,原始数据!$C:$DL,ROW(BK173),FALSE)))</f>
        <v>0.17</v>
      </c>
      <c r="BM173">
        <f>IF(VALUE(HLOOKUP(BM$1,原始数据!$C:$DL,ROW(BL173),FALSE))=0,"",VALUE(HLOOKUP(BM$1,原始数据!$C:$DL,ROW(BL173),FALSE)))</f>
        <v>0.04</v>
      </c>
      <c r="BN173">
        <f>IF(VALUE(HLOOKUP(BN$1,原始数据!$C:$DL,ROW(BM173),FALSE))=0,"",VALUE(HLOOKUP(BN$1,原始数据!$C:$DL,ROW(BM173),FALSE)))</f>
        <v>0.01</v>
      </c>
      <c r="BO173">
        <f>IF(VALUE(HLOOKUP(BO$1,原始数据!$C:$DL,ROW(BN173),FALSE))=0,"",VALUE(HLOOKUP(BO$1,原始数据!$C:$DL,ROW(BN173),FALSE)))</f>
        <v>0.57999999999999996</v>
      </c>
      <c r="BP173" t="str">
        <f>IF(VALUE(HLOOKUP(BP$1,原始数据!$C:$DL,ROW(BO173),FALSE))=0,"",VALUE(HLOOKUP(BP$1,原始数据!$C:$DL,ROW(BO173),FALSE)))</f>
        <v/>
      </c>
      <c r="BQ173" t="str">
        <f>IF(VALUE(HLOOKUP(BQ$1,原始数据!$C:$DL,ROW(BP173),FALSE))=0,"",VALUE(HLOOKUP(BQ$1,原始数据!$C:$DL,ROW(BP173),FALSE)))</f>
        <v/>
      </c>
      <c r="BR173" t="str">
        <f>IF(VALUE(HLOOKUP(BR$1,原始数据!$C:$DL,ROW(BQ173),FALSE))=0,"",VALUE(HLOOKUP(BR$1,原始数据!$C:$DL,ROW(BQ173),FALSE)))</f>
        <v/>
      </c>
      <c r="BS173">
        <f>IF(VALUE(HLOOKUP(BS$1,原始数据!$C:$DL,ROW(BR173),FALSE))=0,"",VALUE(HLOOKUP(BS$1,原始数据!$C:$DL,ROW(BR173),FALSE)))</f>
        <v>7.0000000000000007E-2</v>
      </c>
      <c r="BT173">
        <f>IF(VALUE(HLOOKUP(BT$1,原始数据!$C:$DL,ROW(BS173),FALSE))=0,"",VALUE(HLOOKUP(BT$1,原始数据!$C:$DL,ROW(BS173),FALSE)))</f>
        <v>0.24</v>
      </c>
      <c r="BU173">
        <f>IF(VALUE(HLOOKUP(BU$1,原始数据!$C:$DL,ROW(BT173),FALSE))=0,"",VALUE(HLOOKUP(BU$1,原始数据!$C:$DL,ROW(BT173),FALSE)))</f>
        <v>0.01</v>
      </c>
      <c r="BV173">
        <f>IF(VALUE(HLOOKUP(BV$1,原始数据!$C:$DL,ROW(BU173),FALSE))=0,"",VALUE(HLOOKUP(BV$1,原始数据!$C:$DL,ROW(BU173),FALSE)))</f>
        <v>0.1</v>
      </c>
      <c r="BW173" t="str">
        <f>IF(VALUE(HLOOKUP(BW$1,原始数据!$C:$DL,ROW(BV173),FALSE))=0,"",VALUE(HLOOKUP(BW$1,原始数据!$C:$DL,ROW(BV173),FALSE)))</f>
        <v/>
      </c>
      <c r="BX173" t="str">
        <f>IF(VALUE(HLOOKUP(BX$1,原始数据!$C:$DL,ROW(BW173),FALSE))=0,"",VALUE(HLOOKUP(BX$1,原始数据!$C:$DL,ROW(BW173),FALSE)))</f>
        <v/>
      </c>
      <c r="BY173">
        <f>IF(VALUE(HLOOKUP(BY$1,原始数据!$C:$DL,ROW(BX173),FALSE))=0,"",VALUE(HLOOKUP(BY$1,原始数据!$C:$DL,ROW(BX173),FALSE)))</f>
        <v>0.01</v>
      </c>
      <c r="BZ173">
        <f>IF(VALUE(HLOOKUP(BZ$1,原始数据!$C:$DL,ROW(BY173),FALSE))=0,"",VALUE(HLOOKUP(BZ$1,原始数据!$C:$DL,ROW(BY173),FALSE)))</f>
        <v>0.01</v>
      </c>
      <c r="CA173" t="str">
        <f>IF(VALUE(HLOOKUP(CA$1,原始数据!$C:$DL,ROW(BZ173),FALSE))=0,"",VALUE(HLOOKUP(CA$1,原始数据!$C:$DL,ROW(BZ173),FALSE)))</f>
        <v/>
      </c>
      <c r="CB173">
        <f>IF(VALUE(HLOOKUP(CB$1,原始数据!$C:$DL,ROW(CA173),FALSE))=0,"",VALUE(HLOOKUP(CB$1,原始数据!$C:$DL,ROW(CA173),FALSE)))</f>
        <v>0.01</v>
      </c>
      <c r="CC173" t="str">
        <f>IF(VALUE(HLOOKUP(CC$1,原始数据!$C:$DL,ROW(CB173),FALSE))=0,"",VALUE(HLOOKUP(CC$1,原始数据!$C:$DL,ROW(CB173),FALSE)))</f>
        <v/>
      </c>
      <c r="CD173">
        <f>IF(VALUE(HLOOKUP(CD$1,原始数据!$C:$DL,ROW(CC173),FALSE))=0,"",VALUE(HLOOKUP(CD$1,原始数据!$C:$DL,ROW(CC173),FALSE)))</f>
        <v>0.01</v>
      </c>
      <c r="CE173" t="str">
        <f>IF(VALUE(HLOOKUP(CE$1,原始数据!$C:$DL,ROW(CD173),FALSE))=0,"",VALUE(HLOOKUP(CE$1,原始数据!$C:$DL,ROW(CD173),FALSE)))</f>
        <v/>
      </c>
      <c r="CF173">
        <f>IF(VALUE(HLOOKUP(CF$1,原始数据!$C:$DL,ROW(CE173),FALSE))=0,"",VALUE(HLOOKUP(CF$1,原始数据!$C:$DL,ROW(CE173),FALSE)))</f>
        <v>0.01</v>
      </c>
      <c r="CG173">
        <f>IF(VALUE(HLOOKUP(CG$1,原始数据!$C:$DL,ROW(CF173),FALSE))=0,"",VALUE(HLOOKUP(CG$1,原始数据!$C:$DL,ROW(CF173),FALSE)))</f>
        <v>0.06</v>
      </c>
      <c r="CH173" t="str">
        <f>IF(VALUE(HLOOKUP(CH$1,原始数据!$C:$DL,ROW(CG173),FALSE))=0,"",VALUE(HLOOKUP(CH$1,原始数据!$C:$DL,ROW(CG173),FALSE)))</f>
        <v/>
      </c>
      <c r="CI173" t="str">
        <f>IF(VALUE(HLOOKUP(CI$1,原始数据!$C:$DL,ROW(CH173),FALSE))=0,"",VALUE(HLOOKUP(CI$1,原始数据!$C:$DL,ROW(CH173),FALSE)))</f>
        <v/>
      </c>
      <c r="CJ173">
        <f>IF(VALUE(HLOOKUP(CJ$1,原始数据!$C:$DL,ROW(CI173),FALSE))=0,"",VALUE(HLOOKUP(CJ$1,原始数据!$C:$DL,ROW(CI173),FALSE)))</f>
        <v>0.01</v>
      </c>
      <c r="CK173">
        <f>IF(VALUE(HLOOKUP(CK$1,原始数据!$C:$DL,ROW(CJ173),FALSE))=0,"",VALUE(HLOOKUP(CK$1,原始数据!$C:$DL,ROW(CJ173),FALSE)))</f>
        <v>0.31</v>
      </c>
      <c r="CL173" t="str">
        <f>IF(VALUE(HLOOKUP(CL$1,原始数据!$C:$DL,ROW(CK173),FALSE))=0,"",VALUE(HLOOKUP(CL$1,原始数据!$C:$DL,ROW(CK173),FALSE)))</f>
        <v/>
      </c>
      <c r="CM173" t="str">
        <f>IF(VALUE(HLOOKUP(CM$1,原始数据!$C:$DL,ROW(CL173),FALSE))=0,"",VALUE(HLOOKUP(CM$1,原始数据!$C:$DL,ROW(CL173),FALSE)))</f>
        <v/>
      </c>
      <c r="CN173" t="str">
        <f>IF(VALUE(HLOOKUP(CN$1,原始数据!$C:$DL,ROW(CM173),FALSE))=0,"",VALUE(HLOOKUP(CN$1,原始数据!$C:$DL,ROW(CM173),FALSE)))</f>
        <v/>
      </c>
      <c r="CO173">
        <f>IF(VALUE(HLOOKUP(CO$1,原始数据!$C:$DL,ROW(CN173),FALSE))=0,"",VALUE(HLOOKUP(CO$1,原始数据!$C:$DL,ROW(CN173),FALSE)))</f>
        <v>0.03</v>
      </c>
      <c r="CP173">
        <f>IF(VALUE(HLOOKUP(CP$1,原始数据!$C:$DL,ROW(CO173),FALSE))=0,"",VALUE(HLOOKUP(CP$1,原始数据!$C:$DL,ROW(CO173),FALSE)))</f>
        <v>1.34</v>
      </c>
      <c r="CQ173">
        <f>IF(VALUE(HLOOKUP(CQ$1,原始数据!$C:$DL,ROW(CP173),FALSE))=0,"",VALUE(HLOOKUP(CQ$1,原始数据!$C:$DL,ROW(CP173),FALSE)))</f>
        <v>0.03</v>
      </c>
      <c r="CR173">
        <f>IF(VALUE(HLOOKUP(CR$1,原始数据!$C:$DL,ROW(CQ173),FALSE))=0,"",VALUE(HLOOKUP(CR$1,原始数据!$C:$DL,ROW(CQ173),FALSE)))</f>
        <v>0.09</v>
      </c>
      <c r="CS173">
        <f>IF(VALUE(HLOOKUP(CS$1,原始数据!$C:$DL,ROW(CR173),FALSE))=0,"",VALUE(HLOOKUP(CS$1,原始数据!$C:$DL,ROW(CR173),FALSE)))</f>
        <v>0.05</v>
      </c>
      <c r="CT173">
        <f>IF(VALUE(HLOOKUP(CT$1,原始数据!$C:$DL,ROW(CS173),FALSE))=0,"",VALUE(HLOOKUP(CT$1,原始数据!$C:$DL,ROW(CS173),FALSE)))</f>
        <v>0.01</v>
      </c>
      <c r="CU173" t="str">
        <f>IF(VALUE(HLOOKUP(CU$1,原始数据!$C:$DL,ROW(CT173),FALSE))=0,"",VALUE(HLOOKUP(CU$1,原始数据!$C:$DL,ROW(CT173),FALSE)))</f>
        <v/>
      </c>
      <c r="CV173" t="str">
        <f>IF(VALUE(HLOOKUP(CV$1,原始数据!$C:$DL,ROW(CU173),FALSE))=0,"",VALUE(HLOOKUP(CV$1,原始数据!$C:$DL,ROW(CU173),FALSE)))</f>
        <v/>
      </c>
      <c r="CW173" t="str">
        <f>IF(VALUE(HLOOKUP(CW$1,原始数据!$C:$DL,ROW(CV173),FALSE))=0,"",VALUE(HLOOKUP(CW$1,原始数据!$C:$DL,ROW(CV173),FALSE)))</f>
        <v/>
      </c>
      <c r="CX173" t="str">
        <f>IF(VALUE(HLOOKUP(CX$1,原始数据!$C:$DL,ROW(CW173),FALSE))=0,"",VALUE(HLOOKUP(CX$1,原始数据!$C:$DL,ROW(CW173),FALSE)))</f>
        <v/>
      </c>
      <c r="CY173">
        <f>IF(VALUE(HLOOKUP(CY$1,原始数据!$C:$DL,ROW(CX173),FALSE))=0,"",VALUE(HLOOKUP(CY$1,原始数据!$C:$DL,ROW(CX173),FALSE)))</f>
        <v>0.37</v>
      </c>
      <c r="CZ173" t="str">
        <f>IF(VALUE(HLOOKUP(CZ$1,原始数据!$C:$DL,ROW(CY173),FALSE))=0,"",VALUE(HLOOKUP(CZ$1,原始数据!$C:$DL,ROW(CY173),FALSE)))</f>
        <v/>
      </c>
      <c r="DA173">
        <f>IF(VALUE(HLOOKUP(DA$1,原始数据!$C:$DL,ROW(CZ173),FALSE))=0,"",VALUE(HLOOKUP(DA$1,原始数据!$C:$DL,ROW(CZ173),FALSE)))</f>
        <v>0.02</v>
      </c>
      <c r="DB173" s="7">
        <f t="shared" si="24"/>
        <v>6.729999999999996</v>
      </c>
      <c r="DC173" s="7">
        <f t="shared" si="25"/>
        <v>1.05</v>
      </c>
      <c r="DD173" s="7">
        <f t="shared" si="26"/>
        <v>1.18</v>
      </c>
      <c r="DE173" s="7">
        <f t="shared" si="27"/>
        <v>1.43</v>
      </c>
      <c r="DF173" s="7">
        <f t="shared" si="28"/>
        <v>1.8100000000000003</v>
      </c>
      <c r="DG173" s="7">
        <f t="shared" si="29"/>
        <v>1.9200000000000004</v>
      </c>
      <c r="DH173" s="7">
        <f t="shared" si="30"/>
        <v>0.02</v>
      </c>
      <c r="DI173" s="7">
        <f t="shared" si="31"/>
        <v>14.13999999999999</v>
      </c>
    </row>
    <row r="174" spans="1:113" x14ac:dyDescent="0.2">
      <c r="A174" s="5">
        <f>VALUE(原始数据!A174)</f>
        <v>44316.166666666664</v>
      </c>
      <c r="B174">
        <f>IF(VALUE(HLOOKUP(B$1,原始数据!$C:$DL,ROW(A174),FALSE))=0,"",VALUE(HLOOKUP(B$1,原始数据!$C:$DL,ROW(A174),FALSE)))</f>
        <v>2.3199999999999998</v>
      </c>
      <c r="C174">
        <f>IF(VALUE(HLOOKUP(C$1,原始数据!$C:$DL,ROW(B174),FALSE))=0,"",VALUE(HLOOKUP(C$1,原始数据!$C:$DL,ROW(B174),FALSE)))</f>
        <v>1.65</v>
      </c>
      <c r="D174">
        <f>IF(VALUE(HLOOKUP(D$1,原始数据!$C:$DL,ROW(C174),FALSE))=0,"",VALUE(HLOOKUP(D$1,原始数据!$C:$DL,ROW(C174),FALSE)))</f>
        <v>0.46</v>
      </c>
      <c r="E174">
        <f>IF(VALUE(HLOOKUP(E$1,原始数据!$C:$DL,ROW(D174),FALSE))=0,"",VALUE(HLOOKUP(E$1,原始数据!$C:$DL,ROW(D174),FALSE)))</f>
        <v>0.72</v>
      </c>
      <c r="F174">
        <f>IF(VALUE(HLOOKUP(F$1,原始数据!$C:$DL,ROW(E174),FALSE))=0,"",VALUE(HLOOKUP(F$1,原始数据!$C:$DL,ROW(E174),FALSE)))</f>
        <v>1.56</v>
      </c>
      <c r="G174">
        <f>IF(VALUE(HLOOKUP(G$1,原始数据!$C:$DL,ROW(F174),FALSE))=0,"",VALUE(HLOOKUP(G$1,原始数据!$C:$DL,ROW(F174),FALSE)))</f>
        <v>0.36</v>
      </c>
      <c r="H174" t="str">
        <f>IF(VALUE(HLOOKUP(H$1,原始数据!$C:$DL,ROW(G174),FALSE))=0,"",VALUE(HLOOKUP(H$1,原始数据!$C:$DL,ROW(G174),FALSE)))</f>
        <v/>
      </c>
      <c r="I174">
        <f>IF(VALUE(HLOOKUP(I$1,原始数据!$C:$DL,ROW(H174),FALSE))=0,"",VALUE(HLOOKUP(I$1,原始数据!$C:$DL,ROW(H174),FALSE)))</f>
        <v>0.01</v>
      </c>
      <c r="J174">
        <f>IF(VALUE(HLOOKUP(J$1,原始数据!$C:$DL,ROW(I174),FALSE))=0,"",VALUE(HLOOKUP(J$1,原始数据!$C:$DL,ROW(I174),FALSE)))</f>
        <v>0.01</v>
      </c>
      <c r="K174">
        <f>IF(VALUE(HLOOKUP(K$1,原始数据!$C:$DL,ROW(J174),FALSE))=0,"",VALUE(HLOOKUP(K$1,原始数据!$C:$DL,ROW(J174),FALSE)))</f>
        <v>0.06</v>
      </c>
      <c r="L174">
        <f>IF(VALUE(HLOOKUP(L$1,原始数据!$C:$DL,ROW(K174),FALSE))=0,"",VALUE(HLOOKUP(L$1,原始数据!$C:$DL,ROW(K174),FALSE)))</f>
        <v>0.01</v>
      </c>
      <c r="M174">
        <f>IF(VALUE(HLOOKUP(M$1,原始数据!$C:$DL,ROW(L174),FALSE))=0,"",VALUE(HLOOKUP(M$1,原始数据!$C:$DL,ROW(L174),FALSE)))</f>
        <v>0.12</v>
      </c>
      <c r="N174">
        <f>IF(VALUE(HLOOKUP(N$1,原始数据!$C:$DL,ROW(M174),FALSE))=0,"",VALUE(HLOOKUP(N$1,原始数据!$C:$DL,ROW(M174),FALSE)))</f>
        <v>0.15</v>
      </c>
      <c r="O174" t="str">
        <f>IF(VALUE(HLOOKUP(O$1,原始数据!$C:$DL,ROW(N174),FALSE))=0,"",VALUE(HLOOKUP(O$1,原始数据!$C:$DL,ROW(N174),FALSE)))</f>
        <v/>
      </c>
      <c r="P174">
        <f>IF(VALUE(HLOOKUP(P$1,原始数据!$C:$DL,ROW(O174),FALSE))=0,"",VALUE(HLOOKUP(P$1,原始数据!$C:$DL,ROW(O174),FALSE)))</f>
        <v>0.04</v>
      </c>
      <c r="Q174">
        <f>IF(VALUE(HLOOKUP(Q$1,原始数据!$C:$DL,ROW(P174),FALSE))=0,"",VALUE(HLOOKUP(Q$1,原始数据!$C:$DL,ROW(P174),FALSE)))</f>
        <v>0.01</v>
      </c>
      <c r="R174">
        <f>IF(VALUE(HLOOKUP(R$1,原始数据!$C:$DL,ROW(Q174),FALSE))=0,"",VALUE(HLOOKUP(R$1,原始数据!$C:$DL,ROW(Q174),FALSE)))</f>
        <v>0.05</v>
      </c>
      <c r="S174">
        <f>IF(VALUE(HLOOKUP(S$1,原始数据!$C:$DL,ROW(R174),FALSE))=0,"",VALUE(HLOOKUP(S$1,原始数据!$C:$DL,ROW(R174),FALSE)))</f>
        <v>0.01</v>
      </c>
      <c r="T174">
        <f>IF(VALUE(HLOOKUP(T$1,原始数据!$C:$DL,ROW(S174),FALSE))=0,"",VALUE(HLOOKUP(T$1,原始数据!$C:$DL,ROW(S174),FALSE)))</f>
        <v>0.01</v>
      </c>
      <c r="U174" t="str">
        <f>IF(VALUE(HLOOKUP(U$1,原始数据!$C:$DL,ROW(T174),FALSE))=0,"",VALUE(HLOOKUP(U$1,原始数据!$C:$DL,ROW(T174),FALSE)))</f>
        <v/>
      </c>
      <c r="V174">
        <f>IF(VALUE(HLOOKUP(V$1,原始数据!$C:$DL,ROW(U174),FALSE))=0,"",VALUE(HLOOKUP(V$1,原始数据!$C:$DL,ROW(U174),FALSE)))</f>
        <v>0.03</v>
      </c>
      <c r="W174">
        <f>IF(VALUE(HLOOKUP(W$1,原始数据!$C:$DL,ROW(V174),FALSE))=0,"",VALUE(HLOOKUP(W$1,原始数据!$C:$DL,ROW(V174),FALSE)))</f>
        <v>0.02</v>
      </c>
      <c r="X174" t="str">
        <f>IF(VALUE(HLOOKUP(X$1,原始数据!$C:$DL,ROW(W174),FALSE))=0,"",VALUE(HLOOKUP(X$1,原始数据!$C:$DL,ROW(W174),FALSE)))</f>
        <v/>
      </c>
      <c r="Y174">
        <f>IF(VALUE(HLOOKUP(Y$1,原始数据!$C:$DL,ROW(X174),FALSE))=0,"",VALUE(HLOOKUP(Y$1,原始数据!$C:$DL,ROW(X174),FALSE)))</f>
        <v>0.01</v>
      </c>
      <c r="Z174" t="str">
        <f>IF(VALUE(HLOOKUP(Z$1,原始数据!$C:$DL,ROW(Y174),FALSE))=0,"",VALUE(HLOOKUP(Z$1,原始数据!$C:$DL,ROW(Y174),FALSE)))</f>
        <v/>
      </c>
      <c r="AA174">
        <f>IF(VALUE(HLOOKUP(AA$1,原始数据!$C:$DL,ROW(Z174),FALSE))=0,"",VALUE(HLOOKUP(AA$1,原始数据!$C:$DL,ROW(Z174),FALSE)))</f>
        <v>0.02</v>
      </c>
      <c r="AB174">
        <f>IF(VALUE(HLOOKUP(AB$1,原始数据!$C:$DL,ROW(AA174),FALSE))=0,"",VALUE(HLOOKUP(AB$1,原始数据!$C:$DL,ROW(AA174),FALSE)))</f>
        <v>0.02</v>
      </c>
      <c r="AC174">
        <f>IF(VALUE(HLOOKUP(AC$1,原始数据!$C:$DL,ROW(AB174),FALSE))=0,"",VALUE(HLOOKUP(AC$1,原始数据!$C:$DL,ROW(AB174),FALSE)))</f>
        <v>0.01</v>
      </c>
      <c r="AD174">
        <f>IF(VALUE(HLOOKUP(AD$1,原始数据!$C:$DL,ROW(AC174),FALSE))=0,"",VALUE(HLOOKUP(AD$1,原始数据!$C:$DL,ROW(AC174),FALSE)))</f>
        <v>0.04</v>
      </c>
      <c r="AE174">
        <f>IF(VALUE(HLOOKUP(AE$1,原始数据!$C:$DL,ROW(AD174),FALSE))=0,"",VALUE(HLOOKUP(AE$1,原始数据!$C:$DL,ROW(AD174),FALSE)))</f>
        <v>0.02</v>
      </c>
      <c r="AF174">
        <f>IF(VALUE(HLOOKUP(AF$1,原始数据!$C:$DL,ROW(AE174),FALSE))=0,"",VALUE(HLOOKUP(AF$1,原始数据!$C:$DL,ROW(AE174),FALSE)))</f>
        <v>0.66</v>
      </c>
      <c r="AG174">
        <f>IF(VALUE(HLOOKUP(AG$1,原始数据!$C:$DL,ROW(AF174),FALSE))=0,"",VALUE(HLOOKUP(AG$1,原始数据!$C:$DL,ROW(AF174),FALSE)))</f>
        <v>0.2</v>
      </c>
      <c r="AH174">
        <f>IF(VALUE(HLOOKUP(AH$1,原始数据!$C:$DL,ROW(AG174),FALSE))=0,"",VALUE(HLOOKUP(AH$1,原始数据!$C:$DL,ROW(AG174),FALSE)))</f>
        <v>0.02</v>
      </c>
      <c r="AI174" t="str">
        <f>IF(VALUE(HLOOKUP(AI$1,原始数据!$C:$DL,ROW(AH174),FALSE))=0,"",VALUE(HLOOKUP(AI$1,原始数据!$C:$DL,ROW(AH174),FALSE)))</f>
        <v/>
      </c>
      <c r="AJ174">
        <f>IF(VALUE(HLOOKUP(AJ$1,原始数据!$C:$DL,ROW(AI174),FALSE))=0,"",VALUE(HLOOKUP(AJ$1,原始数据!$C:$DL,ROW(AI174),FALSE)))</f>
        <v>0.14000000000000001</v>
      </c>
      <c r="AK174">
        <f>IF(VALUE(HLOOKUP(AK$1,原始数据!$C:$DL,ROW(AJ174),FALSE))=0,"",VALUE(HLOOKUP(AK$1,原始数据!$C:$DL,ROW(AJ174),FALSE)))</f>
        <v>0.02</v>
      </c>
      <c r="AL174">
        <f>IF(VALUE(HLOOKUP(AL$1,原始数据!$C:$DL,ROW(AK174),FALSE))=0,"",VALUE(HLOOKUP(AL$1,原始数据!$C:$DL,ROW(AK174),FALSE)))</f>
        <v>0.26</v>
      </c>
      <c r="AM174" t="str">
        <f>IF(VALUE(HLOOKUP(AM$1,原始数据!$C:$DL,ROW(AL174),FALSE))=0,"",VALUE(HLOOKUP(AM$1,原始数据!$C:$DL,ROW(AL174),FALSE)))</f>
        <v/>
      </c>
      <c r="AN174" t="str">
        <f>IF(VALUE(HLOOKUP(AN$1,原始数据!$C:$DL,ROW(AM174),FALSE))=0,"",VALUE(HLOOKUP(AN$1,原始数据!$C:$DL,ROW(AM174),FALSE)))</f>
        <v/>
      </c>
      <c r="AO174">
        <f>IF(VALUE(HLOOKUP(AO$1,原始数据!$C:$DL,ROW(AN174),FALSE))=0,"",VALUE(HLOOKUP(AO$1,原始数据!$C:$DL,ROW(AN174),FALSE)))</f>
        <v>1.2</v>
      </c>
      <c r="AP174">
        <f>IF(VALUE(HLOOKUP(AP$1,原始数据!$C:$DL,ROW(AO174),FALSE))=0,"",VALUE(HLOOKUP(AP$1,原始数据!$C:$DL,ROW(AO174),FALSE)))</f>
        <v>0.17</v>
      </c>
      <c r="AQ174">
        <f>IF(VALUE(HLOOKUP(AQ$1,原始数据!$C:$DL,ROW(AP174),FALSE))=0,"",VALUE(HLOOKUP(AQ$1,原始数据!$C:$DL,ROW(AP174),FALSE)))</f>
        <v>0.35</v>
      </c>
      <c r="AR174">
        <f>IF(VALUE(HLOOKUP(AR$1,原始数据!$C:$DL,ROW(AQ174),FALSE))=0,"",VALUE(HLOOKUP(AR$1,原始数据!$C:$DL,ROW(AQ174),FALSE)))</f>
        <v>0.11</v>
      </c>
      <c r="AS174">
        <f>IF(VALUE(HLOOKUP(AS$1,原始数据!$C:$DL,ROW(AR174),FALSE))=0,"",VALUE(HLOOKUP(AS$1,原始数据!$C:$DL,ROW(AR174),FALSE)))</f>
        <v>0.56000000000000005</v>
      </c>
      <c r="AT174">
        <f>IF(VALUE(HLOOKUP(AT$1,原始数据!$C:$DL,ROW(AS174),FALSE))=0,"",VALUE(HLOOKUP(AT$1,原始数据!$C:$DL,ROW(AS174),FALSE)))</f>
        <v>0.21</v>
      </c>
      <c r="AU174">
        <f>IF(VALUE(HLOOKUP(AU$1,原始数据!$C:$DL,ROW(AT174),FALSE))=0,"",VALUE(HLOOKUP(AU$1,原始数据!$C:$DL,ROW(AT174),FALSE)))</f>
        <v>0.03</v>
      </c>
      <c r="AV174">
        <f>IF(VALUE(HLOOKUP(AV$1,原始数据!$C:$DL,ROW(AU174),FALSE))=0,"",VALUE(HLOOKUP(AV$1,原始数据!$C:$DL,ROW(AU174),FALSE)))</f>
        <v>0.01</v>
      </c>
      <c r="AW174">
        <f>IF(VALUE(HLOOKUP(AW$1,原始数据!$C:$DL,ROW(AV174),FALSE))=0,"",VALUE(HLOOKUP(AW$1,原始数据!$C:$DL,ROW(AV174),FALSE)))</f>
        <v>0.01</v>
      </c>
      <c r="AX174" t="str">
        <f>IF(VALUE(HLOOKUP(AX$1,原始数据!$C:$DL,ROW(AW174),FALSE))=0,"",VALUE(HLOOKUP(AX$1,原始数据!$C:$DL,ROW(AW174),FALSE)))</f>
        <v/>
      </c>
      <c r="AY174" t="str">
        <f>IF(VALUE(HLOOKUP(AY$1,原始数据!$C:$DL,ROW(AX174),FALSE))=0,"",VALUE(HLOOKUP(AY$1,原始数据!$C:$DL,ROW(AX174),FALSE)))</f>
        <v/>
      </c>
      <c r="AZ174">
        <f>IF(VALUE(HLOOKUP(AZ$1,原始数据!$C:$DL,ROW(AY174),FALSE))=0,"",VALUE(HLOOKUP(AZ$1,原始数据!$C:$DL,ROW(AY174),FALSE)))</f>
        <v>0.01</v>
      </c>
      <c r="BA174">
        <f>IF(VALUE(HLOOKUP(BA$1,原始数据!$C:$DL,ROW(AZ174),FALSE))=0,"",VALUE(HLOOKUP(BA$1,原始数据!$C:$DL,ROW(AZ174),FALSE)))</f>
        <v>0.01</v>
      </c>
      <c r="BB174" t="str">
        <f>IF(VALUE(HLOOKUP(BB$1,原始数据!$C:$DL,ROW(BA174),FALSE))=0,"",VALUE(HLOOKUP(BB$1,原始数据!$C:$DL,ROW(BA174),FALSE)))</f>
        <v/>
      </c>
      <c r="BC174">
        <f>IF(VALUE(HLOOKUP(BC$1,原始数据!$C:$DL,ROW(BB174),FALSE))=0,"",VALUE(HLOOKUP(BC$1,原始数据!$C:$DL,ROW(BB174),FALSE)))</f>
        <v>0.01</v>
      </c>
      <c r="BD174" t="str">
        <f>IF(VALUE(HLOOKUP(BD$1,原始数据!$C:$DL,ROW(BC174),FALSE))=0,"",VALUE(HLOOKUP(BD$1,原始数据!$C:$DL,ROW(BC174),FALSE)))</f>
        <v/>
      </c>
      <c r="BE174" t="str">
        <f>IF(VALUE(HLOOKUP(BE$1,原始数据!$C:$DL,ROW(BD174),FALSE))=0,"",VALUE(HLOOKUP(BE$1,原始数据!$C:$DL,ROW(BD174),FALSE)))</f>
        <v/>
      </c>
      <c r="BF174" t="str">
        <f>IF(VALUE(HLOOKUP(BF$1,原始数据!$C:$DL,ROW(BE174),FALSE))=0,"",VALUE(HLOOKUP(BF$1,原始数据!$C:$DL,ROW(BE174),FALSE)))</f>
        <v/>
      </c>
      <c r="BG174">
        <f>IF(VALUE(HLOOKUP(BG$1,原始数据!$C:$DL,ROW(BF174),FALSE))=0,"",VALUE(HLOOKUP(BG$1,原始数据!$C:$DL,ROW(BF174),FALSE)))</f>
        <v>0.01</v>
      </c>
      <c r="BH174">
        <f>IF(VALUE(HLOOKUP(BH$1,原始数据!$C:$DL,ROW(BG174),FALSE))=0,"",VALUE(HLOOKUP(BH$1,原始数据!$C:$DL,ROW(BG174),FALSE)))</f>
        <v>0.02</v>
      </c>
      <c r="BI174">
        <f>IF(VALUE(HLOOKUP(BI$1,原始数据!$C:$DL,ROW(BH174),FALSE))=0,"",VALUE(HLOOKUP(BI$1,原始数据!$C:$DL,ROW(BH174),FALSE)))</f>
        <v>0.1</v>
      </c>
      <c r="BJ174" t="str">
        <f>IF(VALUE(HLOOKUP(BJ$1,原始数据!$C:$DL,ROW(BI174),FALSE))=0,"",VALUE(HLOOKUP(BJ$1,原始数据!$C:$DL,ROW(BI174),FALSE)))</f>
        <v/>
      </c>
      <c r="BK174">
        <f>IF(VALUE(HLOOKUP(BK$1,原始数据!$C:$DL,ROW(BJ174),FALSE))=0,"",VALUE(HLOOKUP(BK$1,原始数据!$C:$DL,ROW(BJ174),FALSE)))</f>
        <v>0.02</v>
      </c>
      <c r="BL174">
        <f>IF(VALUE(HLOOKUP(BL$1,原始数据!$C:$DL,ROW(BK174),FALSE))=0,"",VALUE(HLOOKUP(BL$1,原始数据!$C:$DL,ROW(BK174),FALSE)))</f>
        <v>0.18</v>
      </c>
      <c r="BM174">
        <f>IF(VALUE(HLOOKUP(BM$1,原始数据!$C:$DL,ROW(BL174),FALSE))=0,"",VALUE(HLOOKUP(BM$1,原始数据!$C:$DL,ROW(BL174),FALSE)))</f>
        <v>0.05</v>
      </c>
      <c r="BN174" t="str">
        <f>IF(VALUE(HLOOKUP(BN$1,原始数据!$C:$DL,ROW(BM174),FALSE))=0,"",VALUE(HLOOKUP(BN$1,原始数据!$C:$DL,ROW(BM174),FALSE)))</f>
        <v/>
      </c>
      <c r="BO174">
        <f>IF(VALUE(HLOOKUP(BO$1,原始数据!$C:$DL,ROW(BN174),FALSE))=0,"",VALUE(HLOOKUP(BO$1,原始数据!$C:$DL,ROW(BN174),FALSE)))</f>
        <v>0.53</v>
      </c>
      <c r="BP174" t="str">
        <f>IF(VALUE(HLOOKUP(BP$1,原始数据!$C:$DL,ROW(BO174),FALSE))=0,"",VALUE(HLOOKUP(BP$1,原始数据!$C:$DL,ROW(BO174),FALSE)))</f>
        <v/>
      </c>
      <c r="BQ174" t="str">
        <f>IF(VALUE(HLOOKUP(BQ$1,原始数据!$C:$DL,ROW(BP174),FALSE))=0,"",VALUE(HLOOKUP(BQ$1,原始数据!$C:$DL,ROW(BP174),FALSE)))</f>
        <v/>
      </c>
      <c r="BR174" t="str">
        <f>IF(VALUE(HLOOKUP(BR$1,原始数据!$C:$DL,ROW(BQ174),FALSE))=0,"",VALUE(HLOOKUP(BR$1,原始数据!$C:$DL,ROW(BQ174),FALSE)))</f>
        <v/>
      </c>
      <c r="BS174">
        <f>IF(VALUE(HLOOKUP(BS$1,原始数据!$C:$DL,ROW(BR174),FALSE))=0,"",VALUE(HLOOKUP(BS$1,原始数据!$C:$DL,ROW(BR174),FALSE)))</f>
        <v>0.06</v>
      </c>
      <c r="BT174">
        <f>IF(VALUE(HLOOKUP(BT$1,原始数据!$C:$DL,ROW(BS174),FALSE))=0,"",VALUE(HLOOKUP(BT$1,原始数据!$C:$DL,ROW(BS174),FALSE)))</f>
        <v>0.2</v>
      </c>
      <c r="BU174">
        <f>IF(VALUE(HLOOKUP(BU$1,原始数据!$C:$DL,ROW(BT174),FALSE))=0,"",VALUE(HLOOKUP(BU$1,原始数据!$C:$DL,ROW(BT174),FALSE)))</f>
        <v>0.01</v>
      </c>
      <c r="BV174">
        <f>IF(VALUE(HLOOKUP(BV$1,原始数据!$C:$DL,ROW(BU174),FALSE))=0,"",VALUE(HLOOKUP(BV$1,原始数据!$C:$DL,ROW(BU174),FALSE)))</f>
        <v>0.13</v>
      </c>
      <c r="BW174" t="str">
        <f>IF(VALUE(HLOOKUP(BW$1,原始数据!$C:$DL,ROW(BV174),FALSE))=0,"",VALUE(HLOOKUP(BW$1,原始数据!$C:$DL,ROW(BV174),FALSE)))</f>
        <v/>
      </c>
      <c r="BX174" t="str">
        <f>IF(VALUE(HLOOKUP(BX$1,原始数据!$C:$DL,ROW(BW174),FALSE))=0,"",VALUE(HLOOKUP(BX$1,原始数据!$C:$DL,ROW(BW174),FALSE)))</f>
        <v/>
      </c>
      <c r="BY174">
        <f>IF(VALUE(HLOOKUP(BY$1,原始数据!$C:$DL,ROW(BX174),FALSE))=0,"",VALUE(HLOOKUP(BY$1,原始数据!$C:$DL,ROW(BX174),FALSE)))</f>
        <v>0.01</v>
      </c>
      <c r="BZ174">
        <f>IF(VALUE(HLOOKUP(BZ$1,原始数据!$C:$DL,ROW(BY174),FALSE))=0,"",VALUE(HLOOKUP(BZ$1,原始数据!$C:$DL,ROW(BY174),FALSE)))</f>
        <v>0.01</v>
      </c>
      <c r="CA174" t="str">
        <f>IF(VALUE(HLOOKUP(CA$1,原始数据!$C:$DL,ROW(BZ174),FALSE))=0,"",VALUE(HLOOKUP(CA$1,原始数据!$C:$DL,ROW(BZ174),FALSE)))</f>
        <v/>
      </c>
      <c r="CB174">
        <f>IF(VALUE(HLOOKUP(CB$1,原始数据!$C:$DL,ROW(CA174),FALSE))=0,"",VALUE(HLOOKUP(CB$1,原始数据!$C:$DL,ROW(CA174),FALSE)))</f>
        <v>0.01</v>
      </c>
      <c r="CC174" t="str">
        <f>IF(VALUE(HLOOKUP(CC$1,原始数据!$C:$DL,ROW(CB174),FALSE))=0,"",VALUE(HLOOKUP(CC$1,原始数据!$C:$DL,ROW(CB174),FALSE)))</f>
        <v/>
      </c>
      <c r="CD174">
        <f>IF(VALUE(HLOOKUP(CD$1,原始数据!$C:$DL,ROW(CC174),FALSE))=0,"",VALUE(HLOOKUP(CD$1,原始数据!$C:$DL,ROW(CC174),FALSE)))</f>
        <v>0.01</v>
      </c>
      <c r="CE174" t="str">
        <f>IF(VALUE(HLOOKUP(CE$1,原始数据!$C:$DL,ROW(CD174),FALSE))=0,"",VALUE(HLOOKUP(CE$1,原始数据!$C:$DL,ROW(CD174),FALSE)))</f>
        <v/>
      </c>
      <c r="CF174">
        <f>IF(VALUE(HLOOKUP(CF$1,原始数据!$C:$DL,ROW(CE174),FALSE))=0,"",VALUE(HLOOKUP(CF$1,原始数据!$C:$DL,ROW(CE174),FALSE)))</f>
        <v>0.01</v>
      </c>
      <c r="CG174">
        <f>IF(VALUE(HLOOKUP(CG$1,原始数据!$C:$DL,ROW(CF174),FALSE))=0,"",VALUE(HLOOKUP(CG$1,原始数据!$C:$DL,ROW(CF174),FALSE)))</f>
        <v>0.06</v>
      </c>
      <c r="CH174" t="str">
        <f>IF(VALUE(HLOOKUP(CH$1,原始数据!$C:$DL,ROW(CG174),FALSE))=0,"",VALUE(HLOOKUP(CH$1,原始数据!$C:$DL,ROW(CG174),FALSE)))</f>
        <v/>
      </c>
      <c r="CI174" t="str">
        <f>IF(VALUE(HLOOKUP(CI$1,原始数据!$C:$DL,ROW(CH174),FALSE))=0,"",VALUE(HLOOKUP(CI$1,原始数据!$C:$DL,ROW(CH174),FALSE)))</f>
        <v/>
      </c>
      <c r="CJ174">
        <f>IF(VALUE(HLOOKUP(CJ$1,原始数据!$C:$DL,ROW(CI174),FALSE))=0,"",VALUE(HLOOKUP(CJ$1,原始数据!$C:$DL,ROW(CI174),FALSE)))</f>
        <v>0.01</v>
      </c>
      <c r="CK174">
        <f>IF(VALUE(HLOOKUP(CK$1,原始数据!$C:$DL,ROW(CJ174),FALSE))=0,"",VALUE(HLOOKUP(CK$1,原始数据!$C:$DL,ROW(CJ174),FALSE)))</f>
        <v>0.2</v>
      </c>
      <c r="CL174" t="str">
        <f>IF(VALUE(HLOOKUP(CL$1,原始数据!$C:$DL,ROW(CK174),FALSE))=0,"",VALUE(HLOOKUP(CL$1,原始数据!$C:$DL,ROW(CK174),FALSE)))</f>
        <v/>
      </c>
      <c r="CM174" t="str">
        <f>IF(VALUE(HLOOKUP(CM$1,原始数据!$C:$DL,ROW(CL174),FALSE))=0,"",VALUE(HLOOKUP(CM$1,原始数据!$C:$DL,ROW(CL174),FALSE)))</f>
        <v/>
      </c>
      <c r="CN174" t="str">
        <f>IF(VALUE(HLOOKUP(CN$1,原始数据!$C:$DL,ROW(CM174),FALSE))=0,"",VALUE(HLOOKUP(CN$1,原始数据!$C:$DL,ROW(CM174),FALSE)))</f>
        <v/>
      </c>
      <c r="CO174">
        <f>IF(VALUE(HLOOKUP(CO$1,原始数据!$C:$DL,ROW(CN174),FALSE))=0,"",VALUE(HLOOKUP(CO$1,原始数据!$C:$DL,ROW(CN174),FALSE)))</f>
        <v>0.03</v>
      </c>
      <c r="CP174">
        <f>IF(VALUE(HLOOKUP(CP$1,原始数据!$C:$DL,ROW(CO174),FALSE))=0,"",VALUE(HLOOKUP(CP$1,原始数据!$C:$DL,ROW(CO174),FALSE)))</f>
        <v>0.9</v>
      </c>
      <c r="CQ174">
        <f>IF(VALUE(HLOOKUP(CQ$1,原始数据!$C:$DL,ROW(CP174),FALSE))=0,"",VALUE(HLOOKUP(CQ$1,原始数据!$C:$DL,ROW(CP174),FALSE)))</f>
        <v>0.03</v>
      </c>
      <c r="CR174" t="str">
        <f>IF(VALUE(HLOOKUP(CR$1,原始数据!$C:$DL,ROW(CQ174),FALSE))=0,"",VALUE(HLOOKUP(CR$1,原始数据!$C:$DL,ROW(CQ174),FALSE)))</f>
        <v/>
      </c>
      <c r="CS174">
        <f>IF(VALUE(HLOOKUP(CS$1,原始数据!$C:$DL,ROW(CR174),FALSE))=0,"",VALUE(HLOOKUP(CS$1,原始数据!$C:$DL,ROW(CR174),FALSE)))</f>
        <v>0.02</v>
      </c>
      <c r="CT174">
        <f>IF(VALUE(HLOOKUP(CT$1,原始数据!$C:$DL,ROW(CS174),FALSE))=0,"",VALUE(HLOOKUP(CT$1,原始数据!$C:$DL,ROW(CS174),FALSE)))</f>
        <v>0.01</v>
      </c>
      <c r="CU174" t="str">
        <f>IF(VALUE(HLOOKUP(CU$1,原始数据!$C:$DL,ROW(CT174),FALSE))=0,"",VALUE(HLOOKUP(CU$1,原始数据!$C:$DL,ROW(CT174),FALSE)))</f>
        <v/>
      </c>
      <c r="CV174">
        <f>IF(VALUE(HLOOKUP(CV$1,原始数据!$C:$DL,ROW(CU174),FALSE))=0,"",VALUE(HLOOKUP(CV$1,原始数据!$C:$DL,ROW(CU174),FALSE)))</f>
        <v>0.01</v>
      </c>
      <c r="CW174" t="str">
        <f>IF(VALUE(HLOOKUP(CW$1,原始数据!$C:$DL,ROW(CV174),FALSE))=0,"",VALUE(HLOOKUP(CW$1,原始数据!$C:$DL,ROW(CV174),FALSE)))</f>
        <v/>
      </c>
      <c r="CX174" t="str">
        <f>IF(VALUE(HLOOKUP(CX$1,原始数据!$C:$DL,ROW(CW174),FALSE))=0,"",VALUE(HLOOKUP(CX$1,原始数据!$C:$DL,ROW(CW174),FALSE)))</f>
        <v/>
      </c>
      <c r="CY174">
        <f>IF(VALUE(HLOOKUP(CY$1,原始数据!$C:$DL,ROW(CX174),FALSE))=0,"",VALUE(HLOOKUP(CY$1,原始数据!$C:$DL,ROW(CX174),FALSE)))</f>
        <v>0.35</v>
      </c>
      <c r="CZ174" t="str">
        <f>IF(VALUE(HLOOKUP(CZ$1,原始数据!$C:$DL,ROW(CY174),FALSE))=0,"",VALUE(HLOOKUP(CZ$1,原始数据!$C:$DL,ROW(CY174),FALSE)))</f>
        <v/>
      </c>
      <c r="DA174">
        <f>IF(VALUE(HLOOKUP(DA$1,原始数据!$C:$DL,ROW(CZ174),FALSE))=0,"",VALUE(HLOOKUP(DA$1,原始数据!$C:$DL,ROW(CZ174),FALSE)))</f>
        <v>0.04</v>
      </c>
      <c r="DB174" s="7">
        <f t="shared" si="24"/>
        <v>7.7199999999999962</v>
      </c>
      <c r="DC174" s="7">
        <f t="shared" si="25"/>
        <v>1.3</v>
      </c>
      <c r="DD174" s="7">
        <f t="shared" si="26"/>
        <v>1.2</v>
      </c>
      <c r="DE174" s="7">
        <f t="shared" si="27"/>
        <v>1.48</v>
      </c>
      <c r="DF174" s="7">
        <f t="shared" si="28"/>
        <v>1.6300000000000001</v>
      </c>
      <c r="DG174" s="7">
        <f t="shared" si="29"/>
        <v>1.35</v>
      </c>
      <c r="DH174" s="7">
        <f t="shared" si="30"/>
        <v>0.04</v>
      </c>
      <c r="DI174" s="7">
        <f t="shared" si="31"/>
        <v>14.719999999999986</v>
      </c>
    </row>
    <row r="175" spans="1:113" x14ac:dyDescent="0.2">
      <c r="A175" s="5">
        <f>VALUE(原始数据!A175)</f>
        <v>44316.208333333336</v>
      </c>
      <c r="B175" t="str">
        <f>IF(VALUE(HLOOKUP(B$1,原始数据!$C:$DL,ROW(A175),FALSE))=0,"",VALUE(HLOOKUP(B$1,原始数据!$C:$DL,ROW(A175),FALSE)))</f>
        <v/>
      </c>
      <c r="C175" t="str">
        <f>IF(VALUE(HLOOKUP(C$1,原始数据!$C:$DL,ROW(B175),FALSE))=0,"",VALUE(HLOOKUP(C$1,原始数据!$C:$DL,ROW(B175),FALSE)))</f>
        <v/>
      </c>
      <c r="D175" t="str">
        <f>IF(VALUE(HLOOKUP(D$1,原始数据!$C:$DL,ROW(C175),FALSE))=0,"",VALUE(HLOOKUP(D$1,原始数据!$C:$DL,ROW(C175),FALSE)))</f>
        <v/>
      </c>
      <c r="E175" t="str">
        <f>IF(VALUE(HLOOKUP(E$1,原始数据!$C:$DL,ROW(D175),FALSE))=0,"",VALUE(HLOOKUP(E$1,原始数据!$C:$DL,ROW(D175),FALSE)))</f>
        <v/>
      </c>
      <c r="F175" t="str">
        <f>IF(VALUE(HLOOKUP(F$1,原始数据!$C:$DL,ROW(E175),FALSE))=0,"",VALUE(HLOOKUP(F$1,原始数据!$C:$DL,ROW(E175),FALSE)))</f>
        <v/>
      </c>
      <c r="G175" t="str">
        <f>IF(VALUE(HLOOKUP(G$1,原始数据!$C:$DL,ROW(F175),FALSE))=0,"",VALUE(HLOOKUP(G$1,原始数据!$C:$DL,ROW(F175),FALSE)))</f>
        <v/>
      </c>
      <c r="H175" t="str">
        <f>IF(VALUE(HLOOKUP(H$1,原始数据!$C:$DL,ROW(G175),FALSE))=0,"",VALUE(HLOOKUP(H$1,原始数据!$C:$DL,ROW(G175),FALSE)))</f>
        <v/>
      </c>
      <c r="I175" t="str">
        <f>IF(VALUE(HLOOKUP(I$1,原始数据!$C:$DL,ROW(H175),FALSE))=0,"",VALUE(HLOOKUP(I$1,原始数据!$C:$DL,ROW(H175),FALSE)))</f>
        <v/>
      </c>
      <c r="J175" t="str">
        <f>IF(VALUE(HLOOKUP(J$1,原始数据!$C:$DL,ROW(I175),FALSE))=0,"",VALUE(HLOOKUP(J$1,原始数据!$C:$DL,ROW(I175),FALSE)))</f>
        <v/>
      </c>
      <c r="K175" t="str">
        <f>IF(VALUE(HLOOKUP(K$1,原始数据!$C:$DL,ROW(J175),FALSE))=0,"",VALUE(HLOOKUP(K$1,原始数据!$C:$DL,ROW(J175),FALSE)))</f>
        <v/>
      </c>
      <c r="L175" t="str">
        <f>IF(VALUE(HLOOKUP(L$1,原始数据!$C:$DL,ROW(K175),FALSE))=0,"",VALUE(HLOOKUP(L$1,原始数据!$C:$DL,ROW(K175),FALSE)))</f>
        <v/>
      </c>
      <c r="M175" t="str">
        <f>IF(VALUE(HLOOKUP(M$1,原始数据!$C:$DL,ROW(L175),FALSE))=0,"",VALUE(HLOOKUP(M$1,原始数据!$C:$DL,ROW(L175),FALSE)))</f>
        <v/>
      </c>
      <c r="N175" t="str">
        <f>IF(VALUE(HLOOKUP(N$1,原始数据!$C:$DL,ROW(M175),FALSE))=0,"",VALUE(HLOOKUP(N$1,原始数据!$C:$DL,ROW(M175),FALSE)))</f>
        <v/>
      </c>
      <c r="O175" t="str">
        <f>IF(VALUE(HLOOKUP(O$1,原始数据!$C:$DL,ROW(N175),FALSE))=0,"",VALUE(HLOOKUP(O$1,原始数据!$C:$DL,ROW(N175),FALSE)))</f>
        <v/>
      </c>
      <c r="P175" t="str">
        <f>IF(VALUE(HLOOKUP(P$1,原始数据!$C:$DL,ROW(O175),FALSE))=0,"",VALUE(HLOOKUP(P$1,原始数据!$C:$DL,ROW(O175),FALSE)))</f>
        <v/>
      </c>
      <c r="Q175" t="str">
        <f>IF(VALUE(HLOOKUP(Q$1,原始数据!$C:$DL,ROW(P175),FALSE))=0,"",VALUE(HLOOKUP(Q$1,原始数据!$C:$DL,ROW(P175),FALSE)))</f>
        <v/>
      </c>
      <c r="R175" t="str">
        <f>IF(VALUE(HLOOKUP(R$1,原始数据!$C:$DL,ROW(Q175),FALSE))=0,"",VALUE(HLOOKUP(R$1,原始数据!$C:$DL,ROW(Q175),FALSE)))</f>
        <v/>
      </c>
      <c r="S175" t="str">
        <f>IF(VALUE(HLOOKUP(S$1,原始数据!$C:$DL,ROW(R175),FALSE))=0,"",VALUE(HLOOKUP(S$1,原始数据!$C:$DL,ROW(R175),FALSE)))</f>
        <v/>
      </c>
      <c r="T175" t="str">
        <f>IF(VALUE(HLOOKUP(T$1,原始数据!$C:$DL,ROW(S175),FALSE))=0,"",VALUE(HLOOKUP(T$1,原始数据!$C:$DL,ROW(S175),FALSE)))</f>
        <v/>
      </c>
      <c r="U175" t="str">
        <f>IF(VALUE(HLOOKUP(U$1,原始数据!$C:$DL,ROW(T175),FALSE))=0,"",VALUE(HLOOKUP(U$1,原始数据!$C:$DL,ROW(T175),FALSE)))</f>
        <v/>
      </c>
      <c r="V175" t="str">
        <f>IF(VALUE(HLOOKUP(V$1,原始数据!$C:$DL,ROW(U175),FALSE))=0,"",VALUE(HLOOKUP(V$1,原始数据!$C:$DL,ROW(U175),FALSE)))</f>
        <v/>
      </c>
      <c r="W175" t="str">
        <f>IF(VALUE(HLOOKUP(W$1,原始数据!$C:$DL,ROW(V175),FALSE))=0,"",VALUE(HLOOKUP(W$1,原始数据!$C:$DL,ROW(V175),FALSE)))</f>
        <v/>
      </c>
      <c r="X175" t="str">
        <f>IF(VALUE(HLOOKUP(X$1,原始数据!$C:$DL,ROW(W175),FALSE))=0,"",VALUE(HLOOKUP(X$1,原始数据!$C:$DL,ROW(W175),FALSE)))</f>
        <v/>
      </c>
      <c r="Y175" t="str">
        <f>IF(VALUE(HLOOKUP(Y$1,原始数据!$C:$DL,ROW(X175),FALSE))=0,"",VALUE(HLOOKUP(Y$1,原始数据!$C:$DL,ROW(X175),FALSE)))</f>
        <v/>
      </c>
      <c r="Z175" t="str">
        <f>IF(VALUE(HLOOKUP(Z$1,原始数据!$C:$DL,ROW(Y175),FALSE))=0,"",VALUE(HLOOKUP(Z$1,原始数据!$C:$DL,ROW(Y175),FALSE)))</f>
        <v/>
      </c>
      <c r="AA175" t="str">
        <f>IF(VALUE(HLOOKUP(AA$1,原始数据!$C:$DL,ROW(Z175),FALSE))=0,"",VALUE(HLOOKUP(AA$1,原始数据!$C:$DL,ROW(Z175),FALSE)))</f>
        <v/>
      </c>
      <c r="AB175" t="str">
        <f>IF(VALUE(HLOOKUP(AB$1,原始数据!$C:$DL,ROW(AA175),FALSE))=0,"",VALUE(HLOOKUP(AB$1,原始数据!$C:$DL,ROW(AA175),FALSE)))</f>
        <v/>
      </c>
      <c r="AC175" t="str">
        <f>IF(VALUE(HLOOKUP(AC$1,原始数据!$C:$DL,ROW(AB175),FALSE))=0,"",VALUE(HLOOKUP(AC$1,原始数据!$C:$DL,ROW(AB175),FALSE)))</f>
        <v/>
      </c>
      <c r="AD175" t="str">
        <f>IF(VALUE(HLOOKUP(AD$1,原始数据!$C:$DL,ROW(AC175),FALSE))=0,"",VALUE(HLOOKUP(AD$1,原始数据!$C:$DL,ROW(AC175),FALSE)))</f>
        <v/>
      </c>
      <c r="AE175" t="str">
        <f>IF(VALUE(HLOOKUP(AE$1,原始数据!$C:$DL,ROW(AD175),FALSE))=0,"",VALUE(HLOOKUP(AE$1,原始数据!$C:$DL,ROW(AD175),FALSE)))</f>
        <v/>
      </c>
      <c r="AF175" t="str">
        <f>IF(VALUE(HLOOKUP(AF$1,原始数据!$C:$DL,ROW(AE175),FALSE))=0,"",VALUE(HLOOKUP(AF$1,原始数据!$C:$DL,ROW(AE175),FALSE)))</f>
        <v/>
      </c>
      <c r="AG175" t="str">
        <f>IF(VALUE(HLOOKUP(AG$1,原始数据!$C:$DL,ROW(AF175),FALSE))=0,"",VALUE(HLOOKUP(AG$1,原始数据!$C:$DL,ROW(AF175),FALSE)))</f>
        <v/>
      </c>
      <c r="AH175" t="str">
        <f>IF(VALUE(HLOOKUP(AH$1,原始数据!$C:$DL,ROW(AG175),FALSE))=0,"",VALUE(HLOOKUP(AH$1,原始数据!$C:$DL,ROW(AG175),FALSE)))</f>
        <v/>
      </c>
      <c r="AI175" t="str">
        <f>IF(VALUE(HLOOKUP(AI$1,原始数据!$C:$DL,ROW(AH175),FALSE))=0,"",VALUE(HLOOKUP(AI$1,原始数据!$C:$DL,ROW(AH175),FALSE)))</f>
        <v/>
      </c>
      <c r="AJ175" t="str">
        <f>IF(VALUE(HLOOKUP(AJ$1,原始数据!$C:$DL,ROW(AI175),FALSE))=0,"",VALUE(HLOOKUP(AJ$1,原始数据!$C:$DL,ROW(AI175),FALSE)))</f>
        <v/>
      </c>
      <c r="AK175" t="str">
        <f>IF(VALUE(HLOOKUP(AK$1,原始数据!$C:$DL,ROW(AJ175),FALSE))=0,"",VALUE(HLOOKUP(AK$1,原始数据!$C:$DL,ROW(AJ175),FALSE)))</f>
        <v/>
      </c>
      <c r="AL175" t="str">
        <f>IF(VALUE(HLOOKUP(AL$1,原始数据!$C:$DL,ROW(AK175),FALSE))=0,"",VALUE(HLOOKUP(AL$1,原始数据!$C:$DL,ROW(AK175),FALSE)))</f>
        <v/>
      </c>
      <c r="AM175" t="str">
        <f>IF(VALUE(HLOOKUP(AM$1,原始数据!$C:$DL,ROW(AL175),FALSE))=0,"",VALUE(HLOOKUP(AM$1,原始数据!$C:$DL,ROW(AL175),FALSE)))</f>
        <v/>
      </c>
      <c r="AN175" t="str">
        <f>IF(VALUE(HLOOKUP(AN$1,原始数据!$C:$DL,ROW(AM175),FALSE))=0,"",VALUE(HLOOKUP(AN$1,原始数据!$C:$DL,ROW(AM175),FALSE)))</f>
        <v/>
      </c>
      <c r="AO175" t="str">
        <f>IF(VALUE(HLOOKUP(AO$1,原始数据!$C:$DL,ROW(AN175),FALSE))=0,"",VALUE(HLOOKUP(AO$1,原始数据!$C:$DL,ROW(AN175),FALSE)))</f>
        <v/>
      </c>
      <c r="AP175" t="str">
        <f>IF(VALUE(HLOOKUP(AP$1,原始数据!$C:$DL,ROW(AO175),FALSE))=0,"",VALUE(HLOOKUP(AP$1,原始数据!$C:$DL,ROW(AO175),FALSE)))</f>
        <v/>
      </c>
      <c r="AQ175" t="str">
        <f>IF(VALUE(HLOOKUP(AQ$1,原始数据!$C:$DL,ROW(AP175),FALSE))=0,"",VALUE(HLOOKUP(AQ$1,原始数据!$C:$DL,ROW(AP175),FALSE)))</f>
        <v/>
      </c>
      <c r="AR175" t="str">
        <f>IF(VALUE(HLOOKUP(AR$1,原始数据!$C:$DL,ROW(AQ175),FALSE))=0,"",VALUE(HLOOKUP(AR$1,原始数据!$C:$DL,ROW(AQ175),FALSE)))</f>
        <v/>
      </c>
      <c r="AS175" t="str">
        <f>IF(VALUE(HLOOKUP(AS$1,原始数据!$C:$DL,ROW(AR175),FALSE))=0,"",VALUE(HLOOKUP(AS$1,原始数据!$C:$DL,ROW(AR175),FALSE)))</f>
        <v/>
      </c>
      <c r="AT175" t="str">
        <f>IF(VALUE(HLOOKUP(AT$1,原始数据!$C:$DL,ROW(AS175),FALSE))=0,"",VALUE(HLOOKUP(AT$1,原始数据!$C:$DL,ROW(AS175),FALSE)))</f>
        <v/>
      </c>
      <c r="AU175" t="str">
        <f>IF(VALUE(HLOOKUP(AU$1,原始数据!$C:$DL,ROW(AT175),FALSE))=0,"",VALUE(HLOOKUP(AU$1,原始数据!$C:$DL,ROW(AT175),FALSE)))</f>
        <v/>
      </c>
      <c r="AV175" t="str">
        <f>IF(VALUE(HLOOKUP(AV$1,原始数据!$C:$DL,ROW(AU175),FALSE))=0,"",VALUE(HLOOKUP(AV$1,原始数据!$C:$DL,ROW(AU175),FALSE)))</f>
        <v/>
      </c>
      <c r="AW175" t="str">
        <f>IF(VALUE(HLOOKUP(AW$1,原始数据!$C:$DL,ROW(AV175),FALSE))=0,"",VALUE(HLOOKUP(AW$1,原始数据!$C:$DL,ROW(AV175),FALSE)))</f>
        <v/>
      </c>
      <c r="AX175" t="str">
        <f>IF(VALUE(HLOOKUP(AX$1,原始数据!$C:$DL,ROW(AW175),FALSE))=0,"",VALUE(HLOOKUP(AX$1,原始数据!$C:$DL,ROW(AW175),FALSE)))</f>
        <v/>
      </c>
      <c r="AY175" t="str">
        <f>IF(VALUE(HLOOKUP(AY$1,原始数据!$C:$DL,ROW(AX175),FALSE))=0,"",VALUE(HLOOKUP(AY$1,原始数据!$C:$DL,ROW(AX175),FALSE)))</f>
        <v/>
      </c>
      <c r="AZ175" t="str">
        <f>IF(VALUE(HLOOKUP(AZ$1,原始数据!$C:$DL,ROW(AY175),FALSE))=0,"",VALUE(HLOOKUP(AZ$1,原始数据!$C:$DL,ROW(AY175),FALSE)))</f>
        <v/>
      </c>
      <c r="BA175" t="str">
        <f>IF(VALUE(HLOOKUP(BA$1,原始数据!$C:$DL,ROW(AZ175),FALSE))=0,"",VALUE(HLOOKUP(BA$1,原始数据!$C:$DL,ROW(AZ175),FALSE)))</f>
        <v/>
      </c>
      <c r="BB175" t="str">
        <f>IF(VALUE(HLOOKUP(BB$1,原始数据!$C:$DL,ROW(BA175),FALSE))=0,"",VALUE(HLOOKUP(BB$1,原始数据!$C:$DL,ROW(BA175),FALSE)))</f>
        <v/>
      </c>
      <c r="BC175" t="str">
        <f>IF(VALUE(HLOOKUP(BC$1,原始数据!$C:$DL,ROW(BB175),FALSE))=0,"",VALUE(HLOOKUP(BC$1,原始数据!$C:$DL,ROW(BB175),FALSE)))</f>
        <v/>
      </c>
      <c r="BD175" t="str">
        <f>IF(VALUE(HLOOKUP(BD$1,原始数据!$C:$DL,ROW(BC175),FALSE))=0,"",VALUE(HLOOKUP(BD$1,原始数据!$C:$DL,ROW(BC175),FALSE)))</f>
        <v/>
      </c>
      <c r="BE175" t="str">
        <f>IF(VALUE(HLOOKUP(BE$1,原始数据!$C:$DL,ROW(BD175),FALSE))=0,"",VALUE(HLOOKUP(BE$1,原始数据!$C:$DL,ROW(BD175),FALSE)))</f>
        <v/>
      </c>
      <c r="BF175" t="str">
        <f>IF(VALUE(HLOOKUP(BF$1,原始数据!$C:$DL,ROW(BE175),FALSE))=0,"",VALUE(HLOOKUP(BF$1,原始数据!$C:$DL,ROW(BE175),FALSE)))</f>
        <v/>
      </c>
      <c r="BG175" t="str">
        <f>IF(VALUE(HLOOKUP(BG$1,原始数据!$C:$DL,ROW(BF175),FALSE))=0,"",VALUE(HLOOKUP(BG$1,原始数据!$C:$DL,ROW(BF175),FALSE)))</f>
        <v/>
      </c>
      <c r="BH175" t="str">
        <f>IF(VALUE(HLOOKUP(BH$1,原始数据!$C:$DL,ROW(BG175),FALSE))=0,"",VALUE(HLOOKUP(BH$1,原始数据!$C:$DL,ROW(BG175),FALSE)))</f>
        <v/>
      </c>
      <c r="BI175" t="str">
        <f>IF(VALUE(HLOOKUP(BI$1,原始数据!$C:$DL,ROW(BH175),FALSE))=0,"",VALUE(HLOOKUP(BI$1,原始数据!$C:$DL,ROW(BH175),FALSE)))</f>
        <v/>
      </c>
      <c r="BJ175" t="str">
        <f>IF(VALUE(HLOOKUP(BJ$1,原始数据!$C:$DL,ROW(BI175),FALSE))=0,"",VALUE(HLOOKUP(BJ$1,原始数据!$C:$DL,ROW(BI175),FALSE)))</f>
        <v/>
      </c>
      <c r="BK175" t="str">
        <f>IF(VALUE(HLOOKUP(BK$1,原始数据!$C:$DL,ROW(BJ175),FALSE))=0,"",VALUE(HLOOKUP(BK$1,原始数据!$C:$DL,ROW(BJ175),FALSE)))</f>
        <v/>
      </c>
      <c r="BL175" t="str">
        <f>IF(VALUE(HLOOKUP(BL$1,原始数据!$C:$DL,ROW(BK175),FALSE))=0,"",VALUE(HLOOKUP(BL$1,原始数据!$C:$DL,ROW(BK175),FALSE)))</f>
        <v/>
      </c>
      <c r="BM175" t="str">
        <f>IF(VALUE(HLOOKUP(BM$1,原始数据!$C:$DL,ROW(BL175),FALSE))=0,"",VALUE(HLOOKUP(BM$1,原始数据!$C:$DL,ROW(BL175),FALSE)))</f>
        <v/>
      </c>
      <c r="BN175" t="str">
        <f>IF(VALUE(HLOOKUP(BN$1,原始数据!$C:$DL,ROW(BM175),FALSE))=0,"",VALUE(HLOOKUP(BN$1,原始数据!$C:$DL,ROW(BM175),FALSE)))</f>
        <v/>
      </c>
      <c r="BO175" t="str">
        <f>IF(VALUE(HLOOKUP(BO$1,原始数据!$C:$DL,ROW(BN175),FALSE))=0,"",VALUE(HLOOKUP(BO$1,原始数据!$C:$DL,ROW(BN175),FALSE)))</f>
        <v/>
      </c>
      <c r="BP175" t="str">
        <f>IF(VALUE(HLOOKUP(BP$1,原始数据!$C:$DL,ROW(BO175),FALSE))=0,"",VALUE(HLOOKUP(BP$1,原始数据!$C:$DL,ROW(BO175),FALSE)))</f>
        <v/>
      </c>
      <c r="BQ175" t="str">
        <f>IF(VALUE(HLOOKUP(BQ$1,原始数据!$C:$DL,ROW(BP175),FALSE))=0,"",VALUE(HLOOKUP(BQ$1,原始数据!$C:$DL,ROW(BP175),FALSE)))</f>
        <v/>
      </c>
      <c r="BR175" t="str">
        <f>IF(VALUE(HLOOKUP(BR$1,原始数据!$C:$DL,ROW(BQ175),FALSE))=0,"",VALUE(HLOOKUP(BR$1,原始数据!$C:$DL,ROW(BQ175),FALSE)))</f>
        <v/>
      </c>
      <c r="BS175" t="str">
        <f>IF(VALUE(HLOOKUP(BS$1,原始数据!$C:$DL,ROW(BR175),FALSE))=0,"",VALUE(HLOOKUP(BS$1,原始数据!$C:$DL,ROW(BR175),FALSE)))</f>
        <v/>
      </c>
      <c r="BT175" t="str">
        <f>IF(VALUE(HLOOKUP(BT$1,原始数据!$C:$DL,ROW(BS175),FALSE))=0,"",VALUE(HLOOKUP(BT$1,原始数据!$C:$DL,ROW(BS175),FALSE)))</f>
        <v/>
      </c>
      <c r="BU175" t="str">
        <f>IF(VALUE(HLOOKUP(BU$1,原始数据!$C:$DL,ROW(BT175),FALSE))=0,"",VALUE(HLOOKUP(BU$1,原始数据!$C:$DL,ROW(BT175),FALSE)))</f>
        <v/>
      </c>
      <c r="BV175" t="str">
        <f>IF(VALUE(HLOOKUP(BV$1,原始数据!$C:$DL,ROW(BU175),FALSE))=0,"",VALUE(HLOOKUP(BV$1,原始数据!$C:$DL,ROW(BU175),FALSE)))</f>
        <v/>
      </c>
      <c r="BW175" t="str">
        <f>IF(VALUE(HLOOKUP(BW$1,原始数据!$C:$DL,ROW(BV175),FALSE))=0,"",VALUE(HLOOKUP(BW$1,原始数据!$C:$DL,ROW(BV175),FALSE)))</f>
        <v/>
      </c>
      <c r="BX175" t="str">
        <f>IF(VALUE(HLOOKUP(BX$1,原始数据!$C:$DL,ROW(BW175),FALSE))=0,"",VALUE(HLOOKUP(BX$1,原始数据!$C:$DL,ROW(BW175),FALSE)))</f>
        <v/>
      </c>
      <c r="BY175" t="str">
        <f>IF(VALUE(HLOOKUP(BY$1,原始数据!$C:$DL,ROW(BX175),FALSE))=0,"",VALUE(HLOOKUP(BY$1,原始数据!$C:$DL,ROW(BX175),FALSE)))</f>
        <v/>
      </c>
      <c r="BZ175" t="str">
        <f>IF(VALUE(HLOOKUP(BZ$1,原始数据!$C:$DL,ROW(BY175),FALSE))=0,"",VALUE(HLOOKUP(BZ$1,原始数据!$C:$DL,ROW(BY175),FALSE)))</f>
        <v/>
      </c>
      <c r="CA175" t="str">
        <f>IF(VALUE(HLOOKUP(CA$1,原始数据!$C:$DL,ROW(BZ175),FALSE))=0,"",VALUE(HLOOKUP(CA$1,原始数据!$C:$DL,ROW(BZ175),FALSE)))</f>
        <v/>
      </c>
      <c r="CB175" t="str">
        <f>IF(VALUE(HLOOKUP(CB$1,原始数据!$C:$DL,ROW(CA175),FALSE))=0,"",VALUE(HLOOKUP(CB$1,原始数据!$C:$DL,ROW(CA175),FALSE)))</f>
        <v/>
      </c>
      <c r="CC175" t="str">
        <f>IF(VALUE(HLOOKUP(CC$1,原始数据!$C:$DL,ROW(CB175),FALSE))=0,"",VALUE(HLOOKUP(CC$1,原始数据!$C:$DL,ROW(CB175),FALSE)))</f>
        <v/>
      </c>
      <c r="CD175" t="str">
        <f>IF(VALUE(HLOOKUP(CD$1,原始数据!$C:$DL,ROW(CC175),FALSE))=0,"",VALUE(HLOOKUP(CD$1,原始数据!$C:$DL,ROW(CC175),FALSE)))</f>
        <v/>
      </c>
      <c r="CE175" t="str">
        <f>IF(VALUE(HLOOKUP(CE$1,原始数据!$C:$DL,ROW(CD175),FALSE))=0,"",VALUE(HLOOKUP(CE$1,原始数据!$C:$DL,ROW(CD175),FALSE)))</f>
        <v/>
      </c>
      <c r="CF175" t="str">
        <f>IF(VALUE(HLOOKUP(CF$1,原始数据!$C:$DL,ROW(CE175),FALSE))=0,"",VALUE(HLOOKUP(CF$1,原始数据!$C:$DL,ROW(CE175),FALSE)))</f>
        <v/>
      </c>
      <c r="CG175" t="str">
        <f>IF(VALUE(HLOOKUP(CG$1,原始数据!$C:$DL,ROW(CF175),FALSE))=0,"",VALUE(HLOOKUP(CG$1,原始数据!$C:$DL,ROW(CF175),FALSE)))</f>
        <v/>
      </c>
      <c r="CH175" t="str">
        <f>IF(VALUE(HLOOKUP(CH$1,原始数据!$C:$DL,ROW(CG175),FALSE))=0,"",VALUE(HLOOKUP(CH$1,原始数据!$C:$DL,ROW(CG175),FALSE)))</f>
        <v/>
      </c>
      <c r="CI175" t="str">
        <f>IF(VALUE(HLOOKUP(CI$1,原始数据!$C:$DL,ROW(CH175),FALSE))=0,"",VALUE(HLOOKUP(CI$1,原始数据!$C:$DL,ROW(CH175),FALSE)))</f>
        <v/>
      </c>
      <c r="CJ175" t="str">
        <f>IF(VALUE(HLOOKUP(CJ$1,原始数据!$C:$DL,ROW(CI175),FALSE))=0,"",VALUE(HLOOKUP(CJ$1,原始数据!$C:$DL,ROW(CI175),FALSE)))</f>
        <v/>
      </c>
      <c r="CK175" t="str">
        <f>IF(VALUE(HLOOKUP(CK$1,原始数据!$C:$DL,ROW(CJ175),FALSE))=0,"",VALUE(HLOOKUP(CK$1,原始数据!$C:$DL,ROW(CJ175),FALSE)))</f>
        <v/>
      </c>
      <c r="CL175" t="str">
        <f>IF(VALUE(HLOOKUP(CL$1,原始数据!$C:$DL,ROW(CK175),FALSE))=0,"",VALUE(HLOOKUP(CL$1,原始数据!$C:$DL,ROW(CK175),FALSE)))</f>
        <v/>
      </c>
      <c r="CM175" t="str">
        <f>IF(VALUE(HLOOKUP(CM$1,原始数据!$C:$DL,ROW(CL175),FALSE))=0,"",VALUE(HLOOKUP(CM$1,原始数据!$C:$DL,ROW(CL175),FALSE)))</f>
        <v/>
      </c>
      <c r="CN175" t="str">
        <f>IF(VALUE(HLOOKUP(CN$1,原始数据!$C:$DL,ROW(CM175),FALSE))=0,"",VALUE(HLOOKUP(CN$1,原始数据!$C:$DL,ROW(CM175),FALSE)))</f>
        <v/>
      </c>
      <c r="CO175" t="str">
        <f>IF(VALUE(HLOOKUP(CO$1,原始数据!$C:$DL,ROW(CN175),FALSE))=0,"",VALUE(HLOOKUP(CO$1,原始数据!$C:$DL,ROW(CN175),FALSE)))</f>
        <v/>
      </c>
      <c r="CP175" t="str">
        <f>IF(VALUE(HLOOKUP(CP$1,原始数据!$C:$DL,ROW(CO175),FALSE))=0,"",VALUE(HLOOKUP(CP$1,原始数据!$C:$DL,ROW(CO175),FALSE)))</f>
        <v/>
      </c>
      <c r="CQ175" t="str">
        <f>IF(VALUE(HLOOKUP(CQ$1,原始数据!$C:$DL,ROW(CP175),FALSE))=0,"",VALUE(HLOOKUP(CQ$1,原始数据!$C:$DL,ROW(CP175),FALSE)))</f>
        <v/>
      </c>
      <c r="CR175" t="str">
        <f>IF(VALUE(HLOOKUP(CR$1,原始数据!$C:$DL,ROW(CQ175),FALSE))=0,"",VALUE(HLOOKUP(CR$1,原始数据!$C:$DL,ROW(CQ175),FALSE)))</f>
        <v/>
      </c>
      <c r="CS175" t="str">
        <f>IF(VALUE(HLOOKUP(CS$1,原始数据!$C:$DL,ROW(CR175),FALSE))=0,"",VALUE(HLOOKUP(CS$1,原始数据!$C:$DL,ROW(CR175),FALSE)))</f>
        <v/>
      </c>
      <c r="CT175" t="str">
        <f>IF(VALUE(HLOOKUP(CT$1,原始数据!$C:$DL,ROW(CS175),FALSE))=0,"",VALUE(HLOOKUP(CT$1,原始数据!$C:$DL,ROW(CS175),FALSE)))</f>
        <v/>
      </c>
      <c r="CU175" t="str">
        <f>IF(VALUE(HLOOKUP(CU$1,原始数据!$C:$DL,ROW(CT175),FALSE))=0,"",VALUE(HLOOKUP(CU$1,原始数据!$C:$DL,ROW(CT175),FALSE)))</f>
        <v/>
      </c>
      <c r="CV175" t="str">
        <f>IF(VALUE(HLOOKUP(CV$1,原始数据!$C:$DL,ROW(CU175),FALSE))=0,"",VALUE(HLOOKUP(CV$1,原始数据!$C:$DL,ROW(CU175),FALSE)))</f>
        <v/>
      </c>
      <c r="CW175" t="str">
        <f>IF(VALUE(HLOOKUP(CW$1,原始数据!$C:$DL,ROW(CV175),FALSE))=0,"",VALUE(HLOOKUP(CW$1,原始数据!$C:$DL,ROW(CV175),FALSE)))</f>
        <v/>
      </c>
      <c r="CX175" t="str">
        <f>IF(VALUE(HLOOKUP(CX$1,原始数据!$C:$DL,ROW(CW175),FALSE))=0,"",VALUE(HLOOKUP(CX$1,原始数据!$C:$DL,ROW(CW175),FALSE)))</f>
        <v/>
      </c>
      <c r="CY175" t="str">
        <f>IF(VALUE(HLOOKUP(CY$1,原始数据!$C:$DL,ROW(CX175),FALSE))=0,"",VALUE(HLOOKUP(CY$1,原始数据!$C:$DL,ROW(CX175),FALSE)))</f>
        <v/>
      </c>
      <c r="CZ175" t="str">
        <f>IF(VALUE(HLOOKUP(CZ$1,原始数据!$C:$DL,ROW(CY175),FALSE))=0,"",VALUE(HLOOKUP(CZ$1,原始数据!$C:$DL,ROW(CY175),FALSE)))</f>
        <v/>
      </c>
      <c r="DA175" t="str">
        <f>IF(VALUE(HLOOKUP(DA$1,原始数据!$C:$DL,ROW(CZ175),FALSE))=0,"",VALUE(HLOOKUP(DA$1,原始数据!$C:$DL,ROW(CZ175),FALSE)))</f>
        <v/>
      </c>
      <c r="DB175" s="7">
        <f t="shared" si="24"/>
        <v>0</v>
      </c>
      <c r="DC175" s="7">
        <f t="shared" si="25"/>
        <v>0</v>
      </c>
      <c r="DD175" s="7" t="str">
        <f t="shared" si="26"/>
        <v/>
      </c>
      <c r="DE175" s="7">
        <f t="shared" si="27"/>
        <v>0</v>
      </c>
      <c r="DF175" s="7">
        <f t="shared" si="28"/>
        <v>0</v>
      </c>
      <c r="DG175" s="7">
        <f t="shared" si="29"/>
        <v>0</v>
      </c>
      <c r="DH175" s="7" t="str">
        <f t="shared" si="30"/>
        <v/>
      </c>
      <c r="DI175" s="7">
        <f t="shared" si="31"/>
        <v>0</v>
      </c>
    </row>
    <row r="176" spans="1:113" x14ac:dyDescent="0.2">
      <c r="A176" s="5">
        <f>VALUE(原始数据!A176)</f>
        <v>44316.25</v>
      </c>
      <c r="B176">
        <f>IF(VALUE(HLOOKUP(B$1,原始数据!$C:$DL,ROW(A176),FALSE))=0,"",VALUE(HLOOKUP(B$1,原始数据!$C:$DL,ROW(A176),FALSE)))</f>
        <v>2.5</v>
      </c>
      <c r="C176">
        <f>IF(VALUE(HLOOKUP(C$1,原始数据!$C:$DL,ROW(B176),FALSE))=0,"",VALUE(HLOOKUP(C$1,原始数据!$C:$DL,ROW(B176),FALSE)))</f>
        <v>1.96</v>
      </c>
      <c r="D176">
        <f>IF(VALUE(HLOOKUP(D$1,原始数据!$C:$DL,ROW(C176),FALSE))=0,"",VALUE(HLOOKUP(D$1,原始数据!$C:$DL,ROW(C176),FALSE)))</f>
        <v>0.42</v>
      </c>
      <c r="E176">
        <f>IF(VALUE(HLOOKUP(E$1,原始数据!$C:$DL,ROW(D176),FALSE))=0,"",VALUE(HLOOKUP(E$1,原始数据!$C:$DL,ROW(D176),FALSE)))</f>
        <v>1.1200000000000001</v>
      </c>
      <c r="F176">
        <f>IF(VALUE(HLOOKUP(F$1,原始数据!$C:$DL,ROW(E176),FALSE))=0,"",VALUE(HLOOKUP(F$1,原始数据!$C:$DL,ROW(E176),FALSE)))</f>
        <v>1.57</v>
      </c>
      <c r="G176">
        <f>IF(VALUE(HLOOKUP(G$1,原始数据!$C:$DL,ROW(F176),FALSE))=0,"",VALUE(HLOOKUP(G$1,原始数据!$C:$DL,ROW(F176),FALSE)))</f>
        <v>0.35</v>
      </c>
      <c r="H176" t="str">
        <f>IF(VALUE(HLOOKUP(H$1,原始数据!$C:$DL,ROW(G176),FALSE))=0,"",VALUE(HLOOKUP(H$1,原始数据!$C:$DL,ROW(G176),FALSE)))</f>
        <v/>
      </c>
      <c r="I176" t="str">
        <f>IF(VALUE(HLOOKUP(I$1,原始数据!$C:$DL,ROW(H176),FALSE))=0,"",VALUE(HLOOKUP(I$1,原始数据!$C:$DL,ROW(H176),FALSE)))</f>
        <v/>
      </c>
      <c r="J176">
        <f>IF(VALUE(HLOOKUP(J$1,原始数据!$C:$DL,ROW(I176),FALSE))=0,"",VALUE(HLOOKUP(J$1,原始数据!$C:$DL,ROW(I176),FALSE)))</f>
        <v>0.11</v>
      </c>
      <c r="K176">
        <f>IF(VALUE(HLOOKUP(K$1,原始数据!$C:$DL,ROW(J176),FALSE))=0,"",VALUE(HLOOKUP(K$1,原始数据!$C:$DL,ROW(J176),FALSE)))</f>
        <v>0.05</v>
      </c>
      <c r="L176">
        <f>IF(VALUE(HLOOKUP(L$1,原始数据!$C:$DL,ROW(K176),FALSE))=0,"",VALUE(HLOOKUP(L$1,原始数据!$C:$DL,ROW(K176),FALSE)))</f>
        <v>0.01</v>
      </c>
      <c r="M176">
        <f>IF(VALUE(HLOOKUP(M$1,原始数据!$C:$DL,ROW(L176),FALSE))=0,"",VALUE(HLOOKUP(M$1,原始数据!$C:$DL,ROW(L176),FALSE)))</f>
        <v>0.09</v>
      </c>
      <c r="N176">
        <f>IF(VALUE(HLOOKUP(N$1,原始数据!$C:$DL,ROW(M176),FALSE))=0,"",VALUE(HLOOKUP(N$1,原始数据!$C:$DL,ROW(M176),FALSE)))</f>
        <v>0.11</v>
      </c>
      <c r="O176" t="str">
        <f>IF(VALUE(HLOOKUP(O$1,原始数据!$C:$DL,ROW(N176),FALSE))=0,"",VALUE(HLOOKUP(O$1,原始数据!$C:$DL,ROW(N176),FALSE)))</f>
        <v/>
      </c>
      <c r="P176">
        <f>IF(VALUE(HLOOKUP(P$1,原始数据!$C:$DL,ROW(O176),FALSE))=0,"",VALUE(HLOOKUP(P$1,原始数据!$C:$DL,ROW(O176),FALSE)))</f>
        <v>0.03</v>
      </c>
      <c r="Q176">
        <f>IF(VALUE(HLOOKUP(Q$1,原始数据!$C:$DL,ROW(P176),FALSE))=0,"",VALUE(HLOOKUP(Q$1,原始数据!$C:$DL,ROW(P176),FALSE)))</f>
        <v>0.01</v>
      </c>
      <c r="R176">
        <f>IF(VALUE(HLOOKUP(R$1,原始数据!$C:$DL,ROW(Q176),FALSE))=0,"",VALUE(HLOOKUP(R$1,原始数据!$C:$DL,ROW(Q176),FALSE)))</f>
        <v>0.04</v>
      </c>
      <c r="S176">
        <f>IF(VALUE(HLOOKUP(S$1,原始数据!$C:$DL,ROW(R176),FALSE))=0,"",VALUE(HLOOKUP(S$1,原始数据!$C:$DL,ROW(R176),FALSE)))</f>
        <v>0.01</v>
      </c>
      <c r="T176">
        <f>IF(VALUE(HLOOKUP(T$1,原始数据!$C:$DL,ROW(S176),FALSE))=0,"",VALUE(HLOOKUP(T$1,原始数据!$C:$DL,ROW(S176),FALSE)))</f>
        <v>0.01</v>
      </c>
      <c r="U176">
        <f>IF(VALUE(HLOOKUP(U$1,原始数据!$C:$DL,ROW(T176),FALSE))=0,"",VALUE(HLOOKUP(U$1,原始数据!$C:$DL,ROW(T176),FALSE)))</f>
        <v>0.01</v>
      </c>
      <c r="V176">
        <f>IF(VALUE(HLOOKUP(V$1,原始数据!$C:$DL,ROW(U176),FALSE))=0,"",VALUE(HLOOKUP(V$1,原始数据!$C:$DL,ROW(U176),FALSE)))</f>
        <v>0.02</v>
      </c>
      <c r="W176">
        <f>IF(VALUE(HLOOKUP(W$1,原始数据!$C:$DL,ROW(V176),FALSE))=0,"",VALUE(HLOOKUP(W$1,原始数据!$C:$DL,ROW(V176),FALSE)))</f>
        <v>0.02</v>
      </c>
      <c r="X176" t="str">
        <f>IF(VALUE(HLOOKUP(X$1,原始数据!$C:$DL,ROW(W176),FALSE))=0,"",VALUE(HLOOKUP(X$1,原始数据!$C:$DL,ROW(W176),FALSE)))</f>
        <v/>
      </c>
      <c r="Y176" t="str">
        <f>IF(VALUE(HLOOKUP(Y$1,原始数据!$C:$DL,ROW(X176),FALSE))=0,"",VALUE(HLOOKUP(Y$1,原始数据!$C:$DL,ROW(X176),FALSE)))</f>
        <v/>
      </c>
      <c r="Z176" t="str">
        <f>IF(VALUE(HLOOKUP(Z$1,原始数据!$C:$DL,ROW(Y176),FALSE))=0,"",VALUE(HLOOKUP(Z$1,原始数据!$C:$DL,ROW(Y176),FALSE)))</f>
        <v/>
      </c>
      <c r="AA176">
        <f>IF(VALUE(HLOOKUP(AA$1,原始数据!$C:$DL,ROW(Z176),FALSE))=0,"",VALUE(HLOOKUP(AA$1,原始数据!$C:$DL,ROW(Z176),FALSE)))</f>
        <v>0.01</v>
      </c>
      <c r="AB176">
        <f>IF(VALUE(HLOOKUP(AB$1,原始数据!$C:$DL,ROW(AA176),FALSE))=0,"",VALUE(HLOOKUP(AB$1,原始数据!$C:$DL,ROW(AA176),FALSE)))</f>
        <v>0.01</v>
      </c>
      <c r="AC176">
        <f>IF(VALUE(HLOOKUP(AC$1,原始数据!$C:$DL,ROW(AB176),FALSE))=0,"",VALUE(HLOOKUP(AC$1,原始数据!$C:$DL,ROW(AB176),FALSE)))</f>
        <v>0.01</v>
      </c>
      <c r="AD176">
        <f>IF(VALUE(HLOOKUP(AD$1,原始数据!$C:$DL,ROW(AC176),FALSE))=0,"",VALUE(HLOOKUP(AD$1,原始数据!$C:$DL,ROW(AC176),FALSE)))</f>
        <v>0.04</v>
      </c>
      <c r="AE176">
        <f>IF(VALUE(HLOOKUP(AE$1,原始数据!$C:$DL,ROW(AD176),FALSE))=0,"",VALUE(HLOOKUP(AE$1,原始数据!$C:$DL,ROW(AD176),FALSE)))</f>
        <v>0.02</v>
      </c>
      <c r="AF176">
        <f>IF(VALUE(HLOOKUP(AF$1,原始数据!$C:$DL,ROW(AE176),FALSE))=0,"",VALUE(HLOOKUP(AF$1,原始数据!$C:$DL,ROW(AE176),FALSE)))</f>
        <v>0.95</v>
      </c>
      <c r="AG176">
        <f>IF(VALUE(HLOOKUP(AG$1,原始数据!$C:$DL,ROW(AF176),FALSE))=0,"",VALUE(HLOOKUP(AG$1,原始数据!$C:$DL,ROW(AF176),FALSE)))</f>
        <v>0.19</v>
      </c>
      <c r="AH176">
        <f>IF(VALUE(HLOOKUP(AH$1,原始数据!$C:$DL,ROW(AG176),FALSE))=0,"",VALUE(HLOOKUP(AH$1,原始数据!$C:$DL,ROW(AG176),FALSE)))</f>
        <v>0.03</v>
      </c>
      <c r="AI176" t="str">
        <f>IF(VALUE(HLOOKUP(AI$1,原始数据!$C:$DL,ROW(AH176),FALSE))=0,"",VALUE(HLOOKUP(AI$1,原始数据!$C:$DL,ROW(AH176),FALSE)))</f>
        <v/>
      </c>
      <c r="AJ176">
        <f>IF(VALUE(HLOOKUP(AJ$1,原始数据!$C:$DL,ROW(AI176),FALSE))=0,"",VALUE(HLOOKUP(AJ$1,原始数据!$C:$DL,ROW(AI176),FALSE)))</f>
        <v>0.15</v>
      </c>
      <c r="AK176">
        <f>IF(VALUE(HLOOKUP(AK$1,原始数据!$C:$DL,ROW(AJ176),FALSE))=0,"",VALUE(HLOOKUP(AK$1,原始数据!$C:$DL,ROW(AJ176),FALSE)))</f>
        <v>0.02</v>
      </c>
      <c r="AL176">
        <f>IF(VALUE(HLOOKUP(AL$1,原始数据!$C:$DL,ROW(AK176),FALSE))=0,"",VALUE(HLOOKUP(AL$1,原始数据!$C:$DL,ROW(AK176),FALSE)))</f>
        <v>0.25</v>
      </c>
      <c r="AM176" t="str">
        <f>IF(VALUE(HLOOKUP(AM$1,原始数据!$C:$DL,ROW(AL176),FALSE))=0,"",VALUE(HLOOKUP(AM$1,原始数据!$C:$DL,ROW(AL176),FALSE)))</f>
        <v/>
      </c>
      <c r="AN176" t="str">
        <f>IF(VALUE(HLOOKUP(AN$1,原始数据!$C:$DL,ROW(AM176),FALSE))=0,"",VALUE(HLOOKUP(AN$1,原始数据!$C:$DL,ROW(AM176),FALSE)))</f>
        <v/>
      </c>
      <c r="AO176">
        <f>IF(VALUE(HLOOKUP(AO$1,原始数据!$C:$DL,ROW(AN176),FALSE))=0,"",VALUE(HLOOKUP(AO$1,原始数据!$C:$DL,ROW(AN176),FALSE)))</f>
        <v>0.82</v>
      </c>
      <c r="AP176">
        <f>IF(VALUE(HLOOKUP(AP$1,原始数据!$C:$DL,ROW(AO176),FALSE))=0,"",VALUE(HLOOKUP(AP$1,原始数据!$C:$DL,ROW(AO176),FALSE)))</f>
        <v>0.28000000000000003</v>
      </c>
      <c r="AQ176">
        <f>IF(VALUE(HLOOKUP(AQ$1,原始数据!$C:$DL,ROW(AP176),FALSE))=0,"",VALUE(HLOOKUP(AQ$1,原始数据!$C:$DL,ROW(AP176),FALSE)))</f>
        <v>0.39</v>
      </c>
      <c r="AR176">
        <f>IF(VALUE(HLOOKUP(AR$1,原始数据!$C:$DL,ROW(AQ176),FALSE))=0,"",VALUE(HLOOKUP(AR$1,原始数据!$C:$DL,ROW(AQ176),FALSE)))</f>
        <v>0.1</v>
      </c>
      <c r="AS176">
        <f>IF(VALUE(HLOOKUP(AS$1,原始数据!$C:$DL,ROW(AR176),FALSE))=0,"",VALUE(HLOOKUP(AS$1,原始数据!$C:$DL,ROW(AR176),FALSE)))</f>
        <v>0.52</v>
      </c>
      <c r="AT176">
        <f>IF(VALUE(HLOOKUP(AT$1,原始数据!$C:$DL,ROW(AS176),FALSE))=0,"",VALUE(HLOOKUP(AT$1,原始数据!$C:$DL,ROW(AS176),FALSE)))</f>
        <v>0.19</v>
      </c>
      <c r="AU176">
        <f>IF(VALUE(HLOOKUP(AU$1,原始数据!$C:$DL,ROW(AT176),FALSE))=0,"",VALUE(HLOOKUP(AU$1,原始数据!$C:$DL,ROW(AT176),FALSE)))</f>
        <v>0.04</v>
      </c>
      <c r="AV176">
        <f>IF(VALUE(HLOOKUP(AV$1,原始数据!$C:$DL,ROW(AU176),FALSE))=0,"",VALUE(HLOOKUP(AV$1,原始数据!$C:$DL,ROW(AU176),FALSE)))</f>
        <v>0.01</v>
      </c>
      <c r="AW176">
        <f>IF(VALUE(HLOOKUP(AW$1,原始数据!$C:$DL,ROW(AV176),FALSE))=0,"",VALUE(HLOOKUP(AW$1,原始数据!$C:$DL,ROW(AV176),FALSE)))</f>
        <v>0.01</v>
      </c>
      <c r="AX176" t="str">
        <f>IF(VALUE(HLOOKUP(AX$1,原始数据!$C:$DL,ROW(AW176),FALSE))=0,"",VALUE(HLOOKUP(AX$1,原始数据!$C:$DL,ROW(AW176),FALSE)))</f>
        <v/>
      </c>
      <c r="AY176" t="str">
        <f>IF(VALUE(HLOOKUP(AY$1,原始数据!$C:$DL,ROW(AX176),FALSE))=0,"",VALUE(HLOOKUP(AY$1,原始数据!$C:$DL,ROW(AX176),FALSE)))</f>
        <v/>
      </c>
      <c r="AZ176">
        <f>IF(VALUE(HLOOKUP(AZ$1,原始数据!$C:$DL,ROW(AY176),FALSE))=0,"",VALUE(HLOOKUP(AZ$1,原始数据!$C:$DL,ROW(AY176),FALSE)))</f>
        <v>0.01</v>
      </c>
      <c r="BA176">
        <f>IF(VALUE(HLOOKUP(BA$1,原始数据!$C:$DL,ROW(AZ176),FALSE))=0,"",VALUE(HLOOKUP(BA$1,原始数据!$C:$DL,ROW(AZ176),FALSE)))</f>
        <v>0.01</v>
      </c>
      <c r="BB176" t="str">
        <f>IF(VALUE(HLOOKUP(BB$1,原始数据!$C:$DL,ROW(BA176),FALSE))=0,"",VALUE(HLOOKUP(BB$1,原始数据!$C:$DL,ROW(BA176),FALSE)))</f>
        <v/>
      </c>
      <c r="BC176">
        <f>IF(VALUE(HLOOKUP(BC$1,原始数据!$C:$DL,ROW(BB176),FALSE))=0,"",VALUE(HLOOKUP(BC$1,原始数据!$C:$DL,ROW(BB176),FALSE)))</f>
        <v>0.01</v>
      </c>
      <c r="BD176" t="str">
        <f>IF(VALUE(HLOOKUP(BD$1,原始数据!$C:$DL,ROW(BC176),FALSE))=0,"",VALUE(HLOOKUP(BD$1,原始数据!$C:$DL,ROW(BC176),FALSE)))</f>
        <v/>
      </c>
      <c r="BE176" t="str">
        <f>IF(VALUE(HLOOKUP(BE$1,原始数据!$C:$DL,ROW(BD176),FALSE))=0,"",VALUE(HLOOKUP(BE$1,原始数据!$C:$DL,ROW(BD176),FALSE)))</f>
        <v/>
      </c>
      <c r="BF176" t="str">
        <f>IF(VALUE(HLOOKUP(BF$1,原始数据!$C:$DL,ROW(BE176),FALSE))=0,"",VALUE(HLOOKUP(BF$1,原始数据!$C:$DL,ROW(BE176),FALSE)))</f>
        <v/>
      </c>
      <c r="BG176">
        <f>IF(VALUE(HLOOKUP(BG$1,原始数据!$C:$DL,ROW(BF176),FALSE))=0,"",VALUE(HLOOKUP(BG$1,原始数据!$C:$DL,ROW(BF176),FALSE)))</f>
        <v>0.01</v>
      </c>
      <c r="BH176">
        <f>IF(VALUE(HLOOKUP(BH$1,原始数据!$C:$DL,ROW(BG176),FALSE))=0,"",VALUE(HLOOKUP(BH$1,原始数据!$C:$DL,ROW(BG176),FALSE)))</f>
        <v>0.02</v>
      </c>
      <c r="BI176">
        <f>IF(VALUE(HLOOKUP(BI$1,原始数据!$C:$DL,ROW(BH176),FALSE))=0,"",VALUE(HLOOKUP(BI$1,原始数据!$C:$DL,ROW(BH176),FALSE)))</f>
        <v>0.03</v>
      </c>
      <c r="BJ176" t="str">
        <f>IF(VALUE(HLOOKUP(BJ$1,原始数据!$C:$DL,ROW(BI176),FALSE))=0,"",VALUE(HLOOKUP(BJ$1,原始数据!$C:$DL,ROW(BI176),FALSE)))</f>
        <v/>
      </c>
      <c r="BK176">
        <f>IF(VALUE(HLOOKUP(BK$1,原始数据!$C:$DL,ROW(BJ176),FALSE))=0,"",VALUE(HLOOKUP(BK$1,原始数据!$C:$DL,ROW(BJ176),FALSE)))</f>
        <v>0.02</v>
      </c>
      <c r="BL176">
        <f>IF(VALUE(HLOOKUP(BL$1,原始数据!$C:$DL,ROW(BK176),FALSE))=0,"",VALUE(HLOOKUP(BL$1,原始数据!$C:$DL,ROW(BK176),FALSE)))</f>
        <v>0.17</v>
      </c>
      <c r="BM176">
        <f>IF(VALUE(HLOOKUP(BM$1,原始数据!$C:$DL,ROW(BL176),FALSE))=0,"",VALUE(HLOOKUP(BM$1,原始数据!$C:$DL,ROW(BL176),FALSE)))</f>
        <v>0.05</v>
      </c>
      <c r="BN176" t="str">
        <f>IF(VALUE(HLOOKUP(BN$1,原始数据!$C:$DL,ROW(BM176),FALSE))=0,"",VALUE(HLOOKUP(BN$1,原始数据!$C:$DL,ROW(BM176),FALSE)))</f>
        <v/>
      </c>
      <c r="BO176">
        <f>IF(VALUE(HLOOKUP(BO$1,原始数据!$C:$DL,ROW(BN176),FALSE))=0,"",VALUE(HLOOKUP(BO$1,原始数据!$C:$DL,ROW(BN176),FALSE)))</f>
        <v>0.4</v>
      </c>
      <c r="BP176" t="str">
        <f>IF(VALUE(HLOOKUP(BP$1,原始数据!$C:$DL,ROW(BO176),FALSE))=0,"",VALUE(HLOOKUP(BP$1,原始数据!$C:$DL,ROW(BO176),FALSE)))</f>
        <v/>
      </c>
      <c r="BQ176" t="str">
        <f>IF(VALUE(HLOOKUP(BQ$1,原始数据!$C:$DL,ROW(BP176),FALSE))=0,"",VALUE(HLOOKUP(BQ$1,原始数据!$C:$DL,ROW(BP176),FALSE)))</f>
        <v/>
      </c>
      <c r="BR176" t="str">
        <f>IF(VALUE(HLOOKUP(BR$1,原始数据!$C:$DL,ROW(BQ176),FALSE))=0,"",VALUE(HLOOKUP(BR$1,原始数据!$C:$DL,ROW(BQ176),FALSE)))</f>
        <v/>
      </c>
      <c r="BS176">
        <f>IF(VALUE(HLOOKUP(BS$1,原始数据!$C:$DL,ROW(BR176),FALSE))=0,"",VALUE(HLOOKUP(BS$1,原始数据!$C:$DL,ROW(BR176),FALSE)))</f>
        <v>0.06</v>
      </c>
      <c r="BT176">
        <f>IF(VALUE(HLOOKUP(BT$1,原始数据!$C:$DL,ROW(BS176),FALSE))=0,"",VALUE(HLOOKUP(BT$1,原始数据!$C:$DL,ROW(BS176),FALSE)))</f>
        <v>0.2</v>
      </c>
      <c r="BU176">
        <f>IF(VALUE(HLOOKUP(BU$1,原始数据!$C:$DL,ROW(BT176),FALSE))=0,"",VALUE(HLOOKUP(BU$1,原始数据!$C:$DL,ROW(BT176),FALSE)))</f>
        <v>0.01</v>
      </c>
      <c r="BV176">
        <f>IF(VALUE(HLOOKUP(BV$1,原始数据!$C:$DL,ROW(BU176),FALSE))=0,"",VALUE(HLOOKUP(BV$1,原始数据!$C:$DL,ROW(BU176),FALSE)))</f>
        <v>0.1</v>
      </c>
      <c r="BW176" t="str">
        <f>IF(VALUE(HLOOKUP(BW$1,原始数据!$C:$DL,ROW(BV176),FALSE))=0,"",VALUE(HLOOKUP(BW$1,原始数据!$C:$DL,ROW(BV176),FALSE)))</f>
        <v/>
      </c>
      <c r="BX176" t="str">
        <f>IF(VALUE(HLOOKUP(BX$1,原始数据!$C:$DL,ROW(BW176),FALSE))=0,"",VALUE(HLOOKUP(BX$1,原始数据!$C:$DL,ROW(BW176),FALSE)))</f>
        <v/>
      </c>
      <c r="BY176">
        <f>IF(VALUE(HLOOKUP(BY$1,原始数据!$C:$DL,ROW(BX176),FALSE))=0,"",VALUE(HLOOKUP(BY$1,原始数据!$C:$DL,ROW(BX176),FALSE)))</f>
        <v>0.01</v>
      </c>
      <c r="BZ176">
        <f>IF(VALUE(HLOOKUP(BZ$1,原始数据!$C:$DL,ROW(BY176),FALSE))=0,"",VALUE(HLOOKUP(BZ$1,原始数据!$C:$DL,ROW(BY176),FALSE)))</f>
        <v>0.01</v>
      </c>
      <c r="CA176" t="str">
        <f>IF(VALUE(HLOOKUP(CA$1,原始数据!$C:$DL,ROW(BZ176),FALSE))=0,"",VALUE(HLOOKUP(CA$1,原始数据!$C:$DL,ROW(BZ176),FALSE)))</f>
        <v/>
      </c>
      <c r="CB176">
        <f>IF(VALUE(HLOOKUP(CB$1,原始数据!$C:$DL,ROW(CA176),FALSE))=0,"",VALUE(HLOOKUP(CB$1,原始数据!$C:$DL,ROW(CA176),FALSE)))</f>
        <v>0.02</v>
      </c>
      <c r="CC176" t="str">
        <f>IF(VALUE(HLOOKUP(CC$1,原始数据!$C:$DL,ROW(CB176),FALSE))=0,"",VALUE(HLOOKUP(CC$1,原始数据!$C:$DL,ROW(CB176),FALSE)))</f>
        <v/>
      </c>
      <c r="CD176">
        <f>IF(VALUE(HLOOKUP(CD$1,原始数据!$C:$DL,ROW(CC176),FALSE))=0,"",VALUE(HLOOKUP(CD$1,原始数据!$C:$DL,ROW(CC176),FALSE)))</f>
        <v>0.01</v>
      </c>
      <c r="CE176" t="str">
        <f>IF(VALUE(HLOOKUP(CE$1,原始数据!$C:$DL,ROW(CD176),FALSE))=0,"",VALUE(HLOOKUP(CE$1,原始数据!$C:$DL,ROW(CD176),FALSE)))</f>
        <v/>
      </c>
      <c r="CF176" t="str">
        <f>IF(VALUE(HLOOKUP(CF$1,原始数据!$C:$DL,ROW(CE176),FALSE))=0,"",VALUE(HLOOKUP(CF$1,原始数据!$C:$DL,ROW(CE176),FALSE)))</f>
        <v/>
      </c>
      <c r="CG176">
        <f>IF(VALUE(HLOOKUP(CG$1,原始数据!$C:$DL,ROW(CF176),FALSE))=0,"",VALUE(HLOOKUP(CG$1,原始数据!$C:$DL,ROW(CF176),FALSE)))</f>
        <v>0.06</v>
      </c>
      <c r="CH176" t="str">
        <f>IF(VALUE(HLOOKUP(CH$1,原始数据!$C:$DL,ROW(CG176),FALSE))=0,"",VALUE(HLOOKUP(CH$1,原始数据!$C:$DL,ROW(CG176),FALSE)))</f>
        <v/>
      </c>
      <c r="CI176" t="str">
        <f>IF(VALUE(HLOOKUP(CI$1,原始数据!$C:$DL,ROW(CH176),FALSE))=0,"",VALUE(HLOOKUP(CI$1,原始数据!$C:$DL,ROW(CH176),FALSE)))</f>
        <v/>
      </c>
      <c r="CJ176">
        <f>IF(VALUE(HLOOKUP(CJ$1,原始数据!$C:$DL,ROW(CI176),FALSE))=0,"",VALUE(HLOOKUP(CJ$1,原始数据!$C:$DL,ROW(CI176),FALSE)))</f>
        <v>0.01</v>
      </c>
      <c r="CK176">
        <f>IF(VALUE(HLOOKUP(CK$1,原始数据!$C:$DL,ROW(CJ176),FALSE))=0,"",VALUE(HLOOKUP(CK$1,原始数据!$C:$DL,ROW(CJ176),FALSE)))</f>
        <v>0.38</v>
      </c>
      <c r="CL176" t="str">
        <f>IF(VALUE(HLOOKUP(CL$1,原始数据!$C:$DL,ROW(CK176),FALSE))=0,"",VALUE(HLOOKUP(CL$1,原始数据!$C:$DL,ROW(CK176),FALSE)))</f>
        <v/>
      </c>
      <c r="CM176" t="str">
        <f>IF(VALUE(HLOOKUP(CM$1,原始数据!$C:$DL,ROW(CL176),FALSE))=0,"",VALUE(HLOOKUP(CM$1,原始数据!$C:$DL,ROW(CL176),FALSE)))</f>
        <v/>
      </c>
      <c r="CN176" t="str">
        <f>IF(VALUE(HLOOKUP(CN$1,原始数据!$C:$DL,ROW(CM176),FALSE))=0,"",VALUE(HLOOKUP(CN$1,原始数据!$C:$DL,ROW(CM176),FALSE)))</f>
        <v/>
      </c>
      <c r="CO176">
        <f>IF(VALUE(HLOOKUP(CO$1,原始数据!$C:$DL,ROW(CN176),FALSE))=0,"",VALUE(HLOOKUP(CO$1,原始数据!$C:$DL,ROW(CN176),FALSE)))</f>
        <v>0.03</v>
      </c>
      <c r="CP176">
        <f>IF(VALUE(HLOOKUP(CP$1,原始数据!$C:$DL,ROW(CO176),FALSE))=0,"",VALUE(HLOOKUP(CP$1,原始数据!$C:$DL,ROW(CO176),FALSE)))</f>
        <v>0.11</v>
      </c>
      <c r="CQ176">
        <f>IF(VALUE(HLOOKUP(CQ$1,原始数据!$C:$DL,ROW(CP176),FALSE))=0,"",VALUE(HLOOKUP(CQ$1,原始数据!$C:$DL,ROW(CP176),FALSE)))</f>
        <v>0.03</v>
      </c>
      <c r="CR176" t="str">
        <f>IF(VALUE(HLOOKUP(CR$1,原始数据!$C:$DL,ROW(CQ176),FALSE))=0,"",VALUE(HLOOKUP(CR$1,原始数据!$C:$DL,ROW(CQ176),FALSE)))</f>
        <v/>
      </c>
      <c r="CS176">
        <f>IF(VALUE(HLOOKUP(CS$1,原始数据!$C:$DL,ROW(CR176),FALSE))=0,"",VALUE(HLOOKUP(CS$1,原始数据!$C:$DL,ROW(CR176),FALSE)))</f>
        <v>0.02</v>
      </c>
      <c r="CT176">
        <f>IF(VALUE(HLOOKUP(CT$1,原始数据!$C:$DL,ROW(CS176),FALSE))=0,"",VALUE(HLOOKUP(CT$1,原始数据!$C:$DL,ROW(CS176),FALSE)))</f>
        <v>0.01</v>
      </c>
      <c r="CU176" t="str">
        <f>IF(VALUE(HLOOKUP(CU$1,原始数据!$C:$DL,ROW(CT176),FALSE))=0,"",VALUE(HLOOKUP(CU$1,原始数据!$C:$DL,ROW(CT176),FALSE)))</f>
        <v/>
      </c>
      <c r="CV176">
        <f>IF(VALUE(HLOOKUP(CV$1,原始数据!$C:$DL,ROW(CU176),FALSE))=0,"",VALUE(HLOOKUP(CV$1,原始数据!$C:$DL,ROW(CU176),FALSE)))</f>
        <v>0.01</v>
      </c>
      <c r="CW176" t="str">
        <f>IF(VALUE(HLOOKUP(CW$1,原始数据!$C:$DL,ROW(CV176),FALSE))=0,"",VALUE(HLOOKUP(CW$1,原始数据!$C:$DL,ROW(CV176),FALSE)))</f>
        <v/>
      </c>
      <c r="CX176" t="str">
        <f>IF(VALUE(HLOOKUP(CX$1,原始数据!$C:$DL,ROW(CW176),FALSE))=0,"",VALUE(HLOOKUP(CX$1,原始数据!$C:$DL,ROW(CW176),FALSE)))</f>
        <v/>
      </c>
      <c r="CY176">
        <f>IF(VALUE(HLOOKUP(CY$1,原始数据!$C:$DL,ROW(CX176),FALSE))=0,"",VALUE(HLOOKUP(CY$1,原始数据!$C:$DL,ROW(CX176),FALSE)))</f>
        <v>0.38</v>
      </c>
      <c r="CZ176" t="str">
        <f>IF(VALUE(HLOOKUP(CZ$1,原始数据!$C:$DL,ROW(CY176),FALSE))=0,"",VALUE(HLOOKUP(CZ$1,原始数据!$C:$DL,ROW(CY176),FALSE)))</f>
        <v/>
      </c>
      <c r="DA176">
        <f>IF(VALUE(HLOOKUP(DA$1,原始数据!$C:$DL,ROW(CZ176),FALSE))=0,"",VALUE(HLOOKUP(DA$1,原始数据!$C:$DL,ROW(CZ176),FALSE)))</f>
        <v>0.03</v>
      </c>
      <c r="DB176" s="7">
        <f t="shared" si="24"/>
        <v>8.529999999999994</v>
      </c>
      <c r="DC176" s="7">
        <f t="shared" si="25"/>
        <v>1.5899999999999999</v>
      </c>
      <c r="DD176" s="7">
        <f t="shared" si="26"/>
        <v>0.82</v>
      </c>
      <c r="DE176" s="7">
        <f t="shared" si="27"/>
        <v>1.57</v>
      </c>
      <c r="DF176" s="7">
        <f t="shared" si="28"/>
        <v>1.5700000000000003</v>
      </c>
      <c r="DG176" s="7">
        <f t="shared" si="29"/>
        <v>0.59000000000000008</v>
      </c>
      <c r="DH176" s="7">
        <f t="shared" si="30"/>
        <v>0.03</v>
      </c>
      <c r="DI176" s="7">
        <f t="shared" si="31"/>
        <v>14.699999999999985</v>
      </c>
    </row>
    <row r="177" spans="1:113" x14ac:dyDescent="0.2">
      <c r="A177" s="5">
        <f>VALUE(原始数据!A177)</f>
        <v>44316.291666666664</v>
      </c>
      <c r="B177" t="str">
        <f>IF(VALUE(HLOOKUP(B$1,原始数据!$C:$DL,ROW(A177),FALSE))=0,"",VALUE(HLOOKUP(B$1,原始数据!$C:$DL,ROW(A177),FALSE)))</f>
        <v/>
      </c>
      <c r="C177" t="str">
        <f>IF(VALUE(HLOOKUP(C$1,原始数据!$C:$DL,ROW(B177),FALSE))=0,"",VALUE(HLOOKUP(C$1,原始数据!$C:$DL,ROW(B177),FALSE)))</f>
        <v/>
      </c>
      <c r="D177" t="str">
        <f>IF(VALUE(HLOOKUP(D$1,原始数据!$C:$DL,ROW(C177),FALSE))=0,"",VALUE(HLOOKUP(D$1,原始数据!$C:$DL,ROW(C177),FALSE)))</f>
        <v/>
      </c>
      <c r="E177" t="str">
        <f>IF(VALUE(HLOOKUP(E$1,原始数据!$C:$DL,ROW(D177),FALSE))=0,"",VALUE(HLOOKUP(E$1,原始数据!$C:$DL,ROW(D177),FALSE)))</f>
        <v/>
      </c>
      <c r="F177" t="str">
        <f>IF(VALUE(HLOOKUP(F$1,原始数据!$C:$DL,ROW(E177),FALSE))=0,"",VALUE(HLOOKUP(F$1,原始数据!$C:$DL,ROW(E177),FALSE)))</f>
        <v/>
      </c>
      <c r="G177" t="str">
        <f>IF(VALUE(HLOOKUP(G$1,原始数据!$C:$DL,ROW(F177),FALSE))=0,"",VALUE(HLOOKUP(G$1,原始数据!$C:$DL,ROW(F177),FALSE)))</f>
        <v/>
      </c>
      <c r="H177" t="str">
        <f>IF(VALUE(HLOOKUP(H$1,原始数据!$C:$DL,ROW(G177),FALSE))=0,"",VALUE(HLOOKUP(H$1,原始数据!$C:$DL,ROW(G177),FALSE)))</f>
        <v/>
      </c>
      <c r="I177" t="str">
        <f>IF(VALUE(HLOOKUP(I$1,原始数据!$C:$DL,ROW(H177),FALSE))=0,"",VALUE(HLOOKUP(I$1,原始数据!$C:$DL,ROW(H177),FALSE)))</f>
        <v/>
      </c>
      <c r="J177" t="str">
        <f>IF(VALUE(HLOOKUP(J$1,原始数据!$C:$DL,ROW(I177),FALSE))=0,"",VALUE(HLOOKUP(J$1,原始数据!$C:$DL,ROW(I177),FALSE)))</f>
        <v/>
      </c>
      <c r="K177" t="str">
        <f>IF(VALUE(HLOOKUP(K$1,原始数据!$C:$DL,ROW(J177),FALSE))=0,"",VALUE(HLOOKUP(K$1,原始数据!$C:$DL,ROW(J177),FALSE)))</f>
        <v/>
      </c>
      <c r="L177" t="str">
        <f>IF(VALUE(HLOOKUP(L$1,原始数据!$C:$DL,ROW(K177),FALSE))=0,"",VALUE(HLOOKUP(L$1,原始数据!$C:$DL,ROW(K177),FALSE)))</f>
        <v/>
      </c>
      <c r="M177" t="str">
        <f>IF(VALUE(HLOOKUP(M$1,原始数据!$C:$DL,ROW(L177),FALSE))=0,"",VALUE(HLOOKUP(M$1,原始数据!$C:$DL,ROW(L177),FALSE)))</f>
        <v/>
      </c>
      <c r="N177" t="str">
        <f>IF(VALUE(HLOOKUP(N$1,原始数据!$C:$DL,ROW(M177),FALSE))=0,"",VALUE(HLOOKUP(N$1,原始数据!$C:$DL,ROW(M177),FALSE)))</f>
        <v/>
      </c>
      <c r="O177" t="str">
        <f>IF(VALUE(HLOOKUP(O$1,原始数据!$C:$DL,ROW(N177),FALSE))=0,"",VALUE(HLOOKUP(O$1,原始数据!$C:$DL,ROW(N177),FALSE)))</f>
        <v/>
      </c>
      <c r="P177" t="str">
        <f>IF(VALUE(HLOOKUP(P$1,原始数据!$C:$DL,ROW(O177),FALSE))=0,"",VALUE(HLOOKUP(P$1,原始数据!$C:$DL,ROW(O177),FALSE)))</f>
        <v/>
      </c>
      <c r="Q177" t="str">
        <f>IF(VALUE(HLOOKUP(Q$1,原始数据!$C:$DL,ROW(P177),FALSE))=0,"",VALUE(HLOOKUP(Q$1,原始数据!$C:$DL,ROW(P177),FALSE)))</f>
        <v/>
      </c>
      <c r="R177" t="str">
        <f>IF(VALUE(HLOOKUP(R$1,原始数据!$C:$DL,ROW(Q177),FALSE))=0,"",VALUE(HLOOKUP(R$1,原始数据!$C:$DL,ROW(Q177),FALSE)))</f>
        <v/>
      </c>
      <c r="S177" t="str">
        <f>IF(VALUE(HLOOKUP(S$1,原始数据!$C:$DL,ROW(R177),FALSE))=0,"",VALUE(HLOOKUP(S$1,原始数据!$C:$DL,ROW(R177),FALSE)))</f>
        <v/>
      </c>
      <c r="T177" t="str">
        <f>IF(VALUE(HLOOKUP(T$1,原始数据!$C:$DL,ROW(S177),FALSE))=0,"",VALUE(HLOOKUP(T$1,原始数据!$C:$DL,ROW(S177),FALSE)))</f>
        <v/>
      </c>
      <c r="U177" t="str">
        <f>IF(VALUE(HLOOKUP(U$1,原始数据!$C:$DL,ROW(T177),FALSE))=0,"",VALUE(HLOOKUP(U$1,原始数据!$C:$DL,ROW(T177),FALSE)))</f>
        <v/>
      </c>
      <c r="V177" t="str">
        <f>IF(VALUE(HLOOKUP(V$1,原始数据!$C:$DL,ROW(U177),FALSE))=0,"",VALUE(HLOOKUP(V$1,原始数据!$C:$DL,ROW(U177),FALSE)))</f>
        <v/>
      </c>
      <c r="W177" t="str">
        <f>IF(VALUE(HLOOKUP(W$1,原始数据!$C:$DL,ROW(V177),FALSE))=0,"",VALUE(HLOOKUP(W$1,原始数据!$C:$DL,ROW(V177),FALSE)))</f>
        <v/>
      </c>
      <c r="X177" t="str">
        <f>IF(VALUE(HLOOKUP(X$1,原始数据!$C:$DL,ROW(W177),FALSE))=0,"",VALUE(HLOOKUP(X$1,原始数据!$C:$DL,ROW(W177),FALSE)))</f>
        <v/>
      </c>
      <c r="Y177" t="str">
        <f>IF(VALUE(HLOOKUP(Y$1,原始数据!$C:$DL,ROW(X177),FALSE))=0,"",VALUE(HLOOKUP(Y$1,原始数据!$C:$DL,ROW(X177),FALSE)))</f>
        <v/>
      </c>
      <c r="Z177" t="str">
        <f>IF(VALUE(HLOOKUP(Z$1,原始数据!$C:$DL,ROW(Y177),FALSE))=0,"",VALUE(HLOOKUP(Z$1,原始数据!$C:$DL,ROW(Y177),FALSE)))</f>
        <v/>
      </c>
      <c r="AA177" t="str">
        <f>IF(VALUE(HLOOKUP(AA$1,原始数据!$C:$DL,ROW(Z177),FALSE))=0,"",VALUE(HLOOKUP(AA$1,原始数据!$C:$DL,ROW(Z177),FALSE)))</f>
        <v/>
      </c>
      <c r="AB177" t="str">
        <f>IF(VALUE(HLOOKUP(AB$1,原始数据!$C:$DL,ROW(AA177),FALSE))=0,"",VALUE(HLOOKUP(AB$1,原始数据!$C:$DL,ROW(AA177),FALSE)))</f>
        <v/>
      </c>
      <c r="AC177" t="str">
        <f>IF(VALUE(HLOOKUP(AC$1,原始数据!$C:$DL,ROW(AB177),FALSE))=0,"",VALUE(HLOOKUP(AC$1,原始数据!$C:$DL,ROW(AB177),FALSE)))</f>
        <v/>
      </c>
      <c r="AD177" t="str">
        <f>IF(VALUE(HLOOKUP(AD$1,原始数据!$C:$DL,ROW(AC177),FALSE))=0,"",VALUE(HLOOKUP(AD$1,原始数据!$C:$DL,ROW(AC177),FALSE)))</f>
        <v/>
      </c>
      <c r="AE177" t="str">
        <f>IF(VALUE(HLOOKUP(AE$1,原始数据!$C:$DL,ROW(AD177),FALSE))=0,"",VALUE(HLOOKUP(AE$1,原始数据!$C:$DL,ROW(AD177),FALSE)))</f>
        <v/>
      </c>
      <c r="AF177" t="str">
        <f>IF(VALUE(HLOOKUP(AF$1,原始数据!$C:$DL,ROW(AE177),FALSE))=0,"",VALUE(HLOOKUP(AF$1,原始数据!$C:$DL,ROW(AE177),FALSE)))</f>
        <v/>
      </c>
      <c r="AG177" t="str">
        <f>IF(VALUE(HLOOKUP(AG$1,原始数据!$C:$DL,ROW(AF177),FALSE))=0,"",VALUE(HLOOKUP(AG$1,原始数据!$C:$DL,ROW(AF177),FALSE)))</f>
        <v/>
      </c>
      <c r="AH177" t="str">
        <f>IF(VALUE(HLOOKUP(AH$1,原始数据!$C:$DL,ROW(AG177),FALSE))=0,"",VALUE(HLOOKUP(AH$1,原始数据!$C:$DL,ROW(AG177),FALSE)))</f>
        <v/>
      </c>
      <c r="AI177" t="str">
        <f>IF(VALUE(HLOOKUP(AI$1,原始数据!$C:$DL,ROW(AH177),FALSE))=0,"",VALUE(HLOOKUP(AI$1,原始数据!$C:$DL,ROW(AH177),FALSE)))</f>
        <v/>
      </c>
      <c r="AJ177" t="str">
        <f>IF(VALUE(HLOOKUP(AJ$1,原始数据!$C:$DL,ROW(AI177),FALSE))=0,"",VALUE(HLOOKUP(AJ$1,原始数据!$C:$DL,ROW(AI177),FALSE)))</f>
        <v/>
      </c>
      <c r="AK177" t="str">
        <f>IF(VALUE(HLOOKUP(AK$1,原始数据!$C:$DL,ROW(AJ177),FALSE))=0,"",VALUE(HLOOKUP(AK$1,原始数据!$C:$DL,ROW(AJ177),FALSE)))</f>
        <v/>
      </c>
      <c r="AL177" t="str">
        <f>IF(VALUE(HLOOKUP(AL$1,原始数据!$C:$DL,ROW(AK177),FALSE))=0,"",VALUE(HLOOKUP(AL$1,原始数据!$C:$DL,ROW(AK177),FALSE)))</f>
        <v/>
      </c>
      <c r="AM177" t="str">
        <f>IF(VALUE(HLOOKUP(AM$1,原始数据!$C:$DL,ROW(AL177),FALSE))=0,"",VALUE(HLOOKUP(AM$1,原始数据!$C:$DL,ROW(AL177),FALSE)))</f>
        <v/>
      </c>
      <c r="AN177" t="str">
        <f>IF(VALUE(HLOOKUP(AN$1,原始数据!$C:$DL,ROW(AM177),FALSE))=0,"",VALUE(HLOOKUP(AN$1,原始数据!$C:$DL,ROW(AM177),FALSE)))</f>
        <v/>
      </c>
      <c r="AO177" t="str">
        <f>IF(VALUE(HLOOKUP(AO$1,原始数据!$C:$DL,ROW(AN177),FALSE))=0,"",VALUE(HLOOKUP(AO$1,原始数据!$C:$DL,ROW(AN177),FALSE)))</f>
        <v/>
      </c>
      <c r="AP177" t="str">
        <f>IF(VALUE(HLOOKUP(AP$1,原始数据!$C:$DL,ROW(AO177),FALSE))=0,"",VALUE(HLOOKUP(AP$1,原始数据!$C:$DL,ROW(AO177),FALSE)))</f>
        <v/>
      </c>
      <c r="AQ177" t="str">
        <f>IF(VALUE(HLOOKUP(AQ$1,原始数据!$C:$DL,ROW(AP177),FALSE))=0,"",VALUE(HLOOKUP(AQ$1,原始数据!$C:$DL,ROW(AP177),FALSE)))</f>
        <v/>
      </c>
      <c r="AR177" t="str">
        <f>IF(VALUE(HLOOKUP(AR$1,原始数据!$C:$DL,ROW(AQ177),FALSE))=0,"",VALUE(HLOOKUP(AR$1,原始数据!$C:$DL,ROW(AQ177),FALSE)))</f>
        <v/>
      </c>
      <c r="AS177" t="str">
        <f>IF(VALUE(HLOOKUP(AS$1,原始数据!$C:$DL,ROW(AR177),FALSE))=0,"",VALUE(HLOOKUP(AS$1,原始数据!$C:$DL,ROW(AR177),FALSE)))</f>
        <v/>
      </c>
      <c r="AT177" t="str">
        <f>IF(VALUE(HLOOKUP(AT$1,原始数据!$C:$DL,ROW(AS177),FALSE))=0,"",VALUE(HLOOKUP(AT$1,原始数据!$C:$DL,ROW(AS177),FALSE)))</f>
        <v/>
      </c>
      <c r="AU177" t="str">
        <f>IF(VALUE(HLOOKUP(AU$1,原始数据!$C:$DL,ROW(AT177),FALSE))=0,"",VALUE(HLOOKUP(AU$1,原始数据!$C:$DL,ROW(AT177),FALSE)))</f>
        <v/>
      </c>
      <c r="AV177" t="str">
        <f>IF(VALUE(HLOOKUP(AV$1,原始数据!$C:$DL,ROW(AU177),FALSE))=0,"",VALUE(HLOOKUP(AV$1,原始数据!$C:$DL,ROW(AU177),FALSE)))</f>
        <v/>
      </c>
      <c r="AW177" t="str">
        <f>IF(VALUE(HLOOKUP(AW$1,原始数据!$C:$DL,ROW(AV177),FALSE))=0,"",VALUE(HLOOKUP(AW$1,原始数据!$C:$DL,ROW(AV177),FALSE)))</f>
        <v/>
      </c>
      <c r="AX177" t="str">
        <f>IF(VALUE(HLOOKUP(AX$1,原始数据!$C:$DL,ROW(AW177),FALSE))=0,"",VALUE(HLOOKUP(AX$1,原始数据!$C:$DL,ROW(AW177),FALSE)))</f>
        <v/>
      </c>
      <c r="AY177" t="str">
        <f>IF(VALUE(HLOOKUP(AY$1,原始数据!$C:$DL,ROW(AX177),FALSE))=0,"",VALUE(HLOOKUP(AY$1,原始数据!$C:$DL,ROW(AX177),FALSE)))</f>
        <v/>
      </c>
      <c r="AZ177" t="str">
        <f>IF(VALUE(HLOOKUP(AZ$1,原始数据!$C:$DL,ROW(AY177),FALSE))=0,"",VALUE(HLOOKUP(AZ$1,原始数据!$C:$DL,ROW(AY177),FALSE)))</f>
        <v/>
      </c>
      <c r="BA177" t="str">
        <f>IF(VALUE(HLOOKUP(BA$1,原始数据!$C:$DL,ROW(AZ177),FALSE))=0,"",VALUE(HLOOKUP(BA$1,原始数据!$C:$DL,ROW(AZ177),FALSE)))</f>
        <v/>
      </c>
      <c r="BB177" t="str">
        <f>IF(VALUE(HLOOKUP(BB$1,原始数据!$C:$DL,ROW(BA177),FALSE))=0,"",VALUE(HLOOKUP(BB$1,原始数据!$C:$DL,ROW(BA177),FALSE)))</f>
        <v/>
      </c>
      <c r="BC177" t="str">
        <f>IF(VALUE(HLOOKUP(BC$1,原始数据!$C:$DL,ROW(BB177),FALSE))=0,"",VALUE(HLOOKUP(BC$1,原始数据!$C:$DL,ROW(BB177),FALSE)))</f>
        <v/>
      </c>
      <c r="BD177" t="str">
        <f>IF(VALUE(HLOOKUP(BD$1,原始数据!$C:$DL,ROW(BC177),FALSE))=0,"",VALUE(HLOOKUP(BD$1,原始数据!$C:$DL,ROW(BC177),FALSE)))</f>
        <v/>
      </c>
      <c r="BE177" t="str">
        <f>IF(VALUE(HLOOKUP(BE$1,原始数据!$C:$DL,ROW(BD177),FALSE))=0,"",VALUE(HLOOKUP(BE$1,原始数据!$C:$DL,ROW(BD177),FALSE)))</f>
        <v/>
      </c>
      <c r="BF177" t="str">
        <f>IF(VALUE(HLOOKUP(BF$1,原始数据!$C:$DL,ROW(BE177),FALSE))=0,"",VALUE(HLOOKUP(BF$1,原始数据!$C:$DL,ROW(BE177),FALSE)))</f>
        <v/>
      </c>
      <c r="BG177" t="str">
        <f>IF(VALUE(HLOOKUP(BG$1,原始数据!$C:$DL,ROW(BF177),FALSE))=0,"",VALUE(HLOOKUP(BG$1,原始数据!$C:$DL,ROW(BF177),FALSE)))</f>
        <v/>
      </c>
      <c r="BH177" t="str">
        <f>IF(VALUE(HLOOKUP(BH$1,原始数据!$C:$DL,ROW(BG177),FALSE))=0,"",VALUE(HLOOKUP(BH$1,原始数据!$C:$DL,ROW(BG177),FALSE)))</f>
        <v/>
      </c>
      <c r="BI177" t="str">
        <f>IF(VALUE(HLOOKUP(BI$1,原始数据!$C:$DL,ROW(BH177),FALSE))=0,"",VALUE(HLOOKUP(BI$1,原始数据!$C:$DL,ROW(BH177),FALSE)))</f>
        <v/>
      </c>
      <c r="BJ177" t="str">
        <f>IF(VALUE(HLOOKUP(BJ$1,原始数据!$C:$DL,ROW(BI177),FALSE))=0,"",VALUE(HLOOKUP(BJ$1,原始数据!$C:$DL,ROW(BI177),FALSE)))</f>
        <v/>
      </c>
      <c r="BK177" t="str">
        <f>IF(VALUE(HLOOKUP(BK$1,原始数据!$C:$DL,ROW(BJ177),FALSE))=0,"",VALUE(HLOOKUP(BK$1,原始数据!$C:$DL,ROW(BJ177),FALSE)))</f>
        <v/>
      </c>
      <c r="BL177" t="str">
        <f>IF(VALUE(HLOOKUP(BL$1,原始数据!$C:$DL,ROW(BK177),FALSE))=0,"",VALUE(HLOOKUP(BL$1,原始数据!$C:$DL,ROW(BK177),FALSE)))</f>
        <v/>
      </c>
      <c r="BM177" t="str">
        <f>IF(VALUE(HLOOKUP(BM$1,原始数据!$C:$DL,ROW(BL177),FALSE))=0,"",VALUE(HLOOKUP(BM$1,原始数据!$C:$DL,ROW(BL177),FALSE)))</f>
        <v/>
      </c>
      <c r="BN177" t="str">
        <f>IF(VALUE(HLOOKUP(BN$1,原始数据!$C:$DL,ROW(BM177),FALSE))=0,"",VALUE(HLOOKUP(BN$1,原始数据!$C:$DL,ROW(BM177),FALSE)))</f>
        <v/>
      </c>
      <c r="BO177" t="str">
        <f>IF(VALUE(HLOOKUP(BO$1,原始数据!$C:$DL,ROW(BN177),FALSE))=0,"",VALUE(HLOOKUP(BO$1,原始数据!$C:$DL,ROW(BN177),FALSE)))</f>
        <v/>
      </c>
      <c r="BP177" t="str">
        <f>IF(VALUE(HLOOKUP(BP$1,原始数据!$C:$DL,ROW(BO177),FALSE))=0,"",VALUE(HLOOKUP(BP$1,原始数据!$C:$DL,ROW(BO177),FALSE)))</f>
        <v/>
      </c>
      <c r="BQ177" t="str">
        <f>IF(VALUE(HLOOKUP(BQ$1,原始数据!$C:$DL,ROW(BP177),FALSE))=0,"",VALUE(HLOOKUP(BQ$1,原始数据!$C:$DL,ROW(BP177),FALSE)))</f>
        <v/>
      </c>
      <c r="BR177" t="str">
        <f>IF(VALUE(HLOOKUP(BR$1,原始数据!$C:$DL,ROW(BQ177),FALSE))=0,"",VALUE(HLOOKUP(BR$1,原始数据!$C:$DL,ROW(BQ177),FALSE)))</f>
        <v/>
      </c>
      <c r="BS177" t="str">
        <f>IF(VALUE(HLOOKUP(BS$1,原始数据!$C:$DL,ROW(BR177),FALSE))=0,"",VALUE(HLOOKUP(BS$1,原始数据!$C:$DL,ROW(BR177),FALSE)))</f>
        <v/>
      </c>
      <c r="BT177" t="str">
        <f>IF(VALUE(HLOOKUP(BT$1,原始数据!$C:$DL,ROW(BS177),FALSE))=0,"",VALUE(HLOOKUP(BT$1,原始数据!$C:$DL,ROW(BS177),FALSE)))</f>
        <v/>
      </c>
      <c r="BU177" t="str">
        <f>IF(VALUE(HLOOKUP(BU$1,原始数据!$C:$DL,ROW(BT177),FALSE))=0,"",VALUE(HLOOKUP(BU$1,原始数据!$C:$DL,ROW(BT177),FALSE)))</f>
        <v/>
      </c>
      <c r="BV177" t="str">
        <f>IF(VALUE(HLOOKUP(BV$1,原始数据!$C:$DL,ROW(BU177),FALSE))=0,"",VALUE(HLOOKUP(BV$1,原始数据!$C:$DL,ROW(BU177),FALSE)))</f>
        <v/>
      </c>
      <c r="BW177" t="str">
        <f>IF(VALUE(HLOOKUP(BW$1,原始数据!$C:$DL,ROW(BV177),FALSE))=0,"",VALUE(HLOOKUP(BW$1,原始数据!$C:$DL,ROW(BV177),FALSE)))</f>
        <v/>
      </c>
      <c r="BX177" t="str">
        <f>IF(VALUE(HLOOKUP(BX$1,原始数据!$C:$DL,ROW(BW177),FALSE))=0,"",VALUE(HLOOKUP(BX$1,原始数据!$C:$DL,ROW(BW177),FALSE)))</f>
        <v/>
      </c>
      <c r="BY177" t="str">
        <f>IF(VALUE(HLOOKUP(BY$1,原始数据!$C:$DL,ROW(BX177),FALSE))=0,"",VALUE(HLOOKUP(BY$1,原始数据!$C:$DL,ROW(BX177),FALSE)))</f>
        <v/>
      </c>
      <c r="BZ177" t="str">
        <f>IF(VALUE(HLOOKUP(BZ$1,原始数据!$C:$DL,ROW(BY177),FALSE))=0,"",VALUE(HLOOKUP(BZ$1,原始数据!$C:$DL,ROW(BY177),FALSE)))</f>
        <v/>
      </c>
      <c r="CA177" t="str">
        <f>IF(VALUE(HLOOKUP(CA$1,原始数据!$C:$DL,ROW(BZ177),FALSE))=0,"",VALUE(HLOOKUP(CA$1,原始数据!$C:$DL,ROW(BZ177),FALSE)))</f>
        <v/>
      </c>
      <c r="CB177" t="str">
        <f>IF(VALUE(HLOOKUP(CB$1,原始数据!$C:$DL,ROW(CA177),FALSE))=0,"",VALUE(HLOOKUP(CB$1,原始数据!$C:$DL,ROW(CA177),FALSE)))</f>
        <v/>
      </c>
      <c r="CC177" t="str">
        <f>IF(VALUE(HLOOKUP(CC$1,原始数据!$C:$DL,ROW(CB177),FALSE))=0,"",VALUE(HLOOKUP(CC$1,原始数据!$C:$DL,ROW(CB177),FALSE)))</f>
        <v/>
      </c>
      <c r="CD177" t="str">
        <f>IF(VALUE(HLOOKUP(CD$1,原始数据!$C:$DL,ROW(CC177),FALSE))=0,"",VALUE(HLOOKUP(CD$1,原始数据!$C:$DL,ROW(CC177),FALSE)))</f>
        <v/>
      </c>
      <c r="CE177" t="str">
        <f>IF(VALUE(HLOOKUP(CE$1,原始数据!$C:$DL,ROW(CD177),FALSE))=0,"",VALUE(HLOOKUP(CE$1,原始数据!$C:$DL,ROW(CD177),FALSE)))</f>
        <v/>
      </c>
      <c r="CF177" t="str">
        <f>IF(VALUE(HLOOKUP(CF$1,原始数据!$C:$DL,ROW(CE177),FALSE))=0,"",VALUE(HLOOKUP(CF$1,原始数据!$C:$DL,ROW(CE177),FALSE)))</f>
        <v/>
      </c>
      <c r="CG177" t="str">
        <f>IF(VALUE(HLOOKUP(CG$1,原始数据!$C:$DL,ROW(CF177),FALSE))=0,"",VALUE(HLOOKUP(CG$1,原始数据!$C:$DL,ROW(CF177),FALSE)))</f>
        <v/>
      </c>
      <c r="CH177" t="str">
        <f>IF(VALUE(HLOOKUP(CH$1,原始数据!$C:$DL,ROW(CG177),FALSE))=0,"",VALUE(HLOOKUP(CH$1,原始数据!$C:$DL,ROW(CG177),FALSE)))</f>
        <v/>
      </c>
      <c r="CI177" t="str">
        <f>IF(VALUE(HLOOKUP(CI$1,原始数据!$C:$DL,ROW(CH177),FALSE))=0,"",VALUE(HLOOKUP(CI$1,原始数据!$C:$DL,ROW(CH177),FALSE)))</f>
        <v/>
      </c>
      <c r="CJ177" t="str">
        <f>IF(VALUE(HLOOKUP(CJ$1,原始数据!$C:$DL,ROW(CI177),FALSE))=0,"",VALUE(HLOOKUP(CJ$1,原始数据!$C:$DL,ROW(CI177),FALSE)))</f>
        <v/>
      </c>
      <c r="CK177" t="str">
        <f>IF(VALUE(HLOOKUP(CK$1,原始数据!$C:$DL,ROW(CJ177),FALSE))=0,"",VALUE(HLOOKUP(CK$1,原始数据!$C:$DL,ROW(CJ177),FALSE)))</f>
        <v/>
      </c>
      <c r="CL177" t="str">
        <f>IF(VALUE(HLOOKUP(CL$1,原始数据!$C:$DL,ROW(CK177),FALSE))=0,"",VALUE(HLOOKUP(CL$1,原始数据!$C:$DL,ROW(CK177),FALSE)))</f>
        <v/>
      </c>
      <c r="CM177" t="str">
        <f>IF(VALUE(HLOOKUP(CM$1,原始数据!$C:$DL,ROW(CL177),FALSE))=0,"",VALUE(HLOOKUP(CM$1,原始数据!$C:$DL,ROW(CL177),FALSE)))</f>
        <v/>
      </c>
      <c r="CN177" t="str">
        <f>IF(VALUE(HLOOKUP(CN$1,原始数据!$C:$DL,ROW(CM177),FALSE))=0,"",VALUE(HLOOKUP(CN$1,原始数据!$C:$DL,ROW(CM177),FALSE)))</f>
        <v/>
      </c>
      <c r="CO177" t="str">
        <f>IF(VALUE(HLOOKUP(CO$1,原始数据!$C:$DL,ROW(CN177),FALSE))=0,"",VALUE(HLOOKUP(CO$1,原始数据!$C:$DL,ROW(CN177),FALSE)))</f>
        <v/>
      </c>
      <c r="CP177" t="str">
        <f>IF(VALUE(HLOOKUP(CP$1,原始数据!$C:$DL,ROW(CO177),FALSE))=0,"",VALUE(HLOOKUP(CP$1,原始数据!$C:$DL,ROW(CO177),FALSE)))</f>
        <v/>
      </c>
      <c r="CQ177" t="str">
        <f>IF(VALUE(HLOOKUP(CQ$1,原始数据!$C:$DL,ROW(CP177),FALSE))=0,"",VALUE(HLOOKUP(CQ$1,原始数据!$C:$DL,ROW(CP177),FALSE)))</f>
        <v/>
      </c>
      <c r="CR177" t="str">
        <f>IF(VALUE(HLOOKUP(CR$1,原始数据!$C:$DL,ROW(CQ177),FALSE))=0,"",VALUE(HLOOKUP(CR$1,原始数据!$C:$DL,ROW(CQ177),FALSE)))</f>
        <v/>
      </c>
      <c r="CS177" t="str">
        <f>IF(VALUE(HLOOKUP(CS$1,原始数据!$C:$DL,ROW(CR177),FALSE))=0,"",VALUE(HLOOKUP(CS$1,原始数据!$C:$DL,ROW(CR177),FALSE)))</f>
        <v/>
      </c>
      <c r="CT177" t="str">
        <f>IF(VALUE(HLOOKUP(CT$1,原始数据!$C:$DL,ROW(CS177),FALSE))=0,"",VALUE(HLOOKUP(CT$1,原始数据!$C:$DL,ROW(CS177),FALSE)))</f>
        <v/>
      </c>
      <c r="CU177" t="str">
        <f>IF(VALUE(HLOOKUP(CU$1,原始数据!$C:$DL,ROW(CT177),FALSE))=0,"",VALUE(HLOOKUP(CU$1,原始数据!$C:$DL,ROW(CT177),FALSE)))</f>
        <v/>
      </c>
      <c r="CV177" t="str">
        <f>IF(VALUE(HLOOKUP(CV$1,原始数据!$C:$DL,ROW(CU177),FALSE))=0,"",VALUE(HLOOKUP(CV$1,原始数据!$C:$DL,ROW(CU177),FALSE)))</f>
        <v/>
      </c>
      <c r="CW177" t="str">
        <f>IF(VALUE(HLOOKUP(CW$1,原始数据!$C:$DL,ROW(CV177),FALSE))=0,"",VALUE(HLOOKUP(CW$1,原始数据!$C:$DL,ROW(CV177),FALSE)))</f>
        <v/>
      </c>
      <c r="CX177" t="str">
        <f>IF(VALUE(HLOOKUP(CX$1,原始数据!$C:$DL,ROW(CW177),FALSE))=0,"",VALUE(HLOOKUP(CX$1,原始数据!$C:$DL,ROW(CW177),FALSE)))</f>
        <v/>
      </c>
      <c r="CY177" t="str">
        <f>IF(VALUE(HLOOKUP(CY$1,原始数据!$C:$DL,ROW(CX177),FALSE))=0,"",VALUE(HLOOKUP(CY$1,原始数据!$C:$DL,ROW(CX177),FALSE)))</f>
        <v/>
      </c>
      <c r="CZ177" t="str">
        <f>IF(VALUE(HLOOKUP(CZ$1,原始数据!$C:$DL,ROW(CY177),FALSE))=0,"",VALUE(HLOOKUP(CZ$1,原始数据!$C:$DL,ROW(CY177),FALSE)))</f>
        <v/>
      </c>
      <c r="DA177" t="str">
        <f>IF(VALUE(HLOOKUP(DA$1,原始数据!$C:$DL,ROW(CZ177),FALSE))=0,"",VALUE(HLOOKUP(DA$1,原始数据!$C:$DL,ROW(CZ177),FALSE)))</f>
        <v/>
      </c>
      <c r="DB177" s="7">
        <f t="shared" si="24"/>
        <v>0</v>
      </c>
      <c r="DC177" s="7">
        <f t="shared" si="25"/>
        <v>0</v>
      </c>
      <c r="DD177" s="7" t="str">
        <f t="shared" si="26"/>
        <v/>
      </c>
      <c r="DE177" s="7">
        <f t="shared" si="27"/>
        <v>0</v>
      </c>
      <c r="DF177" s="7">
        <f t="shared" si="28"/>
        <v>0</v>
      </c>
      <c r="DG177" s="7">
        <f t="shared" si="29"/>
        <v>0</v>
      </c>
      <c r="DH177" s="7" t="str">
        <f t="shared" si="30"/>
        <v/>
      </c>
      <c r="DI177" s="7">
        <f t="shared" si="31"/>
        <v>0</v>
      </c>
    </row>
    <row r="178" spans="1:113" x14ac:dyDescent="0.2">
      <c r="A178" s="5">
        <f>VALUE(原始数据!A178)</f>
        <v>44316.333333333336</v>
      </c>
      <c r="B178">
        <f>IF(VALUE(HLOOKUP(B$1,原始数据!$C:$DL,ROW(A178),FALSE))=0,"",VALUE(HLOOKUP(B$1,原始数据!$C:$DL,ROW(A178),FALSE)))</f>
        <v>3.53</v>
      </c>
      <c r="C178">
        <f>IF(VALUE(HLOOKUP(C$1,原始数据!$C:$DL,ROW(B178),FALSE))=0,"",VALUE(HLOOKUP(C$1,原始数据!$C:$DL,ROW(B178),FALSE)))</f>
        <v>3.45</v>
      </c>
      <c r="D178">
        <f>IF(VALUE(HLOOKUP(D$1,原始数据!$C:$DL,ROW(C178),FALSE))=0,"",VALUE(HLOOKUP(D$1,原始数据!$C:$DL,ROW(C178),FALSE)))</f>
        <v>0.73</v>
      </c>
      <c r="E178">
        <f>IF(VALUE(HLOOKUP(E$1,原始数据!$C:$DL,ROW(D178),FALSE))=0,"",VALUE(HLOOKUP(E$1,原始数据!$C:$DL,ROW(D178),FALSE)))</f>
        <v>1.24</v>
      </c>
      <c r="F178">
        <f>IF(VALUE(HLOOKUP(F$1,原始数据!$C:$DL,ROW(E178),FALSE))=0,"",VALUE(HLOOKUP(F$1,原始数据!$C:$DL,ROW(E178),FALSE)))</f>
        <v>1.87</v>
      </c>
      <c r="G178">
        <f>IF(VALUE(HLOOKUP(G$1,原始数据!$C:$DL,ROW(F178),FALSE))=0,"",VALUE(HLOOKUP(G$1,原始数据!$C:$DL,ROW(F178),FALSE)))</f>
        <v>0.63</v>
      </c>
      <c r="H178" t="str">
        <f>IF(VALUE(HLOOKUP(H$1,原始数据!$C:$DL,ROW(G178),FALSE))=0,"",VALUE(HLOOKUP(H$1,原始数据!$C:$DL,ROW(G178),FALSE)))</f>
        <v/>
      </c>
      <c r="I178">
        <f>IF(VALUE(HLOOKUP(I$1,原始数据!$C:$DL,ROW(H178),FALSE))=0,"",VALUE(HLOOKUP(I$1,原始数据!$C:$DL,ROW(H178),FALSE)))</f>
        <v>0.01</v>
      </c>
      <c r="J178">
        <f>IF(VALUE(HLOOKUP(J$1,原始数据!$C:$DL,ROW(I178),FALSE))=0,"",VALUE(HLOOKUP(J$1,原始数据!$C:$DL,ROW(I178),FALSE)))</f>
        <v>0.24</v>
      </c>
      <c r="K178">
        <f>IF(VALUE(HLOOKUP(K$1,原始数据!$C:$DL,ROW(J178),FALSE))=0,"",VALUE(HLOOKUP(K$1,原始数据!$C:$DL,ROW(J178),FALSE)))</f>
        <v>0.11</v>
      </c>
      <c r="L178">
        <f>IF(VALUE(HLOOKUP(L$1,原始数据!$C:$DL,ROW(K178),FALSE))=0,"",VALUE(HLOOKUP(L$1,原始数据!$C:$DL,ROW(K178),FALSE)))</f>
        <v>0.01</v>
      </c>
      <c r="M178">
        <f>IF(VALUE(HLOOKUP(M$1,原始数据!$C:$DL,ROW(L178),FALSE))=0,"",VALUE(HLOOKUP(M$1,原始数据!$C:$DL,ROW(L178),FALSE)))</f>
        <v>0.31</v>
      </c>
      <c r="N178">
        <f>IF(VALUE(HLOOKUP(N$1,原始数据!$C:$DL,ROW(M178),FALSE))=0,"",VALUE(HLOOKUP(N$1,原始数据!$C:$DL,ROW(M178),FALSE)))</f>
        <v>0.38</v>
      </c>
      <c r="O178">
        <f>IF(VALUE(HLOOKUP(O$1,原始数据!$C:$DL,ROW(N178),FALSE))=0,"",VALUE(HLOOKUP(O$1,原始数据!$C:$DL,ROW(N178),FALSE)))</f>
        <v>0.01</v>
      </c>
      <c r="P178">
        <f>IF(VALUE(HLOOKUP(P$1,原始数据!$C:$DL,ROW(O178),FALSE))=0,"",VALUE(HLOOKUP(P$1,原始数据!$C:$DL,ROW(O178),FALSE)))</f>
        <v>0.09</v>
      </c>
      <c r="Q178">
        <f>IF(VALUE(HLOOKUP(Q$1,原始数据!$C:$DL,ROW(P178),FALSE))=0,"",VALUE(HLOOKUP(Q$1,原始数据!$C:$DL,ROW(P178),FALSE)))</f>
        <v>0.03</v>
      </c>
      <c r="R178">
        <f>IF(VALUE(HLOOKUP(R$1,原始数据!$C:$DL,ROW(Q178),FALSE))=0,"",VALUE(HLOOKUP(R$1,原始数据!$C:$DL,ROW(Q178),FALSE)))</f>
        <v>0.06</v>
      </c>
      <c r="S178">
        <f>IF(VALUE(HLOOKUP(S$1,原始数据!$C:$DL,ROW(R178),FALSE))=0,"",VALUE(HLOOKUP(S$1,原始数据!$C:$DL,ROW(R178),FALSE)))</f>
        <v>0.01</v>
      </c>
      <c r="T178">
        <f>IF(VALUE(HLOOKUP(T$1,原始数据!$C:$DL,ROW(S178),FALSE))=0,"",VALUE(HLOOKUP(T$1,原始数据!$C:$DL,ROW(S178),FALSE)))</f>
        <v>0.03</v>
      </c>
      <c r="U178">
        <f>IF(VALUE(HLOOKUP(U$1,原始数据!$C:$DL,ROW(T178),FALSE))=0,"",VALUE(HLOOKUP(U$1,原始数据!$C:$DL,ROW(T178),FALSE)))</f>
        <v>0.02</v>
      </c>
      <c r="V178">
        <f>IF(VALUE(HLOOKUP(V$1,原始数据!$C:$DL,ROW(U178),FALSE))=0,"",VALUE(HLOOKUP(V$1,原始数据!$C:$DL,ROW(U178),FALSE)))</f>
        <v>0.06</v>
      </c>
      <c r="W178">
        <f>IF(VALUE(HLOOKUP(W$1,原始数据!$C:$DL,ROW(V178),FALSE))=0,"",VALUE(HLOOKUP(W$1,原始数据!$C:$DL,ROW(V178),FALSE)))</f>
        <v>0.04</v>
      </c>
      <c r="X178">
        <f>IF(VALUE(HLOOKUP(X$1,原始数据!$C:$DL,ROW(W178),FALSE))=0,"",VALUE(HLOOKUP(X$1,原始数据!$C:$DL,ROW(W178),FALSE)))</f>
        <v>0.01</v>
      </c>
      <c r="Y178">
        <f>IF(VALUE(HLOOKUP(Y$1,原始数据!$C:$DL,ROW(X178),FALSE))=0,"",VALUE(HLOOKUP(Y$1,原始数据!$C:$DL,ROW(X178),FALSE)))</f>
        <v>0.01</v>
      </c>
      <c r="Z178">
        <f>IF(VALUE(HLOOKUP(Z$1,原始数据!$C:$DL,ROW(Y178),FALSE))=0,"",VALUE(HLOOKUP(Z$1,原始数据!$C:$DL,ROW(Y178),FALSE)))</f>
        <v>0.01</v>
      </c>
      <c r="AA178">
        <f>IF(VALUE(HLOOKUP(AA$1,原始数据!$C:$DL,ROW(Z178),FALSE))=0,"",VALUE(HLOOKUP(AA$1,原始数据!$C:$DL,ROW(Z178),FALSE)))</f>
        <v>0.03</v>
      </c>
      <c r="AB178">
        <f>IF(VALUE(HLOOKUP(AB$1,原始数据!$C:$DL,ROW(AA178),FALSE))=0,"",VALUE(HLOOKUP(AB$1,原始数据!$C:$DL,ROW(AA178),FALSE)))</f>
        <v>0.03</v>
      </c>
      <c r="AC178">
        <f>IF(VALUE(HLOOKUP(AC$1,原始数据!$C:$DL,ROW(AB178),FALSE))=0,"",VALUE(HLOOKUP(AC$1,原始数据!$C:$DL,ROW(AB178),FALSE)))</f>
        <v>0.02</v>
      </c>
      <c r="AD178">
        <f>IF(VALUE(HLOOKUP(AD$1,原始数据!$C:$DL,ROW(AC178),FALSE))=0,"",VALUE(HLOOKUP(AD$1,原始数据!$C:$DL,ROW(AC178),FALSE)))</f>
        <v>0.05</v>
      </c>
      <c r="AE178">
        <f>IF(VALUE(HLOOKUP(AE$1,原始数据!$C:$DL,ROW(AD178),FALSE))=0,"",VALUE(HLOOKUP(AE$1,原始数据!$C:$DL,ROW(AD178),FALSE)))</f>
        <v>0.03</v>
      </c>
      <c r="AF178">
        <f>IF(VALUE(HLOOKUP(AF$1,原始数据!$C:$DL,ROW(AE178),FALSE))=0,"",VALUE(HLOOKUP(AF$1,原始数据!$C:$DL,ROW(AE178),FALSE)))</f>
        <v>1.48</v>
      </c>
      <c r="AG178">
        <f>IF(VALUE(HLOOKUP(AG$1,原始数据!$C:$DL,ROW(AF178),FALSE))=0,"",VALUE(HLOOKUP(AG$1,原始数据!$C:$DL,ROW(AF178),FALSE)))</f>
        <v>0.67</v>
      </c>
      <c r="AH178">
        <f>IF(VALUE(HLOOKUP(AH$1,原始数据!$C:$DL,ROW(AG178),FALSE))=0,"",VALUE(HLOOKUP(AH$1,原始数据!$C:$DL,ROW(AG178),FALSE)))</f>
        <v>0.05</v>
      </c>
      <c r="AI178">
        <f>IF(VALUE(HLOOKUP(AI$1,原始数据!$C:$DL,ROW(AH178),FALSE))=0,"",VALUE(HLOOKUP(AI$1,原始数据!$C:$DL,ROW(AH178),FALSE)))</f>
        <v>0.02</v>
      </c>
      <c r="AJ178">
        <f>IF(VALUE(HLOOKUP(AJ$1,原始数据!$C:$DL,ROW(AI178),FALSE))=0,"",VALUE(HLOOKUP(AJ$1,原始数据!$C:$DL,ROW(AI178),FALSE)))</f>
        <v>0.02</v>
      </c>
      <c r="AK178">
        <f>IF(VALUE(HLOOKUP(AK$1,原始数据!$C:$DL,ROW(AJ178),FALSE))=0,"",VALUE(HLOOKUP(AK$1,原始数据!$C:$DL,ROW(AJ178),FALSE)))</f>
        <v>0.02</v>
      </c>
      <c r="AL178">
        <f>IF(VALUE(HLOOKUP(AL$1,原始数据!$C:$DL,ROW(AK178),FALSE))=0,"",VALUE(HLOOKUP(AL$1,原始数据!$C:$DL,ROW(AK178),FALSE)))</f>
        <v>0.44</v>
      </c>
      <c r="AM178" t="str">
        <f>IF(VALUE(HLOOKUP(AM$1,原始数据!$C:$DL,ROW(AL178),FALSE))=0,"",VALUE(HLOOKUP(AM$1,原始数据!$C:$DL,ROW(AL178),FALSE)))</f>
        <v/>
      </c>
      <c r="AN178">
        <f>IF(VALUE(HLOOKUP(AN$1,原始数据!$C:$DL,ROW(AM178),FALSE))=0,"",VALUE(HLOOKUP(AN$1,原始数据!$C:$DL,ROW(AM178),FALSE)))</f>
        <v>0.01</v>
      </c>
      <c r="AO178">
        <f>IF(VALUE(HLOOKUP(AO$1,原始数据!$C:$DL,ROW(AN178),FALSE))=0,"",VALUE(HLOOKUP(AO$1,原始数据!$C:$DL,ROW(AN178),FALSE)))</f>
        <v>9.01</v>
      </c>
      <c r="AP178">
        <f>IF(VALUE(HLOOKUP(AP$1,原始数据!$C:$DL,ROW(AO178),FALSE))=0,"",VALUE(HLOOKUP(AP$1,原始数据!$C:$DL,ROW(AO178),FALSE)))</f>
        <v>0.34</v>
      </c>
      <c r="AQ178">
        <f>IF(VALUE(HLOOKUP(AQ$1,原始数据!$C:$DL,ROW(AP178),FALSE))=0,"",VALUE(HLOOKUP(AQ$1,原始数据!$C:$DL,ROW(AP178),FALSE)))</f>
        <v>1</v>
      </c>
      <c r="AR178">
        <f>IF(VALUE(HLOOKUP(AR$1,原始数据!$C:$DL,ROW(AQ178),FALSE))=0,"",VALUE(HLOOKUP(AR$1,原始数据!$C:$DL,ROW(AQ178),FALSE)))</f>
        <v>0.18</v>
      </c>
      <c r="AS178">
        <f>IF(VALUE(HLOOKUP(AS$1,原始数据!$C:$DL,ROW(AR178),FALSE))=0,"",VALUE(HLOOKUP(AS$1,原始数据!$C:$DL,ROW(AR178),FALSE)))</f>
        <v>0.82</v>
      </c>
      <c r="AT178">
        <f>IF(VALUE(HLOOKUP(AT$1,原始数据!$C:$DL,ROW(AS178),FALSE))=0,"",VALUE(HLOOKUP(AT$1,原始数据!$C:$DL,ROW(AS178),FALSE)))</f>
        <v>0.31</v>
      </c>
      <c r="AU178">
        <f>IF(VALUE(HLOOKUP(AU$1,原始数据!$C:$DL,ROW(AT178),FALSE))=0,"",VALUE(HLOOKUP(AU$1,原始数据!$C:$DL,ROW(AT178),FALSE)))</f>
        <v>0.12</v>
      </c>
      <c r="AV178">
        <f>IF(VALUE(HLOOKUP(AV$1,原始数据!$C:$DL,ROW(AU178),FALSE))=0,"",VALUE(HLOOKUP(AV$1,原始数据!$C:$DL,ROW(AU178),FALSE)))</f>
        <v>0.01</v>
      </c>
      <c r="AW178">
        <f>IF(VALUE(HLOOKUP(AW$1,原始数据!$C:$DL,ROW(AV178),FALSE))=0,"",VALUE(HLOOKUP(AW$1,原始数据!$C:$DL,ROW(AV178),FALSE)))</f>
        <v>0.02</v>
      </c>
      <c r="AX178" t="str">
        <f>IF(VALUE(HLOOKUP(AX$1,原始数据!$C:$DL,ROW(AW178),FALSE))=0,"",VALUE(HLOOKUP(AX$1,原始数据!$C:$DL,ROW(AW178),FALSE)))</f>
        <v/>
      </c>
      <c r="AY178" t="str">
        <f>IF(VALUE(HLOOKUP(AY$1,原始数据!$C:$DL,ROW(AX178),FALSE))=0,"",VALUE(HLOOKUP(AY$1,原始数据!$C:$DL,ROW(AX178),FALSE)))</f>
        <v/>
      </c>
      <c r="AZ178">
        <f>IF(VALUE(HLOOKUP(AZ$1,原始数据!$C:$DL,ROW(AY178),FALSE))=0,"",VALUE(HLOOKUP(AZ$1,原始数据!$C:$DL,ROW(AY178),FALSE)))</f>
        <v>0.02</v>
      </c>
      <c r="BA178">
        <f>IF(VALUE(HLOOKUP(BA$1,原始数据!$C:$DL,ROW(AZ178),FALSE))=0,"",VALUE(HLOOKUP(BA$1,原始数据!$C:$DL,ROW(AZ178),FALSE)))</f>
        <v>0.02</v>
      </c>
      <c r="BB178" t="str">
        <f>IF(VALUE(HLOOKUP(BB$1,原始数据!$C:$DL,ROW(BA178),FALSE))=0,"",VALUE(HLOOKUP(BB$1,原始数据!$C:$DL,ROW(BA178),FALSE)))</f>
        <v/>
      </c>
      <c r="BC178">
        <f>IF(VALUE(HLOOKUP(BC$1,原始数据!$C:$DL,ROW(BB178),FALSE))=0,"",VALUE(HLOOKUP(BC$1,原始数据!$C:$DL,ROW(BB178),FALSE)))</f>
        <v>0.03</v>
      </c>
      <c r="BD178" t="str">
        <f>IF(VALUE(HLOOKUP(BD$1,原始数据!$C:$DL,ROW(BC178),FALSE))=0,"",VALUE(HLOOKUP(BD$1,原始数据!$C:$DL,ROW(BC178),FALSE)))</f>
        <v/>
      </c>
      <c r="BE178" t="str">
        <f>IF(VALUE(HLOOKUP(BE$1,原始数据!$C:$DL,ROW(BD178),FALSE))=0,"",VALUE(HLOOKUP(BE$1,原始数据!$C:$DL,ROW(BD178),FALSE)))</f>
        <v/>
      </c>
      <c r="BF178" t="str">
        <f>IF(VALUE(HLOOKUP(BF$1,原始数据!$C:$DL,ROW(BE178),FALSE))=0,"",VALUE(HLOOKUP(BF$1,原始数据!$C:$DL,ROW(BE178),FALSE)))</f>
        <v/>
      </c>
      <c r="BG178">
        <f>IF(VALUE(HLOOKUP(BG$1,原始数据!$C:$DL,ROW(BF178),FALSE))=0,"",VALUE(HLOOKUP(BG$1,原始数据!$C:$DL,ROW(BF178),FALSE)))</f>
        <v>0.01</v>
      </c>
      <c r="BH178">
        <f>IF(VALUE(HLOOKUP(BH$1,原始数据!$C:$DL,ROW(BG178),FALSE))=0,"",VALUE(HLOOKUP(BH$1,原始数据!$C:$DL,ROW(BG178),FALSE)))</f>
        <v>0.9</v>
      </c>
      <c r="BI178">
        <f>IF(VALUE(HLOOKUP(BI$1,原始数据!$C:$DL,ROW(BH178),FALSE))=0,"",VALUE(HLOOKUP(BI$1,原始数据!$C:$DL,ROW(BH178),FALSE)))</f>
        <v>0.13</v>
      </c>
      <c r="BJ178" t="str">
        <f>IF(VALUE(HLOOKUP(BJ$1,原始数据!$C:$DL,ROW(BI178),FALSE))=0,"",VALUE(HLOOKUP(BJ$1,原始数据!$C:$DL,ROW(BI178),FALSE)))</f>
        <v/>
      </c>
      <c r="BK178">
        <f>IF(VALUE(HLOOKUP(BK$1,原始数据!$C:$DL,ROW(BJ178),FALSE))=0,"",VALUE(HLOOKUP(BK$1,原始数据!$C:$DL,ROW(BJ178),FALSE)))</f>
        <v>0.03</v>
      </c>
      <c r="BL178">
        <f>IF(VALUE(HLOOKUP(BL$1,原始数据!$C:$DL,ROW(BK178),FALSE))=0,"",VALUE(HLOOKUP(BL$1,原始数据!$C:$DL,ROW(BK178),FALSE)))</f>
        <v>0.17</v>
      </c>
      <c r="BM178">
        <f>IF(VALUE(HLOOKUP(BM$1,原始数据!$C:$DL,ROW(BL178),FALSE))=0,"",VALUE(HLOOKUP(BM$1,原始数据!$C:$DL,ROW(BL178),FALSE)))</f>
        <v>0.04</v>
      </c>
      <c r="BN178" t="str">
        <f>IF(VALUE(HLOOKUP(BN$1,原始数据!$C:$DL,ROW(BM178),FALSE))=0,"",VALUE(HLOOKUP(BN$1,原始数据!$C:$DL,ROW(BM178),FALSE)))</f>
        <v/>
      </c>
      <c r="BO178">
        <f>IF(VALUE(HLOOKUP(BO$1,原始数据!$C:$DL,ROW(BN178),FALSE))=0,"",VALUE(HLOOKUP(BO$1,原始数据!$C:$DL,ROW(BN178),FALSE)))</f>
        <v>0.77</v>
      </c>
      <c r="BP178" t="str">
        <f>IF(VALUE(HLOOKUP(BP$1,原始数据!$C:$DL,ROW(BO178),FALSE))=0,"",VALUE(HLOOKUP(BP$1,原始数据!$C:$DL,ROW(BO178),FALSE)))</f>
        <v/>
      </c>
      <c r="BQ178" t="str">
        <f>IF(VALUE(HLOOKUP(BQ$1,原始数据!$C:$DL,ROW(BP178),FALSE))=0,"",VALUE(HLOOKUP(BQ$1,原始数据!$C:$DL,ROW(BP178),FALSE)))</f>
        <v/>
      </c>
      <c r="BR178" t="str">
        <f>IF(VALUE(HLOOKUP(BR$1,原始数据!$C:$DL,ROW(BQ178),FALSE))=0,"",VALUE(HLOOKUP(BR$1,原始数据!$C:$DL,ROW(BQ178),FALSE)))</f>
        <v/>
      </c>
      <c r="BS178">
        <f>IF(VALUE(HLOOKUP(BS$1,原始数据!$C:$DL,ROW(BR178),FALSE))=0,"",VALUE(HLOOKUP(BS$1,原始数据!$C:$DL,ROW(BR178),FALSE)))</f>
        <v>0.06</v>
      </c>
      <c r="BT178">
        <f>IF(VALUE(HLOOKUP(BT$1,原始数据!$C:$DL,ROW(BS178),FALSE))=0,"",VALUE(HLOOKUP(BT$1,原始数据!$C:$DL,ROW(BS178),FALSE)))</f>
        <v>0.3</v>
      </c>
      <c r="BU178">
        <f>IF(VALUE(HLOOKUP(BU$1,原始数据!$C:$DL,ROW(BT178),FALSE))=0,"",VALUE(HLOOKUP(BU$1,原始数据!$C:$DL,ROW(BT178),FALSE)))</f>
        <v>0.01</v>
      </c>
      <c r="BV178">
        <f>IF(VALUE(HLOOKUP(BV$1,原始数据!$C:$DL,ROW(BU178),FALSE))=0,"",VALUE(HLOOKUP(BV$1,原始数据!$C:$DL,ROW(BU178),FALSE)))</f>
        <v>0.16</v>
      </c>
      <c r="BW178">
        <f>IF(VALUE(HLOOKUP(BW$1,原始数据!$C:$DL,ROW(BV178),FALSE))=0,"",VALUE(HLOOKUP(BW$1,原始数据!$C:$DL,ROW(BV178),FALSE)))</f>
        <v>0.01</v>
      </c>
      <c r="BX178" t="str">
        <f>IF(VALUE(HLOOKUP(BX$1,原始数据!$C:$DL,ROW(BW178),FALSE))=0,"",VALUE(HLOOKUP(BX$1,原始数据!$C:$DL,ROW(BW178),FALSE)))</f>
        <v/>
      </c>
      <c r="BY178">
        <f>IF(VALUE(HLOOKUP(BY$1,原始数据!$C:$DL,ROW(BX178),FALSE))=0,"",VALUE(HLOOKUP(BY$1,原始数据!$C:$DL,ROW(BX178),FALSE)))</f>
        <v>0.02</v>
      </c>
      <c r="BZ178">
        <f>IF(VALUE(HLOOKUP(BZ$1,原始数据!$C:$DL,ROW(BY178),FALSE))=0,"",VALUE(HLOOKUP(BZ$1,原始数据!$C:$DL,ROW(BY178),FALSE)))</f>
        <v>0.01</v>
      </c>
      <c r="CA178" t="str">
        <f>IF(VALUE(HLOOKUP(CA$1,原始数据!$C:$DL,ROW(BZ178),FALSE))=0,"",VALUE(HLOOKUP(CA$1,原始数据!$C:$DL,ROW(BZ178),FALSE)))</f>
        <v/>
      </c>
      <c r="CB178">
        <f>IF(VALUE(HLOOKUP(CB$1,原始数据!$C:$DL,ROW(CA178),FALSE))=0,"",VALUE(HLOOKUP(CB$1,原始数据!$C:$DL,ROW(CA178),FALSE)))</f>
        <v>0.03</v>
      </c>
      <c r="CC178">
        <f>IF(VALUE(HLOOKUP(CC$1,原始数据!$C:$DL,ROW(CB178),FALSE))=0,"",VALUE(HLOOKUP(CC$1,原始数据!$C:$DL,ROW(CB178),FALSE)))</f>
        <v>0.01</v>
      </c>
      <c r="CD178">
        <f>IF(VALUE(HLOOKUP(CD$1,原始数据!$C:$DL,ROW(CC178),FALSE))=0,"",VALUE(HLOOKUP(CD$1,原始数据!$C:$DL,ROW(CC178),FALSE)))</f>
        <v>0.01</v>
      </c>
      <c r="CE178" t="str">
        <f>IF(VALUE(HLOOKUP(CE$1,原始数据!$C:$DL,ROW(CD178),FALSE))=0,"",VALUE(HLOOKUP(CE$1,原始数据!$C:$DL,ROW(CD178),FALSE)))</f>
        <v/>
      </c>
      <c r="CF178">
        <f>IF(VALUE(HLOOKUP(CF$1,原始数据!$C:$DL,ROW(CE178),FALSE))=0,"",VALUE(HLOOKUP(CF$1,原始数据!$C:$DL,ROW(CE178),FALSE)))</f>
        <v>0.01</v>
      </c>
      <c r="CG178">
        <f>IF(VALUE(HLOOKUP(CG$1,原始数据!$C:$DL,ROW(CF178),FALSE))=0,"",VALUE(HLOOKUP(CG$1,原始数据!$C:$DL,ROW(CF178),FALSE)))</f>
        <v>7.0000000000000007E-2</v>
      </c>
      <c r="CH178" t="str">
        <f>IF(VALUE(HLOOKUP(CH$1,原始数据!$C:$DL,ROW(CG178),FALSE))=0,"",VALUE(HLOOKUP(CH$1,原始数据!$C:$DL,ROW(CG178),FALSE)))</f>
        <v/>
      </c>
      <c r="CI178" t="str">
        <f>IF(VALUE(HLOOKUP(CI$1,原始数据!$C:$DL,ROW(CH178),FALSE))=0,"",VALUE(HLOOKUP(CI$1,原始数据!$C:$DL,ROW(CH178),FALSE)))</f>
        <v/>
      </c>
      <c r="CJ178">
        <f>IF(VALUE(HLOOKUP(CJ$1,原始数据!$C:$DL,ROW(CI178),FALSE))=0,"",VALUE(HLOOKUP(CJ$1,原始数据!$C:$DL,ROW(CI178),FALSE)))</f>
        <v>0.01</v>
      </c>
      <c r="CK178">
        <f>IF(VALUE(HLOOKUP(CK$1,原始数据!$C:$DL,ROW(CJ178),FALSE))=0,"",VALUE(HLOOKUP(CK$1,原始数据!$C:$DL,ROW(CJ178),FALSE)))</f>
        <v>0.49</v>
      </c>
      <c r="CL178" t="str">
        <f>IF(VALUE(HLOOKUP(CL$1,原始数据!$C:$DL,ROW(CK178),FALSE))=0,"",VALUE(HLOOKUP(CL$1,原始数据!$C:$DL,ROW(CK178),FALSE)))</f>
        <v/>
      </c>
      <c r="CM178" t="str">
        <f>IF(VALUE(HLOOKUP(CM$1,原始数据!$C:$DL,ROW(CL178),FALSE))=0,"",VALUE(HLOOKUP(CM$1,原始数据!$C:$DL,ROW(CL178),FALSE)))</f>
        <v/>
      </c>
      <c r="CN178">
        <f>IF(VALUE(HLOOKUP(CN$1,原始数据!$C:$DL,ROW(CM178),FALSE))=0,"",VALUE(HLOOKUP(CN$1,原始数据!$C:$DL,ROW(CM178),FALSE)))</f>
        <v>0.01</v>
      </c>
      <c r="CO178">
        <f>IF(VALUE(HLOOKUP(CO$1,原始数据!$C:$DL,ROW(CN178),FALSE))=0,"",VALUE(HLOOKUP(CO$1,原始数据!$C:$DL,ROW(CN178),FALSE)))</f>
        <v>0.05</v>
      </c>
      <c r="CP178">
        <f>IF(VALUE(HLOOKUP(CP$1,原始数据!$C:$DL,ROW(CO178),FALSE))=0,"",VALUE(HLOOKUP(CP$1,原始数据!$C:$DL,ROW(CO178),FALSE)))</f>
        <v>1.6</v>
      </c>
      <c r="CQ178">
        <f>IF(VALUE(HLOOKUP(CQ$1,原始数据!$C:$DL,ROW(CP178),FALSE))=0,"",VALUE(HLOOKUP(CQ$1,原始数据!$C:$DL,ROW(CP178),FALSE)))</f>
        <v>7.0000000000000007E-2</v>
      </c>
      <c r="CR178" t="str">
        <f>IF(VALUE(HLOOKUP(CR$1,原始数据!$C:$DL,ROW(CQ178),FALSE))=0,"",VALUE(HLOOKUP(CR$1,原始数据!$C:$DL,ROW(CQ178),FALSE)))</f>
        <v/>
      </c>
      <c r="CS178">
        <f>IF(VALUE(HLOOKUP(CS$1,原始数据!$C:$DL,ROW(CR178),FALSE))=0,"",VALUE(HLOOKUP(CS$1,原始数据!$C:$DL,ROW(CR178),FALSE)))</f>
        <v>1.1000000000000001</v>
      </c>
      <c r="CT178">
        <f>IF(VALUE(HLOOKUP(CT$1,原始数据!$C:$DL,ROW(CS178),FALSE))=0,"",VALUE(HLOOKUP(CT$1,原始数据!$C:$DL,ROW(CS178),FALSE)))</f>
        <v>0.03</v>
      </c>
      <c r="CU178" t="str">
        <f>IF(VALUE(HLOOKUP(CU$1,原始数据!$C:$DL,ROW(CT178),FALSE))=0,"",VALUE(HLOOKUP(CU$1,原始数据!$C:$DL,ROW(CT178),FALSE)))</f>
        <v/>
      </c>
      <c r="CV178">
        <f>IF(VALUE(HLOOKUP(CV$1,原始数据!$C:$DL,ROW(CU178),FALSE))=0,"",VALUE(HLOOKUP(CV$1,原始数据!$C:$DL,ROW(CU178),FALSE)))</f>
        <v>0.03</v>
      </c>
      <c r="CW178" t="str">
        <f>IF(VALUE(HLOOKUP(CW$1,原始数据!$C:$DL,ROW(CV178),FALSE))=0,"",VALUE(HLOOKUP(CW$1,原始数据!$C:$DL,ROW(CV178),FALSE)))</f>
        <v/>
      </c>
      <c r="CX178" t="str">
        <f>IF(VALUE(HLOOKUP(CX$1,原始数据!$C:$DL,ROW(CW178),FALSE))=0,"",VALUE(HLOOKUP(CX$1,原始数据!$C:$DL,ROW(CW178),FALSE)))</f>
        <v/>
      </c>
      <c r="CY178">
        <f>IF(VALUE(HLOOKUP(CY$1,原始数据!$C:$DL,ROW(CX178),FALSE))=0,"",VALUE(HLOOKUP(CY$1,原始数据!$C:$DL,ROW(CX178),FALSE)))</f>
        <v>0.5</v>
      </c>
      <c r="CZ178" t="str">
        <f>IF(VALUE(HLOOKUP(CZ$1,原始数据!$C:$DL,ROW(CY178),FALSE))=0,"",VALUE(HLOOKUP(CZ$1,原始数据!$C:$DL,ROW(CY178),FALSE)))</f>
        <v/>
      </c>
      <c r="DA178">
        <f>IF(VALUE(HLOOKUP(DA$1,原始数据!$C:$DL,ROW(CZ178),FALSE))=0,"",VALUE(HLOOKUP(DA$1,原始数据!$C:$DL,ROW(CZ178),FALSE)))</f>
        <v>0.06</v>
      </c>
      <c r="DB178" s="7">
        <f t="shared" si="24"/>
        <v>13.049999999999997</v>
      </c>
      <c r="DC178" s="7">
        <f t="shared" si="25"/>
        <v>2.7099999999999995</v>
      </c>
      <c r="DD178" s="7">
        <f t="shared" si="26"/>
        <v>9.01</v>
      </c>
      <c r="DE178" s="7">
        <f t="shared" si="27"/>
        <v>2.8699999999999997</v>
      </c>
      <c r="DF178" s="7">
        <f t="shared" si="28"/>
        <v>3.259999999999998</v>
      </c>
      <c r="DG178" s="7">
        <f t="shared" si="29"/>
        <v>3.38</v>
      </c>
      <c r="DH178" s="7">
        <f t="shared" si="30"/>
        <v>0.06</v>
      </c>
      <c r="DI178" s="7">
        <f t="shared" si="31"/>
        <v>34.340000000000018</v>
      </c>
    </row>
    <row r="179" spans="1:113" x14ac:dyDescent="0.2">
      <c r="A179" s="5">
        <f>VALUE(原始数据!A179)</f>
        <v>44316.375</v>
      </c>
      <c r="B179">
        <f>IF(VALUE(HLOOKUP(B$1,原始数据!$C:$DL,ROW(A179),FALSE))=0,"",VALUE(HLOOKUP(B$1,原始数据!$C:$DL,ROW(A179),FALSE)))</f>
        <v>4.59</v>
      </c>
      <c r="C179">
        <f>IF(VALUE(HLOOKUP(C$1,原始数据!$C:$DL,ROW(B179),FALSE))=0,"",VALUE(HLOOKUP(C$1,原始数据!$C:$DL,ROW(B179),FALSE)))</f>
        <v>5.14</v>
      </c>
      <c r="D179">
        <f>IF(VALUE(HLOOKUP(D$1,原始数据!$C:$DL,ROW(C179),FALSE))=0,"",VALUE(HLOOKUP(D$1,原始数据!$C:$DL,ROW(C179),FALSE)))</f>
        <v>1.1599999999999999</v>
      </c>
      <c r="E179">
        <f>IF(VALUE(HLOOKUP(E$1,原始数据!$C:$DL,ROW(D179),FALSE))=0,"",VALUE(HLOOKUP(E$1,原始数据!$C:$DL,ROW(D179),FALSE)))</f>
        <v>2.21</v>
      </c>
      <c r="F179">
        <f>IF(VALUE(HLOOKUP(F$1,原始数据!$C:$DL,ROW(E179),FALSE))=0,"",VALUE(HLOOKUP(F$1,原始数据!$C:$DL,ROW(E179),FALSE)))</f>
        <v>2.1</v>
      </c>
      <c r="G179">
        <f>IF(VALUE(HLOOKUP(G$1,原始数据!$C:$DL,ROW(F179),FALSE))=0,"",VALUE(HLOOKUP(G$1,原始数据!$C:$DL,ROW(F179),FALSE)))</f>
        <v>0.96</v>
      </c>
      <c r="H179" t="str">
        <f>IF(VALUE(HLOOKUP(H$1,原始数据!$C:$DL,ROW(G179),FALSE))=0,"",VALUE(HLOOKUP(H$1,原始数据!$C:$DL,ROW(G179),FALSE)))</f>
        <v/>
      </c>
      <c r="I179">
        <f>IF(VALUE(HLOOKUP(I$1,原始数据!$C:$DL,ROW(H179),FALSE))=0,"",VALUE(HLOOKUP(I$1,原始数据!$C:$DL,ROW(H179),FALSE)))</f>
        <v>0.01</v>
      </c>
      <c r="J179">
        <f>IF(VALUE(HLOOKUP(J$1,原始数据!$C:$DL,ROW(I179),FALSE))=0,"",VALUE(HLOOKUP(J$1,原始数据!$C:$DL,ROW(I179),FALSE)))</f>
        <v>0.02</v>
      </c>
      <c r="K179">
        <f>IF(VALUE(HLOOKUP(K$1,原始数据!$C:$DL,ROW(J179),FALSE))=0,"",VALUE(HLOOKUP(K$1,原始数据!$C:$DL,ROW(J179),FALSE)))</f>
        <v>0.17</v>
      </c>
      <c r="L179">
        <f>IF(VALUE(HLOOKUP(L$1,原始数据!$C:$DL,ROW(K179),FALSE))=0,"",VALUE(HLOOKUP(L$1,原始数据!$C:$DL,ROW(K179),FALSE)))</f>
        <v>0.01</v>
      </c>
      <c r="M179">
        <f>IF(VALUE(HLOOKUP(M$1,原始数据!$C:$DL,ROW(L179),FALSE))=0,"",VALUE(HLOOKUP(M$1,原始数据!$C:$DL,ROW(L179),FALSE)))</f>
        <v>0.01</v>
      </c>
      <c r="N179">
        <f>IF(VALUE(HLOOKUP(N$1,原始数据!$C:$DL,ROW(M179),FALSE))=0,"",VALUE(HLOOKUP(N$1,原始数据!$C:$DL,ROW(M179),FALSE)))</f>
        <v>0.6</v>
      </c>
      <c r="O179">
        <f>IF(VALUE(HLOOKUP(O$1,原始数据!$C:$DL,ROW(N179),FALSE))=0,"",VALUE(HLOOKUP(O$1,原始数据!$C:$DL,ROW(N179),FALSE)))</f>
        <v>0.02</v>
      </c>
      <c r="P179">
        <f>IF(VALUE(HLOOKUP(P$1,原始数据!$C:$DL,ROW(O179),FALSE))=0,"",VALUE(HLOOKUP(P$1,原始数据!$C:$DL,ROW(O179),FALSE)))</f>
        <v>0.16</v>
      </c>
      <c r="Q179">
        <f>IF(VALUE(HLOOKUP(Q$1,原始数据!$C:$DL,ROW(P179),FALSE))=0,"",VALUE(HLOOKUP(Q$1,原始数据!$C:$DL,ROW(P179),FALSE)))</f>
        <v>0.05</v>
      </c>
      <c r="R179">
        <f>IF(VALUE(HLOOKUP(R$1,原始数据!$C:$DL,ROW(Q179),FALSE))=0,"",VALUE(HLOOKUP(R$1,原始数据!$C:$DL,ROW(Q179),FALSE)))</f>
        <v>0.1</v>
      </c>
      <c r="S179">
        <f>IF(VALUE(HLOOKUP(S$1,原始数据!$C:$DL,ROW(R179),FALSE))=0,"",VALUE(HLOOKUP(S$1,原始数据!$C:$DL,ROW(R179),FALSE)))</f>
        <v>0.01</v>
      </c>
      <c r="T179">
        <f>IF(VALUE(HLOOKUP(T$1,原始数据!$C:$DL,ROW(S179),FALSE))=0,"",VALUE(HLOOKUP(T$1,原始数据!$C:$DL,ROW(S179),FALSE)))</f>
        <v>0.05</v>
      </c>
      <c r="U179">
        <f>IF(VALUE(HLOOKUP(U$1,原始数据!$C:$DL,ROW(T179),FALSE))=0,"",VALUE(HLOOKUP(U$1,原始数据!$C:$DL,ROW(T179),FALSE)))</f>
        <v>0.02</v>
      </c>
      <c r="V179">
        <f>IF(VALUE(HLOOKUP(V$1,原始数据!$C:$DL,ROW(U179),FALSE))=0,"",VALUE(HLOOKUP(V$1,原始数据!$C:$DL,ROW(U179),FALSE)))</f>
        <v>0.11</v>
      </c>
      <c r="W179">
        <f>IF(VALUE(HLOOKUP(W$1,原始数据!$C:$DL,ROW(V179),FALSE))=0,"",VALUE(HLOOKUP(W$1,原始数据!$C:$DL,ROW(V179),FALSE)))</f>
        <v>0.08</v>
      </c>
      <c r="X179">
        <f>IF(VALUE(HLOOKUP(X$1,原始数据!$C:$DL,ROW(W179),FALSE))=0,"",VALUE(HLOOKUP(X$1,原始数据!$C:$DL,ROW(W179),FALSE)))</f>
        <v>0.01</v>
      </c>
      <c r="Y179">
        <f>IF(VALUE(HLOOKUP(Y$1,原始数据!$C:$DL,ROW(X179),FALSE))=0,"",VALUE(HLOOKUP(Y$1,原始数据!$C:$DL,ROW(X179),FALSE)))</f>
        <v>0.02</v>
      </c>
      <c r="Z179">
        <f>IF(VALUE(HLOOKUP(Z$1,原始数据!$C:$DL,ROW(Y179),FALSE))=0,"",VALUE(HLOOKUP(Z$1,原始数据!$C:$DL,ROW(Y179),FALSE)))</f>
        <v>0.01</v>
      </c>
      <c r="AA179">
        <f>IF(VALUE(HLOOKUP(AA$1,原始数据!$C:$DL,ROW(Z179),FALSE))=0,"",VALUE(HLOOKUP(AA$1,原始数据!$C:$DL,ROW(Z179),FALSE)))</f>
        <v>0.06</v>
      </c>
      <c r="AB179">
        <f>IF(VALUE(HLOOKUP(AB$1,原始数据!$C:$DL,ROW(AA179),FALSE))=0,"",VALUE(HLOOKUP(AB$1,原始数据!$C:$DL,ROW(AA179),FALSE)))</f>
        <v>0.04</v>
      </c>
      <c r="AC179">
        <f>IF(VALUE(HLOOKUP(AC$1,原始数据!$C:$DL,ROW(AB179),FALSE))=0,"",VALUE(HLOOKUP(AC$1,原始数据!$C:$DL,ROW(AB179),FALSE)))</f>
        <v>0.02</v>
      </c>
      <c r="AD179">
        <f>IF(VALUE(HLOOKUP(AD$1,原始数据!$C:$DL,ROW(AC179),FALSE))=0,"",VALUE(HLOOKUP(AD$1,原始数据!$C:$DL,ROW(AC179),FALSE)))</f>
        <v>0.05</v>
      </c>
      <c r="AE179">
        <f>IF(VALUE(HLOOKUP(AE$1,原始数据!$C:$DL,ROW(AD179),FALSE))=0,"",VALUE(HLOOKUP(AE$1,原始数据!$C:$DL,ROW(AD179),FALSE)))</f>
        <v>0.03</v>
      </c>
      <c r="AF179">
        <f>IF(VALUE(HLOOKUP(AF$1,原始数据!$C:$DL,ROW(AE179),FALSE))=0,"",VALUE(HLOOKUP(AF$1,原始数据!$C:$DL,ROW(AE179),FALSE)))</f>
        <v>1.52</v>
      </c>
      <c r="AG179">
        <f>IF(VALUE(HLOOKUP(AG$1,原始数据!$C:$DL,ROW(AF179),FALSE))=0,"",VALUE(HLOOKUP(AG$1,原始数据!$C:$DL,ROW(AF179),FALSE)))</f>
        <v>0.7</v>
      </c>
      <c r="AH179">
        <f>IF(VALUE(HLOOKUP(AH$1,原始数据!$C:$DL,ROW(AG179),FALSE))=0,"",VALUE(HLOOKUP(AH$1,原始数据!$C:$DL,ROW(AG179),FALSE)))</f>
        <v>0.06</v>
      </c>
      <c r="AI179">
        <f>IF(VALUE(HLOOKUP(AI$1,原始数据!$C:$DL,ROW(AH179),FALSE))=0,"",VALUE(HLOOKUP(AI$1,原始数据!$C:$DL,ROW(AH179),FALSE)))</f>
        <v>0.02</v>
      </c>
      <c r="AJ179">
        <f>IF(VALUE(HLOOKUP(AJ$1,原始数据!$C:$DL,ROW(AI179),FALSE))=0,"",VALUE(HLOOKUP(AJ$1,原始数据!$C:$DL,ROW(AI179),FALSE)))</f>
        <v>0.02</v>
      </c>
      <c r="AK179">
        <f>IF(VALUE(HLOOKUP(AK$1,原始数据!$C:$DL,ROW(AJ179),FALSE))=0,"",VALUE(HLOOKUP(AK$1,原始数据!$C:$DL,ROW(AJ179),FALSE)))</f>
        <v>0.02</v>
      </c>
      <c r="AL179">
        <f>IF(VALUE(HLOOKUP(AL$1,原始数据!$C:$DL,ROW(AK179),FALSE))=0,"",VALUE(HLOOKUP(AL$1,原始数据!$C:$DL,ROW(AK179),FALSE)))</f>
        <v>0.01</v>
      </c>
      <c r="AM179" t="str">
        <f>IF(VALUE(HLOOKUP(AM$1,原始数据!$C:$DL,ROW(AL179),FALSE))=0,"",VALUE(HLOOKUP(AM$1,原始数据!$C:$DL,ROW(AL179),FALSE)))</f>
        <v/>
      </c>
      <c r="AN179">
        <f>IF(VALUE(HLOOKUP(AN$1,原始数据!$C:$DL,ROW(AM179),FALSE))=0,"",VALUE(HLOOKUP(AN$1,原始数据!$C:$DL,ROW(AM179),FALSE)))</f>
        <v>0.02</v>
      </c>
      <c r="AO179">
        <f>IF(VALUE(HLOOKUP(AO$1,原始数据!$C:$DL,ROW(AN179),FALSE))=0,"",VALUE(HLOOKUP(AO$1,原始数据!$C:$DL,ROW(AN179),FALSE)))</f>
        <v>5.03</v>
      </c>
      <c r="AP179">
        <f>IF(VALUE(HLOOKUP(AP$1,原始数据!$C:$DL,ROW(AO179),FALSE))=0,"",VALUE(HLOOKUP(AP$1,原始数据!$C:$DL,ROW(AO179),FALSE)))</f>
        <v>0.32</v>
      </c>
      <c r="AQ179">
        <f>IF(VALUE(HLOOKUP(AQ$1,原始数据!$C:$DL,ROW(AP179),FALSE))=0,"",VALUE(HLOOKUP(AQ$1,原始数据!$C:$DL,ROW(AP179),FALSE)))</f>
        <v>0.98</v>
      </c>
      <c r="AR179">
        <f>IF(VALUE(HLOOKUP(AR$1,原始数据!$C:$DL,ROW(AQ179),FALSE))=0,"",VALUE(HLOOKUP(AR$1,原始数据!$C:$DL,ROW(AQ179),FALSE)))</f>
        <v>0.19</v>
      </c>
      <c r="AS179">
        <f>IF(VALUE(HLOOKUP(AS$1,原始数据!$C:$DL,ROW(AR179),FALSE))=0,"",VALUE(HLOOKUP(AS$1,原始数据!$C:$DL,ROW(AR179),FALSE)))</f>
        <v>0.78</v>
      </c>
      <c r="AT179">
        <f>IF(VALUE(HLOOKUP(AT$1,原始数据!$C:$DL,ROW(AS179),FALSE))=0,"",VALUE(HLOOKUP(AT$1,原始数据!$C:$DL,ROW(AS179),FALSE)))</f>
        <v>0.28999999999999998</v>
      </c>
      <c r="AU179">
        <f>IF(VALUE(HLOOKUP(AU$1,原始数据!$C:$DL,ROW(AT179),FALSE))=0,"",VALUE(HLOOKUP(AU$1,原始数据!$C:$DL,ROW(AT179),FALSE)))</f>
        <v>0.14000000000000001</v>
      </c>
      <c r="AV179">
        <f>IF(VALUE(HLOOKUP(AV$1,原始数据!$C:$DL,ROW(AU179),FALSE))=0,"",VALUE(HLOOKUP(AV$1,原始数据!$C:$DL,ROW(AU179),FALSE)))</f>
        <v>0.02</v>
      </c>
      <c r="AW179">
        <f>IF(VALUE(HLOOKUP(AW$1,原始数据!$C:$DL,ROW(AV179),FALSE))=0,"",VALUE(HLOOKUP(AW$1,原始数据!$C:$DL,ROW(AV179),FALSE)))</f>
        <v>0.02</v>
      </c>
      <c r="AX179" t="str">
        <f>IF(VALUE(HLOOKUP(AX$1,原始数据!$C:$DL,ROW(AW179),FALSE))=0,"",VALUE(HLOOKUP(AX$1,原始数据!$C:$DL,ROW(AW179),FALSE)))</f>
        <v/>
      </c>
      <c r="AY179" t="str">
        <f>IF(VALUE(HLOOKUP(AY$1,原始数据!$C:$DL,ROW(AX179),FALSE))=0,"",VALUE(HLOOKUP(AY$1,原始数据!$C:$DL,ROW(AX179),FALSE)))</f>
        <v/>
      </c>
      <c r="AZ179">
        <f>IF(VALUE(HLOOKUP(AZ$1,原始数据!$C:$DL,ROW(AY179),FALSE))=0,"",VALUE(HLOOKUP(AZ$1,原始数据!$C:$DL,ROW(AY179),FALSE)))</f>
        <v>0.02</v>
      </c>
      <c r="BA179">
        <f>IF(VALUE(HLOOKUP(BA$1,原始数据!$C:$DL,ROW(AZ179),FALSE))=0,"",VALUE(HLOOKUP(BA$1,原始数据!$C:$DL,ROW(AZ179),FALSE)))</f>
        <v>0.02</v>
      </c>
      <c r="BB179" t="str">
        <f>IF(VALUE(HLOOKUP(BB$1,原始数据!$C:$DL,ROW(BA179),FALSE))=0,"",VALUE(HLOOKUP(BB$1,原始数据!$C:$DL,ROW(BA179),FALSE)))</f>
        <v/>
      </c>
      <c r="BC179">
        <f>IF(VALUE(HLOOKUP(BC$1,原始数据!$C:$DL,ROW(BB179),FALSE))=0,"",VALUE(HLOOKUP(BC$1,原始数据!$C:$DL,ROW(BB179),FALSE)))</f>
        <v>0.03</v>
      </c>
      <c r="BD179" t="str">
        <f>IF(VALUE(HLOOKUP(BD$1,原始数据!$C:$DL,ROW(BC179),FALSE))=0,"",VALUE(HLOOKUP(BD$1,原始数据!$C:$DL,ROW(BC179),FALSE)))</f>
        <v/>
      </c>
      <c r="BE179" t="str">
        <f>IF(VALUE(HLOOKUP(BE$1,原始数据!$C:$DL,ROW(BD179),FALSE))=0,"",VALUE(HLOOKUP(BE$1,原始数据!$C:$DL,ROW(BD179),FALSE)))</f>
        <v/>
      </c>
      <c r="BF179" t="str">
        <f>IF(VALUE(HLOOKUP(BF$1,原始数据!$C:$DL,ROW(BE179),FALSE))=0,"",VALUE(HLOOKUP(BF$1,原始数据!$C:$DL,ROW(BE179),FALSE)))</f>
        <v/>
      </c>
      <c r="BG179">
        <f>IF(VALUE(HLOOKUP(BG$1,原始数据!$C:$DL,ROW(BF179),FALSE))=0,"",VALUE(HLOOKUP(BG$1,原始数据!$C:$DL,ROW(BF179),FALSE)))</f>
        <v>0.01</v>
      </c>
      <c r="BH179">
        <f>IF(VALUE(HLOOKUP(BH$1,原始数据!$C:$DL,ROW(BG179),FALSE))=0,"",VALUE(HLOOKUP(BH$1,原始数据!$C:$DL,ROW(BG179),FALSE)))</f>
        <v>0.1</v>
      </c>
      <c r="BI179">
        <f>IF(VALUE(HLOOKUP(BI$1,原始数据!$C:$DL,ROW(BH179),FALSE))=0,"",VALUE(HLOOKUP(BI$1,原始数据!$C:$DL,ROW(BH179),FALSE)))</f>
        <v>0.02</v>
      </c>
      <c r="BJ179" t="str">
        <f>IF(VALUE(HLOOKUP(BJ$1,原始数据!$C:$DL,ROW(BI179),FALSE))=0,"",VALUE(HLOOKUP(BJ$1,原始数据!$C:$DL,ROW(BI179),FALSE)))</f>
        <v/>
      </c>
      <c r="BK179">
        <f>IF(VALUE(HLOOKUP(BK$1,原始数据!$C:$DL,ROW(BJ179),FALSE))=0,"",VALUE(HLOOKUP(BK$1,原始数据!$C:$DL,ROW(BJ179),FALSE)))</f>
        <v>0.02</v>
      </c>
      <c r="BL179">
        <f>IF(VALUE(HLOOKUP(BL$1,原始数据!$C:$DL,ROW(BK179),FALSE))=0,"",VALUE(HLOOKUP(BL$1,原始数据!$C:$DL,ROW(BK179),FALSE)))</f>
        <v>0.17</v>
      </c>
      <c r="BM179">
        <f>IF(VALUE(HLOOKUP(BM$1,原始数据!$C:$DL,ROW(BL179),FALSE))=0,"",VALUE(HLOOKUP(BM$1,原始数据!$C:$DL,ROW(BL179),FALSE)))</f>
        <v>0.05</v>
      </c>
      <c r="BN179" t="str">
        <f>IF(VALUE(HLOOKUP(BN$1,原始数据!$C:$DL,ROW(BM179),FALSE))=0,"",VALUE(HLOOKUP(BN$1,原始数据!$C:$DL,ROW(BM179),FALSE)))</f>
        <v/>
      </c>
      <c r="BO179">
        <f>IF(VALUE(HLOOKUP(BO$1,原始数据!$C:$DL,ROW(BN179),FALSE))=0,"",VALUE(HLOOKUP(BO$1,原始数据!$C:$DL,ROW(BN179),FALSE)))</f>
        <v>1.1299999999999999</v>
      </c>
      <c r="BP179" t="str">
        <f>IF(VALUE(HLOOKUP(BP$1,原始数据!$C:$DL,ROW(BO179),FALSE))=0,"",VALUE(HLOOKUP(BP$1,原始数据!$C:$DL,ROW(BO179),FALSE)))</f>
        <v/>
      </c>
      <c r="BQ179" t="str">
        <f>IF(VALUE(HLOOKUP(BQ$1,原始数据!$C:$DL,ROW(BP179),FALSE))=0,"",VALUE(HLOOKUP(BQ$1,原始数据!$C:$DL,ROW(BP179),FALSE)))</f>
        <v/>
      </c>
      <c r="BR179" t="str">
        <f>IF(VALUE(HLOOKUP(BR$1,原始数据!$C:$DL,ROW(BQ179),FALSE))=0,"",VALUE(HLOOKUP(BR$1,原始数据!$C:$DL,ROW(BQ179),FALSE)))</f>
        <v/>
      </c>
      <c r="BS179">
        <f>IF(VALUE(HLOOKUP(BS$1,原始数据!$C:$DL,ROW(BR179),FALSE))=0,"",VALUE(HLOOKUP(BS$1,原始数据!$C:$DL,ROW(BR179),FALSE)))</f>
        <v>0.06</v>
      </c>
      <c r="BT179">
        <f>IF(VALUE(HLOOKUP(BT$1,原始数据!$C:$DL,ROW(BS179),FALSE))=0,"",VALUE(HLOOKUP(BT$1,原始数据!$C:$DL,ROW(BS179),FALSE)))</f>
        <v>0.33</v>
      </c>
      <c r="BU179">
        <f>IF(VALUE(HLOOKUP(BU$1,原始数据!$C:$DL,ROW(BT179),FALSE))=0,"",VALUE(HLOOKUP(BU$1,原始数据!$C:$DL,ROW(BT179),FALSE)))</f>
        <v>0.02</v>
      </c>
      <c r="BV179">
        <f>IF(VALUE(HLOOKUP(BV$1,原始数据!$C:$DL,ROW(BU179),FALSE))=0,"",VALUE(HLOOKUP(BV$1,原始数据!$C:$DL,ROW(BU179),FALSE)))</f>
        <v>0.22</v>
      </c>
      <c r="BW179" t="str">
        <f>IF(VALUE(HLOOKUP(BW$1,原始数据!$C:$DL,ROW(BV179),FALSE))=0,"",VALUE(HLOOKUP(BW$1,原始数据!$C:$DL,ROW(BV179),FALSE)))</f>
        <v/>
      </c>
      <c r="BX179" t="str">
        <f>IF(VALUE(HLOOKUP(BX$1,原始数据!$C:$DL,ROW(BW179),FALSE))=0,"",VALUE(HLOOKUP(BX$1,原始数据!$C:$DL,ROW(BW179),FALSE)))</f>
        <v/>
      </c>
      <c r="BY179">
        <f>IF(VALUE(HLOOKUP(BY$1,原始数据!$C:$DL,ROW(BX179),FALSE))=0,"",VALUE(HLOOKUP(BY$1,原始数据!$C:$DL,ROW(BX179),FALSE)))</f>
        <v>0.02</v>
      </c>
      <c r="BZ179">
        <f>IF(VALUE(HLOOKUP(BZ$1,原始数据!$C:$DL,ROW(BY179),FALSE))=0,"",VALUE(HLOOKUP(BZ$1,原始数据!$C:$DL,ROW(BY179),FALSE)))</f>
        <v>0.01</v>
      </c>
      <c r="CA179" t="str">
        <f>IF(VALUE(HLOOKUP(CA$1,原始数据!$C:$DL,ROW(BZ179),FALSE))=0,"",VALUE(HLOOKUP(CA$1,原始数据!$C:$DL,ROW(BZ179),FALSE)))</f>
        <v/>
      </c>
      <c r="CB179">
        <f>IF(VALUE(HLOOKUP(CB$1,原始数据!$C:$DL,ROW(CA179),FALSE))=0,"",VALUE(HLOOKUP(CB$1,原始数据!$C:$DL,ROW(CA179),FALSE)))</f>
        <v>0.08</v>
      </c>
      <c r="CC179" t="str">
        <f>IF(VALUE(HLOOKUP(CC$1,原始数据!$C:$DL,ROW(CB179),FALSE))=0,"",VALUE(HLOOKUP(CC$1,原始数据!$C:$DL,ROW(CB179),FALSE)))</f>
        <v/>
      </c>
      <c r="CD179">
        <f>IF(VALUE(HLOOKUP(CD$1,原始数据!$C:$DL,ROW(CC179),FALSE))=0,"",VALUE(HLOOKUP(CD$1,原始数据!$C:$DL,ROW(CC179),FALSE)))</f>
        <v>0.01</v>
      </c>
      <c r="CE179" t="str">
        <f>IF(VALUE(HLOOKUP(CE$1,原始数据!$C:$DL,ROW(CD179),FALSE))=0,"",VALUE(HLOOKUP(CE$1,原始数据!$C:$DL,ROW(CD179),FALSE)))</f>
        <v/>
      </c>
      <c r="CF179" t="str">
        <f>IF(VALUE(HLOOKUP(CF$1,原始数据!$C:$DL,ROW(CE179),FALSE))=0,"",VALUE(HLOOKUP(CF$1,原始数据!$C:$DL,ROW(CE179),FALSE)))</f>
        <v/>
      </c>
      <c r="CG179">
        <f>IF(VALUE(HLOOKUP(CG$1,原始数据!$C:$DL,ROW(CF179),FALSE))=0,"",VALUE(HLOOKUP(CG$1,原始数据!$C:$DL,ROW(CF179),FALSE)))</f>
        <v>0.08</v>
      </c>
      <c r="CH179" t="str">
        <f>IF(VALUE(HLOOKUP(CH$1,原始数据!$C:$DL,ROW(CG179),FALSE))=0,"",VALUE(HLOOKUP(CH$1,原始数据!$C:$DL,ROW(CG179),FALSE)))</f>
        <v/>
      </c>
      <c r="CI179" t="str">
        <f>IF(VALUE(HLOOKUP(CI$1,原始数据!$C:$DL,ROW(CH179),FALSE))=0,"",VALUE(HLOOKUP(CI$1,原始数据!$C:$DL,ROW(CH179),FALSE)))</f>
        <v/>
      </c>
      <c r="CJ179">
        <f>IF(VALUE(HLOOKUP(CJ$1,原始数据!$C:$DL,ROW(CI179),FALSE))=0,"",VALUE(HLOOKUP(CJ$1,原始数据!$C:$DL,ROW(CI179),FALSE)))</f>
        <v>0.01</v>
      </c>
      <c r="CK179">
        <f>IF(VALUE(HLOOKUP(CK$1,原始数据!$C:$DL,ROW(CJ179),FALSE))=0,"",VALUE(HLOOKUP(CK$1,原始数据!$C:$DL,ROW(CJ179),FALSE)))</f>
        <v>0.38</v>
      </c>
      <c r="CL179" t="str">
        <f>IF(VALUE(HLOOKUP(CL$1,原始数据!$C:$DL,ROW(CK179),FALSE))=0,"",VALUE(HLOOKUP(CL$1,原始数据!$C:$DL,ROW(CK179),FALSE)))</f>
        <v/>
      </c>
      <c r="CM179" t="str">
        <f>IF(VALUE(HLOOKUP(CM$1,原始数据!$C:$DL,ROW(CL179),FALSE))=0,"",VALUE(HLOOKUP(CM$1,原始数据!$C:$DL,ROW(CL179),FALSE)))</f>
        <v/>
      </c>
      <c r="CN179">
        <f>IF(VALUE(HLOOKUP(CN$1,原始数据!$C:$DL,ROW(CM179),FALSE))=0,"",VALUE(HLOOKUP(CN$1,原始数据!$C:$DL,ROW(CM179),FALSE)))</f>
        <v>0.01</v>
      </c>
      <c r="CO179">
        <f>IF(VALUE(HLOOKUP(CO$1,原始数据!$C:$DL,ROW(CN179),FALSE))=0,"",VALUE(HLOOKUP(CO$1,原始数据!$C:$DL,ROW(CN179),FALSE)))</f>
        <v>0.05</v>
      </c>
      <c r="CP179">
        <f>IF(VALUE(HLOOKUP(CP$1,原始数据!$C:$DL,ROW(CO179),FALSE))=0,"",VALUE(HLOOKUP(CP$1,原始数据!$C:$DL,ROW(CO179),FALSE)))</f>
        <v>2.46</v>
      </c>
      <c r="CQ179">
        <f>IF(VALUE(HLOOKUP(CQ$1,原始数据!$C:$DL,ROW(CP179),FALSE))=0,"",VALUE(HLOOKUP(CQ$1,原始数据!$C:$DL,ROW(CP179),FALSE)))</f>
        <v>0.1</v>
      </c>
      <c r="CR179">
        <f>IF(VALUE(HLOOKUP(CR$1,原始数据!$C:$DL,ROW(CQ179),FALSE))=0,"",VALUE(HLOOKUP(CR$1,原始数据!$C:$DL,ROW(CQ179),FALSE)))</f>
        <v>0.01</v>
      </c>
      <c r="CS179">
        <f>IF(VALUE(HLOOKUP(CS$1,原始数据!$C:$DL,ROW(CR179),FALSE))=0,"",VALUE(HLOOKUP(CS$1,原始数据!$C:$DL,ROW(CR179),FALSE)))</f>
        <v>0.02</v>
      </c>
      <c r="CT179">
        <f>IF(VALUE(HLOOKUP(CT$1,原始数据!$C:$DL,ROW(CS179),FALSE))=0,"",VALUE(HLOOKUP(CT$1,原始数据!$C:$DL,ROW(CS179),FALSE)))</f>
        <v>0.01</v>
      </c>
      <c r="CU179" t="str">
        <f>IF(VALUE(HLOOKUP(CU$1,原始数据!$C:$DL,ROW(CT179),FALSE))=0,"",VALUE(HLOOKUP(CU$1,原始数据!$C:$DL,ROW(CT179),FALSE)))</f>
        <v/>
      </c>
      <c r="CV179">
        <f>IF(VALUE(HLOOKUP(CV$1,原始数据!$C:$DL,ROW(CU179),FALSE))=0,"",VALUE(HLOOKUP(CV$1,原始数据!$C:$DL,ROW(CU179),FALSE)))</f>
        <v>0.08</v>
      </c>
      <c r="CW179" t="str">
        <f>IF(VALUE(HLOOKUP(CW$1,原始数据!$C:$DL,ROW(CV179),FALSE))=0,"",VALUE(HLOOKUP(CW$1,原始数据!$C:$DL,ROW(CV179),FALSE)))</f>
        <v/>
      </c>
      <c r="CX179" t="str">
        <f>IF(VALUE(HLOOKUP(CX$1,原始数据!$C:$DL,ROW(CW179),FALSE))=0,"",VALUE(HLOOKUP(CX$1,原始数据!$C:$DL,ROW(CW179),FALSE)))</f>
        <v/>
      </c>
      <c r="CY179">
        <f>IF(VALUE(HLOOKUP(CY$1,原始数据!$C:$DL,ROW(CX179),FALSE))=0,"",VALUE(HLOOKUP(CY$1,原始数据!$C:$DL,ROW(CX179),FALSE)))</f>
        <v>0.61</v>
      </c>
      <c r="CZ179" t="str">
        <f>IF(VALUE(HLOOKUP(CZ$1,原始数据!$C:$DL,ROW(CY179),FALSE))=0,"",VALUE(HLOOKUP(CZ$1,原始数据!$C:$DL,ROW(CY179),FALSE)))</f>
        <v/>
      </c>
      <c r="DA179">
        <f>IF(VALUE(HLOOKUP(DA$1,原始数据!$C:$DL,ROW(CZ179),FALSE))=0,"",VALUE(HLOOKUP(DA$1,原始数据!$C:$DL,ROW(CZ179),FALSE)))</f>
        <v>0.21</v>
      </c>
      <c r="DB179" s="7">
        <f t="shared" si="24"/>
        <v>17.820000000000011</v>
      </c>
      <c r="DC179" s="7">
        <f t="shared" si="25"/>
        <v>2.3699999999999997</v>
      </c>
      <c r="DD179" s="7">
        <f t="shared" si="26"/>
        <v>5.03</v>
      </c>
      <c r="DE179" s="7">
        <f t="shared" si="27"/>
        <v>2.81</v>
      </c>
      <c r="DF179" s="7">
        <f t="shared" si="28"/>
        <v>2.7299999999999995</v>
      </c>
      <c r="DG179" s="7">
        <f t="shared" si="29"/>
        <v>3.3399999999999994</v>
      </c>
      <c r="DH179" s="7">
        <f t="shared" si="30"/>
        <v>0.21</v>
      </c>
      <c r="DI179" s="7">
        <f t="shared" si="31"/>
        <v>34.310000000000009</v>
      </c>
    </row>
    <row r="180" spans="1:113" x14ac:dyDescent="0.2">
      <c r="A180" s="5">
        <f>VALUE(原始数据!A180)</f>
        <v>44316.416666666664</v>
      </c>
      <c r="B180" t="str">
        <f>IF(VALUE(HLOOKUP(B$1,原始数据!$C:$DL,ROW(A180),FALSE))=0,"",VALUE(HLOOKUP(B$1,原始数据!$C:$DL,ROW(A180),FALSE)))</f>
        <v/>
      </c>
      <c r="C180" t="str">
        <f>IF(VALUE(HLOOKUP(C$1,原始数据!$C:$DL,ROW(B180),FALSE))=0,"",VALUE(HLOOKUP(C$1,原始数据!$C:$DL,ROW(B180),FALSE)))</f>
        <v/>
      </c>
      <c r="D180" t="str">
        <f>IF(VALUE(HLOOKUP(D$1,原始数据!$C:$DL,ROW(C180),FALSE))=0,"",VALUE(HLOOKUP(D$1,原始数据!$C:$DL,ROW(C180),FALSE)))</f>
        <v/>
      </c>
      <c r="E180" t="str">
        <f>IF(VALUE(HLOOKUP(E$1,原始数据!$C:$DL,ROW(D180),FALSE))=0,"",VALUE(HLOOKUP(E$1,原始数据!$C:$DL,ROW(D180),FALSE)))</f>
        <v/>
      </c>
      <c r="F180" t="str">
        <f>IF(VALUE(HLOOKUP(F$1,原始数据!$C:$DL,ROW(E180),FALSE))=0,"",VALUE(HLOOKUP(F$1,原始数据!$C:$DL,ROW(E180),FALSE)))</f>
        <v/>
      </c>
      <c r="G180" t="str">
        <f>IF(VALUE(HLOOKUP(G$1,原始数据!$C:$DL,ROW(F180),FALSE))=0,"",VALUE(HLOOKUP(G$1,原始数据!$C:$DL,ROW(F180),FALSE)))</f>
        <v/>
      </c>
      <c r="H180" t="str">
        <f>IF(VALUE(HLOOKUP(H$1,原始数据!$C:$DL,ROW(G180),FALSE))=0,"",VALUE(HLOOKUP(H$1,原始数据!$C:$DL,ROW(G180),FALSE)))</f>
        <v/>
      </c>
      <c r="I180" t="str">
        <f>IF(VALUE(HLOOKUP(I$1,原始数据!$C:$DL,ROW(H180),FALSE))=0,"",VALUE(HLOOKUP(I$1,原始数据!$C:$DL,ROW(H180),FALSE)))</f>
        <v/>
      </c>
      <c r="J180" t="str">
        <f>IF(VALUE(HLOOKUP(J$1,原始数据!$C:$DL,ROW(I180),FALSE))=0,"",VALUE(HLOOKUP(J$1,原始数据!$C:$DL,ROW(I180),FALSE)))</f>
        <v/>
      </c>
      <c r="K180" t="str">
        <f>IF(VALUE(HLOOKUP(K$1,原始数据!$C:$DL,ROW(J180),FALSE))=0,"",VALUE(HLOOKUP(K$1,原始数据!$C:$DL,ROW(J180),FALSE)))</f>
        <v/>
      </c>
      <c r="L180" t="str">
        <f>IF(VALUE(HLOOKUP(L$1,原始数据!$C:$DL,ROW(K180),FALSE))=0,"",VALUE(HLOOKUP(L$1,原始数据!$C:$DL,ROW(K180),FALSE)))</f>
        <v/>
      </c>
      <c r="M180" t="str">
        <f>IF(VALUE(HLOOKUP(M$1,原始数据!$C:$DL,ROW(L180),FALSE))=0,"",VALUE(HLOOKUP(M$1,原始数据!$C:$DL,ROW(L180),FALSE)))</f>
        <v/>
      </c>
      <c r="N180" t="str">
        <f>IF(VALUE(HLOOKUP(N$1,原始数据!$C:$DL,ROW(M180),FALSE))=0,"",VALUE(HLOOKUP(N$1,原始数据!$C:$DL,ROW(M180),FALSE)))</f>
        <v/>
      </c>
      <c r="O180" t="str">
        <f>IF(VALUE(HLOOKUP(O$1,原始数据!$C:$DL,ROW(N180),FALSE))=0,"",VALUE(HLOOKUP(O$1,原始数据!$C:$DL,ROW(N180),FALSE)))</f>
        <v/>
      </c>
      <c r="P180" t="str">
        <f>IF(VALUE(HLOOKUP(P$1,原始数据!$C:$DL,ROW(O180),FALSE))=0,"",VALUE(HLOOKUP(P$1,原始数据!$C:$DL,ROW(O180),FALSE)))</f>
        <v/>
      </c>
      <c r="Q180" t="str">
        <f>IF(VALUE(HLOOKUP(Q$1,原始数据!$C:$DL,ROW(P180),FALSE))=0,"",VALUE(HLOOKUP(Q$1,原始数据!$C:$DL,ROW(P180),FALSE)))</f>
        <v/>
      </c>
      <c r="R180" t="str">
        <f>IF(VALUE(HLOOKUP(R$1,原始数据!$C:$DL,ROW(Q180),FALSE))=0,"",VALUE(HLOOKUP(R$1,原始数据!$C:$DL,ROW(Q180),FALSE)))</f>
        <v/>
      </c>
      <c r="S180" t="str">
        <f>IF(VALUE(HLOOKUP(S$1,原始数据!$C:$DL,ROW(R180),FALSE))=0,"",VALUE(HLOOKUP(S$1,原始数据!$C:$DL,ROW(R180),FALSE)))</f>
        <v/>
      </c>
      <c r="T180" t="str">
        <f>IF(VALUE(HLOOKUP(T$1,原始数据!$C:$DL,ROW(S180),FALSE))=0,"",VALUE(HLOOKUP(T$1,原始数据!$C:$DL,ROW(S180),FALSE)))</f>
        <v/>
      </c>
      <c r="U180" t="str">
        <f>IF(VALUE(HLOOKUP(U$1,原始数据!$C:$DL,ROW(T180),FALSE))=0,"",VALUE(HLOOKUP(U$1,原始数据!$C:$DL,ROW(T180),FALSE)))</f>
        <v/>
      </c>
      <c r="V180" t="str">
        <f>IF(VALUE(HLOOKUP(V$1,原始数据!$C:$DL,ROW(U180),FALSE))=0,"",VALUE(HLOOKUP(V$1,原始数据!$C:$DL,ROW(U180),FALSE)))</f>
        <v/>
      </c>
      <c r="W180" t="str">
        <f>IF(VALUE(HLOOKUP(W$1,原始数据!$C:$DL,ROW(V180),FALSE))=0,"",VALUE(HLOOKUP(W$1,原始数据!$C:$DL,ROW(V180),FALSE)))</f>
        <v/>
      </c>
      <c r="X180" t="str">
        <f>IF(VALUE(HLOOKUP(X$1,原始数据!$C:$DL,ROW(W180),FALSE))=0,"",VALUE(HLOOKUP(X$1,原始数据!$C:$DL,ROW(W180),FALSE)))</f>
        <v/>
      </c>
      <c r="Y180" t="str">
        <f>IF(VALUE(HLOOKUP(Y$1,原始数据!$C:$DL,ROW(X180),FALSE))=0,"",VALUE(HLOOKUP(Y$1,原始数据!$C:$DL,ROW(X180),FALSE)))</f>
        <v/>
      </c>
      <c r="Z180" t="str">
        <f>IF(VALUE(HLOOKUP(Z$1,原始数据!$C:$DL,ROW(Y180),FALSE))=0,"",VALUE(HLOOKUP(Z$1,原始数据!$C:$DL,ROW(Y180),FALSE)))</f>
        <v/>
      </c>
      <c r="AA180" t="str">
        <f>IF(VALUE(HLOOKUP(AA$1,原始数据!$C:$DL,ROW(Z180),FALSE))=0,"",VALUE(HLOOKUP(AA$1,原始数据!$C:$DL,ROW(Z180),FALSE)))</f>
        <v/>
      </c>
      <c r="AB180" t="str">
        <f>IF(VALUE(HLOOKUP(AB$1,原始数据!$C:$DL,ROW(AA180),FALSE))=0,"",VALUE(HLOOKUP(AB$1,原始数据!$C:$DL,ROW(AA180),FALSE)))</f>
        <v/>
      </c>
      <c r="AC180" t="str">
        <f>IF(VALUE(HLOOKUP(AC$1,原始数据!$C:$DL,ROW(AB180),FALSE))=0,"",VALUE(HLOOKUP(AC$1,原始数据!$C:$DL,ROW(AB180),FALSE)))</f>
        <v/>
      </c>
      <c r="AD180" t="str">
        <f>IF(VALUE(HLOOKUP(AD$1,原始数据!$C:$DL,ROW(AC180),FALSE))=0,"",VALUE(HLOOKUP(AD$1,原始数据!$C:$DL,ROW(AC180),FALSE)))</f>
        <v/>
      </c>
      <c r="AE180" t="str">
        <f>IF(VALUE(HLOOKUP(AE$1,原始数据!$C:$DL,ROW(AD180),FALSE))=0,"",VALUE(HLOOKUP(AE$1,原始数据!$C:$DL,ROW(AD180),FALSE)))</f>
        <v/>
      </c>
      <c r="AF180" t="str">
        <f>IF(VALUE(HLOOKUP(AF$1,原始数据!$C:$DL,ROW(AE180),FALSE))=0,"",VALUE(HLOOKUP(AF$1,原始数据!$C:$DL,ROW(AE180),FALSE)))</f>
        <v/>
      </c>
      <c r="AG180" t="str">
        <f>IF(VALUE(HLOOKUP(AG$1,原始数据!$C:$DL,ROW(AF180),FALSE))=0,"",VALUE(HLOOKUP(AG$1,原始数据!$C:$DL,ROW(AF180),FALSE)))</f>
        <v/>
      </c>
      <c r="AH180" t="str">
        <f>IF(VALUE(HLOOKUP(AH$1,原始数据!$C:$DL,ROW(AG180),FALSE))=0,"",VALUE(HLOOKUP(AH$1,原始数据!$C:$DL,ROW(AG180),FALSE)))</f>
        <v/>
      </c>
      <c r="AI180" t="str">
        <f>IF(VALUE(HLOOKUP(AI$1,原始数据!$C:$DL,ROW(AH180),FALSE))=0,"",VALUE(HLOOKUP(AI$1,原始数据!$C:$DL,ROW(AH180),FALSE)))</f>
        <v/>
      </c>
      <c r="AJ180" t="str">
        <f>IF(VALUE(HLOOKUP(AJ$1,原始数据!$C:$DL,ROW(AI180),FALSE))=0,"",VALUE(HLOOKUP(AJ$1,原始数据!$C:$DL,ROW(AI180),FALSE)))</f>
        <v/>
      </c>
      <c r="AK180" t="str">
        <f>IF(VALUE(HLOOKUP(AK$1,原始数据!$C:$DL,ROW(AJ180),FALSE))=0,"",VALUE(HLOOKUP(AK$1,原始数据!$C:$DL,ROW(AJ180),FALSE)))</f>
        <v/>
      </c>
      <c r="AL180" t="str">
        <f>IF(VALUE(HLOOKUP(AL$1,原始数据!$C:$DL,ROW(AK180),FALSE))=0,"",VALUE(HLOOKUP(AL$1,原始数据!$C:$DL,ROW(AK180),FALSE)))</f>
        <v/>
      </c>
      <c r="AM180" t="str">
        <f>IF(VALUE(HLOOKUP(AM$1,原始数据!$C:$DL,ROW(AL180),FALSE))=0,"",VALUE(HLOOKUP(AM$1,原始数据!$C:$DL,ROW(AL180),FALSE)))</f>
        <v/>
      </c>
      <c r="AN180" t="str">
        <f>IF(VALUE(HLOOKUP(AN$1,原始数据!$C:$DL,ROW(AM180),FALSE))=0,"",VALUE(HLOOKUP(AN$1,原始数据!$C:$DL,ROW(AM180),FALSE)))</f>
        <v/>
      </c>
      <c r="AO180" t="str">
        <f>IF(VALUE(HLOOKUP(AO$1,原始数据!$C:$DL,ROW(AN180),FALSE))=0,"",VALUE(HLOOKUP(AO$1,原始数据!$C:$DL,ROW(AN180),FALSE)))</f>
        <v/>
      </c>
      <c r="AP180" t="str">
        <f>IF(VALUE(HLOOKUP(AP$1,原始数据!$C:$DL,ROW(AO180),FALSE))=0,"",VALUE(HLOOKUP(AP$1,原始数据!$C:$DL,ROW(AO180),FALSE)))</f>
        <v/>
      </c>
      <c r="AQ180" t="str">
        <f>IF(VALUE(HLOOKUP(AQ$1,原始数据!$C:$DL,ROW(AP180),FALSE))=0,"",VALUE(HLOOKUP(AQ$1,原始数据!$C:$DL,ROW(AP180),FALSE)))</f>
        <v/>
      </c>
      <c r="AR180" t="str">
        <f>IF(VALUE(HLOOKUP(AR$1,原始数据!$C:$DL,ROW(AQ180),FALSE))=0,"",VALUE(HLOOKUP(AR$1,原始数据!$C:$DL,ROW(AQ180),FALSE)))</f>
        <v/>
      </c>
      <c r="AS180" t="str">
        <f>IF(VALUE(HLOOKUP(AS$1,原始数据!$C:$DL,ROW(AR180),FALSE))=0,"",VALUE(HLOOKUP(AS$1,原始数据!$C:$DL,ROW(AR180),FALSE)))</f>
        <v/>
      </c>
      <c r="AT180" t="str">
        <f>IF(VALUE(HLOOKUP(AT$1,原始数据!$C:$DL,ROW(AS180),FALSE))=0,"",VALUE(HLOOKUP(AT$1,原始数据!$C:$DL,ROW(AS180),FALSE)))</f>
        <v/>
      </c>
      <c r="AU180" t="str">
        <f>IF(VALUE(HLOOKUP(AU$1,原始数据!$C:$DL,ROW(AT180),FALSE))=0,"",VALUE(HLOOKUP(AU$1,原始数据!$C:$DL,ROW(AT180),FALSE)))</f>
        <v/>
      </c>
      <c r="AV180" t="str">
        <f>IF(VALUE(HLOOKUP(AV$1,原始数据!$C:$DL,ROW(AU180),FALSE))=0,"",VALUE(HLOOKUP(AV$1,原始数据!$C:$DL,ROW(AU180),FALSE)))</f>
        <v/>
      </c>
      <c r="AW180" t="str">
        <f>IF(VALUE(HLOOKUP(AW$1,原始数据!$C:$DL,ROW(AV180),FALSE))=0,"",VALUE(HLOOKUP(AW$1,原始数据!$C:$DL,ROW(AV180),FALSE)))</f>
        <v/>
      </c>
      <c r="AX180" t="str">
        <f>IF(VALUE(HLOOKUP(AX$1,原始数据!$C:$DL,ROW(AW180),FALSE))=0,"",VALUE(HLOOKUP(AX$1,原始数据!$C:$DL,ROW(AW180),FALSE)))</f>
        <v/>
      </c>
      <c r="AY180" t="str">
        <f>IF(VALUE(HLOOKUP(AY$1,原始数据!$C:$DL,ROW(AX180),FALSE))=0,"",VALUE(HLOOKUP(AY$1,原始数据!$C:$DL,ROW(AX180),FALSE)))</f>
        <v/>
      </c>
      <c r="AZ180" t="str">
        <f>IF(VALUE(HLOOKUP(AZ$1,原始数据!$C:$DL,ROW(AY180),FALSE))=0,"",VALUE(HLOOKUP(AZ$1,原始数据!$C:$DL,ROW(AY180),FALSE)))</f>
        <v/>
      </c>
      <c r="BA180" t="str">
        <f>IF(VALUE(HLOOKUP(BA$1,原始数据!$C:$DL,ROW(AZ180),FALSE))=0,"",VALUE(HLOOKUP(BA$1,原始数据!$C:$DL,ROW(AZ180),FALSE)))</f>
        <v/>
      </c>
      <c r="BB180" t="str">
        <f>IF(VALUE(HLOOKUP(BB$1,原始数据!$C:$DL,ROW(BA180),FALSE))=0,"",VALUE(HLOOKUP(BB$1,原始数据!$C:$DL,ROW(BA180),FALSE)))</f>
        <v/>
      </c>
      <c r="BC180" t="str">
        <f>IF(VALUE(HLOOKUP(BC$1,原始数据!$C:$DL,ROW(BB180),FALSE))=0,"",VALUE(HLOOKUP(BC$1,原始数据!$C:$DL,ROW(BB180),FALSE)))</f>
        <v/>
      </c>
      <c r="BD180" t="str">
        <f>IF(VALUE(HLOOKUP(BD$1,原始数据!$C:$DL,ROW(BC180),FALSE))=0,"",VALUE(HLOOKUP(BD$1,原始数据!$C:$DL,ROW(BC180),FALSE)))</f>
        <v/>
      </c>
      <c r="BE180" t="str">
        <f>IF(VALUE(HLOOKUP(BE$1,原始数据!$C:$DL,ROW(BD180),FALSE))=0,"",VALUE(HLOOKUP(BE$1,原始数据!$C:$DL,ROW(BD180),FALSE)))</f>
        <v/>
      </c>
      <c r="BF180" t="str">
        <f>IF(VALUE(HLOOKUP(BF$1,原始数据!$C:$DL,ROW(BE180),FALSE))=0,"",VALUE(HLOOKUP(BF$1,原始数据!$C:$DL,ROW(BE180),FALSE)))</f>
        <v/>
      </c>
      <c r="BG180" t="str">
        <f>IF(VALUE(HLOOKUP(BG$1,原始数据!$C:$DL,ROW(BF180),FALSE))=0,"",VALUE(HLOOKUP(BG$1,原始数据!$C:$DL,ROW(BF180),FALSE)))</f>
        <v/>
      </c>
      <c r="BH180" t="str">
        <f>IF(VALUE(HLOOKUP(BH$1,原始数据!$C:$DL,ROW(BG180),FALSE))=0,"",VALUE(HLOOKUP(BH$1,原始数据!$C:$DL,ROW(BG180),FALSE)))</f>
        <v/>
      </c>
      <c r="BI180" t="str">
        <f>IF(VALUE(HLOOKUP(BI$1,原始数据!$C:$DL,ROW(BH180),FALSE))=0,"",VALUE(HLOOKUP(BI$1,原始数据!$C:$DL,ROW(BH180),FALSE)))</f>
        <v/>
      </c>
      <c r="BJ180" t="str">
        <f>IF(VALUE(HLOOKUP(BJ$1,原始数据!$C:$DL,ROW(BI180),FALSE))=0,"",VALUE(HLOOKUP(BJ$1,原始数据!$C:$DL,ROW(BI180),FALSE)))</f>
        <v/>
      </c>
      <c r="BK180" t="str">
        <f>IF(VALUE(HLOOKUP(BK$1,原始数据!$C:$DL,ROW(BJ180),FALSE))=0,"",VALUE(HLOOKUP(BK$1,原始数据!$C:$DL,ROW(BJ180),FALSE)))</f>
        <v/>
      </c>
      <c r="BL180" t="str">
        <f>IF(VALUE(HLOOKUP(BL$1,原始数据!$C:$DL,ROW(BK180),FALSE))=0,"",VALUE(HLOOKUP(BL$1,原始数据!$C:$DL,ROW(BK180),FALSE)))</f>
        <v/>
      </c>
      <c r="BM180" t="str">
        <f>IF(VALUE(HLOOKUP(BM$1,原始数据!$C:$DL,ROW(BL180),FALSE))=0,"",VALUE(HLOOKUP(BM$1,原始数据!$C:$DL,ROW(BL180),FALSE)))</f>
        <v/>
      </c>
      <c r="BN180" t="str">
        <f>IF(VALUE(HLOOKUP(BN$1,原始数据!$C:$DL,ROW(BM180),FALSE))=0,"",VALUE(HLOOKUP(BN$1,原始数据!$C:$DL,ROW(BM180),FALSE)))</f>
        <v/>
      </c>
      <c r="BO180" t="str">
        <f>IF(VALUE(HLOOKUP(BO$1,原始数据!$C:$DL,ROW(BN180),FALSE))=0,"",VALUE(HLOOKUP(BO$1,原始数据!$C:$DL,ROW(BN180),FALSE)))</f>
        <v/>
      </c>
      <c r="BP180" t="str">
        <f>IF(VALUE(HLOOKUP(BP$1,原始数据!$C:$DL,ROW(BO180),FALSE))=0,"",VALUE(HLOOKUP(BP$1,原始数据!$C:$DL,ROW(BO180),FALSE)))</f>
        <v/>
      </c>
      <c r="BQ180" t="str">
        <f>IF(VALUE(HLOOKUP(BQ$1,原始数据!$C:$DL,ROW(BP180),FALSE))=0,"",VALUE(HLOOKUP(BQ$1,原始数据!$C:$DL,ROW(BP180),FALSE)))</f>
        <v/>
      </c>
      <c r="BR180" t="str">
        <f>IF(VALUE(HLOOKUP(BR$1,原始数据!$C:$DL,ROW(BQ180),FALSE))=0,"",VALUE(HLOOKUP(BR$1,原始数据!$C:$DL,ROW(BQ180),FALSE)))</f>
        <v/>
      </c>
      <c r="BS180" t="str">
        <f>IF(VALUE(HLOOKUP(BS$1,原始数据!$C:$DL,ROW(BR180),FALSE))=0,"",VALUE(HLOOKUP(BS$1,原始数据!$C:$DL,ROW(BR180),FALSE)))</f>
        <v/>
      </c>
      <c r="BT180" t="str">
        <f>IF(VALUE(HLOOKUP(BT$1,原始数据!$C:$DL,ROW(BS180),FALSE))=0,"",VALUE(HLOOKUP(BT$1,原始数据!$C:$DL,ROW(BS180),FALSE)))</f>
        <v/>
      </c>
      <c r="BU180" t="str">
        <f>IF(VALUE(HLOOKUP(BU$1,原始数据!$C:$DL,ROW(BT180),FALSE))=0,"",VALUE(HLOOKUP(BU$1,原始数据!$C:$DL,ROW(BT180),FALSE)))</f>
        <v/>
      </c>
      <c r="BV180" t="str">
        <f>IF(VALUE(HLOOKUP(BV$1,原始数据!$C:$DL,ROW(BU180),FALSE))=0,"",VALUE(HLOOKUP(BV$1,原始数据!$C:$DL,ROW(BU180),FALSE)))</f>
        <v/>
      </c>
      <c r="BW180" t="str">
        <f>IF(VALUE(HLOOKUP(BW$1,原始数据!$C:$DL,ROW(BV180),FALSE))=0,"",VALUE(HLOOKUP(BW$1,原始数据!$C:$DL,ROW(BV180),FALSE)))</f>
        <v/>
      </c>
      <c r="BX180" t="str">
        <f>IF(VALUE(HLOOKUP(BX$1,原始数据!$C:$DL,ROW(BW180),FALSE))=0,"",VALUE(HLOOKUP(BX$1,原始数据!$C:$DL,ROW(BW180),FALSE)))</f>
        <v/>
      </c>
      <c r="BY180" t="str">
        <f>IF(VALUE(HLOOKUP(BY$1,原始数据!$C:$DL,ROW(BX180),FALSE))=0,"",VALUE(HLOOKUP(BY$1,原始数据!$C:$DL,ROW(BX180),FALSE)))</f>
        <v/>
      </c>
      <c r="BZ180" t="str">
        <f>IF(VALUE(HLOOKUP(BZ$1,原始数据!$C:$DL,ROW(BY180),FALSE))=0,"",VALUE(HLOOKUP(BZ$1,原始数据!$C:$DL,ROW(BY180),FALSE)))</f>
        <v/>
      </c>
      <c r="CA180" t="str">
        <f>IF(VALUE(HLOOKUP(CA$1,原始数据!$C:$DL,ROW(BZ180),FALSE))=0,"",VALUE(HLOOKUP(CA$1,原始数据!$C:$DL,ROW(BZ180),FALSE)))</f>
        <v/>
      </c>
      <c r="CB180" t="str">
        <f>IF(VALUE(HLOOKUP(CB$1,原始数据!$C:$DL,ROW(CA180),FALSE))=0,"",VALUE(HLOOKUP(CB$1,原始数据!$C:$DL,ROW(CA180),FALSE)))</f>
        <v/>
      </c>
      <c r="CC180" t="str">
        <f>IF(VALUE(HLOOKUP(CC$1,原始数据!$C:$DL,ROW(CB180),FALSE))=0,"",VALUE(HLOOKUP(CC$1,原始数据!$C:$DL,ROW(CB180),FALSE)))</f>
        <v/>
      </c>
      <c r="CD180" t="str">
        <f>IF(VALUE(HLOOKUP(CD$1,原始数据!$C:$DL,ROW(CC180),FALSE))=0,"",VALUE(HLOOKUP(CD$1,原始数据!$C:$DL,ROW(CC180),FALSE)))</f>
        <v/>
      </c>
      <c r="CE180" t="str">
        <f>IF(VALUE(HLOOKUP(CE$1,原始数据!$C:$DL,ROW(CD180),FALSE))=0,"",VALUE(HLOOKUP(CE$1,原始数据!$C:$DL,ROW(CD180),FALSE)))</f>
        <v/>
      </c>
      <c r="CF180" t="str">
        <f>IF(VALUE(HLOOKUP(CF$1,原始数据!$C:$DL,ROW(CE180),FALSE))=0,"",VALUE(HLOOKUP(CF$1,原始数据!$C:$DL,ROW(CE180),FALSE)))</f>
        <v/>
      </c>
      <c r="CG180" t="str">
        <f>IF(VALUE(HLOOKUP(CG$1,原始数据!$C:$DL,ROW(CF180),FALSE))=0,"",VALUE(HLOOKUP(CG$1,原始数据!$C:$DL,ROW(CF180),FALSE)))</f>
        <v/>
      </c>
      <c r="CH180" t="str">
        <f>IF(VALUE(HLOOKUP(CH$1,原始数据!$C:$DL,ROW(CG180),FALSE))=0,"",VALUE(HLOOKUP(CH$1,原始数据!$C:$DL,ROW(CG180),FALSE)))</f>
        <v/>
      </c>
      <c r="CI180" t="str">
        <f>IF(VALUE(HLOOKUP(CI$1,原始数据!$C:$DL,ROW(CH180),FALSE))=0,"",VALUE(HLOOKUP(CI$1,原始数据!$C:$DL,ROW(CH180),FALSE)))</f>
        <v/>
      </c>
      <c r="CJ180" t="str">
        <f>IF(VALUE(HLOOKUP(CJ$1,原始数据!$C:$DL,ROW(CI180),FALSE))=0,"",VALUE(HLOOKUP(CJ$1,原始数据!$C:$DL,ROW(CI180),FALSE)))</f>
        <v/>
      </c>
      <c r="CK180" t="str">
        <f>IF(VALUE(HLOOKUP(CK$1,原始数据!$C:$DL,ROW(CJ180),FALSE))=0,"",VALUE(HLOOKUP(CK$1,原始数据!$C:$DL,ROW(CJ180),FALSE)))</f>
        <v/>
      </c>
      <c r="CL180" t="str">
        <f>IF(VALUE(HLOOKUP(CL$1,原始数据!$C:$DL,ROW(CK180),FALSE))=0,"",VALUE(HLOOKUP(CL$1,原始数据!$C:$DL,ROW(CK180),FALSE)))</f>
        <v/>
      </c>
      <c r="CM180" t="str">
        <f>IF(VALUE(HLOOKUP(CM$1,原始数据!$C:$DL,ROW(CL180),FALSE))=0,"",VALUE(HLOOKUP(CM$1,原始数据!$C:$DL,ROW(CL180),FALSE)))</f>
        <v/>
      </c>
      <c r="CN180" t="str">
        <f>IF(VALUE(HLOOKUP(CN$1,原始数据!$C:$DL,ROW(CM180),FALSE))=0,"",VALUE(HLOOKUP(CN$1,原始数据!$C:$DL,ROW(CM180),FALSE)))</f>
        <v/>
      </c>
      <c r="CO180" t="str">
        <f>IF(VALUE(HLOOKUP(CO$1,原始数据!$C:$DL,ROW(CN180),FALSE))=0,"",VALUE(HLOOKUP(CO$1,原始数据!$C:$DL,ROW(CN180),FALSE)))</f>
        <v/>
      </c>
      <c r="CP180" t="str">
        <f>IF(VALUE(HLOOKUP(CP$1,原始数据!$C:$DL,ROW(CO180),FALSE))=0,"",VALUE(HLOOKUP(CP$1,原始数据!$C:$DL,ROW(CO180),FALSE)))</f>
        <v/>
      </c>
      <c r="CQ180" t="str">
        <f>IF(VALUE(HLOOKUP(CQ$1,原始数据!$C:$DL,ROW(CP180),FALSE))=0,"",VALUE(HLOOKUP(CQ$1,原始数据!$C:$DL,ROW(CP180),FALSE)))</f>
        <v/>
      </c>
      <c r="CR180" t="str">
        <f>IF(VALUE(HLOOKUP(CR$1,原始数据!$C:$DL,ROW(CQ180),FALSE))=0,"",VALUE(HLOOKUP(CR$1,原始数据!$C:$DL,ROW(CQ180),FALSE)))</f>
        <v/>
      </c>
      <c r="CS180" t="str">
        <f>IF(VALUE(HLOOKUP(CS$1,原始数据!$C:$DL,ROW(CR180),FALSE))=0,"",VALUE(HLOOKUP(CS$1,原始数据!$C:$DL,ROW(CR180),FALSE)))</f>
        <v/>
      </c>
      <c r="CT180" t="str">
        <f>IF(VALUE(HLOOKUP(CT$1,原始数据!$C:$DL,ROW(CS180),FALSE))=0,"",VALUE(HLOOKUP(CT$1,原始数据!$C:$DL,ROW(CS180),FALSE)))</f>
        <v/>
      </c>
      <c r="CU180" t="str">
        <f>IF(VALUE(HLOOKUP(CU$1,原始数据!$C:$DL,ROW(CT180),FALSE))=0,"",VALUE(HLOOKUP(CU$1,原始数据!$C:$DL,ROW(CT180),FALSE)))</f>
        <v/>
      </c>
      <c r="CV180" t="str">
        <f>IF(VALUE(HLOOKUP(CV$1,原始数据!$C:$DL,ROW(CU180),FALSE))=0,"",VALUE(HLOOKUP(CV$1,原始数据!$C:$DL,ROW(CU180),FALSE)))</f>
        <v/>
      </c>
      <c r="CW180" t="str">
        <f>IF(VALUE(HLOOKUP(CW$1,原始数据!$C:$DL,ROW(CV180),FALSE))=0,"",VALUE(HLOOKUP(CW$1,原始数据!$C:$DL,ROW(CV180),FALSE)))</f>
        <v/>
      </c>
      <c r="CX180" t="str">
        <f>IF(VALUE(HLOOKUP(CX$1,原始数据!$C:$DL,ROW(CW180),FALSE))=0,"",VALUE(HLOOKUP(CX$1,原始数据!$C:$DL,ROW(CW180),FALSE)))</f>
        <v/>
      </c>
      <c r="CY180" t="str">
        <f>IF(VALUE(HLOOKUP(CY$1,原始数据!$C:$DL,ROW(CX180),FALSE))=0,"",VALUE(HLOOKUP(CY$1,原始数据!$C:$DL,ROW(CX180),FALSE)))</f>
        <v/>
      </c>
      <c r="CZ180" t="str">
        <f>IF(VALUE(HLOOKUP(CZ$1,原始数据!$C:$DL,ROW(CY180),FALSE))=0,"",VALUE(HLOOKUP(CZ$1,原始数据!$C:$DL,ROW(CY180),FALSE)))</f>
        <v/>
      </c>
      <c r="DA180" t="str">
        <f>IF(VALUE(HLOOKUP(DA$1,原始数据!$C:$DL,ROW(CZ180),FALSE))=0,"",VALUE(HLOOKUP(DA$1,原始数据!$C:$DL,ROW(CZ180),FALSE)))</f>
        <v/>
      </c>
      <c r="DB180" s="7">
        <f t="shared" si="24"/>
        <v>0</v>
      </c>
      <c r="DC180" s="7">
        <f t="shared" si="25"/>
        <v>0</v>
      </c>
      <c r="DD180" s="7" t="str">
        <f t="shared" si="26"/>
        <v/>
      </c>
      <c r="DE180" s="7">
        <f t="shared" si="27"/>
        <v>0</v>
      </c>
      <c r="DF180" s="7">
        <f t="shared" si="28"/>
        <v>0</v>
      </c>
      <c r="DG180" s="7">
        <f t="shared" si="29"/>
        <v>0</v>
      </c>
      <c r="DH180" s="7" t="str">
        <f t="shared" si="30"/>
        <v/>
      </c>
      <c r="DI180" s="7">
        <f t="shared" si="31"/>
        <v>0</v>
      </c>
    </row>
    <row r="181" spans="1:113" x14ac:dyDescent="0.2">
      <c r="A181" s="5">
        <f>VALUE(原始数据!A181)</f>
        <v>44316.458333333336</v>
      </c>
      <c r="B181">
        <f>IF(VALUE(HLOOKUP(B$1,原始数据!$C:$DL,ROW(A181),FALSE))=0,"",VALUE(HLOOKUP(B$1,原始数据!$C:$DL,ROW(A181),FALSE)))</f>
        <v>2.5499999999999998</v>
      </c>
      <c r="C181">
        <f>IF(VALUE(HLOOKUP(C$1,原始数据!$C:$DL,ROW(B181),FALSE))=0,"",VALUE(HLOOKUP(C$1,原始数据!$C:$DL,ROW(B181),FALSE)))</f>
        <v>1.78</v>
      </c>
      <c r="D181">
        <f>IF(VALUE(HLOOKUP(D$1,原始数据!$C:$DL,ROW(C181),FALSE))=0,"",VALUE(HLOOKUP(D$1,原始数据!$C:$DL,ROW(C181),FALSE)))</f>
        <v>0.55000000000000004</v>
      </c>
      <c r="E181">
        <f>IF(VALUE(HLOOKUP(E$1,原始数据!$C:$DL,ROW(D181),FALSE))=0,"",VALUE(HLOOKUP(E$1,原始数据!$C:$DL,ROW(D181),FALSE)))</f>
        <v>0.81</v>
      </c>
      <c r="F181">
        <f>IF(VALUE(HLOOKUP(F$1,原始数据!$C:$DL,ROW(E181),FALSE))=0,"",VALUE(HLOOKUP(F$1,原始数据!$C:$DL,ROW(E181),FALSE)))</f>
        <v>1.64</v>
      </c>
      <c r="G181">
        <f>IF(VALUE(HLOOKUP(G$1,原始数据!$C:$DL,ROW(F181),FALSE))=0,"",VALUE(HLOOKUP(G$1,原始数据!$C:$DL,ROW(F181),FALSE)))</f>
        <v>0.37</v>
      </c>
      <c r="H181">
        <f>IF(VALUE(HLOOKUP(H$1,原始数据!$C:$DL,ROW(G181),FALSE))=0,"",VALUE(HLOOKUP(H$1,原始数据!$C:$DL,ROW(G181),FALSE)))</f>
        <v>0.01</v>
      </c>
      <c r="I181">
        <f>IF(VALUE(HLOOKUP(I$1,原始数据!$C:$DL,ROW(H181),FALSE))=0,"",VALUE(HLOOKUP(I$1,原始数据!$C:$DL,ROW(H181),FALSE)))</f>
        <v>0.01</v>
      </c>
      <c r="J181">
        <f>IF(VALUE(HLOOKUP(J$1,原始数据!$C:$DL,ROW(I181),FALSE))=0,"",VALUE(HLOOKUP(J$1,原始数据!$C:$DL,ROW(I181),FALSE)))</f>
        <v>0.15</v>
      </c>
      <c r="K181">
        <f>IF(VALUE(HLOOKUP(K$1,原始数据!$C:$DL,ROW(J181),FALSE))=0,"",VALUE(HLOOKUP(K$1,原始数据!$C:$DL,ROW(J181),FALSE)))</f>
        <v>7.0000000000000007E-2</v>
      </c>
      <c r="L181">
        <f>IF(VALUE(HLOOKUP(L$1,原始数据!$C:$DL,ROW(K181),FALSE))=0,"",VALUE(HLOOKUP(L$1,原始数据!$C:$DL,ROW(K181),FALSE)))</f>
        <v>0.03</v>
      </c>
      <c r="M181">
        <f>IF(VALUE(HLOOKUP(M$1,原始数据!$C:$DL,ROW(L181),FALSE))=0,"",VALUE(HLOOKUP(M$1,原始数据!$C:$DL,ROW(L181),FALSE)))</f>
        <v>0.15</v>
      </c>
      <c r="N181">
        <f>IF(VALUE(HLOOKUP(N$1,原始数据!$C:$DL,ROW(M181),FALSE))=0,"",VALUE(HLOOKUP(N$1,原始数据!$C:$DL,ROW(M181),FALSE)))</f>
        <v>0.19</v>
      </c>
      <c r="O181" t="str">
        <f>IF(VALUE(HLOOKUP(O$1,原始数据!$C:$DL,ROW(N181),FALSE))=0,"",VALUE(HLOOKUP(O$1,原始数据!$C:$DL,ROW(N181),FALSE)))</f>
        <v/>
      </c>
      <c r="P181">
        <f>IF(VALUE(HLOOKUP(P$1,原始数据!$C:$DL,ROW(O181),FALSE))=0,"",VALUE(HLOOKUP(P$1,原始数据!$C:$DL,ROW(O181),FALSE)))</f>
        <v>0.05</v>
      </c>
      <c r="Q181">
        <f>IF(VALUE(HLOOKUP(Q$1,原始数据!$C:$DL,ROW(P181),FALSE))=0,"",VALUE(HLOOKUP(Q$1,原始数据!$C:$DL,ROW(P181),FALSE)))</f>
        <v>0.02</v>
      </c>
      <c r="R181">
        <f>IF(VALUE(HLOOKUP(R$1,原始数据!$C:$DL,ROW(Q181),FALSE))=0,"",VALUE(HLOOKUP(R$1,原始数据!$C:$DL,ROW(Q181),FALSE)))</f>
        <v>0.05</v>
      </c>
      <c r="S181">
        <f>IF(VALUE(HLOOKUP(S$1,原始数据!$C:$DL,ROW(R181),FALSE))=0,"",VALUE(HLOOKUP(S$1,原始数据!$C:$DL,ROW(R181),FALSE)))</f>
        <v>0.02</v>
      </c>
      <c r="T181">
        <f>IF(VALUE(HLOOKUP(T$1,原始数据!$C:$DL,ROW(S181),FALSE))=0,"",VALUE(HLOOKUP(T$1,原始数据!$C:$DL,ROW(S181),FALSE)))</f>
        <v>0.02</v>
      </c>
      <c r="U181">
        <f>IF(VALUE(HLOOKUP(U$1,原始数据!$C:$DL,ROW(T181),FALSE))=0,"",VALUE(HLOOKUP(U$1,原始数据!$C:$DL,ROW(T181),FALSE)))</f>
        <v>0.01</v>
      </c>
      <c r="V181">
        <f>IF(VALUE(HLOOKUP(V$1,原始数据!$C:$DL,ROW(U181),FALSE))=0,"",VALUE(HLOOKUP(V$1,原始数据!$C:$DL,ROW(U181),FALSE)))</f>
        <v>0.03</v>
      </c>
      <c r="W181">
        <f>IF(VALUE(HLOOKUP(W$1,原始数据!$C:$DL,ROW(V181),FALSE))=0,"",VALUE(HLOOKUP(W$1,原始数据!$C:$DL,ROW(V181),FALSE)))</f>
        <v>0.02</v>
      </c>
      <c r="X181" t="str">
        <f>IF(VALUE(HLOOKUP(X$1,原始数据!$C:$DL,ROW(W181),FALSE))=0,"",VALUE(HLOOKUP(X$1,原始数据!$C:$DL,ROW(W181),FALSE)))</f>
        <v/>
      </c>
      <c r="Y181">
        <f>IF(VALUE(HLOOKUP(Y$1,原始数据!$C:$DL,ROW(X181),FALSE))=0,"",VALUE(HLOOKUP(Y$1,原始数据!$C:$DL,ROW(X181),FALSE)))</f>
        <v>0.01</v>
      </c>
      <c r="Z181" t="str">
        <f>IF(VALUE(HLOOKUP(Z$1,原始数据!$C:$DL,ROW(Y181),FALSE))=0,"",VALUE(HLOOKUP(Z$1,原始数据!$C:$DL,ROW(Y181),FALSE)))</f>
        <v/>
      </c>
      <c r="AA181">
        <f>IF(VALUE(HLOOKUP(AA$1,原始数据!$C:$DL,ROW(Z181),FALSE))=0,"",VALUE(HLOOKUP(AA$1,原始数据!$C:$DL,ROW(Z181),FALSE)))</f>
        <v>0.02</v>
      </c>
      <c r="AB181">
        <f>IF(VALUE(HLOOKUP(AB$1,原始数据!$C:$DL,ROW(AA181),FALSE))=0,"",VALUE(HLOOKUP(AB$1,原始数据!$C:$DL,ROW(AA181),FALSE)))</f>
        <v>0.02</v>
      </c>
      <c r="AC181">
        <f>IF(VALUE(HLOOKUP(AC$1,原始数据!$C:$DL,ROW(AB181),FALSE))=0,"",VALUE(HLOOKUP(AC$1,原始数据!$C:$DL,ROW(AB181),FALSE)))</f>
        <v>0.01</v>
      </c>
      <c r="AD181">
        <f>IF(VALUE(HLOOKUP(AD$1,原始数据!$C:$DL,ROW(AC181),FALSE))=0,"",VALUE(HLOOKUP(AD$1,原始数据!$C:$DL,ROW(AC181),FALSE)))</f>
        <v>0.04</v>
      </c>
      <c r="AE181">
        <f>IF(VALUE(HLOOKUP(AE$1,原始数据!$C:$DL,ROW(AD181),FALSE))=0,"",VALUE(HLOOKUP(AE$1,原始数据!$C:$DL,ROW(AD181),FALSE)))</f>
        <v>0.02</v>
      </c>
      <c r="AF181">
        <f>IF(VALUE(HLOOKUP(AF$1,原始数据!$C:$DL,ROW(AE181),FALSE))=0,"",VALUE(HLOOKUP(AF$1,原始数据!$C:$DL,ROW(AE181),FALSE)))</f>
        <v>1.03</v>
      </c>
      <c r="AG181">
        <f>IF(VALUE(HLOOKUP(AG$1,原始数据!$C:$DL,ROW(AF181),FALSE))=0,"",VALUE(HLOOKUP(AG$1,原始数据!$C:$DL,ROW(AF181),FALSE)))</f>
        <v>0.16</v>
      </c>
      <c r="AH181">
        <f>IF(VALUE(HLOOKUP(AH$1,原始数据!$C:$DL,ROW(AG181),FALSE))=0,"",VALUE(HLOOKUP(AH$1,原始数据!$C:$DL,ROW(AG181),FALSE)))</f>
        <v>0.03</v>
      </c>
      <c r="AI181" t="str">
        <f>IF(VALUE(HLOOKUP(AI$1,原始数据!$C:$DL,ROW(AH181),FALSE))=0,"",VALUE(HLOOKUP(AI$1,原始数据!$C:$DL,ROW(AH181),FALSE)))</f>
        <v/>
      </c>
      <c r="AJ181">
        <f>IF(VALUE(HLOOKUP(AJ$1,原始数据!$C:$DL,ROW(AI181),FALSE))=0,"",VALUE(HLOOKUP(AJ$1,原始数据!$C:$DL,ROW(AI181),FALSE)))</f>
        <v>0.15</v>
      </c>
      <c r="AK181">
        <f>IF(VALUE(HLOOKUP(AK$1,原始数据!$C:$DL,ROW(AJ181),FALSE))=0,"",VALUE(HLOOKUP(AK$1,原始数据!$C:$DL,ROW(AJ181),FALSE)))</f>
        <v>0.02</v>
      </c>
      <c r="AL181">
        <f>IF(VALUE(HLOOKUP(AL$1,原始数据!$C:$DL,ROW(AK181),FALSE))=0,"",VALUE(HLOOKUP(AL$1,原始数据!$C:$DL,ROW(AK181),FALSE)))</f>
        <v>0.26</v>
      </c>
      <c r="AM181" t="str">
        <f>IF(VALUE(HLOOKUP(AM$1,原始数据!$C:$DL,ROW(AL181),FALSE))=0,"",VALUE(HLOOKUP(AM$1,原始数据!$C:$DL,ROW(AL181),FALSE)))</f>
        <v/>
      </c>
      <c r="AN181">
        <f>IF(VALUE(HLOOKUP(AN$1,原始数据!$C:$DL,ROW(AM181),FALSE))=0,"",VALUE(HLOOKUP(AN$1,原始数据!$C:$DL,ROW(AM181),FALSE)))</f>
        <v>0.06</v>
      </c>
      <c r="AO181">
        <f>IF(VALUE(HLOOKUP(AO$1,原始数据!$C:$DL,ROW(AN181),FALSE))=0,"",VALUE(HLOOKUP(AO$1,原始数据!$C:$DL,ROW(AN181),FALSE)))</f>
        <v>1.1100000000000001</v>
      </c>
      <c r="AP181">
        <f>IF(VALUE(HLOOKUP(AP$1,原始数据!$C:$DL,ROW(AO181),FALSE))=0,"",VALUE(HLOOKUP(AP$1,原始数据!$C:$DL,ROW(AO181),FALSE)))</f>
        <v>0.27</v>
      </c>
      <c r="AQ181">
        <f>IF(VALUE(HLOOKUP(AQ$1,原始数据!$C:$DL,ROW(AP181),FALSE))=0,"",VALUE(HLOOKUP(AQ$1,原始数据!$C:$DL,ROW(AP181),FALSE)))</f>
        <v>0.32</v>
      </c>
      <c r="AR181">
        <f>IF(VALUE(HLOOKUP(AR$1,原始数据!$C:$DL,ROW(AQ181),FALSE))=0,"",VALUE(HLOOKUP(AR$1,原始数据!$C:$DL,ROW(AQ181),FALSE)))</f>
        <v>0.09</v>
      </c>
      <c r="AS181">
        <f>IF(VALUE(HLOOKUP(AS$1,原始数据!$C:$DL,ROW(AR181),FALSE))=0,"",VALUE(HLOOKUP(AS$1,原始数据!$C:$DL,ROW(AR181),FALSE)))</f>
        <v>0.35</v>
      </c>
      <c r="AT181">
        <f>IF(VALUE(HLOOKUP(AT$1,原始数据!$C:$DL,ROW(AS181),FALSE))=0,"",VALUE(HLOOKUP(AT$1,原始数据!$C:$DL,ROW(AS181),FALSE)))</f>
        <v>0.13</v>
      </c>
      <c r="AU181">
        <f>IF(VALUE(HLOOKUP(AU$1,原始数据!$C:$DL,ROW(AT181),FALSE))=0,"",VALUE(HLOOKUP(AU$1,原始数据!$C:$DL,ROW(AT181),FALSE)))</f>
        <v>0.02</v>
      </c>
      <c r="AV181">
        <f>IF(VALUE(HLOOKUP(AV$1,原始数据!$C:$DL,ROW(AU181),FALSE))=0,"",VALUE(HLOOKUP(AV$1,原始数据!$C:$DL,ROW(AU181),FALSE)))</f>
        <v>0.01</v>
      </c>
      <c r="AW181">
        <f>IF(VALUE(HLOOKUP(AW$1,原始数据!$C:$DL,ROW(AV181),FALSE))=0,"",VALUE(HLOOKUP(AW$1,原始数据!$C:$DL,ROW(AV181),FALSE)))</f>
        <v>0.01</v>
      </c>
      <c r="AX181" t="str">
        <f>IF(VALUE(HLOOKUP(AX$1,原始数据!$C:$DL,ROW(AW181),FALSE))=0,"",VALUE(HLOOKUP(AX$1,原始数据!$C:$DL,ROW(AW181),FALSE)))</f>
        <v/>
      </c>
      <c r="AY181" t="str">
        <f>IF(VALUE(HLOOKUP(AY$1,原始数据!$C:$DL,ROW(AX181),FALSE))=0,"",VALUE(HLOOKUP(AY$1,原始数据!$C:$DL,ROW(AX181),FALSE)))</f>
        <v/>
      </c>
      <c r="AZ181">
        <f>IF(VALUE(HLOOKUP(AZ$1,原始数据!$C:$DL,ROW(AY181),FALSE))=0,"",VALUE(HLOOKUP(AZ$1,原始数据!$C:$DL,ROW(AY181),FALSE)))</f>
        <v>0.01</v>
      </c>
      <c r="BA181">
        <f>IF(VALUE(HLOOKUP(BA$1,原始数据!$C:$DL,ROW(AZ181),FALSE))=0,"",VALUE(HLOOKUP(BA$1,原始数据!$C:$DL,ROW(AZ181),FALSE)))</f>
        <v>0.01</v>
      </c>
      <c r="BB181" t="str">
        <f>IF(VALUE(HLOOKUP(BB$1,原始数据!$C:$DL,ROW(BA181),FALSE))=0,"",VALUE(HLOOKUP(BB$1,原始数据!$C:$DL,ROW(BA181),FALSE)))</f>
        <v/>
      </c>
      <c r="BC181">
        <f>IF(VALUE(HLOOKUP(BC$1,原始数据!$C:$DL,ROW(BB181),FALSE))=0,"",VALUE(HLOOKUP(BC$1,原始数据!$C:$DL,ROW(BB181),FALSE)))</f>
        <v>0.01</v>
      </c>
      <c r="BD181" t="str">
        <f>IF(VALUE(HLOOKUP(BD$1,原始数据!$C:$DL,ROW(BC181),FALSE))=0,"",VALUE(HLOOKUP(BD$1,原始数据!$C:$DL,ROW(BC181),FALSE)))</f>
        <v/>
      </c>
      <c r="BE181" t="str">
        <f>IF(VALUE(HLOOKUP(BE$1,原始数据!$C:$DL,ROW(BD181),FALSE))=0,"",VALUE(HLOOKUP(BE$1,原始数据!$C:$DL,ROW(BD181),FALSE)))</f>
        <v/>
      </c>
      <c r="BF181" t="str">
        <f>IF(VALUE(HLOOKUP(BF$1,原始数据!$C:$DL,ROW(BE181),FALSE))=0,"",VALUE(HLOOKUP(BF$1,原始数据!$C:$DL,ROW(BE181),FALSE)))</f>
        <v/>
      </c>
      <c r="BG181" t="str">
        <f>IF(VALUE(HLOOKUP(BG$1,原始数据!$C:$DL,ROW(BF181),FALSE))=0,"",VALUE(HLOOKUP(BG$1,原始数据!$C:$DL,ROW(BF181),FALSE)))</f>
        <v/>
      </c>
      <c r="BH181">
        <f>IF(VALUE(HLOOKUP(BH$1,原始数据!$C:$DL,ROW(BG181),FALSE))=0,"",VALUE(HLOOKUP(BH$1,原始数据!$C:$DL,ROW(BG181),FALSE)))</f>
        <v>0.06</v>
      </c>
      <c r="BI181">
        <f>IF(VALUE(HLOOKUP(BI$1,原始数据!$C:$DL,ROW(BH181),FALSE))=0,"",VALUE(HLOOKUP(BI$1,原始数据!$C:$DL,ROW(BH181),FALSE)))</f>
        <v>0.04</v>
      </c>
      <c r="BJ181" t="str">
        <f>IF(VALUE(HLOOKUP(BJ$1,原始数据!$C:$DL,ROW(BI181),FALSE))=0,"",VALUE(HLOOKUP(BJ$1,原始数据!$C:$DL,ROW(BI181),FALSE)))</f>
        <v/>
      </c>
      <c r="BK181">
        <f>IF(VALUE(HLOOKUP(BK$1,原始数据!$C:$DL,ROW(BJ181),FALSE))=0,"",VALUE(HLOOKUP(BK$1,原始数据!$C:$DL,ROW(BJ181),FALSE)))</f>
        <v>0.02</v>
      </c>
      <c r="BL181">
        <f>IF(VALUE(HLOOKUP(BL$1,原始数据!$C:$DL,ROW(BK181),FALSE))=0,"",VALUE(HLOOKUP(BL$1,原始数据!$C:$DL,ROW(BK181),FALSE)))</f>
        <v>0.16</v>
      </c>
      <c r="BM181">
        <f>IF(VALUE(HLOOKUP(BM$1,原始数据!$C:$DL,ROW(BL181),FALSE))=0,"",VALUE(HLOOKUP(BM$1,原始数据!$C:$DL,ROW(BL181),FALSE)))</f>
        <v>0.05</v>
      </c>
      <c r="BN181">
        <f>IF(VALUE(HLOOKUP(BN$1,原始数据!$C:$DL,ROW(BM181),FALSE))=0,"",VALUE(HLOOKUP(BN$1,原始数据!$C:$DL,ROW(BM181),FALSE)))</f>
        <v>0.01</v>
      </c>
      <c r="BO181">
        <f>IF(VALUE(HLOOKUP(BO$1,原始数据!$C:$DL,ROW(BN181),FALSE))=0,"",VALUE(HLOOKUP(BO$1,原始数据!$C:$DL,ROW(BN181),FALSE)))</f>
        <v>0.41</v>
      </c>
      <c r="BP181" t="str">
        <f>IF(VALUE(HLOOKUP(BP$1,原始数据!$C:$DL,ROW(BO181),FALSE))=0,"",VALUE(HLOOKUP(BP$1,原始数据!$C:$DL,ROW(BO181),FALSE)))</f>
        <v/>
      </c>
      <c r="BQ181" t="str">
        <f>IF(VALUE(HLOOKUP(BQ$1,原始数据!$C:$DL,ROW(BP181),FALSE))=0,"",VALUE(HLOOKUP(BQ$1,原始数据!$C:$DL,ROW(BP181),FALSE)))</f>
        <v/>
      </c>
      <c r="BR181" t="str">
        <f>IF(VALUE(HLOOKUP(BR$1,原始数据!$C:$DL,ROW(BQ181),FALSE))=0,"",VALUE(HLOOKUP(BR$1,原始数据!$C:$DL,ROW(BQ181),FALSE)))</f>
        <v/>
      </c>
      <c r="BS181">
        <f>IF(VALUE(HLOOKUP(BS$1,原始数据!$C:$DL,ROW(BR181),FALSE))=0,"",VALUE(HLOOKUP(BS$1,原始数据!$C:$DL,ROW(BR181),FALSE)))</f>
        <v>0.06</v>
      </c>
      <c r="BT181">
        <f>IF(VALUE(HLOOKUP(BT$1,原始数据!$C:$DL,ROW(BS181),FALSE))=0,"",VALUE(HLOOKUP(BT$1,原始数据!$C:$DL,ROW(BS181),FALSE)))</f>
        <v>0.22</v>
      </c>
      <c r="BU181">
        <f>IF(VALUE(HLOOKUP(BU$1,原始数据!$C:$DL,ROW(BT181),FALSE))=0,"",VALUE(HLOOKUP(BU$1,原始数据!$C:$DL,ROW(BT181),FALSE)))</f>
        <v>0.04</v>
      </c>
      <c r="BV181">
        <f>IF(VALUE(HLOOKUP(BV$1,原始数据!$C:$DL,ROW(BU181),FALSE))=0,"",VALUE(HLOOKUP(BV$1,原始数据!$C:$DL,ROW(BU181),FALSE)))</f>
        <v>0.16</v>
      </c>
      <c r="BW181" t="str">
        <f>IF(VALUE(HLOOKUP(BW$1,原始数据!$C:$DL,ROW(BV181),FALSE))=0,"",VALUE(HLOOKUP(BW$1,原始数据!$C:$DL,ROW(BV181),FALSE)))</f>
        <v/>
      </c>
      <c r="BX181" t="str">
        <f>IF(VALUE(HLOOKUP(BX$1,原始数据!$C:$DL,ROW(BW181),FALSE))=0,"",VALUE(HLOOKUP(BX$1,原始数据!$C:$DL,ROW(BW181),FALSE)))</f>
        <v/>
      </c>
      <c r="BY181">
        <f>IF(VALUE(HLOOKUP(BY$1,原始数据!$C:$DL,ROW(BX181),FALSE))=0,"",VALUE(HLOOKUP(BY$1,原始数据!$C:$DL,ROW(BX181),FALSE)))</f>
        <v>0.02</v>
      </c>
      <c r="BZ181">
        <f>IF(VALUE(HLOOKUP(BZ$1,原始数据!$C:$DL,ROW(BY181),FALSE))=0,"",VALUE(HLOOKUP(BZ$1,原始数据!$C:$DL,ROW(BY181),FALSE)))</f>
        <v>0.01</v>
      </c>
      <c r="CA181" t="str">
        <f>IF(VALUE(HLOOKUP(CA$1,原始数据!$C:$DL,ROW(BZ181),FALSE))=0,"",VALUE(HLOOKUP(CA$1,原始数据!$C:$DL,ROW(BZ181),FALSE)))</f>
        <v/>
      </c>
      <c r="CB181">
        <f>IF(VALUE(HLOOKUP(CB$1,原始数据!$C:$DL,ROW(CA181),FALSE))=0,"",VALUE(HLOOKUP(CB$1,原始数据!$C:$DL,ROW(CA181),FALSE)))</f>
        <v>0.01</v>
      </c>
      <c r="CC181" t="str">
        <f>IF(VALUE(HLOOKUP(CC$1,原始数据!$C:$DL,ROW(CB181),FALSE))=0,"",VALUE(HLOOKUP(CC$1,原始数据!$C:$DL,ROW(CB181),FALSE)))</f>
        <v/>
      </c>
      <c r="CD181">
        <f>IF(VALUE(HLOOKUP(CD$1,原始数据!$C:$DL,ROW(CC181),FALSE))=0,"",VALUE(HLOOKUP(CD$1,原始数据!$C:$DL,ROW(CC181),FALSE)))</f>
        <v>0.01</v>
      </c>
      <c r="CE181" t="str">
        <f>IF(VALUE(HLOOKUP(CE$1,原始数据!$C:$DL,ROW(CD181),FALSE))=0,"",VALUE(HLOOKUP(CE$1,原始数据!$C:$DL,ROW(CD181),FALSE)))</f>
        <v/>
      </c>
      <c r="CF181" t="str">
        <f>IF(VALUE(HLOOKUP(CF$1,原始数据!$C:$DL,ROW(CE181),FALSE))=0,"",VALUE(HLOOKUP(CF$1,原始数据!$C:$DL,ROW(CE181),FALSE)))</f>
        <v/>
      </c>
      <c r="CG181">
        <f>IF(VALUE(HLOOKUP(CG$1,原始数据!$C:$DL,ROW(CF181),FALSE))=0,"",VALUE(HLOOKUP(CG$1,原始数据!$C:$DL,ROW(CF181),FALSE)))</f>
        <v>0.06</v>
      </c>
      <c r="CH181" t="str">
        <f>IF(VALUE(HLOOKUP(CH$1,原始数据!$C:$DL,ROW(CG181),FALSE))=0,"",VALUE(HLOOKUP(CH$1,原始数据!$C:$DL,ROW(CG181),FALSE)))</f>
        <v/>
      </c>
      <c r="CI181" t="str">
        <f>IF(VALUE(HLOOKUP(CI$1,原始数据!$C:$DL,ROW(CH181),FALSE))=0,"",VALUE(HLOOKUP(CI$1,原始数据!$C:$DL,ROW(CH181),FALSE)))</f>
        <v/>
      </c>
      <c r="CJ181">
        <f>IF(VALUE(HLOOKUP(CJ$1,原始数据!$C:$DL,ROW(CI181),FALSE))=0,"",VALUE(HLOOKUP(CJ$1,原始数据!$C:$DL,ROW(CI181),FALSE)))</f>
        <v>0.01</v>
      </c>
      <c r="CK181">
        <f>IF(VALUE(HLOOKUP(CK$1,原始数据!$C:$DL,ROW(CJ181),FALSE))=0,"",VALUE(HLOOKUP(CK$1,原始数据!$C:$DL,ROW(CJ181),FALSE)))</f>
        <v>0.46</v>
      </c>
      <c r="CL181" t="str">
        <f>IF(VALUE(HLOOKUP(CL$1,原始数据!$C:$DL,ROW(CK181),FALSE))=0,"",VALUE(HLOOKUP(CL$1,原始数据!$C:$DL,ROW(CK181),FALSE)))</f>
        <v/>
      </c>
      <c r="CM181" t="str">
        <f>IF(VALUE(HLOOKUP(CM$1,原始数据!$C:$DL,ROW(CL181),FALSE))=0,"",VALUE(HLOOKUP(CM$1,原始数据!$C:$DL,ROW(CL181),FALSE)))</f>
        <v/>
      </c>
      <c r="CN181">
        <f>IF(VALUE(HLOOKUP(CN$1,原始数据!$C:$DL,ROW(CM181),FALSE))=0,"",VALUE(HLOOKUP(CN$1,原始数据!$C:$DL,ROW(CM181),FALSE)))</f>
        <v>0.01</v>
      </c>
      <c r="CO181">
        <f>IF(VALUE(HLOOKUP(CO$1,原始数据!$C:$DL,ROW(CN181),FALSE))=0,"",VALUE(HLOOKUP(CO$1,原始数据!$C:$DL,ROW(CN181),FALSE)))</f>
        <v>0.04</v>
      </c>
      <c r="CP181">
        <f>IF(VALUE(HLOOKUP(CP$1,原始数据!$C:$DL,ROW(CO181),FALSE))=0,"",VALUE(HLOOKUP(CP$1,原始数据!$C:$DL,ROW(CO181),FALSE)))</f>
        <v>0.95</v>
      </c>
      <c r="CQ181">
        <f>IF(VALUE(HLOOKUP(CQ$1,原始数据!$C:$DL,ROW(CP181),FALSE))=0,"",VALUE(HLOOKUP(CQ$1,原始数据!$C:$DL,ROW(CP181),FALSE)))</f>
        <v>7.0000000000000007E-2</v>
      </c>
      <c r="CR181" t="str">
        <f>IF(VALUE(HLOOKUP(CR$1,原始数据!$C:$DL,ROW(CQ181),FALSE))=0,"",VALUE(HLOOKUP(CR$1,原始数据!$C:$DL,ROW(CQ181),FALSE)))</f>
        <v/>
      </c>
      <c r="CS181">
        <f>IF(VALUE(HLOOKUP(CS$1,原始数据!$C:$DL,ROW(CR181),FALSE))=0,"",VALUE(HLOOKUP(CS$1,原始数据!$C:$DL,ROW(CR181),FALSE)))</f>
        <v>0.02</v>
      </c>
      <c r="CT181">
        <f>IF(VALUE(HLOOKUP(CT$1,原始数据!$C:$DL,ROW(CS181),FALSE))=0,"",VALUE(HLOOKUP(CT$1,原始数据!$C:$DL,ROW(CS181),FALSE)))</f>
        <v>0.01</v>
      </c>
      <c r="CU181" t="str">
        <f>IF(VALUE(HLOOKUP(CU$1,原始数据!$C:$DL,ROW(CT181),FALSE))=0,"",VALUE(HLOOKUP(CU$1,原始数据!$C:$DL,ROW(CT181),FALSE)))</f>
        <v/>
      </c>
      <c r="CV181" t="str">
        <f>IF(VALUE(HLOOKUP(CV$1,原始数据!$C:$DL,ROW(CU181),FALSE))=0,"",VALUE(HLOOKUP(CV$1,原始数据!$C:$DL,ROW(CU181),FALSE)))</f>
        <v/>
      </c>
      <c r="CW181" t="str">
        <f>IF(VALUE(HLOOKUP(CW$1,原始数据!$C:$DL,ROW(CV181),FALSE))=0,"",VALUE(HLOOKUP(CW$1,原始数据!$C:$DL,ROW(CV181),FALSE)))</f>
        <v/>
      </c>
      <c r="CX181" t="str">
        <f>IF(VALUE(HLOOKUP(CX$1,原始数据!$C:$DL,ROW(CW181),FALSE))=0,"",VALUE(HLOOKUP(CX$1,原始数据!$C:$DL,ROW(CW181),FALSE)))</f>
        <v/>
      </c>
      <c r="CY181">
        <f>IF(VALUE(HLOOKUP(CY$1,原始数据!$C:$DL,ROW(CX181),FALSE))=0,"",VALUE(HLOOKUP(CY$1,原始数据!$C:$DL,ROW(CX181),FALSE)))</f>
        <v>0.17</v>
      </c>
      <c r="CZ181" t="str">
        <f>IF(VALUE(HLOOKUP(CZ$1,原始数据!$C:$DL,ROW(CY181),FALSE))=0,"",VALUE(HLOOKUP(CZ$1,原始数据!$C:$DL,ROW(CY181),FALSE)))</f>
        <v/>
      </c>
      <c r="DA181">
        <f>IF(VALUE(HLOOKUP(DA$1,原始数据!$C:$DL,ROW(CZ181),FALSE))=0,"",VALUE(HLOOKUP(DA$1,原始数据!$C:$DL,ROW(CZ181),FALSE)))</f>
        <v>0.15</v>
      </c>
      <c r="DB181" s="7">
        <f t="shared" si="24"/>
        <v>8.649999999999995</v>
      </c>
      <c r="DC181" s="7">
        <f t="shared" si="25"/>
        <v>1.71</v>
      </c>
      <c r="DD181" s="7">
        <f t="shared" si="26"/>
        <v>1.1100000000000001</v>
      </c>
      <c r="DE181" s="7">
        <f t="shared" si="27"/>
        <v>1.2300000000000002</v>
      </c>
      <c r="DF181" s="7">
        <f t="shared" si="28"/>
        <v>1.82</v>
      </c>
      <c r="DG181" s="7">
        <f t="shared" si="29"/>
        <v>1.26</v>
      </c>
      <c r="DH181" s="7">
        <f t="shared" si="30"/>
        <v>0.15</v>
      </c>
      <c r="DI181" s="7">
        <f t="shared" si="31"/>
        <v>15.929999999999991</v>
      </c>
    </row>
    <row r="182" spans="1:113" x14ac:dyDescent="0.2">
      <c r="A182" s="5">
        <f>VALUE(原始数据!A182)</f>
        <v>44316.5</v>
      </c>
      <c r="B182" t="str">
        <f>IF(VALUE(HLOOKUP(B$1,原始数据!$C:$DL,ROW(A182),FALSE))=0,"",VALUE(HLOOKUP(B$1,原始数据!$C:$DL,ROW(A182),FALSE)))</f>
        <v/>
      </c>
      <c r="C182" t="str">
        <f>IF(VALUE(HLOOKUP(C$1,原始数据!$C:$DL,ROW(B182),FALSE))=0,"",VALUE(HLOOKUP(C$1,原始数据!$C:$DL,ROW(B182),FALSE)))</f>
        <v/>
      </c>
      <c r="D182" t="str">
        <f>IF(VALUE(HLOOKUP(D$1,原始数据!$C:$DL,ROW(C182),FALSE))=0,"",VALUE(HLOOKUP(D$1,原始数据!$C:$DL,ROW(C182),FALSE)))</f>
        <v/>
      </c>
      <c r="E182" t="str">
        <f>IF(VALUE(HLOOKUP(E$1,原始数据!$C:$DL,ROW(D182),FALSE))=0,"",VALUE(HLOOKUP(E$1,原始数据!$C:$DL,ROW(D182),FALSE)))</f>
        <v/>
      </c>
      <c r="F182" t="str">
        <f>IF(VALUE(HLOOKUP(F$1,原始数据!$C:$DL,ROW(E182),FALSE))=0,"",VALUE(HLOOKUP(F$1,原始数据!$C:$DL,ROW(E182),FALSE)))</f>
        <v/>
      </c>
      <c r="G182" t="str">
        <f>IF(VALUE(HLOOKUP(G$1,原始数据!$C:$DL,ROW(F182),FALSE))=0,"",VALUE(HLOOKUP(G$1,原始数据!$C:$DL,ROW(F182),FALSE)))</f>
        <v/>
      </c>
      <c r="H182" t="str">
        <f>IF(VALUE(HLOOKUP(H$1,原始数据!$C:$DL,ROW(G182),FALSE))=0,"",VALUE(HLOOKUP(H$1,原始数据!$C:$DL,ROW(G182),FALSE)))</f>
        <v/>
      </c>
      <c r="I182" t="str">
        <f>IF(VALUE(HLOOKUP(I$1,原始数据!$C:$DL,ROW(H182),FALSE))=0,"",VALUE(HLOOKUP(I$1,原始数据!$C:$DL,ROW(H182),FALSE)))</f>
        <v/>
      </c>
      <c r="J182" t="str">
        <f>IF(VALUE(HLOOKUP(J$1,原始数据!$C:$DL,ROW(I182),FALSE))=0,"",VALUE(HLOOKUP(J$1,原始数据!$C:$DL,ROW(I182),FALSE)))</f>
        <v/>
      </c>
      <c r="K182" t="str">
        <f>IF(VALUE(HLOOKUP(K$1,原始数据!$C:$DL,ROW(J182),FALSE))=0,"",VALUE(HLOOKUP(K$1,原始数据!$C:$DL,ROW(J182),FALSE)))</f>
        <v/>
      </c>
      <c r="L182" t="str">
        <f>IF(VALUE(HLOOKUP(L$1,原始数据!$C:$DL,ROW(K182),FALSE))=0,"",VALUE(HLOOKUP(L$1,原始数据!$C:$DL,ROW(K182),FALSE)))</f>
        <v/>
      </c>
      <c r="M182" t="str">
        <f>IF(VALUE(HLOOKUP(M$1,原始数据!$C:$DL,ROW(L182),FALSE))=0,"",VALUE(HLOOKUP(M$1,原始数据!$C:$DL,ROW(L182),FALSE)))</f>
        <v/>
      </c>
      <c r="N182" t="str">
        <f>IF(VALUE(HLOOKUP(N$1,原始数据!$C:$DL,ROW(M182),FALSE))=0,"",VALUE(HLOOKUP(N$1,原始数据!$C:$DL,ROW(M182),FALSE)))</f>
        <v/>
      </c>
      <c r="O182" t="str">
        <f>IF(VALUE(HLOOKUP(O$1,原始数据!$C:$DL,ROW(N182),FALSE))=0,"",VALUE(HLOOKUP(O$1,原始数据!$C:$DL,ROW(N182),FALSE)))</f>
        <v/>
      </c>
      <c r="P182" t="str">
        <f>IF(VALUE(HLOOKUP(P$1,原始数据!$C:$DL,ROW(O182),FALSE))=0,"",VALUE(HLOOKUP(P$1,原始数据!$C:$DL,ROW(O182),FALSE)))</f>
        <v/>
      </c>
      <c r="Q182" t="str">
        <f>IF(VALUE(HLOOKUP(Q$1,原始数据!$C:$DL,ROW(P182),FALSE))=0,"",VALUE(HLOOKUP(Q$1,原始数据!$C:$DL,ROW(P182),FALSE)))</f>
        <v/>
      </c>
      <c r="R182" t="str">
        <f>IF(VALUE(HLOOKUP(R$1,原始数据!$C:$DL,ROW(Q182),FALSE))=0,"",VALUE(HLOOKUP(R$1,原始数据!$C:$DL,ROW(Q182),FALSE)))</f>
        <v/>
      </c>
      <c r="S182" t="str">
        <f>IF(VALUE(HLOOKUP(S$1,原始数据!$C:$DL,ROW(R182),FALSE))=0,"",VALUE(HLOOKUP(S$1,原始数据!$C:$DL,ROW(R182),FALSE)))</f>
        <v/>
      </c>
      <c r="T182" t="str">
        <f>IF(VALUE(HLOOKUP(T$1,原始数据!$C:$DL,ROW(S182),FALSE))=0,"",VALUE(HLOOKUP(T$1,原始数据!$C:$DL,ROW(S182),FALSE)))</f>
        <v/>
      </c>
      <c r="U182" t="str">
        <f>IF(VALUE(HLOOKUP(U$1,原始数据!$C:$DL,ROW(T182),FALSE))=0,"",VALUE(HLOOKUP(U$1,原始数据!$C:$DL,ROW(T182),FALSE)))</f>
        <v/>
      </c>
      <c r="V182" t="str">
        <f>IF(VALUE(HLOOKUP(V$1,原始数据!$C:$DL,ROW(U182),FALSE))=0,"",VALUE(HLOOKUP(V$1,原始数据!$C:$DL,ROW(U182),FALSE)))</f>
        <v/>
      </c>
      <c r="W182" t="str">
        <f>IF(VALUE(HLOOKUP(W$1,原始数据!$C:$DL,ROW(V182),FALSE))=0,"",VALUE(HLOOKUP(W$1,原始数据!$C:$DL,ROW(V182),FALSE)))</f>
        <v/>
      </c>
      <c r="X182" t="str">
        <f>IF(VALUE(HLOOKUP(X$1,原始数据!$C:$DL,ROW(W182),FALSE))=0,"",VALUE(HLOOKUP(X$1,原始数据!$C:$DL,ROW(W182),FALSE)))</f>
        <v/>
      </c>
      <c r="Y182" t="str">
        <f>IF(VALUE(HLOOKUP(Y$1,原始数据!$C:$DL,ROW(X182),FALSE))=0,"",VALUE(HLOOKUP(Y$1,原始数据!$C:$DL,ROW(X182),FALSE)))</f>
        <v/>
      </c>
      <c r="Z182" t="str">
        <f>IF(VALUE(HLOOKUP(Z$1,原始数据!$C:$DL,ROW(Y182),FALSE))=0,"",VALUE(HLOOKUP(Z$1,原始数据!$C:$DL,ROW(Y182),FALSE)))</f>
        <v/>
      </c>
      <c r="AA182" t="str">
        <f>IF(VALUE(HLOOKUP(AA$1,原始数据!$C:$DL,ROW(Z182),FALSE))=0,"",VALUE(HLOOKUP(AA$1,原始数据!$C:$DL,ROW(Z182),FALSE)))</f>
        <v/>
      </c>
      <c r="AB182" t="str">
        <f>IF(VALUE(HLOOKUP(AB$1,原始数据!$C:$DL,ROW(AA182),FALSE))=0,"",VALUE(HLOOKUP(AB$1,原始数据!$C:$DL,ROW(AA182),FALSE)))</f>
        <v/>
      </c>
      <c r="AC182" t="str">
        <f>IF(VALUE(HLOOKUP(AC$1,原始数据!$C:$DL,ROW(AB182),FALSE))=0,"",VALUE(HLOOKUP(AC$1,原始数据!$C:$DL,ROW(AB182),FALSE)))</f>
        <v/>
      </c>
      <c r="AD182" t="str">
        <f>IF(VALUE(HLOOKUP(AD$1,原始数据!$C:$DL,ROW(AC182),FALSE))=0,"",VALUE(HLOOKUP(AD$1,原始数据!$C:$DL,ROW(AC182),FALSE)))</f>
        <v/>
      </c>
      <c r="AE182" t="str">
        <f>IF(VALUE(HLOOKUP(AE$1,原始数据!$C:$DL,ROW(AD182),FALSE))=0,"",VALUE(HLOOKUP(AE$1,原始数据!$C:$DL,ROW(AD182),FALSE)))</f>
        <v/>
      </c>
      <c r="AF182" t="str">
        <f>IF(VALUE(HLOOKUP(AF$1,原始数据!$C:$DL,ROW(AE182),FALSE))=0,"",VALUE(HLOOKUP(AF$1,原始数据!$C:$DL,ROW(AE182),FALSE)))</f>
        <v/>
      </c>
      <c r="AG182" t="str">
        <f>IF(VALUE(HLOOKUP(AG$1,原始数据!$C:$DL,ROW(AF182),FALSE))=0,"",VALUE(HLOOKUP(AG$1,原始数据!$C:$DL,ROW(AF182),FALSE)))</f>
        <v/>
      </c>
      <c r="AH182" t="str">
        <f>IF(VALUE(HLOOKUP(AH$1,原始数据!$C:$DL,ROW(AG182),FALSE))=0,"",VALUE(HLOOKUP(AH$1,原始数据!$C:$DL,ROW(AG182),FALSE)))</f>
        <v/>
      </c>
      <c r="AI182" t="str">
        <f>IF(VALUE(HLOOKUP(AI$1,原始数据!$C:$DL,ROW(AH182),FALSE))=0,"",VALUE(HLOOKUP(AI$1,原始数据!$C:$DL,ROW(AH182),FALSE)))</f>
        <v/>
      </c>
      <c r="AJ182" t="str">
        <f>IF(VALUE(HLOOKUP(AJ$1,原始数据!$C:$DL,ROW(AI182),FALSE))=0,"",VALUE(HLOOKUP(AJ$1,原始数据!$C:$DL,ROW(AI182),FALSE)))</f>
        <v/>
      </c>
      <c r="AK182" t="str">
        <f>IF(VALUE(HLOOKUP(AK$1,原始数据!$C:$DL,ROW(AJ182),FALSE))=0,"",VALUE(HLOOKUP(AK$1,原始数据!$C:$DL,ROW(AJ182),FALSE)))</f>
        <v/>
      </c>
      <c r="AL182" t="str">
        <f>IF(VALUE(HLOOKUP(AL$1,原始数据!$C:$DL,ROW(AK182),FALSE))=0,"",VALUE(HLOOKUP(AL$1,原始数据!$C:$DL,ROW(AK182),FALSE)))</f>
        <v/>
      </c>
      <c r="AM182" t="str">
        <f>IF(VALUE(HLOOKUP(AM$1,原始数据!$C:$DL,ROW(AL182),FALSE))=0,"",VALUE(HLOOKUP(AM$1,原始数据!$C:$DL,ROW(AL182),FALSE)))</f>
        <v/>
      </c>
      <c r="AN182" t="str">
        <f>IF(VALUE(HLOOKUP(AN$1,原始数据!$C:$DL,ROW(AM182),FALSE))=0,"",VALUE(HLOOKUP(AN$1,原始数据!$C:$DL,ROW(AM182),FALSE)))</f>
        <v/>
      </c>
      <c r="AO182" t="str">
        <f>IF(VALUE(HLOOKUP(AO$1,原始数据!$C:$DL,ROW(AN182),FALSE))=0,"",VALUE(HLOOKUP(AO$1,原始数据!$C:$DL,ROW(AN182),FALSE)))</f>
        <v/>
      </c>
      <c r="AP182" t="str">
        <f>IF(VALUE(HLOOKUP(AP$1,原始数据!$C:$DL,ROW(AO182),FALSE))=0,"",VALUE(HLOOKUP(AP$1,原始数据!$C:$DL,ROW(AO182),FALSE)))</f>
        <v/>
      </c>
      <c r="AQ182" t="str">
        <f>IF(VALUE(HLOOKUP(AQ$1,原始数据!$C:$DL,ROW(AP182),FALSE))=0,"",VALUE(HLOOKUP(AQ$1,原始数据!$C:$DL,ROW(AP182),FALSE)))</f>
        <v/>
      </c>
      <c r="AR182" t="str">
        <f>IF(VALUE(HLOOKUP(AR$1,原始数据!$C:$DL,ROW(AQ182),FALSE))=0,"",VALUE(HLOOKUP(AR$1,原始数据!$C:$DL,ROW(AQ182),FALSE)))</f>
        <v/>
      </c>
      <c r="AS182" t="str">
        <f>IF(VALUE(HLOOKUP(AS$1,原始数据!$C:$DL,ROW(AR182),FALSE))=0,"",VALUE(HLOOKUP(AS$1,原始数据!$C:$DL,ROW(AR182),FALSE)))</f>
        <v/>
      </c>
      <c r="AT182" t="str">
        <f>IF(VALUE(HLOOKUP(AT$1,原始数据!$C:$DL,ROW(AS182),FALSE))=0,"",VALUE(HLOOKUP(AT$1,原始数据!$C:$DL,ROW(AS182),FALSE)))</f>
        <v/>
      </c>
      <c r="AU182" t="str">
        <f>IF(VALUE(HLOOKUP(AU$1,原始数据!$C:$DL,ROW(AT182),FALSE))=0,"",VALUE(HLOOKUP(AU$1,原始数据!$C:$DL,ROW(AT182),FALSE)))</f>
        <v/>
      </c>
      <c r="AV182" t="str">
        <f>IF(VALUE(HLOOKUP(AV$1,原始数据!$C:$DL,ROW(AU182),FALSE))=0,"",VALUE(HLOOKUP(AV$1,原始数据!$C:$DL,ROW(AU182),FALSE)))</f>
        <v/>
      </c>
      <c r="AW182" t="str">
        <f>IF(VALUE(HLOOKUP(AW$1,原始数据!$C:$DL,ROW(AV182),FALSE))=0,"",VALUE(HLOOKUP(AW$1,原始数据!$C:$DL,ROW(AV182),FALSE)))</f>
        <v/>
      </c>
      <c r="AX182" t="str">
        <f>IF(VALUE(HLOOKUP(AX$1,原始数据!$C:$DL,ROW(AW182),FALSE))=0,"",VALUE(HLOOKUP(AX$1,原始数据!$C:$DL,ROW(AW182),FALSE)))</f>
        <v/>
      </c>
      <c r="AY182" t="str">
        <f>IF(VALUE(HLOOKUP(AY$1,原始数据!$C:$DL,ROW(AX182),FALSE))=0,"",VALUE(HLOOKUP(AY$1,原始数据!$C:$DL,ROW(AX182),FALSE)))</f>
        <v/>
      </c>
      <c r="AZ182" t="str">
        <f>IF(VALUE(HLOOKUP(AZ$1,原始数据!$C:$DL,ROW(AY182),FALSE))=0,"",VALUE(HLOOKUP(AZ$1,原始数据!$C:$DL,ROW(AY182),FALSE)))</f>
        <v/>
      </c>
      <c r="BA182" t="str">
        <f>IF(VALUE(HLOOKUP(BA$1,原始数据!$C:$DL,ROW(AZ182),FALSE))=0,"",VALUE(HLOOKUP(BA$1,原始数据!$C:$DL,ROW(AZ182),FALSE)))</f>
        <v/>
      </c>
      <c r="BB182" t="str">
        <f>IF(VALUE(HLOOKUP(BB$1,原始数据!$C:$DL,ROW(BA182),FALSE))=0,"",VALUE(HLOOKUP(BB$1,原始数据!$C:$DL,ROW(BA182),FALSE)))</f>
        <v/>
      </c>
      <c r="BC182" t="str">
        <f>IF(VALUE(HLOOKUP(BC$1,原始数据!$C:$DL,ROW(BB182),FALSE))=0,"",VALUE(HLOOKUP(BC$1,原始数据!$C:$DL,ROW(BB182),FALSE)))</f>
        <v/>
      </c>
      <c r="BD182" t="str">
        <f>IF(VALUE(HLOOKUP(BD$1,原始数据!$C:$DL,ROW(BC182),FALSE))=0,"",VALUE(HLOOKUP(BD$1,原始数据!$C:$DL,ROW(BC182),FALSE)))</f>
        <v/>
      </c>
      <c r="BE182" t="str">
        <f>IF(VALUE(HLOOKUP(BE$1,原始数据!$C:$DL,ROW(BD182),FALSE))=0,"",VALUE(HLOOKUP(BE$1,原始数据!$C:$DL,ROW(BD182),FALSE)))</f>
        <v/>
      </c>
      <c r="BF182" t="str">
        <f>IF(VALUE(HLOOKUP(BF$1,原始数据!$C:$DL,ROW(BE182),FALSE))=0,"",VALUE(HLOOKUP(BF$1,原始数据!$C:$DL,ROW(BE182),FALSE)))</f>
        <v/>
      </c>
      <c r="BG182" t="str">
        <f>IF(VALUE(HLOOKUP(BG$1,原始数据!$C:$DL,ROW(BF182),FALSE))=0,"",VALUE(HLOOKUP(BG$1,原始数据!$C:$DL,ROW(BF182),FALSE)))</f>
        <v/>
      </c>
      <c r="BH182" t="str">
        <f>IF(VALUE(HLOOKUP(BH$1,原始数据!$C:$DL,ROW(BG182),FALSE))=0,"",VALUE(HLOOKUP(BH$1,原始数据!$C:$DL,ROW(BG182),FALSE)))</f>
        <v/>
      </c>
      <c r="BI182" t="str">
        <f>IF(VALUE(HLOOKUP(BI$1,原始数据!$C:$DL,ROW(BH182),FALSE))=0,"",VALUE(HLOOKUP(BI$1,原始数据!$C:$DL,ROW(BH182),FALSE)))</f>
        <v/>
      </c>
      <c r="BJ182" t="str">
        <f>IF(VALUE(HLOOKUP(BJ$1,原始数据!$C:$DL,ROW(BI182),FALSE))=0,"",VALUE(HLOOKUP(BJ$1,原始数据!$C:$DL,ROW(BI182),FALSE)))</f>
        <v/>
      </c>
      <c r="BK182" t="str">
        <f>IF(VALUE(HLOOKUP(BK$1,原始数据!$C:$DL,ROW(BJ182),FALSE))=0,"",VALUE(HLOOKUP(BK$1,原始数据!$C:$DL,ROW(BJ182),FALSE)))</f>
        <v/>
      </c>
      <c r="BL182" t="str">
        <f>IF(VALUE(HLOOKUP(BL$1,原始数据!$C:$DL,ROW(BK182),FALSE))=0,"",VALUE(HLOOKUP(BL$1,原始数据!$C:$DL,ROW(BK182),FALSE)))</f>
        <v/>
      </c>
      <c r="BM182" t="str">
        <f>IF(VALUE(HLOOKUP(BM$1,原始数据!$C:$DL,ROW(BL182),FALSE))=0,"",VALUE(HLOOKUP(BM$1,原始数据!$C:$DL,ROW(BL182),FALSE)))</f>
        <v/>
      </c>
      <c r="BN182" t="str">
        <f>IF(VALUE(HLOOKUP(BN$1,原始数据!$C:$DL,ROW(BM182),FALSE))=0,"",VALUE(HLOOKUP(BN$1,原始数据!$C:$DL,ROW(BM182),FALSE)))</f>
        <v/>
      </c>
      <c r="BO182" t="str">
        <f>IF(VALUE(HLOOKUP(BO$1,原始数据!$C:$DL,ROW(BN182),FALSE))=0,"",VALUE(HLOOKUP(BO$1,原始数据!$C:$DL,ROW(BN182),FALSE)))</f>
        <v/>
      </c>
      <c r="BP182" t="str">
        <f>IF(VALUE(HLOOKUP(BP$1,原始数据!$C:$DL,ROW(BO182),FALSE))=0,"",VALUE(HLOOKUP(BP$1,原始数据!$C:$DL,ROW(BO182),FALSE)))</f>
        <v/>
      </c>
      <c r="BQ182" t="str">
        <f>IF(VALUE(HLOOKUP(BQ$1,原始数据!$C:$DL,ROW(BP182),FALSE))=0,"",VALUE(HLOOKUP(BQ$1,原始数据!$C:$DL,ROW(BP182),FALSE)))</f>
        <v/>
      </c>
      <c r="BR182" t="str">
        <f>IF(VALUE(HLOOKUP(BR$1,原始数据!$C:$DL,ROW(BQ182),FALSE))=0,"",VALUE(HLOOKUP(BR$1,原始数据!$C:$DL,ROW(BQ182),FALSE)))</f>
        <v/>
      </c>
      <c r="BS182" t="str">
        <f>IF(VALUE(HLOOKUP(BS$1,原始数据!$C:$DL,ROW(BR182),FALSE))=0,"",VALUE(HLOOKUP(BS$1,原始数据!$C:$DL,ROW(BR182),FALSE)))</f>
        <v/>
      </c>
      <c r="BT182" t="str">
        <f>IF(VALUE(HLOOKUP(BT$1,原始数据!$C:$DL,ROW(BS182),FALSE))=0,"",VALUE(HLOOKUP(BT$1,原始数据!$C:$DL,ROW(BS182),FALSE)))</f>
        <v/>
      </c>
      <c r="BU182" t="str">
        <f>IF(VALUE(HLOOKUP(BU$1,原始数据!$C:$DL,ROW(BT182),FALSE))=0,"",VALUE(HLOOKUP(BU$1,原始数据!$C:$DL,ROW(BT182),FALSE)))</f>
        <v/>
      </c>
      <c r="BV182" t="str">
        <f>IF(VALUE(HLOOKUP(BV$1,原始数据!$C:$DL,ROW(BU182),FALSE))=0,"",VALUE(HLOOKUP(BV$1,原始数据!$C:$DL,ROW(BU182),FALSE)))</f>
        <v/>
      </c>
      <c r="BW182" t="str">
        <f>IF(VALUE(HLOOKUP(BW$1,原始数据!$C:$DL,ROW(BV182),FALSE))=0,"",VALUE(HLOOKUP(BW$1,原始数据!$C:$DL,ROW(BV182),FALSE)))</f>
        <v/>
      </c>
      <c r="BX182" t="str">
        <f>IF(VALUE(HLOOKUP(BX$1,原始数据!$C:$DL,ROW(BW182),FALSE))=0,"",VALUE(HLOOKUP(BX$1,原始数据!$C:$DL,ROW(BW182),FALSE)))</f>
        <v/>
      </c>
      <c r="BY182" t="str">
        <f>IF(VALUE(HLOOKUP(BY$1,原始数据!$C:$DL,ROW(BX182),FALSE))=0,"",VALUE(HLOOKUP(BY$1,原始数据!$C:$DL,ROW(BX182),FALSE)))</f>
        <v/>
      </c>
      <c r="BZ182" t="str">
        <f>IF(VALUE(HLOOKUP(BZ$1,原始数据!$C:$DL,ROW(BY182),FALSE))=0,"",VALUE(HLOOKUP(BZ$1,原始数据!$C:$DL,ROW(BY182),FALSE)))</f>
        <v/>
      </c>
      <c r="CA182" t="str">
        <f>IF(VALUE(HLOOKUP(CA$1,原始数据!$C:$DL,ROW(BZ182),FALSE))=0,"",VALUE(HLOOKUP(CA$1,原始数据!$C:$DL,ROW(BZ182),FALSE)))</f>
        <v/>
      </c>
      <c r="CB182" t="str">
        <f>IF(VALUE(HLOOKUP(CB$1,原始数据!$C:$DL,ROW(CA182),FALSE))=0,"",VALUE(HLOOKUP(CB$1,原始数据!$C:$DL,ROW(CA182),FALSE)))</f>
        <v/>
      </c>
      <c r="CC182" t="str">
        <f>IF(VALUE(HLOOKUP(CC$1,原始数据!$C:$DL,ROW(CB182),FALSE))=0,"",VALUE(HLOOKUP(CC$1,原始数据!$C:$DL,ROW(CB182),FALSE)))</f>
        <v/>
      </c>
      <c r="CD182" t="str">
        <f>IF(VALUE(HLOOKUP(CD$1,原始数据!$C:$DL,ROW(CC182),FALSE))=0,"",VALUE(HLOOKUP(CD$1,原始数据!$C:$DL,ROW(CC182),FALSE)))</f>
        <v/>
      </c>
      <c r="CE182" t="str">
        <f>IF(VALUE(HLOOKUP(CE$1,原始数据!$C:$DL,ROW(CD182),FALSE))=0,"",VALUE(HLOOKUP(CE$1,原始数据!$C:$DL,ROW(CD182),FALSE)))</f>
        <v/>
      </c>
      <c r="CF182" t="str">
        <f>IF(VALUE(HLOOKUP(CF$1,原始数据!$C:$DL,ROW(CE182),FALSE))=0,"",VALUE(HLOOKUP(CF$1,原始数据!$C:$DL,ROW(CE182),FALSE)))</f>
        <v/>
      </c>
      <c r="CG182" t="str">
        <f>IF(VALUE(HLOOKUP(CG$1,原始数据!$C:$DL,ROW(CF182),FALSE))=0,"",VALUE(HLOOKUP(CG$1,原始数据!$C:$DL,ROW(CF182),FALSE)))</f>
        <v/>
      </c>
      <c r="CH182" t="str">
        <f>IF(VALUE(HLOOKUP(CH$1,原始数据!$C:$DL,ROW(CG182),FALSE))=0,"",VALUE(HLOOKUP(CH$1,原始数据!$C:$DL,ROW(CG182),FALSE)))</f>
        <v/>
      </c>
      <c r="CI182" t="str">
        <f>IF(VALUE(HLOOKUP(CI$1,原始数据!$C:$DL,ROW(CH182),FALSE))=0,"",VALUE(HLOOKUP(CI$1,原始数据!$C:$DL,ROW(CH182),FALSE)))</f>
        <v/>
      </c>
      <c r="CJ182" t="str">
        <f>IF(VALUE(HLOOKUP(CJ$1,原始数据!$C:$DL,ROW(CI182),FALSE))=0,"",VALUE(HLOOKUP(CJ$1,原始数据!$C:$DL,ROW(CI182),FALSE)))</f>
        <v/>
      </c>
      <c r="CK182" t="str">
        <f>IF(VALUE(HLOOKUP(CK$1,原始数据!$C:$DL,ROW(CJ182),FALSE))=0,"",VALUE(HLOOKUP(CK$1,原始数据!$C:$DL,ROW(CJ182),FALSE)))</f>
        <v/>
      </c>
      <c r="CL182" t="str">
        <f>IF(VALUE(HLOOKUP(CL$1,原始数据!$C:$DL,ROW(CK182),FALSE))=0,"",VALUE(HLOOKUP(CL$1,原始数据!$C:$DL,ROW(CK182),FALSE)))</f>
        <v/>
      </c>
      <c r="CM182" t="str">
        <f>IF(VALUE(HLOOKUP(CM$1,原始数据!$C:$DL,ROW(CL182),FALSE))=0,"",VALUE(HLOOKUP(CM$1,原始数据!$C:$DL,ROW(CL182),FALSE)))</f>
        <v/>
      </c>
      <c r="CN182" t="str">
        <f>IF(VALUE(HLOOKUP(CN$1,原始数据!$C:$DL,ROW(CM182),FALSE))=0,"",VALUE(HLOOKUP(CN$1,原始数据!$C:$DL,ROW(CM182),FALSE)))</f>
        <v/>
      </c>
      <c r="CO182" t="str">
        <f>IF(VALUE(HLOOKUP(CO$1,原始数据!$C:$DL,ROW(CN182),FALSE))=0,"",VALUE(HLOOKUP(CO$1,原始数据!$C:$DL,ROW(CN182),FALSE)))</f>
        <v/>
      </c>
      <c r="CP182" t="str">
        <f>IF(VALUE(HLOOKUP(CP$1,原始数据!$C:$DL,ROW(CO182),FALSE))=0,"",VALUE(HLOOKUP(CP$1,原始数据!$C:$DL,ROW(CO182),FALSE)))</f>
        <v/>
      </c>
      <c r="CQ182" t="str">
        <f>IF(VALUE(HLOOKUP(CQ$1,原始数据!$C:$DL,ROW(CP182),FALSE))=0,"",VALUE(HLOOKUP(CQ$1,原始数据!$C:$DL,ROW(CP182),FALSE)))</f>
        <v/>
      </c>
      <c r="CR182" t="str">
        <f>IF(VALUE(HLOOKUP(CR$1,原始数据!$C:$DL,ROW(CQ182),FALSE))=0,"",VALUE(HLOOKUP(CR$1,原始数据!$C:$DL,ROW(CQ182),FALSE)))</f>
        <v/>
      </c>
      <c r="CS182" t="str">
        <f>IF(VALUE(HLOOKUP(CS$1,原始数据!$C:$DL,ROW(CR182),FALSE))=0,"",VALUE(HLOOKUP(CS$1,原始数据!$C:$DL,ROW(CR182),FALSE)))</f>
        <v/>
      </c>
      <c r="CT182" t="str">
        <f>IF(VALUE(HLOOKUP(CT$1,原始数据!$C:$DL,ROW(CS182),FALSE))=0,"",VALUE(HLOOKUP(CT$1,原始数据!$C:$DL,ROW(CS182),FALSE)))</f>
        <v/>
      </c>
      <c r="CU182" t="str">
        <f>IF(VALUE(HLOOKUP(CU$1,原始数据!$C:$DL,ROW(CT182),FALSE))=0,"",VALUE(HLOOKUP(CU$1,原始数据!$C:$DL,ROW(CT182),FALSE)))</f>
        <v/>
      </c>
      <c r="CV182" t="str">
        <f>IF(VALUE(HLOOKUP(CV$1,原始数据!$C:$DL,ROW(CU182),FALSE))=0,"",VALUE(HLOOKUP(CV$1,原始数据!$C:$DL,ROW(CU182),FALSE)))</f>
        <v/>
      </c>
      <c r="CW182" t="str">
        <f>IF(VALUE(HLOOKUP(CW$1,原始数据!$C:$DL,ROW(CV182),FALSE))=0,"",VALUE(HLOOKUP(CW$1,原始数据!$C:$DL,ROW(CV182),FALSE)))</f>
        <v/>
      </c>
      <c r="CX182" t="str">
        <f>IF(VALUE(HLOOKUP(CX$1,原始数据!$C:$DL,ROW(CW182),FALSE))=0,"",VALUE(HLOOKUP(CX$1,原始数据!$C:$DL,ROW(CW182),FALSE)))</f>
        <v/>
      </c>
      <c r="CY182" t="str">
        <f>IF(VALUE(HLOOKUP(CY$1,原始数据!$C:$DL,ROW(CX182),FALSE))=0,"",VALUE(HLOOKUP(CY$1,原始数据!$C:$DL,ROW(CX182),FALSE)))</f>
        <v/>
      </c>
      <c r="CZ182" t="str">
        <f>IF(VALUE(HLOOKUP(CZ$1,原始数据!$C:$DL,ROW(CY182),FALSE))=0,"",VALUE(HLOOKUP(CZ$1,原始数据!$C:$DL,ROW(CY182),FALSE)))</f>
        <v/>
      </c>
      <c r="DA182" t="str">
        <f>IF(VALUE(HLOOKUP(DA$1,原始数据!$C:$DL,ROW(CZ182),FALSE))=0,"",VALUE(HLOOKUP(DA$1,原始数据!$C:$DL,ROW(CZ182),FALSE)))</f>
        <v/>
      </c>
      <c r="DB182" s="7">
        <f t="shared" si="24"/>
        <v>0</v>
      </c>
      <c r="DC182" s="7">
        <f t="shared" si="25"/>
        <v>0</v>
      </c>
      <c r="DD182" s="7" t="str">
        <f t="shared" si="26"/>
        <v/>
      </c>
      <c r="DE182" s="7">
        <f t="shared" si="27"/>
        <v>0</v>
      </c>
      <c r="DF182" s="7">
        <f t="shared" si="28"/>
        <v>0</v>
      </c>
      <c r="DG182" s="7">
        <f t="shared" si="29"/>
        <v>0</v>
      </c>
      <c r="DH182" s="7" t="str">
        <f t="shared" si="30"/>
        <v/>
      </c>
      <c r="DI182" s="7">
        <f t="shared" si="31"/>
        <v>0</v>
      </c>
    </row>
    <row r="183" spans="1:113" x14ac:dyDescent="0.2">
      <c r="A183" s="5">
        <f>VALUE(原始数据!A183)</f>
        <v>44316.541666666664</v>
      </c>
      <c r="B183">
        <f>IF(VALUE(HLOOKUP(B$1,原始数据!$C:$DL,ROW(A183),FALSE))=0,"",VALUE(HLOOKUP(B$1,原始数据!$C:$DL,ROW(A183),FALSE)))</f>
        <v>1.89</v>
      </c>
      <c r="C183">
        <f>IF(VALUE(HLOOKUP(C$1,原始数据!$C:$DL,ROW(B183),FALSE))=0,"",VALUE(HLOOKUP(C$1,原始数据!$C:$DL,ROW(B183),FALSE)))</f>
        <v>1.88</v>
      </c>
      <c r="D183">
        <f>IF(VALUE(HLOOKUP(D$1,原始数据!$C:$DL,ROW(C183),FALSE))=0,"",VALUE(HLOOKUP(D$1,原始数据!$C:$DL,ROW(C183),FALSE)))</f>
        <v>1.9</v>
      </c>
      <c r="E183">
        <f>IF(VALUE(HLOOKUP(E$1,原始数据!$C:$DL,ROW(D183),FALSE))=0,"",VALUE(HLOOKUP(E$1,原始数据!$C:$DL,ROW(D183),FALSE)))</f>
        <v>1.88</v>
      </c>
      <c r="F183">
        <f>IF(VALUE(HLOOKUP(F$1,原始数据!$C:$DL,ROW(E183),FALSE))=0,"",VALUE(HLOOKUP(F$1,原始数据!$C:$DL,ROW(E183),FALSE)))</f>
        <v>2.52</v>
      </c>
      <c r="G183">
        <f>IF(VALUE(HLOOKUP(G$1,原始数据!$C:$DL,ROW(F183),FALSE))=0,"",VALUE(HLOOKUP(G$1,原始数据!$C:$DL,ROW(F183),FALSE)))</f>
        <v>1.9</v>
      </c>
      <c r="H183">
        <f>IF(VALUE(HLOOKUP(H$1,原始数据!$C:$DL,ROW(G183),FALSE))=0,"",VALUE(HLOOKUP(H$1,原始数据!$C:$DL,ROW(G183),FALSE)))</f>
        <v>1.36</v>
      </c>
      <c r="I183">
        <f>IF(VALUE(HLOOKUP(I$1,原始数据!$C:$DL,ROW(H183),FALSE))=0,"",VALUE(HLOOKUP(I$1,原始数据!$C:$DL,ROW(H183),FALSE)))</f>
        <v>1.41</v>
      </c>
      <c r="J183">
        <f>IF(VALUE(HLOOKUP(J$1,原始数据!$C:$DL,ROW(I183),FALSE))=0,"",VALUE(HLOOKUP(J$1,原始数据!$C:$DL,ROW(I183),FALSE)))</f>
        <v>1.47</v>
      </c>
      <c r="K183">
        <f>IF(VALUE(HLOOKUP(K$1,原始数据!$C:$DL,ROW(J183),FALSE))=0,"",VALUE(HLOOKUP(K$1,原始数据!$C:$DL,ROW(J183),FALSE)))</f>
        <v>1.46</v>
      </c>
      <c r="L183">
        <f>IF(VALUE(HLOOKUP(L$1,原始数据!$C:$DL,ROW(K183),FALSE))=0,"",VALUE(HLOOKUP(L$1,原始数据!$C:$DL,ROW(K183),FALSE)))</f>
        <v>1.87</v>
      </c>
      <c r="M183">
        <f>IF(VALUE(HLOOKUP(M$1,原始数据!$C:$DL,ROW(L183),FALSE))=0,"",VALUE(HLOOKUP(M$1,原始数据!$C:$DL,ROW(L183),FALSE)))</f>
        <v>1.55</v>
      </c>
      <c r="N183">
        <f>IF(VALUE(HLOOKUP(N$1,原始数据!$C:$DL,ROW(M183),FALSE))=0,"",VALUE(HLOOKUP(N$1,原始数据!$C:$DL,ROW(M183),FALSE)))</f>
        <v>1.56</v>
      </c>
      <c r="O183">
        <f>IF(VALUE(HLOOKUP(O$1,原始数据!$C:$DL,ROW(N183),FALSE))=0,"",VALUE(HLOOKUP(O$1,原始数据!$C:$DL,ROW(N183),FALSE)))</f>
        <v>1.59</v>
      </c>
      <c r="P183">
        <f>IF(VALUE(HLOOKUP(P$1,原始数据!$C:$DL,ROW(O183),FALSE))=0,"",VALUE(HLOOKUP(P$1,原始数据!$C:$DL,ROW(O183),FALSE)))</f>
        <v>1.6</v>
      </c>
      <c r="Q183">
        <f>IF(VALUE(HLOOKUP(Q$1,原始数据!$C:$DL,ROW(P183),FALSE))=0,"",VALUE(HLOOKUP(Q$1,原始数据!$C:$DL,ROW(P183),FALSE)))</f>
        <v>1.58</v>
      </c>
      <c r="R183">
        <f>IF(VALUE(HLOOKUP(R$1,原始数据!$C:$DL,ROW(Q183),FALSE))=0,"",VALUE(HLOOKUP(R$1,原始数据!$C:$DL,ROW(Q183),FALSE)))</f>
        <v>1.6</v>
      </c>
      <c r="S183">
        <f>IF(VALUE(HLOOKUP(S$1,原始数据!$C:$DL,ROW(R183),FALSE))=0,"",VALUE(HLOOKUP(S$1,原始数据!$C:$DL,ROW(R183),FALSE)))</f>
        <v>1.58</v>
      </c>
      <c r="T183">
        <f>IF(VALUE(HLOOKUP(T$1,原始数据!$C:$DL,ROW(S183),FALSE))=0,"",VALUE(HLOOKUP(T$1,原始数据!$C:$DL,ROW(S183),FALSE)))</f>
        <v>1.61</v>
      </c>
      <c r="U183">
        <f>IF(VALUE(HLOOKUP(U$1,原始数据!$C:$DL,ROW(T183),FALSE))=0,"",VALUE(HLOOKUP(U$1,原始数据!$C:$DL,ROW(T183),FALSE)))</f>
        <v>1.6</v>
      </c>
      <c r="V183">
        <f>IF(VALUE(HLOOKUP(V$1,原始数据!$C:$DL,ROW(U183),FALSE))=0,"",VALUE(HLOOKUP(V$1,原始数据!$C:$DL,ROW(U183),FALSE)))</f>
        <v>1.61</v>
      </c>
      <c r="W183">
        <f>IF(VALUE(HLOOKUP(W$1,原始数据!$C:$DL,ROW(V183),FALSE))=0,"",VALUE(HLOOKUP(W$1,原始数据!$C:$DL,ROW(V183),FALSE)))</f>
        <v>1.56</v>
      </c>
      <c r="X183">
        <f>IF(VALUE(HLOOKUP(X$1,原始数据!$C:$DL,ROW(W183),FALSE))=0,"",VALUE(HLOOKUP(X$1,原始数据!$C:$DL,ROW(W183),FALSE)))</f>
        <v>1.63</v>
      </c>
      <c r="Y183">
        <f>IF(VALUE(HLOOKUP(Y$1,原始数据!$C:$DL,ROW(X183),FALSE))=0,"",VALUE(HLOOKUP(Y$1,原始数据!$C:$DL,ROW(X183),FALSE)))</f>
        <v>1.66</v>
      </c>
      <c r="Z183">
        <f>IF(VALUE(HLOOKUP(Z$1,原始数据!$C:$DL,ROW(Y183),FALSE))=0,"",VALUE(HLOOKUP(Z$1,原始数据!$C:$DL,ROW(Y183),FALSE)))</f>
        <v>1.65</v>
      </c>
      <c r="AA183">
        <f>IF(VALUE(HLOOKUP(AA$1,原始数据!$C:$DL,ROW(Z183),FALSE))=0,"",VALUE(HLOOKUP(AA$1,原始数据!$C:$DL,ROW(Z183),FALSE)))</f>
        <v>1.72</v>
      </c>
      <c r="AB183">
        <f>IF(VALUE(HLOOKUP(AB$1,原始数据!$C:$DL,ROW(AA183),FALSE))=0,"",VALUE(HLOOKUP(AB$1,原始数据!$C:$DL,ROW(AA183),FALSE)))</f>
        <v>1.8</v>
      </c>
      <c r="AC183">
        <f>IF(VALUE(HLOOKUP(AC$1,原始数据!$C:$DL,ROW(AB183),FALSE))=0,"",VALUE(HLOOKUP(AC$1,原始数据!$C:$DL,ROW(AB183),FALSE)))</f>
        <v>1.73</v>
      </c>
      <c r="AD183">
        <f>IF(VALUE(HLOOKUP(AD$1,原始数据!$C:$DL,ROW(AC183),FALSE))=0,"",VALUE(HLOOKUP(AD$1,原始数据!$C:$DL,ROW(AC183),FALSE)))</f>
        <v>1.93</v>
      </c>
      <c r="AE183">
        <f>IF(VALUE(HLOOKUP(AE$1,原始数据!$C:$DL,ROW(AD183),FALSE))=0,"",VALUE(HLOOKUP(AE$1,原始数据!$C:$DL,ROW(AD183),FALSE)))</f>
        <v>2</v>
      </c>
      <c r="AF183">
        <f>IF(VALUE(HLOOKUP(AF$1,原始数据!$C:$DL,ROW(AE183),FALSE))=0,"",VALUE(HLOOKUP(AF$1,原始数据!$C:$DL,ROW(AE183),FALSE)))</f>
        <v>1.88</v>
      </c>
      <c r="AG183">
        <f>IF(VALUE(HLOOKUP(AG$1,原始数据!$C:$DL,ROW(AF183),FALSE))=0,"",VALUE(HLOOKUP(AG$1,原始数据!$C:$DL,ROW(AF183),FALSE)))</f>
        <v>1.85</v>
      </c>
      <c r="AH183">
        <f>IF(VALUE(HLOOKUP(AH$1,原始数据!$C:$DL,ROW(AG183),FALSE))=0,"",VALUE(HLOOKUP(AH$1,原始数据!$C:$DL,ROW(AG183),FALSE)))</f>
        <v>1.86</v>
      </c>
      <c r="AI183">
        <f>IF(VALUE(HLOOKUP(AI$1,原始数据!$C:$DL,ROW(AH183),FALSE))=0,"",VALUE(HLOOKUP(AI$1,原始数据!$C:$DL,ROW(AH183),FALSE)))</f>
        <v>0.11</v>
      </c>
      <c r="AJ183">
        <f>IF(VALUE(HLOOKUP(AJ$1,原始数据!$C:$DL,ROW(AI183),FALSE))=0,"",VALUE(HLOOKUP(AJ$1,原始数据!$C:$DL,ROW(AI183),FALSE)))</f>
        <v>1.86</v>
      </c>
      <c r="AK183">
        <f>IF(VALUE(HLOOKUP(AK$1,原始数据!$C:$DL,ROW(AJ183),FALSE))=0,"",VALUE(HLOOKUP(AK$1,原始数据!$C:$DL,ROW(AJ183),FALSE)))</f>
        <v>1.86</v>
      </c>
      <c r="AL183">
        <f>IF(VALUE(HLOOKUP(AL$1,原始数据!$C:$DL,ROW(AK183),FALSE))=0,"",VALUE(HLOOKUP(AL$1,原始数据!$C:$DL,ROW(AK183),FALSE)))</f>
        <v>1.39</v>
      </c>
      <c r="AM183">
        <f>IF(VALUE(HLOOKUP(AM$1,原始数据!$C:$DL,ROW(AL183),FALSE))=0,"",VALUE(HLOOKUP(AM$1,原始数据!$C:$DL,ROW(AL183),FALSE)))</f>
        <v>1.38</v>
      </c>
      <c r="AN183">
        <f>IF(VALUE(HLOOKUP(AN$1,原始数据!$C:$DL,ROW(AM183),FALSE))=0,"",VALUE(HLOOKUP(AN$1,原始数据!$C:$DL,ROW(AM183),FALSE)))</f>
        <v>1.42</v>
      </c>
      <c r="AO183">
        <f>IF(VALUE(HLOOKUP(AO$1,原始数据!$C:$DL,ROW(AN183),FALSE))=0,"",VALUE(HLOOKUP(AO$1,原始数据!$C:$DL,ROW(AN183),FALSE)))</f>
        <v>1.85</v>
      </c>
      <c r="AP183">
        <f>IF(VALUE(HLOOKUP(AP$1,原始数据!$C:$DL,ROW(AO183),FALSE))=0,"",VALUE(HLOOKUP(AP$1,原始数据!$C:$DL,ROW(AO183),FALSE)))</f>
        <v>1.49</v>
      </c>
      <c r="AQ183">
        <f>IF(VALUE(HLOOKUP(AQ$1,原始数据!$C:$DL,ROW(AP183),FALSE))=0,"",VALUE(HLOOKUP(AQ$1,原始数据!$C:$DL,ROW(AP183),FALSE)))</f>
        <v>1.64</v>
      </c>
      <c r="AR183">
        <f>IF(VALUE(HLOOKUP(AR$1,原始数据!$C:$DL,ROW(AQ183),FALSE))=0,"",VALUE(HLOOKUP(AR$1,原始数据!$C:$DL,ROW(AQ183),FALSE)))</f>
        <v>1.68</v>
      </c>
      <c r="AS183">
        <f>IF(VALUE(HLOOKUP(AS$1,原始数据!$C:$DL,ROW(AR183),FALSE))=0,"",VALUE(HLOOKUP(AS$1,原始数据!$C:$DL,ROW(AR183),FALSE)))</f>
        <v>3.47</v>
      </c>
      <c r="AT183">
        <f>IF(VALUE(HLOOKUP(AT$1,原始数据!$C:$DL,ROW(AS183),FALSE))=0,"",VALUE(HLOOKUP(AT$1,原始数据!$C:$DL,ROW(AS183),FALSE)))</f>
        <v>1.78</v>
      </c>
      <c r="AU183">
        <f>IF(VALUE(HLOOKUP(AU$1,原始数据!$C:$DL,ROW(AT183),FALSE))=0,"",VALUE(HLOOKUP(AU$1,原始数据!$C:$DL,ROW(AT183),FALSE)))</f>
        <v>1.51</v>
      </c>
      <c r="AV183">
        <f>IF(VALUE(HLOOKUP(AV$1,原始数据!$C:$DL,ROW(AU183),FALSE))=0,"",VALUE(HLOOKUP(AV$1,原始数据!$C:$DL,ROW(AU183),FALSE)))</f>
        <v>1.65</v>
      </c>
      <c r="AW183">
        <f>IF(VALUE(HLOOKUP(AW$1,原始数据!$C:$DL,ROW(AV183),FALSE))=0,"",VALUE(HLOOKUP(AW$1,原始数据!$C:$DL,ROW(AV183),FALSE)))</f>
        <v>1.59</v>
      </c>
      <c r="AX183" t="str">
        <f>IF(VALUE(HLOOKUP(AX$1,原始数据!$C:$DL,ROW(AW183),FALSE))=0,"",VALUE(HLOOKUP(AX$1,原始数据!$C:$DL,ROW(AW183),FALSE)))</f>
        <v/>
      </c>
      <c r="AY183" t="str">
        <f>IF(VALUE(HLOOKUP(AY$1,原始数据!$C:$DL,ROW(AX183),FALSE))=0,"",VALUE(HLOOKUP(AY$1,原始数据!$C:$DL,ROW(AX183),FALSE)))</f>
        <v/>
      </c>
      <c r="AZ183">
        <f>IF(VALUE(HLOOKUP(AZ$1,原始数据!$C:$DL,ROW(AY183),FALSE))=0,"",VALUE(HLOOKUP(AZ$1,原始数据!$C:$DL,ROW(AY183),FALSE)))</f>
        <v>1.59</v>
      </c>
      <c r="BA183">
        <f>IF(VALUE(HLOOKUP(BA$1,原始数据!$C:$DL,ROW(AZ183),FALSE))=0,"",VALUE(HLOOKUP(BA$1,原始数据!$C:$DL,ROW(AZ183),FALSE)))</f>
        <v>1.59</v>
      </c>
      <c r="BB183" t="str">
        <f>IF(VALUE(HLOOKUP(BB$1,原始数据!$C:$DL,ROW(BA183),FALSE))=0,"",VALUE(HLOOKUP(BB$1,原始数据!$C:$DL,ROW(BA183),FALSE)))</f>
        <v/>
      </c>
      <c r="BC183">
        <f>IF(VALUE(HLOOKUP(BC$1,原始数据!$C:$DL,ROW(BB183),FALSE))=0,"",VALUE(HLOOKUP(BC$1,原始数据!$C:$DL,ROW(BB183),FALSE)))</f>
        <v>1.7</v>
      </c>
      <c r="BD183" t="str">
        <f>IF(VALUE(HLOOKUP(BD$1,原始数据!$C:$DL,ROW(BC183),FALSE))=0,"",VALUE(HLOOKUP(BD$1,原始数据!$C:$DL,ROW(BC183),FALSE)))</f>
        <v/>
      </c>
      <c r="BE183" t="str">
        <f>IF(VALUE(HLOOKUP(BE$1,原始数据!$C:$DL,ROW(BD183),FALSE))=0,"",VALUE(HLOOKUP(BE$1,原始数据!$C:$DL,ROW(BD183),FALSE)))</f>
        <v/>
      </c>
      <c r="BF183" t="str">
        <f>IF(VALUE(HLOOKUP(BF$1,原始数据!$C:$DL,ROW(BE183),FALSE))=0,"",VALUE(HLOOKUP(BF$1,原始数据!$C:$DL,ROW(BE183),FALSE)))</f>
        <v/>
      </c>
      <c r="BG183" t="str">
        <f>IF(VALUE(HLOOKUP(BG$1,原始数据!$C:$DL,ROW(BF183),FALSE))=0,"",VALUE(HLOOKUP(BG$1,原始数据!$C:$DL,ROW(BF183),FALSE)))</f>
        <v/>
      </c>
      <c r="BH183">
        <f>IF(VALUE(HLOOKUP(BH$1,原始数据!$C:$DL,ROW(BG183),FALSE))=0,"",VALUE(HLOOKUP(BH$1,原始数据!$C:$DL,ROW(BG183),FALSE)))</f>
        <v>0.04</v>
      </c>
      <c r="BI183">
        <f>IF(VALUE(HLOOKUP(BI$1,原始数据!$C:$DL,ROW(BH183),FALSE))=0,"",VALUE(HLOOKUP(BI$1,原始数据!$C:$DL,ROW(BH183),FALSE)))</f>
        <v>0.01</v>
      </c>
      <c r="BJ183" t="str">
        <f>IF(VALUE(HLOOKUP(BJ$1,原始数据!$C:$DL,ROW(BI183),FALSE))=0,"",VALUE(HLOOKUP(BJ$1,原始数据!$C:$DL,ROW(BI183),FALSE)))</f>
        <v/>
      </c>
      <c r="BK183" t="str">
        <f>IF(VALUE(HLOOKUP(BK$1,原始数据!$C:$DL,ROW(BJ183),FALSE))=0,"",VALUE(HLOOKUP(BK$1,原始数据!$C:$DL,ROW(BJ183),FALSE)))</f>
        <v/>
      </c>
      <c r="BL183">
        <f>IF(VALUE(HLOOKUP(BL$1,原始数据!$C:$DL,ROW(BK183),FALSE))=0,"",VALUE(HLOOKUP(BL$1,原始数据!$C:$DL,ROW(BK183),FALSE)))</f>
        <v>0.01</v>
      </c>
      <c r="BM183" t="str">
        <f>IF(VALUE(HLOOKUP(BM$1,原始数据!$C:$DL,ROW(BL183),FALSE))=0,"",VALUE(HLOOKUP(BM$1,原始数据!$C:$DL,ROW(BL183),FALSE)))</f>
        <v/>
      </c>
      <c r="BN183">
        <f>IF(VALUE(HLOOKUP(BN$1,原始数据!$C:$DL,ROW(BM183),FALSE))=0,"",VALUE(HLOOKUP(BN$1,原始数据!$C:$DL,ROW(BM183),FALSE)))</f>
        <v>0.01</v>
      </c>
      <c r="BO183">
        <f>IF(VALUE(HLOOKUP(BO$1,原始数据!$C:$DL,ROW(BN183),FALSE))=0,"",VALUE(HLOOKUP(BO$1,原始数据!$C:$DL,ROW(BN183),FALSE)))</f>
        <v>0.17</v>
      </c>
      <c r="BP183">
        <f>IF(VALUE(HLOOKUP(BP$1,原始数据!$C:$DL,ROW(BO183),FALSE))=0,"",VALUE(HLOOKUP(BP$1,原始数据!$C:$DL,ROW(BO183),FALSE)))</f>
        <v>0.01</v>
      </c>
      <c r="BQ183" t="str">
        <f>IF(VALUE(HLOOKUP(BQ$1,原始数据!$C:$DL,ROW(BP183),FALSE))=0,"",VALUE(HLOOKUP(BQ$1,原始数据!$C:$DL,ROW(BP183),FALSE)))</f>
        <v/>
      </c>
      <c r="BR183" t="str">
        <f>IF(VALUE(HLOOKUP(BR$1,原始数据!$C:$DL,ROW(BQ183),FALSE))=0,"",VALUE(HLOOKUP(BR$1,原始数据!$C:$DL,ROW(BQ183),FALSE)))</f>
        <v/>
      </c>
      <c r="BS183" t="str">
        <f>IF(VALUE(HLOOKUP(BS$1,原始数据!$C:$DL,ROW(BR183),FALSE))=0,"",VALUE(HLOOKUP(BS$1,原始数据!$C:$DL,ROW(BR183),FALSE)))</f>
        <v/>
      </c>
      <c r="BT183">
        <f>IF(VALUE(HLOOKUP(BT$1,原始数据!$C:$DL,ROW(BS183),FALSE))=0,"",VALUE(HLOOKUP(BT$1,原始数据!$C:$DL,ROW(BS183),FALSE)))</f>
        <v>0.14000000000000001</v>
      </c>
      <c r="BU183">
        <f>IF(VALUE(HLOOKUP(BU$1,原始数据!$C:$DL,ROW(BT183),FALSE))=0,"",VALUE(HLOOKUP(BU$1,原始数据!$C:$DL,ROW(BT183),FALSE)))</f>
        <v>0.03</v>
      </c>
      <c r="BV183">
        <f>IF(VALUE(HLOOKUP(BV$1,原始数据!$C:$DL,ROW(BU183),FALSE))=0,"",VALUE(HLOOKUP(BV$1,原始数据!$C:$DL,ROW(BU183),FALSE)))</f>
        <v>0.02</v>
      </c>
      <c r="BW183" t="str">
        <f>IF(VALUE(HLOOKUP(BW$1,原始数据!$C:$DL,ROW(BV183),FALSE))=0,"",VALUE(HLOOKUP(BW$1,原始数据!$C:$DL,ROW(BV183),FALSE)))</f>
        <v/>
      </c>
      <c r="BX183" t="str">
        <f>IF(VALUE(HLOOKUP(BX$1,原始数据!$C:$DL,ROW(BW183),FALSE))=0,"",VALUE(HLOOKUP(BX$1,原始数据!$C:$DL,ROW(BW183),FALSE)))</f>
        <v/>
      </c>
      <c r="BY183">
        <f>IF(VALUE(HLOOKUP(BY$1,原始数据!$C:$DL,ROW(BX183),FALSE))=0,"",VALUE(HLOOKUP(BY$1,原始数据!$C:$DL,ROW(BX183),FALSE)))</f>
        <v>0.02</v>
      </c>
      <c r="BZ183">
        <f>IF(VALUE(HLOOKUP(BZ$1,原始数据!$C:$DL,ROW(BY183),FALSE))=0,"",VALUE(HLOOKUP(BZ$1,原始数据!$C:$DL,ROW(BY183),FALSE)))</f>
        <v>0.03</v>
      </c>
      <c r="CA183" t="str">
        <f>IF(VALUE(HLOOKUP(CA$1,原始数据!$C:$DL,ROW(BZ183),FALSE))=0,"",VALUE(HLOOKUP(CA$1,原始数据!$C:$DL,ROW(BZ183),FALSE)))</f>
        <v/>
      </c>
      <c r="CB183">
        <f>IF(VALUE(HLOOKUP(CB$1,原始数据!$C:$DL,ROW(CA183),FALSE))=0,"",VALUE(HLOOKUP(CB$1,原始数据!$C:$DL,ROW(CA183),FALSE)))</f>
        <v>0.04</v>
      </c>
      <c r="CC183">
        <f>IF(VALUE(HLOOKUP(CC$1,原始数据!$C:$DL,ROW(CB183),FALSE))=0,"",VALUE(HLOOKUP(CC$1,原始数据!$C:$DL,ROW(CB183),FALSE)))</f>
        <v>0.12</v>
      </c>
      <c r="CD183">
        <f>IF(VALUE(HLOOKUP(CD$1,原始数据!$C:$DL,ROW(CC183),FALSE))=0,"",VALUE(HLOOKUP(CD$1,原始数据!$C:$DL,ROW(CC183),FALSE)))</f>
        <v>0.14000000000000001</v>
      </c>
      <c r="CE183" t="str">
        <f>IF(VALUE(HLOOKUP(CE$1,原始数据!$C:$DL,ROW(CD183),FALSE))=0,"",VALUE(HLOOKUP(CE$1,原始数据!$C:$DL,ROW(CD183),FALSE)))</f>
        <v/>
      </c>
      <c r="CF183">
        <f>IF(VALUE(HLOOKUP(CF$1,原始数据!$C:$DL,ROW(CE183),FALSE))=0,"",VALUE(HLOOKUP(CF$1,原始数据!$C:$DL,ROW(CE183),FALSE)))</f>
        <v>0.11</v>
      </c>
      <c r="CG183">
        <f>IF(VALUE(HLOOKUP(CG$1,原始数据!$C:$DL,ROW(CF183),FALSE))=0,"",VALUE(HLOOKUP(CG$1,原始数据!$C:$DL,ROW(CF183),FALSE)))</f>
        <v>0.14000000000000001</v>
      </c>
      <c r="CH183" t="str">
        <f>IF(VALUE(HLOOKUP(CH$1,原始数据!$C:$DL,ROW(CG183),FALSE))=0,"",VALUE(HLOOKUP(CH$1,原始数据!$C:$DL,ROW(CG183),FALSE)))</f>
        <v/>
      </c>
      <c r="CI183" t="str">
        <f>IF(VALUE(HLOOKUP(CI$1,原始数据!$C:$DL,ROW(CH183),FALSE))=0,"",VALUE(HLOOKUP(CI$1,原始数据!$C:$DL,ROW(CH183),FALSE)))</f>
        <v/>
      </c>
      <c r="CJ183">
        <f>IF(VALUE(HLOOKUP(CJ$1,原始数据!$C:$DL,ROW(CI183),FALSE))=0,"",VALUE(HLOOKUP(CJ$1,原始数据!$C:$DL,ROW(CI183),FALSE)))</f>
        <v>0.03</v>
      </c>
      <c r="CK183">
        <f>IF(VALUE(HLOOKUP(CK$1,原始数据!$C:$DL,ROW(CJ183),FALSE))=0,"",VALUE(HLOOKUP(CK$1,原始数据!$C:$DL,ROW(CJ183),FALSE)))</f>
        <v>0.01</v>
      </c>
      <c r="CL183" t="str">
        <f>IF(VALUE(HLOOKUP(CL$1,原始数据!$C:$DL,ROW(CK183),FALSE))=0,"",VALUE(HLOOKUP(CL$1,原始数据!$C:$DL,ROW(CK183),FALSE)))</f>
        <v/>
      </c>
      <c r="CM183" t="str">
        <f>IF(VALUE(HLOOKUP(CM$1,原始数据!$C:$DL,ROW(CL183),FALSE))=0,"",VALUE(HLOOKUP(CM$1,原始数据!$C:$DL,ROW(CL183),FALSE)))</f>
        <v/>
      </c>
      <c r="CN183">
        <f>IF(VALUE(HLOOKUP(CN$1,原始数据!$C:$DL,ROW(CM183),FALSE))=0,"",VALUE(HLOOKUP(CN$1,原始数据!$C:$DL,ROW(CM183),FALSE)))</f>
        <v>0.01</v>
      </c>
      <c r="CO183">
        <f>IF(VALUE(HLOOKUP(CO$1,原始数据!$C:$DL,ROW(CN183),FALSE))=0,"",VALUE(HLOOKUP(CO$1,原始数据!$C:$DL,ROW(CN183),FALSE)))</f>
        <v>0.56999999999999995</v>
      </c>
      <c r="CP183">
        <f>IF(VALUE(HLOOKUP(CP$1,原始数据!$C:$DL,ROW(CO183),FALSE))=0,"",VALUE(HLOOKUP(CP$1,原始数据!$C:$DL,ROW(CO183),FALSE)))</f>
        <v>0.25</v>
      </c>
      <c r="CQ183">
        <f>IF(VALUE(HLOOKUP(CQ$1,原始数据!$C:$DL,ROW(CP183),FALSE))=0,"",VALUE(HLOOKUP(CQ$1,原始数据!$C:$DL,ROW(CP183),FALSE)))</f>
        <v>0.01</v>
      </c>
      <c r="CR183">
        <f>IF(VALUE(HLOOKUP(CR$1,原始数据!$C:$DL,ROW(CQ183),FALSE))=0,"",VALUE(HLOOKUP(CR$1,原始数据!$C:$DL,ROW(CQ183),FALSE)))</f>
        <v>1.46</v>
      </c>
      <c r="CS183">
        <f>IF(VALUE(HLOOKUP(CS$1,原始数据!$C:$DL,ROW(CR183),FALSE))=0,"",VALUE(HLOOKUP(CS$1,原始数据!$C:$DL,ROW(CR183),FALSE)))</f>
        <v>0.11</v>
      </c>
      <c r="CT183">
        <f>IF(VALUE(HLOOKUP(CT$1,原始数据!$C:$DL,ROW(CS183),FALSE))=0,"",VALUE(HLOOKUP(CT$1,原始数据!$C:$DL,ROW(CS183),FALSE)))</f>
        <v>0.61</v>
      </c>
      <c r="CU183" t="str">
        <f>IF(VALUE(HLOOKUP(CU$1,原始数据!$C:$DL,ROW(CT183),FALSE))=0,"",VALUE(HLOOKUP(CU$1,原始数据!$C:$DL,ROW(CT183),FALSE)))</f>
        <v/>
      </c>
      <c r="CV183" t="str">
        <f>IF(VALUE(HLOOKUP(CV$1,原始数据!$C:$DL,ROW(CU183),FALSE))=0,"",VALUE(HLOOKUP(CV$1,原始数据!$C:$DL,ROW(CU183),FALSE)))</f>
        <v/>
      </c>
      <c r="CW183" t="str">
        <f>IF(VALUE(HLOOKUP(CW$1,原始数据!$C:$DL,ROW(CV183),FALSE))=0,"",VALUE(HLOOKUP(CW$1,原始数据!$C:$DL,ROW(CV183),FALSE)))</f>
        <v/>
      </c>
      <c r="CX183" t="str">
        <f>IF(VALUE(HLOOKUP(CX$1,原始数据!$C:$DL,ROW(CW183),FALSE))=0,"",VALUE(HLOOKUP(CX$1,原始数据!$C:$DL,ROW(CW183),FALSE)))</f>
        <v/>
      </c>
      <c r="CY183">
        <f>IF(VALUE(HLOOKUP(CY$1,原始数据!$C:$DL,ROW(CX183),FALSE))=0,"",VALUE(HLOOKUP(CY$1,原始数据!$C:$DL,ROW(CX183),FALSE)))</f>
        <v>0.13</v>
      </c>
      <c r="CZ183" t="str">
        <f>IF(VALUE(HLOOKUP(CZ$1,原始数据!$C:$DL,ROW(CY183),FALSE))=0,"",VALUE(HLOOKUP(CZ$1,原始数据!$C:$DL,ROW(CY183),FALSE)))</f>
        <v/>
      </c>
      <c r="DA183">
        <f>IF(VALUE(HLOOKUP(DA$1,原始数据!$C:$DL,ROW(CZ183),FALSE))=0,"",VALUE(HLOOKUP(DA$1,原始数据!$C:$DL,ROW(CZ183),FALSE)))</f>
        <v>0.01</v>
      </c>
      <c r="DB183" s="7">
        <f t="shared" si="24"/>
        <v>51.099999999999994</v>
      </c>
      <c r="DC183" s="7">
        <f t="shared" si="25"/>
        <v>13.610000000000001</v>
      </c>
      <c r="DD183" s="7">
        <f t="shared" si="26"/>
        <v>1.85</v>
      </c>
      <c r="DE183" s="7">
        <f t="shared" si="27"/>
        <v>19.689999999999998</v>
      </c>
      <c r="DF183" s="7">
        <f t="shared" si="28"/>
        <v>1.0900000000000001</v>
      </c>
      <c r="DG183" s="7">
        <f t="shared" si="29"/>
        <v>3.1399999999999997</v>
      </c>
      <c r="DH183" s="7">
        <f t="shared" si="30"/>
        <v>0.01</v>
      </c>
      <c r="DI183" s="7">
        <f t="shared" si="31"/>
        <v>90.490000000000052</v>
      </c>
    </row>
    <row r="184" spans="1:113" x14ac:dyDescent="0.2">
      <c r="A184" s="5">
        <f>VALUE(原始数据!A184)</f>
        <v>44316.583333333336</v>
      </c>
      <c r="B184">
        <f>IF(VALUE(HLOOKUP(B$1,原始数据!$C:$DL,ROW(A184),FALSE))=0,"",VALUE(HLOOKUP(B$1,原始数据!$C:$DL,ROW(A184),FALSE)))</f>
        <v>1.91</v>
      </c>
      <c r="C184">
        <f>IF(VALUE(HLOOKUP(C$1,原始数据!$C:$DL,ROW(B184),FALSE))=0,"",VALUE(HLOOKUP(C$1,原始数据!$C:$DL,ROW(B184),FALSE)))</f>
        <v>1.88</v>
      </c>
      <c r="D184">
        <f>IF(VALUE(HLOOKUP(D$1,原始数据!$C:$DL,ROW(C184),FALSE))=0,"",VALUE(HLOOKUP(D$1,原始数据!$C:$DL,ROW(C184),FALSE)))</f>
        <v>1.89</v>
      </c>
      <c r="E184">
        <f>IF(VALUE(HLOOKUP(E$1,原始数据!$C:$DL,ROW(D184),FALSE))=0,"",VALUE(HLOOKUP(E$1,原始数据!$C:$DL,ROW(D184),FALSE)))</f>
        <v>1.89</v>
      </c>
      <c r="F184">
        <f>IF(VALUE(HLOOKUP(F$1,原始数据!$C:$DL,ROW(E184),FALSE))=0,"",VALUE(HLOOKUP(F$1,原始数据!$C:$DL,ROW(E184),FALSE)))</f>
        <v>2.52</v>
      </c>
      <c r="G184">
        <f>IF(VALUE(HLOOKUP(G$1,原始数据!$C:$DL,ROW(F184),FALSE))=0,"",VALUE(HLOOKUP(G$1,原始数据!$C:$DL,ROW(F184),FALSE)))</f>
        <v>1.88</v>
      </c>
      <c r="H184">
        <f>IF(VALUE(HLOOKUP(H$1,原始数据!$C:$DL,ROW(G184),FALSE))=0,"",VALUE(HLOOKUP(H$1,原始数据!$C:$DL,ROW(G184),FALSE)))</f>
        <v>1.26</v>
      </c>
      <c r="I184">
        <f>IF(VALUE(HLOOKUP(I$1,原始数据!$C:$DL,ROW(H184),FALSE))=0,"",VALUE(HLOOKUP(I$1,原始数据!$C:$DL,ROW(H184),FALSE)))</f>
        <v>1.32</v>
      </c>
      <c r="J184">
        <f>IF(VALUE(HLOOKUP(J$1,原始数据!$C:$DL,ROW(I184),FALSE))=0,"",VALUE(HLOOKUP(J$1,原始数据!$C:$DL,ROW(I184),FALSE)))</f>
        <v>1.45</v>
      </c>
      <c r="K184">
        <f>IF(VALUE(HLOOKUP(K$1,原始数据!$C:$DL,ROW(J184),FALSE))=0,"",VALUE(HLOOKUP(K$1,原始数据!$C:$DL,ROW(J184),FALSE)))</f>
        <v>1.35</v>
      </c>
      <c r="L184">
        <f>IF(VALUE(HLOOKUP(L$1,原始数据!$C:$DL,ROW(K184),FALSE))=0,"",VALUE(HLOOKUP(L$1,原始数据!$C:$DL,ROW(K184),FALSE)))</f>
        <v>1.86</v>
      </c>
      <c r="M184">
        <f>IF(VALUE(HLOOKUP(M$1,原始数据!$C:$DL,ROW(L184),FALSE))=0,"",VALUE(HLOOKUP(M$1,原始数据!$C:$DL,ROW(L184),FALSE)))</f>
        <v>1.45</v>
      </c>
      <c r="N184">
        <f>IF(VALUE(HLOOKUP(N$1,原始数据!$C:$DL,ROW(M184),FALSE))=0,"",VALUE(HLOOKUP(N$1,原始数据!$C:$DL,ROW(M184),FALSE)))</f>
        <v>1.49</v>
      </c>
      <c r="O184">
        <f>IF(VALUE(HLOOKUP(O$1,原始数据!$C:$DL,ROW(N184),FALSE))=0,"",VALUE(HLOOKUP(O$1,原始数据!$C:$DL,ROW(N184),FALSE)))</f>
        <v>1.58</v>
      </c>
      <c r="P184">
        <f>IF(VALUE(HLOOKUP(P$1,原始数据!$C:$DL,ROW(O184),FALSE))=0,"",VALUE(HLOOKUP(P$1,原始数据!$C:$DL,ROW(O184),FALSE)))</f>
        <v>1.52</v>
      </c>
      <c r="Q184">
        <f>IF(VALUE(HLOOKUP(Q$1,原始数据!$C:$DL,ROW(P184),FALSE))=0,"",VALUE(HLOOKUP(Q$1,原始数据!$C:$DL,ROW(P184),FALSE)))</f>
        <v>1.54</v>
      </c>
      <c r="R184">
        <f>IF(VALUE(HLOOKUP(R$1,原始数据!$C:$DL,ROW(Q184),FALSE))=0,"",VALUE(HLOOKUP(R$1,原始数据!$C:$DL,ROW(Q184),FALSE)))</f>
        <v>1.56</v>
      </c>
      <c r="S184">
        <f>IF(VALUE(HLOOKUP(S$1,原始数据!$C:$DL,ROW(R184),FALSE))=0,"",VALUE(HLOOKUP(S$1,原始数据!$C:$DL,ROW(R184),FALSE)))</f>
        <v>1.51</v>
      </c>
      <c r="T184">
        <f>IF(VALUE(HLOOKUP(T$1,原始数据!$C:$DL,ROW(S184),FALSE))=0,"",VALUE(HLOOKUP(T$1,原始数据!$C:$DL,ROW(S184),FALSE)))</f>
        <v>1.57</v>
      </c>
      <c r="U184">
        <f>IF(VALUE(HLOOKUP(U$1,原始数据!$C:$DL,ROW(T184),FALSE))=0,"",VALUE(HLOOKUP(U$1,原始数据!$C:$DL,ROW(T184),FALSE)))</f>
        <v>1.55</v>
      </c>
      <c r="V184">
        <f>IF(VALUE(HLOOKUP(V$1,原始数据!$C:$DL,ROW(U184),FALSE))=0,"",VALUE(HLOOKUP(V$1,原始数据!$C:$DL,ROW(U184),FALSE)))</f>
        <v>1.55</v>
      </c>
      <c r="W184">
        <f>IF(VALUE(HLOOKUP(W$1,原始数据!$C:$DL,ROW(V184),FALSE))=0,"",VALUE(HLOOKUP(W$1,原始数据!$C:$DL,ROW(V184),FALSE)))</f>
        <v>1.52</v>
      </c>
      <c r="X184">
        <f>IF(VALUE(HLOOKUP(X$1,原始数据!$C:$DL,ROW(W184),FALSE))=0,"",VALUE(HLOOKUP(X$1,原始数据!$C:$DL,ROW(W184),FALSE)))</f>
        <v>1.57</v>
      </c>
      <c r="Y184">
        <f>IF(VALUE(HLOOKUP(Y$1,原始数据!$C:$DL,ROW(X184),FALSE))=0,"",VALUE(HLOOKUP(Y$1,原始数据!$C:$DL,ROW(X184),FALSE)))</f>
        <v>1.61</v>
      </c>
      <c r="Z184">
        <f>IF(VALUE(HLOOKUP(Z$1,原始数据!$C:$DL,ROW(Y184),FALSE))=0,"",VALUE(HLOOKUP(Z$1,原始数据!$C:$DL,ROW(Y184),FALSE)))</f>
        <v>1.62</v>
      </c>
      <c r="AA184">
        <f>IF(VALUE(HLOOKUP(AA$1,原始数据!$C:$DL,ROW(Z184),FALSE))=0,"",VALUE(HLOOKUP(AA$1,原始数据!$C:$DL,ROW(Z184),FALSE)))</f>
        <v>1.67</v>
      </c>
      <c r="AB184">
        <f>IF(VALUE(HLOOKUP(AB$1,原始数据!$C:$DL,ROW(AA184),FALSE))=0,"",VALUE(HLOOKUP(AB$1,原始数据!$C:$DL,ROW(AA184),FALSE)))</f>
        <v>1.75</v>
      </c>
      <c r="AC184">
        <f>IF(VALUE(HLOOKUP(AC$1,原始数据!$C:$DL,ROW(AB184),FALSE))=0,"",VALUE(HLOOKUP(AC$1,原始数据!$C:$DL,ROW(AB184),FALSE)))</f>
        <v>1.74</v>
      </c>
      <c r="AD184">
        <f>IF(VALUE(HLOOKUP(AD$1,原始数据!$C:$DL,ROW(AC184),FALSE))=0,"",VALUE(HLOOKUP(AD$1,原始数据!$C:$DL,ROW(AC184),FALSE)))</f>
        <v>1.38</v>
      </c>
      <c r="AE184">
        <f>IF(VALUE(HLOOKUP(AE$1,原始数据!$C:$DL,ROW(AD184),FALSE))=0,"",VALUE(HLOOKUP(AE$1,原始数据!$C:$DL,ROW(AD184),FALSE)))</f>
        <v>1.92</v>
      </c>
      <c r="AF184">
        <f>IF(VALUE(HLOOKUP(AF$1,原始数据!$C:$DL,ROW(AE184),FALSE))=0,"",VALUE(HLOOKUP(AF$1,原始数据!$C:$DL,ROW(AE184),FALSE)))</f>
        <v>1.88</v>
      </c>
      <c r="AG184">
        <f>IF(VALUE(HLOOKUP(AG$1,原始数据!$C:$DL,ROW(AF184),FALSE))=0,"",VALUE(HLOOKUP(AG$1,原始数据!$C:$DL,ROW(AF184),FALSE)))</f>
        <v>1.86</v>
      </c>
      <c r="AH184">
        <f>IF(VALUE(HLOOKUP(AH$1,原始数据!$C:$DL,ROW(AG184),FALSE))=0,"",VALUE(HLOOKUP(AH$1,原始数据!$C:$DL,ROW(AG184),FALSE)))</f>
        <v>1.85</v>
      </c>
      <c r="AI184">
        <f>IF(VALUE(HLOOKUP(AI$1,原始数据!$C:$DL,ROW(AH184),FALSE))=0,"",VALUE(HLOOKUP(AI$1,原始数据!$C:$DL,ROW(AH184),FALSE)))</f>
        <v>0.1</v>
      </c>
      <c r="AJ184">
        <f>IF(VALUE(HLOOKUP(AJ$1,原始数据!$C:$DL,ROW(AI184),FALSE))=0,"",VALUE(HLOOKUP(AJ$1,原始数据!$C:$DL,ROW(AI184),FALSE)))</f>
        <v>1.85</v>
      </c>
      <c r="AK184">
        <f>IF(VALUE(HLOOKUP(AK$1,原始数据!$C:$DL,ROW(AJ184),FALSE))=0,"",VALUE(HLOOKUP(AK$1,原始数据!$C:$DL,ROW(AJ184),FALSE)))</f>
        <v>1.86</v>
      </c>
      <c r="AL184">
        <f>IF(VALUE(HLOOKUP(AL$1,原始数据!$C:$DL,ROW(AK184),FALSE))=0,"",VALUE(HLOOKUP(AL$1,原始数据!$C:$DL,ROW(AK184),FALSE)))</f>
        <v>1.26</v>
      </c>
      <c r="AM184">
        <f>IF(VALUE(HLOOKUP(AM$1,原始数据!$C:$DL,ROW(AL184),FALSE))=0,"",VALUE(HLOOKUP(AM$1,原始数据!$C:$DL,ROW(AL184),FALSE)))</f>
        <v>1.26</v>
      </c>
      <c r="AN184">
        <f>IF(VALUE(HLOOKUP(AN$1,原始数据!$C:$DL,ROW(AM184),FALSE))=0,"",VALUE(HLOOKUP(AN$1,原始数据!$C:$DL,ROW(AM184),FALSE)))</f>
        <v>1.3</v>
      </c>
      <c r="AO184">
        <f>IF(VALUE(HLOOKUP(AO$1,原始数据!$C:$DL,ROW(AN184),FALSE))=0,"",VALUE(HLOOKUP(AO$1,原始数据!$C:$DL,ROW(AN184),FALSE)))</f>
        <v>1.84</v>
      </c>
      <c r="AP184">
        <f>IF(VALUE(HLOOKUP(AP$1,原始数据!$C:$DL,ROW(AO184),FALSE))=0,"",VALUE(HLOOKUP(AP$1,原始数据!$C:$DL,ROW(AO184),FALSE)))</f>
        <v>1.45</v>
      </c>
      <c r="AQ184">
        <f>IF(VALUE(HLOOKUP(AQ$1,原始数据!$C:$DL,ROW(AP184),FALSE))=0,"",VALUE(HLOOKUP(AQ$1,原始数据!$C:$DL,ROW(AP184),FALSE)))</f>
        <v>1.6</v>
      </c>
      <c r="AR184">
        <f>IF(VALUE(HLOOKUP(AR$1,原始数据!$C:$DL,ROW(AQ184),FALSE))=0,"",VALUE(HLOOKUP(AR$1,原始数据!$C:$DL,ROW(AQ184),FALSE)))</f>
        <v>1.65</v>
      </c>
      <c r="AS184">
        <f>IF(VALUE(HLOOKUP(AS$1,原始数据!$C:$DL,ROW(AR184),FALSE))=0,"",VALUE(HLOOKUP(AS$1,原始数据!$C:$DL,ROW(AR184),FALSE)))</f>
        <v>3.44</v>
      </c>
      <c r="AT184">
        <f>IF(VALUE(HLOOKUP(AT$1,原始数据!$C:$DL,ROW(AS184),FALSE))=0,"",VALUE(HLOOKUP(AT$1,原始数据!$C:$DL,ROW(AS184),FALSE)))</f>
        <v>1.72</v>
      </c>
      <c r="AU184">
        <f>IF(VALUE(HLOOKUP(AU$1,原始数据!$C:$DL,ROW(AT184),FALSE))=0,"",VALUE(HLOOKUP(AU$1,原始数据!$C:$DL,ROW(AT184),FALSE)))</f>
        <v>1.46</v>
      </c>
      <c r="AV184">
        <f>IF(VALUE(HLOOKUP(AV$1,原始数据!$C:$DL,ROW(AU184),FALSE))=0,"",VALUE(HLOOKUP(AV$1,原始数据!$C:$DL,ROW(AU184),FALSE)))</f>
        <v>1.63</v>
      </c>
      <c r="AW184">
        <f>IF(VALUE(HLOOKUP(AW$1,原始数据!$C:$DL,ROW(AV184),FALSE))=0,"",VALUE(HLOOKUP(AW$1,原始数据!$C:$DL,ROW(AV184),FALSE)))</f>
        <v>1.58</v>
      </c>
      <c r="AX184" t="str">
        <f>IF(VALUE(HLOOKUP(AX$1,原始数据!$C:$DL,ROW(AW184),FALSE))=0,"",VALUE(HLOOKUP(AX$1,原始数据!$C:$DL,ROW(AW184),FALSE)))</f>
        <v/>
      </c>
      <c r="AY184" t="str">
        <f>IF(VALUE(HLOOKUP(AY$1,原始数据!$C:$DL,ROW(AX184),FALSE))=0,"",VALUE(HLOOKUP(AY$1,原始数据!$C:$DL,ROW(AX184),FALSE)))</f>
        <v/>
      </c>
      <c r="AZ184">
        <f>IF(VALUE(HLOOKUP(AZ$1,原始数据!$C:$DL,ROW(AY184),FALSE))=0,"",VALUE(HLOOKUP(AZ$1,原始数据!$C:$DL,ROW(AY184),FALSE)))</f>
        <v>1.61</v>
      </c>
      <c r="BA184">
        <f>IF(VALUE(HLOOKUP(BA$1,原始数据!$C:$DL,ROW(AZ184),FALSE))=0,"",VALUE(HLOOKUP(BA$1,原始数据!$C:$DL,ROW(AZ184),FALSE)))</f>
        <v>1.58</v>
      </c>
      <c r="BB184" t="str">
        <f>IF(VALUE(HLOOKUP(BB$1,原始数据!$C:$DL,ROW(BA184),FALSE))=0,"",VALUE(HLOOKUP(BB$1,原始数据!$C:$DL,ROW(BA184),FALSE)))</f>
        <v/>
      </c>
      <c r="BC184">
        <f>IF(VALUE(HLOOKUP(BC$1,原始数据!$C:$DL,ROW(BB184),FALSE))=0,"",VALUE(HLOOKUP(BC$1,原始数据!$C:$DL,ROW(BB184),FALSE)))</f>
        <v>1.63</v>
      </c>
      <c r="BD184" t="str">
        <f>IF(VALUE(HLOOKUP(BD$1,原始数据!$C:$DL,ROW(BC184),FALSE))=0,"",VALUE(HLOOKUP(BD$1,原始数据!$C:$DL,ROW(BC184),FALSE)))</f>
        <v/>
      </c>
      <c r="BE184" t="str">
        <f>IF(VALUE(HLOOKUP(BE$1,原始数据!$C:$DL,ROW(BD184),FALSE))=0,"",VALUE(HLOOKUP(BE$1,原始数据!$C:$DL,ROW(BD184),FALSE)))</f>
        <v/>
      </c>
      <c r="BF184" t="str">
        <f>IF(VALUE(HLOOKUP(BF$1,原始数据!$C:$DL,ROW(BE184),FALSE))=0,"",VALUE(HLOOKUP(BF$1,原始数据!$C:$DL,ROW(BE184),FALSE)))</f>
        <v/>
      </c>
      <c r="BG184" t="str">
        <f>IF(VALUE(HLOOKUP(BG$1,原始数据!$C:$DL,ROW(BF184),FALSE))=0,"",VALUE(HLOOKUP(BG$1,原始数据!$C:$DL,ROW(BF184),FALSE)))</f>
        <v/>
      </c>
      <c r="BH184">
        <f>IF(VALUE(HLOOKUP(BH$1,原始数据!$C:$DL,ROW(BG184),FALSE))=0,"",VALUE(HLOOKUP(BH$1,原始数据!$C:$DL,ROW(BG184),FALSE)))</f>
        <v>0.04</v>
      </c>
      <c r="BI184">
        <f>IF(VALUE(HLOOKUP(BI$1,原始数据!$C:$DL,ROW(BH184),FALSE))=0,"",VALUE(HLOOKUP(BI$1,原始数据!$C:$DL,ROW(BH184),FALSE)))</f>
        <v>0.01</v>
      </c>
      <c r="BJ184" t="str">
        <f>IF(VALUE(HLOOKUP(BJ$1,原始数据!$C:$DL,ROW(BI184),FALSE))=0,"",VALUE(HLOOKUP(BJ$1,原始数据!$C:$DL,ROW(BI184),FALSE)))</f>
        <v/>
      </c>
      <c r="BK184" t="str">
        <f>IF(VALUE(HLOOKUP(BK$1,原始数据!$C:$DL,ROW(BJ184),FALSE))=0,"",VALUE(HLOOKUP(BK$1,原始数据!$C:$DL,ROW(BJ184),FALSE)))</f>
        <v/>
      </c>
      <c r="BL184" t="str">
        <f>IF(VALUE(HLOOKUP(BL$1,原始数据!$C:$DL,ROW(BK184),FALSE))=0,"",VALUE(HLOOKUP(BL$1,原始数据!$C:$DL,ROW(BK184),FALSE)))</f>
        <v/>
      </c>
      <c r="BM184" t="str">
        <f>IF(VALUE(HLOOKUP(BM$1,原始数据!$C:$DL,ROW(BL184),FALSE))=0,"",VALUE(HLOOKUP(BM$1,原始数据!$C:$DL,ROW(BL184),FALSE)))</f>
        <v/>
      </c>
      <c r="BN184">
        <f>IF(VALUE(HLOOKUP(BN$1,原始数据!$C:$DL,ROW(BM184),FALSE))=0,"",VALUE(HLOOKUP(BN$1,原始数据!$C:$DL,ROW(BM184),FALSE)))</f>
        <v>0.01</v>
      </c>
      <c r="BO184">
        <f>IF(VALUE(HLOOKUP(BO$1,原始数据!$C:$DL,ROW(BN184),FALSE))=0,"",VALUE(HLOOKUP(BO$1,原始数据!$C:$DL,ROW(BN184),FALSE)))</f>
        <v>0.18</v>
      </c>
      <c r="BP184">
        <f>IF(VALUE(HLOOKUP(BP$1,原始数据!$C:$DL,ROW(BO184),FALSE))=0,"",VALUE(HLOOKUP(BP$1,原始数据!$C:$DL,ROW(BO184),FALSE)))</f>
        <v>0.01</v>
      </c>
      <c r="BQ184" t="str">
        <f>IF(VALUE(HLOOKUP(BQ$1,原始数据!$C:$DL,ROW(BP184),FALSE))=0,"",VALUE(HLOOKUP(BQ$1,原始数据!$C:$DL,ROW(BP184),FALSE)))</f>
        <v/>
      </c>
      <c r="BR184" t="str">
        <f>IF(VALUE(HLOOKUP(BR$1,原始数据!$C:$DL,ROW(BQ184),FALSE))=0,"",VALUE(HLOOKUP(BR$1,原始数据!$C:$DL,ROW(BQ184),FALSE)))</f>
        <v/>
      </c>
      <c r="BS184" t="str">
        <f>IF(VALUE(HLOOKUP(BS$1,原始数据!$C:$DL,ROW(BR184),FALSE))=0,"",VALUE(HLOOKUP(BS$1,原始数据!$C:$DL,ROW(BR184),FALSE)))</f>
        <v/>
      </c>
      <c r="BT184">
        <f>IF(VALUE(HLOOKUP(BT$1,原始数据!$C:$DL,ROW(BS184),FALSE))=0,"",VALUE(HLOOKUP(BT$1,原始数据!$C:$DL,ROW(BS184),FALSE)))</f>
        <v>0.16</v>
      </c>
      <c r="BU184">
        <f>IF(VALUE(HLOOKUP(BU$1,原始数据!$C:$DL,ROW(BT184),FALSE))=0,"",VALUE(HLOOKUP(BU$1,原始数据!$C:$DL,ROW(BT184),FALSE)))</f>
        <v>0.03</v>
      </c>
      <c r="BV184">
        <f>IF(VALUE(HLOOKUP(BV$1,原始数据!$C:$DL,ROW(BU184),FALSE))=0,"",VALUE(HLOOKUP(BV$1,原始数据!$C:$DL,ROW(BU184),FALSE)))</f>
        <v>0.01</v>
      </c>
      <c r="BW184" t="str">
        <f>IF(VALUE(HLOOKUP(BW$1,原始数据!$C:$DL,ROW(BV184),FALSE))=0,"",VALUE(HLOOKUP(BW$1,原始数据!$C:$DL,ROW(BV184),FALSE)))</f>
        <v/>
      </c>
      <c r="BX184" t="str">
        <f>IF(VALUE(HLOOKUP(BX$1,原始数据!$C:$DL,ROW(BW184),FALSE))=0,"",VALUE(HLOOKUP(BX$1,原始数据!$C:$DL,ROW(BW184),FALSE)))</f>
        <v/>
      </c>
      <c r="BY184">
        <f>IF(VALUE(HLOOKUP(BY$1,原始数据!$C:$DL,ROW(BX184),FALSE))=0,"",VALUE(HLOOKUP(BY$1,原始数据!$C:$DL,ROW(BX184),FALSE)))</f>
        <v>0.02</v>
      </c>
      <c r="BZ184">
        <f>IF(VALUE(HLOOKUP(BZ$1,原始数据!$C:$DL,ROW(BY184),FALSE))=0,"",VALUE(HLOOKUP(BZ$1,原始数据!$C:$DL,ROW(BY184),FALSE)))</f>
        <v>0.03</v>
      </c>
      <c r="CA184" t="str">
        <f>IF(VALUE(HLOOKUP(CA$1,原始数据!$C:$DL,ROW(BZ184),FALSE))=0,"",VALUE(HLOOKUP(CA$1,原始数据!$C:$DL,ROW(BZ184),FALSE)))</f>
        <v/>
      </c>
      <c r="CB184">
        <f>IF(VALUE(HLOOKUP(CB$1,原始数据!$C:$DL,ROW(CA184),FALSE))=0,"",VALUE(HLOOKUP(CB$1,原始数据!$C:$DL,ROW(CA184),FALSE)))</f>
        <v>0.04</v>
      </c>
      <c r="CC184">
        <f>IF(VALUE(HLOOKUP(CC$1,原始数据!$C:$DL,ROW(CB184),FALSE))=0,"",VALUE(HLOOKUP(CC$1,原始数据!$C:$DL,ROW(CB184),FALSE)))</f>
        <v>0.13</v>
      </c>
      <c r="CD184">
        <f>IF(VALUE(HLOOKUP(CD$1,原始数据!$C:$DL,ROW(CC184),FALSE))=0,"",VALUE(HLOOKUP(CD$1,原始数据!$C:$DL,ROW(CC184),FALSE)))</f>
        <v>0.14000000000000001</v>
      </c>
      <c r="CE184" t="str">
        <f>IF(VALUE(HLOOKUP(CE$1,原始数据!$C:$DL,ROW(CD184),FALSE))=0,"",VALUE(HLOOKUP(CE$1,原始数据!$C:$DL,ROW(CD184),FALSE)))</f>
        <v/>
      </c>
      <c r="CF184">
        <f>IF(VALUE(HLOOKUP(CF$1,原始数据!$C:$DL,ROW(CE184),FALSE))=0,"",VALUE(HLOOKUP(CF$1,原始数据!$C:$DL,ROW(CE184),FALSE)))</f>
        <v>0.11</v>
      </c>
      <c r="CG184">
        <f>IF(VALUE(HLOOKUP(CG$1,原始数据!$C:$DL,ROW(CF184),FALSE))=0,"",VALUE(HLOOKUP(CG$1,原始数据!$C:$DL,ROW(CF184),FALSE)))</f>
        <v>0.15</v>
      </c>
      <c r="CH184" t="str">
        <f>IF(VALUE(HLOOKUP(CH$1,原始数据!$C:$DL,ROW(CG184),FALSE))=0,"",VALUE(HLOOKUP(CH$1,原始数据!$C:$DL,ROW(CG184),FALSE)))</f>
        <v/>
      </c>
      <c r="CI184" t="str">
        <f>IF(VALUE(HLOOKUP(CI$1,原始数据!$C:$DL,ROW(CH184),FALSE))=0,"",VALUE(HLOOKUP(CI$1,原始数据!$C:$DL,ROW(CH184),FALSE)))</f>
        <v/>
      </c>
      <c r="CJ184">
        <f>IF(VALUE(HLOOKUP(CJ$1,原始数据!$C:$DL,ROW(CI184),FALSE))=0,"",VALUE(HLOOKUP(CJ$1,原始数据!$C:$DL,ROW(CI184),FALSE)))</f>
        <v>0.03</v>
      </c>
      <c r="CK184" t="str">
        <f>IF(VALUE(HLOOKUP(CK$1,原始数据!$C:$DL,ROW(CJ184),FALSE))=0,"",VALUE(HLOOKUP(CK$1,原始数据!$C:$DL,ROW(CJ184),FALSE)))</f>
        <v/>
      </c>
      <c r="CL184" t="str">
        <f>IF(VALUE(HLOOKUP(CL$1,原始数据!$C:$DL,ROW(CK184),FALSE))=0,"",VALUE(HLOOKUP(CL$1,原始数据!$C:$DL,ROW(CK184),FALSE)))</f>
        <v/>
      </c>
      <c r="CM184" t="str">
        <f>IF(VALUE(HLOOKUP(CM$1,原始数据!$C:$DL,ROW(CL184),FALSE))=0,"",VALUE(HLOOKUP(CM$1,原始数据!$C:$DL,ROW(CL184),FALSE)))</f>
        <v/>
      </c>
      <c r="CN184">
        <f>IF(VALUE(HLOOKUP(CN$1,原始数据!$C:$DL,ROW(CM184),FALSE))=0,"",VALUE(HLOOKUP(CN$1,原始数据!$C:$DL,ROW(CM184),FALSE)))</f>
        <v>0.01</v>
      </c>
      <c r="CO184">
        <f>IF(VALUE(HLOOKUP(CO$1,原始数据!$C:$DL,ROW(CN184),FALSE))=0,"",VALUE(HLOOKUP(CO$1,原始数据!$C:$DL,ROW(CN184),FALSE)))</f>
        <v>0.51</v>
      </c>
      <c r="CP184">
        <f>IF(VALUE(HLOOKUP(CP$1,原始数据!$C:$DL,ROW(CO184),FALSE))=0,"",VALUE(HLOOKUP(CP$1,原始数据!$C:$DL,ROW(CO184),FALSE)))</f>
        <v>0.23</v>
      </c>
      <c r="CQ184">
        <f>IF(VALUE(HLOOKUP(CQ$1,原始数据!$C:$DL,ROW(CP184),FALSE))=0,"",VALUE(HLOOKUP(CQ$1,原始数据!$C:$DL,ROW(CP184),FALSE)))</f>
        <v>0.01</v>
      </c>
      <c r="CR184">
        <f>IF(VALUE(HLOOKUP(CR$1,原始数据!$C:$DL,ROW(CQ184),FALSE))=0,"",VALUE(HLOOKUP(CR$1,原始数据!$C:$DL,ROW(CQ184),FALSE)))</f>
        <v>1.37</v>
      </c>
      <c r="CS184">
        <f>IF(VALUE(HLOOKUP(CS$1,原始数据!$C:$DL,ROW(CR184),FALSE))=0,"",VALUE(HLOOKUP(CS$1,原始数据!$C:$DL,ROW(CR184),FALSE)))</f>
        <v>0.14000000000000001</v>
      </c>
      <c r="CT184">
        <f>IF(VALUE(HLOOKUP(CT$1,原始数据!$C:$DL,ROW(CS184),FALSE))=0,"",VALUE(HLOOKUP(CT$1,原始数据!$C:$DL,ROW(CS184),FALSE)))</f>
        <v>0.57999999999999996</v>
      </c>
      <c r="CU184" t="str">
        <f>IF(VALUE(HLOOKUP(CU$1,原始数据!$C:$DL,ROW(CT184),FALSE))=0,"",VALUE(HLOOKUP(CU$1,原始数据!$C:$DL,ROW(CT184),FALSE)))</f>
        <v/>
      </c>
      <c r="CV184" t="str">
        <f>IF(VALUE(HLOOKUP(CV$1,原始数据!$C:$DL,ROW(CU184),FALSE))=0,"",VALUE(HLOOKUP(CV$1,原始数据!$C:$DL,ROW(CU184),FALSE)))</f>
        <v/>
      </c>
      <c r="CW184" t="str">
        <f>IF(VALUE(HLOOKUP(CW$1,原始数据!$C:$DL,ROW(CV184),FALSE))=0,"",VALUE(HLOOKUP(CW$1,原始数据!$C:$DL,ROW(CV184),FALSE)))</f>
        <v/>
      </c>
      <c r="CX184" t="str">
        <f>IF(VALUE(HLOOKUP(CX$1,原始数据!$C:$DL,ROW(CW184),FALSE))=0,"",VALUE(HLOOKUP(CX$1,原始数据!$C:$DL,ROW(CW184),FALSE)))</f>
        <v/>
      </c>
      <c r="CY184">
        <f>IF(VALUE(HLOOKUP(CY$1,原始数据!$C:$DL,ROW(CX184),FALSE))=0,"",VALUE(HLOOKUP(CY$1,原始数据!$C:$DL,ROW(CX184),FALSE)))</f>
        <v>0.12</v>
      </c>
      <c r="CZ184" t="str">
        <f>IF(VALUE(HLOOKUP(CZ$1,原始数据!$C:$DL,ROW(CY184),FALSE))=0,"",VALUE(HLOOKUP(CZ$1,原始数据!$C:$DL,ROW(CY184),FALSE)))</f>
        <v/>
      </c>
      <c r="DA184">
        <f>IF(VALUE(HLOOKUP(DA$1,原始数据!$C:$DL,ROW(CZ184),FALSE))=0,"",VALUE(HLOOKUP(DA$1,原始数据!$C:$DL,ROW(CZ184),FALSE)))</f>
        <v>0.01</v>
      </c>
      <c r="DB184" s="7">
        <f t="shared" si="24"/>
        <v>49.31</v>
      </c>
      <c r="DC184" s="7">
        <f t="shared" si="25"/>
        <v>13.219999999999999</v>
      </c>
      <c r="DD184" s="7">
        <f t="shared" si="26"/>
        <v>1.84</v>
      </c>
      <c r="DE184" s="7">
        <f t="shared" si="27"/>
        <v>19.349999999999998</v>
      </c>
      <c r="DF184" s="7">
        <f t="shared" si="28"/>
        <v>1.1100000000000001</v>
      </c>
      <c r="DG184" s="7">
        <f t="shared" si="29"/>
        <v>2.9600000000000004</v>
      </c>
      <c r="DH184" s="7">
        <f t="shared" si="30"/>
        <v>0.01</v>
      </c>
      <c r="DI184" s="7">
        <f t="shared" si="31"/>
        <v>87.800000000000054</v>
      </c>
    </row>
    <row r="185" spans="1:113" x14ac:dyDescent="0.2">
      <c r="A185" s="5">
        <f>VALUE(原始数据!A185)</f>
        <v>44316.625</v>
      </c>
      <c r="B185" t="str">
        <f>IF(VALUE(HLOOKUP(B$1,原始数据!$C:$DL,ROW(A185),FALSE))=0,"",VALUE(HLOOKUP(B$1,原始数据!$C:$DL,ROW(A185),FALSE)))</f>
        <v/>
      </c>
      <c r="C185" t="str">
        <f>IF(VALUE(HLOOKUP(C$1,原始数据!$C:$DL,ROW(B185),FALSE))=0,"",VALUE(HLOOKUP(C$1,原始数据!$C:$DL,ROW(B185),FALSE)))</f>
        <v/>
      </c>
      <c r="D185" t="str">
        <f>IF(VALUE(HLOOKUP(D$1,原始数据!$C:$DL,ROW(C185),FALSE))=0,"",VALUE(HLOOKUP(D$1,原始数据!$C:$DL,ROW(C185),FALSE)))</f>
        <v/>
      </c>
      <c r="E185" t="str">
        <f>IF(VALUE(HLOOKUP(E$1,原始数据!$C:$DL,ROW(D185),FALSE))=0,"",VALUE(HLOOKUP(E$1,原始数据!$C:$DL,ROW(D185),FALSE)))</f>
        <v/>
      </c>
      <c r="F185" t="str">
        <f>IF(VALUE(HLOOKUP(F$1,原始数据!$C:$DL,ROW(E185),FALSE))=0,"",VALUE(HLOOKUP(F$1,原始数据!$C:$DL,ROW(E185),FALSE)))</f>
        <v/>
      </c>
      <c r="G185" t="str">
        <f>IF(VALUE(HLOOKUP(G$1,原始数据!$C:$DL,ROW(F185),FALSE))=0,"",VALUE(HLOOKUP(G$1,原始数据!$C:$DL,ROW(F185),FALSE)))</f>
        <v/>
      </c>
      <c r="H185" t="str">
        <f>IF(VALUE(HLOOKUP(H$1,原始数据!$C:$DL,ROW(G185),FALSE))=0,"",VALUE(HLOOKUP(H$1,原始数据!$C:$DL,ROW(G185),FALSE)))</f>
        <v/>
      </c>
      <c r="I185" t="str">
        <f>IF(VALUE(HLOOKUP(I$1,原始数据!$C:$DL,ROW(H185),FALSE))=0,"",VALUE(HLOOKUP(I$1,原始数据!$C:$DL,ROW(H185),FALSE)))</f>
        <v/>
      </c>
      <c r="J185" t="str">
        <f>IF(VALUE(HLOOKUP(J$1,原始数据!$C:$DL,ROW(I185),FALSE))=0,"",VALUE(HLOOKUP(J$1,原始数据!$C:$DL,ROW(I185),FALSE)))</f>
        <v/>
      </c>
      <c r="K185" t="str">
        <f>IF(VALUE(HLOOKUP(K$1,原始数据!$C:$DL,ROW(J185),FALSE))=0,"",VALUE(HLOOKUP(K$1,原始数据!$C:$DL,ROW(J185),FALSE)))</f>
        <v/>
      </c>
      <c r="L185" t="str">
        <f>IF(VALUE(HLOOKUP(L$1,原始数据!$C:$DL,ROW(K185),FALSE))=0,"",VALUE(HLOOKUP(L$1,原始数据!$C:$DL,ROW(K185),FALSE)))</f>
        <v/>
      </c>
      <c r="M185" t="str">
        <f>IF(VALUE(HLOOKUP(M$1,原始数据!$C:$DL,ROW(L185),FALSE))=0,"",VALUE(HLOOKUP(M$1,原始数据!$C:$DL,ROW(L185),FALSE)))</f>
        <v/>
      </c>
      <c r="N185" t="str">
        <f>IF(VALUE(HLOOKUP(N$1,原始数据!$C:$DL,ROW(M185),FALSE))=0,"",VALUE(HLOOKUP(N$1,原始数据!$C:$DL,ROW(M185),FALSE)))</f>
        <v/>
      </c>
      <c r="O185" t="str">
        <f>IF(VALUE(HLOOKUP(O$1,原始数据!$C:$DL,ROW(N185),FALSE))=0,"",VALUE(HLOOKUP(O$1,原始数据!$C:$DL,ROW(N185),FALSE)))</f>
        <v/>
      </c>
      <c r="P185" t="str">
        <f>IF(VALUE(HLOOKUP(P$1,原始数据!$C:$DL,ROW(O185),FALSE))=0,"",VALUE(HLOOKUP(P$1,原始数据!$C:$DL,ROW(O185),FALSE)))</f>
        <v/>
      </c>
      <c r="Q185" t="str">
        <f>IF(VALUE(HLOOKUP(Q$1,原始数据!$C:$DL,ROW(P185),FALSE))=0,"",VALUE(HLOOKUP(Q$1,原始数据!$C:$DL,ROW(P185),FALSE)))</f>
        <v/>
      </c>
      <c r="R185" t="str">
        <f>IF(VALUE(HLOOKUP(R$1,原始数据!$C:$DL,ROW(Q185),FALSE))=0,"",VALUE(HLOOKUP(R$1,原始数据!$C:$DL,ROW(Q185),FALSE)))</f>
        <v/>
      </c>
      <c r="S185" t="str">
        <f>IF(VALUE(HLOOKUP(S$1,原始数据!$C:$DL,ROW(R185),FALSE))=0,"",VALUE(HLOOKUP(S$1,原始数据!$C:$DL,ROW(R185),FALSE)))</f>
        <v/>
      </c>
      <c r="T185" t="str">
        <f>IF(VALUE(HLOOKUP(T$1,原始数据!$C:$DL,ROW(S185),FALSE))=0,"",VALUE(HLOOKUP(T$1,原始数据!$C:$DL,ROW(S185),FALSE)))</f>
        <v/>
      </c>
      <c r="U185" t="str">
        <f>IF(VALUE(HLOOKUP(U$1,原始数据!$C:$DL,ROW(T185),FALSE))=0,"",VALUE(HLOOKUP(U$1,原始数据!$C:$DL,ROW(T185),FALSE)))</f>
        <v/>
      </c>
      <c r="V185" t="str">
        <f>IF(VALUE(HLOOKUP(V$1,原始数据!$C:$DL,ROW(U185),FALSE))=0,"",VALUE(HLOOKUP(V$1,原始数据!$C:$DL,ROW(U185),FALSE)))</f>
        <v/>
      </c>
      <c r="W185" t="str">
        <f>IF(VALUE(HLOOKUP(W$1,原始数据!$C:$DL,ROW(V185),FALSE))=0,"",VALUE(HLOOKUP(W$1,原始数据!$C:$DL,ROW(V185),FALSE)))</f>
        <v/>
      </c>
      <c r="X185" t="str">
        <f>IF(VALUE(HLOOKUP(X$1,原始数据!$C:$DL,ROW(W185),FALSE))=0,"",VALUE(HLOOKUP(X$1,原始数据!$C:$DL,ROW(W185),FALSE)))</f>
        <v/>
      </c>
      <c r="Y185" t="str">
        <f>IF(VALUE(HLOOKUP(Y$1,原始数据!$C:$DL,ROW(X185),FALSE))=0,"",VALUE(HLOOKUP(Y$1,原始数据!$C:$DL,ROW(X185),FALSE)))</f>
        <v/>
      </c>
      <c r="Z185" t="str">
        <f>IF(VALUE(HLOOKUP(Z$1,原始数据!$C:$DL,ROW(Y185),FALSE))=0,"",VALUE(HLOOKUP(Z$1,原始数据!$C:$DL,ROW(Y185),FALSE)))</f>
        <v/>
      </c>
      <c r="AA185" t="str">
        <f>IF(VALUE(HLOOKUP(AA$1,原始数据!$C:$DL,ROW(Z185),FALSE))=0,"",VALUE(HLOOKUP(AA$1,原始数据!$C:$DL,ROW(Z185),FALSE)))</f>
        <v/>
      </c>
      <c r="AB185" t="str">
        <f>IF(VALUE(HLOOKUP(AB$1,原始数据!$C:$DL,ROW(AA185),FALSE))=0,"",VALUE(HLOOKUP(AB$1,原始数据!$C:$DL,ROW(AA185),FALSE)))</f>
        <v/>
      </c>
      <c r="AC185" t="str">
        <f>IF(VALUE(HLOOKUP(AC$1,原始数据!$C:$DL,ROW(AB185),FALSE))=0,"",VALUE(HLOOKUP(AC$1,原始数据!$C:$DL,ROW(AB185),FALSE)))</f>
        <v/>
      </c>
      <c r="AD185" t="str">
        <f>IF(VALUE(HLOOKUP(AD$1,原始数据!$C:$DL,ROW(AC185),FALSE))=0,"",VALUE(HLOOKUP(AD$1,原始数据!$C:$DL,ROW(AC185),FALSE)))</f>
        <v/>
      </c>
      <c r="AE185" t="str">
        <f>IF(VALUE(HLOOKUP(AE$1,原始数据!$C:$DL,ROW(AD185),FALSE))=0,"",VALUE(HLOOKUP(AE$1,原始数据!$C:$DL,ROW(AD185),FALSE)))</f>
        <v/>
      </c>
      <c r="AF185" t="str">
        <f>IF(VALUE(HLOOKUP(AF$1,原始数据!$C:$DL,ROW(AE185),FALSE))=0,"",VALUE(HLOOKUP(AF$1,原始数据!$C:$DL,ROW(AE185),FALSE)))</f>
        <v/>
      </c>
      <c r="AG185" t="str">
        <f>IF(VALUE(HLOOKUP(AG$1,原始数据!$C:$DL,ROW(AF185),FALSE))=0,"",VALUE(HLOOKUP(AG$1,原始数据!$C:$DL,ROW(AF185),FALSE)))</f>
        <v/>
      </c>
      <c r="AH185" t="str">
        <f>IF(VALUE(HLOOKUP(AH$1,原始数据!$C:$DL,ROW(AG185),FALSE))=0,"",VALUE(HLOOKUP(AH$1,原始数据!$C:$DL,ROW(AG185),FALSE)))</f>
        <v/>
      </c>
      <c r="AI185" t="str">
        <f>IF(VALUE(HLOOKUP(AI$1,原始数据!$C:$DL,ROW(AH185),FALSE))=0,"",VALUE(HLOOKUP(AI$1,原始数据!$C:$DL,ROW(AH185),FALSE)))</f>
        <v/>
      </c>
      <c r="AJ185" t="str">
        <f>IF(VALUE(HLOOKUP(AJ$1,原始数据!$C:$DL,ROW(AI185),FALSE))=0,"",VALUE(HLOOKUP(AJ$1,原始数据!$C:$DL,ROW(AI185),FALSE)))</f>
        <v/>
      </c>
      <c r="AK185" t="str">
        <f>IF(VALUE(HLOOKUP(AK$1,原始数据!$C:$DL,ROW(AJ185),FALSE))=0,"",VALUE(HLOOKUP(AK$1,原始数据!$C:$DL,ROW(AJ185),FALSE)))</f>
        <v/>
      </c>
      <c r="AL185" t="str">
        <f>IF(VALUE(HLOOKUP(AL$1,原始数据!$C:$DL,ROW(AK185),FALSE))=0,"",VALUE(HLOOKUP(AL$1,原始数据!$C:$DL,ROW(AK185),FALSE)))</f>
        <v/>
      </c>
      <c r="AM185" t="str">
        <f>IF(VALUE(HLOOKUP(AM$1,原始数据!$C:$DL,ROW(AL185),FALSE))=0,"",VALUE(HLOOKUP(AM$1,原始数据!$C:$DL,ROW(AL185),FALSE)))</f>
        <v/>
      </c>
      <c r="AN185" t="str">
        <f>IF(VALUE(HLOOKUP(AN$1,原始数据!$C:$DL,ROW(AM185),FALSE))=0,"",VALUE(HLOOKUP(AN$1,原始数据!$C:$DL,ROW(AM185),FALSE)))</f>
        <v/>
      </c>
      <c r="AO185" t="str">
        <f>IF(VALUE(HLOOKUP(AO$1,原始数据!$C:$DL,ROW(AN185),FALSE))=0,"",VALUE(HLOOKUP(AO$1,原始数据!$C:$DL,ROW(AN185),FALSE)))</f>
        <v/>
      </c>
      <c r="AP185" t="str">
        <f>IF(VALUE(HLOOKUP(AP$1,原始数据!$C:$DL,ROW(AO185),FALSE))=0,"",VALUE(HLOOKUP(AP$1,原始数据!$C:$DL,ROW(AO185),FALSE)))</f>
        <v/>
      </c>
      <c r="AQ185" t="str">
        <f>IF(VALUE(HLOOKUP(AQ$1,原始数据!$C:$DL,ROW(AP185),FALSE))=0,"",VALUE(HLOOKUP(AQ$1,原始数据!$C:$DL,ROW(AP185),FALSE)))</f>
        <v/>
      </c>
      <c r="AR185" t="str">
        <f>IF(VALUE(HLOOKUP(AR$1,原始数据!$C:$DL,ROW(AQ185),FALSE))=0,"",VALUE(HLOOKUP(AR$1,原始数据!$C:$DL,ROW(AQ185),FALSE)))</f>
        <v/>
      </c>
      <c r="AS185" t="str">
        <f>IF(VALUE(HLOOKUP(AS$1,原始数据!$C:$DL,ROW(AR185),FALSE))=0,"",VALUE(HLOOKUP(AS$1,原始数据!$C:$DL,ROW(AR185),FALSE)))</f>
        <v/>
      </c>
      <c r="AT185" t="str">
        <f>IF(VALUE(HLOOKUP(AT$1,原始数据!$C:$DL,ROW(AS185),FALSE))=0,"",VALUE(HLOOKUP(AT$1,原始数据!$C:$DL,ROW(AS185),FALSE)))</f>
        <v/>
      </c>
      <c r="AU185" t="str">
        <f>IF(VALUE(HLOOKUP(AU$1,原始数据!$C:$DL,ROW(AT185),FALSE))=0,"",VALUE(HLOOKUP(AU$1,原始数据!$C:$DL,ROW(AT185),FALSE)))</f>
        <v/>
      </c>
      <c r="AV185" t="str">
        <f>IF(VALUE(HLOOKUP(AV$1,原始数据!$C:$DL,ROW(AU185),FALSE))=0,"",VALUE(HLOOKUP(AV$1,原始数据!$C:$DL,ROW(AU185),FALSE)))</f>
        <v/>
      </c>
      <c r="AW185" t="str">
        <f>IF(VALUE(HLOOKUP(AW$1,原始数据!$C:$DL,ROW(AV185),FALSE))=0,"",VALUE(HLOOKUP(AW$1,原始数据!$C:$DL,ROW(AV185),FALSE)))</f>
        <v/>
      </c>
      <c r="AX185" t="str">
        <f>IF(VALUE(HLOOKUP(AX$1,原始数据!$C:$DL,ROW(AW185),FALSE))=0,"",VALUE(HLOOKUP(AX$1,原始数据!$C:$DL,ROW(AW185),FALSE)))</f>
        <v/>
      </c>
      <c r="AY185" t="str">
        <f>IF(VALUE(HLOOKUP(AY$1,原始数据!$C:$DL,ROW(AX185),FALSE))=0,"",VALUE(HLOOKUP(AY$1,原始数据!$C:$DL,ROW(AX185),FALSE)))</f>
        <v/>
      </c>
      <c r="AZ185" t="str">
        <f>IF(VALUE(HLOOKUP(AZ$1,原始数据!$C:$DL,ROW(AY185),FALSE))=0,"",VALUE(HLOOKUP(AZ$1,原始数据!$C:$DL,ROW(AY185),FALSE)))</f>
        <v/>
      </c>
      <c r="BA185" t="str">
        <f>IF(VALUE(HLOOKUP(BA$1,原始数据!$C:$DL,ROW(AZ185),FALSE))=0,"",VALUE(HLOOKUP(BA$1,原始数据!$C:$DL,ROW(AZ185),FALSE)))</f>
        <v/>
      </c>
      <c r="BB185" t="str">
        <f>IF(VALUE(HLOOKUP(BB$1,原始数据!$C:$DL,ROW(BA185),FALSE))=0,"",VALUE(HLOOKUP(BB$1,原始数据!$C:$DL,ROW(BA185),FALSE)))</f>
        <v/>
      </c>
      <c r="BC185" t="str">
        <f>IF(VALUE(HLOOKUP(BC$1,原始数据!$C:$DL,ROW(BB185),FALSE))=0,"",VALUE(HLOOKUP(BC$1,原始数据!$C:$DL,ROW(BB185),FALSE)))</f>
        <v/>
      </c>
      <c r="BD185" t="str">
        <f>IF(VALUE(HLOOKUP(BD$1,原始数据!$C:$DL,ROW(BC185),FALSE))=0,"",VALUE(HLOOKUP(BD$1,原始数据!$C:$DL,ROW(BC185),FALSE)))</f>
        <v/>
      </c>
      <c r="BE185" t="str">
        <f>IF(VALUE(HLOOKUP(BE$1,原始数据!$C:$DL,ROW(BD185),FALSE))=0,"",VALUE(HLOOKUP(BE$1,原始数据!$C:$DL,ROW(BD185),FALSE)))</f>
        <v/>
      </c>
      <c r="BF185" t="str">
        <f>IF(VALUE(HLOOKUP(BF$1,原始数据!$C:$DL,ROW(BE185),FALSE))=0,"",VALUE(HLOOKUP(BF$1,原始数据!$C:$DL,ROW(BE185),FALSE)))</f>
        <v/>
      </c>
      <c r="BG185" t="str">
        <f>IF(VALUE(HLOOKUP(BG$1,原始数据!$C:$DL,ROW(BF185),FALSE))=0,"",VALUE(HLOOKUP(BG$1,原始数据!$C:$DL,ROW(BF185),FALSE)))</f>
        <v/>
      </c>
      <c r="BH185" t="str">
        <f>IF(VALUE(HLOOKUP(BH$1,原始数据!$C:$DL,ROW(BG185),FALSE))=0,"",VALUE(HLOOKUP(BH$1,原始数据!$C:$DL,ROW(BG185),FALSE)))</f>
        <v/>
      </c>
      <c r="BI185" t="str">
        <f>IF(VALUE(HLOOKUP(BI$1,原始数据!$C:$DL,ROW(BH185),FALSE))=0,"",VALUE(HLOOKUP(BI$1,原始数据!$C:$DL,ROW(BH185),FALSE)))</f>
        <v/>
      </c>
      <c r="BJ185" t="str">
        <f>IF(VALUE(HLOOKUP(BJ$1,原始数据!$C:$DL,ROW(BI185),FALSE))=0,"",VALUE(HLOOKUP(BJ$1,原始数据!$C:$DL,ROW(BI185),FALSE)))</f>
        <v/>
      </c>
      <c r="BK185" t="str">
        <f>IF(VALUE(HLOOKUP(BK$1,原始数据!$C:$DL,ROW(BJ185),FALSE))=0,"",VALUE(HLOOKUP(BK$1,原始数据!$C:$DL,ROW(BJ185),FALSE)))</f>
        <v/>
      </c>
      <c r="BL185" t="str">
        <f>IF(VALUE(HLOOKUP(BL$1,原始数据!$C:$DL,ROW(BK185),FALSE))=0,"",VALUE(HLOOKUP(BL$1,原始数据!$C:$DL,ROW(BK185),FALSE)))</f>
        <v/>
      </c>
      <c r="BM185" t="str">
        <f>IF(VALUE(HLOOKUP(BM$1,原始数据!$C:$DL,ROW(BL185),FALSE))=0,"",VALUE(HLOOKUP(BM$1,原始数据!$C:$DL,ROW(BL185),FALSE)))</f>
        <v/>
      </c>
      <c r="BN185" t="str">
        <f>IF(VALUE(HLOOKUP(BN$1,原始数据!$C:$DL,ROW(BM185),FALSE))=0,"",VALUE(HLOOKUP(BN$1,原始数据!$C:$DL,ROW(BM185),FALSE)))</f>
        <v/>
      </c>
      <c r="BO185" t="str">
        <f>IF(VALUE(HLOOKUP(BO$1,原始数据!$C:$DL,ROW(BN185),FALSE))=0,"",VALUE(HLOOKUP(BO$1,原始数据!$C:$DL,ROW(BN185),FALSE)))</f>
        <v/>
      </c>
      <c r="BP185" t="str">
        <f>IF(VALUE(HLOOKUP(BP$1,原始数据!$C:$DL,ROW(BO185),FALSE))=0,"",VALUE(HLOOKUP(BP$1,原始数据!$C:$DL,ROW(BO185),FALSE)))</f>
        <v/>
      </c>
      <c r="BQ185" t="str">
        <f>IF(VALUE(HLOOKUP(BQ$1,原始数据!$C:$DL,ROW(BP185),FALSE))=0,"",VALUE(HLOOKUP(BQ$1,原始数据!$C:$DL,ROW(BP185),FALSE)))</f>
        <v/>
      </c>
      <c r="BR185" t="str">
        <f>IF(VALUE(HLOOKUP(BR$1,原始数据!$C:$DL,ROW(BQ185),FALSE))=0,"",VALUE(HLOOKUP(BR$1,原始数据!$C:$DL,ROW(BQ185),FALSE)))</f>
        <v/>
      </c>
      <c r="BS185" t="str">
        <f>IF(VALUE(HLOOKUP(BS$1,原始数据!$C:$DL,ROW(BR185),FALSE))=0,"",VALUE(HLOOKUP(BS$1,原始数据!$C:$DL,ROW(BR185),FALSE)))</f>
        <v/>
      </c>
      <c r="BT185" t="str">
        <f>IF(VALUE(HLOOKUP(BT$1,原始数据!$C:$DL,ROW(BS185),FALSE))=0,"",VALUE(HLOOKUP(BT$1,原始数据!$C:$DL,ROW(BS185),FALSE)))</f>
        <v/>
      </c>
      <c r="BU185" t="str">
        <f>IF(VALUE(HLOOKUP(BU$1,原始数据!$C:$DL,ROW(BT185),FALSE))=0,"",VALUE(HLOOKUP(BU$1,原始数据!$C:$DL,ROW(BT185),FALSE)))</f>
        <v/>
      </c>
      <c r="BV185" t="str">
        <f>IF(VALUE(HLOOKUP(BV$1,原始数据!$C:$DL,ROW(BU185),FALSE))=0,"",VALUE(HLOOKUP(BV$1,原始数据!$C:$DL,ROW(BU185),FALSE)))</f>
        <v/>
      </c>
      <c r="BW185" t="str">
        <f>IF(VALUE(HLOOKUP(BW$1,原始数据!$C:$DL,ROW(BV185),FALSE))=0,"",VALUE(HLOOKUP(BW$1,原始数据!$C:$DL,ROW(BV185),FALSE)))</f>
        <v/>
      </c>
      <c r="BX185" t="str">
        <f>IF(VALUE(HLOOKUP(BX$1,原始数据!$C:$DL,ROW(BW185),FALSE))=0,"",VALUE(HLOOKUP(BX$1,原始数据!$C:$DL,ROW(BW185),FALSE)))</f>
        <v/>
      </c>
      <c r="BY185" t="str">
        <f>IF(VALUE(HLOOKUP(BY$1,原始数据!$C:$DL,ROW(BX185),FALSE))=0,"",VALUE(HLOOKUP(BY$1,原始数据!$C:$DL,ROW(BX185),FALSE)))</f>
        <v/>
      </c>
      <c r="BZ185" t="str">
        <f>IF(VALUE(HLOOKUP(BZ$1,原始数据!$C:$DL,ROW(BY185),FALSE))=0,"",VALUE(HLOOKUP(BZ$1,原始数据!$C:$DL,ROW(BY185),FALSE)))</f>
        <v/>
      </c>
      <c r="CA185" t="str">
        <f>IF(VALUE(HLOOKUP(CA$1,原始数据!$C:$DL,ROW(BZ185),FALSE))=0,"",VALUE(HLOOKUP(CA$1,原始数据!$C:$DL,ROW(BZ185),FALSE)))</f>
        <v/>
      </c>
      <c r="CB185" t="str">
        <f>IF(VALUE(HLOOKUP(CB$1,原始数据!$C:$DL,ROW(CA185),FALSE))=0,"",VALUE(HLOOKUP(CB$1,原始数据!$C:$DL,ROW(CA185),FALSE)))</f>
        <v/>
      </c>
      <c r="CC185" t="str">
        <f>IF(VALUE(HLOOKUP(CC$1,原始数据!$C:$DL,ROW(CB185),FALSE))=0,"",VALUE(HLOOKUP(CC$1,原始数据!$C:$DL,ROW(CB185),FALSE)))</f>
        <v/>
      </c>
      <c r="CD185" t="str">
        <f>IF(VALUE(HLOOKUP(CD$1,原始数据!$C:$DL,ROW(CC185),FALSE))=0,"",VALUE(HLOOKUP(CD$1,原始数据!$C:$DL,ROW(CC185),FALSE)))</f>
        <v/>
      </c>
      <c r="CE185" t="str">
        <f>IF(VALUE(HLOOKUP(CE$1,原始数据!$C:$DL,ROW(CD185),FALSE))=0,"",VALUE(HLOOKUP(CE$1,原始数据!$C:$DL,ROW(CD185),FALSE)))</f>
        <v/>
      </c>
      <c r="CF185" t="str">
        <f>IF(VALUE(HLOOKUP(CF$1,原始数据!$C:$DL,ROW(CE185),FALSE))=0,"",VALUE(HLOOKUP(CF$1,原始数据!$C:$DL,ROW(CE185),FALSE)))</f>
        <v/>
      </c>
      <c r="CG185" t="str">
        <f>IF(VALUE(HLOOKUP(CG$1,原始数据!$C:$DL,ROW(CF185),FALSE))=0,"",VALUE(HLOOKUP(CG$1,原始数据!$C:$DL,ROW(CF185),FALSE)))</f>
        <v/>
      </c>
      <c r="CH185" t="str">
        <f>IF(VALUE(HLOOKUP(CH$1,原始数据!$C:$DL,ROW(CG185),FALSE))=0,"",VALUE(HLOOKUP(CH$1,原始数据!$C:$DL,ROW(CG185),FALSE)))</f>
        <v/>
      </c>
      <c r="CI185" t="str">
        <f>IF(VALUE(HLOOKUP(CI$1,原始数据!$C:$DL,ROW(CH185),FALSE))=0,"",VALUE(HLOOKUP(CI$1,原始数据!$C:$DL,ROW(CH185),FALSE)))</f>
        <v/>
      </c>
      <c r="CJ185" t="str">
        <f>IF(VALUE(HLOOKUP(CJ$1,原始数据!$C:$DL,ROW(CI185),FALSE))=0,"",VALUE(HLOOKUP(CJ$1,原始数据!$C:$DL,ROW(CI185),FALSE)))</f>
        <v/>
      </c>
      <c r="CK185" t="str">
        <f>IF(VALUE(HLOOKUP(CK$1,原始数据!$C:$DL,ROW(CJ185),FALSE))=0,"",VALUE(HLOOKUP(CK$1,原始数据!$C:$DL,ROW(CJ185),FALSE)))</f>
        <v/>
      </c>
      <c r="CL185" t="str">
        <f>IF(VALUE(HLOOKUP(CL$1,原始数据!$C:$DL,ROW(CK185),FALSE))=0,"",VALUE(HLOOKUP(CL$1,原始数据!$C:$DL,ROW(CK185),FALSE)))</f>
        <v/>
      </c>
      <c r="CM185" t="str">
        <f>IF(VALUE(HLOOKUP(CM$1,原始数据!$C:$DL,ROW(CL185),FALSE))=0,"",VALUE(HLOOKUP(CM$1,原始数据!$C:$DL,ROW(CL185),FALSE)))</f>
        <v/>
      </c>
      <c r="CN185" t="str">
        <f>IF(VALUE(HLOOKUP(CN$1,原始数据!$C:$DL,ROW(CM185),FALSE))=0,"",VALUE(HLOOKUP(CN$1,原始数据!$C:$DL,ROW(CM185),FALSE)))</f>
        <v/>
      </c>
      <c r="CO185" t="str">
        <f>IF(VALUE(HLOOKUP(CO$1,原始数据!$C:$DL,ROW(CN185),FALSE))=0,"",VALUE(HLOOKUP(CO$1,原始数据!$C:$DL,ROW(CN185),FALSE)))</f>
        <v/>
      </c>
      <c r="CP185" t="str">
        <f>IF(VALUE(HLOOKUP(CP$1,原始数据!$C:$DL,ROW(CO185),FALSE))=0,"",VALUE(HLOOKUP(CP$1,原始数据!$C:$DL,ROW(CO185),FALSE)))</f>
        <v/>
      </c>
      <c r="CQ185" t="str">
        <f>IF(VALUE(HLOOKUP(CQ$1,原始数据!$C:$DL,ROW(CP185),FALSE))=0,"",VALUE(HLOOKUP(CQ$1,原始数据!$C:$DL,ROW(CP185),FALSE)))</f>
        <v/>
      </c>
      <c r="CR185" t="str">
        <f>IF(VALUE(HLOOKUP(CR$1,原始数据!$C:$DL,ROW(CQ185),FALSE))=0,"",VALUE(HLOOKUP(CR$1,原始数据!$C:$DL,ROW(CQ185),FALSE)))</f>
        <v/>
      </c>
      <c r="CS185" t="str">
        <f>IF(VALUE(HLOOKUP(CS$1,原始数据!$C:$DL,ROW(CR185),FALSE))=0,"",VALUE(HLOOKUP(CS$1,原始数据!$C:$DL,ROW(CR185),FALSE)))</f>
        <v/>
      </c>
      <c r="CT185" t="str">
        <f>IF(VALUE(HLOOKUP(CT$1,原始数据!$C:$DL,ROW(CS185),FALSE))=0,"",VALUE(HLOOKUP(CT$1,原始数据!$C:$DL,ROW(CS185),FALSE)))</f>
        <v/>
      </c>
      <c r="CU185" t="str">
        <f>IF(VALUE(HLOOKUP(CU$1,原始数据!$C:$DL,ROW(CT185),FALSE))=0,"",VALUE(HLOOKUP(CU$1,原始数据!$C:$DL,ROW(CT185),FALSE)))</f>
        <v/>
      </c>
      <c r="CV185" t="str">
        <f>IF(VALUE(HLOOKUP(CV$1,原始数据!$C:$DL,ROW(CU185),FALSE))=0,"",VALUE(HLOOKUP(CV$1,原始数据!$C:$DL,ROW(CU185),FALSE)))</f>
        <v/>
      </c>
      <c r="CW185" t="str">
        <f>IF(VALUE(HLOOKUP(CW$1,原始数据!$C:$DL,ROW(CV185),FALSE))=0,"",VALUE(HLOOKUP(CW$1,原始数据!$C:$DL,ROW(CV185),FALSE)))</f>
        <v/>
      </c>
      <c r="CX185" t="str">
        <f>IF(VALUE(HLOOKUP(CX$1,原始数据!$C:$DL,ROW(CW185),FALSE))=0,"",VALUE(HLOOKUP(CX$1,原始数据!$C:$DL,ROW(CW185),FALSE)))</f>
        <v/>
      </c>
      <c r="CY185" t="str">
        <f>IF(VALUE(HLOOKUP(CY$1,原始数据!$C:$DL,ROW(CX185),FALSE))=0,"",VALUE(HLOOKUP(CY$1,原始数据!$C:$DL,ROW(CX185),FALSE)))</f>
        <v/>
      </c>
      <c r="CZ185" t="str">
        <f>IF(VALUE(HLOOKUP(CZ$1,原始数据!$C:$DL,ROW(CY185),FALSE))=0,"",VALUE(HLOOKUP(CZ$1,原始数据!$C:$DL,ROW(CY185),FALSE)))</f>
        <v/>
      </c>
      <c r="DA185" t="str">
        <f>IF(VALUE(HLOOKUP(DA$1,原始数据!$C:$DL,ROW(CZ185),FALSE))=0,"",VALUE(HLOOKUP(DA$1,原始数据!$C:$DL,ROW(CZ185),FALSE)))</f>
        <v/>
      </c>
      <c r="DB185" s="7">
        <f t="shared" si="24"/>
        <v>0</v>
      </c>
      <c r="DC185" s="7">
        <f t="shared" si="25"/>
        <v>0</v>
      </c>
      <c r="DD185" s="7" t="str">
        <f t="shared" si="26"/>
        <v/>
      </c>
      <c r="DE185" s="7">
        <f t="shared" si="27"/>
        <v>0</v>
      </c>
      <c r="DF185" s="7">
        <f t="shared" si="28"/>
        <v>0</v>
      </c>
      <c r="DG185" s="7">
        <f t="shared" si="29"/>
        <v>0</v>
      </c>
      <c r="DH185" s="7" t="str">
        <f t="shared" si="30"/>
        <v/>
      </c>
      <c r="DI185" s="7">
        <f t="shared" si="31"/>
        <v>0</v>
      </c>
    </row>
    <row r="186" spans="1:113" x14ac:dyDescent="0.2">
      <c r="A186" s="5">
        <f>VALUE(原始数据!A186)</f>
        <v>44316.666666666664</v>
      </c>
      <c r="B186">
        <f>IF(VALUE(HLOOKUP(B$1,原始数据!$C:$DL,ROW(A186),FALSE))=0,"",VALUE(HLOOKUP(B$1,原始数据!$C:$DL,ROW(A186),FALSE)))</f>
        <v>2.02</v>
      </c>
      <c r="C186">
        <f>IF(VALUE(HLOOKUP(C$1,原始数据!$C:$DL,ROW(B186),FALSE))=0,"",VALUE(HLOOKUP(C$1,原始数据!$C:$DL,ROW(B186),FALSE)))</f>
        <v>2</v>
      </c>
      <c r="D186">
        <f>IF(VALUE(HLOOKUP(D$1,原始数据!$C:$DL,ROW(C186),FALSE))=0,"",VALUE(HLOOKUP(D$1,原始数据!$C:$DL,ROW(C186),FALSE)))</f>
        <v>1.97</v>
      </c>
      <c r="E186">
        <f>IF(VALUE(HLOOKUP(E$1,原始数据!$C:$DL,ROW(D186),FALSE))=0,"",VALUE(HLOOKUP(E$1,原始数据!$C:$DL,ROW(D186),FALSE)))</f>
        <v>1.99</v>
      </c>
      <c r="F186">
        <f>IF(VALUE(HLOOKUP(F$1,原始数据!$C:$DL,ROW(E186),FALSE))=0,"",VALUE(HLOOKUP(F$1,原始数据!$C:$DL,ROW(E186),FALSE)))</f>
        <v>2.33</v>
      </c>
      <c r="G186">
        <f>IF(VALUE(HLOOKUP(G$1,原始数据!$C:$DL,ROW(F186),FALSE))=0,"",VALUE(HLOOKUP(G$1,原始数据!$C:$DL,ROW(F186),FALSE)))</f>
        <v>1.91</v>
      </c>
      <c r="H186">
        <f>IF(VALUE(HLOOKUP(H$1,原始数据!$C:$DL,ROW(G186),FALSE))=0,"",VALUE(HLOOKUP(H$1,原始数据!$C:$DL,ROW(G186),FALSE)))</f>
        <v>1.63</v>
      </c>
      <c r="I186">
        <f>IF(VALUE(HLOOKUP(I$1,原始数据!$C:$DL,ROW(H186),FALSE))=0,"",VALUE(HLOOKUP(I$1,原始数据!$C:$DL,ROW(H186),FALSE)))</f>
        <v>1.66</v>
      </c>
      <c r="J186">
        <f>IF(VALUE(HLOOKUP(J$1,原始数据!$C:$DL,ROW(I186),FALSE))=0,"",VALUE(HLOOKUP(J$1,原始数据!$C:$DL,ROW(I186),FALSE)))</f>
        <v>1.48</v>
      </c>
      <c r="K186">
        <f>IF(VALUE(HLOOKUP(K$1,原始数据!$C:$DL,ROW(J186),FALSE))=0,"",VALUE(HLOOKUP(K$1,原始数据!$C:$DL,ROW(J186),FALSE)))</f>
        <v>1.73</v>
      </c>
      <c r="L186">
        <f>IF(VALUE(HLOOKUP(L$1,原始数据!$C:$DL,ROW(K186),FALSE))=0,"",VALUE(HLOOKUP(L$1,原始数据!$C:$DL,ROW(K186),FALSE)))</f>
        <v>1.9</v>
      </c>
      <c r="M186">
        <f>IF(VALUE(HLOOKUP(M$1,原始数据!$C:$DL,ROW(L186),FALSE))=0,"",VALUE(HLOOKUP(M$1,原始数据!$C:$DL,ROW(L186),FALSE)))</f>
        <v>1.59</v>
      </c>
      <c r="N186">
        <f>IF(VALUE(HLOOKUP(N$1,原始数据!$C:$DL,ROW(M186),FALSE))=0,"",VALUE(HLOOKUP(N$1,原始数据!$C:$DL,ROW(M186),FALSE)))</f>
        <v>1.69</v>
      </c>
      <c r="O186">
        <f>IF(VALUE(HLOOKUP(O$1,原始数据!$C:$DL,ROW(N186),FALSE))=0,"",VALUE(HLOOKUP(O$1,原始数据!$C:$DL,ROW(N186),FALSE)))</f>
        <v>1.73</v>
      </c>
      <c r="P186">
        <f>IF(VALUE(HLOOKUP(P$1,原始数据!$C:$DL,ROW(O186),FALSE))=0,"",VALUE(HLOOKUP(P$1,原始数据!$C:$DL,ROW(O186),FALSE)))</f>
        <v>1.68</v>
      </c>
      <c r="Q186">
        <f>IF(VALUE(HLOOKUP(Q$1,原始数据!$C:$DL,ROW(P186),FALSE))=0,"",VALUE(HLOOKUP(Q$1,原始数据!$C:$DL,ROW(P186),FALSE)))</f>
        <v>1.64</v>
      </c>
      <c r="R186">
        <f>IF(VALUE(HLOOKUP(R$1,原始数据!$C:$DL,ROW(Q186),FALSE))=0,"",VALUE(HLOOKUP(R$1,原始数据!$C:$DL,ROW(Q186),FALSE)))</f>
        <v>1.74</v>
      </c>
      <c r="S186">
        <f>IF(VALUE(HLOOKUP(S$1,原始数据!$C:$DL,ROW(R186),FALSE))=0,"",VALUE(HLOOKUP(S$1,原始数据!$C:$DL,ROW(R186),FALSE)))</f>
        <v>1.66</v>
      </c>
      <c r="T186">
        <f>IF(VALUE(HLOOKUP(T$1,原始数据!$C:$DL,ROW(S186),FALSE))=0,"",VALUE(HLOOKUP(T$1,原始数据!$C:$DL,ROW(S186),FALSE)))</f>
        <v>1.7</v>
      </c>
      <c r="U186">
        <f>IF(VALUE(HLOOKUP(U$1,原始数据!$C:$DL,ROW(T186),FALSE))=0,"",VALUE(HLOOKUP(U$1,原始数据!$C:$DL,ROW(T186),FALSE)))</f>
        <v>1.7</v>
      </c>
      <c r="V186">
        <f>IF(VALUE(HLOOKUP(V$1,原始数据!$C:$DL,ROW(U186),FALSE))=0,"",VALUE(HLOOKUP(V$1,原始数据!$C:$DL,ROW(U186),FALSE)))</f>
        <v>1.65</v>
      </c>
      <c r="W186">
        <f>IF(VALUE(HLOOKUP(W$1,原始数据!$C:$DL,ROW(V186),FALSE))=0,"",VALUE(HLOOKUP(W$1,原始数据!$C:$DL,ROW(V186),FALSE)))</f>
        <v>1.68</v>
      </c>
      <c r="X186">
        <f>IF(VALUE(HLOOKUP(X$1,原始数据!$C:$DL,ROW(W186),FALSE))=0,"",VALUE(HLOOKUP(X$1,原始数据!$C:$DL,ROW(W186),FALSE)))</f>
        <v>1.64</v>
      </c>
      <c r="Y186">
        <f>IF(VALUE(HLOOKUP(Y$1,原始数据!$C:$DL,ROW(X186),FALSE))=0,"",VALUE(HLOOKUP(Y$1,原始数据!$C:$DL,ROW(X186),FALSE)))</f>
        <v>1.64</v>
      </c>
      <c r="Z186">
        <f>IF(VALUE(HLOOKUP(Z$1,原始数据!$C:$DL,ROW(Y186),FALSE))=0,"",VALUE(HLOOKUP(Z$1,原始数据!$C:$DL,ROW(Y186),FALSE)))</f>
        <v>1.66</v>
      </c>
      <c r="AA186">
        <f>IF(VALUE(HLOOKUP(AA$1,原始数据!$C:$DL,ROW(Z186),FALSE))=0,"",VALUE(HLOOKUP(AA$1,原始数据!$C:$DL,ROW(Z186),FALSE)))</f>
        <v>1.64</v>
      </c>
      <c r="AB186">
        <f>IF(VALUE(HLOOKUP(AB$1,原始数据!$C:$DL,ROW(AA186),FALSE))=0,"",VALUE(HLOOKUP(AB$1,原始数据!$C:$DL,ROW(AA186),FALSE)))</f>
        <v>1.8</v>
      </c>
      <c r="AC186">
        <f>IF(VALUE(HLOOKUP(AC$1,原始数据!$C:$DL,ROW(AB186),FALSE))=0,"",VALUE(HLOOKUP(AC$1,原始数据!$C:$DL,ROW(AB186),FALSE)))</f>
        <v>1.96</v>
      </c>
      <c r="AD186">
        <f>IF(VALUE(HLOOKUP(AD$1,原始数据!$C:$DL,ROW(AC186),FALSE))=0,"",VALUE(HLOOKUP(AD$1,原始数据!$C:$DL,ROW(AC186),FALSE)))</f>
        <v>0.25</v>
      </c>
      <c r="AE186">
        <f>IF(VALUE(HLOOKUP(AE$1,原始数据!$C:$DL,ROW(AD186),FALSE))=0,"",VALUE(HLOOKUP(AE$1,原始数据!$C:$DL,ROW(AD186),FALSE)))</f>
        <v>1.38</v>
      </c>
      <c r="AF186">
        <f>IF(VALUE(HLOOKUP(AF$1,原始数据!$C:$DL,ROW(AE186),FALSE))=0,"",VALUE(HLOOKUP(AF$1,原始数据!$C:$DL,ROW(AE186),FALSE)))</f>
        <v>2.06</v>
      </c>
      <c r="AG186">
        <f>IF(VALUE(HLOOKUP(AG$1,原始数据!$C:$DL,ROW(AF186),FALSE))=0,"",VALUE(HLOOKUP(AG$1,原始数据!$C:$DL,ROW(AF186),FALSE)))</f>
        <v>2</v>
      </c>
      <c r="AH186">
        <f>IF(VALUE(HLOOKUP(AH$1,原始数据!$C:$DL,ROW(AG186),FALSE))=0,"",VALUE(HLOOKUP(AH$1,原始数据!$C:$DL,ROW(AG186),FALSE)))</f>
        <v>1.93</v>
      </c>
      <c r="AI186">
        <f>IF(VALUE(HLOOKUP(AI$1,原始数据!$C:$DL,ROW(AH186),FALSE))=0,"",VALUE(HLOOKUP(AI$1,原始数据!$C:$DL,ROW(AH186),FALSE)))</f>
        <v>0.11</v>
      </c>
      <c r="AJ186">
        <f>IF(VALUE(HLOOKUP(AJ$1,原始数据!$C:$DL,ROW(AI186),FALSE))=0,"",VALUE(HLOOKUP(AJ$1,原始数据!$C:$DL,ROW(AI186),FALSE)))</f>
        <v>1.9</v>
      </c>
      <c r="AK186">
        <f>IF(VALUE(HLOOKUP(AK$1,原始数据!$C:$DL,ROW(AJ186),FALSE))=0,"",VALUE(HLOOKUP(AK$1,原始数据!$C:$DL,ROW(AJ186),FALSE)))</f>
        <v>1.92</v>
      </c>
      <c r="AL186">
        <f>IF(VALUE(HLOOKUP(AL$1,原始数据!$C:$DL,ROW(AK186),FALSE))=0,"",VALUE(HLOOKUP(AL$1,原始数据!$C:$DL,ROW(AK186),FALSE)))</f>
        <v>1.65</v>
      </c>
      <c r="AM186">
        <f>IF(VALUE(HLOOKUP(AM$1,原始数据!$C:$DL,ROW(AL186),FALSE))=0,"",VALUE(HLOOKUP(AM$1,原始数据!$C:$DL,ROW(AL186),FALSE)))</f>
        <v>1.6</v>
      </c>
      <c r="AN186">
        <f>IF(VALUE(HLOOKUP(AN$1,原始数据!$C:$DL,ROW(AM186),FALSE))=0,"",VALUE(HLOOKUP(AN$1,原始数据!$C:$DL,ROW(AM186),FALSE)))</f>
        <v>1.61</v>
      </c>
      <c r="AO186">
        <f>IF(VALUE(HLOOKUP(AO$1,原始数据!$C:$DL,ROW(AN186),FALSE))=0,"",VALUE(HLOOKUP(AO$1,原始数据!$C:$DL,ROW(AN186),FALSE)))</f>
        <v>2.0099999999999998</v>
      </c>
      <c r="AP186">
        <f>IF(VALUE(HLOOKUP(AP$1,原始数据!$C:$DL,ROW(AO186),FALSE))=0,"",VALUE(HLOOKUP(AP$1,原始数据!$C:$DL,ROW(AO186),FALSE)))</f>
        <v>1.77</v>
      </c>
      <c r="AQ186">
        <f>IF(VALUE(HLOOKUP(AQ$1,原始数据!$C:$DL,ROW(AP186),FALSE))=0,"",VALUE(HLOOKUP(AQ$1,原始数据!$C:$DL,ROW(AP186),FALSE)))</f>
        <v>1.76</v>
      </c>
      <c r="AR186">
        <f>IF(VALUE(HLOOKUP(AR$1,原始数据!$C:$DL,ROW(AQ186),FALSE))=0,"",VALUE(HLOOKUP(AR$1,原始数据!$C:$DL,ROW(AQ186),FALSE)))</f>
        <v>1.72</v>
      </c>
      <c r="AS186">
        <f>IF(VALUE(HLOOKUP(AS$1,原始数据!$C:$DL,ROW(AR186),FALSE))=0,"",VALUE(HLOOKUP(AS$1,原始数据!$C:$DL,ROW(AR186),FALSE)))</f>
        <v>3.6</v>
      </c>
      <c r="AT186">
        <f>IF(VALUE(HLOOKUP(AT$1,原始数据!$C:$DL,ROW(AS186),FALSE))=0,"",VALUE(HLOOKUP(AT$1,原始数据!$C:$DL,ROW(AS186),FALSE)))</f>
        <v>1.74</v>
      </c>
      <c r="AU186">
        <f>IF(VALUE(HLOOKUP(AU$1,原始数据!$C:$DL,ROW(AT186),FALSE))=0,"",VALUE(HLOOKUP(AU$1,原始数据!$C:$DL,ROW(AT186),FALSE)))</f>
        <v>1.7</v>
      </c>
      <c r="AV186">
        <f>IF(VALUE(HLOOKUP(AV$1,原始数据!$C:$DL,ROW(AU186),FALSE))=0,"",VALUE(HLOOKUP(AV$1,原始数据!$C:$DL,ROW(AU186),FALSE)))</f>
        <v>1.75</v>
      </c>
      <c r="AW186">
        <f>IF(VALUE(HLOOKUP(AW$1,原始数据!$C:$DL,ROW(AV186),FALSE))=0,"",VALUE(HLOOKUP(AW$1,原始数据!$C:$DL,ROW(AV186),FALSE)))</f>
        <v>1.79</v>
      </c>
      <c r="AX186" t="str">
        <f>IF(VALUE(HLOOKUP(AX$1,原始数据!$C:$DL,ROW(AW186),FALSE))=0,"",VALUE(HLOOKUP(AX$1,原始数据!$C:$DL,ROW(AW186),FALSE)))</f>
        <v/>
      </c>
      <c r="AY186" t="str">
        <f>IF(VALUE(HLOOKUP(AY$1,原始数据!$C:$DL,ROW(AX186),FALSE))=0,"",VALUE(HLOOKUP(AY$1,原始数据!$C:$DL,ROW(AX186),FALSE)))</f>
        <v/>
      </c>
      <c r="AZ186">
        <f>IF(VALUE(HLOOKUP(AZ$1,原始数据!$C:$DL,ROW(AY186),FALSE))=0,"",VALUE(HLOOKUP(AZ$1,原始数据!$C:$DL,ROW(AY186),FALSE)))</f>
        <v>1.98</v>
      </c>
      <c r="BA186">
        <f>IF(VALUE(HLOOKUP(BA$1,原始数据!$C:$DL,ROW(AZ186),FALSE))=0,"",VALUE(HLOOKUP(BA$1,原始数据!$C:$DL,ROW(AZ186),FALSE)))</f>
        <v>1.88</v>
      </c>
      <c r="BB186" t="str">
        <f>IF(VALUE(HLOOKUP(BB$1,原始数据!$C:$DL,ROW(BA186),FALSE))=0,"",VALUE(HLOOKUP(BB$1,原始数据!$C:$DL,ROW(BA186),FALSE)))</f>
        <v/>
      </c>
      <c r="BC186">
        <f>IF(VALUE(HLOOKUP(BC$1,原始数据!$C:$DL,ROW(BB186),FALSE))=0,"",VALUE(HLOOKUP(BC$1,原始数据!$C:$DL,ROW(BB186),FALSE)))</f>
        <v>1.71</v>
      </c>
      <c r="BD186" t="str">
        <f>IF(VALUE(HLOOKUP(BD$1,原始数据!$C:$DL,ROW(BC186),FALSE))=0,"",VALUE(HLOOKUP(BD$1,原始数据!$C:$DL,ROW(BC186),FALSE)))</f>
        <v/>
      </c>
      <c r="BE186" t="str">
        <f>IF(VALUE(HLOOKUP(BE$1,原始数据!$C:$DL,ROW(BD186),FALSE))=0,"",VALUE(HLOOKUP(BE$1,原始数据!$C:$DL,ROW(BD186),FALSE)))</f>
        <v/>
      </c>
      <c r="BF186" t="str">
        <f>IF(VALUE(HLOOKUP(BF$1,原始数据!$C:$DL,ROW(BE186),FALSE))=0,"",VALUE(HLOOKUP(BF$1,原始数据!$C:$DL,ROW(BE186),FALSE)))</f>
        <v/>
      </c>
      <c r="BG186" t="str">
        <f>IF(VALUE(HLOOKUP(BG$1,原始数据!$C:$DL,ROW(BF186),FALSE))=0,"",VALUE(HLOOKUP(BG$1,原始数据!$C:$DL,ROW(BF186),FALSE)))</f>
        <v/>
      </c>
      <c r="BH186">
        <f>IF(VALUE(HLOOKUP(BH$1,原始数据!$C:$DL,ROW(BG186),FALSE))=0,"",VALUE(HLOOKUP(BH$1,原始数据!$C:$DL,ROW(BG186),FALSE)))</f>
        <v>0.13</v>
      </c>
      <c r="BI186">
        <f>IF(VALUE(HLOOKUP(BI$1,原始数据!$C:$DL,ROW(BH186),FALSE))=0,"",VALUE(HLOOKUP(BI$1,原始数据!$C:$DL,ROW(BH186),FALSE)))</f>
        <v>0.02</v>
      </c>
      <c r="BJ186" t="str">
        <f>IF(VALUE(HLOOKUP(BJ$1,原始数据!$C:$DL,ROW(BI186),FALSE))=0,"",VALUE(HLOOKUP(BJ$1,原始数据!$C:$DL,ROW(BI186),FALSE)))</f>
        <v/>
      </c>
      <c r="BK186">
        <f>IF(VALUE(HLOOKUP(BK$1,原始数据!$C:$DL,ROW(BJ186),FALSE))=0,"",VALUE(HLOOKUP(BK$1,原始数据!$C:$DL,ROW(BJ186),FALSE)))</f>
        <v>0.01</v>
      </c>
      <c r="BL186">
        <f>IF(VALUE(HLOOKUP(BL$1,原始数据!$C:$DL,ROW(BK186),FALSE))=0,"",VALUE(HLOOKUP(BL$1,原始数据!$C:$DL,ROW(BK186),FALSE)))</f>
        <v>0.01</v>
      </c>
      <c r="BM186" t="str">
        <f>IF(VALUE(HLOOKUP(BM$1,原始数据!$C:$DL,ROW(BL186),FALSE))=0,"",VALUE(HLOOKUP(BM$1,原始数据!$C:$DL,ROW(BL186),FALSE)))</f>
        <v/>
      </c>
      <c r="BN186">
        <f>IF(VALUE(HLOOKUP(BN$1,原始数据!$C:$DL,ROW(BM186),FALSE))=0,"",VALUE(HLOOKUP(BN$1,原始数据!$C:$DL,ROW(BM186),FALSE)))</f>
        <v>0.02</v>
      </c>
      <c r="BO186">
        <f>IF(VALUE(HLOOKUP(BO$1,原始数据!$C:$DL,ROW(BN186),FALSE))=0,"",VALUE(HLOOKUP(BO$1,原始数据!$C:$DL,ROW(BN186),FALSE)))</f>
        <v>0.6</v>
      </c>
      <c r="BP186">
        <f>IF(VALUE(HLOOKUP(BP$1,原始数据!$C:$DL,ROW(BO186),FALSE))=0,"",VALUE(HLOOKUP(BP$1,原始数据!$C:$DL,ROW(BO186),FALSE)))</f>
        <v>0.01</v>
      </c>
      <c r="BQ186" t="str">
        <f>IF(VALUE(HLOOKUP(BQ$1,原始数据!$C:$DL,ROW(BP186),FALSE))=0,"",VALUE(HLOOKUP(BQ$1,原始数据!$C:$DL,ROW(BP186),FALSE)))</f>
        <v/>
      </c>
      <c r="BR186" t="str">
        <f>IF(VALUE(HLOOKUP(BR$1,原始数据!$C:$DL,ROW(BQ186),FALSE))=0,"",VALUE(HLOOKUP(BR$1,原始数据!$C:$DL,ROW(BQ186),FALSE)))</f>
        <v/>
      </c>
      <c r="BS186" t="str">
        <f>IF(VALUE(HLOOKUP(BS$1,原始数据!$C:$DL,ROW(BR186),FALSE))=0,"",VALUE(HLOOKUP(BS$1,原始数据!$C:$DL,ROW(BR186),FALSE)))</f>
        <v/>
      </c>
      <c r="BT186">
        <f>IF(VALUE(HLOOKUP(BT$1,原始数据!$C:$DL,ROW(BS186),FALSE))=0,"",VALUE(HLOOKUP(BT$1,原始数据!$C:$DL,ROW(BS186),FALSE)))</f>
        <v>0.4</v>
      </c>
      <c r="BU186">
        <f>IF(VALUE(HLOOKUP(BU$1,原始数据!$C:$DL,ROW(BT186),FALSE))=0,"",VALUE(HLOOKUP(BU$1,原始数据!$C:$DL,ROW(BT186),FALSE)))</f>
        <v>0.05</v>
      </c>
      <c r="BV186">
        <f>IF(VALUE(HLOOKUP(BV$1,原始数据!$C:$DL,ROW(BU186),FALSE))=0,"",VALUE(HLOOKUP(BV$1,原始数据!$C:$DL,ROW(BU186),FALSE)))</f>
        <v>0.01</v>
      </c>
      <c r="BW186" t="str">
        <f>IF(VALUE(HLOOKUP(BW$1,原始数据!$C:$DL,ROW(BV186),FALSE))=0,"",VALUE(HLOOKUP(BW$1,原始数据!$C:$DL,ROW(BV186),FALSE)))</f>
        <v/>
      </c>
      <c r="BX186" t="str">
        <f>IF(VALUE(HLOOKUP(BX$1,原始数据!$C:$DL,ROW(BW186),FALSE))=0,"",VALUE(HLOOKUP(BX$1,原始数据!$C:$DL,ROW(BW186),FALSE)))</f>
        <v/>
      </c>
      <c r="BY186">
        <f>IF(VALUE(HLOOKUP(BY$1,原始数据!$C:$DL,ROW(BX186),FALSE))=0,"",VALUE(HLOOKUP(BY$1,原始数据!$C:$DL,ROW(BX186),FALSE)))</f>
        <v>0.03</v>
      </c>
      <c r="BZ186">
        <f>IF(VALUE(HLOOKUP(BZ$1,原始数据!$C:$DL,ROW(BY186),FALSE))=0,"",VALUE(HLOOKUP(BZ$1,原始数据!$C:$DL,ROW(BY186),FALSE)))</f>
        <v>0.05</v>
      </c>
      <c r="CA186" t="str">
        <f>IF(VALUE(HLOOKUP(CA$1,原始数据!$C:$DL,ROW(BZ186),FALSE))=0,"",VALUE(HLOOKUP(CA$1,原始数据!$C:$DL,ROW(BZ186),FALSE)))</f>
        <v/>
      </c>
      <c r="CB186" t="str">
        <f>IF(VALUE(HLOOKUP(CB$1,原始数据!$C:$DL,ROW(CA186),FALSE))=0,"",VALUE(HLOOKUP(CB$1,原始数据!$C:$DL,ROW(CA186),FALSE)))</f>
        <v/>
      </c>
      <c r="CC186">
        <f>IF(VALUE(HLOOKUP(CC$1,原始数据!$C:$DL,ROW(CB186),FALSE))=0,"",VALUE(HLOOKUP(CC$1,原始数据!$C:$DL,ROW(CB186),FALSE)))</f>
        <v>0.15</v>
      </c>
      <c r="CD186">
        <f>IF(VALUE(HLOOKUP(CD$1,原始数据!$C:$DL,ROW(CC186),FALSE))=0,"",VALUE(HLOOKUP(CD$1,原始数据!$C:$DL,ROW(CC186),FALSE)))</f>
        <v>0.17</v>
      </c>
      <c r="CE186" t="str">
        <f>IF(VALUE(HLOOKUP(CE$1,原始数据!$C:$DL,ROW(CD186),FALSE))=0,"",VALUE(HLOOKUP(CE$1,原始数据!$C:$DL,ROW(CD186),FALSE)))</f>
        <v/>
      </c>
      <c r="CF186">
        <f>IF(VALUE(HLOOKUP(CF$1,原始数据!$C:$DL,ROW(CE186),FALSE))=0,"",VALUE(HLOOKUP(CF$1,原始数据!$C:$DL,ROW(CE186),FALSE)))</f>
        <v>0.12</v>
      </c>
      <c r="CG186">
        <f>IF(VALUE(HLOOKUP(CG$1,原始数据!$C:$DL,ROW(CF186),FALSE))=0,"",VALUE(HLOOKUP(CG$1,原始数据!$C:$DL,ROW(CF186),FALSE)))</f>
        <v>0.37</v>
      </c>
      <c r="CH186" t="str">
        <f>IF(VALUE(HLOOKUP(CH$1,原始数据!$C:$DL,ROW(CG186),FALSE))=0,"",VALUE(HLOOKUP(CH$1,原始数据!$C:$DL,ROW(CG186),FALSE)))</f>
        <v/>
      </c>
      <c r="CI186" t="str">
        <f>IF(VALUE(HLOOKUP(CI$1,原始数据!$C:$DL,ROW(CH186),FALSE))=0,"",VALUE(HLOOKUP(CI$1,原始数据!$C:$DL,ROW(CH186),FALSE)))</f>
        <v/>
      </c>
      <c r="CJ186">
        <f>IF(VALUE(HLOOKUP(CJ$1,原始数据!$C:$DL,ROW(CI186),FALSE))=0,"",VALUE(HLOOKUP(CJ$1,原始数据!$C:$DL,ROW(CI186),FALSE)))</f>
        <v>0.04</v>
      </c>
      <c r="CK186">
        <f>IF(VALUE(HLOOKUP(CK$1,原始数据!$C:$DL,ROW(CJ186),FALSE))=0,"",VALUE(HLOOKUP(CK$1,原始数据!$C:$DL,ROW(CJ186),FALSE)))</f>
        <v>0.01</v>
      </c>
      <c r="CL186" t="str">
        <f>IF(VALUE(HLOOKUP(CL$1,原始数据!$C:$DL,ROW(CK186),FALSE))=0,"",VALUE(HLOOKUP(CL$1,原始数据!$C:$DL,ROW(CK186),FALSE)))</f>
        <v/>
      </c>
      <c r="CM186" t="str">
        <f>IF(VALUE(HLOOKUP(CM$1,原始数据!$C:$DL,ROW(CL186),FALSE))=0,"",VALUE(HLOOKUP(CM$1,原始数据!$C:$DL,ROW(CL186),FALSE)))</f>
        <v/>
      </c>
      <c r="CN186">
        <f>IF(VALUE(HLOOKUP(CN$1,原始数据!$C:$DL,ROW(CM186),FALSE))=0,"",VALUE(HLOOKUP(CN$1,原始数据!$C:$DL,ROW(CM186),FALSE)))</f>
        <v>0.01</v>
      </c>
      <c r="CO186">
        <f>IF(VALUE(HLOOKUP(CO$1,原始数据!$C:$DL,ROW(CN186),FALSE))=0,"",VALUE(HLOOKUP(CO$1,原始数据!$C:$DL,ROW(CN186),FALSE)))</f>
        <v>0.68</v>
      </c>
      <c r="CP186">
        <f>IF(VALUE(HLOOKUP(CP$1,原始数据!$C:$DL,ROW(CO186),FALSE))=0,"",VALUE(HLOOKUP(CP$1,原始数据!$C:$DL,ROW(CO186),FALSE)))</f>
        <v>0.28000000000000003</v>
      </c>
      <c r="CQ186">
        <f>IF(VALUE(HLOOKUP(CQ$1,原始数据!$C:$DL,ROW(CP186),FALSE))=0,"",VALUE(HLOOKUP(CQ$1,原始数据!$C:$DL,ROW(CP186),FALSE)))</f>
        <v>0.01</v>
      </c>
      <c r="CR186">
        <f>IF(VALUE(HLOOKUP(CR$1,原始数据!$C:$DL,ROW(CQ186),FALSE))=0,"",VALUE(HLOOKUP(CR$1,原始数据!$C:$DL,ROW(CQ186),FALSE)))</f>
        <v>1.59</v>
      </c>
      <c r="CS186">
        <f>IF(VALUE(HLOOKUP(CS$1,原始数据!$C:$DL,ROW(CR186),FALSE))=0,"",VALUE(HLOOKUP(CS$1,原始数据!$C:$DL,ROW(CR186),FALSE)))</f>
        <v>0.6</v>
      </c>
      <c r="CT186">
        <f>IF(VALUE(HLOOKUP(CT$1,原始数据!$C:$DL,ROW(CS186),FALSE))=0,"",VALUE(HLOOKUP(CT$1,原始数据!$C:$DL,ROW(CS186),FALSE)))</f>
        <v>0.78</v>
      </c>
      <c r="CU186" t="str">
        <f>IF(VALUE(HLOOKUP(CU$1,原始数据!$C:$DL,ROW(CT186),FALSE))=0,"",VALUE(HLOOKUP(CU$1,原始数据!$C:$DL,ROW(CT186),FALSE)))</f>
        <v/>
      </c>
      <c r="CV186" t="str">
        <f>IF(VALUE(HLOOKUP(CV$1,原始数据!$C:$DL,ROW(CU186),FALSE))=0,"",VALUE(HLOOKUP(CV$1,原始数据!$C:$DL,ROW(CU186),FALSE)))</f>
        <v/>
      </c>
      <c r="CW186" t="str">
        <f>IF(VALUE(HLOOKUP(CW$1,原始数据!$C:$DL,ROW(CV186),FALSE))=0,"",VALUE(HLOOKUP(CW$1,原始数据!$C:$DL,ROW(CV186),FALSE)))</f>
        <v/>
      </c>
      <c r="CX186" t="str">
        <f>IF(VALUE(HLOOKUP(CX$1,原始数据!$C:$DL,ROW(CW186),FALSE))=0,"",VALUE(HLOOKUP(CX$1,原始数据!$C:$DL,ROW(CW186),FALSE)))</f>
        <v/>
      </c>
      <c r="CY186">
        <f>IF(VALUE(HLOOKUP(CY$1,原始数据!$C:$DL,ROW(CX186),FALSE))=0,"",VALUE(HLOOKUP(CY$1,原始数据!$C:$DL,ROW(CX186),FALSE)))</f>
        <v>0.11</v>
      </c>
      <c r="CZ186">
        <f>IF(VALUE(HLOOKUP(CZ$1,原始数据!$C:$DL,ROW(CY186),FALSE))=0,"",VALUE(HLOOKUP(CZ$1,原始数据!$C:$DL,ROW(CY186),FALSE)))</f>
        <v>0.01</v>
      </c>
      <c r="DA186">
        <f>IF(VALUE(HLOOKUP(DA$1,原始数据!$C:$DL,ROW(CZ186),FALSE))=0,"",VALUE(HLOOKUP(DA$1,原始数据!$C:$DL,ROW(CZ186),FALSE)))</f>
        <v>0.02</v>
      </c>
      <c r="DB186" s="7">
        <f t="shared" si="24"/>
        <v>51.05</v>
      </c>
      <c r="DC186" s="7">
        <f t="shared" si="25"/>
        <v>14.78</v>
      </c>
      <c r="DD186" s="7">
        <f t="shared" si="26"/>
        <v>2.0099999999999998</v>
      </c>
      <c r="DE186" s="7">
        <f t="shared" si="27"/>
        <v>21.4</v>
      </c>
      <c r="DF186" s="7">
        <f t="shared" si="28"/>
        <v>2.21</v>
      </c>
      <c r="DG186" s="7">
        <f t="shared" si="29"/>
        <v>4.0600000000000005</v>
      </c>
      <c r="DH186" s="7">
        <f t="shared" si="30"/>
        <v>0.02</v>
      </c>
      <c r="DI186" s="7">
        <f t="shared" si="31"/>
        <v>95.530000000000044</v>
      </c>
    </row>
    <row r="187" spans="1:113" x14ac:dyDescent="0.2">
      <c r="A187" s="5">
        <f>VALUE(原始数据!A187)</f>
        <v>44316.708333333336</v>
      </c>
      <c r="B187" t="str">
        <f>IF(VALUE(HLOOKUP(B$1,原始数据!$C:$DL,ROW(A187),FALSE))=0,"",VALUE(HLOOKUP(B$1,原始数据!$C:$DL,ROW(A187),FALSE)))</f>
        <v/>
      </c>
      <c r="C187" t="str">
        <f>IF(VALUE(HLOOKUP(C$1,原始数据!$C:$DL,ROW(B187),FALSE))=0,"",VALUE(HLOOKUP(C$1,原始数据!$C:$DL,ROW(B187),FALSE)))</f>
        <v/>
      </c>
      <c r="D187" t="str">
        <f>IF(VALUE(HLOOKUP(D$1,原始数据!$C:$DL,ROW(C187),FALSE))=0,"",VALUE(HLOOKUP(D$1,原始数据!$C:$DL,ROW(C187),FALSE)))</f>
        <v/>
      </c>
      <c r="E187" t="str">
        <f>IF(VALUE(HLOOKUP(E$1,原始数据!$C:$DL,ROW(D187),FALSE))=0,"",VALUE(HLOOKUP(E$1,原始数据!$C:$DL,ROW(D187),FALSE)))</f>
        <v/>
      </c>
      <c r="F187" t="str">
        <f>IF(VALUE(HLOOKUP(F$1,原始数据!$C:$DL,ROW(E187),FALSE))=0,"",VALUE(HLOOKUP(F$1,原始数据!$C:$DL,ROW(E187),FALSE)))</f>
        <v/>
      </c>
      <c r="G187" t="str">
        <f>IF(VALUE(HLOOKUP(G$1,原始数据!$C:$DL,ROW(F187),FALSE))=0,"",VALUE(HLOOKUP(G$1,原始数据!$C:$DL,ROW(F187),FALSE)))</f>
        <v/>
      </c>
      <c r="H187" t="str">
        <f>IF(VALUE(HLOOKUP(H$1,原始数据!$C:$DL,ROW(G187),FALSE))=0,"",VALUE(HLOOKUP(H$1,原始数据!$C:$DL,ROW(G187),FALSE)))</f>
        <v/>
      </c>
      <c r="I187" t="str">
        <f>IF(VALUE(HLOOKUP(I$1,原始数据!$C:$DL,ROW(H187),FALSE))=0,"",VALUE(HLOOKUP(I$1,原始数据!$C:$DL,ROW(H187),FALSE)))</f>
        <v/>
      </c>
      <c r="J187" t="str">
        <f>IF(VALUE(HLOOKUP(J$1,原始数据!$C:$DL,ROW(I187),FALSE))=0,"",VALUE(HLOOKUP(J$1,原始数据!$C:$DL,ROW(I187),FALSE)))</f>
        <v/>
      </c>
      <c r="K187" t="str">
        <f>IF(VALUE(HLOOKUP(K$1,原始数据!$C:$DL,ROW(J187),FALSE))=0,"",VALUE(HLOOKUP(K$1,原始数据!$C:$DL,ROW(J187),FALSE)))</f>
        <v/>
      </c>
      <c r="L187" t="str">
        <f>IF(VALUE(HLOOKUP(L$1,原始数据!$C:$DL,ROW(K187),FALSE))=0,"",VALUE(HLOOKUP(L$1,原始数据!$C:$DL,ROW(K187),FALSE)))</f>
        <v/>
      </c>
      <c r="M187" t="str">
        <f>IF(VALUE(HLOOKUP(M$1,原始数据!$C:$DL,ROW(L187),FALSE))=0,"",VALUE(HLOOKUP(M$1,原始数据!$C:$DL,ROW(L187),FALSE)))</f>
        <v/>
      </c>
      <c r="N187" t="str">
        <f>IF(VALUE(HLOOKUP(N$1,原始数据!$C:$DL,ROW(M187),FALSE))=0,"",VALUE(HLOOKUP(N$1,原始数据!$C:$DL,ROW(M187),FALSE)))</f>
        <v/>
      </c>
      <c r="O187" t="str">
        <f>IF(VALUE(HLOOKUP(O$1,原始数据!$C:$DL,ROW(N187),FALSE))=0,"",VALUE(HLOOKUP(O$1,原始数据!$C:$DL,ROW(N187),FALSE)))</f>
        <v/>
      </c>
      <c r="P187" t="str">
        <f>IF(VALUE(HLOOKUP(P$1,原始数据!$C:$DL,ROW(O187),FALSE))=0,"",VALUE(HLOOKUP(P$1,原始数据!$C:$DL,ROW(O187),FALSE)))</f>
        <v/>
      </c>
      <c r="Q187" t="str">
        <f>IF(VALUE(HLOOKUP(Q$1,原始数据!$C:$DL,ROW(P187),FALSE))=0,"",VALUE(HLOOKUP(Q$1,原始数据!$C:$DL,ROW(P187),FALSE)))</f>
        <v/>
      </c>
      <c r="R187" t="str">
        <f>IF(VALUE(HLOOKUP(R$1,原始数据!$C:$DL,ROW(Q187),FALSE))=0,"",VALUE(HLOOKUP(R$1,原始数据!$C:$DL,ROW(Q187),FALSE)))</f>
        <v/>
      </c>
      <c r="S187" t="str">
        <f>IF(VALUE(HLOOKUP(S$1,原始数据!$C:$DL,ROW(R187),FALSE))=0,"",VALUE(HLOOKUP(S$1,原始数据!$C:$DL,ROW(R187),FALSE)))</f>
        <v/>
      </c>
      <c r="T187" t="str">
        <f>IF(VALUE(HLOOKUP(T$1,原始数据!$C:$DL,ROW(S187),FALSE))=0,"",VALUE(HLOOKUP(T$1,原始数据!$C:$DL,ROW(S187),FALSE)))</f>
        <v/>
      </c>
      <c r="U187" t="str">
        <f>IF(VALUE(HLOOKUP(U$1,原始数据!$C:$DL,ROW(T187),FALSE))=0,"",VALUE(HLOOKUP(U$1,原始数据!$C:$DL,ROW(T187),FALSE)))</f>
        <v/>
      </c>
      <c r="V187" t="str">
        <f>IF(VALUE(HLOOKUP(V$1,原始数据!$C:$DL,ROW(U187),FALSE))=0,"",VALUE(HLOOKUP(V$1,原始数据!$C:$DL,ROW(U187),FALSE)))</f>
        <v/>
      </c>
      <c r="W187" t="str">
        <f>IF(VALUE(HLOOKUP(W$1,原始数据!$C:$DL,ROW(V187),FALSE))=0,"",VALUE(HLOOKUP(W$1,原始数据!$C:$DL,ROW(V187),FALSE)))</f>
        <v/>
      </c>
      <c r="X187" t="str">
        <f>IF(VALUE(HLOOKUP(X$1,原始数据!$C:$DL,ROW(W187),FALSE))=0,"",VALUE(HLOOKUP(X$1,原始数据!$C:$DL,ROW(W187),FALSE)))</f>
        <v/>
      </c>
      <c r="Y187" t="str">
        <f>IF(VALUE(HLOOKUP(Y$1,原始数据!$C:$DL,ROW(X187),FALSE))=0,"",VALUE(HLOOKUP(Y$1,原始数据!$C:$DL,ROW(X187),FALSE)))</f>
        <v/>
      </c>
      <c r="Z187" t="str">
        <f>IF(VALUE(HLOOKUP(Z$1,原始数据!$C:$DL,ROW(Y187),FALSE))=0,"",VALUE(HLOOKUP(Z$1,原始数据!$C:$DL,ROW(Y187),FALSE)))</f>
        <v/>
      </c>
      <c r="AA187" t="str">
        <f>IF(VALUE(HLOOKUP(AA$1,原始数据!$C:$DL,ROW(Z187),FALSE))=0,"",VALUE(HLOOKUP(AA$1,原始数据!$C:$DL,ROW(Z187),FALSE)))</f>
        <v/>
      </c>
      <c r="AB187" t="str">
        <f>IF(VALUE(HLOOKUP(AB$1,原始数据!$C:$DL,ROW(AA187),FALSE))=0,"",VALUE(HLOOKUP(AB$1,原始数据!$C:$DL,ROW(AA187),FALSE)))</f>
        <v/>
      </c>
      <c r="AC187" t="str">
        <f>IF(VALUE(HLOOKUP(AC$1,原始数据!$C:$DL,ROW(AB187),FALSE))=0,"",VALUE(HLOOKUP(AC$1,原始数据!$C:$DL,ROW(AB187),FALSE)))</f>
        <v/>
      </c>
      <c r="AD187" t="str">
        <f>IF(VALUE(HLOOKUP(AD$1,原始数据!$C:$DL,ROW(AC187),FALSE))=0,"",VALUE(HLOOKUP(AD$1,原始数据!$C:$DL,ROW(AC187),FALSE)))</f>
        <v/>
      </c>
      <c r="AE187" t="str">
        <f>IF(VALUE(HLOOKUP(AE$1,原始数据!$C:$DL,ROW(AD187),FALSE))=0,"",VALUE(HLOOKUP(AE$1,原始数据!$C:$DL,ROW(AD187),FALSE)))</f>
        <v/>
      </c>
      <c r="AF187" t="str">
        <f>IF(VALUE(HLOOKUP(AF$1,原始数据!$C:$DL,ROW(AE187),FALSE))=0,"",VALUE(HLOOKUP(AF$1,原始数据!$C:$DL,ROW(AE187),FALSE)))</f>
        <v/>
      </c>
      <c r="AG187" t="str">
        <f>IF(VALUE(HLOOKUP(AG$1,原始数据!$C:$DL,ROW(AF187),FALSE))=0,"",VALUE(HLOOKUP(AG$1,原始数据!$C:$DL,ROW(AF187),FALSE)))</f>
        <v/>
      </c>
      <c r="AH187" t="str">
        <f>IF(VALUE(HLOOKUP(AH$1,原始数据!$C:$DL,ROW(AG187),FALSE))=0,"",VALUE(HLOOKUP(AH$1,原始数据!$C:$DL,ROW(AG187),FALSE)))</f>
        <v/>
      </c>
      <c r="AI187" t="str">
        <f>IF(VALUE(HLOOKUP(AI$1,原始数据!$C:$DL,ROW(AH187),FALSE))=0,"",VALUE(HLOOKUP(AI$1,原始数据!$C:$DL,ROW(AH187),FALSE)))</f>
        <v/>
      </c>
      <c r="AJ187" t="str">
        <f>IF(VALUE(HLOOKUP(AJ$1,原始数据!$C:$DL,ROW(AI187),FALSE))=0,"",VALUE(HLOOKUP(AJ$1,原始数据!$C:$DL,ROW(AI187),FALSE)))</f>
        <v/>
      </c>
      <c r="AK187" t="str">
        <f>IF(VALUE(HLOOKUP(AK$1,原始数据!$C:$DL,ROW(AJ187),FALSE))=0,"",VALUE(HLOOKUP(AK$1,原始数据!$C:$DL,ROW(AJ187),FALSE)))</f>
        <v/>
      </c>
      <c r="AL187" t="str">
        <f>IF(VALUE(HLOOKUP(AL$1,原始数据!$C:$DL,ROW(AK187),FALSE))=0,"",VALUE(HLOOKUP(AL$1,原始数据!$C:$DL,ROW(AK187),FALSE)))</f>
        <v/>
      </c>
      <c r="AM187" t="str">
        <f>IF(VALUE(HLOOKUP(AM$1,原始数据!$C:$DL,ROW(AL187),FALSE))=0,"",VALUE(HLOOKUP(AM$1,原始数据!$C:$DL,ROW(AL187),FALSE)))</f>
        <v/>
      </c>
      <c r="AN187" t="str">
        <f>IF(VALUE(HLOOKUP(AN$1,原始数据!$C:$DL,ROW(AM187),FALSE))=0,"",VALUE(HLOOKUP(AN$1,原始数据!$C:$DL,ROW(AM187),FALSE)))</f>
        <v/>
      </c>
      <c r="AO187" t="str">
        <f>IF(VALUE(HLOOKUP(AO$1,原始数据!$C:$DL,ROW(AN187),FALSE))=0,"",VALUE(HLOOKUP(AO$1,原始数据!$C:$DL,ROW(AN187),FALSE)))</f>
        <v/>
      </c>
      <c r="AP187" t="str">
        <f>IF(VALUE(HLOOKUP(AP$1,原始数据!$C:$DL,ROW(AO187),FALSE))=0,"",VALUE(HLOOKUP(AP$1,原始数据!$C:$DL,ROW(AO187),FALSE)))</f>
        <v/>
      </c>
      <c r="AQ187" t="str">
        <f>IF(VALUE(HLOOKUP(AQ$1,原始数据!$C:$DL,ROW(AP187),FALSE))=0,"",VALUE(HLOOKUP(AQ$1,原始数据!$C:$DL,ROW(AP187),FALSE)))</f>
        <v/>
      </c>
      <c r="AR187" t="str">
        <f>IF(VALUE(HLOOKUP(AR$1,原始数据!$C:$DL,ROW(AQ187),FALSE))=0,"",VALUE(HLOOKUP(AR$1,原始数据!$C:$DL,ROW(AQ187),FALSE)))</f>
        <v/>
      </c>
      <c r="AS187" t="str">
        <f>IF(VALUE(HLOOKUP(AS$1,原始数据!$C:$DL,ROW(AR187),FALSE))=0,"",VALUE(HLOOKUP(AS$1,原始数据!$C:$DL,ROW(AR187),FALSE)))</f>
        <v/>
      </c>
      <c r="AT187" t="str">
        <f>IF(VALUE(HLOOKUP(AT$1,原始数据!$C:$DL,ROW(AS187),FALSE))=0,"",VALUE(HLOOKUP(AT$1,原始数据!$C:$DL,ROW(AS187),FALSE)))</f>
        <v/>
      </c>
      <c r="AU187" t="str">
        <f>IF(VALUE(HLOOKUP(AU$1,原始数据!$C:$DL,ROW(AT187),FALSE))=0,"",VALUE(HLOOKUP(AU$1,原始数据!$C:$DL,ROW(AT187),FALSE)))</f>
        <v/>
      </c>
      <c r="AV187" t="str">
        <f>IF(VALUE(HLOOKUP(AV$1,原始数据!$C:$DL,ROW(AU187),FALSE))=0,"",VALUE(HLOOKUP(AV$1,原始数据!$C:$DL,ROW(AU187),FALSE)))</f>
        <v/>
      </c>
      <c r="AW187" t="str">
        <f>IF(VALUE(HLOOKUP(AW$1,原始数据!$C:$DL,ROW(AV187),FALSE))=0,"",VALUE(HLOOKUP(AW$1,原始数据!$C:$DL,ROW(AV187),FALSE)))</f>
        <v/>
      </c>
      <c r="AX187" t="str">
        <f>IF(VALUE(HLOOKUP(AX$1,原始数据!$C:$DL,ROW(AW187),FALSE))=0,"",VALUE(HLOOKUP(AX$1,原始数据!$C:$DL,ROW(AW187),FALSE)))</f>
        <v/>
      </c>
      <c r="AY187" t="str">
        <f>IF(VALUE(HLOOKUP(AY$1,原始数据!$C:$DL,ROW(AX187),FALSE))=0,"",VALUE(HLOOKUP(AY$1,原始数据!$C:$DL,ROW(AX187),FALSE)))</f>
        <v/>
      </c>
      <c r="AZ187" t="str">
        <f>IF(VALUE(HLOOKUP(AZ$1,原始数据!$C:$DL,ROW(AY187),FALSE))=0,"",VALUE(HLOOKUP(AZ$1,原始数据!$C:$DL,ROW(AY187),FALSE)))</f>
        <v/>
      </c>
      <c r="BA187" t="str">
        <f>IF(VALUE(HLOOKUP(BA$1,原始数据!$C:$DL,ROW(AZ187),FALSE))=0,"",VALUE(HLOOKUP(BA$1,原始数据!$C:$DL,ROW(AZ187),FALSE)))</f>
        <v/>
      </c>
      <c r="BB187" t="str">
        <f>IF(VALUE(HLOOKUP(BB$1,原始数据!$C:$DL,ROW(BA187),FALSE))=0,"",VALUE(HLOOKUP(BB$1,原始数据!$C:$DL,ROW(BA187),FALSE)))</f>
        <v/>
      </c>
      <c r="BC187" t="str">
        <f>IF(VALUE(HLOOKUP(BC$1,原始数据!$C:$DL,ROW(BB187),FALSE))=0,"",VALUE(HLOOKUP(BC$1,原始数据!$C:$DL,ROW(BB187),FALSE)))</f>
        <v/>
      </c>
      <c r="BD187" t="str">
        <f>IF(VALUE(HLOOKUP(BD$1,原始数据!$C:$DL,ROW(BC187),FALSE))=0,"",VALUE(HLOOKUP(BD$1,原始数据!$C:$DL,ROW(BC187),FALSE)))</f>
        <v/>
      </c>
      <c r="BE187" t="str">
        <f>IF(VALUE(HLOOKUP(BE$1,原始数据!$C:$DL,ROW(BD187),FALSE))=0,"",VALUE(HLOOKUP(BE$1,原始数据!$C:$DL,ROW(BD187),FALSE)))</f>
        <v/>
      </c>
      <c r="BF187" t="str">
        <f>IF(VALUE(HLOOKUP(BF$1,原始数据!$C:$DL,ROW(BE187),FALSE))=0,"",VALUE(HLOOKUP(BF$1,原始数据!$C:$DL,ROW(BE187),FALSE)))</f>
        <v/>
      </c>
      <c r="BG187" t="str">
        <f>IF(VALUE(HLOOKUP(BG$1,原始数据!$C:$DL,ROW(BF187),FALSE))=0,"",VALUE(HLOOKUP(BG$1,原始数据!$C:$DL,ROW(BF187),FALSE)))</f>
        <v/>
      </c>
      <c r="BH187" t="str">
        <f>IF(VALUE(HLOOKUP(BH$1,原始数据!$C:$DL,ROW(BG187),FALSE))=0,"",VALUE(HLOOKUP(BH$1,原始数据!$C:$DL,ROW(BG187),FALSE)))</f>
        <v/>
      </c>
      <c r="BI187" t="str">
        <f>IF(VALUE(HLOOKUP(BI$1,原始数据!$C:$DL,ROW(BH187),FALSE))=0,"",VALUE(HLOOKUP(BI$1,原始数据!$C:$DL,ROW(BH187),FALSE)))</f>
        <v/>
      </c>
      <c r="BJ187" t="str">
        <f>IF(VALUE(HLOOKUP(BJ$1,原始数据!$C:$DL,ROW(BI187),FALSE))=0,"",VALUE(HLOOKUP(BJ$1,原始数据!$C:$DL,ROW(BI187),FALSE)))</f>
        <v/>
      </c>
      <c r="BK187" t="str">
        <f>IF(VALUE(HLOOKUP(BK$1,原始数据!$C:$DL,ROW(BJ187),FALSE))=0,"",VALUE(HLOOKUP(BK$1,原始数据!$C:$DL,ROW(BJ187),FALSE)))</f>
        <v/>
      </c>
      <c r="BL187" t="str">
        <f>IF(VALUE(HLOOKUP(BL$1,原始数据!$C:$DL,ROW(BK187),FALSE))=0,"",VALUE(HLOOKUP(BL$1,原始数据!$C:$DL,ROW(BK187),FALSE)))</f>
        <v/>
      </c>
      <c r="BM187" t="str">
        <f>IF(VALUE(HLOOKUP(BM$1,原始数据!$C:$DL,ROW(BL187),FALSE))=0,"",VALUE(HLOOKUP(BM$1,原始数据!$C:$DL,ROW(BL187),FALSE)))</f>
        <v/>
      </c>
      <c r="BN187" t="str">
        <f>IF(VALUE(HLOOKUP(BN$1,原始数据!$C:$DL,ROW(BM187),FALSE))=0,"",VALUE(HLOOKUP(BN$1,原始数据!$C:$DL,ROW(BM187),FALSE)))</f>
        <v/>
      </c>
      <c r="BO187" t="str">
        <f>IF(VALUE(HLOOKUP(BO$1,原始数据!$C:$DL,ROW(BN187),FALSE))=0,"",VALUE(HLOOKUP(BO$1,原始数据!$C:$DL,ROW(BN187),FALSE)))</f>
        <v/>
      </c>
      <c r="BP187" t="str">
        <f>IF(VALUE(HLOOKUP(BP$1,原始数据!$C:$DL,ROW(BO187),FALSE))=0,"",VALUE(HLOOKUP(BP$1,原始数据!$C:$DL,ROW(BO187),FALSE)))</f>
        <v/>
      </c>
      <c r="BQ187" t="str">
        <f>IF(VALUE(HLOOKUP(BQ$1,原始数据!$C:$DL,ROW(BP187),FALSE))=0,"",VALUE(HLOOKUP(BQ$1,原始数据!$C:$DL,ROW(BP187),FALSE)))</f>
        <v/>
      </c>
      <c r="BR187" t="str">
        <f>IF(VALUE(HLOOKUP(BR$1,原始数据!$C:$DL,ROW(BQ187),FALSE))=0,"",VALUE(HLOOKUP(BR$1,原始数据!$C:$DL,ROW(BQ187),FALSE)))</f>
        <v/>
      </c>
      <c r="BS187" t="str">
        <f>IF(VALUE(HLOOKUP(BS$1,原始数据!$C:$DL,ROW(BR187),FALSE))=0,"",VALUE(HLOOKUP(BS$1,原始数据!$C:$DL,ROW(BR187),FALSE)))</f>
        <v/>
      </c>
      <c r="BT187" t="str">
        <f>IF(VALUE(HLOOKUP(BT$1,原始数据!$C:$DL,ROW(BS187),FALSE))=0,"",VALUE(HLOOKUP(BT$1,原始数据!$C:$DL,ROW(BS187),FALSE)))</f>
        <v/>
      </c>
      <c r="BU187" t="str">
        <f>IF(VALUE(HLOOKUP(BU$1,原始数据!$C:$DL,ROW(BT187),FALSE))=0,"",VALUE(HLOOKUP(BU$1,原始数据!$C:$DL,ROW(BT187),FALSE)))</f>
        <v/>
      </c>
      <c r="BV187" t="str">
        <f>IF(VALUE(HLOOKUP(BV$1,原始数据!$C:$DL,ROW(BU187),FALSE))=0,"",VALUE(HLOOKUP(BV$1,原始数据!$C:$DL,ROW(BU187),FALSE)))</f>
        <v/>
      </c>
      <c r="BW187" t="str">
        <f>IF(VALUE(HLOOKUP(BW$1,原始数据!$C:$DL,ROW(BV187),FALSE))=0,"",VALUE(HLOOKUP(BW$1,原始数据!$C:$DL,ROW(BV187),FALSE)))</f>
        <v/>
      </c>
      <c r="BX187" t="str">
        <f>IF(VALUE(HLOOKUP(BX$1,原始数据!$C:$DL,ROW(BW187),FALSE))=0,"",VALUE(HLOOKUP(BX$1,原始数据!$C:$DL,ROW(BW187),FALSE)))</f>
        <v/>
      </c>
      <c r="BY187" t="str">
        <f>IF(VALUE(HLOOKUP(BY$1,原始数据!$C:$DL,ROW(BX187),FALSE))=0,"",VALUE(HLOOKUP(BY$1,原始数据!$C:$DL,ROW(BX187),FALSE)))</f>
        <v/>
      </c>
      <c r="BZ187" t="str">
        <f>IF(VALUE(HLOOKUP(BZ$1,原始数据!$C:$DL,ROW(BY187),FALSE))=0,"",VALUE(HLOOKUP(BZ$1,原始数据!$C:$DL,ROW(BY187),FALSE)))</f>
        <v/>
      </c>
      <c r="CA187" t="str">
        <f>IF(VALUE(HLOOKUP(CA$1,原始数据!$C:$DL,ROW(BZ187),FALSE))=0,"",VALUE(HLOOKUP(CA$1,原始数据!$C:$DL,ROW(BZ187),FALSE)))</f>
        <v/>
      </c>
      <c r="CB187" t="str">
        <f>IF(VALUE(HLOOKUP(CB$1,原始数据!$C:$DL,ROW(CA187),FALSE))=0,"",VALUE(HLOOKUP(CB$1,原始数据!$C:$DL,ROW(CA187),FALSE)))</f>
        <v/>
      </c>
      <c r="CC187" t="str">
        <f>IF(VALUE(HLOOKUP(CC$1,原始数据!$C:$DL,ROW(CB187),FALSE))=0,"",VALUE(HLOOKUP(CC$1,原始数据!$C:$DL,ROW(CB187),FALSE)))</f>
        <v/>
      </c>
      <c r="CD187" t="str">
        <f>IF(VALUE(HLOOKUP(CD$1,原始数据!$C:$DL,ROW(CC187),FALSE))=0,"",VALUE(HLOOKUP(CD$1,原始数据!$C:$DL,ROW(CC187),FALSE)))</f>
        <v/>
      </c>
      <c r="CE187" t="str">
        <f>IF(VALUE(HLOOKUP(CE$1,原始数据!$C:$DL,ROW(CD187),FALSE))=0,"",VALUE(HLOOKUP(CE$1,原始数据!$C:$DL,ROW(CD187),FALSE)))</f>
        <v/>
      </c>
      <c r="CF187" t="str">
        <f>IF(VALUE(HLOOKUP(CF$1,原始数据!$C:$DL,ROW(CE187),FALSE))=0,"",VALUE(HLOOKUP(CF$1,原始数据!$C:$DL,ROW(CE187),FALSE)))</f>
        <v/>
      </c>
      <c r="CG187" t="str">
        <f>IF(VALUE(HLOOKUP(CG$1,原始数据!$C:$DL,ROW(CF187),FALSE))=0,"",VALUE(HLOOKUP(CG$1,原始数据!$C:$DL,ROW(CF187),FALSE)))</f>
        <v/>
      </c>
      <c r="CH187" t="str">
        <f>IF(VALUE(HLOOKUP(CH$1,原始数据!$C:$DL,ROW(CG187),FALSE))=0,"",VALUE(HLOOKUP(CH$1,原始数据!$C:$DL,ROW(CG187),FALSE)))</f>
        <v/>
      </c>
      <c r="CI187" t="str">
        <f>IF(VALUE(HLOOKUP(CI$1,原始数据!$C:$DL,ROW(CH187),FALSE))=0,"",VALUE(HLOOKUP(CI$1,原始数据!$C:$DL,ROW(CH187),FALSE)))</f>
        <v/>
      </c>
      <c r="CJ187" t="str">
        <f>IF(VALUE(HLOOKUP(CJ$1,原始数据!$C:$DL,ROW(CI187),FALSE))=0,"",VALUE(HLOOKUP(CJ$1,原始数据!$C:$DL,ROW(CI187),FALSE)))</f>
        <v/>
      </c>
      <c r="CK187" t="str">
        <f>IF(VALUE(HLOOKUP(CK$1,原始数据!$C:$DL,ROW(CJ187),FALSE))=0,"",VALUE(HLOOKUP(CK$1,原始数据!$C:$DL,ROW(CJ187),FALSE)))</f>
        <v/>
      </c>
      <c r="CL187" t="str">
        <f>IF(VALUE(HLOOKUP(CL$1,原始数据!$C:$DL,ROW(CK187),FALSE))=0,"",VALUE(HLOOKUP(CL$1,原始数据!$C:$DL,ROW(CK187),FALSE)))</f>
        <v/>
      </c>
      <c r="CM187" t="str">
        <f>IF(VALUE(HLOOKUP(CM$1,原始数据!$C:$DL,ROW(CL187),FALSE))=0,"",VALUE(HLOOKUP(CM$1,原始数据!$C:$DL,ROW(CL187),FALSE)))</f>
        <v/>
      </c>
      <c r="CN187" t="str">
        <f>IF(VALUE(HLOOKUP(CN$1,原始数据!$C:$DL,ROW(CM187),FALSE))=0,"",VALUE(HLOOKUP(CN$1,原始数据!$C:$DL,ROW(CM187),FALSE)))</f>
        <v/>
      </c>
      <c r="CO187" t="str">
        <f>IF(VALUE(HLOOKUP(CO$1,原始数据!$C:$DL,ROW(CN187),FALSE))=0,"",VALUE(HLOOKUP(CO$1,原始数据!$C:$DL,ROW(CN187),FALSE)))</f>
        <v/>
      </c>
      <c r="CP187" t="str">
        <f>IF(VALUE(HLOOKUP(CP$1,原始数据!$C:$DL,ROW(CO187),FALSE))=0,"",VALUE(HLOOKUP(CP$1,原始数据!$C:$DL,ROW(CO187),FALSE)))</f>
        <v/>
      </c>
      <c r="CQ187" t="str">
        <f>IF(VALUE(HLOOKUP(CQ$1,原始数据!$C:$DL,ROW(CP187),FALSE))=0,"",VALUE(HLOOKUP(CQ$1,原始数据!$C:$DL,ROW(CP187),FALSE)))</f>
        <v/>
      </c>
      <c r="CR187" t="str">
        <f>IF(VALUE(HLOOKUP(CR$1,原始数据!$C:$DL,ROW(CQ187),FALSE))=0,"",VALUE(HLOOKUP(CR$1,原始数据!$C:$DL,ROW(CQ187),FALSE)))</f>
        <v/>
      </c>
      <c r="CS187" t="str">
        <f>IF(VALUE(HLOOKUP(CS$1,原始数据!$C:$DL,ROW(CR187),FALSE))=0,"",VALUE(HLOOKUP(CS$1,原始数据!$C:$DL,ROW(CR187),FALSE)))</f>
        <v/>
      </c>
      <c r="CT187" t="str">
        <f>IF(VALUE(HLOOKUP(CT$1,原始数据!$C:$DL,ROW(CS187),FALSE))=0,"",VALUE(HLOOKUP(CT$1,原始数据!$C:$DL,ROW(CS187),FALSE)))</f>
        <v/>
      </c>
      <c r="CU187" t="str">
        <f>IF(VALUE(HLOOKUP(CU$1,原始数据!$C:$DL,ROW(CT187),FALSE))=0,"",VALUE(HLOOKUP(CU$1,原始数据!$C:$DL,ROW(CT187),FALSE)))</f>
        <v/>
      </c>
      <c r="CV187" t="str">
        <f>IF(VALUE(HLOOKUP(CV$1,原始数据!$C:$DL,ROW(CU187),FALSE))=0,"",VALUE(HLOOKUP(CV$1,原始数据!$C:$DL,ROW(CU187),FALSE)))</f>
        <v/>
      </c>
      <c r="CW187" t="str">
        <f>IF(VALUE(HLOOKUP(CW$1,原始数据!$C:$DL,ROW(CV187),FALSE))=0,"",VALUE(HLOOKUP(CW$1,原始数据!$C:$DL,ROW(CV187),FALSE)))</f>
        <v/>
      </c>
      <c r="CX187" t="str">
        <f>IF(VALUE(HLOOKUP(CX$1,原始数据!$C:$DL,ROW(CW187),FALSE))=0,"",VALUE(HLOOKUP(CX$1,原始数据!$C:$DL,ROW(CW187),FALSE)))</f>
        <v/>
      </c>
      <c r="CY187" t="str">
        <f>IF(VALUE(HLOOKUP(CY$1,原始数据!$C:$DL,ROW(CX187),FALSE))=0,"",VALUE(HLOOKUP(CY$1,原始数据!$C:$DL,ROW(CX187),FALSE)))</f>
        <v/>
      </c>
      <c r="CZ187" t="str">
        <f>IF(VALUE(HLOOKUP(CZ$1,原始数据!$C:$DL,ROW(CY187),FALSE))=0,"",VALUE(HLOOKUP(CZ$1,原始数据!$C:$DL,ROW(CY187),FALSE)))</f>
        <v/>
      </c>
      <c r="DA187" t="str">
        <f>IF(VALUE(HLOOKUP(DA$1,原始数据!$C:$DL,ROW(CZ187),FALSE))=0,"",VALUE(HLOOKUP(DA$1,原始数据!$C:$DL,ROW(CZ187),FALSE)))</f>
        <v/>
      </c>
      <c r="DB187" s="7">
        <f t="shared" si="24"/>
        <v>0</v>
      </c>
      <c r="DC187" s="7">
        <f t="shared" ref="DC187:DC250" si="32">SUM(AF187:AN187)</f>
        <v>0</v>
      </c>
      <c r="DD187" s="7" t="str">
        <f t="shared" ref="DD187:DD250" si="33">AO187</f>
        <v/>
      </c>
      <c r="DE187" s="7">
        <f t="shared" ref="DE187:DE250" si="34">SUM(AP187:BF187)</f>
        <v>0</v>
      </c>
      <c r="DF187" s="7">
        <f t="shared" ref="DF187:DF250" si="35">SUM(BG187:CN187)</f>
        <v>0</v>
      </c>
      <c r="DG187" s="7">
        <f t="shared" ref="DG187:DG250" si="36">SUM(CO187:CZ187)</f>
        <v>0</v>
      </c>
      <c r="DH187" s="7" t="str">
        <f t="shared" ref="DH187:DH250" si="37">DA187</f>
        <v/>
      </c>
      <c r="DI187" s="7">
        <f t="shared" ref="DI187:DI250" si="38">SUM(B187:DA187)</f>
        <v>0</v>
      </c>
    </row>
    <row r="188" spans="1:113" x14ac:dyDescent="0.2">
      <c r="A188" s="5">
        <f>VALUE(原始数据!A188)</f>
        <v>44316.75</v>
      </c>
      <c r="B188" t="str">
        <f>IF(VALUE(HLOOKUP(B$1,原始数据!$C:$DL,ROW(A188),FALSE))=0,"",VALUE(HLOOKUP(B$1,原始数据!$C:$DL,ROW(A188),FALSE)))</f>
        <v/>
      </c>
      <c r="C188" t="str">
        <f>IF(VALUE(HLOOKUP(C$1,原始数据!$C:$DL,ROW(B188),FALSE))=0,"",VALUE(HLOOKUP(C$1,原始数据!$C:$DL,ROW(B188),FALSE)))</f>
        <v/>
      </c>
      <c r="D188" t="str">
        <f>IF(VALUE(HLOOKUP(D$1,原始数据!$C:$DL,ROW(C188),FALSE))=0,"",VALUE(HLOOKUP(D$1,原始数据!$C:$DL,ROW(C188),FALSE)))</f>
        <v/>
      </c>
      <c r="E188" t="str">
        <f>IF(VALUE(HLOOKUP(E$1,原始数据!$C:$DL,ROW(D188),FALSE))=0,"",VALUE(HLOOKUP(E$1,原始数据!$C:$DL,ROW(D188),FALSE)))</f>
        <v/>
      </c>
      <c r="F188" t="str">
        <f>IF(VALUE(HLOOKUP(F$1,原始数据!$C:$DL,ROW(E188),FALSE))=0,"",VALUE(HLOOKUP(F$1,原始数据!$C:$DL,ROW(E188),FALSE)))</f>
        <v/>
      </c>
      <c r="G188" t="str">
        <f>IF(VALUE(HLOOKUP(G$1,原始数据!$C:$DL,ROW(F188),FALSE))=0,"",VALUE(HLOOKUP(G$1,原始数据!$C:$DL,ROW(F188),FALSE)))</f>
        <v/>
      </c>
      <c r="H188" t="str">
        <f>IF(VALUE(HLOOKUP(H$1,原始数据!$C:$DL,ROW(G188),FALSE))=0,"",VALUE(HLOOKUP(H$1,原始数据!$C:$DL,ROW(G188),FALSE)))</f>
        <v/>
      </c>
      <c r="I188" t="str">
        <f>IF(VALUE(HLOOKUP(I$1,原始数据!$C:$DL,ROW(H188),FALSE))=0,"",VALUE(HLOOKUP(I$1,原始数据!$C:$DL,ROW(H188),FALSE)))</f>
        <v/>
      </c>
      <c r="J188" t="str">
        <f>IF(VALUE(HLOOKUP(J$1,原始数据!$C:$DL,ROW(I188),FALSE))=0,"",VALUE(HLOOKUP(J$1,原始数据!$C:$DL,ROW(I188),FALSE)))</f>
        <v/>
      </c>
      <c r="K188" t="str">
        <f>IF(VALUE(HLOOKUP(K$1,原始数据!$C:$DL,ROW(J188),FALSE))=0,"",VALUE(HLOOKUP(K$1,原始数据!$C:$DL,ROW(J188),FALSE)))</f>
        <v/>
      </c>
      <c r="L188" t="str">
        <f>IF(VALUE(HLOOKUP(L$1,原始数据!$C:$DL,ROW(K188),FALSE))=0,"",VALUE(HLOOKUP(L$1,原始数据!$C:$DL,ROW(K188),FALSE)))</f>
        <v/>
      </c>
      <c r="M188" t="str">
        <f>IF(VALUE(HLOOKUP(M$1,原始数据!$C:$DL,ROW(L188),FALSE))=0,"",VALUE(HLOOKUP(M$1,原始数据!$C:$DL,ROW(L188),FALSE)))</f>
        <v/>
      </c>
      <c r="N188" t="str">
        <f>IF(VALUE(HLOOKUP(N$1,原始数据!$C:$DL,ROW(M188),FALSE))=0,"",VALUE(HLOOKUP(N$1,原始数据!$C:$DL,ROW(M188),FALSE)))</f>
        <v/>
      </c>
      <c r="O188" t="str">
        <f>IF(VALUE(HLOOKUP(O$1,原始数据!$C:$DL,ROW(N188),FALSE))=0,"",VALUE(HLOOKUP(O$1,原始数据!$C:$DL,ROW(N188),FALSE)))</f>
        <v/>
      </c>
      <c r="P188" t="str">
        <f>IF(VALUE(HLOOKUP(P$1,原始数据!$C:$DL,ROW(O188),FALSE))=0,"",VALUE(HLOOKUP(P$1,原始数据!$C:$DL,ROW(O188),FALSE)))</f>
        <v/>
      </c>
      <c r="Q188" t="str">
        <f>IF(VALUE(HLOOKUP(Q$1,原始数据!$C:$DL,ROW(P188),FALSE))=0,"",VALUE(HLOOKUP(Q$1,原始数据!$C:$DL,ROW(P188),FALSE)))</f>
        <v/>
      </c>
      <c r="R188" t="str">
        <f>IF(VALUE(HLOOKUP(R$1,原始数据!$C:$DL,ROW(Q188),FALSE))=0,"",VALUE(HLOOKUP(R$1,原始数据!$C:$DL,ROW(Q188),FALSE)))</f>
        <v/>
      </c>
      <c r="S188" t="str">
        <f>IF(VALUE(HLOOKUP(S$1,原始数据!$C:$DL,ROW(R188),FALSE))=0,"",VALUE(HLOOKUP(S$1,原始数据!$C:$DL,ROW(R188),FALSE)))</f>
        <v/>
      </c>
      <c r="T188" t="str">
        <f>IF(VALUE(HLOOKUP(T$1,原始数据!$C:$DL,ROW(S188),FALSE))=0,"",VALUE(HLOOKUP(T$1,原始数据!$C:$DL,ROW(S188),FALSE)))</f>
        <v/>
      </c>
      <c r="U188" t="str">
        <f>IF(VALUE(HLOOKUP(U$1,原始数据!$C:$DL,ROW(T188),FALSE))=0,"",VALUE(HLOOKUP(U$1,原始数据!$C:$DL,ROW(T188),FALSE)))</f>
        <v/>
      </c>
      <c r="V188" t="str">
        <f>IF(VALUE(HLOOKUP(V$1,原始数据!$C:$DL,ROW(U188),FALSE))=0,"",VALUE(HLOOKUP(V$1,原始数据!$C:$DL,ROW(U188),FALSE)))</f>
        <v/>
      </c>
      <c r="W188" t="str">
        <f>IF(VALUE(HLOOKUP(W$1,原始数据!$C:$DL,ROW(V188),FALSE))=0,"",VALUE(HLOOKUP(W$1,原始数据!$C:$DL,ROW(V188),FALSE)))</f>
        <v/>
      </c>
      <c r="X188" t="str">
        <f>IF(VALUE(HLOOKUP(X$1,原始数据!$C:$DL,ROW(W188),FALSE))=0,"",VALUE(HLOOKUP(X$1,原始数据!$C:$DL,ROW(W188),FALSE)))</f>
        <v/>
      </c>
      <c r="Y188" t="str">
        <f>IF(VALUE(HLOOKUP(Y$1,原始数据!$C:$DL,ROW(X188),FALSE))=0,"",VALUE(HLOOKUP(Y$1,原始数据!$C:$DL,ROW(X188),FALSE)))</f>
        <v/>
      </c>
      <c r="Z188" t="str">
        <f>IF(VALUE(HLOOKUP(Z$1,原始数据!$C:$DL,ROW(Y188),FALSE))=0,"",VALUE(HLOOKUP(Z$1,原始数据!$C:$DL,ROW(Y188),FALSE)))</f>
        <v/>
      </c>
      <c r="AA188" t="str">
        <f>IF(VALUE(HLOOKUP(AA$1,原始数据!$C:$DL,ROW(Z188),FALSE))=0,"",VALUE(HLOOKUP(AA$1,原始数据!$C:$DL,ROW(Z188),FALSE)))</f>
        <v/>
      </c>
      <c r="AB188" t="str">
        <f>IF(VALUE(HLOOKUP(AB$1,原始数据!$C:$DL,ROW(AA188),FALSE))=0,"",VALUE(HLOOKUP(AB$1,原始数据!$C:$DL,ROW(AA188),FALSE)))</f>
        <v/>
      </c>
      <c r="AC188" t="str">
        <f>IF(VALUE(HLOOKUP(AC$1,原始数据!$C:$DL,ROW(AB188),FALSE))=0,"",VALUE(HLOOKUP(AC$1,原始数据!$C:$DL,ROW(AB188),FALSE)))</f>
        <v/>
      </c>
      <c r="AD188" t="str">
        <f>IF(VALUE(HLOOKUP(AD$1,原始数据!$C:$DL,ROW(AC188),FALSE))=0,"",VALUE(HLOOKUP(AD$1,原始数据!$C:$DL,ROW(AC188),FALSE)))</f>
        <v/>
      </c>
      <c r="AE188" t="str">
        <f>IF(VALUE(HLOOKUP(AE$1,原始数据!$C:$DL,ROW(AD188),FALSE))=0,"",VALUE(HLOOKUP(AE$1,原始数据!$C:$DL,ROW(AD188),FALSE)))</f>
        <v/>
      </c>
      <c r="AF188" t="str">
        <f>IF(VALUE(HLOOKUP(AF$1,原始数据!$C:$DL,ROW(AE188),FALSE))=0,"",VALUE(HLOOKUP(AF$1,原始数据!$C:$DL,ROW(AE188),FALSE)))</f>
        <v/>
      </c>
      <c r="AG188" t="str">
        <f>IF(VALUE(HLOOKUP(AG$1,原始数据!$C:$DL,ROW(AF188),FALSE))=0,"",VALUE(HLOOKUP(AG$1,原始数据!$C:$DL,ROW(AF188),FALSE)))</f>
        <v/>
      </c>
      <c r="AH188" t="str">
        <f>IF(VALUE(HLOOKUP(AH$1,原始数据!$C:$DL,ROW(AG188),FALSE))=0,"",VALUE(HLOOKUP(AH$1,原始数据!$C:$DL,ROW(AG188),FALSE)))</f>
        <v/>
      </c>
      <c r="AI188" t="str">
        <f>IF(VALUE(HLOOKUP(AI$1,原始数据!$C:$DL,ROW(AH188),FALSE))=0,"",VALUE(HLOOKUP(AI$1,原始数据!$C:$DL,ROW(AH188),FALSE)))</f>
        <v/>
      </c>
      <c r="AJ188" t="str">
        <f>IF(VALUE(HLOOKUP(AJ$1,原始数据!$C:$DL,ROW(AI188),FALSE))=0,"",VALUE(HLOOKUP(AJ$1,原始数据!$C:$DL,ROW(AI188),FALSE)))</f>
        <v/>
      </c>
      <c r="AK188" t="str">
        <f>IF(VALUE(HLOOKUP(AK$1,原始数据!$C:$DL,ROW(AJ188),FALSE))=0,"",VALUE(HLOOKUP(AK$1,原始数据!$C:$DL,ROW(AJ188),FALSE)))</f>
        <v/>
      </c>
      <c r="AL188" t="str">
        <f>IF(VALUE(HLOOKUP(AL$1,原始数据!$C:$DL,ROW(AK188),FALSE))=0,"",VALUE(HLOOKUP(AL$1,原始数据!$C:$DL,ROW(AK188),FALSE)))</f>
        <v/>
      </c>
      <c r="AM188" t="str">
        <f>IF(VALUE(HLOOKUP(AM$1,原始数据!$C:$DL,ROW(AL188),FALSE))=0,"",VALUE(HLOOKUP(AM$1,原始数据!$C:$DL,ROW(AL188),FALSE)))</f>
        <v/>
      </c>
      <c r="AN188" t="str">
        <f>IF(VALUE(HLOOKUP(AN$1,原始数据!$C:$DL,ROW(AM188),FALSE))=0,"",VALUE(HLOOKUP(AN$1,原始数据!$C:$DL,ROW(AM188),FALSE)))</f>
        <v/>
      </c>
      <c r="AO188" t="str">
        <f>IF(VALUE(HLOOKUP(AO$1,原始数据!$C:$DL,ROW(AN188),FALSE))=0,"",VALUE(HLOOKUP(AO$1,原始数据!$C:$DL,ROW(AN188),FALSE)))</f>
        <v/>
      </c>
      <c r="AP188" t="str">
        <f>IF(VALUE(HLOOKUP(AP$1,原始数据!$C:$DL,ROW(AO188),FALSE))=0,"",VALUE(HLOOKUP(AP$1,原始数据!$C:$DL,ROW(AO188),FALSE)))</f>
        <v/>
      </c>
      <c r="AQ188" t="str">
        <f>IF(VALUE(HLOOKUP(AQ$1,原始数据!$C:$DL,ROW(AP188),FALSE))=0,"",VALUE(HLOOKUP(AQ$1,原始数据!$C:$DL,ROW(AP188),FALSE)))</f>
        <v/>
      </c>
      <c r="AR188" t="str">
        <f>IF(VALUE(HLOOKUP(AR$1,原始数据!$C:$DL,ROW(AQ188),FALSE))=0,"",VALUE(HLOOKUP(AR$1,原始数据!$C:$DL,ROW(AQ188),FALSE)))</f>
        <v/>
      </c>
      <c r="AS188" t="str">
        <f>IF(VALUE(HLOOKUP(AS$1,原始数据!$C:$DL,ROW(AR188),FALSE))=0,"",VALUE(HLOOKUP(AS$1,原始数据!$C:$DL,ROW(AR188),FALSE)))</f>
        <v/>
      </c>
      <c r="AT188" t="str">
        <f>IF(VALUE(HLOOKUP(AT$1,原始数据!$C:$DL,ROW(AS188),FALSE))=0,"",VALUE(HLOOKUP(AT$1,原始数据!$C:$DL,ROW(AS188),FALSE)))</f>
        <v/>
      </c>
      <c r="AU188" t="str">
        <f>IF(VALUE(HLOOKUP(AU$1,原始数据!$C:$DL,ROW(AT188),FALSE))=0,"",VALUE(HLOOKUP(AU$1,原始数据!$C:$DL,ROW(AT188),FALSE)))</f>
        <v/>
      </c>
      <c r="AV188" t="str">
        <f>IF(VALUE(HLOOKUP(AV$1,原始数据!$C:$DL,ROW(AU188),FALSE))=0,"",VALUE(HLOOKUP(AV$1,原始数据!$C:$DL,ROW(AU188),FALSE)))</f>
        <v/>
      </c>
      <c r="AW188" t="str">
        <f>IF(VALUE(HLOOKUP(AW$1,原始数据!$C:$DL,ROW(AV188),FALSE))=0,"",VALUE(HLOOKUP(AW$1,原始数据!$C:$DL,ROW(AV188),FALSE)))</f>
        <v/>
      </c>
      <c r="AX188" t="str">
        <f>IF(VALUE(HLOOKUP(AX$1,原始数据!$C:$DL,ROW(AW188),FALSE))=0,"",VALUE(HLOOKUP(AX$1,原始数据!$C:$DL,ROW(AW188),FALSE)))</f>
        <v/>
      </c>
      <c r="AY188" t="str">
        <f>IF(VALUE(HLOOKUP(AY$1,原始数据!$C:$DL,ROW(AX188),FALSE))=0,"",VALUE(HLOOKUP(AY$1,原始数据!$C:$DL,ROW(AX188),FALSE)))</f>
        <v/>
      </c>
      <c r="AZ188" t="str">
        <f>IF(VALUE(HLOOKUP(AZ$1,原始数据!$C:$DL,ROW(AY188),FALSE))=0,"",VALUE(HLOOKUP(AZ$1,原始数据!$C:$DL,ROW(AY188),FALSE)))</f>
        <v/>
      </c>
      <c r="BA188" t="str">
        <f>IF(VALUE(HLOOKUP(BA$1,原始数据!$C:$DL,ROW(AZ188),FALSE))=0,"",VALUE(HLOOKUP(BA$1,原始数据!$C:$DL,ROW(AZ188),FALSE)))</f>
        <v/>
      </c>
      <c r="BB188" t="str">
        <f>IF(VALUE(HLOOKUP(BB$1,原始数据!$C:$DL,ROW(BA188),FALSE))=0,"",VALUE(HLOOKUP(BB$1,原始数据!$C:$DL,ROW(BA188),FALSE)))</f>
        <v/>
      </c>
      <c r="BC188" t="str">
        <f>IF(VALUE(HLOOKUP(BC$1,原始数据!$C:$DL,ROW(BB188),FALSE))=0,"",VALUE(HLOOKUP(BC$1,原始数据!$C:$DL,ROW(BB188),FALSE)))</f>
        <v/>
      </c>
      <c r="BD188" t="str">
        <f>IF(VALUE(HLOOKUP(BD$1,原始数据!$C:$DL,ROW(BC188),FALSE))=0,"",VALUE(HLOOKUP(BD$1,原始数据!$C:$DL,ROW(BC188),FALSE)))</f>
        <v/>
      </c>
      <c r="BE188" t="str">
        <f>IF(VALUE(HLOOKUP(BE$1,原始数据!$C:$DL,ROW(BD188),FALSE))=0,"",VALUE(HLOOKUP(BE$1,原始数据!$C:$DL,ROW(BD188),FALSE)))</f>
        <v/>
      </c>
      <c r="BF188" t="str">
        <f>IF(VALUE(HLOOKUP(BF$1,原始数据!$C:$DL,ROW(BE188),FALSE))=0,"",VALUE(HLOOKUP(BF$1,原始数据!$C:$DL,ROW(BE188),FALSE)))</f>
        <v/>
      </c>
      <c r="BG188" t="str">
        <f>IF(VALUE(HLOOKUP(BG$1,原始数据!$C:$DL,ROW(BF188),FALSE))=0,"",VALUE(HLOOKUP(BG$1,原始数据!$C:$DL,ROW(BF188),FALSE)))</f>
        <v/>
      </c>
      <c r="BH188" t="str">
        <f>IF(VALUE(HLOOKUP(BH$1,原始数据!$C:$DL,ROW(BG188),FALSE))=0,"",VALUE(HLOOKUP(BH$1,原始数据!$C:$DL,ROW(BG188),FALSE)))</f>
        <v/>
      </c>
      <c r="BI188" t="str">
        <f>IF(VALUE(HLOOKUP(BI$1,原始数据!$C:$DL,ROW(BH188),FALSE))=0,"",VALUE(HLOOKUP(BI$1,原始数据!$C:$DL,ROW(BH188),FALSE)))</f>
        <v/>
      </c>
      <c r="BJ188" t="str">
        <f>IF(VALUE(HLOOKUP(BJ$1,原始数据!$C:$DL,ROW(BI188),FALSE))=0,"",VALUE(HLOOKUP(BJ$1,原始数据!$C:$DL,ROW(BI188),FALSE)))</f>
        <v/>
      </c>
      <c r="BK188" t="str">
        <f>IF(VALUE(HLOOKUP(BK$1,原始数据!$C:$DL,ROW(BJ188),FALSE))=0,"",VALUE(HLOOKUP(BK$1,原始数据!$C:$DL,ROW(BJ188),FALSE)))</f>
        <v/>
      </c>
      <c r="BL188" t="str">
        <f>IF(VALUE(HLOOKUP(BL$1,原始数据!$C:$DL,ROW(BK188),FALSE))=0,"",VALUE(HLOOKUP(BL$1,原始数据!$C:$DL,ROW(BK188),FALSE)))</f>
        <v/>
      </c>
      <c r="BM188" t="str">
        <f>IF(VALUE(HLOOKUP(BM$1,原始数据!$C:$DL,ROW(BL188),FALSE))=0,"",VALUE(HLOOKUP(BM$1,原始数据!$C:$DL,ROW(BL188),FALSE)))</f>
        <v/>
      </c>
      <c r="BN188" t="str">
        <f>IF(VALUE(HLOOKUP(BN$1,原始数据!$C:$DL,ROW(BM188),FALSE))=0,"",VALUE(HLOOKUP(BN$1,原始数据!$C:$DL,ROW(BM188),FALSE)))</f>
        <v/>
      </c>
      <c r="BO188" t="str">
        <f>IF(VALUE(HLOOKUP(BO$1,原始数据!$C:$DL,ROW(BN188),FALSE))=0,"",VALUE(HLOOKUP(BO$1,原始数据!$C:$DL,ROW(BN188),FALSE)))</f>
        <v/>
      </c>
      <c r="BP188" t="str">
        <f>IF(VALUE(HLOOKUP(BP$1,原始数据!$C:$DL,ROW(BO188),FALSE))=0,"",VALUE(HLOOKUP(BP$1,原始数据!$C:$DL,ROW(BO188),FALSE)))</f>
        <v/>
      </c>
      <c r="BQ188" t="str">
        <f>IF(VALUE(HLOOKUP(BQ$1,原始数据!$C:$DL,ROW(BP188),FALSE))=0,"",VALUE(HLOOKUP(BQ$1,原始数据!$C:$DL,ROW(BP188),FALSE)))</f>
        <v/>
      </c>
      <c r="BR188" t="str">
        <f>IF(VALUE(HLOOKUP(BR$1,原始数据!$C:$DL,ROW(BQ188),FALSE))=0,"",VALUE(HLOOKUP(BR$1,原始数据!$C:$DL,ROW(BQ188),FALSE)))</f>
        <v/>
      </c>
      <c r="BS188" t="str">
        <f>IF(VALUE(HLOOKUP(BS$1,原始数据!$C:$DL,ROW(BR188),FALSE))=0,"",VALUE(HLOOKUP(BS$1,原始数据!$C:$DL,ROW(BR188),FALSE)))</f>
        <v/>
      </c>
      <c r="BT188" t="str">
        <f>IF(VALUE(HLOOKUP(BT$1,原始数据!$C:$DL,ROW(BS188),FALSE))=0,"",VALUE(HLOOKUP(BT$1,原始数据!$C:$DL,ROW(BS188),FALSE)))</f>
        <v/>
      </c>
      <c r="BU188" t="str">
        <f>IF(VALUE(HLOOKUP(BU$1,原始数据!$C:$DL,ROW(BT188),FALSE))=0,"",VALUE(HLOOKUP(BU$1,原始数据!$C:$DL,ROW(BT188),FALSE)))</f>
        <v/>
      </c>
      <c r="BV188" t="str">
        <f>IF(VALUE(HLOOKUP(BV$1,原始数据!$C:$DL,ROW(BU188),FALSE))=0,"",VALUE(HLOOKUP(BV$1,原始数据!$C:$DL,ROW(BU188),FALSE)))</f>
        <v/>
      </c>
      <c r="BW188" t="str">
        <f>IF(VALUE(HLOOKUP(BW$1,原始数据!$C:$DL,ROW(BV188),FALSE))=0,"",VALUE(HLOOKUP(BW$1,原始数据!$C:$DL,ROW(BV188),FALSE)))</f>
        <v/>
      </c>
      <c r="BX188" t="str">
        <f>IF(VALUE(HLOOKUP(BX$1,原始数据!$C:$DL,ROW(BW188),FALSE))=0,"",VALUE(HLOOKUP(BX$1,原始数据!$C:$DL,ROW(BW188),FALSE)))</f>
        <v/>
      </c>
      <c r="BY188" t="str">
        <f>IF(VALUE(HLOOKUP(BY$1,原始数据!$C:$DL,ROW(BX188),FALSE))=0,"",VALUE(HLOOKUP(BY$1,原始数据!$C:$DL,ROW(BX188),FALSE)))</f>
        <v/>
      </c>
      <c r="BZ188" t="str">
        <f>IF(VALUE(HLOOKUP(BZ$1,原始数据!$C:$DL,ROW(BY188),FALSE))=0,"",VALUE(HLOOKUP(BZ$1,原始数据!$C:$DL,ROW(BY188),FALSE)))</f>
        <v/>
      </c>
      <c r="CA188" t="str">
        <f>IF(VALUE(HLOOKUP(CA$1,原始数据!$C:$DL,ROW(BZ188),FALSE))=0,"",VALUE(HLOOKUP(CA$1,原始数据!$C:$DL,ROW(BZ188),FALSE)))</f>
        <v/>
      </c>
      <c r="CB188" t="str">
        <f>IF(VALUE(HLOOKUP(CB$1,原始数据!$C:$DL,ROW(CA188),FALSE))=0,"",VALUE(HLOOKUP(CB$1,原始数据!$C:$DL,ROW(CA188),FALSE)))</f>
        <v/>
      </c>
      <c r="CC188" t="str">
        <f>IF(VALUE(HLOOKUP(CC$1,原始数据!$C:$DL,ROW(CB188),FALSE))=0,"",VALUE(HLOOKUP(CC$1,原始数据!$C:$DL,ROW(CB188),FALSE)))</f>
        <v/>
      </c>
      <c r="CD188" t="str">
        <f>IF(VALUE(HLOOKUP(CD$1,原始数据!$C:$DL,ROW(CC188),FALSE))=0,"",VALUE(HLOOKUP(CD$1,原始数据!$C:$DL,ROW(CC188),FALSE)))</f>
        <v/>
      </c>
      <c r="CE188" t="str">
        <f>IF(VALUE(HLOOKUP(CE$1,原始数据!$C:$DL,ROW(CD188),FALSE))=0,"",VALUE(HLOOKUP(CE$1,原始数据!$C:$DL,ROW(CD188),FALSE)))</f>
        <v/>
      </c>
      <c r="CF188" t="str">
        <f>IF(VALUE(HLOOKUP(CF$1,原始数据!$C:$DL,ROW(CE188),FALSE))=0,"",VALUE(HLOOKUP(CF$1,原始数据!$C:$DL,ROW(CE188),FALSE)))</f>
        <v/>
      </c>
      <c r="CG188" t="str">
        <f>IF(VALUE(HLOOKUP(CG$1,原始数据!$C:$DL,ROW(CF188),FALSE))=0,"",VALUE(HLOOKUP(CG$1,原始数据!$C:$DL,ROW(CF188),FALSE)))</f>
        <v/>
      </c>
      <c r="CH188" t="str">
        <f>IF(VALUE(HLOOKUP(CH$1,原始数据!$C:$DL,ROW(CG188),FALSE))=0,"",VALUE(HLOOKUP(CH$1,原始数据!$C:$DL,ROW(CG188),FALSE)))</f>
        <v/>
      </c>
      <c r="CI188" t="str">
        <f>IF(VALUE(HLOOKUP(CI$1,原始数据!$C:$DL,ROW(CH188),FALSE))=0,"",VALUE(HLOOKUP(CI$1,原始数据!$C:$DL,ROW(CH188),FALSE)))</f>
        <v/>
      </c>
      <c r="CJ188" t="str">
        <f>IF(VALUE(HLOOKUP(CJ$1,原始数据!$C:$DL,ROW(CI188),FALSE))=0,"",VALUE(HLOOKUP(CJ$1,原始数据!$C:$DL,ROW(CI188),FALSE)))</f>
        <v/>
      </c>
      <c r="CK188" t="str">
        <f>IF(VALUE(HLOOKUP(CK$1,原始数据!$C:$DL,ROW(CJ188),FALSE))=0,"",VALUE(HLOOKUP(CK$1,原始数据!$C:$DL,ROW(CJ188),FALSE)))</f>
        <v/>
      </c>
      <c r="CL188" t="str">
        <f>IF(VALUE(HLOOKUP(CL$1,原始数据!$C:$DL,ROW(CK188),FALSE))=0,"",VALUE(HLOOKUP(CL$1,原始数据!$C:$DL,ROW(CK188),FALSE)))</f>
        <v/>
      </c>
      <c r="CM188" t="str">
        <f>IF(VALUE(HLOOKUP(CM$1,原始数据!$C:$DL,ROW(CL188),FALSE))=0,"",VALUE(HLOOKUP(CM$1,原始数据!$C:$DL,ROW(CL188),FALSE)))</f>
        <v/>
      </c>
      <c r="CN188" t="str">
        <f>IF(VALUE(HLOOKUP(CN$1,原始数据!$C:$DL,ROW(CM188),FALSE))=0,"",VALUE(HLOOKUP(CN$1,原始数据!$C:$DL,ROW(CM188),FALSE)))</f>
        <v/>
      </c>
      <c r="CO188" t="str">
        <f>IF(VALUE(HLOOKUP(CO$1,原始数据!$C:$DL,ROW(CN188),FALSE))=0,"",VALUE(HLOOKUP(CO$1,原始数据!$C:$DL,ROW(CN188),FALSE)))</f>
        <v/>
      </c>
      <c r="CP188" t="str">
        <f>IF(VALUE(HLOOKUP(CP$1,原始数据!$C:$DL,ROW(CO188),FALSE))=0,"",VALUE(HLOOKUP(CP$1,原始数据!$C:$DL,ROW(CO188),FALSE)))</f>
        <v/>
      </c>
      <c r="CQ188" t="str">
        <f>IF(VALUE(HLOOKUP(CQ$1,原始数据!$C:$DL,ROW(CP188),FALSE))=0,"",VALUE(HLOOKUP(CQ$1,原始数据!$C:$DL,ROW(CP188),FALSE)))</f>
        <v/>
      </c>
      <c r="CR188" t="str">
        <f>IF(VALUE(HLOOKUP(CR$1,原始数据!$C:$DL,ROW(CQ188),FALSE))=0,"",VALUE(HLOOKUP(CR$1,原始数据!$C:$DL,ROW(CQ188),FALSE)))</f>
        <v/>
      </c>
      <c r="CS188" t="str">
        <f>IF(VALUE(HLOOKUP(CS$1,原始数据!$C:$DL,ROW(CR188),FALSE))=0,"",VALUE(HLOOKUP(CS$1,原始数据!$C:$DL,ROW(CR188),FALSE)))</f>
        <v/>
      </c>
      <c r="CT188" t="str">
        <f>IF(VALUE(HLOOKUP(CT$1,原始数据!$C:$DL,ROW(CS188),FALSE))=0,"",VALUE(HLOOKUP(CT$1,原始数据!$C:$DL,ROW(CS188),FALSE)))</f>
        <v/>
      </c>
      <c r="CU188" t="str">
        <f>IF(VALUE(HLOOKUP(CU$1,原始数据!$C:$DL,ROW(CT188),FALSE))=0,"",VALUE(HLOOKUP(CU$1,原始数据!$C:$DL,ROW(CT188),FALSE)))</f>
        <v/>
      </c>
      <c r="CV188" t="str">
        <f>IF(VALUE(HLOOKUP(CV$1,原始数据!$C:$DL,ROW(CU188),FALSE))=0,"",VALUE(HLOOKUP(CV$1,原始数据!$C:$DL,ROW(CU188),FALSE)))</f>
        <v/>
      </c>
      <c r="CW188" t="str">
        <f>IF(VALUE(HLOOKUP(CW$1,原始数据!$C:$DL,ROW(CV188),FALSE))=0,"",VALUE(HLOOKUP(CW$1,原始数据!$C:$DL,ROW(CV188),FALSE)))</f>
        <v/>
      </c>
      <c r="CX188" t="str">
        <f>IF(VALUE(HLOOKUP(CX$1,原始数据!$C:$DL,ROW(CW188),FALSE))=0,"",VALUE(HLOOKUP(CX$1,原始数据!$C:$DL,ROW(CW188),FALSE)))</f>
        <v/>
      </c>
      <c r="CY188" t="str">
        <f>IF(VALUE(HLOOKUP(CY$1,原始数据!$C:$DL,ROW(CX188),FALSE))=0,"",VALUE(HLOOKUP(CY$1,原始数据!$C:$DL,ROW(CX188),FALSE)))</f>
        <v/>
      </c>
      <c r="CZ188" t="str">
        <f>IF(VALUE(HLOOKUP(CZ$1,原始数据!$C:$DL,ROW(CY188),FALSE))=0,"",VALUE(HLOOKUP(CZ$1,原始数据!$C:$DL,ROW(CY188),FALSE)))</f>
        <v/>
      </c>
      <c r="DA188" t="str">
        <f>IF(VALUE(HLOOKUP(DA$1,原始数据!$C:$DL,ROW(CZ188),FALSE))=0,"",VALUE(HLOOKUP(DA$1,原始数据!$C:$DL,ROW(CZ188),FALSE)))</f>
        <v/>
      </c>
      <c r="DB188" s="7">
        <f t="shared" si="24"/>
        <v>0</v>
      </c>
      <c r="DC188" s="7">
        <f t="shared" si="32"/>
        <v>0</v>
      </c>
      <c r="DD188" s="7" t="str">
        <f t="shared" si="33"/>
        <v/>
      </c>
      <c r="DE188" s="7">
        <f t="shared" si="34"/>
        <v>0</v>
      </c>
      <c r="DF188" s="7">
        <f t="shared" si="35"/>
        <v>0</v>
      </c>
      <c r="DG188" s="7">
        <f t="shared" si="36"/>
        <v>0</v>
      </c>
      <c r="DH188" s="7" t="str">
        <f t="shared" si="37"/>
        <v/>
      </c>
      <c r="DI188" s="7">
        <f t="shared" si="38"/>
        <v>0</v>
      </c>
    </row>
    <row r="189" spans="1:113" x14ac:dyDescent="0.2">
      <c r="A189" s="5">
        <f>VALUE(原始数据!A189)</f>
        <v>44316.791666666664</v>
      </c>
      <c r="B189" t="str">
        <f>IF(VALUE(HLOOKUP(B$1,原始数据!$C:$DL,ROW(A189),FALSE))=0,"",VALUE(HLOOKUP(B$1,原始数据!$C:$DL,ROW(A189),FALSE)))</f>
        <v/>
      </c>
      <c r="C189" t="str">
        <f>IF(VALUE(HLOOKUP(C$1,原始数据!$C:$DL,ROW(B189),FALSE))=0,"",VALUE(HLOOKUP(C$1,原始数据!$C:$DL,ROW(B189),FALSE)))</f>
        <v/>
      </c>
      <c r="D189" t="str">
        <f>IF(VALUE(HLOOKUP(D$1,原始数据!$C:$DL,ROW(C189),FALSE))=0,"",VALUE(HLOOKUP(D$1,原始数据!$C:$DL,ROW(C189),FALSE)))</f>
        <v/>
      </c>
      <c r="E189" t="str">
        <f>IF(VALUE(HLOOKUP(E$1,原始数据!$C:$DL,ROW(D189),FALSE))=0,"",VALUE(HLOOKUP(E$1,原始数据!$C:$DL,ROW(D189),FALSE)))</f>
        <v/>
      </c>
      <c r="F189" t="str">
        <f>IF(VALUE(HLOOKUP(F$1,原始数据!$C:$DL,ROW(E189),FALSE))=0,"",VALUE(HLOOKUP(F$1,原始数据!$C:$DL,ROW(E189),FALSE)))</f>
        <v/>
      </c>
      <c r="G189" t="str">
        <f>IF(VALUE(HLOOKUP(G$1,原始数据!$C:$DL,ROW(F189),FALSE))=0,"",VALUE(HLOOKUP(G$1,原始数据!$C:$DL,ROW(F189),FALSE)))</f>
        <v/>
      </c>
      <c r="H189" t="str">
        <f>IF(VALUE(HLOOKUP(H$1,原始数据!$C:$DL,ROW(G189),FALSE))=0,"",VALUE(HLOOKUP(H$1,原始数据!$C:$DL,ROW(G189),FALSE)))</f>
        <v/>
      </c>
      <c r="I189" t="str">
        <f>IF(VALUE(HLOOKUP(I$1,原始数据!$C:$DL,ROW(H189),FALSE))=0,"",VALUE(HLOOKUP(I$1,原始数据!$C:$DL,ROW(H189),FALSE)))</f>
        <v/>
      </c>
      <c r="J189" t="str">
        <f>IF(VALUE(HLOOKUP(J$1,原始数据!$C:$DL,ROW(I189),FALSE))=0,"",VALUE(HLOOKUP(J$1,原始数据!$C:$DL,ROW(I189),FALSE)))</f>
        <v/>
      </c>
      <c r="K189" t="str">
        <f>IF(VALUE(HLOOKUP(K$1,原始数据!$C:$DL,ROW(J189),FALSE))=0,"",VALUE(HLOOKUP(K$1,原始数据!$C:$DL,ROW(J189),FALSE)))</f>
        <v/>
      </c>
      <c r="L189" t="str">
        <f>IF(VALUE(HLOOKUP(L$1,原始数据!$C:$DL,ROW(K189),FALSE))=0,"",VALUE(HLOOKUP(L$1,原始数据!$C:$DL,ROW(K189),FALSE)))</f>
        <v/>
      </c>
      <c r="M189" t="str">
        <f>IF(VALUE(HLOOKUP(M$1,原始数据!$C:$DL,ROW(L189),FALSE))=0,"",VALUE(HLOOKUP(M$1,原始数据!$C:$DL,ROW(L189),FALSE)))</f>
        <v/>
      </c>
      <c r="N189" t="str">
        <f>IF(VALUE(HLOOKUP(N$1,原始数据!$C:$DL,ROW(M189),FALSE))=0,"",VALUE(HLOOKUP(N$1,原始数据!$C:$DL,ROW(M189),FALSE)))</f>
        <v/>
      </c>
      <c r="O189" t="str">
        <f>IF(VALUE(HLOOKUP(O$1,原始数据!$C:$DL,ROW(N189),FALSE))=0,"",VALUE(HLOOKUP(O$1,原始数据!$C:$DL,ROW(N189),FALSE)))</f>
        <v/>
      </c>
      <c r="P189" t="str">
        <f>IF(VALUE(HLOOKUP(P$1,原始数据!$C:$DL,ROW(O189),FALSE))=0,"",VALUE(HLOOKUP(P$1,原始数据!$C:$DL,ROW(O189),FALSE)))</f>
        <v/>
      </c>
      <c r="Q189" t="str">
        <f>IF(VALUE(HLOOKUP(Q$1,原始数据!$C:$DL,ROW(P189),FALSE))=0,"",VALUE(HLOOKUP(Q$1,原始数据!$C:$DL,ROW(P189),FALSE)))</f>
        <v/>
      </c>
      <c r="R189" t="str">
        <f>IF(VALUE(HLOOKUP(R$1,原始数据!$C:$DL,ROW(Q189),FALSE))=0,"",VALUE(HLOOKUP(R$1,原始数据!$C:$DL,ROW(Q189),FALSE)))</f>
        <v/>
      </c>
      <c r="S189" t="str">
        <f>IF(VALUE(HLOOKUP(S$1,原始数据!$C:$DL,ROW(R189),FALSE))=0,"",VALUE(HLOOKUP(S$1,原始数据!$C:$DL,ROW(R189),FALSE)))</f>
        <v/>
      </c>
      <c r="T189" t="str">
        <f>IF(VALUE(HLOOKUP(T$1,原始数据!$C:$DL,ROW(S189),FALSE))=0,"",VALUE(HLOOKUP(T$1,原始数据!$C:$DL,ROW(S189),FALSE)))</f>
        <v/>
      </c>
      <c r="U189" t="str">
        <f>IF(VALUE(HLOOKUP(U$1,原始数据!$C:$DL,ROW(T189),FALSE))=0,"",VALUE(HLOOKUP(U$1,原始数据!$C:$DL,ROW(T189),FALSE)))</f>
        <v/>
      </c>
      <c r="V189" t="str">
        <f>IF(VALUE(HLOOKUP(V$1,原始数据!$C:$DL,ROW(U189),FALSE))=0,"",VALUE(HLOOKUP(V$1,原始数据!$C:$DL,ROW(U189),FALSE)))</f>
        <v/>
      </c>
      <c r="W189" t="str">
        <f>IF(VALUE(HLOOKUP(W$1,原始数据!$C:$DL,ROW(V189),FALSE))=0,"",VALUE(HLOOKUP(W$1,原始数据!$C:$DL,ROW(V189),FALSE)))</f>
        <v/>
      </c>
      <c r="X189" t="str">
        <f>IF(VALUE(HLOOKUP(X$1,原始数据!$C:$DL,ROW(W189),FALSE))=0,"",VALUE(HLOOKUP(X$1,原始数据!$C:$DL,ROW(W189),FALSE)))</f>
        <v/>
      </c>
      <c r="Y189" t="str">
        <f>IF(VALUE(HLOOKUP(Y$1,原始数据!$C:$DL,ROW(X189),FALSE))=0,"",VALUE(HLOOKUP(Y$1,原始数据!$C:$DL,ROW(X189),FALSE)))</f>
        <v/>
      </c>
      <c r="Z189" t="str">
        <f>IF(VALUE(HLOOKUP(Z$1,原始数据!$C:$DL,ROW(Y189),FALSE))=0,"",VALUE(HLOOKUP(Z$1,原始数据!$C:$DL,ROW(Y189),FALSE)))</f>
        <v/>
      </c>
      <c r="AA189" t="str">
        <f>IF(VALUE(HLOOKUP(AA$1,原始数据!$C:$DL,ROW(Z189),FALSE))=0,"",VALUE(HLOOKUP(AA$1,原始数据!$C:$DL,ROW(Z189),FALSE)))</f>
        <v/>
      </c>
      <c r="AB189" t="str">
        <f>IF(VALUE(HLOOKUP(AB$1,原始数据!$C:$DL,ROW(AA189),FALSE))=0,"",VALUE(HLOOKUP(AB$1,原始数据!$C:$DL,ROW(AA189),FALSE)))</f>
        <v/>
      </c>
      <c r="AC189" t="str">
        <f>IF(VALUE(HLOOKUP(AC$1,原始数据!$C:$DL,ROW(AB189),FALSE))=0,"",VALUE(HLOOKUP(AC$1,原始数据!$C:$DL,ROW(AB189),FALSE)))</f>
        <v/>
      </c>
      <c r="AD189" t="str">
        <f>IF(VALUE(HLOOKUP(AD$1,原始数据!$C:$DL,ROW(AC189),FALSE))=0,"",VALUE(HLOOKUP(AD$1,原始数据!$C:$DL,ROW(AC189),FALSE)))</f>
        <v/>
      </c>
      <c r="AE189" t="str">
        <f>IF(VALUE(HLOOKUP(AE$1,原始数据!$C:$DL,ROW(AD189),FALSE))=0,"",VALUE(HLOOKUP(AE$1,原始数据!$C:$DL,ROW(AD189),FALSE)))</f>
        <v/>
      </c>
      <c r="AF189" t="str">
        <f>IF(VALUE(HLOOKUP(AF$1,原始数据!$C:$DL,ROW(AE189),FALSE))=0,"",VALUE(HLOOKUP(AF$1,原始数据!$C:$DL,ROW(AE189),FALSE)))</f>
        <v/>
      </c>
      <c r="AG189" t="str">
        <f>IF(VALUE(HLOOKUP(AG$1,原始数据!$C:$DL,ROW(AF189),FALSE))=0,"",VALUE(HLOOKUP(AG$1,原始数据!$C:$DL,ROW(AF189),FALSE)))</f>
        <v/>
      </c>
      <c r="AH189" t="str">
        <f>IF(VALUE(HLOOKUP(AH$1,原始数据!$C:$DL,ROW(AG189),FALSE))=0,"",VALUE(HLOOKUP(AH$1,原始数据!$C:$DL,ROW(AG189),FALSE)))</f>
        <v/>
      </c>
      <c r="AI189" t="str">
        <f>IF(VALUE(HLOOKUP(AI$1,原始数据!$C:$DL,ROW(AH189),FALSE))=0,"",VALUE(HLOOKUP(AI$1,原始数据!$C:$DL,ROW(AH189),FALSE)))</f>
        <v/>
      </c>
      <c r="AJ189" t="str">
        <f>IF(VALUE(HLOOKUP(AJ$1,原始数据!$C:$DL,ROW(AI189),FALSE))=0,"",VALUE(HLOOKUP(AJ$1,原始数据!$C:$DL,ROW(AI189),FALSE)))</f>
        <v/>
      </c>
      <c r="AK189" t="str">
        <f>IF(VALUE(HLOOKUP(AK$1,原始数据!$C:$DL,ROW(AJ189),FALSE))=0,"",VALUE(HLOOKUP(AK$1,原始数据!$C:$DL,ROW(AJ189),FALSE)))</f>
        <v/>
      </c>
      <c r="AL189" t="str">
        <f>IF(VALUE(HLOOKUP(AL$1,原始数据!$C:$DL,ROW(AK189),FALSE))=0,"",VALUE(HLOOKUP(AL$1,原始数据!$C:$DL,ROW(AK189),FALSE)))</f>
        <v/>
      </c>
      <c r="AM189" t="str">
        <f>IF(VALUE(HLOOKUP(AM$1,原始数据!$C:$DL,ROW(AL189),FALSE))=0,"",VALUE(HLOOKUP(AM$1,原始数据!$C:$DL,ROW(AL189),FALSE)))</f>
        <v/>
      </c>
      <c r="AN189" t="str">
        <f>IF(VALUE(HLOOKUP(AN$1,原始数据!$C:$DL,ROW(AM189),FALSE))=0,"",VALUE(HLOOKUP(AN$1,原始数据!$C:$DL,ROW(AM189),FALSE)))</f>
        <v/>
      </c>
      <c r="AO189" t="str">
        <f>IF(VALUE(HLOOKUP(AO$1,原始数据!$C:$DL,ROW(AN189),FALSE))=0,"",VALUE(HLOOKUP(AO$1,原始数据!$C:$DL,ROW(AN189),FALSE)))</f>
        <v/>
      </c>
      <c r="AP189" t="str">
        <f>IF(VALUE(HLOOKUP(AP$1,原始数据!$C:$DL,ROW(AO189),FALSE))=0,"",VALUE(HLOOKUP(AP$1,原始数据!$C:$DL,ROW(AO189),FALSE)))</f>
        <v/>
      </c>
      <c r="AQ189" t="str">
        <f>IF(VALUE(HLOOKUP(AQ$1,原始数据!$C:$DL,ROW(AP189),FALSE))=0,"",VALUE(HLOOKUP(AQ$1,原始数据!$C:$DL,ROW(AP189),FALSE)))</f>
        <v/>
      </c>
      <c r="AR189" t="str">
        <f>IF(VALUE(HLOOKUP(AR$1,原始数据!$C:$DL,ROW(AQ189),FALSE))=0,"",VALUE(HLOOKUP(AR$1,原始数据!$C:$DL,ROW(AQ189),FALSE)))</f>
        <v/>
      </c>
      <c r="AS189" t="str">
        <f>IF(VALUE(HLOOKUP(AS$1,原始数据!$C:$DL,ROW(AR189),FALSE))=0,"",VALUE(HLOOKUP(AS$1,原始数据!$C:$DL,ROW(AR189),FALSE)))</f>
        <v/>
      </c>
      <c r="AT189" t="str">
        <f>IF(VALUE(HLOOKUP(AT$1,原始数据!$C:$DL,ROW(AS189),FALSE))=0,"",VALUE(HLOOKUP(AT$1,原始数据!$C:$DL,ROW(AS189),FALSE)))</f>
        <v/>
      </c>
      <c r="AU189" t="str">
        <f>IF(VALUE(HLOOKUP(AU$1,原始数据!$C:$DL,ROW(AT189),FALSE))=0,"",VALUE(HLOOKUP(AU$1,原始数据!$C:$DL,ROW(AT189),FALSE)))</f>
        <v/>
      </c>
      <c r="AV189" t="str">
        <f>IF(VALUE(HLOOKUP(AV$1,原始数据!$C:$DL,ROW(AU189),FALSE))=0,"",VALUE(HLOOKUP(AV$1,原始数据!$C:$DL,ROW(AU189),FALSE)))</f>
        <v/>
      </c>
      <c r="AW189" t="str">
        <f>IF(VALUE(HLOOKUP(AW$1,原始数据!$C:$DL,ROW(AV189),FALSE))=0,"",VALUE(HLOOKUP(AW$1,原始数据!$C:$DL,ROW(AV189),FALSE)))</f>
        <v/>
      </c>
      <c r="AX189" t="str">
        <f>IF(VALUE(HLOOKUP(AX$1,原始数据!$C:$DL,ROW(AW189),FALSE))=0,"",VALUE(HLOOKUP(AX$1,原始数据!$C:$DL,ROW(AW189),FALSE)))</f>
        <v/>
      </c>
      <c r="AY189" t="str">
        <f>IF(VALUE(HLOOKUP(AY$1,原始数据!$C:$DL,ROW(AX189),FALSE))=0,"",VALUE(HLOOKUP(AY$1,原始数据!$C:$DL,ROW(AX189),FALSE)))</f>
        <v/>
      </c>
      <c r="AZ189" t="str">
        <f>IF(VALUE(HLOOKUP(AZ$1,原始数据!$C:$DL,ROW(AY189),FALSE))=0,"",VALUE(HLOOKUP(AZ$1,原始数据!$C:$DL,ROW(AY189),FALSE)))</f>
        <v/>
      </c>
      <c r="BA189" t="str">
        <f>IF(VALUE(HLOOKUP(BA$1,原始数据!$C:$DL,ROW(AZ189),FALSE))=0,"",VALUE(HLOOKUP(BA$1,原始数据!$C:$DL,ROW(AZ189),FALSE)))</f>
        <v/>
      </c>
      <c r="BB189" t="str">
        <f>IF(VALUE(HLOOKUP(BB$1,原始数据!$C:$DL,ROW(BA189),FALSE))=0,"",VALUE(HLOOKUP(BB$1,原始数据!$C:$DL,ROW(BA189),FALSE)))</f>
        <v/>
      </c>
      <c r="BC189" t="str">
        <f>IF(VALUE(HLOOKUP(BC$1,原始数据!$C:$DL,ROW(BB189),FALSE))=0,"",VALUE(HLOOKUP(BC$1,原始数据!$C:$DL,ROW(BB189),FALSE)))</f>
        <v/>
      </c>
      <c r="BD189" t="str">
        <f>IF(VALUE(HLOOKUP(BD$1,原始数据!$C:$DL,ROW(BC189),FALSE))=0,"",VALUE(HLOOKUP(BD$1,原始数据!$C:$DL,ROW(BC189),FALSE)))</f>
        <v/>
      </c>
      <c r="BE189" t="str">
        <f>IF(VALUE(HLOOKUP(BE$1,原始数据!$C:$DL,ROW(BD189),FALSE))=0,"",VALUE(HLOOKUP(BE$1,原始数据!$C:$DL,ROW(BD189),FALSE)))</f>
        <v/>
      </c>
      <c r="BF189" t="str">
        <f>IF(VALUE(HLOOKUP(BF$1,原始数据!$C:$DL,ROW(BE189),FALSE))=0,"",VALUE(HLOOKUP(BF$1,原始数据!$C:$DL,ROW(BE189),FALSE)))</f>
        <v/>
      </c>
      <c r="BG189" t="str">
        <f>IF(VALUE(HLOOKUP(BG$1,原始数据!$C:$DL,ROW(BF189),FALSE))=0,"",VALUE(HLOOKUP(BG$1,原始数据!$C:$DL,ROW(BF189),FALSE)))</f>
        <v/>
      </c>
      <c r="BH189" t="str">
        <f>IF(VALUE(HLOOKUP(BH$1,原始数据!$C:$DL,ROW(BG189),FALSE))=0,"",VALUE(HLOOKUP(BH$1,原始数据!$C:$DL,ROW(BG189),FALSE)))</f>
        <v/>
      </c>
      <c r="BI189" t="str">
        <f>IF(VALUE(HLOOKUP(BI$1,原始数据!$C:$DL,ROW(BH189),FALSE))=0,"",VALUE(HLOOKUP(BI$1,原始数据!$C:$DL,ROW(BH189),FALSE)))</f>
        <v/>
      </c>
      <c r="BJ189" t="str">
        <f>IF(VALUE(HLOOKUP(BJ$1,原始数据!$C:$DL,ROW(BI189),FALSE))=0,"",VALUE(HLOOKUP(BJ$1,原始数据!$C:$DL,ROW(BI189),FALSE)))</f>
        <v/>
      </c>
      <c r="BK189" t="str">
        <f>IF(VALUE(HLOOKUP(BK$1,原始数据!$C:$DL,ROW(BJ189),FALSE))=0,"",VALUE(HLOOKUP(BK$1,原始数据!$C:$DL,ROW(BJ189),FALSE)))</f>
        <v/>
      </c>
      <c r="BL189" t="str">
        <f>IF(VALUE(HLOOKUP(BL$1,原始数据!$C:$DL,ROW(BK189),FALSE))=0,"",VALUE(HLOOKUP(BL$1,原始数据!$C:$DL,ROW(BK189),FALSE)))</f>
        <v/>
      </c>
      <c r="BM189" t="str">
        <f>IF(VALUE(HLOOKUP(BM$1,原始数据!$C:$DL,ROW(BL189),FALSE))=0,"",VALUE(HLOOKUP(BM$1,原始数据!$C:$DL,ROW(BL189),FALSE)))</f>
        <v/>
      </c>
      <c r="BN189" t="str">
        <f>IF(VALUE(HLOOKUP(BN$1,原始数据!$C:$DL,ROW(BM189),FALSE))=0,"",VALUE(HLOOKUP(BN$1,原始数据!$C:$DL,ROW(BM189),FALSE)))</f>
        <v/>
      </c>
      <c r="BO189" t="str">
        <f>IF(VALUE(HLOOKUP(BO$1,原始数据!$C:$DL,ROW(BN189),FALSE))=0,"",VALUE(HLOOKUP(BO$1,原始数据!$C:$DL,ROW(BN189),FALSE)))</f>
        <v/>
      </c>
      <c r="BP189" t="str">
        <f>IF(VALUE(HLOOKUP(BP$1,原始数据!$C:$DL,ROW(BO189),FALSE))=0,"",VALUE(HLOOKUP(BP$1,原始数据!$C:$DL,ROW(BO189),FALSE)))</f>
        <v/>
      </c>
      <c r="BQ189" t="str">
        <f>IF(VALUE(HLOOKUP(BQ$1,原始数据!$C:$DL,ROW(BP189),FALSE))=0,"",VALUE(HLOOKUP(BQ$1,原始数据!$C:$DL,ROW(BP189),FALSE)))</f>
        <v/>
      </c>
      <c r="BR189" t="str">
        <f>IF(VALUE(HLOOKUP(BR$1,原始数据!$C:$DL,ROW(BQ189),FALSE))=0,"",VALUE(HLOOKUP(BR$1,原始数据!$C:$DL,ROW(BQ189),FALSE)))</f>
        <v/>
      </c>
      <c r="BS189" t="str">
        <f>IF(VALUE(HLOOKUP(BS$1,原始数据!$C:$DL,ROW(BR189),FALSE))=0,"",VALUE(HLOOKUP(BS$1,原始数据!$C:$DL,ROW(BR189),FALSE)))</f>
        <v/>
      </c>
      <c r="BT189" t="str">
        <f>IF(VALUE(HLOOKUP(BT$1,原始数据!$C:$DL,ROW(BS189),FALSE))=0,"",VALUE(HLOOKUP(BT$1,原始数据!$C:$DL,ROW(BS189),FALSE)))</f>
        <v/>
      </c>
      <c r="BU189" t="str">
        <f>IF(VALUE(HLOOKUP(BU$1,原始数据!$C:$DL,ROW(BT189),FALSE))=0,"",VALUE(HLOOKUP(BU$1,原始数据!$C:$DL,ROW(BT189),FALSE)))</f>
        <v/>
      </c>
      <c r="BV189" t="str">
        <f>IF(VALUE(HLOOKUP(BV$1,原始数据!$C:$DL,ROW(BU189),FALSE))=0,"",VALUE(HLOOKUP(BV$1,原始数据!$C:$DL,ROW(BU189),FALSE)))</f>
        <v/>
      </c>
      <c r="BW189" t="str">
        <f>IF(VALUE(HLOOKUP(BW$1,原始数据!$C:$DL,ROW(BV189),FALSE))=0,"",VALUE(HLOOKUP(BW$1,原始数据!$C:$DL,ROW(BV189),FALSE)))</f>
        <v/>
      </c>
      <c r="BX189" t="str">
        <f>IF(VALUE(HLOOKUP(BX$1,原始数据!$C:$DL,ROW(BW189),FALSE))=0,"",VALUE(HLOOKUP(BX$1,原始数据!$C:$DL,ROW(BW189),FALSE)))</f>
        <v/>
      </c>
      <c r="BY189" t="str">
        <f>IF(VALUE(HLOOKUP(BY$1,原始数据!$C:$DL,ROW(BX189),FALSE))=0,"",VALUE(HLOOKUP(BY$1,原始数据!$C:$DL,ROW(BX189),FALSE)))</f>
        <v/>
      </c>
      <c r="BZ189" t="str">
        <f>IF(VALUE(HLOOKUP(BZ$1,原始数据!$C:$DL,ROW(BY189),FALSE))=0,"",VALUE(HLOOKUP(BZ$1,原始数据!$C:$DL,ROW(BY189),FALSE)))</f>
        <v/>
      </c>
      <c r="CA189" t="str">
        <f>IF(VALUE(HLOOKUP(CA$1,原始数据!$C:$DL,ROW(BZ189),FALSE))=0,"",VALUE(HLOOKUP(CA$1,原始数据!$C:$DL,ROW(BZ189),FALSE)))</f>
        <v/>
      </c>
      <c r="CB189" t="str">
        <f>IF(VALUE(HLOOKUP(CB$1,原始数据!$C:$DL,ROW(CA189),FALSE))=0,"",VALUE(HLOOKUP(CB$1,原始数据!$C:$DL,ROW(CA189),FALSE)))</f>
        <v/>
      </c>
      <c r="CC189" t="str">
        <f>IF(VALUE(HLOOKUP(CC$1,原始数据!$C:$DL,ROW(CB189),FALSE))=0,"",VALUE(HLOOKUP(CC$1,原始数据!$C:$DL,ROW(CB189),FALSE)))</f>
        <v/>
      </c>
      <c r="CD189" t="str">
        <f>IF(VALUE(HLOOKUP(CD$1,原始数据!$C:$DL,ROW(CC189),FALSE))=0,"",VALUE(HLOOKUP(CD$1,原始数据!$C:$DL,ROW(CC189),FALSE)))</f>
        <v/>
      </c>
      <c r="CE189" t="str">
        <f>IF(VALUE(HLOOKUP(CE$1,原始数据!$C:$DL,ROW(CD189),FALSE))=0,"",VALUE(HLOOKUP(CE$1,原始数据!$C:$DL,ROW(CD189),FALSE)))</f>
        <v/>
      </c>
      <c r="CF189" t="str">
        <f>IF(VALUE(HLOOKUP(CF$1,原始数据!$C:$DL,ROW(CE189),FALSE))=0,"",VALUE(HLOOKUP(CF$1,原始数据!$C:$DL,ROW(CE189),FALSE)))</f>
        <v/>
      </c>
      <c r="CG189" t="str">
        <f>IF(VALUE(HLOOKUP(CG$1,原始数据!$C:$DL,ROW(CF189),FALSE))=0,"",VALUE(HLOOKUP(CG$1,原始数据!$C:$DL,ROW(CF189),FALSE)))</f>
        <v/>
      </c>
      <c r="CH189" t="str">
        <f>IF(VALUE(HLOOKUP(CH$1,原始数据!$C:$DL,ROW(CG189),FALSE))=0,"",VALUE(HLOOKUP(CH$1,原始数据!$C:$DL,ROW(CG189),FALSE)))</f>
        <v/>
      </c>
      <c r="CI189" t="str">
        <f>IF(VALUE(HLOOKUP(CI$1,原始数据!$C:$DL,ROW(CH189),FALSE))=0,"",VALUE(HLOOKUP(CI$1,原始数据!$C:$DL,ROW(CH189),FALSE)))</f>
        <v/>
      </c>
      <c r="CJ189" t="str">
        <f>IF(VALUE(HLOOKUP(CJ$1,原始数据!$C:$DL,ROW(CI189),FALSE))=0,"",VALUE(HLOOKUP(CJ$1,原始数据!$C:$DL,ROW(CI189),FALSE)))</f>
        <v/>
      </c>
      <c r="CK189" t="str">
        <f>IF(VALUE(HLOOKUP(CK$1,原始数据!$C:$DL,ROW(CJ189),FALSE))=0,"",VALUE(HLOOKUP(CK$1,原始数据!$C:$DL,ROW(CJ189),FALSE)))</f>
        <v/>
      </c>
      <c r="CL189" t="str">
        <f>IF(VALUE(HLOOKUP(CL$1,原始数据!$C:$DL,ROW(CK189),FALSE))=0,"",VALUE(HLOOKUP(CL$1,原始数据!$C:$DL,ROW(CK189),FALSE)))</f>
        <v/>
      </c>
      <c r="CM189" t="str">
        <f>IF(VALUE(HLOOKUP(CM$1,原始数据!$C:$DL,ROW(CL189),FALSE))=0,"",VALUE(HLOOKUP(CM$1,原始数据!$C:$DL,ROW(CL189),FALSE)))</f>
        <v/>
      </c>
      <c r="CN189" t="str">
        <f>IF(VALUE(HLOOKUP(CN$1,原始数据!$C:$DL,ROW(CM189),FALSE))=0,"",VALUE(HLOOKUP(CN$1,原始数据!$C:$DL,ROW(CM189),FALSE)))</f>
        <v/>
      </c>
      <c r="CO189" t="str">
        <f>IF(VALUE(HLOOKUP(CO$1,原始数据!$C:$DL,ROW(CN189),FALSE))=0,"",VALUE(HLOOKUP(CO$1,原始数据!$C:$DL,ROW(CN189),FALSE)))</f>
        <v/>
      </c>
      <c r="CP189" t="str">
        <f>IF(VALUE(HLOOKUP(CP$1,原始数据!$C:$DL,ROW(CO189),FALSE))=0,"",VALUE(HLOOKUP(CP$1,原始数据!$C:$DL,ROW(CO189),FALSE)))</f>
        <v/>
      </c>
      <c r="CQ189" t="str">
        <f>IF(VALUE(HLOOKUP(CQ$1,原始数据!$C:$DL,ROW(CP189),FALSE))=0,"",VALUE(HLOOKUP(CQ$1,原始数据!$C:$DL,ROW(CP189),FALSE)))</f>
        <v/>
      </c>
      <c r="CR189" t="str">
        <f>IF(VALUE(HLOOKUP(CR$1,原始数据!$C:$DL,ROW(CQ189),FALSE))=0,"",VALUE(HLOOKUP(CR$1,原始数据!$C:$DL,ROW(CQ189),FALSE)))</f>
        <v/>
      </c>
      <c r="CS189" t="str">
        <f>IF(VALUE(HLOOKUP(CS$1,原始数据!$C:$DL,ROW(CR189),FALSE))=0,"",VALUE(HLOOKUP(CS$1,原始数据!$C:$DL,ROW(CR189),FALSE)))</f>
        <v/>
      </c>
      <c r="CT189" t="str">
        <f>IF(VALUE(HLOOKUP(CT$1,原始数据!$C:$DL,ROW(CS189),FALSE))=0,"",VALUE(HLOOKUP(CT$1,原始数据!$C:$DL,ROW(CS189),FALSE)))</f>
        <v/>
      </c>
      <c r="CU189" t="str">
        <f>IF(VALUE(HLOOKUP(CU$1,原始数据!$C:$DL,ROW(CT189),FALSE))=0,"",VALUE(HLOOKUP(CU$1,原始数据!$C:$DL,ROW(CT189),FALSE)))</f>
        <v/>
      </c>
      <c r="CV189" t="str">
        <f>IF(VALUE(HLOOKUP(CV$1,原始数据!$C:$DL,ROW(CU189),FALSE))=0,"",VALUE(HLOOKUP(CV$1,原始数据!$C:$DL,ROW(CU189),FALSE)))</f>
        <v/>
      </c>
      <c r="CW189" t="str">
        <f>IF(VALUE(HLOOKUP(CW$1,原始数据!$C:$DL,ROW(CV189),FALSE))=0,"",VALUE(HLOOKUP(CW$1,原始数据!$C:$DL,ROW(CV189),FALSE)))</f>
        <v/>
      </c>
      <c r="CX189" t="str">
        <f>IF(VALUE(HLOOKUP(CX$1,原始数据!$C:$DL,ROW(CW189),FALSE))=0,"",VALUE(HLOOKUP(CX$1,原始数据!$C:$DL,ROW(CW189),FALSE)))</f>
        <v/>
      </c>
      <c r="CY189" t="str">
        <f>IF(VALUE(HLOOKUP(CY$1,原始数据!$C:$DL,ROW(CX189),FALSE))=0,"",VALUE(HLOOKUP(CY$1,原始数据!$C:$DL,ROW(CX189),FALSE)))</f>
        <v/>
      </c>
      <c r="CZ189" t="str">
        <f>IF(VALUE(HLOOKUP(CZ$1,原始数据!$C:$DL,ROW(CY189),FALSE))=0,"",VALUE(HLOOKUP(CZ$1,原始数据!$C:$DL,ROW(CY189),FALSE)))</f>
        <v/>
      </c>
      <c r="DA189" t="str">
        <f>IF(VALUE(HLOOKUP(DA$1,原始数据!$C:$DL,ROW(CZ189),FALSE))=0,"",VALUE(HLOOKUP(DA$1,原始数据!$C:$DL,ROW(CZ189),FALSE)))</f>
        <v/>
      </c>
      <c r="DB189" s="7">
        <f t="shared" si="24"/>
        <v>0</v>
      </c>
      <c r="DC189" s="7">
        <f t="shared" si="32"/>
        <v>0</v>
      </c>
      <c r="DD189" s="7" t="str">
        <f t="shared" si="33"/>
        <v/>
      </c>
      <c r="DE189" s="7">
        <f t="shared" si="34"/>
        <v>0</v>
      </c>
      <c r="DF189" s="7">
        <f t="shared" si="35"/>
        <v>0</v>
      </c>
      <c r="DG189" s="7">
        <f t="shared" si="36"/>
        <v>0</v>
      </c>
      <c r="DH189" s="7" t="str">
        <f t="shared" si="37"/>
        <v/>
      </c>
      <c r="DI189" s="7">
        <f t="shared" si="38"/>
        <v>0</v>
      </c>
    </row>
    <row r="190" spans="1:113" x14ac:dyDescent="0.2">
      <c r="A190" s="5">
        <f>VALUE(原始数据!A190)</f>
        <v>44316.833333333336</v>
      </c>
      <c r="B190" t="str">
        <f>IF(VALUE(HLOOKUP(B$1,原始数据!$C:$DL,ROW(A190),FALSE))=0,"",VALUE(HLOOKUP(B$1,原始数据!$C:$DL,ROW(A190),FALSE)))</f>
        <v/>
      </c>
      <c r="C190" t="str">
        <f>IF(VALUE(HLOOKUP(C$1,原始数据!$C:$DL,ROW(B190),FALSE))=0,"",VALUE(HLOOKUP(C$1,原始数据!$C:$DL,ROW(B190),FALSE)))</f>
        <v/>
      </c>
      <c r="D190" t="str">
        <f>IF(VALUE(HLOOKUP(D$1,原始数据!$C:$DL,ROW(C190),FALSE))=0,"",VALUE(HLOOKUP(D$1,原始数据!$C:$DL,ROW(C190),FALSE)))</f>
        <v/>
      </c>
      <c r="E190" t="str">
        <f>IF(VALUE(HLOOKUP(E$1,原始数据!$C:$DL,ROW(D190),FALSE))=0,"",VALUE(HLOOKUP(E$1,原始数据!$C:$DL,ROW(D190),FALSE)))</f>
        <v/>
      </c>
      <c r="F190" t="str">
        <f>IF(VALUE(HLOOKUP(F$1,原始数据!$C:$DL,ROW(E190),FALSE))=0,"",VALUE(HLOOKUP(F$1,原始数据!$C:$DL,ROW(E190),FALSE)))</f>
        <v/>
      </c>
      <c r="G190" t="str">
        <f>IF(VALUE(HLOOKUP(G$1,原始数据!$C:$DL,ROW(F190),FALSE))=0,"",VALUE(HLOOKUP(G$1,原始数据!$C:$DL,ROW(F190),FALSE)))</f>
        <v/>
      </c>
      <c r="H190" t="str">
        <f>IF(VALUE(HLOOKUP(H$1,原始数据!$C:$DL,ROW(G190),FALSE))=0,"",VALUE(HLOOKUP(H$1,原始数据!$C:$DL,ROW(G190),FALSE)))</f>
        <v/>
      </c>
      <c r="I190" t="str">
        <f>IF(VALUE(HLOOKUP(I$1,原始数据!$C:$DL,ROW(H190),FALSE))=0,"",VALUE(HLOOKUP(I$1,原始数据!$C:$DL,ROW(H190),FALSE)))</f>
        <v/>
      </c>
      <c r="J190" t="str">
        <f>IF(VALUE(HLOOKUP(J$1,原始数据!$C:$DL,ROW(I190),FALSE))=0,"",VALUE(HLOOKUP(J$1,原始数据!$C:$DL,ROW(I190),FALSE)))</f>
        <v/>
      </c>
      <c r="DB190" s="7">
        <f t="shared" si="24"/>
        <v>0</v>
      </c>
      <c r="DC190" s="7">
        <f t="shared" si="32"/>
        <v>0</v>
      </c>
      <c r="DD190" s="7">
        <f t="shared" si="33"/>
        <v>0</v>
      </c>
      <c r="DE190" s="7">
        <f t="shared" si="34"/>
        <v>0</v>
      </c>
      <c r="DF190" s="7">
        <f t="shared" si="35"/>
        <v>0</v>
      </c>
      <c r="DG190" s="7">
        <f t="shared" si="36"/>
        <v>0</v>
      </c>
      <c r="DH190" s="7">
        <f t="shared" si="37"/>
        <v>0</v>
      </c>
      <c r="DI190" s="7">
        <f t="shared" si="38"/>
        <v>0</v>
      </c>
    </row>
    <row r="191" spans="1:113" x14ac:dyDescent="0.2">
      <c r="A191" s="5">
        <f>VALUE(原始数据!A191)</f>
        <v>44316.875</v>
      </c>
      <c r="B191" t="str">
        <f>IF(VALUE(HLOOKUP(B$1,原始数据!$C:$DL,ROW(A191),FALSE))=0,"",VALUE(HLOOKUP(B$1,原始数据!$C:$DL,ROW(A191),FALSE)))</f>
        <v/>
      </c>
      <c r="C191" t="str">
        <f>IF(VALUE(HLOOKUP(C$1,原始数据!$C:$DL,ROW(B191),FALSE))=0,"",VALUE(HLOOKUP(C$1,原始数据!$C:$DL,ROW(B191),FALSE)))</f>
        <v/>
      </c>
      <c r="D191" t="str">
        <f>IF(VALUE(HLOOKUP(D$1,原始数据!$C:$DL,ROW(C191),FALSE))=0,"",VALUE(HLOOKUP(D$1,原始数据!$C:$DL,ROW(C191),FALSE)))</f>
        <v/>
      </c>
      <c r="E191" t="str">
        <f>IF(VALUE(HLOOKUP(E$1,原始数据!$C:$DL,ROW(D191),FALSE))=0,"",VALUE(HLOOKUP(E$1,原始数据!$C:$DL,ROW(D191),FALSE)))</f>
        <v/>
      </c>
      <c r="F191" t="str">
        <f>IF(VALUE(HLOOKUP(F$1,原始数据!$C:$DL,ROW(E191),FALSE))=0,"",VALUE(HLOOKUP(F$1,原始数据!$C:$DL,ROW(E191),FALSE)))</f>
        <v/>
      </c>
      <c r="G191" t="str">
        <f>IF(VALUE(HLOOKUP(G$1,原始数据!$C:$DL,ROW(F191),FALSE))=0,"",VALUE(HLOOKUP(G$1,原始数据!$C:$DL,ROW(F191),FALSE)))</f>
        <v/>
      </c>
      <c r="H191" t="str">
        <f>IF(VALUE(HLOOKUP(H$1,原始数据!$C:$DL,ROW(G191),FALSE))=0,"",VALUE(HLOOKUP(H$1,原始数据!$C:$DL,ROW(G191),FALSE)))</f>
        <v/>
      </c>
      <c r="I191" t="str">
        <f>IF(VALUE(HLOOKUP(I$1,原始数据!$C:$DL,ROW(H191),FALSE))=0,"",VALUE(HLOOKUP(I$1,原始数据!$C:$DL,ROW(H191),FALSE)))</f>
        <v/>
      </c>
      <c r="J191" t="str">
        <f>IF(VALUE(HLOOKUP(J$1,原始数据!$C:$DL,ROW(I191),FALSE))=0,"",VALUE(HLOOKUP(J$1,原始数据!$C:$DL,ROW(I191),FALSE)))</f>
        <v/>
      </c>
      <c r="DB191" s="7">
        <f t="shared" si="24"/>
        <v>0</v>
      </c>
      <c r="DC191" s="7">
        <f t="shared" si="32"/>
        <v>0</v>
      </c>
      <c r="DD191" s="7">
        <f t="shared" si="33"/>
        <v>0</v>
      </c>
      <c r="DE191" s="7">
        <f t="shared" si="34"/>
        <v>0</v>
      </c>
      <c r="DF191" s="7">
        <f t="shared" si="35"/>
        <v>0</v>
      </c>
      <c r="DG191" s="7">
        <f t="shared" si="36"/>
        <v>0</v>
      </c>
      <c r="DH191" s="7">
        <f t="shared" si="37"/>
        <v>0</v>
      </c>
      <c r="DI191" s="7">
        <f t="shared" si="38"/>
        <v>0</v>
      </c>
    </row>
    <row r="192" spans="1:113" x14ac:dyDescent="0.2">
      <c r="A192" s="5">
        <f>VALUE(原始数据!A192)</f>
        <v>44316.916666666664</v>
      </c>
      <c r="B192" t="str">
        <f>IF(VALUE(HLOOKUP(B$1,原始数据!$C:$DL,ROW(A192),FALSE))=0,"",VALUE(HLOOKUP(B$1,原始数据!$C:$DL,ROW(A192),FALSE)))</f>
        <v/>
      </c>
      <c r="C192" t="str">
        <f>IF(VALUE(HLOOKUP(C$1,原始数据!$C:$DL,ROW(B192),FALSE))=0,"",VALUE(HLOOKUP(C$1,原始数据!$C:$DL,ROW(B192),FALSE)))</f>
        <v/>
      </c>
      <c r="D192" t="str">
        <f>IF(VALUE(HLOOKUP(D$1,原始数据!$C:$DL,ROW(C192),FALSE))=0,"",VALUE(HLOOKUP(D$1,原始数据!$C:$DL,ROW(C192),FALSE)))</f>
        <v/>
      </c>
      <c r="E192" t="str">
        <f>IF(VALUE(HLOOKUP(E$1,原始数据!$C:$DL,ROW(D192),FALSE))=0,"",VALUE(HLOOKUP(E$1,原始数据!$C:$DL,ROW(D192),FALSE)))</f>
        <v/>
      </c>
      <c r="F192" t="str">
        <f>IF(VALUE(HLOOKUP(F$1,原始数据!$C:$DL,ROW(E192),FALSE))=0,"",VALUE(HLOOKUP(F$1,原始数据!$C:$DL,ROW(E192),FALSE)))</f>
        <v/>
      </c>
      <c r="G192" t="str">
        <f>IF(VALUE(HLOOKUP(G$1,原始数据!$C:$DL,ROW(F192),FALSE))=0,"",VALUE(HLOOKUP(G$1,原始数据!$C:$DL,ROW(F192),FALSE)))</f>
        <v/>
      </c>
      <c r="H192" t="str">
        <f>IF(VALUE(HLOOKUP(H$1,原始数据!$C:$DL,ROW(G192),FALSE))=0,"",VALUE(HLOOKUP(H$1,原始数据!$C:$DL,ROW(G192),FALSE)))</f>
        <v/>
      </c>
      <c r="I192" t="str">
        <f>IF(VALUE(HLOOKUP(I$1,原始数据!$C:$DL,ROW(H192),FALSE))=0,"",VALUE(HLOOKUP(I$1,原始数据!$C:$DL,ROW(H192),FALSE)))</f>
        <v/>
      </c>
      <c r="J192" t="str">
        <f>IF(VALUE(HLOOKUP(J$1,原始数据!$C:$DL,ROW(I192),FALSE))=0,"",VALUE(HLOOKUP(J$1,原始数据!$C:$DL,ROW(I192),FALSE)))</f>
        <v/>
      </c>
      <c r="DB192" s="7">
        <f t="shared" si="24"/>
        <v>0</v>
      </c>
      <c r="DC192" s="7">
        <f t="shared" si="32"/>
        <v>0</v>
      </c>
      <c r="DD192" s="7">
        <f t="shared" si="33"/>
        <v>0</v>
      </c>
      <c r="DE192" s="7">
        <f t="shared" si="34"/>
        <v>0</v>
      </c>
      <c r="DF192" s="7">
        <f t="shared" si="35"/>
        <v>0</v>
      </c>
      <c r="DG192" s="7">
        <f t="shared" si="36"/>
        <v>0</v>
      </c>
      <c r="DH192" s="7">
        <f t="shared" si="37"/>
        <v>0</v>
      </c>
      <c r="DI192" s="7">
        <f t="shared" si="38"/>
        <v>0</v>
      </c>
    </row>
    <row r="193" spans="1:113" x14ac:dyDescent="0.2">
      <c r="A193" s="5">
        <f>VALUE(原始数据!A193)</f>
        <v>44316.958333333336</v>
      </c>
      <c r="B193" t="str">
        <f>IF(VALUE(HLOOKUP(B$1,原始数据!$C:$DL,ROW(A193),FALSE))=0,"",VALUE(HLOOKUP(B$1,原始数据!$C:$DL,ROW(A193),FALSE)))</f>
        <v/>
      </c>
      <c r="C193" t="str">
        <f>IF(VALUE(HLOOKUP(C$1,原始数据!$C:$DL,ROW(B193),FALSE))=0,"",VALUE(HLOOKUP(C$1,原始数据!$C:$DL,ROW(B193),FALSE)))</f>
        <v/>
      </c>
      <c r="D193" t="str">
        <f>IF(VALUE(HLOOKUP(D$1,原始数据!$C:$DL,ROW(C193),FALSE))=0,"",VALUE(HLOOKUP(D$1,原始数据!$C:$DL,ROW(C193),FALSE)))</f>
        <v/>
      </c>
      <c r="E193" t="str">
        <f>IF(VALUE(HLOOKUP(E$1,原始数据!$C:$DL,ROW(D193),FALSE))=0,"",VALUE(HLOOKUP(E$1,原始数据!$C:$DL,ROW(D193),FALSE)))</f>
        <v/>
      </c>
      <c r="F193" t="str">
        <f>IF(VALUE(HLOOKUP(F$1,原始数据!$C:$DL,ROW(E193),FALSE))=0,"",VALUE(HLOOKUP(F$1,原始数据!$C:$DL,ROW(E193),FALSE)))</f>
        <v/>
      </c>
      <c r="G193" t="str">
        <f>IF(VALUE(HLOOKUP(G$1,原始数据!$C:$DL,ROW(F193),FALSE))=0,"",VALUE(HLOOKUP(G$1,原始数据!$C:$DL,ROW(F193),FALSE)))</f>
        <v/>
      </c>
      <c r="H193" t="str">
        <f>IF(VALUE(HLOOKUP(H$1,原始数据!$C:$DL,ROW(G193),FALSE))=0,"",VALUE(HLOOKUP(H$1,原始数据!$C:$DL,ROW(G193),FALSE)))</f>
        <v/>
      </c>
      <c r="I193" t="str">
        <f>IF(VALUE(HLOOKUP(I$1,原始数据!$C:$DL,ROW(H193),FALSE))=0,"",VALUE(HLOOKUP(I$1,原始数据!$C:$DL,ROW(H193),FALSE)))</f>
        <v/>
      </c>
      <c r="J193" t="str">
        <f>IF(VALUE(HLOOKUP(J$1,原始数据!$C:$DL,ROW(I193),FALSE))=0,"",VALUE(HLOOKUP(J$1,原始数据!$C:$DL,ROW(I193),FALSE)))</f>
        <v/>
      </c>
      <c r="DB193" s="7">
        <f t="shared" si="24"/>
        <v>0</v>
      </c>
      <c r="DC193" s="7">
        <f t="shared" si="32"/>
        <v>0</v>
      </c>
      <c r="DD193" s="7">
        <f t="shared" si="33"/>
        <v>0</v>
      </c>
      <c r="DE193" s="7">
        <f t="shared" si="34"/>
        <v>0</v>
      </c>
      <c r="DF193" s="7">
        <f t="shared" si="35"/>
        <v>0</v>
      </c>
      <c r="DG193" s="7">
        <f t="shared" si="36"/>
        <v>0</v>
      </c>
      <c r="DH193" s="7">
        <f t="shared" si="37"/>
        <v>0</v>
      </c>
      <c r="DI193" s="7">
        <f t="shared" si="38"/>
        <v>0</v>
      </c>
    </row>
    <row r="194" spans="1:113" x14ac:dyDescent="0.2">
      <c r="A194" s="5">
        <f>VALUE(原始数据!A194)</f>
        <v>44317</v>
      </c>
      <c r="B194" t="str">
        <f>IF(VALUE(HLOOKUP(B$1,原始数据!$C:$DL,ROW(A194),FALSE))=0,"",VALUE(HLOOKUP(B$1,原始数据!$C:$DL,ROW(A194),FALSE)))</f>
        <v/>
      </c>
      <c r="C194" t="str">
        <f>IF(VALUE(HLOOKUP(C$1,原始数据!$C:$DL,ROW(B194),FALSE))=0,"",VALUE(HLOOKUP(C$1,原始数据!$C:$DL,ROW(B194),FALSE)))</f>
        <v/>
      </c>
      <c r="D194" t="str">
        <f>IF(VALUE(HLOOKUP(D$1,原始数据!$C:$DL,ROW(C194),FALSE))=0,"",VALUE(HLOOKUP(D$1,原始数据!$C:$DL,ROW(C194),FALSE)))</f>
        <v/>
      </c>
      <c r="E194" t="str">
        <f>IF(VALUE(HLOOKUP(E$1,原始数据!$C:$DL,ROW(D194),FALSE))=0,"",VALUE(HLOOKUP(E$1,原始数据!$C:$DL,ROW(D194),FALSE)))</f>
        <v/>
      </c>
      <c r="F194" t="str">
        <f>IF(VALUE(HLOOKUP(F$1,原始数据!$C:$DL,ROW(E194),FALSE))=0,"",VALUE(HLOOKUP(F$1,原始数据!$C:$DL,ROW(E194),FALSE)))</f>
        <v/>
      </c>
      <c r="G194" t="str">
        <f>IF(VALUE(HLOOKUP(G$1,原始数据!$C:$DL,ROW(F194),FALSE))=0,"",VALUE(HLOOKUP(G$1,原始数据!$C:$DL,ROW(F194),FALSE)))</f>
        <v/>
      </c>
      <c r="H194" t="str">
        <f>IF(VALUE(HLOOKUP(H$1,原始数据!$C:$DL,ROW(G194),FALSE))=0,"",VALUE(HLOOKUP(H$1,原始数据!$C:$DL,ROW(G194),FALSE)))</f>
        <v/>
      </c>
      <c r="I194" t="str">
        <f>IF(VALUE(HLOOKUP(I$1,原始数据!$C:$DL,ROW(H194),FALSE))=0,"",VALUE(HLOOKUP(I$1,原始数据!$C:$DL,ROW(H194),FALSE)))</f>
        <v/>
      </c>
      <c r="J194" t="str">
        <f>IF(VALUE(HLOOKUP(J$1,原始数据!$C:$DL,ROW(I194),FALSE))=0,"",VALUE(HLOOKUP(J$1,原始数据!$C:$DL,ROW(I194),FALSE)))</f>
        <v/>
      </c>
      <c r="DB194" s="7">
        <f t="shared" si="24"/>
        <v>0</v>
      </c>
      <c r="DC194" s="7">
        <f t="shared" si="32"/>
        <v>0</v>
      </c>
      <c r="DD194" s="7">
        <f t="shared" si="33"/>
        <v>0</v>
      </c>
      <c r="DE194" s="7">
        <f t="shared" si="34"/>
        <v>0</v>
      </c>
      <c r="DF194" s="7">
        <f t="shared" si="35"/>
        <v>0</v>
      </c>
      <c r="DG194" s="7">
        <f t="shared" si="36"/>
        <v>0</v>
      </c>
      <c r="DH194" s="7">
        <f t="shared" si="37"/>
        <v>0</v>
      </c>
      <c r="DI194" s="7">
        <f t="shared" si="38"/>
        <v>0</v>
      </c>
    </row>
    <row r="195" spans="1:113" x14ac:dyDescent="0.2">
      <c r="A195" s="5">
        <f>VALUE(原始数据!A195)</f>
        <v>44317.041666666664</v>
      </c>
      <c r="B195" t="str">
        <f>IF(VALUE(HLOOKUP(B$1,原始数据!$C:$DL,ROW(A195),FALSE))=0,"",VALUE(HLOOKUP(B$1,原始数据!$C:$DL,ROW(A195),FALSE)))</f>
        <v/>
      </c>
      <c r="C195" t="str">
        <f>IF(VALUE(HLOOKUP(C$1,原始数据!$C:$DL,ROW(B195),FALSE))=0,"",VALUE(HLOOKUP(C$1,原始数据!$C:$DL,ROW(B195),FALSE)))</f>
        <v/>
      </c>
      <c r="D195" t="str">
        <f>IF(VALUE(HLOOKUP(D$1,原始数据!$C:$DL,ROW(C195),FALSE))=0,"",VALUE(HLOOKUP(D$1,原始数据!$C:$DL,ROW(C195),FALSE)))</f>
        <v/>
      </c>
      <c r="E195" t="str">
        <f>IF(VALUE(HLOOKUP(E$1,原始数据!$C:$DL,ROW(D195),FALSE))=0,"",VALUE(HLOOKUP(E$1,原始数据!$C:$DL,ROW(D195),FALSE)))</f>
        <v/>
      </c>
      <c r="F195" t="str">
        <f>IF(VALUE(HLOOKUP(F$1,原始数据!$C:$DL,ROW(E195),FALSE))=0,"",VALUE(HLOOKUP(F$1,原始数据!$C:$DL,ROW(E195),FALSE)))</f>
        <v/>
      </c>
      <c r="G195" t="str">
        <f>IF(VALUE(HLOOKUP(G$1,原始数据!$C:$DL,ROW(F195),FALSE))=0,"",VALUE(HLOOKUP(G$1,原始数据!$C:$DL,ROW(F195),FALSE)))</f>
        <v/>
      </c>
      <c r="H195" t="str">
        <f>IF(VALUE(HLOOKUP(H$1,原始数据!$C:$DL,ROW(G195),FALSE))=0,"",VALUE(HLOOKUP(H$1,原始数据!$C:$DL,ROW(G195),FALSE)))</f>
        <v/>
      </c>
      <c r="I195" t="str">
        <f>IF(VALUE(HLOOKUP(I$1,原始数据!$C:$DL,ROW(H195),FALSE))=0,"",VALUE(HLOOKUP(I$1,原始数据!$C:$DL,ROW(H195),FALSE)))</f>
        <v/>
      </c>
      <c r="J195" t="str">
        <f>IF(VALUE(HLOOKUP(J$1,原始数据!$C:$DL,ROW(I195),FALSE))=0,"",VALUE(HLOOKUP(J$1,原始数据!$C:$DL,ROW(I195),FALSE)))</f>
        <v/>
      </c>
      <c r="DB195" s="7">
        <f t="shared" si="24"/>
        <v>0</v>
      </c>
      <c r="DC195" s="7">
        <f t="shared" si="32"/>
        <v>0</v>
      </c>
      <c r="DD195" s="7">
        <f t="shared" si="33"/>
        <v>0</v>
      </c>
      <c r="DE195" s="7">
        <f t="shared" si="34"/>
        <v>0</v>
      </c>
      <c r="DF195" s="7">
        <f t="shared" si="35"/>
        <v>0</v>
      </c>
      <c r="DG195" s="7">
        <f t="shared" si="36"/>
        <v>0</v>
      </c>
      <c r="DH195" s="7">
        <f t="shared" si="37"/>
        <v>0</v>
      </c>
      <c r="DI195" s="7">
        <f t="shared" si="38"/>
        <v>0</v>
      </c>
    </row>
    <row r="196" spans="1:113" x14ac:dyDescent="0.2">
      <c r="A196" s="5">
        <f>VALUE(原始数据!A196)</f>
        <v>44317.083333333336</v>
      </c>
      <c r="B196" t="str">
        <f>IF(VALUE(HLOOKUP(B$1,原始数据!$C:$DL,ROW(A196),FALSE))=0,"",VALUE(HLOOKUP(B$1,原始数据!$C:$DL,ROW(A196),FALSE)))</f>
        <v/>
      </c>
      <c r="C196" t="str">
        <f>IF(VALUE(HLOOKUP(C$1,原始数据!$C:$DL,ROW(B196),FALSE))=0,"",VALUE(HLOOKUP(C$1,原始数据!$C:$DL,ROW(B196),FALSE)))</f>
        <v/>
      </c>
      <c r="D196" t="str">
        <f>IF(VALUE(HLOOKUP(D$1,原始数据!$C:$DL,ROW(C196),FALSE))=0,"",VALUE(HLOOKUP(D$1,原始数据!$C:$DL,ROW(C196),FALSE)))</f>
        <v/>
      </c>
      <c r="E196" t="str">
        <f>IF(VALUE(HLOOKUP(E$1,原始数据!$C:$DL,ROW(D196),FALSE))=0,"",VALUE(HLOOKUP(E$1,原始数据!$C:$DL,ROW(D196),FALSE)))</f>
        <v/>
      </c>
      <c r="F196" t="str">
        <f>IF(VALUE(HLOOKUP(F$1,原始数据!$C:$DL,ROW(E196),FALSE))=0,"",VALUE(HLOOKUP(F$1,原始数据!$C:$DL,ROW(E196),FALSE)))</f>
        <v/>
      </c>
      <c r="G196" t="str">
        <f>IF(VALUE(HLOOKUP(G$1,原始数据!$C:$DL,ROW(F196),FALSE))=0,"",VALUE(HLOOKUP(G$1,原始数据!$C:$DL,ROW(F196),FALSE)))</f>
        <v/>
      </c>
      <c r="H196" t="str">
        <f>IF(VALUE(HLOOKUP(H$1,原始数据!$C:$DL,ROW(G196),FALSE))=0,"",VALUE(HLOOKUP(H$1,原始数据!$C:$DL,ROW(G196),FALSE)))</f>
        <v/>
      </c>
      <c r="I196" t="str">
        <f>IF(VALUE(HLOOKUP(I$1,原始数据!$C:$DL,ROW(H196),FALSE))=0,"",VALUE(HLOOKUP(I$1,原始数据!$C:$DL,ROW(H196),FALSE)))</f>
        <v/>
      </c>
      <c r="J196" t="str">
        <f>IF(VALUE(HLOOKUP(J$1,原始数据!$C:$DL,ROW(I196),FALSE))=0,"",VALUE(HLOOKUP(J$1,原始数据!$C:$DL,ROW(I196),FALSE)))</f>
        <v/>
      </c>
      <c r="DB196" s="7">
        <f t="shared" si="24"/>
        <v>0</v>
      </c>
      <c r="DC196" s="7">
        <f t="shared" si="32"/>
        <v>0</v>
      </c>
      <c r="DD196" s="7">
        <f t="shared" si="33"/>
        <v>0</v>
      </c>
      <c r="DE196" s="7">
        <f t="shared" si="34"/>
        <v>0</v>
      </c>
      <c r="DF196" s="7">
        <f t="shared" si="35"/>
        <v>0</v>
      </c>
      <c r="DG196" s="7">
        <f t="shared" si="36"/>
        <v>0</v>
      </c>
      <c r="DH196" s="7">
        <f t="shared" si="37"/>
        <v>0</v>
      </c>
      <c r="DI196" s="7">
        <f t="shared" si="38"/>
        <v>0</v>
      </c>
    </row>
    <row r="197" spans="1:113" x14ac:dyDescent="0.2">
      <c r="A197" s="5">
        <f>VALUE(原始数据!A197)</f>
        <v>44317.125</v>
      </c>
      <c r="B197" t="str">
        <f>IF(VALUE(HLOOKUP(B$1,原始数据!$C:$DL,ROW(A197),FALSE))=0,"",VALUE(HLOOKUP(B$1,原始数据!$C:$DL,ROW(A197),FALSE)))</f>
        <v/>
      </c>
      <c r="C197" t="str">
        <f>IF(VALUE(HLOOKUP(C$1,原始数据!$C:$DL,ROW(B197),FALSE))=0,"",VALUE(HLOOKUP(C$1,原始数据!$C:$DL,ROW(B197),FALSE)))</f>
        <v/>
      </c>
      <c r="D197" t="str">
        <f>IF(VALUE(HLOOKUP(D$1,原始数据!$C:$DL,ROW(C197),FALSE))=0,"",VALUE(HLOOKUP(D$1,原始数据!$C:$DL,ROW(C197),FALSE)))</f>
        <v/>
      </c>
      <c r="E197" t="str">
        <f>IF(VALUE(HLOOKUP(E$1,原始数据!$C:$DL,ROW(D197),FALSE))=0,"",VALUE(HLOOKUP(E$1,原始数据!$C:$DL,ROW(D197),FALSE)))</f>
        <v/>
      </c>
      <c r="F197" t="str">
        <f>IF(VALUE(HLOOKUP(F$1,原始数据!$C:$DL,ROW(E197),FALSE))=0,"",VALUE(HLOOKUP(F$1,原始数据!$C:$DL,ROW(E197),FALSE)))</f>
        <v/>
      </c>
      <c r="G197" t="str">
        <f>IF(VALUE(HLOOKUP(G$1,原始数据!$C:$DL,ROW(F197),FALSE))=0,"",VALUE(HLOOKUP(G$1,原始数据!$C:$DL,ROW(F197),FALSE)))</f>
        <v/>
      </c>
      <c r="H197" t="str">
        <f>IF(VALUE(HLOOKUP(H$1,原始数据!$C:$DL,ROW(G197),FALSE))=0,"",VALUE(HLOOKUP(H$1,原始数据!$C:$DL,ROW(G197),FALSE)))</f>
        <v/>
      </c>
      <c r="I197" t="str">
        <f>IF(VALUE(HLOOKUP(I$1,原始数据!$C:$DL,ROW(H197),FALSE))=0,"",VALUE(HLOOKUP(I$1,原始数据!$C:$DL,ROW(H197),FALSE)))</f>
        <v/>
      </c>
      <c r="J197" t="str">
        <f>IF(VALUE(HLOOKUP(J$1,原始数据!$C:$DL,ROW(I197),FALSE))=0,"",VALUE(HLOOKUP(J$1,原始数据!$C:$DL,ROW(I197),FALSE)))</f>
        <v/>
      </c>
      <c r="DB197" s="7">
        <f t="shared" si="24"/>
        <v>0</v>
      </c>
      <c r="DC197" s="7">
        <f t="shared" si="32"/>
        <v>0</v>
      </c>
      <c r="DD197" s="7">
        <f t="shared" si="33"/>
        <v>0</v>
      </c>
      <c r="DE197" s="7">
        <f t="shared" si="34"/>
        <v>0</v>
      </c>
      <c r="DF197" s="7">
        <f t="shared" si="35"/>
        <v>0</v>
      </c>
      <c r="DG197" s="7">
        <f t="shared" si="36"/>
        <v>0</v>
      </c>
      <c r="DH197" s="7">
        <f t="shared" si="37"/>
        <v>0</v>
      </c>
      <c r="DI197" s="7">
        <f t="shared" si="38"/>
        <v>0</v>
      </c>
    </row>
    <row r="198" spans="1:113" x14ac:dyDescent="0.2">
      <c r="A198" s="5">
        <f>VALUE(原始数据!A198)</f>
        <v>44317.166666666664</v>
      </c>
      <c r="B198" t="str">
        <f>IF(VALUE(HLOOKUP(B$1,原始数据!$C:$DL,ROW(A198),FALSE))=0,"",VALUE(HLOOKUP(B$1,原始数据!$C:$DL,ROW(A198),FALSE)))</f>
        <v/>
      </c>
      <c r="C198" t="str">
        <f>IF(VALUE(HLOOKUP(C$1,原始数据!$C:$DL,ROW(B198),FALSE))=0,"",VALUE(HLOOKUP(C$1,原始数据!$C:$DL,ROW(B198),FALSE)))</f>
        <v/>
      </c>
      <c r="D198" t="str">
        <f>IF(VALUE(HLOOKUP(D$1,原始数据!$C:$DL,ROW(C198),FALSE))=0,"",VALUE(HLOOKUP(D$1,原始数据!$C:$DL,ROW(C198),FALSE)))</f>
        <v/>
      </c>
      <c r="E198" t="str">
        <f>IF(VALUE(HLOOKUP(E$1,原始数据!$C:$DL,ROW(D198),FALSE))=0,"",VALUE(HLOOKUP(E$1,原始数据!$C:$DL,ROW(D198),FALSE)))</f>
        <v/>
      </c>
      <c r="F198" t="str">
        <f>IF(VALUE(HLOOKUP(F$1,原始数据!$C:$DL,ROW(E198),FALSE))=0,"",VALUE(HLOOKUP(F$1,原始数据!$C:$DL,ROW(E198),FALSE)))</f>
        <v/>
      </c>
      <c r="G198" t="str">
        <f>IF(VALUE(HLOOKUP(G$1,原始数据!$C:$DL,ROW(F198),FALSE))=0,"",VALUE(HLOOKUP(G$1,原始数据!$C:$DL,ROW(F198),FALSE)))</f>
        <v/>
      </c>
      <c r="H198" t="str">
        <f>IF(VALUE(HLOOKUP(H$1,原始数据!$C:$DL,ROW(G198),FALSE))=0,"",VALUE(HLOOKUP(H$1,原始数据!$C:$DL,ROW(G198),FALSE)))</f>
        <v/>
      </c>
      <c r="I198" t="str">
        <f>IF(VALUE(HLOOKUP(I$1,原始数据!$C:$DL,ROW(H198),FALSE))=0,"",VALUE(HLOOKUP(I$1,原始数据!$C:$DL,ROW(H198),FALSE)))</f>
        <v/>
      </c>
      <c r="J198" t="str">
        <f>IF(VALUE(HLOOKUP(J$1,原始数据!$C:$DL,ROW(I198),FALSE))=0,"",VALUE(HLOOKUP(J$1,原始数据!$C:$DL,ROW(I198),FALSE)))</f>
        <v/>
      </c>
      <c r="DB198" s="7">
        <f t="shared" si="24"/>
        <v>0</v>
      </c>
      <c r="DC198" s="7">
        <f t="shared" si="32"/>
        <v>0</v>
      </c>
      <c r="DD198" s="7">
        <f t="shared" si="33"/>
        <v>0</v>
      </c>
      <c r="DE198" s="7">
        <f t="shared" si="34"/>
        <v>0</v>
      </c>
      <c r="DF198" s="7">
        <f t="shared" si="35"/>
        <v>0</v>
      </c>
      <c r="DG198" s="7">
        <f t="shared" si="36"/>
        <v>0</v>
      </c>
      <c r="DH198" s="7">
        <f t="shared" si="37"/>
        <v>0</v>
      </c>
      <c r="DI198" s="7">
        <f t="shared" si="38"/>
        <v>0</v>
      </c>
    </row>
    <row r="199" spans="1:113" x14ac:dyDescent="0.2">
      <c r="A199" s="5">
        <f>VALUE(原始数据!A199)</f>
        <v>44317.208333333336</v>
      </c>
      <c r="B199" t="str">
        <f>IF(VALUE(HLOOKUP(B$1,原始数据!$C:$DL,ROW(A199),FALSE))=0,"",VALUE(HLOOKUP(B$1,原始数据!$C:$DL,ROW(A199),FALSE)))</f>
        <v/>
      </c>
      <c r="C199" t="str">
        <f>IF(VALUE(HLOOKUP(C$1,原始数据!$C:$DL,ROW(B199),FALSE))=0,"",VALUE(HLOOKUP(C$1,原始数据!$C:$DL,ROW(B199),FALSE)))</f>
        <v/>
      </c>
      <c r="D199" t="str">
        <f>IF(VALUE(HLOOKUP(D$1,原始数据!$C:$DL,ROW(C199),FALSE))=0,"",VALUE(HLOOKUP(D$1,原始数据!$C:$DL,ROW(C199),FALSE)))</f>
        <v/>
      </c>
      <c r="E199" t="str">
        <f>IF(VALUE(HLOOKUP(E$1,原始数据!$C:$DL,ROW(D199),FALSE))=0,"",VALUE(HLOOKUP(E$1,原始数据!$C:$DL,ROW(D199),FALSE)))</f>
        <v/>
      </c>
      <c r="F199" t="str">
        <f>IF(VALUE(HLOOKUP(F$1,原始数据!$C:$DL,ROW(E199),FALSE))=0,"",VALUE(HLOOKUP(F$1,原始数据!$C:$DL,ROW(E199),FALSE)))</f>
        <v/>
      </c>
      <c r="G199" t="str">
        <f>IF(VALUE(HLOOKUP(G$1,原始数据!$C:$DL,ROW(F199),FALSE))=0,"",VALUE(HLOOKUP(G$1,原始数据!$C:$DL,ROW(F199),FALSE)))</f>
        <v/>
      </c>
      <c r="H199" t="str">
        <f>IF(VALUE(HLOOKUP(H$1,原始数据!$C:$DL,ROW(G199),FALSE))=0,"",VALUE(HLOOKUP(H$1,原始数据!$C:$DL,ROW(G199),FALSE)))</f>
        <v/>
      </c>
      <c r="I199" t="str">
        <f>IF(VALUE(HLOOKUP(I$1,原始数据!$C:$DL,ROW(H199),FALSE))=0,"",VALUE(HLOOKUP(I$1,原始数据!$C:$DL,ROW(H199),FALSE)))</f>
        <v/>
      </c>
      <c r="J199" t="str">
        <f>IF(VALUE(HLOOKUP(J$1,原始数据!$C:$DL,ROW(I199),FALSE))=0,"",VALUE(HLOOKUP(J$1,原始数据!$C:$DL,ROW(I199),FALSE)))</f>
        <v/>
      </c>
      <c r="DB199" s="7">
        <f t="shared" si="24"/>
        <v>0</v>
      </c>
      <c r="DC199" s="7">
        <f t="shared" si="32"/>
        <v>0</v>
      </c>
      <c r="DD199" s="7">
        <f t="shared" si="33"/>
        <v>0</v>
      </c>
      <c r="DE199" s="7">
        <f t="shared" si="34"/>
        <v>0</v>
      </c>
      <c r="DF199" s="7">
        <f t="shared" si="35"/>
        <v>0</v>
      </c>
      <c r="DG199" s="7">
        <f t="shared" si="36"/>
        <v>0</v>
      </c>
      <c r="DH199" s="7">
        <f t="shared" si="37"/>
        <v>0</v>
      </c>
      <c r="DI199" s="7">
        <f t="shared" si="38"/>
        <v>0</v>
      </c>
    </row>
    <row r="200" spans="1:113" x14ac:dyDescent="0.2">
      <c r="A200" s="5">
        <f>VALUE(原始数据!A200)</f>
        <v>44317.25</v>
      </c>
      <c r="B200" t="str">
        <f>IF(VALUE(HLOOKUP(B$1,原始数据!$C:$DL,ROW(A200),FALSE))=0,"",VALUE(HLOOKUP(B$1,原始数据!$C:$DL,ROW(A200),FALSE)))</f>
        <v/>
      </c>
      <c r="C200" t="str">
        <f>IF(VALUE(HLOOKUP(C$1,原始数据!$C:$DL,ROW(B200),FALSE))=0,"",VALUE(HLOOKUP(C$1,原始数据!$C:$DL,ROW(B200),FALSE)))</f>
        <v/>
      </c>
      <c r="D200" t="str">
        <f>IF(VALUE(HLOOKUP(D$1,原始数据!$C:$DL,ROW(C200),FALSE))=0,"",VALUE(HLOOKUP(D$1,原始数据!$C:$DL,ROW(C200),FALSE)))</f>
        <v/>
      </c>
      <c r="E200" t="str">
        <f>IF(VALUE(HLOOKUP(E$1,原始数据!$C:$DL,ROW(D200),FALSE))=0,"",VALUE(HLOOKUP(E$1,原始数据!$C:$DL,ROW(D200),FALSE)))</f>
        <v/>
      </c>
      <c r="F200" t="str">
        <f>IF(VALUE(HLOOKUP(F$1,原始数据!$C:$DL,ROW(E200),FALSE))=0,"",VALUE(HLOOKUP(F$1,原始数据!$C:$DL,ROW(E200),FALSE)))</f>
        <v/>
      </c>
      <c r="G200" t="str">
        <f>IF(VALUE(HLOOKUP(G$1,原始数据!$C:$DL,ROW(F200),FALSE))=0,"",VALUE(HLOOKUP(G$1,原始数据!$C:$DL,ROW(F200),FALSE)))</f>
        <v/>
      </c>
      <c r="H200" t="str">
        <f>IF(VALUE(HLOOKUP(H$1,原始数据!$C:$DL,ROW(G200),FALSE))=0,"",VALUE(HLOOKUP(H$1,原始数据!$C:$DL,ROW(G200),FALSE)))</f>
        <v/>
      </c>
      <c r="I200" t="str">
        <f>IF(VALUE(HLOOKUP(I$1,原始数据!$C:$DL,ROW(H200),FALSE))=0,"",VALUE(HLOOKUP(I$1,原始数据!$C:$DL,ROW(H200),FALSE)))</f>
        <v/>
      </c>
      <c r="J200" t="str">
        <f>IF(VALUE(HLOOKUP(J$1,原始数据!$C:$DL,ROW(I200),FALSE))=0,"",VALUE(HLOOKUP(J$1,原始数据!$C:$DL,ROW(I200),FALSE)))</f>
        <v/>
      </c>
      <c r="DB200" s="7">
        <f t="shared" si="24"/>
        <v>0</v>
      </c>
      <c r="DC200" s="7">
        <f t="shared" si="32"/>
        <v>0</v>
      </c>
      <c r="DD200" s="7">
        <f t="shared" si="33"/>
        <v>0</v>
      </c>
      <c r="DE200" s="7">
        <f t="shared" si="34"/>
        <v>0</v>
      </c>
      <c r="DF200" s="7">
        <f t="shared" si="35"/>
        <v>0</v>
      </c>
      <c r="DG200" s="7">
        <f t="shared" si="36"/>
        <v>0</v>
      </c>
      <c r="DH200" s="7">
        <f t="shared" si="37"/>
        <v>0</v>
      </c>
      <c r="DI200" s="7">
        <f t="shared" si="38"/>
        <v>0</v>
      </c>
    </row>
    <row r="201" spans="1:113" x14ac:dyDescent="0.2">
      <c r="A201" s="5">
        <f>VALUE(原始数据!A201)</f>
        <v>44317.291666666664</v>
      </c>
      <c r="B201" t="str">
        <f>IF(VALUE(HLOOKUP(B$1,原始数据!$C:$DL,ROW(A201),FALSE))=0,"",VALUE(HLOOKUP(B$1,原始数据!$C:$DL,ROW(A201),FALSE)))</f>
        <v/>
      </c>
      <c r="C201" t="str">
        <f>IF(VALUE(HLOOKUP(C$1,原始数据!$C:$DL,ROW(B201),FALSE))=0,"",VALUE(HLOOKUP(C$1,原始数据!$C:$DL,ROW(B201),FALSE)))</f>
        <v/>
      </c>
      <c r="D201" t="str">
        <f>IF(VALUE(HLOOKUP(D$1,原始数据!$C:$DL,ROW(C201),FALSE))=0,"",VALUE(HLOOKUP(D$1,原始数据!$C:$DL,ROW(C201),FALSE)))</f>
        <v/>
      </c>
      <c r="E201" t="str">
        <f>IF(VALUE(HLOOKUP(E$1,原始数据!$C:$DL,ROW(D201),FALSE))=0,"",VALUE(HLOOKUP(E$1,原始数据!$C:$DL,ROW(D201),FALSE)))</f>
        <v/>
      </c>
      <c r="F201" t="str">
        <f>IF(VALUE(HLOOKUP(F$1,原始数据!$C:$DL,ROW(E201),FALSE))=0,"",VALUE(HLOOKUP(F$1,原始数据!$C:$DL,ROW(E201),FALSE)))</f>
        <v/>
      </c>
      <c r="G201" t="str">
        <f>IF(VALUE(HLOOKUP(G$1,原始数据!$C:$DL,ROW(F201),FALSE))=0,"",VALUE(HLOOKUP(G$1,原始数据!$C:$DL,ROW(F201),FALSE)))</f>
        <v/>
      </c>
      <c r="H201" t="str">
        <f>IF(VALUE(HLOOKUP(H$1,原始数据!$C:$DL,ROW(G201),FALSE))=0,"",VALUE(HLOOKUP(H$1,原始数据!$C:$DL,ROW(G201),FALSE)))</f>
        <v/>
      </c>
      <c r="I201" t="str">
        <f>IF(VALUE(HLOOKUP(I$1,原始数据!$C:$DL,ROW(H201),FALSE))=0,"",VALUE(HLOOKUP(I$1,原始数据!$C:$DL,ROW(H201),FALSE)))</f>
        <v/>
      </c>
      <c r="J201" t="str">
        <f>IF(VALUE(HLOOKUP(J$1,原始数据!$C:$DL,ROW(I201),FALSE))=0,"",VALUE(HLOOKUP(J$1,原始数据!$C:$DL,ROW(I201),FALSE)))</f>
        <v/>
      </c>
      <c r="DB201" s="7">
        <f t="shared" si="24"/>
        <v>0</v>
      </c>
      <c r="DC201" s="7">
        <f t="shared" si="32"/>
        <v>0</v>
      </c>
      <c r="DD201" s="7">
        <f t="shared" si="33"/>
        <v>0</v>
      </c>
      <c r="DE201" s="7">
        <f t="shared" si="34"/>
        <v>0</v>
      </c>
      <c r="DF201" s="7">
        <f t="shared" si="35"/>
        <v>0</v>
      </c>
      <c r="DG201" s="7">
        <f t="shared" si="36"/>
        <v>0</v>
      </c>
      <c r="DH201" s="7">
        <f t="shared" si="37"/>
        <v>0</v>
      </c>
      <c r="DI201" s="7">
        <f t="shared" si="38"/>
        <v>0</v>
      </c>
    </row>
    <row r="202" spans="1:113" x14ac:dyDescent="0.2">
      <c r="A202" s="5">
        <f>VALUE(原始数据!A202)</f>
        <v>44317.333333333336</v>
      </c>
      <c r="B202" t="str">
        <f>IF(VALUE(HLOOKUP(B$1,原始数据!$C:$DL,ROW(A202),FALSE))=0,"",VALUE(HLOOKUP(B$1,原始数据!$C:$DL,ROW(A202),FALSE)))</f>
        <v/>
      </c>
      <c r="C202" t="str">
        <f>IF(VALUE(HLOOKUP(C$1,原始数据!$C:$DL,ROW(B202),FALSE))=0,"",VALUE(HLOOKUP(C$1,原始数据!$C:$DL,ROW(B202),FALSE)))</f>
        <v/>
      </c>
      <c r="D202" t="str">
        <f>IF(VALUE(HLOOKUP(D$1,原始数据!$C:$DL,ROW(C202),FALSE))=0,"",VALUE(HLOOKUP(D$1,原始数据!$C:$DL,ROW(C202),FALSE)))</f>
        <v/>
      </c>
      <c r="E202" t="str">
        <f>IF(VALUE(HLOOKUP(E$1,原始数据!$C:$DL,ROW(D202),FALSE))=0,"",VALUE(HLOOKUP(E$1,原始数据!$C:$DL,ROW(D202),FALSE)))</f>
        <v/>
      </c>
      <c r="F202" t="str">
        <f>IF(VALUE(HLOOKUP(F$1,原始数据!$C:$DL,ROW(E202),FALSE))=0,"",VALUE(HLOOKUP(F$1,原始数据!$C:$DL,ROW(E202),FALSE)))</f>
        <v/>
      </c>
      <c r="G202" t="str">
        <f>IF(VALUE(HLOOKUP(G$1,原始数据!$C:$DL,ROW(F202),FALSE))=0,"",VALUE(HLOOKUP(G$1,原始数据!$C:$DL,ROW(F202),FALSE)))</f>
        <v/>
      </c>
      <c r="H202" t="str">
        <f>IF(VALUE(HLOOKUP(H$1,原始数据!$C:$DL,ROW(G202),FALSE))=0,"",VALUE(HLOOKUP(H$1,原始数据!$C:$DL,ROW(G202),FALSE)))</f>
        <v/>
      </c>
      <c r="I202" t="str">
        <f>IF(VALUE(HLOOKUP(I$1,原始数据!$C:$DL,ROW(H202),FALSE))=0,"",VALUE(HLOOKUP(I$1,原始数据!$C:$DL,ROW(H202),FALSE)))</f>
        <v/>
      </c>
      <c r="J202" t="str">
        <f>IF(VALUE(HLOOKUP(J$1,原始数据!$C:$DL,ROW(I202),FALSE))=0,"",VALUE(HLOOKUP(J$1,原始数据!$C:$DL,ROW(I202),FALSE)))</f>
        <v/>
      </c>
      <c r="DB202" s="7">
        <f t="shared" si="24"/>
        <v>0</v>
      </c>
      <c r="DC202" s="7">
        <f t="shared" si="32"/>
        <v>0</v>
      </c>
      <c r="DD202" s="7">
        <f t="shared" si="33"/>
        <v>0</v>
      </c>
      <c r="DE202" s="7">
        <f t="shared" si="34"/>
        <v>0</v>
      </c>
      <c r="DF202" s="7">
        <f t="shared" si="35"/>
        <v>0</v>
      </c>
      <c r="DG202" s="7">
        <f t="shared" si="36"/>
        <v>0</v>
      </c>
      <c r="DH202" s="7">
        <f t="shared" si="37"/>
        <v>0</v>
      </c>
      <c r="DI202" s="7">
        <f t="shared" si="38"/>
        <v>0</v>
      </c>
    </row>
    <row r="203" spans="1:113" x14ac:dyDescent="0.2">
      <c r="A203" s="5">
        <f>VALUE(原始数据!A203)</f>
        <v>44317.375</v>
      </c>
      <c r="B203" t="str">
        <f>IF(VALUE(HLOOKUP(B$1,原始数据!$C:$DL,ROW(A203),FALSE))=0,"",VALUE(HLOOKUP(B$1,原始数据!$C:$DL,ROW(A203),FALSE)))</f>
        <v/>
      </c>
      <c r="C203" t="str">
        <f>IF(VALUE(HLOOKUP(C$1,原始数据!$C:$DL,ROW(B203),FALSE))=0,"",VALUE(HLOOKUP(C$1,原始数据!$C:$DL,ROW(B203),FALSE)))</f>
        <v/>
      </c>
      <c r="D203" t="str">
        <f>IF(VALUE(HLOOKUP(D$1,原始数据!$C:$DL,ROW(C203),FALSE))=0,"",VALUE(HLOOKUP(D$1,原始数据!$C:$DL,ROW(C203),FALSE)))</f>
        <v/>
      </c>
      <c r="E203" t="str">
        <f>IF(VALUE(HLOOKUP(E$1,原始数据!$C:$DL,ROW(D203),FALSE))=0,"",VALUE(HLOOKUP(E$1,原始数据!$C:$DL,ROW(D203),FALSE)))</f>
        <v/>
      </c>
      <c r="F203" t="str">
        <f>IF(VALUE(HLOOKUP(F$1,原始数据!$C:$DL,ROW(E203),FALSE))=0,"",VALUE(HLOOKUP(F$1,原始数据!$C:$DL,ROW(E203),FALSE)))</f>
        <v/>
      </c>
      <c r="G203" t="str">
        <f>IF(VALUE(HLOOKUP(G$1,原始数据!$C:$DL,ROW(F203),FALSE))=0,"",VALUE(HLOOKUP(G$1,原始数据!$C:$DL,ROW(F203),FALSE)))</f>
        <v/>
      </c>
      <c r="H203" t="str">
        <f>IF(VALUE(HLOOKUP(H$1,原始数据!$C:$DL,ROW(G203),FALSE))=0,"",VALUE(HLOOKUP(H$1,原始数据!$C:$DL,ROW(G203),FALSE)))</f>
        <v/>
      </c>
      <c r="I203" t="str">
        <f>IF(VALUE(HLOOKUP(I$1,原始数据!$C:$DL,ROW(H203),FALSE))=0,"",VALUE(HLOOKUP(I$1,原始数据!$C:$DL,ROW(H203),FALSE)))</f>
        <v/>
      </c>
      <c r="J203" t="str">
        <f>IF(VALUE(HLOOKUP(J$1,原始数据!$C:$DL,ROW(I203),FALSE))=0,"",VALUE(HLOOKUP(J$1,原始数据!$C:$DL,ROW(I203),FALSE)))</f>
        <v/>
      </c>
      <c r="DB203" s="7">
        <f t="shared" si="24"/>
        <v>0</v>
      </c>
      <c r="DC203" s="7">
        <f t="shared" si="32"/>
        <v>0</v>
      </c>
      <c r="DD203" s="7">
        <f t="shared" si="33"/>
        <v>0</v>
      </c>
      <c r="DE203" s="7">
        <f t="shared" si="34"/>
        <v>0</v>
      </c>
      <c r="DF203" s="7">
        <f t="shared" si="35"/>
        <v>0</v>
      </c>
      <c r="DG203" s="7">
        <f t="shared" si="36"/>
        <v>0</v>
      </c>
      <c r="DH203" s="7">
        <f t="shared" si="37"/>
        <v>0</v>
      </c>
      <c r="DI203" s="7">
        <f t="shared" si="38"/>
        <v>0</v>
      </c>
    </row>
    <row r="204" spans="1:113" x14ac:dyDescent="0.2">
      <c r="A204" s="5">
        <f>VALUE(原始数据!A204)</f>
        <v>44317.416666666664</v>
      </c>
      <c r="B204" t="str">
        <f>IF(VALUE(HLOOKUP(B$1,原始数据!$C:$DL,ROW(A204),FALSE))=0,"",VALUE(HLOOKUP(B$1,原始数据!$C:$DL,ROW(A204),FALSE)))</f>
        <v/>
      </c>
      <c r="C204" t="str">
        <f>IF(VALUE(HLOOKUP(C$1,原始数据!$C:$DL,ROW(B204),FALSE))=0,"",VALUE(HLOOKUP(C$1,原始数据!$C:$DL,ROW(B204),FALSE)))</f>
        <v/>
      </c>
      <c r="D204" t="str">
        <f>IF(VALUE(HLOOKUP(D$1,原始数据!$C:$DL,ROW(C204),FALSE))=0,"",VALUE(HLOOKUP(D$1,原始数据!$C:$DL,ROW(C204),FALSE)))</f>
        <v/>
      </c>
      <c r="E204" t="str">
        <f>IF(VALUE(HLOOKUP(E$1,原始数据!$C:$DL,ROW(D204),FALSE))=0,"",VALUE(HLOOKUP(E$1,原始数据!$C:$DL,ROW(D204),FALSE)))</f>
        <v/>
      </c>
      <c r="F204" t="str">
        <f>IF(VALUE(HLOOKUP(F$1,原始数据!$C:$DL,ROW(E204),FALSE))=0,"",VALUE(HLOOKUP(F$1,原始数据!$C:$DL,ROW(E204),FALSE)))</f>
        <v/>
      </c>
      <c r="G204" t="str">
        <f>IF(VALUE(HLOOKUP(G$1,原始数据!$C:$DL,ROW(F204),FALSE))=0,"",VALUE(HLOOKUP(G$1,原始数据!$C:$DL,ROW(F204),FALSE)))</f>
        <v/>
      </c>
      <c r="H204" t="str">
        <f>IF(VALUE(HLOOKUP(H$1,原始数据!$C:$DL,ROW(G204),FALSE))=0,"",VALUE(HLOOKUP(H$1,原始数据!$C:$DL,ROW(G204),FALSE)))</f>
        <v/>
      </c>
      <c r="I204" t="str">
        <f>IF(VALUE(HLOOKUP(I$1,原始数据!$C:$DL,ROW(H204),FALSE))=0,"",VALUE(HLOOKUP(I$1,原始数据!$C:$DL,ROW(H204),FALSE)))</f>
        <v/>
      </c>
      <c r="J204" t="str">
        <f>IF(VALUE(HLOOKUP(J$1,原始数据!$C:$DL,ROW(I204),FALSE))=0,"",VALUE(HLOOKUP(J$1,原始数据!$C:$DL,ROW(I204),FALSE)))</f>
        <v/>
      </c>
      <c r="DB204" s="7">
        <f t="shared" si="24"/>
        <v>0</v>
      </c>
      <c r="DC204" s="7">
        <f t="shared" si="32"/>
        <v>0</v>
      </c>
      <c r="DD204" s="7">
        <f t="shared" si="33"/>
        <v>0</v>
      </c>
      <c r="DE204" s="7">
        <f t="shared" si="34"/>
        <v>0</v>
      </c>
      <c r="DF204" s="7">
        <f t="shared" si="35"/>
        <v>0</v>
      </c>
      <c r="DG204" s="7">
        <f t="shared" si="36"/>
        <v>0</v>
      </c>
      <c r="DH204" s="7">
        <f t="shared" si="37"/>
        <v>0</v>
      </c>
      <c r="DI204" s="7">
        <f t="shared" si="38"/>
        <v>0</v>
      </c>
    </row>
    <row r="205" spans="1:113" x14ac:dyDescent="0.2">
      <c r="A205" s="5">
        <f>VALUE(原始数据!A205)</f>
        <v>44317.458333333336</v>
      </c>
      <c r="B205" t="str">
        <f>IF(VALUE(HLOOKUP(B$1,原始数据!$C:$DL,ROW(A205),FALSE))=0,"",VALUE(HLOOKUP(B$1,原始数据!$C:$DL,ROW(A205),FALSE)))</f>
        <v/>
      </c>
      <c r="C205" t="str">
        <f>IF(VALUE(HLOOKUP(C$1,原始数据!$C:$DL,ROW(B205),FALSE))=0,"",VALUE(HLOOKUP(C$1,原始数据!$C:$DL,ROW(B205),FALSE)))</f>
        <v/>
      </c>
      <c r="D205" t="str">
        <f>IF(VALUE(HLOOKUP(D$1,原始数据!$C:$DL,ROW(C205),FALSE))=0,"",VALUE(HLOOKUP(D$1,原始数据!$C:$DL,ROW(C205),FALSE)))</f>
        <v/>
      </c>
      <c r="E205" t="str">
        <f>IF(VALUE(HLOOKUP(E$1,原始数据!$C:$DL,ROW(D205),FALSE))=0,"",VALUE(HLOOKUP(E$1,原始数据!$C:$DL,ROW(D205),FALSE)))</f>
        <v/>
      </c>
      <c r="F205" t="str">
        <f>IF(VALUE(HLOOKUP(F$1,原始数据!$C:$DL,ROW(E205),FALSE))=0,"",VALUE(HLOOKUP(F$1,原始数据!$C:$DL,ROW(E205),FALSE)))</f>
        <v/>
      </c>
      <c r="G205" t="str">
        <f>IF(VALUE(HLOOKUP(G$1,原始数据!$C:$DL,ROW(F205),FALSE))=0,"",VALUE(HLOOKUP(G$1,原始数据!$C:$DL,ROW(F205),FALSE)))</f>
        <v/>
      </c>
      <c r="H205" t="str">
        <f>IF(VALUE(HLOOKUP(H$1,原始数据!$C:$DL,ROW(G205),FALSE))=0,"",VALUE(HLOOKUP(H$1,原始数据!$C:$DL,ROW(G205),FALSE)))</f>
        <v/>
      </c>
      <c r="I205" t="str">
        <f>IF(VALUE(HLOOKUP(I$1,原始数据!$C:$DL,ROW(H205),FALSE))=0,"",VALUE(HLOOKUP(I$1,原始数据!$C:$DL,ROW(H205),FALSE)))</f>
        <v/>
      </c>
      <c r="J205" t="str">
        <f>IF(VALUE(HLOOKUP(J$1,原始数据!$C:$DL,ROW(I205),FALSE))=0,"",VALUE(HLOOKUP(J$1,原始数据!$C:$DL,ROW(I205),FALSE)))</f>
        <v/>
      </c>
      <c r="DB205" s="7">
        <f t="shared" si="24"/>
        <v>0</v>
      </c>
      <c r="DC205" s="7">
        <f t="shared" si="32"/>
        <v>0</v>
      </c>
      <c r="DD205" s="7">
        <f t="shared" si="33"/>
        <v>0</v>
      </c>
      <c r="DE205" s="7">
        <f t="shared" si="34"/>
        <v>0</v>
      </c>
      <c r="DF205" s="7">
        <f t="shared" si="35"/>
        <v>0</v>
      </c>
      <c r="DG205" s="7">
        <f t="shared" si="36"/>
        <v>0</v>
      </c>
      <c r="DH205" s="7">
        <f t="shared" si="37"/>
        <v>0</v>
      </c>
      <c r="DI205" s="7">
        <f t="shared" si="38"/>
        <v>0</v>
      </c>
    </row>
    <row r="206" spans="1:113" x14ac:dyDescent="0.2">
      <c r="A206" s="5">
        <f>VALUE(原始数据!A206)</f>
        <v>44317.5</v>
      </c>
      <c r="B206" t="str">
        <f>IF(VALUE(HLOOKUP(B$1,原始数据!$C:$DL,ROW(A206),FALSE))=0,"",VALUE(HLOOKUP(B$1,原始数据!$C:$DL,ROW(A206),FALSE)))</f>
        <v/>
      </c>
      <c r="C206" t="str">
        <f>IF(VALUE(HLOOKUP(C$1,原始数据!$C:$DL,ROW(B206),FALSE))=0,"",VALUE(HLOOKUP(C$1,原始数据!$C:$DL,ROW(B206),FALSE)))</f>
        <v/>
      </c>
      <c r="D206" t="str">
        <f>IF(VALUE(HLOOKUP(D$1,原始数据!$C:$DL,ROW(C206),FALSE))=0,"",VALUE(HLOOKUP(D$1,原始数据!$C:$DL,ROW(C206),FALSE)))</f>
        <v/>
      </c>
      <c r="E206" t="str">
        <f>IF(VALUE(HLOOKUP(E$1,原始数据!$C:$DL,ROW(D206),FALSE))=0,"",VALUE(HLOOKUP(E$1,原始数据!$C:$DL,ROW(D206),FALSE)))</f>
        <v/>
      </c>
      <c r="F206" t="str">
        <f>IF(VALUE(HLOOKUP(F$1,原始数据!$C:$DL,ROW(E206),FALSE))=0,"",VALUE(HLOOKUP(F$1,原始数据!$C:$DL,ROW(E206),FALSE)))</f>
        <v/>
      </c>
      <c r="G206" t="str">
        <f>IF(VALUE(HLOOKUP(G$1,原始数据!$C:$DL,ROW(F206),FALSE))=0,"",VALUE(HLOOKUP(G$1,原始数据!$C:$DL,ROW(F206),FALSE)))</f>
        <v/>
      </c>
      <c r="H206" t="str">
        <f>IF(VALUE(HLOOKUP(H$1,原始数据!$C:$DL,ROW(G206),FALSE))=0,"",VALUE(HLOOKUP(H$1,原始数据!$C:$DL,ROW(G206),FALSE)))</f>
        <v/>
      </c>
      <c r="I206" t="str">
        <f>IF(VALUE(HLOOKUP(I$1,原始数据!$C:$DL,ROW(H206),FALSE))=0,"",VALUE(HLOOKUP(I$1,原始数据!$C:$DL,ROW(H206),FALSE)))</f>
        <v/>
      </c>
      <c r="J206" t="str">
        <f>IF(VALUE(HLOOKUP(J$1,原始数据!$C:$DL,ROW(I206),FALSE))=0,"",VALUE(HLOOKUP(J$1,原始数据!$C:$DL,ROW(I206),FALSE)))</f>
        <v/>
      </c>
      <c r="DB206" s="7">
        <f t="shared" si="24"/>
        <v>0</v>
      </c>
      <c r="DC206" s="7">
        <f t="shared" si="32"/>
        <v>0</v>
      </c>
      <c r="DD206" s="7">
        <f t="shared" si="33"/>
        <v>0</v>
      </c>
      <c r="DE206" s="7">
        <f t="shared" si="34"/>
        <v>0</v>
      </c>
      <c r="DF206" s="7">
        <f t="shared" si="35"/>
        <v>0</v>
      </c>
      <c r="DG206" s="7">
        <f t="shared" si="36"/>
        <v>0</v>
      </c>
      <c r="DH206" s="7">
        <f t="shared" si="37"/>
        <v>0</v>
      </c>
      <c r="DI206" s="7">
        <f t="shared" si="38"/>
        <v>0</v>
      </c>
    </row>
    <row r="207" spans="1:113" x14ac:dyDescent="0.2">
      <c r="A207" s="5">
        <f>VALUE(原始数据!A207)</f>
        <v>44317.541666666664</v>
      </c>
      <c r="B207" t="str">
        <f>IF(VALUE(HLOOKUP(B$1,原始数据!$C:$DL,ROW(A207),FALSE))=0,"",VALUE(HLOOKUP(B$1,原始数据!$C:$DL,ROW(A207),FALSE)))</f>
        <v/>
      </c>
      <c r="C207" t="str">
        <f>IF(VALUE(HLOOKUP(C$1,原始数据!$C:$DL,ROW(B207),FALSE))=0,"",VALUE(HLOOKUP(C$1,原始数据!$C:$DL,ROW(B207),FALSE)))</f>
        <v/>
      </c>
      <c r="D207" t="str">
        <f>IF(VALUE(HLOOKUP(D$1,原始数据!$C:$DL,ROW(C207),FALSE))=0,"",VALUE(HLOOKUP(D$1,原始数据!$C:$DL,ROW(C207),FALSE)))</f>
        <v/>
      </c>
      <c r="E207" t="str">
        <f>IF(VALUE(HLOOKUP(E$1,原始数据!$C:$DL,ROW(D207),FALSE))=0,"",VALUE(HLOOKUP(E$1,原始数据!$C:$DL,ROW(D207),FALSE)))</f>
        <v/>
      </c>
      <c r="F207" t="str">
        <f>IF(VALUE(HLOOKUP(F$1,原始数据!$C:$DL,ROW(E207),FALSE))=0,"",VALUE(HLOOKUP(F$1,原始数据!$C:$DL,ROW(E207),FALSE)))</f>
        <v/>
      </c>
      <c r="G207" t="str">
        <f>IF(VALUE(HLOOKUP(G$1,原始数据!$C:$DL,ROW(F207),FALSE))=0,"",VALUE(HLOOKUP(G$1,原始数据!$C:$DL,ROW(F207),FALSE)))</f>
        <v/>
      </c>
      <c r="H207" t="str">
        <f>IF(VALUE(HLOOKUP(H$1,原始数据!$C:$DL,ROW(G207),FALSE))=0,"",VALUE(HLOOKUP(H$1,原始数据!$C:$DL,ROW(G207),FALSE)))</f>
        <v/>
      </c>
      <c r="I207" t="str">
        <f>IF(VALUE(HLOOKUP(I$1,原始数据!$C:$DL,ROW(H207),FALSE))=0,"",VALUE(HLOOKUP(I$1,原始数据!$C:$DL,ROW(H207),FALSE)))</f>
        <v/>
      </c>
      <c r="J207" t="str">
        <f>IF(VALUE(HLOOKUP(J$1,原始数据!$C:$DL,ROW(I207),FALSE))=0,"",VALUE(HLOOKUP(J$1,原始数据!$C:$DL,ROW(I207),FALSE)))</f>
        <v/>
      </c>
      <c r="DB207" s="7">
        <f t="shared" si="24"/>
        <v>0</v>
      </c>
      <c r="DC207" s="7">
        <f t="shared" si="32"/>
        <v>0</v>
      </c>
      <c r="DD207" s="7">
        <f t="shared" si="33"/>
        <v>0</v>
      </c>
      <c r="DE207" s="7">
        <f t="shared" si="34"/>
        <v>0</v>
      </c>
      <c r="DF207" s="7">
        <f t="shared" si="35"/>
        <v>0</v>
      </c>
      <c r="DG207" s="7">
        <f t="shared" si="36"/>
        <v>0</v>
      </c>
      <c r="DH207" s="7">
        <f t="shared" si="37"/>
        <v>0</v>
      </c>
      <c r="DI207" s="7">
        <f t="shared" si="38"/>
        <v>0</v>
      </c>
    </row>
    <row r="208" spans="1:113" x14ac:dyDescent="0.2">
      <c r="A208" s="5">
        <f>VALUE(原始数据!A208)</f>
        <v>44317.583333333336</v>
      </c>
      <c r="B208" t="str">
        <f>IF(VALUE(HLOOKUP(B$1,原始数据!$C:$DL,ROW(A208),FALSE))=0,"",VALUE(HLOOKUP(B$1,原始数据!$C:$DL,ROW(A208),FALSE)))</f>
        <v/>
      </c>
      <c r="C208" t="str">
        <f>IF(VALUE(HLOOKUP(C$1,原始数据!$C:$DL,ROW(B208),FALSE))=0,"",VALUE(HLOOKUP(C$1,原始数据!$C:$DL,ROW(B208),FALSE)))</f>
        <v/>
      </c>
      <c r="D208" t="str">
        <f>IF(VALUE(HLOOKUP(D$1,原始数据!$C:$DL,ROW(C208),FALSE))=0,"",VALUE(HLOOKUP(D$1,原始数据!$C:$DL,ROW(C208),FALSE)))</f>
        <v/>
      </c>
      <c r="E208" t="str">
        <f>IF(VALUE(HLOOKUP(E$1,原始数据!$C:$DL,ROW(D208),FALSE))=0,"",VALUE(HLOOKUP(E$1,原始数据!$C:$DL,ROW(D208),FALSE)))</f>
        <v/>
      </c>
      <c r="F208" t="str">
        <f>IF(VALUE(HLOOKUP(F$1,原始数据!$C:$DL,ROW(E208),FALSE))=0,"",VALUE(HLOOKUP(F$1,原始数据!$C:$DL,ROW(E208),FALSE)))</f>
        <v/>
      </c>
      <c r="G208" t="str">
        <f>IF(VALUE(HLOOKUP(G$1,原始数据!$C:$DL,ROW(F208),FALSE))=0,"",VALUE(HLOOKUP(G$1,原始数据!$C:$DL,ROW(F208),FALSE)))</f>
        <v/>
      </c>
      <c r="H208" t="str">
        <f>IF(VALUE(HLOOKUP(H$1,原始数据!$C:$DL,ROW(G208),FALSE))=0,"",VALUE(HLOOKUP(H$1,原始数据!$C:$DL,ROW(G208),FALSE)))</f>
        <v/>
      </c>
      <c r="I208" t="str">
        <f>IF(VALUE(HLOOKUP(I$1,原始数据!$C:$DL,ROW(H208),FALSE))=0,"",VALUE(HLOOKUP(I$1,原始数据!$C:$DL,ROW(H208),FALSE)))</f>
        <v/>
      </c>
      <c r="J208" t="str">
        <f>IF(VALUE(HLOOKUP(J$1,原始数据!$C:$DL,ROW(I208),FALSE))=0,"",VALUE(HLOOKUP(J$1,原始数据!$C:$DL,ROW(I208),FALSE)))</f>
        <v/>
      </c>
      <c r="DB208" s="7">
        <f t="shared" si="24"/>
        <v>0</v>
      </c>
      <c r="DC208" s="7">
        <f t="shared" si="32"/>
        <v>0</v>
      </c>
      <c r="DD208" s="7">
        <f t="shared" si="33"/>
        <v>0</v>
      </c>
      <c r="DE208" s="7">
        <f t="shared" si="34"/>
        <v>0</v>
      </c>
      <c r="DF208" s="7">
        <f t="shared" si="35"/>
        <v>0</v>
      </c>
      <c r="DG208" s="7">
        <f t="shared" si="36"/>
        <v>0</v>
      </c>
      <c r="DH208" s="7">
        <f t="shared" si="37"/>
        <v>0</v>
      </c>
      <c r="DI208" s="7">
        <f t="shared" si="38"/>
        <v>0</v>
      </c>
    </row>
    <row r="209" spans="1:113" x14ac:dyDescent="0.2">
      <c r="A209" s="5">
        <f>VALUE(原始数据!A209)</f>
        <v>44317.625</v>
      </c>
      <c r="B209" t="str">
        <f>IF(VALUE(HLOOKUP(B$1,原始数据!$C:$DL,ROW(A209),FALSE))=0,"",VALUE(HLOOKUP(B$1,原始数据!$C:$DL,ROW(A209),FALSE)))</f>
        <v/>
      </c>
      <c r="C209" t="str">
        <f>IF(VALUE(HLOOKUP(C$1,原始数据!$C:$DL,ROW(B209),FALSE))=0,"",VALUE(HLOOKUP(C$1,原始数据!$C:$DL,ROW(B209),FALSE)))</f>
        <v/>
      </c>
      <c r="D209" t="str">
        <f>IF(VALUE(HLOOKUP(D$1,原始数据!$C:$DL,ROW(C209),FALSE))=0,"",VALUE(HLOOKUP(D$1,原始数据!$C:$DL,ROW(C209),FALSE)))</f>
        <v/>
      </c>
      <c r="E209" t="str">
        <f>IF(VALUE(HLOOKUP(E$1,原始数据!$C:$DL,ROW(D209),FALSE))=0,"",VALUE(HLOOKUP(E$1,原始数据!$C:$DL,ROW(D209),FALSE)))</f>
        <v/>
      </c>
      <c r="F209" t="str">
        <f>IF(VALUE(HLOOKUP(F$1,原始数据!$C:$DL,ROW(E209),FALSE))=0,"",VALUE(HLOOKUP(F$1,原始数据!$C:$DL,ROW(E209),FALSE)))</f>
        <v/>
      </c>
      <c r="G209" t="str">
        <f>IF(VALUE(HLOOKUP(G$1,原始数据!$C:$DL,ROW(F209),FALSE))=0,"",VALUE(HLOOKUP(G$1,原始数据!$C:$DL,ROW(F209),FALSE)))</f>
        <v/>
      </c>
      <c r="H209" t="str">
        <f>IF(VALUE(HLOOKUP(H$1,原始数据!$C:$DL,ROW(G209),FALSE))=0,"",VALUE(HLOOKUP(H$1,原始数据!$C:$DL,ROW(G209),FALSE)))</f>
        <v/>
      </c>
      <c r="I209" t="str">
        <f>IF(VALUE(HLOOKUP(I$1,原始数据!$C:$DL,ROW(H209),FALSE))=0,"",VALUE(HLOOKUP(I$1,原始数据!$C:$DL,ROW(H209),FALSE)))</f>
        <v/>
      </c>
      <c r="J209" t="str">
        <f>IF(VALUE(HLOOKUP(J$1,原始数据!$C:$DL,ROW(I209),FALSE))=0,"",VALUE(HLOOKUP(J$1,原始数据!$C:$DL,ROW(I209),FALSE)))</f>
        <v/>
      </c>
      <c r="DB209" s="7">
        <f t="shared" si="24"/>
        <v>0</v>
      </c>
      <c r="DC209" s="7">
        <f t="shared" si="32"/>
        <v>0</v>
      </c>
      <c r="DD209" s="7">
        <f t="shared" si="33"/>
        <v>0</v>
      </c>
      <c r="DE209" s="7">
        <f t="shared" si="34"/>
        <v>0</v>
      </c>
      <c r="DF209" s="7">
        <f t="shared" si="35"/>
        <v>0</v>
      </c>
      <c r="DG209" s="7">
        <f t="shared" si="36"/>
        <v>0</v>
      </c>
      <c r="DH209" s="7">
        <f t="shared" si="37"/>
        <v>0</v>
      </c>
      <c r="DI209" s="7">
        <f t="shared" si="38"/>
        <v>0</v>
      </c>
    </row>
    <row r="210" spans="1:113" x14ac:dyDescent="0.2">
      <c r="A210" s="5">
        <f>VALUE(原始数据!A210)</f>
        <v>44317.666666666664</v>
      </c>
      <c r="B210" t="str">
        <f>IF(VALUE(HLOOKUP(B$1,原始数据!$C:$DL,ROW(A210),FALSE))=0,"",VALUE(HLOOKUP(B$1,原始数据!$C:$DL,ROW(A210),FALSE)))</f>
        <v/>
      </c>
      <c r="C210" t="str">
        <f>IF(VALUE(HLOOKUP(C$1,原始数据!$C:$DL,ROW(B210),FALSE))=0,"",VALUE(HLOOKUP(C$1,原始数据!$C:$DL,ROW(B210),FALSE)))</f>
        <v/>
      </c>
      <c r="D210" t="str">
        <f>IF(VALUE(HLOOKUP(D$1,原始数据!$C:$DL,ROW(C210),FALSE))=0,"",VALUE(HLOOKUP(D$1,原始数据!$C:$DL,ROW(C210),FALSE)))</f>
        <v/>
      </c>
      <c r="E210" t="str">
        <f>IF(VALUE(HLOOKUP(E$1,原始数据!$C:$DL,ROW(D210),FALSE))=0,"",VALUE(HLOOKUP(E$1,原始数据!$C:$DL,ROW(D210),FALSE)))</f>
        <v/>
      </c>
      <c r="F210" t="str">
        <f>IF(VALUE(HLOOKUP(F$1,原始数据!$C:$DL,ROW(E210),FALSE))=0,"",VALUE(HLOOKUP(F$1,原始数据!$C:$DL,ROW(E210),FALSE)))</f>
        <v/>
      </c>
      <c r="G210" t="str">
        <f>IF(VALUE(HLOOKUP(G$1,原始数据!$C:$DL,ROW(F210),FALSE))=0,"",VALUE(HLOOKUP(G$1,原始数据!$C:$DL,ROW(F210),FALSE)))</f>
        <v/>
      </c>
      <c r="H210" t="str">
        <f>IF(VALUE(HLOOKUP(H$1,原始数据!$C:$DL,ROW(G210),FALSE))=0,"",VALUE(HLOOKUP(H$1,原始数据!$C:$DL,ROW(G210),FALSE)))</f>
        <v/>
      </c>
      <c r="I210" t="str">
        <f>IF(VALUE(HLOOKUP(I$1,原始数据!$C:$DL,ROW(H210),FALSE))=0,"",VALUE(HLOOKUP(I$1,原始数据!$C:$DL,ROW(H210),FALSE)))</f>
        <v/>
      </c>
      <c r="J210" t="str">
        <f>IF(VALUE(HLOOKUP(J$1,原始数据!$C:$DL,ROW(I210),FALSE))=0,"",VALUE(HLOOKUP(J$1,原始数据!$C:$DL,ROW(I210),FALSE)))</f>
        <v/>
      </c>
      <c r="DB210" s="7">
        <f t="shared" si="24"/>
        <v>0</v>
      </c>
      <c r="DC210" s="7">
        <f t="shared" si="32"/>
        <v>0</v>
      </c>
      <c r="DD210" s="7">
        <f t="shared" si="33"/>
        <v>0</v>
      </c>
      <c r="DE210" s="7">
        <f t="shared" si="34"/>
        <v>0</v>
      </c>
      <c r="DF210" s="7">
        <f t="shared" si="35"/>
        <v>0</v>
      </c>
      <c r="DG210" s="7">
        <f t="shared" si="36"/>
        <v>0</v>
      </c>
      <c r="DH210" s="7">
        <f t="shared" si="37"/>
        <v>0</v>
      </c>
      <c r="DI210" s="7">
        <f t="shared" si="38"/>
        <v>0</v>
      </c>
    </row>
    <row r="211" spans="1:113" x14ac:dyDescent="0.2">
      <c r="A211" s="5">
        <f>VALUE(原始数据!A211)</f>
        <v>44317.708333333336</v>
      </c>
      <c r="B211" t="str">
        <f>IF(VALUE(HLOOKUP(B$1,原始数据!$C:$DL,ROW(A211),FALSE))=0,"",VALUE(HLOOKUP(B$1,原始数据!$C:$DL,ROW(A211),FALSE)))</f>
        <v/>
      </c>
      <c r="C211" t="str">
        <f>IF(VALUE(HLOOKUP(C$1,原始数据!$C:$DL,ROW(B211),FALSE))=0,"",VALUE(HLOOKUP(C$1,原始数据!$C:$DL,ROW(B211),FALSE)))</f>
        <v/>
      </c>
      <c r="D211" t="str">
        <f>IF(VALUE(HLOOKUP(D$1,原始数据!$C:$DL,ROW(C211),FALSE))=0,"",VALUE(HLOOKUP(D$1,原始数据!$C:$DL,ROW(C211),FALSE)))</f>
        <v/>
      </c>
      <c r="E211" t="str">
        <f>IF(VALUE(HLOOKUP(E$1,原始数据!$C:$DL,ROW(D211),FALSE))=0,"",VALUE(HLOOKUP(E$1,原始数据!$C:$DL,ROW(D211),FALSE)))</f>
        <v/>
      </c>
      <c r="F211" t="str">
        <f>IF(VALUE(HLOOKUP(F$1,原始数据!$C:$DL,ROW(E211),FALSE))=0,"",VALUE(HLOOKUP(F$1,原始数据!$C:$DL,ROW(E211),FALSE)))</f>
        <v/>
      </c>
      <c r="G211" t="str">
        <f>IF(VALUE(HLOOKUP(G$1,原始数据!$C:$DL,ROW(F211),FALSE))=0,"",VALUE(HLOOKUP(G$1,原始数据!$C:$DL,ROW(F211),FALSE)))</f>
        <v/>
      </c>
      <c r="H211" t="str">
        <f>IF(VALUE(HLOOKUP(H$1,原始数据!$C:$DL,ROW(G211),FALSE))=0,"",VALUE(HLOOKUP(H$1,原始数据!$C:$DL,ROW(G211),FALSE)))</f>
        <v/>
      </c>
      <c r="I211" t="str">
        <f>IF(VALUE(HLOOKUP(I$1,原始数据!$C:$DL,ROW(H211),FALSE))=0,"",VALUE(HLOOKUP(I$1,原始数据!$C:$DL,ROW(H211),FALSE)))</f>
        <v/>
      </c>
      <c r="J211" t="str">
        <f>IF(VALUE(HLOOKUP(J$1,原始数据!$C:$DL,ROW(I211),FALSE))=0,"",VALUE(HLOOKUP(J$1,原始数据!$C:$DL,ROW(I211),FALSE)))</f>
        <v/>
      </c>
      <c r="DB211" s="7">
        <f t="shared" si="24"/>
        <v>0</v>
      </c>
      <c r="DC211" s="7">
        <f t="shared" si="32"/>
        <v>0</v>
      </c>
      <c r="DD211" s="7">
        <f t="shared" si="33"/>
        <v>0</v>
      </c>
      <c r="DE211" s="7">
        <f t="shared" si="34"/>
        <v>0</v>
      </c>
      <c r="DF211" s="7">
        <f t="shared" si="35"/>
        <v>0</v>
      </c>
      <c r="DG211" s="7">
        <f t="shared" si="36"/>
        <v>0</v>
      </c>
      <c r="DH211" s="7">
        <f t="shared" si="37"/>
        <v>0</v>
      </c>
      <c r="DI211" s="7">
        <f t="shared" si="38"/>
        <v>0</v>
      </c>
    </row>
    <row r="212" spans="1:113" x14ac:dyDescent="0.2">
      <c r="A212" s="5">
        <f>VALUE(原始数据!A212)</f>
        <v>44317.75</v>
      </c>
      <c r="B212" t="str">
        <f>IF(VALUE(HLOOKUP(B$1,原始数据!$C:$DL,ROW(A212),FALSE))=0,"",VALUE(HLOOKUP(B$1,原始数据!$C:$DL,ROW(A212),FALSE)))</f>
        <v/>
      </c>
      <c r="C212" t="str">
        <f>IF(VALUE(HLOOKUP(C$1,原始数据!$C:$DL,ROW(B212),FALSE))=0,"",VALUE(HLOOKUP(C$1,原始数据!$C:$DL,ROW(B212),FALSE)))</f>
        <v/>
      </c>
      <c r="D212" t="str">
        <f>IF(VALUE(HLOOKUP(D$1,原始数据!$C:$DL,ROW(C212),FALSE))=0,"",VALUE(HLOOKUP(D$1,原始数据!$C:$DL,ROW(C212),FALSE)))</f>
        <v/>
      </c>
      <c r="E212" t="str">
        <f>IF(VALUE(HLOOKUP(E$1,原始数据!$C:$DL,ROW(D212),FALSE))=0,"",VALUE(HLOOKUP(E$1,原始数据!$C:$DL,ROW(D212),FALSE)))</f>
        <v/>
      </c>
      <c r="F212" t="str">
        <f>IF(VALUE(HLOOKUP(F$1,原始数据!$C:$DL,ROW(E212),FALSE))=0,"",VALUE(HLOOKUP(F$1,原始数据!$C:$DL,ROW(E212),FALSE)))</f>
        <v/>
      </c>
      <c r="G212" t="str">
        <f>IF(VALUE(HLOOKUP(G$1,原始数据!$C:$DL,ROW(F212),FALSE))=0,"",VALUE(HLOOKUP(G$1,原始数据!$C:$DL,ROW(F212),FALSE)))</f>
        <v/>
      </c>
      <c r="H212" t="str">
        <f>IF(VALUE(HLOOKUP(H$1,原始数据!$C:$DL,ROW(G212),FALSE))=0,"",VALUE(HLOOKUP(H$1,原始数据!$C:$DL,ROW(G212),FALSE)))</f>
        <v/>
      </c>
      <c r="I212" t="str">
        <f>IF(VALUE(HLOOKUP(I$1,原始数据!$C:$DL,ROW(H212),FALSE))=0,"",VALUE(HLOOKUP(I$1,原始数据!$C:$DL,ROW(H212),FALSE)))</f>
        <v/>
      </c>
      <c r="J212" t="str">
        <f>IF(VALUE(HLOOKUP(J$1,原始数据!$C:$DL,ROW(I212),FALSE))=0,"",VALUE(HLOOKUP(J$1,原始数据!$C:$DL,ROW(I212),FALSE)))</f>
        <v/>
      </c>
      <c r="DB212" s="7">
        <f t="shared" si="24"/>
        <v>0</v>
      </c>
      <c r="DC212" s="7">
        <f t="shared" si="32"/>
        <v>0</v>
      </c>
      <c r="DD212" s="7">
        <f t="shared" si="33"/>
        <v>0</v>
      </c>
      <c r="DE212" s="7">
        <f t="shared" si="34"/>
        <v>0</v>
      </c>
      <c r="DF212" s="7">
        <f t="shared" si="35"/>
        <v>0</v>
      </c>
      <c r="DG212" s="7">
        <f t="shared" si="36"/>
        <v>0</v>
      </c>
      <c r="DH212" s="7">
        <f t="shared" si="37"/>
        <v>0</v>
      </c>
      <c r="DI212" s="7">
        <f t="shared" si="38"/>
        <v>0</v>
      </c>
    </row>
    <row r="213" spans="1:113" x14ac:dyDescent="0.2">
      <c r="A213" s="5">
        <f>VALUE(原始数据!A213)</f>
        <v>44317.791666666664</v>
      </c>
      <c r="B213" t="str">
        <f>IF(VALUE(HLOOKUP(B$1,原始数据!$C:$DL,ROW(A213),FALSE))=0,"",VALUE(HLOOKUP(B$1,原始数据!$C:$DL,ROW(A213),FALSE)))</f>
        <v/>
      </c>
      <c r="C213" t="str">
        <f>IF(VALUE(HLOOKUP(C$1,原始数据!$C:$DL,ROW(B213),FALSE))=0,"",VALUE(HLOOKUP(C$1,原始数据!$C:$DL,ROW(B213),FALSE)))</f>
        <v/>
      </c>
      <c r="D213" t="str">
        <f>IF(VALUE(HLOOKUP(D$1,原始数据!$C:$DL,ROW(C213),FALSE))=0,"",VALUE(HLOOKUP(D$1,原始数据!$C:$DL,ROW(C213),FALSE)))</f>
        <v/>
      </c>
      <c r="E213" t="str">
        <f>IF(VALUE(HLOOKUP(E$1,原始数据!$C:$DL,ROW(D213),FALSE))=0,"",VALUE(HLOOKUP(E$1,原始数据!$C:$DL,ROW(D213),FALSE)))</f>
        <v/>
      </c>
      <c r="F213" t="str">
        <f>IF(VALUE(HLOOKUP(F$1,原始数据!$C:$DL,ROW(E213),FALSE))=0,"",VALUE(HLOOKUP(F$1,原始数据!$C:$DL,ROW(E213),FALSE)))</f>
        <v/>
      </c>
      <c r="G213" t="str">
        <f>IF(VALUE(HLOOKUP(G$1,原始数据!$C:$DL,ROW(F213),FALSE))=0,"",VALUE(HLOOKUP(G$1,原始数据!$C:$DL,ROW(F213),FALSE)))</f>
        <v/>
      </c>
      <c r="H213" t="str">
        <f>IF(VALUE(HLOOKUP(H$1,原始数据!$C:$DL,ROW(G213),FALSE))=0,"",VALUE(HLOOKUP(H$1,原始数据!$C:$DL,ROW(G213),FALSE)))</f>
        <v/>
      </c>
      <c r="I213" t="str">
        <f>IF(VALUE(HLOOKUP(I$1,原始数据!$C:$DL,ROW(H213),FALSE))=0,"",VALUE(HLOOKUP(I$1,原始数据!$C:$DL,ROW(H213),FALSE)))</f>
        <v/>
      </c>
      <c r="J213" t="str">
        <f>IF(VALUE(HLOOKUP(J$1,原始数据!$C:$DL,ROW(I213),FALSE))=0,"",VALUE(HLOOKUP(J$1,原始数据!$C:$DL,ROW(I213),FALSE)))</f>
        <v/>
      </c>
      <c r="DB213" s="7">
        <f t="shared" si="24"/>
        <v>0</v>
      </c>
      <c r="DC213" s="7">
        <f t="shared" si="32"/>
        <v>0</v>
      </c>
      <c r="DD213" s="7">
        <f t="shared" si="33"/>
        <v>0</v>
      </c>
      <c r="DE213" s="7">
        <f t="shared" si="34"/>
        <v>0</v>
      </c>
      <c r="DF213" s="7">
        <f t="shared" si="35"/>
        <v>0</v>
      </c>
      <c r="DG213" s="7">
        <f t="shared" si="36"/>
        <v>0</v>
      </c>
      <c r="DH213" s="7">
        <f t="shared" si="37"/>
        <v>0</v>
      </c>
      <c r="DI213" s="7">
        <f t="shared" si="38"/>
        <v>0</v>
      </c>
    </row>
    <row r="214" spans="1:113" x14ac:dyDescent="0.2">
      <c r="A214" s="5">
        <f>VALUE(原始数据!A214)</f>
        <v>44317.833333333336</v>
      </c>
      <c r="B214" t="str">
        <f>IF(VALUE(HLOOKUP(B$1,原始数据!$C:$DL,ROW(A214),FALSE))=0,"",VALUE(HLOOKUP(B$1,原始数据!$C:$DL,ROW(A214),FALSE)))</f>
        <v/>
      </c>
      <c r="C214" t="str">
        <f>IF(VALUE(HLOOKUP(C$1,原始数据!$C:$DL,ROW(B214),FALSE))=0,"",VALUE(HLOOKUP(C$1,原始数据!$C:$DL,ROW(B214),FALSE)))</f>
        <v/>
      </c>
      <c r="D214" t="str">
        <f>IF(VALUE(HLOOKUP(D$1,原始数据!$C:$DL,ROW(C214),FALSE))=0,"",VALUE(HLOOKUP(D$1,原始数据!$C:$DL,ROW(C214),FALSE)))</f>
        <v/>
      </c>
      <c r="E214" t="str">
        <f>IF(VALUE(HLOOKUP(E$1,原始数据!$C:$DL,ROW(D214),FALSE))=0,"",VALUE(HLOOKUP(E$1,原始数据!$C:$DL,ROW(D214),FALSE)))</f>
        <v/>
      </c>
      <c r="F214" t="str">
        <f>IF(VALUE(HLOOKUP(F$1,原始数据!$C:$DL,ROW(E214),FALSE))=0,"",VALUE(HLOOKUP(F$1,原始数据!$C:$DL,ROW(E214),FALSE)))</f>
        <v/>
      </c>
      <c r="G214" t="str">
        <f>IF(VALUE(HLOOKUP(G$1,原始数据!$C:$DL,ROW(F214),FALSE))=0,"",VALUE(HLOOKUP(G$1,原始数据!$C:$DL,ROW(F214),FALSE)))</f>
        <v/>
      </c>
      <c r="H214" t="str">
        <f>IF(VALUE(HLOOKUP(H$1,原始数据!$C:$DL,ROW(G214),FALSE))=0,"",VALUE(HLOOKUP(H$1,原始数据!$C:$DL,ROW(G214),FALSE)))</f>
        <v/>
      </c>
      <c r="I214" t="str">
        <f>IF(VALUE(HLOOKUP(I$1,原始数据!$C:$DL,ROW(H214),FALSE))=0,"",VALUE(HLOOKUP(I$1,原始数据!$C:$DL,ROW(H214),FALSE)))</f>
        <v/>
      </c>
      <c r="J214" t="str">
        <f>IF(VALUE(HLOOKUP(J$1,原始数据!$C:$DL,ROW(I214),FALSE))=0,"",VALUE(HLOOKUP(J$1,原始数据!$C:$DL,ROW(I214),FALSE)))</f>
        <v/>
      </c>
      <c r="DB214" s="7">
        <f t="shared" si="24"/>
        <v>0</v>
      </c>
      <c r="DC214" s="7">
        <f t="shared" si="32"/>
        <v>0</v>
      </c>
      <c r="DD214" s="7">
        <f t="shared" si="33"/>
        <v>0</v>
      </c>
      <c r="DE214" s="7">
        <f t="shared" si="34"/>
        <v>0</v>
      </c>
      <c r="DF214" s="7">
        <f t="shared" si="35"/>
        <v>0</v>
      </c>
      <c r="DG214" s="7">
        <f t="shared" si="36"/>
        <v>0</v>
      </c>
      <c r="DH214" s="7">
        <f t="shared" si="37"/>
        <v>0</v>
      </c>
      <c r="DI214" s="7">
        <f t="shared" si="38"/>
        <v>0</v>
      </c>
    </row>
    <row r="215" spans="1:113" x14ac:dyDescent="0.2">
      <c r="A215" s="5">
        <f>VALUE(原始数据!A215)</f>
        <v>44317.875</v>
      </c>
      <c r="B215" t="str">
        <f>IF(VALUE(HLOOKUP(B$1,原始数据!$C:$DL,ROW(A215),FALSE))=0,"",VALUE(HLOOKUP(B$1,原始数据!$C:$DL,ROW(A215),FALSE)))</f>
        <v/>
      </c>
      <c r="C215" t="str">
        <f>IF(VALUE(HLOOKUP(C$1,原始数据!$C:$DL,ROW(B215),FALSE))=0,"",VALUE(HLOOKUP(C$1,原始数据!$C:$DL,ROW(B215),FALSE)))</f>
        <v/>
      </c>
      <c r="D215" t="str">
        <f>IF(VALUE(HLOOKUP(D$1,原始数据!$C:$DL,ROW(C215),FALSE))=0,"",VALUE(HLOOKUP(D$1,原始数据!$C:$DL,ROW(C215),FALSE)))</f>
        <v/>
      </c>
      <c r="E215" t="str">
        <f>IF(VALUE(HLOOKUP(E$1,原始数据!$C:$DL,ROW(D215),FALSE))=0,"",VALUE(HLOOKUP(E$1,原始数据!$C:$DL,ROW(D215),FALSE)))</f>
        <v/>
      </c>
      <c r="F215" t="str">
        <f>IF(VALUE(HLOOKUP(F$1,原始数据!$C:$DL,ROW(E215),FALSE))=0,"",VALUE(HLOOKUP(F$1,原始数据!$C:$DL,ROW(E215),FALSE)))</f>
        <v/>
      </c>
      <c r="G215" t="str">
        <f>IF(VALUE(HLOOKUP(G$1,原始数据!$C:$DL,ROW(F215),FALSE))=0,"",VALUE(HLOOKUP(G$1,原始数据!$C:$DL,ROW(F215),FALSE)))</f>
        <v/>
      </c>
      <c r="H215" t="str">
        <f>IF(VALUE(HLOOKUP(H$1,原始数据!$C:$DL,ROW(G215),FALSE))=0,"",VALUE(HLOOKUP(H$1,原始数据!$C:$DL,ROW(G215),FALSE)))</f>
        <v/>
      </c>
      <c r="I215" t="str">
        <f>IF(VALUE(HLOOKUP(I$1,原始数据!$C:$DL,ROW(H215),FALSE))=0,"",VALUE(HLOOKUP(I$1,原始数据!$C:$DL,ROW(H215),FALSE)))</f>
        <v/>
      </c>
      <c r="J215" t="str">
        <f>IF(VALUE(HLOOKUP(J$1,原始数据!$C:$DL,ROW(I215),FALSE))=0,"",VALUE(HLOOKUP(J$1,原始数据!$C:$DL,ROW(I215),FALSE)))</f>
        <v/>
      </c>
      <c r="DB215" s="7">
        <f t="shared" si="24"/>
        <v>0</v>
      </c>
      <c r="DC215" s="7">
        <f t="shared" si="32"/>
        <v>0</v>
      </c>
      <c r="DD215" s="7">
        <f t="shared" si="33"/>
        <v>0</v>
      </c>
      <c r="DE215" s="7">
        <f t="shared" si="34"/>
        <v>0</v>
      </c>
      <c r="DF215" s="7">
        <f t="shared" si="35"/>
        <v>0</v>
      </c>
      <c r="DG215" s="7">
        <f t="shared" si="36"/>
        <v>0</v>
      </c>
      <c r="DH215" s="7">
        <f t="shared" si="37"/>
        <v>0</v>
      </c>
      <c r="DI215" s="7">
        <f t="shared" si="38"/>
        <v>0</v>
      </c>
    </row>
    <row r="216" spans="1:113" x14ac:dyDescent="0.2">
      <c r="A216" s="5">
        <f>VALUE(原始数据!A216)</f>
        <v>44317.916666666664</v>
      </c>
      <c r="B216" t="str">
        <f>IF(VALUE(HLOOKUP(B$1,原始数据!$C:$DL,ROW(A216),FALSE))=0,"",VALUE(HLOOKUP(B$1,原始数据!$C:$DL,ROW(A216),FALSE)))</f>
        <v/>
      </c>
      <c r="C216" t="str">
        <f>IF(VALUE(HLOOKUP(C$1,原始数据!$C:$DL,ROW(B216),FALSE))=0,"",VALUE(HLOOKUP(C$1,原始数据!$C:$DL,ROW(B216),FALSE)))</f>
        <v/>
      </c>
      <c r="D216" t="str">
        <f>IF(VALUE(HLOOKUP(D$1,原始数据!$C:$DL,ROW(C216),FALSE))=0,"",VALUE(HLOOKUP(D$1,原始数据!$C:$DL,ROW(C216),FALSE)))</f>
        <v/>
      </c>
      <c r="E216" t="str">
        <f>IF(VALUE(HLOOKUP(E$1,原始数据!$C:$DL,ROW(D216),FALSE))=0,"",VALUE(HLOOKUP(E$1,原始数据!$C:$DL,ROW(D216),FALSE)))</f>
        <v/>
      </c>
      <c r="F216" t="str">
        <f>IF(VALUE(HLOOKUP(F$1,原始数据!$C:$DL,ROW(E216),FALSE))=0,"",VALUE(HLOOKUP(F$1,原始数据!$C:$DL,ROW(E216),FALSE)))</f>
        <v/>
      </c>
      <c r="G216" t="str">
        <f>IF(VALUE(HLOOKUP(G$1,原始数据!$C:$DL,ROW(F216),FALSE))=0,"",VALUE(HLOOKUP(G$1,原始数据!$C:$DL,ROW(F216),FALSE)))</f>
        <v/>
      </c>
      <c r="H216" t="str">
        <f>IF(VALUE(HLOOKUP(H$1,原始数据!$C:$DL,ROW(G216),FALSE))=0,"",VALUE(HLOOKUP(H$1,原始数据!$C:$DL,ROW(G216),FALSE)))</f>
        <v/>
      </c>
      <c r="I216" t="str">
        <f>IF(VALUE(HLOOKUP(I$1,原始数据!$C:$DL,ROW(H216),FALSE))=0,"",VALUE(HLOOKUP(I$1,原始数据!$C:$DL,ROW(H216),FALSE)))</f>
        <v/>
      </c>
      <c r="J216" t="str">
        <f>IF(VALUE(HLOOKUP(J$1,原始数据!$C:$DL,ROW(I216),FALSE))=0,"",VALUE(HLOOKUP(J$1,原始数据!$C:$DL,ROW(I216),FALSE)))</f>
        <v/>
      </c>
      <c r="DB216" s="7">
        <f t="shared" si="24"/>
        <v>0</v>
      </c>
      <c r="DC216" s="7">
        <f t="shared" si="32"/>
        <v>0</v>
      </c>
      <c r="DD216" s="7">
        <f t="shared" si="33"/>
        <v>0</v>
      </c>
      <c r="DE216" s="7">
        <f t="shared" si="34"/>
        <v>0</v>
      </c>
      <c r="DF216" s="7">
        <f t="shared" si="35"/>
        <v>0</v>
      </c>
      <c r="DG216" s="7">
        <f t="shared" si="36"/>
        <v>0</v>
      </c>
      <c r="DH216" s="7">
        <f t="shared" si="37"/>
        <v>0</v>
      </c>
      <c r="DI216" s="7">
        <f t="shared" si="38"/>
        <v>0</v>
      </c>
    </row>
    <row r="217" spans="1:113" x14ac:dyDescent="0.2">
      <c r="A217" s="5">
        <f>VALUE(原始数据!A217)</f>
        <v>44317.958333333336</v>
      </c>
      <c r="B217" t="str">
        <f>IF(VALUE(HLOOKUP(B$1,原始数据!$C:$DL,ROW(A217),FALSE))=0,"",VALUE(HLOOKUP(B$1,原始数据!$C:$DL,ROW(A217),FALSE)))</f>
        <v/>
      </c>
      <c r="C217" t="str">
        <f>IF(VALUE(HLOOKUP(C$1,原始数据!$C:$DL,ROW(B217),FALSE))=0,"",VALUE(HLOOKUP(C$1,原始数据!$C:$DL,ROW(B217),FALSE)))</f>
        <v/>
      </c>
      <c r="D217" t="str">
        <f>IF(VALUE(HLOOKUP(D$1,原始数据!$C:$DL,ROW(C217),FALSE))=0,"",VALUE(HLOOKUP(D$1,原始数据!$C:$DL,ROW(C217),FALSE)))</f>
        <v/>
      </c>
      <c r="E217" t="str">
        <f>IF(VALUE(HLOOKUP(E$1,原始数据!$C:$DL,ROW(D217),FALSE))=0,"",VALUE(HLOOKUP(E$1,原始数据!$C:$DL,ROW(D217),FALSE)))</f>
        <v/>
      </c>
      <c r="F217" t="str">
        <f>IF(VALUE(HLOOKUP(F$1,原始数据!$C:$DL,ROW(E217),FALSE))=0,"",VALUE(HLOOKUP(F$1,原始数据!$C:$DL,ROW(E217),FALSE)))</f>
        <v/>
      </c>
      <c r="G217" t="str">
        <f>IF(VALUE(HLOOKUP(G$1,原始数据!$C:$DL,ROW(F217),FALSE))=0,"",VALUE(HLOOKUP(G$1,原始数据!$C:$DL,ROW(F217),FALSE)))</f>
        <v/>
      </c>
      <c r="H217" t="str">
        <f>IF(VALUE(HLOOKUP(H$1,原始数据!$C:$DL,ROW(G217),FALSE))=0,"",VALUE(HLOOKUP(H$1,原始数据!$C:$DL,ROW(G217),FALSE)))</f>
        <v/>
      </c>
      <c r="I217" t="str">
        <f>IF(VALUE(HLOOKUP(I$1,原始数据!$C:$DL,ROW(H217),FALSE))=0,"",VALUE(HLOOKUP(I$1,原始数据!$C:$DL,ROW(H217),FALSE)))</f>
        <v/>
      </c>
      <c r="J217" t="str">
        <f>IF(VALUE(HLOOKUP(J$1,原始数据!$C:$DL,ROW(I217),FALSE))=0,"",VALUE(HLOOKUP(J$1,原始数据!$C:$DL,ROW(I217),FALSE)))</f>
        <v/>
      </c>
      <c r="DB217" s="7">
        <f t="shared" si="24"/>
        <v>0</v>
      </c>
      <c r="DC217" s="7">
        <f t="shared" si="32"/>
        <v>0</v>
      </c>
      <c r="DD217" s="7">
        <f t="shared" si="33"/>
        <v>0</v>
      </c>
      <c r="DE217" s="7">
        <f t="shared" si="34"/>
        <v>0</v>
      </c>
      <c r="DF217" s="7">
        <f t="shared" si="35"/>
        <v>0</v>
      </c>
      <c r="DG217" s="7">
        <f t="shared" si="36"/>
        <v>0</v>
      </c>
      <c r="DH217" s="7">
        <f t="shared" si="37"/>
        <v>0</v>
      </c>
      <c r="DI217" s="7">
        <f t="shared" si="38"/>
        <v>0</v>
      </c>
    </row>
    <row r="218" spans="1:113" x14ac:dyDescent="0.2">
      <c r="A218" s="5">
        <f>VALUE(原始数据!A218)</f>
        <v>44318</v>
      </c>
      <c r="B218" t="str">
        <f>IF(VALUE(HLOOKUP(B$1,原始数据!$C:$DL,ROW(A218),FALSE))=0,"",VALUE(HLOOKUP(B$1,原始数据!$C:$DL,ROW(A218),FALSE)))</f>
        <v/>
      </c>
      <c r="C218" t="str">
        <f>IF(VALUE(HLOOKUP(C$1,原始数据!$C:$DL,ROW(B218),FALSE))=0,"",VALUE(HLOOKUP(C$1,原始数据!$C:$DL,ROW(B218),FALSE)))</f>
        <v/>
      </c>
      <c r="D218" t="str">
        <f>IF(VALUE(HLOOKUP(D$1,原始数据!$C:$DL,ROW(C218),FALSE))=0,"",VALUE(HLOOKUP(D$1,原始数据!$C:$DL,ROW(C218),FALSE)))</f>
        <v/>
      </c>
      <c r="E218" t="str">
        <f>IF(VALUE(HLOOKUP(E$1,原始数据!$C:$DL,ROW(D218),FALSE))=0,"",VALUE(HLOOKUP(E$1,原始数据!$C:$DL,ROW(D218),FALSE)))</f>
        <v/>
      </c>
      <c r="F218" t="str">
        <f>IF(VALUE(HLOOKUP(F$1,原始数据!$C:$DL,ROW(E218),FALSE))=0,"",VALUE(HLOOKUP(F$1,原始数据!$C:$DL,ROW(E218),FALSE)))</f>
        <v/>
      </c>
      <c r="G218" t="str">
        <f>IF(VALUE(HLOOKUP(G$1,原始数据!$C:$DL,ROW(F218),FALSE))=0,"",VALUE(HLOOKUP(G$1,原始数据!$C:$DL,ROW(F218),FALSE)))</f>
        <v/>
      </c>
      <c r="H218" t="str">
        <f>IF(VALUE(HLOOKUP(H$1,原始数据!$C:$DL,ROW(G218),FALSE))=0,"",VALUE(HLOOKUP(H$1,原始数据!$C:$DL,ROW(G218),FALSE)))</f>
        <v/>
      </c>
      <c r="I218" t="str">
        <f>IF(VALUE(HLOOKUP(I$1,原始数据!$C:$DL,ROW(H218),FALSE))=0,"",VALUE(HLOOKUP(I$1,原始数据!$C:$DL,ROW(H218),FALSE)))</f>
        <v/>
      </c>
      <c r="J218" t="str">
        <f>IF(VALUE(HLOOKUP(J$1,原始数据!$C:$DL,ROW(I218),FALSE))=0,"",VALUE(HLOOKUP(J$1,原始数据!$C:$DL,ROW(I218),FALSE)))</f>
        <v/>
      </c>
      <c r="DB218" s="7">
        <f t="shared" si="24"/>
        <v>0</v>
      </c>
      <c r="DC218" s="7">
        <f t="shared" si="32"/>
        <v>0</v>
      </c>
      <c r="DD218" s="7">
        <f t="shared" si="33"/>
        <v>0</v>
      </c>
      <c r="DE218" s="7">
        <f t="shared" si="34"/>
        <v>0</v>
      </c>
      <c r="DF218" s="7">
        <f t="shared" si="35"/>
        <v>0</v>
      </c>
      <c r="DG218" s="7">
        <f t="shared" si="36"/>
        <v>0</v>
      </c>
      <c r="DH218" s="7">
        <f t="shared" si="37"/>
        <v>0</v>
      </c>
      <c r="DI218" s="7">
        <f t="shared" si="38"/>
        <v>0</v>
      </c>
    </row>
    <row r="219" spans="1:113" x14ac:dyDescent="0.2">
      <c r="A219" s="5">
        <f>VALUE(原始数据!A219)</f>
        <v>44318.041666666664</v>
      </c>
      <c r="B219" t="str">
        <f>IF(VALUE(HLOOKUP(B$1,原始数据!$C:$DL,ROW(A219),FALSE))=0,"",VALUE(HLOOKUP(B$1,原始数据!$C:$DL,ROW(A219),FALSE)))</f>
        <v/>
      </c>
      <c r="C219" t="str">
        <f>IF(VALUE(HLOOKUP(C$1,原始数据!$C:$DL,ROW(B219),FALSE))=0,"",VALUE(HLOOKUP(C$1,原始数据!$C:$DL,ROW(B219),FALSE)))</f>
        <v/>
      </c>
      <c r="D219" t="str">
        <f>IF(VALUE(HLOOKUP(D$1,原始数据!$C:$DL,ROW(C219),FALSE))=0,"",VALUE(HLOOKUP(D$1,原始数据!$C:$DL,ROW(C219),FALSE)))</f>
        <v/>
      </c>
      <c r="E219" t="str">
        <f>IF(VALUE(HLOOKUP(E$1,原始数据!$C:$DL,ROW(D219),FALSE))=0,"",VALUE(HLOOKUP(E$1,原始数据!$C:$DL,ROW(D219),FALSE)))</f>
        <v/>
      </c>
      <c r="F219" t="str">
        <f>IF(VALUE(HLOOKUP(F$1,原始数据!$C:$DL,ROW(E219),FALSE))=0,"",VALUE(HLOOKUP(F$1,原始数据!$C:$DL,ROW(E219),FALSE)))</f>
        <v/>
      </c>
      <c r="G219" t="str">
        <f>IF(VALUE(HLOOKUP(G$1,原始数据!$C:$DL,ROW(F219),FALSE))=0,"",VALUE(HLOOKUP(G$1,原始数据!$C:$DL,ROW(F219),FALSE)))</f>
        <v/>
      </c>
      <c r="H219" t="str">
        <f>IF(VALUE(HLOOKUP(H$1,原始数据!$C:$DL,ROW(G219),FALSE))=0,"",VALUE(HLOOKUP(H$1,原始数据!$C:$DL,ROW(G219),FALSE)))</f>
        <v/>
      </c>
      <c r="I219" t="str">
        <f>IF(VALUE(HLOOKUP(I$1,原始数据!$C:$DL,ROW(H219),FALSE))=0,"",VALUE(HLOOKUP(I$1,原始数据!$C:$DL,ROW(H219),FALSE)))</f>
        <v/>
      </c>
      <c r="J219" t="str">
        <f>IF(VALUE(HLOOKUP(J$1,原始数据!$C:$DL,ROW(I219),FALSE))=0,"",VALUE(HLOOKUP(J$1,原始数据!$C:$DL,ROW(I219),FALSE)))</f>
        <v/>
      </c>
      <c r="DB219" s="7">
        <f t="shared" si="24"/>
        <v>0</v>
      </c>
      <c r="DC219" s="7">
        <f t="shared" si="32"/>
        <v>0</v>
      </c>
      <c r="DD219" s="7">
        <f t="shared" si="33"/>
        <v>0</v>
      </c>
      <c r="DE219" s="7">
        <f t="shared" si="34"/>
        <v>0</v>
      </c>
      <c r="DF219" s="7">
        <f t="shared" si="35"/>
        <v>0</v>
      </c>
      <c r="DG219" s="7">
        <f t="shared" si="36"/>
        <v>0</v>
      </c>
      <c r="DH219" s="7">
        <f t="shared" si="37"/>
        <v>0</v>
      </c>
      <c r="DI219" s="7">
        <f t="shared" si="38"/>
        <v>0</v>
      </c>
    </row>
    <row r="220" spans="1:113" x14ac:dyDescent="0.2">
      <c r="A220" s="5">
        <f>VALUE(原始数据!A220)</f>
        <v>44318.083333333336</v>
      </c>
      <c r="B220" t="str">
        <f>IF(VALUE(HLOOKUP(B$1,原始数据!$C:$DL,ROW(A220),FALSE))=0,"",VALUE(HLOOKUP(B$1,原始数据!$C:$DL,ROW(A220),FALSE)))</f>
        <v/>
      </c>
      <c r="C220" t="str">
        <f>IF(VALUE(HLOOKUP(C$1,原始数据!$C:$DL,ROW(B220),FALSE))=0,"",VALUE(HLOOKUP(C$1,原始数据!$C:$DL,ROW(B220),FALSE)))</f>
        <v/>
      </c>
      <c r="D220" t="str">
        <f>IF(VALUE(HLOOKUP(D$1,原始数据!$C:$DL,ROW(C220),FALSE))=0,"",VALUE(HLOOKUP(D$1,原始数据!$C:$DL,ROW(C220),FALSE)))</f>
        <v/>
      </c>
      <c r="E220" t="str">
        <f>IF(VALUE(HLOOKUP(E$1,原始数据!$C:$DL,ROW(D220),FALSE))=0,"",VALUE(HLOOKUP(E$1,原始数据!$C:$DL,ROW(D220),FALSE)))</f>
        <v/>
      </c>
      <c r="F220" t="str">
        <f>IF(VALUE(HLOOKUP(F$1,原始数据!$C:$DL,ROW(E220),FALSE))=0,"",VALUE(HLOOKUP(F$1,原始数据!$C:$DL,ROW(E220),FALSE)))</f>
        <v/>
      </c>
      <c r="G220" t="str">
        <f>IF(VALUE(HLOOKUP(G$1,原始数据!$C:$DL,ROW(F220),FALSE))=0,"",VALUE(HLOOKUP(G$1,原始数据!$C:$DL,ROW(F220),FALSE)))</f>
        <v/>
      </c>
      <c r="H220" t="str">
        <f>IF(VALUE(HLOOKUP(H$1,原始数据!$C:$DL,ROW(G220),FALSE))=0,"",VALUE(HLOOKUP(H$1,原始数据!$C:$DL,ROW(G220),FALSE)))</f>
        <v/>
      </c>
      <c r="I220" t="str">
        <f>IF(VALUE(HLOOKUP(I$1,原始数据!$C:$DL,ROW(H220),FALSE))=0,"",VALUE(HLOOKUP(I$1,原始数据!$C:$DL,ROW(H220),FALSE)))</f>
        <v/>
      </c>
      <c r="J220" t="str">
        <f>IF(VALUE(HLOOKUP(J$1,原始数据!$C:$DL,ROW(I220),FALSE))=0,"",VALUE(HLOOKUP(J$1,原始数据!$C:$DL,ROW(I220),FALSE)))</f>
        <v/>
      </c>
      <c r="DB220" s="7">
        <f t="shared" si="24"/>
        <v>0</v>
      </c>
      <c r="DC220" s="7">
        <f t="shared" si="32"/>
        <v>0</v>
      </c>
      <c r="DD220" s="7">
        <f t="shared" si="33"/>
        <v>0</v>
      </c>
      <c r="DE220" s="7">
        <f t="shared" si="34"/>
        <v>0</v>
      </c>
      <c r="DF220" s="7">
        <f t="shared" si="35"/>
        <v>0</v>
      </c>
      <c r="DG220" s="7">
        <f t="shared" si="36"/>
        <v>0</v>
      </c>
      <c r="DH220" s="7">
        <f t="shared" si="37"/>
        <v>0</v>
      </c>
      <c r="DI220" s="7">
        <f t="shared" si="38"/>
        <v>0</v>
      </c>
    </row>
    <row r="221" spans="1:113" x14ac:dyDescent="0.2">
      <c r="A221" s="5">
        <f>VALUE(原始数据!A221)</f>
        <v>44318.125</v>
      </c>
      <c r="B221" t="str">
        <f>IF(VALUE(HLOOKUP(B$1,原始数据!$C:$DL,ROW(A221),FALSE))=0,"",VALUE(HLOOKUP(B$1,原始数据!$C:$DL,ROW(A221),FALSE)))</f>
        <v/>
      </c>
      <c r="C221" t="str">
        <f>IF(VALUE(HLOOKUP(C$1,原始数据!$C:$DL,ROW(B221),FALSE))=0,"",VALUE(HLOOKUP(C$1,原始数据!$C:$DL,ROW(B221),FALSE)))</f>
        <v/>
      </c>
      <c r="D221" t="str">
        <f>IF(VALUE(HLOOKUP(D$1,原始数据!$C:$DL,ROW(C221),FALSE))=0,"",VALUE(HLOOKUP(D$1,原始数据!$C:$DL,ROW(C221),FALSE)))</f>
        <v/>
      </c>
      <c r="E221" t="str">
        <f>IF(VALUE(HLOOKUP(E$1,原始数据!$C:$DL,ROW(D221),FALSE))=0,"",VALUE(HLOOKUP(E$1,原始数据!$C:$DL,ROW(D221),FALSE)))</f>
        <v/>
      </c>
      <c r="F221" t="str">
        <f>IF(VALUE(HLOOKUP(F$1,原始数据!$C:$DL,ROW(E221),FALSE))=0,"",VALUE(HLOOKUP(F$1,原始数据!$C:$DL,ROW(E221),FALSE)))</f>
        <v/>
      </c>
      <c r="G221" t="str">
        <f>IF(VALUE(HLOOKUP(G$1,原始数据!$C:$DL,ROW(F221),FALSE))=0,"",VALUE(HLOOKUP(G$1,原始数据!$C:$DL,ROW(F221),FALSE)))</f>
        <v/>
      </c>
      <c r="H221" t="str">
        <f>IF(VALUE(HLOOKUP(H$1,原始数据!$C:$DL,ROW(G221),FALSE))=0,"",VALUE(HLOOKUP(H$1,原始数据!$C:$DL,ROW(G221),FALSE)))</f>
        <v/>
      </c>
      <c r="I221" t="str">
        <f>IF(VALUE(HLOOKUP(I$1,原始数据!$C:$DL,ROW(H221),FALSE))=0,"",VALUE(HLOOKUP(I$1,原始数据!$C:$DL,ROW(H221),FALSE)))</f>
        <v/>
      </c>
      <c r="J221" t="str">
        <f>IF(VALUE(HLOOKUP(J$1,原始数据!$C:$DL,ROW(I221),FALSE))=0,"",VALUE(HLOOKUP(J$1,原始数据!$C:$DL,ROW(I221),FALSE)))</f>
        <v/>
      </c>
      <c r="DB221" s="7">
        <f t="shared" si="24"/>
        <v>0</v>
      </c>
      <c r="DC221" s="7">
        <f t="shared" si="32"/>
        <v>0</v>
      </c>
      <c r="DD221" s="7">
        <f t="shared" si="33"/>
        <v>0</v>
      </c>
      <c r="DE221" s="7">
        <f t="shared" si="34"/>
        <v>0</v>
      </c>
      <c r="DF221" s="7">
        <f t="shared" si="35"/>
        <v>0</v>
      </c>
      <c r="DG221" s="7">
        <f t="shared" si="36"/>
        <v>0</v>
      </c>
      <c r="DH221" s="7">
        <f t="shared" si="37"/>
        <v>0</v>
      </c>
      <c r="DI221" s="7">
        <f t="shared" si="38"/>
        <v>0</v>
      </c>
    </row>
    <row r="222" spans="1:113" x14ac:dyDescent="0.2">
      <c r="A222" s="5">
        <f>VALUE(原始数据!A222)</f>
        <v>44318.166666666664</v>
      </c>
      <c r="B222" t="str">
        <f>IF(VALUE(HLOOKUP(B$1,原始数据!$C:$DL,ROW(A222),FALSE))=0,"",VALUE(HLOOKUP(B$1,原始数据!$C:$DL,ROW(A222),FALSE)))</f>
        <v/>
      </c>
      <c r="C222" t="str">
        <f>IF(VALUE(HLOOKUP(C$1,原始数据!$C:$DL,ROW(B222),FALSE))=0,"",VALUE(HLOOKUP(C$1,原始数据!$C:$DL,ROW(B222),FALSE)))</f>
        <v/>
      </c>
      <c r="D222" t="str">
        <f>IF(VALUE(HLOOKUP(D$1,原始数据!$C:$DL,ROW(C222),FALSE))=0,"",VALUE(HLOOKUP(D$1,原始数据!$C:$DL,ROW(C222),FALSE)))</f>
        <v/>
      </c>
      <c r="E222" t="str">
        <f>IF(VALUE(HLOOKUP(E$1,原始数据!$C:$DL,ROW(D222),FALSE))=0,"",VALUE(HLOOKUP(E$1,原始数据!$C:$DL,ROW(D222),FALSE)))</f>
        <v/>
      </c>
      <c r="F222" t="str">
        <f>IF(VALUE(HLOOKUP(F$1,原始数据!$C:$DL,ROW(E222),FALSE))=0,"",VALUE(HLOOKUP(F$1,原始数据!$C:$DL,ROW(E222),FALSE)))</f>
        <v/>
      </c>
      <c r="G222" t="str">
        <f>IF(VALUE(HLOOKUP(G$1,原始数据!$C:$DL,ROW(F222),FALSE))=0,"",VALUE(HLOOKUP(G$1,原始数据!$C:$DL,ROW(F222),FALSE)))</f>
        <v/>
      </c>
      <c r="H222" t="str">
        <f>IF(VALUE(HLOOKUP(H$1,原始数据!$C:$DL,ROW(G222),FALSE))=0,"",VALUE(HLOOKUP(H$1,原始数据!$C:$DL,ROW(G222),FALSE)))</f>
        <v/>
      </c>
      <c r="I222" t="str">
        <f>IF(VALUE(HLOOKUP(I$1,原始数据!$C:$DL,ROW(H222),FALSE))=0,"",VALUE(HLOOKUP(I$1,原始数据!$C:$DL,ROW(H222),FALSE)))</f>
        <v/>
      </c>
      <c r="J222" t="str">
        <f>IF(VALUE(HLOOKUP(J$1,原始数据!$C:$DL,ROW(I222),FALSE))=0,"",VALUE(HLOOKUP(J$1,原始数据!$C:$DL,ROW(I222),FALSE)))</f>
        <v/>
      </c>
      <c r="DB222" s="7">
        <f t="shared" si="24"/>
        <v>0</v>
      </c>
      <c r="DC222" s="7">
        <f t="shared" si="32"/>
        <v>0</v>
      </c>
      <c r="DD222" s="7">
        <f t="shared" si="33"/>
        <v>0</v>
      </c>
      <c r="DE222" s="7">
        <f t="shared" si="34"/>
        <v>0</v>
      </c>
      <c r="DF222" s="7">
        <f t="shared" si="35"/>
        <v>0</v>
      </c>
      <c r="DG222" s="7">
        <f t="shared" si="36"/>
        <v>0</v>
      </c>
      <c r="DH222" s="7">
        <f t="shared" si="37"/>
        <v>0</v>
      </c>
      <c r="DI222" s="7">
        <f t="shared" si="38"/>
        <v>0</v>
      </c>
    </row>
    <row r="223" spans="1:113" x14ac:dyDescent="0.2">
      <c r="A223" s="5">
        <f>VALUE(原始数据!A223)</f>
        <v>44318.208333333336</v>
      </c>
      <c r="B223" t="str">
        <f>IF(VALUE(HLOOKUP(B$1,原始数据!$C:$DL,ROW(A223),FALSE))=0,"",VALUE(HLOOKUP(B$1,原始数据!$C:$DL,ROW(A223),FALSE)))</f>
        <v/>
      </c>
      <c r="C223" t="str">
        <f>IF(VALUE(HLOOKUP(C$1,原始数据!$C:$DL,ROW(B223),FALSE))=0,"",VALUE(HLOOKUP(C$1,原始数据!$C:$DL,ROW(B223),FALSE)))</f>
        <v/>
      </c>
      <c r="D223" t="str">
        <f>IF(VALUE(HLOOKUP(D$1,原始数据!$C:$DL,ROW(C223),FALSE))=0,"",VALUE(HLOOKUP(D$1,原始数据!$C:$DL,ROW(C223),FALSE)))</f>
        <v/>
      </c>
      <c r="E223" t="str">
        <f>IF(VALUE(HLOOKUP(E$1,原始数据!$C:$DL,ROW(D223),FALSE))=0,"",VALUE(HLOOKUP(E$1,原始数据!$C:$DL,ROW(D223),FALSE)))</f>
        <v/>
      </c>
      <c r="F223" t="str">
        <f>IF(VALUE(HLOOKUP(F$1,原始数据!$C:$DL,ROW(E223),FALSE))=0,"",VALUE(HLOOKUP(F$1,原始数据!$C:$DL,ROW(E223),FALSE)))</f>
        <v/>
      </c>
      <c r="G223" t="str">
        <f>IF(VALUE(HLOOKUP(G$1,原始数据!$C:$DL,ROW(F223),FALSE))=0,"",VALUE(HLOOKUP(G$1,原始数据!$C:$DL,ROW(F223),FALSE)))</f>
        <v/>
      </c>
      <c r="H223" t="str">
        <f>IF(VALUE(HLOOKUP(H$1,原始数据!$C:$DL,ROW(G223),FALSE))=0,"",VALUE(HLOOKUP(H$1,原始数据!$C:$DL,ROW(G223),FALSE)))</f>
        <v/>
      </c>
      <c r="I223" t="str">
        <f>IF(VALUE(HLOOKUP(I$1,原始数据!$C:$DL,ROW(H223),FALSE))=0,"",VALUE(HLOOKUP(I$1,原始数据!$C:$DL,ROW(H223),FALSE)))</f>
        <v/>
      </c>
      <c r="J223" t="str">
        <f>IF(VALUE(HLOOKUP(J$1,原始数据!$C:$DL,ROW(I223),FALSE))=0,"",VALUE(HLOOKUP(J$1,原始数据!$C:$DL,ROW(I223),FALSE)))</f>
        <v/>
      </c>
      <c r="DB223" s="7">
        <f t="shared" si="24"/>
        <v>0</v>
      </c>
      <c r="DC223" s="7">
        <f t="shared" si="32"/>
        <v>0</v>
      </c>
      <c r="DD223" s="7">
        <f t="shared" si="33"/>
        <v>0</v>
      </c>
      <c r="DE223" s="7">
        <f t="shared" si="34"/>
        <v>0</v>
      </c>
      <c r="DF223" s="7">
        <f t="shared" si="35"/>
        <v>0</v>
      </c>
      <c r="DG223" s="7">
        <f t="shared" si="36"/>
        <v>0</v>
      </c>
      <c r="DH223" s="7">
        <f t="shared" si="37"/>
        <v>0</v>
      </c>
      <c r="DI223" s="7">
        <f t="shared" si="38"/>
        <v>0</v>
      </c>
    </row>
    <row r="224" spans="1:113" x14ac:dyDescent="0.2">
      <c r="A224" s="5">
        <f>VALUE(原始数据!A224)</f>
        <v>44318.25</v>
      </c>
      <c r="B224" t="str">
        <f>IF(VALUE(HLOOKUP(B$1,原始数据!$C:$DL,ROW(A224),FALSE))=0,"",VALUE(HLOOKUP(B$1,原始数据!$C:$DL,ROW(A224),FALSE)))</f>
        <v/>
      </c>
      <c r="C224" t="str">
        <f>IF(VALUE(HLOOKUP(C$1,原始数据!$C:$DL,ROW(B224),FALSE))=0,"",VALUE(HLOOKUP(C$1,原始数据!$C:$DL,ROW(B224),FALSE)))</f>
        <v/>
      </c>
      <c r="D224" t="str">
        <f>IF(VALUE(HLOOKUP(D$1,原始数据!$C:$DL,ROW(C224),FALSE))=0,"",VALUE(HLOOKUP(D$1,原始数据!$C:$DL,ROW(C224),FALSE)))</f>
        <v/>
      </c>
      <c r="E224" t="str">
        <f>IF(VALUE(HLOOKUP(E$1,原始数据!$C:$DL,ROW(D224),FALSE))=0,"",VALUE(HLOOKUP(E$1,原始数据!$C:$DL,ROW(D224),FALSE)))</f>
        <v/>
      </c>
      <c r="F224" t="str">
        <f>IF(VALUE(HLOOKUP(F$1,原始数据!$C:$DL,ROW(E224),FALSE))=0,"",VALUE(HLOOKUP(F$1,原始数据!$C:$DL,ROW(E224),FALSE)))</f>
        <v/>
      </c>
      <c r="G224" t="str">
        <f>IF(VALUE(HLOOKUP(G$1,原始数据!$C:$DL,ROW(F224),FALSE))=0,"",VALUE(HLOOKUP(G$1,原始数据!$C:$DL,ROW(F224),FALSE)))</f>
        <v/>
      </c>
      <c r="H224" t="str">
        <f>IF(VALUE(HLOOKUP(H$1,原始数据!$C:$DL,ROW(G224),FALSE))=0,"",VALUE(HLOOKUP(H$1,原始数据!$C:$DL,ROW(G224),FALSE)))</f>
        <v/>
      </c>
      <c r="I224" t="str">
        <f>IF(VALUE(HLOOKUP(I$1,原始数据!$C:$DL,ROW(H224),FALSE))=0,"",VALUE(HLOOKUP(I$1,原始数据!$C:$DL,ROW(H224),FALSE)))</f>
        <v/>
      </c>
      <c r="J224" t="str">
        <f>IF(VALUE(HLOOKUP(J$1,原始数据!$C:$DL,ROW(I224),FALSE))=0,"",VALUE(HLOOKUP(J$1,原始数据!$C:$DL,ROW(I224),FALSE)))</f>
        <v/>
      </c>
      <c r="DB224" s="7">
        <f t="shared" si="24"/>
        <v>0</v>
      </c>
      <c r="DC224" s="7">
        <f t="shared" si="32"/>
        <v>0</v>
      </c>
      <c r="DD224" s="7">
        <f t="shared" si="33"/>
        <v>0</v>
      </c>
      <c r="DE224" s="7">
        <f t="shared" si="34"/>
        <v>0</v>
      </c>
      <c r="DF224" s="7">
        <f t="shared" si="35"/>
        <v>0</v>
      </c>
      <c r="DG224" s="7">
        <f t="shared" si="36"/>
        <v>0</v>
      </c>
      <c r="DH224" s="7">
        <f t="shared" si="37"/>
        <v>0</v>
      </c>
      <c r="DI224" s="7">
        <f t="shared" si="38"/>
        <v>0</v>
      </c>
    </row>
    <row r="225" spans="1:113" x14ac:dyDescent="0.2">
      <c r="A225" s="5">
        <f>VALUE(原始数据!A225)</f>
        <v>44318.291666666664</v>
      </c>
      <c r="B225" t="str">
        <f>IF(VALUE(HLOOKUP(B$1,原始数据!$C:$DL,ROW(A225),FALSE))=0,"",VALUE(HLOOKUP(B$1,原始数据!$C:$DL,ROW(A225),FALSE)))</f>
        <v/>
      </c>
      <c r="C225" t="str">
        <f>IF(VALUE(HLOOKUP(C$1,原始数据!$C:$DL,ROW(B225),FALSE))=0,"",VALUE(HLOOKUP(C$1,原始数据!$C:$DL,ROW(B225),FALSE)))</f>
        <v/>
      </c>
      <c r="D225" t="str">
        <f>IF(VALUE(HLOOKUP(D$1,原始数据!$C:$DL,ROW(C225),FALSE))=0,"",VALUE(HLOOKUP(D$1,原始数据!$C:$DL,ROW(C225),FALSE)))</f>
        <v/>
      </c>
      <c r="E225" t="str">
        <f>IF(VALUE(HLOOKUP(E$1,原始数据!$C:$DL,ROW(D225),FALSE))=0,"",VALUE(HLOOKUP(E$1,原始数据!$C:$DL,ROW(D225),FALSE)))</f>
        <v/>
      </c>
      <c r="F225" t="str">
        <f>IF(VALUE(HLOOKUP(F$1,原始数据!$C:$DL,ROW(E225),FALSE))=0,"",VALUE(HLOOKUP(F$1,原始数据!$C:$DL,ROW(E225),FALSE)))</f>
        <v/>
      </c>
      <c r="G225" t="str">
        <f>IF(VALUE(HLOOKUP(G$1,原始数据!$C:$DL,ROW(F225),FALSE))=0,"",VALUE(HLOOKUP(G$1,原始数据!$C:$DL,ROW(F225),FALSE)))</f>
        <v/>
      </c>
      <c r="H225" t="str">
        <f>IF(VALUE(HLOOKUP(H$1,原始数据!$C:$DL,ROW(G225),FALSE))=0,"",VALUE(HLOOKUP(H$1,原始数据!$C:$DL,ROW(G225),FALSE)))</f>
        <v/>
      </c>
      <c r="I225" t="str">
        <f>IF(VALUE(HLOOKUP(I$1,原始数据!$C:$DL,ROW(H225),FALSE))=0,"",VALUE(HLOOKUP(I$1,原始数据!$C:$DL,ROW(H225),FALSE)))</f>
        <v/>
      </c>
      <c r="J225" t="str">
        <f>IF(VALUE(HLOOKUP(J$1,原始数据!$C:$DL,ROW(I225),FALSE))=0,"",VALUE(HLOOKUP(J$1,原始数据!$C:$DL,ROW(I225),FALSE)))</f>
        <v/>
      </c>
      <c r="DB225" s="7">
        <f t="shared" si="24"/>
        <v>0</v>
      </c>
      <c r="DC225" s="7">
        <f t="shared" si="32"/>
        <v>0</v>
      </c>
      <c r="DD225" s="7">
        <f t="shared" si="33"/>
        <v>0</v>
      </c>
      <c r="DE225" s="7">
        <f t="shared" si="34"/>
        <v>0</v>
      </c>
      <c r="DF225" s="7">
        <f t="shared" si="35"/>
        <v>0</v>
      </c>
      <c r="DG225" s="7">
        <f t="shared" si="36"/>
        <v>0</v>
      </c>
      <c r="DH225" s="7">
        <f t="shared" si="37"/>
        <v>0</v>
      </c>
      <c r="DI225" s="7">
        <f t="shared" si="38"/>
        <v>0</v>
      </c>
    </row>
    <row r="226" spans="1:113" x14ac:dyDescent="0.2">
      <c r="A226" s="5">
        <f>VALUE(原始数据!A226)</f>
        <v>44318.333333333336</v>
      </c>
      <c r="B226" t="str">
        <f>IF(VALUE(HLOOKUP(B$1,原始数据!$C:$DL,ROW(A226),FALSE))=0,"",VALUE(HLOOKUP(B$1,原始数据!$C:$DL,ROW(A226),FALSE)))</f>
        <v/>
      </c>
      <c r="C226" t="str">
        <f>IF(VALUE(HLOOKUP(C$1,原始数据!$C:$DL,ROW(B226),FALSE))=0,"",VALUE(HLOOKUP(C$1,原始数据!$C:$DL,ROW(B226),FALSE)))</f>
        <v/>
      </c>
      <c r="D226" t="str">
        <f>IF(VALUE(HLOOKUP(D$1,原始数据!$C:$DL,ROW(C226),FALSE))=0,"",VALUE(HLOOKUP(D$1,原始数据!$C:$DL,ROW(C226),FALSE)))</f>
        <v/>
      </c>
      <c r="E226" t="str">
        <f>IF(VALUE(HLOOKUP(E$1,原始数据!$C:$DL,ROW(D226),FALSE))=0,"",VALUE(HLOOKUP(E$1,原始数据!$C:$DL,ROW(D226),FALSE)))</f>
        <v/>
      </c>
      <c r="F226" t="str">
        <f>IF(VALUE(HLOOKUP(F$1,原始数据!$C:$DL,ROW(E226),FALSE))=0,"",VALUE(HLOOKUP(F$1,原始数据!$C:$DL,ROW(E226),FALSE)))</f>
        <v/>
      </c>
      <c r="G226" t="str">
        <f>IF(VALUE(HLOOKUP(G$1,原始数据!$C:$DL,ROW(F226),FALSE))=0,"",VALUE(HLOOKUP(G$1,原始数据!$C:$DL,ROW(F226),FALSE)))</f>
        <v/>
      </c>
      <c r="H226" t="str">
        <f>IF(VALUE(HLOOKUP(H$1,原始数据!$C:$DL,ROW(G226),FALSE))=0,"",VALUE(HLOOKUP(H$1,原始数据!$C:$DL,ROW(G226),FALSE)))</f>
        <v/>
      </c>
      <c r="I226" t="str">
        <f>IF(VALUE(HLOOKUP(I$1,原始数据!$C:$DL,ROW(H226),FALSE))=0,"",VALUE(HLOOKUP(I$1,原始数据!$C:$DL,ROW(H226),FALSE)))</f>
        <v/>
      </c>
      <c r="J226" t="str">
        <f>IF(VALUE(HLOOKUP(J$1,原始数据!$C:$DL,ROW(I226),FALSE))=0,"",VALUE(HLOOKUP(J$1,原始数据!$C:$DL,ROW(I226),FALSE)))</f>
        <v/>
      </c>
      <c r="DB226" s="7">
        <f t="shared" si="24"/>
        <v>0</v>
      </c>
      <c r="DC226" s="7">
        <f t="shared" si="32"/>
        <v>0</v>
      </c>
      <c r="DD226" s="7">
        <f t="shared" si="33"/>
        <v>0</v>
      </c>
      <c r="DE226" s="7">
        <f t="shared" si="34"/>
        <v>0</v>
      </c>
      <c r="DF226" s="7">
        <f t="shared" si="35"/>
        <v>0</v>
      </c>
      <c r="DG226" s="7">
        <f t="shared" si="36"/>
        <v>0</v>
      </c>
      <c r="DH226" s="7">
        <f t="shared" si="37"/>
        <v>0</v>
      </c>
      <c r="DI226" s="7">
        <f t="shared" si="38"/>
        <v>0</v>
      </c>
    </row>
    <row r="227" spans="1:113" x14ac:dyDescent="0.2">
      <c r="A227" s="5">
        <f>VALUE(原始数据!A227)</f>
        <v>44318.375</v>
      </c>
      <c r="B227" t="str">
        <f>IF(VALUE(HLOOKUP(B$1,原始数据!$C:$DL,ROW(A227),FALSE))=0,"",VALUE(HLOOKUP(B$1,原始数据!$C:$DL,ROW(A227),FALSE)))</f>
        <v/>
      </c>
      <c r="C227" t="str">
        <f>IF(VALUE(HLOOKUP(C$1,原始数据!$C:$DL,ROW(B227),FALSE))=0,"",VALUE(HLOOKUP(C$1,原始数据!$C:$DL,ROW(B227),FALSE)))</f>
        <v/>
      </c>
      <c r="D227" t="str">
        <f>IF(VALUE(HLOOKUP(D$1,原始数据!$C:$DL,ROW(C227),FALSE))=0,"",VALUE(HLOOKUP(D$1,原始数据!$C:$DL,ROW(C227),FALSE)))</f>
        <v/>
      </c>
      <c r="E227" t="str">
        <f>IF(VALUE(HLOOKUP(E$1,原始数据!$C:$DL,ROW(D227),FALSE))=0,"",VALUE(HLOOKUP(E$1,原始数据!$C:$DL,ROW(D227),FALSE)))</f>
        <v/>
      </c>
      <c r="F227" t="str">
        <f>IF(VALUE(HLOOKUP(F$1,原始数据!$C:$DL,ROW(E227),FALSE))=0,"",VALUE(HLOOKUP(F$1,原始数据!$C:$DL,ROW(E227),FALSE)))</f>
        <v/>
      </c>
      <c r="G227" t="str">
        <f>IF(VALUE(HLOOKUP(G$1,原始数据!$C:$DL,ROW(F227),FALSE))=0,"",VALUE(HLOOKUP(G$1,原始数据!$C:$DL,ROW(F227),FALSE)))</f>
        <v/>
      </c>
      <c r="H227" t="str">
        <f>IF(VALUE(HLOOKUP(H$1,原始数据!$C:$DL,ROW(G227),FALSE))=0,"",VALUE(HLOOKUP(H$1,原始数据!$C:$DL,ROW(G227),FALSE)))</f>
        <v/>
      </c>
      <c r="I227" t="str">
        <f>IF(VALUE(HLOOKUP(I$1,原始数据!$C:$DL,ROW(H227),FALSE))=0,"",VALUE(HLOOKUP(I$1,原始数据!$C:$DL,ROW(H227),FALSE)))</f>
        <v/>
      </c>
      <c r="J227" t="str">
        <f>IF(VALUE(HLOOKUP(J$1,原始数据!$C:$DL,ROW(I227),FALSE))=0,"",VALUE(HLOOKUP(J$1,原始数据!$C:$DL,ROW(I227),FALSE)))</f>
        <v/>
      </c>
      <c r="DB227" s="7">
        <f t="shared" si="24"/>
        <v>0</v>
      </c>
      <c r="DC227" s="7">
        <f t="shared" si="32"/>
        <v>0</v>
      </c>
      <c r="DD227" s="7">
        <f t="shared" si="33"/>
        <v>0</v>
      </c>
      <c r="DE227" s="7">
        <f t="shared" si="34"/>
        <v>0</v>
      </c>
      <c r="DF227" s="7">
        <f t="shared" si="35"/>
        <v>0</v>
      </c>
      <c r="DG227" s="7">
        <f t="shared" si="36"/>
        <v>0</v>
      </c>
      <c r="DH227" s="7">
        <f t="shared" si="37"/>
        <v>0</v>
      </c>
      <c r="DI227" s="7">
        <f t="shared" si="38"/>
        <v>0</v>
      </c>
    </row>
    <row r="228" spans="1:113" x14ac:dyDescent="0.2">
      <c r="A228" s="5">
        <f>VALUE(原始数据!A228)</f>
        <v>44318.416666666664</v>
      </c>
      <c r="B228" t="str">
        <f>IF(VALUE(HLOOKUP(B$1,原始数据!$C:$DL,ROW(A228),FALSE))=0,"",VALUE(HLOOKUP(B$1,原始数据!$C:$DL,ROW(A228),FALSE)))</f>
        <v/>
      </c>
      <c r="C228" t="str">
        <f>IF(VALUE(HLOOKUP(C$1,原始数据!$C:$DL,ROW(B228),FALSE))=0,"",VALUE(HLOOKUP(C$1,原始数据!$C:$DL,ROW(B228),FALSE)))</f>
        <v/>
      </c>
      <c r="D228" t="str">
        <f>IF(VALUE(HLOOKUP(D$1,原始数据!$C:$DL,ROW(C228),FALSE))=0,"",VALUE(HLOOKUP(D$1,原始数据!$C:$DL,ROW(C228),FALSE)))</f>
        <v/>
      </c>
      <c r="E228" t="str">
        <f>IF(VALUE(HLOOKUP(E$1,原始数据!$C:$DL,ROW(D228),FALSE))=0,"",VALUE(HLOOKUP(E$1,原始数据!$C:$DL,ROW(D228),FALSE)))</f>
        <v/>
      </c>
      <c r="F228" t="str">
        <f>IF(VALUE(HLOOKUP(F$1,原始数据!$C:$DL,ROW(E228),FALSE))=0,"",VALUE(HLOOKUP(F$1,原始数据!$C:$DL,ROW(E228),FALSE)))</f>
        <v/>
      </c>
      <c r="G228" t="str">
        <f>IF(VALUE(HLOOKUP(G$1,原始数据!$C:$DL,ROW(F228),FALSE))=0,"",VALUE(HLOOKUP(G$1,原始数据!$C:$DL,ROW(F228),FALSE)))</f>
        <v/>
      </c>
      <c r="H228" t="str">
        <f>IF(VALUE(HLOOKUP(H$1,原始数据!$C:$DL,ROW(G228),FALSE))=0,"",VALUE(HLOOKUP(H$1,原始数据!$C:$DL,ROW(G228),FALSE)))</f>
        <v/>
      </c>
      <c r="I228" t="str">
        <f>IF(VALUE(HLOOKUP(I$1,原始数据!$C:$DL,ROW(H228),FALSE))=0,"",VALUE(HLOOKUP(I$1,原始数据!$C:$DL,ROW(H228),FALSE)))</f>
        <v/>
      </c>
      <c r="J228" t="str">
        <f>IF(VALUE(HLOOKUP(J$1,原始数据!$C:$DL,ROW(I228),FALSE))=0,"",VALUE(HLOOKUP(J$1,原始数据!$C:$DL,ROW(I228),FALSE)))</f>
        <v/>
      </c>
      <c r="DB228" s="7">
        <f t="shared" si="24"/>
        <v>0</v>
      </c>
      <c r="DC228" s="7">
        <f t="shared" si="32"/>
        <v>0</v>
      </c>
      <c r="DD228" s="7">
        <f t="shared" si="33"/>
        <v>0</v>
      </c>
      <c r="DE228" s="7">
        <f t="shared" si="34"/>
        <v>0</v>
      </c>
      <c r="DF228" s="7">
        <f t="shared" si="35"/>
        <v>0</v>
      </c>
      <c r="DG228" s="7">
        <f t="shared" si="36"/>
        <v>0</v>
      </c>
      <c r="DH228" s="7">
        <f t="shared" si="37"/>
        <v>0</v>
      </c>
      <c r="DI228" s="7">
        <f t="shared" si="38"/>
        <v>0</v>
      </c>
    </row>
    <row r="229" spans="1:113" x14ac:dyDescent="0.2">
      <c r="A229" s="5">
        <f>VALUE(原始数据!A229)</f>
        <v>44318.458333333336</v>
      </c>
      <c r="B229" t="str">
        <f>IF(VALUE(HLOOKUP(B$1,原始数据!$C:$DL,ROW(A229),FALSE))=0,"",VALUE(HLOOKUP(B$1,原始数据!$C:$DL,ROW(A229),FALSE)))</f>
        <v/>
      </c>
      <c r="C229" t="str">
        <f>IF(VALUE(HLOOKUP(C$1,原始数据!$C:$DL,ROW(B229),FALSE))=0,"",VALUE(HLOOKUP(C$1,原始数据!$C:$DL,ROW(B229),FALSE)))</f>
        <v/>
      </c>
      <c r="D229" t="str">
        <f>IF(VALUE(HLOOKUP(D$1,原始数据!$C:$DL,ROW(C229),FALSE))=0,"",VALUE(HLOOKUP(D$1,原始数据!$C:$DL,ROW(C229),FALSE)))</f>
        <v/>
      </c>
      <c r="E229" t="str">
        <f>IF(VALUE(HLOOKUP(E$1,原始数据!$C:$DL,ROW(D229),FALSE))=0,"",VALUE(HLOOKUP(E$1,原始数据!$C:$DL,ROW(D229),FALSE)))</f>
        <v/>
      </c>
      <c r="F229" t="str">
        <f>IF(VALUE(HLOOKUP(F$1,原始数据!$C:$DL,ROW(E229),FALSE))=0,"",VALUE(HLOOKUP(F$1,原始数据!$C:$DL,ROW(E229),FALSE)))</f>
        <v/>
      </c>
      <c r="G229" t="str">
        <f>IF(VALUE(HLOOKUP(G$1,原始数据!$C:$DL,ROW(F229),FALSE))=0,"",VALUE(HLOOKUP(G$1,原始数据!$C:$DL,ROW(F229),FALSE)))</f>
        <v/>
      </c>
      <c r="H229" t="str">
        <f>IF(VALUE(HLOOKUP(H$1,原始数据!$C:$DL,ROW(G229),FALSE))=0,"",VALUE(HLOOKUP(H$1,原始数据!$C:$DL,ROW(G229),FALSE)))</f>
        <v/>
      </c>
      <c r="I229" t="str">
        <f>IF(VALUE(HLOOKUP(I$1,原始数据!$C:$DL,ROW(H229),FALSE))=0,"",VALUE(HLOOKUP(I$1,原始数据!$C:$DL,ROW(H229),FALSE)))</f>
        <v/>
      </c>
      <c r="J229" t="str">
        <f>IF(VALUE(HLOOKUP(J$1,原始数据!$C:$DL,ROW(I229),FALSE))=0,"",VALUE(HLOOKUP(J$1,原始数据!$C:$DL,ROW(I229),FALSE)))</f>
        <v/>
      </c>
      <c r="DB229" s="7">
        <f t="shared" si="24"/>
        <v>0</v>
      </c>
      <c r="DC229" s="7">
        <f t="shared" si="32"/>
        <v>0</v>
      </c>
      <c r="DD229" s="7">
        <f t="shared" si="33"/>
        <v>0</v>
      </c>
      <c r="DE229" s="7">
        <f t="shared" si="34"/>
        <v>0</v>
      </c>
      <c r="DF229" s="7">
        <f t="shared" si="35"/>
        <v>0</v>
      </c>
      <c r="DG229" s="7">
        <f t="shared" si="36"/>
        <v>0</v>
      </c>
      <c r="DH229" s="7">
        <f t="shared" si="37"/>
        <v>0</v>
      </c>
      <c r="DI229" s="7">
        <f t="shared" si="38"/>
        <v>0</v>
      </c>
    </row>
    <row r="230" spans="1:113" x14ac:dyDescent="0.2">
      <c r="A230" s="5">
        <f>VALUE(原始数据!A230)</f>
        <v>44318.5</v>
      </c>
      <c r="B230" t="str">
        <f>IF(VALUE(HLOOKUP(B$1,原始数据!$C:$DL,ROW(A230),FALSE))=0,"",VALUE(HLOOKUP(B$1,原始数据!$C:$DL,ROW(A230),FALSE)))</f>
        <v/>
      </c>
      <c r="C230" t="str">
        <f>IF(VALUE(HLOOKUP(C$1,原始数据!$C:$DL,ROW(B230),FALSE))=0,"",VALUE(HLOOKUP(C$1,原始数据!$C:$DL,ROW(B230),FALSE)))</f>
        <v/>
      </c>
      <c r="D230" t="str">
        <f>IF(VALUE(HLOOKUP(D$1,原始数据!$C:$DL,ROW(C230),FALSE))=0,"",VALUE(HLOOKUP(D$1,原始数据!$C:$DL,ROW(C230),FALSE)))</f>
        <v/>
      </c>
      <c r="E230" t="str">
        <f>IF(VALUE(HLOOKUP(E$1,原始数据!$C:$DL,ROW(D230),FALSE))=0,"",VALUE(HLOOKUP(E$1,原始数据!$C:$DL,ROW(D230),FALSE)))</f>
        <v/>
      </c>
      <c r="F230" t="str">
        <f>IF(VALUE(HLOOKUP(F$1,原始数据!$C:$DL,ROW(E230),FALSE))=0,"",VALUE(HLOOKUP(F$1,原始数据!$C:$DL,ROW(E230),FALSE)))</f>
        <v/>
      </c>
      <c r="G230" t="str">
        <f>IF(VALUE(HLOOKUP(G$1,原始数据!$C:$DL,ROW(F230),FALSE))=0,"",VALUE(HLOOKUP(G$1,原始数据!$C:$DL,ROW(F230),FALSE)))</f>
        <v/>
      </c>
      <c r="H230" t="str">
        <f>IF(VALUE(HLOOKUP(H$1,原始数据!$C:$DL,ROW(G230),FALSE))=0,"",VALUE(HLOOKUP(H$1,原始数据!$C:$DL,ROW(G230),FALSE)))</f>
        <v/>
      </c>
      <c r="I230" t="str">
        <f>IF(VALUE(HLOOKUP(I$1,原始数据!$C:$DL,ROW(H230),FALSE))=0,"",VALUE(HLOOKUP(I$1,原始数据!$C:$DL,ROW(H230),FALSE)))</f>
        <v/>
      </c>
      <c r="J230" t="str">
        <f>IF(VALUE(HLOOKUP(J$1,原始数据!$C:$DL,ROW(I230),FALSE))=0,"",VALUE(HLOOKUP(J$1,原始数据!$C:$DL,ROW(I230),FALSE)))</f>
        <v/>
      </c>
      <c r="DB230" s="7">
        <f t="shared" si="24"/>
        <v>0</v>
      </c>
      <c r="DC230" s="7">
        <f t="shared" si="32"/>
        <v>0</v>
      </c>
      <c r="DD230" s="7">
        <f t="shared" si="33"/>
        <v>0</v>
      </c>
      <c r="DE230" s="7">
        <f t="shared" si="34"/>
        <v>0</v>
      </c>
      <c r="DF230" s="7">
        <f t="shared" si="35"/>
        <v>0</v>
      </c>
      <c r="DG230" s="7">
        <f t="shared" si="36"/>
        <v>0</v>
      </c>
      <c r="DH230" s="7">
        <f t="shared" si="37"/>
        <v>0</v>
      </c>
      <c r="DI230" s="7">
        <f t="shared" si="38"/>
        <v>0</v>
      </c>
    </row>
    <row r="231" spans="1:113" x14ac:dyDescent="0.2">
      <c r="A231" s="5">
        <f>VALUE(原始数据!A231)</f>
        <v>44318.541666666664</v>
      </c>
      <c r="B231" t="str">
        <f>IF(VALUE(HLOOKUP(B$1,原始数据!$C:$DL,ROW(A231),FALSE))=0,"",VALUE(HLOOKUP(B$1,原始数据!$C:$DL,ROW(A231),FALSE)))</f>
        <v/>
      </c>
      <c r="C231" t="str">
        <f>IF(VALUE(HLOOKUP(C$1,原始数据!$C:$DL,ROW(B231),FALSE))=0,"",VALUE(HLOOKUP(C$1,原始数据!$C:$DL,ROW(B231),FALSE)))</f>
        <v/>
      </c>
      <c r="D231" t="str">
        <f>IF(VALUE(HLOOKUP(D$1,原始数据!$C:$DL,ROW(C231),FALSE))=0,"",VALUE(HLOOKUP(D$1,原始数据!$C:$DL,ROW(C231),FALSE)))</f>
        <v/>
      </c>
      <c r="E231" t="str">
        <f>IF(VALUE(HLOOKUP(E$1,原始数据!$C:$DL,ROW(D231),FALSE))=0,"",VALUE(HLOOKUP(E$1,原始数据!$C:$DL,ROW(D231),FALSE)))</f>
        <v/>
      </c>
      <c r="F231" t="str">
        <f>IF(VALUE(HLOOKUP(F$1,原始数据!$C:$DL,ROW(E231),FALSE))=0,"",VALUE(HLOOKUP(F$1,原始数据!$C:$DL,ROW(E231),FALSE)))</f>
        <v/>
      </c>
      <c r="G231" t="str">
        <f>IF(VALUE(HLOOKUP(G$1,原始数据!$C:$DL,ROW(F231),FALSE))=0,"",VALUE(HLOOKUP(G$1,原始数据!$C:$DL,ROW(F231),FALSE)))</f>
        <v/>
      </c>
      <c r="H231" t="str">
        <f>IF(VALUE(HLOOKUP(H$1,原始数据!$C:$DL,ROW(G231),FALSE))=0,"",VALUE(HLOOKUP(H$1,原始数据!$C:$DL,ROW(G231),FALSE)))</f>
        <v/>
      </c>
      <c r="I231" t="str">
        <f>IF(VALUE(HLOOKUP(I$1,原始数据!$C:$DL,ROW(H231),FALSE))=0,"",VALUE(HLOOKUP(I$1,原始数据!$C:$DL,ROW(H231),FALSE)))</f>
        <v/>
      </c>
      <c r="J231" t="str">
        <f>IF(VALUE(HLOOKUP(J$1,原始数据!$C:$DL,ROW(I231),FALSE))=0,"",VALUE(HLOOKUP(J$1,原始数据!$C:$DL,ROW(I231),FALSE)))</f>
        <v/>
      </c>
      <c r="DB231" s="7">
        <f t="shared" si="24"/>
        <v>0</v>
      </c>
      <c r="DC231" s="7">
        <f t="shared" si="32"/>
        <v>0</v>
      </c>
      <c r="DD231" s="7">
        <f t="shared" si="33"/>
        <v>0</v>
      </c>
      <c r="DE231" s="7">
        <f t="shared" si="34"/>
        <v>0</v>
      </c>
      <c r="DF231" s="7">
        <f t="shared" si="35"/>
        <v>0</v>
      </c>
      <c r="DG231" s="7">
        <f t="shared" si="36"/>
        <v>0</v>
      </c>
      <c r="DH231" s="7">
        <f t="shared" si="37"/>
        <v>0</v>
      </c>
      <c r="DI231" s="7">
        <f t="shared" si="38"/>
        <v>0</v>
      </c>
    </row>
    <row r="232" spans="1:113" x14ac:dyDescent="0.2">
      <c r="A232" s="5">
        <f>VALUE(原始数据!A232)</f>
        <v>44318.583333333336</v>
      </c>
      <c r="B232" t="str">
        <f>IF(VALUE(HLOOKUP(B$1,原始数据!$C:$DL,ROW(A232),FALSE))=0,"",VALUE(HLOOKUP(B$1,原始数据!$C:$DL,ROW(A232),FALSE)))</f>
        <v/>
      </c>
      <c r="C232" t="str">
        <f>IF(VALUE(HLOOKUP(C$1,原始数据!$C:$DL,ROW(B232),FALSE))=0,"",VALUE(HLOOKUP(C$1,原始数据!$C:$DL,ROW(B232),FALSE)))</f>
        <v/>
      </c>
      <c r="D232" t="str">
        <f>IF(VALUE(HLOOKUP(D$1,原始数据!$C:$DL,ROW(C232),FALSE))=0,"",VALUE(HLOOKUP(D$1,原始数据!$C:$DL,ROW(C232),FALSE)))</f>
        <v/>
      </c>
      <c r="E232" t="str">
        <f>IF(VALUE(HLOOKUP(E$1,原始数据!$C:$DL,ROW(D232),FALSE))=0,"",VALUE(HLOOKUP(E$1,原始数据!$C:$DL,ROW(D232),FALSE)))</f>
        <v/>
      </c>
      <c r="F232" t="str">
        <f>IF(VALUE(HLOOKUP(F$1,原始数据!$C:$DL,ROW(E232),FALSE))=0,"",VALUE(HLOOKUP(F$1,原始数据!$C:$DL,ROW(E232),FALSE)))</f>
        <v/>
      </c>
      <c r="G232" t="str">
        <f>IF(VALUE(HLOOKUP(G$1,原始数据!$C:$DL,ROW(F232),FALSE))=0,"",VALUE(HLOOKUP(G$1,原始数据!$C:$DL,ROW(F232),FALSE)))</f>
        <v/>
      </c>
      <c r="H232" t="str">
        <f>IF(VALUE(HLOOKUP(H$1,原始数据!$C:$DL,ROW(G232),FALSE))=0,"",VALUE(HLOOKUP(H$1,原始数据!$C:$DL,ROW(G232),FALSE)))</f>
        <v/>
      </c>
      <c r="I232" t="str">
        <f>IF(VALUE(HLOOKUP(I$1,原始数据!$C:$DL,ROW(H232),FALSE))=0,"",VALUE(HLOOKUP(I$1,原始数据!$C:$DL,ROW(H232),FALSE)))</f>
        <v/>
      </c>
      <c r="J232" t="str">
        <f>IF(VALUE(HLOOKUP(J$1,原始数据!$C:$DL,ROW(I232),FALSE))=0,"",VALUE(HLOOKUP(J$1,原始数据!$C:$DL,ROW(I232),FALSE)))</f>
        <v/>
      </c>
      <c r="DB232" s="7">
        <f t="shared" si="24"/>
        <v>0</v>
      </c>
      <c r="DC232" s="7">
        <f t="shared" si="32"/>
        <v>0</v>
      </c>
      <c r="DD232" s="7">
        <f t="shared" si="33"/>
        <v>0</v>
      </c>
      <c r="DE232" s="7">
        <f t="shared" si="34"/>
        <v>0</v>
      </c>
      <c r="DF232" s="7">
        <f t="shared" si="35"/>
        <v>0</v>
      </c>
      <c r="DG232" s="7">
        <f t="shared" si="36"/>
        <v>0</v>
      </c>
      <c r="DH232" s="7">
        <f t="shared" si="37"/>
        <v>0</v>
      </c>
      <c r="DI232" s="7">
        <f t="shared" si="38"/>
        <v>0</v>
      </c>
    </row>
    <row r="233" spans="1:113" x14ac:dyDescent="0.2">
      <c r="A233" s="5">
        <f>VALUE(原始数据!A233)</f>
        <v>44318.625</v>
      </c>
      <c r="B233" t="str">
        <f>IF(VALUE(HLOOKUP(B$1,原始数据!$C:$DL,ROW(A233),FALSE))=0,"",VALUE(HLOOKUP(B$1,原始数据!$C:$DL,ROW(A233),FALSE)))</f>
        <v/>
      </c>
      <c r="C233" t="str">
        <f>IF(VALUE(HLOOKUP(C$1,原始数据!$C:$DL,ROW(B233),FALSE))=0,"",VALUE(HLOOKUP(C$1,原始数据!$C:$DL,ROW(B233),FALSE)))</f>
        <v/>
      </c>
      <c r="D233" t="str">
        <f>IF(VALUE(HLOOKUP(D$1,原始数据!$C:$DL,ROW(C233),FALSE))=0,"",VALUE(HLOOKUP(D$1,原始数据!$C:$DL,ROW(C233),FALSE)))</f>
        <v/>
      </c>
      <c r="E233" t="str">
        <f>IF(VALUE(HLOOKUP(E$1,原始数据!$C:$DL,ROW(D233),FALSE))=0,"",VALUE(HLOOKUP(E$1,原始数据!$C:$DL,ROW(D233),FALSE)))</f>
        <v/>
      </c>
      <c r="F233" t="str">
        <f>IF(VALUE(HLOOKUP(F$1,原始数据!$C:$DL,ROW(E233),FALSE))=0,"",VALUE(HLOOKUP(F$1,原始数据!$C:$DL,ROW(E233),FALSE)))</f>
        <v/>
      </c>
      <c r="G233" t="str">
        <f>IF(VALUE(HLOOKUP(G$1,原始数据!$C:$DL,ROW(F233),FALSE))=0,"",VALUE(HLOOKUP(G$1,原始数据!$C:$DL,ROW(F233),FALSE)))</f>
        <v/>
      </c>
      <c r="H233" t="str">
        <f>IF(VALUE(HLOOKUP(H$1,原始数据!$C:$DL,ROW(G233),FALSE))=0,"",VALUE(HLOOKUP(H$1,原始数据!$C:$DL,ROW(G233),FALSE)))</f>
        <v/>
      </c>
      <c r="I233" t="str">
        <f>IF(VALUE(HLOOKUP(I$1,原始数据!$C:$DL,ROW(H233),FALSE))=0,"",VALUE(HLOOKUP(I$1,原始数据!$C:$DL,ROW(H233),FALSE)))</f>
        <v/>
      </c>
      <c r="J233" t="str">
        <f>IF(VALUE(HLOOKUP(J$1,原始数据!$C:$DL,ROW(I233),FALSE))=0,"",VALUE(HLOOKUP(J$1,原始数据!$C:$DL,ROW(I233),FALSE)))</f>
        <v/>
      </c>
      <c r="DB233" s="7">
        <f t="shared" si="24"/>
        <v>0</v>
      </c>
      <c r="DC233" s="7">
        <f t="shared" si="32"/>
        <v>0</v>
      </c>
      <c r="DD233" s="7">
        <f t="shared" si="33"/>
        <v>0</v>
      </c>
      <c r="DE233" s="7">
        <f t="shared" si="34"/>
        <v>0</v>
      </c>
      <c r="DF233" s="7">
        <f t="shared" si="35"/>
        <v>0</v>
      </c>
      <c r="DG233" s="7">
        <f t="shared" si="36"/>
        <v>0</v>
      </c>
      <c r="DH233" s="7">
        <f t="shared" si="37"/>
        <v>0</v>
      </c>
      <c r="DI233" s="7">
        <f t="shared" si="38"/>
        <v>0</v>
      </c>
    </row>
    <row r="234" spans="1:113" x14ac:dyDescent="0.2">
      <c r="A234" s="5">
        <f>VALUE(原始数据!A234)</f>
        <v>44318.666666666664</v>
      </c>
      <c r="B234" t="str">
        <f>IF(VALUE(HLOOKUP(B$1,原始数据!$C:$DL,ROW(A234),FALSE))=0,"",VALUE(HLOOKUP(B$1,原始数据!$C:$DL,ROW(A234),FALSE)))</f>
        <v/>
      </c>
      <c r="C234" t="str">
        <f>IF(VALUE(HLOOKUP(C$1,原始数据!$C:$DL,ROW(B234),FALSE))=0,"",VALUE(HLOOKUP(C$1,原始数据!$C:$DL,ROW(B234),FALSE)))</f>
        <v/>
      </c>
      <c r="D234" t="str">
        <f>IF(VALUE(HLOOKUP(D$1,原始数据!$C:$DL,ROW(C234),FALSE))=0,"",VALUE(HLOOKUP(D$1,原始数据!$C:$DL,ROW(C234),FALSE)))</f>
        <v/>
      </c>
      <c r="E234" t="str">
        <f>IF(VALUE(HLOOKUP(E$1,原始数据!$C:$DL,ROW(D234),FALSE))=0,"",VALUE(HLOOKUP(E$1,原始数据!$C:$DL,ROW(D234),FALSE)))</f>
        <v/>
      </c>
      <c r="F234" t="str">
        <f>IF(VALUE(HLOOKUP(F$1,原始数据!$C:$DL,ROW(E234),FALSE))=0,"",VALUE(HLOOKUP(F$1,原始数据!$C:$DL,ROW(E234),FALSE)))</f>
        <v/>
      </c>
      <c r="G234" t="str">
        <f>IF(VALUE(HLOOKUP(G$1,原始数据!$C:$DL,ROW(F234),FALSE))=0,"",VALUE(HLOOKUP(G$1,原始数据!$C:$DL,ROW(F234),FALSE)))</f>
        <v/>
      </c>
      <c r="H234" t="str">
        <f>IF(VALUE(HLOOKUP(H$1,原始数据!$C:$DL,ROW(G234),FALSE))=0,"",VALUE(HLOOKUP(H$1,原始数据!$C:$DL,ROW(G234),FALSE)))</f>
        <v/>
      </c>
      <c r="I234" t="str">
        <f>IF(VALUE(HLOOKUP(I$1,原始数据!$C:$DL,ROW(H234),FALSE))=0,"",VALUE(HLOOKUP(I$1,原始数据!$C:$DL,ROW(H234),FALSE)))</f>
        <v/>
      </c>
      <c r="J234" t="str">
        <f>IF(VALUE(HLOOKUP(J$1,原始数据!$C:$DL,ROW(I234),FALSE))=0,"",VALUE(HLOOKUP(J$1,原始数据!$C:$DL,ROW(I234),FALSE)))</f>
        <v/>
      </c>
      <c r="DB234" s="7">
        <f t="shared" ref="DB234:DB297" si="39">SUM(B234:AE234)</f>
        <v>0</v>
      </c>
      <c r="DC234" s="7">
        <f t="shared" si="32"/>
        <v>0</v>
      </c>
      <c r="DD234" s="7">
        <f t="shared" si="33"/>
        <v>0</v>
      </c>
      <c r="DE234" s="7">
        <f t="shared" si="34"/>
        <v>0</v>
      </c>
      <c r="DF234" s="7">
        <f t="shared" si="35"/>
        <v>0</v>
      </c>
      <c r="DG234" s="7">
        <f t="shared" si="36"/>
        <v>0</v>
      </c>
      <c r="DH234" s="7">
        <f t="shared" si="37"/>
        <v>0</v>
      </c>
      <c r="DI234" s="7">
        <f t="shared" si="38"/>
        <v>0</v>
      </c>
    </row>
    <row r="235" spans="1:113" x14ac:dyDescent="0.2">
      <c r="A235" s="5">
        <f>VALUE(原始数据!A235)</f>
        <v>44318.708333333336</v>
      </c>
      <c r="B235" t="str">
        <f>IF(VALUE(HLOOKUP(B$1,原始数据!$C:$DL,ROW(A235),FALSE))=0,"",VALUE(HLOOKUP(B$1,原始数据!$C:$DL,ROW(A235),FALSE)))</f>
        <v/>
      </c>
      <c r="C235" t="str">
        <f>IF(VALUE(HLOOKUP(C$1,原始数据!$C:$DL,ROW(B235),FALSE))=0,"",VALUE(HLOOKUP(C$1,原始数据!$C:$DL,ROW(B235),FALSE)))</f>
        <v/>
      </c>
      <c r="D235" t="str">
        <f>IF(VALUE(HLOOKUP(D$1,原始数据!$C:$DL,ROW(C235),FALSE))=0,"",VALUE(HLOOKUP(D$1,原始数据!$C:$DL,ROW(C235),FALSE)))</f>
        <v/>
      </c>
      <c r="E235" t="str">
        <f>IF(VALUE(HLOOKUP(E$1,原始数据!$C:$DL,ROW(D235),FALSE))=0,"",VALUE(HLOOKUP(E$1,原始数据!$C:$DL,ROW(D235),FALSE)))</f>
        <v/>
      </c>
      <c r="F235" t="str">
        <f>IF(VALUE(HLOOKUP(F$1,原始数据!$C:$DL,ROW(E235),FALSE))=0,"",VALUE(HLOOKUP(F$1,原始数据!$C:$DL,ROW(E235),FALSE)))</f>
        <v/>
      </c>
      <c r="G235" t="str">
        <f>IF(VALUE(HLOOKUP(G$1,原始数据!$C:$DL,ROW(F235),FALSE))=0,"",VALUE(HLOOKUP(G$1,原始数据!$C:$DL,ROW(F235),FALSE)))</f>
        <v/>
      </c>
      <c r="H235" t="str">
        <f>IF(VALUE(HLOOKUP(H$1,原始数据!$C:$DL,ROW(G235),FALSE))=0,"",VALUE(HLOOKUP(H$1,原始数据!$C:$DL,ROW(G235),FALSE)))</f>
        <v/>
      </c>
      <c r="I235" t="str">
        <f>IF(VALUE(HLOOKUP(I$1,原始数据!$C:$DL,ROW(H235),FALSE))=0,"",VALUE(HLOOKUP(I$1,原始数据!$C:$DL,ROW(H235),FALSE)))</f>
        <v/>
      </c>
      <c r="J235" t="str">
        <f>IF(VALUE(HLOOKUP(J$1,原始数据!$C:$DL,ROW(I235),FALSE))=0,"",VALUE(HLOOKUP(J$1,原始数据!$C:$DL,ROW(I235),FALSE)))</f>
        <v/>
      </c>
      <c r="DB235" s="7">
        <f t="shared" si="39"/>
        <v>0</v>
      </c>
      <c r="DC235" s="7">
        <f t="shared" si="32"/>
        <v>0</v>
      </c>
      <c r="DD235" s="7">
        <f t="shared" si="33"/>
        <v>0</v>
      </c>
      <c r="DE235" s="7">
        <f t="shared" si="34"/>
        <v>0</v>
      </c>
      <c r="DF235" s="7">
        <f t="shared" si="35"/>
        <v>0</v>
      </c>
      <c r="DG235" s="7">
        <f t="shared" si="36"/>
        <v>0</v>
      </c>
      <c r="DH235" s="7">
        <f t="shared" si="37"/>
        <v>0</v>
      </c>
      <c r="DI235" s="7">
        <f t="shared" si="38"/>
        <v>0</v>
      </c>
    </row>
    <row r="236" spans="1:113" x14ac:dyDescent="0.2">
      <c r="A236" s="5">
        <f>VALUE(原始数据!A236)</f>
        <v>44318.75</v>
      </c>
      <c r="B236" t="str">
        <f>IF(VALUE(HLOOKUP(B$1,原始数据!$C:$DL,ROW(A236),FALSE))=0,"",VALUE(HLOOKUP(B$1,原始数据!$C:$DL,ROW(A236),FALSE)))</f>
        <v/>
      </c>
      <c r="C236" t="str">
        <f>IF(VALUE(HLOOKUP(C$1,原始数据!$C:$DL,ROW(B236),FALSE))=0,"",VALUE(HLOOKUP(C$1,原始数据!$C:$DL,ROW(B236),FALSE)))</f>
        <v/>
      </c>
      <c r="D236" t="str">
        <f>IF(VALUE(HLOOKUP(D$1,原始数据!$C:$DL,ROW(C236),FALSE))=0,"",VALUE(HLOOKUP(D$1,原始数据!$C:$DL,ROW(C236),FALSE)))</f>
        <v/>
      </c>
      <c r="E236" t="str">
        <f>IF(VALUE(HLOOKUP(E$1,原始数据!$C:$DL,ROW(D236),FALSE))=0,"",VALUE(HLOOKUP(E$1,原始数据!$C:$DL,ROW(D236),FALSE)))</f>
        <v/>
      </c>
      <c r="F236" t="str">
        <f>IF(VALUE(HLOOKUP(F$1,原始数据!$C:$DL,ROW(E236),FALSE))=0,"",VALUE(HLOOKUP(F$1,原始数据!$C:$DL,ROW(E236),FALSE)))</f>
        <v/>
      </c>
      <c r="G236" t="str">
        <f>IF(VALUE(HLOOKUP(G$1,原始数据!$C:$DL,ROW(F236),FALSE))=0,"",VALUE(HLOOKUP(G$1,原始数据!$C:$DL,ROW(F236),FALSE)))</f>
        <v/>
      </c>
      <c r="H236" t="str">
        <f>IF(VALUE(HLOOKUP(H$1,原始数据!$C:$DL,ROW(G236),FALSE))=0,"",VALUE(HLOOKUP(H$1,原始数据!$C:$DL,ROW(G236),FALSE)))</f>
        <v/>
      </c>
      <c r="I236" t="str">
        <f>IF(VALUE(HLOOKUP(I$1,原始数据!$C:$DL,ROW(H236),FALSE))=0,"",VALUE(HLOOKUP(I$1,原始数据!$C:$DL,ROW(H236),FALSE)))</f>
        <v/>
      </c>
      <c r="J236" t="str">
        <f>IF(VALUE(HLOOKUP(J$1,原始数据!$C:$DL,ROW(I236),FALSE))=0,"",VALUE(HLOOKUP(J$1,原始数据!$C:$DL,ROW(I236),FALSE)))</f>
        <v/>
      </c>
      <c r="DB236" s="7">
        <f t="shared" si="39"/>
        <v>0</v>
      </c>
      <c r="DC236" s="7">
        <f t="shared" si="32"/>
        <v>0</v>
      </c>
      <c r="DD236" s="7">
        <f t="shared" si="33"/>
        <v>0</v>
      </c>
      <c r="DE236" s="7">
        <f t="shared" si="34"/>
        <v>0</v>
      </c>
      <c r="DF236" s="7">
        <f t="shared" si="35"/>
        <v>0</v>
      </c>
      <c r="DG236" s="7">
        <f t="shared" si="36"/>
        <v>0</v>
      </c>
      <c r="DH236" s="7">
        <f t="shared" si="37"/>
        <v>0</v>
      </c>
      <c r="DI236" s="7">
        <f t="shared" si="38"/>
        <v>0</v>
      </c>
    </row>
    <row r="237" spans="1:113" x14ac:dyDescent="0.2">
      <c r="A237" s="5">
        <f>VALUE(原始数据!A237)</f>
        <v>44318.791666666664</v>
      </c>
      <c r="B237" t="str">
        <f>IF(VALUE(HLOOKUP(B$1,原始数据!$C:$DL,ROW(A237),FALSE))=0,"",VALUE(HLOOKUP(B$1,原始数据!$C:$DL,ROW(A237),FALSE)))</f>
        <v/>
      </c>
      <c r="C237" t="str">
        <f>IF(VALUE(HLOOKUP(C$1,原始数据!$C:$DL,ROW(B237),FALSE))=0,"",VALUE(HLOOKUP(C$1,原始数据!$C:$DL,ROW(B237),FALSE)))</f>
        <v/>
      </c>
      <c r="D237" t="str">
        <f>IF(VALUE(HLOOKUP(D$1,原始数据!$C:$DL,ROW(C237),FALSE))=0,"",VALUE(HLOOKUP(D$1,原始数据!$C:$DL,ROW(C237),FALSE)))</f>
        <v/>
      </c>
      <c r="E237" t="str">
        <f>IF(VALUE(HLOOKUP(E$1,原始数据!$C:$DL,ROW(D237),FALSE))=0,"",VALUE(HLOOKUP(E$1,原始数据!$C:$DL,ROW(D237),FALSE)))</f>
        <v/>
      </c>
      <c r="F237" t="str">
        <f>IF(VALUE(HLOOKUP(F$1,原始数据!$C:$DL,ROW(E237),FALSE))=0,"",VALUE(HLOOKUP(F$1,原始数据!$C:$DL,ROW(E237),FALSE)))</f>
        <v/>
      </c>
      <c r="G237" t="str">
        <f>IF(VALUE(HLOOKUP(G$1,原始数据!$C:$DL,ROW(F237),FALSE))=0,"",VALUE(HLOOKUP(G$1,原始数据!$C:$DL,ROW(F237),FALSE)))</f>
        <v/>
      </c>
      <c r="H237" t="str">
        <f>IF(VALUE(HLOOKUP(H$1,原始数据!$C:$DL,ROW(G237),FALSE))=0,"",VALUE(HLOOKUP(H$1,原始数据!$C:$DL,ROW(G237),FALSE)))</f>
        <v/>
      </c>
      <c r="I237" t="str">
        <f>IF(VALUE(HLOOKUP(I$1,原始数据!$C:$DL,ROW(H237),FALSE))=0,"",VALUE(HLOOKUP(I$1,原始数据!$C:$DL,ROW(H237),FALSE)))</f>
        <v/>
      </c>
      <c r="J237" t="str">
        <f>IF(VALUE(HLOOKUP(J$1,原始数据!$C:$DL,ROW(I237),FALSE))=0,"",VALUE(HLOOKUP(J$1,原始数据!$C:$DL,ROW(I237),FALSE)))</f>
        <v/>
      </c>
      <c r="DB237" s="7">
        <f t="shared" si="39"/>
        <v>0</v>
      </c>
      <c r="DC237" s="7">
        <f t="shared" si="32"/>
        <v>0</v>
      </c>
      <c r="DD237" s="7">
        <f t="shared" si="33"/>
        <v>0</v>
      </c>
      <c r="DE237" s="7">
        <f t="shared" si="34"/>
        <v>0</v>
      </c>
      <c r="DF237" s="7">
        <f t="shared" si="35"/>
        <v>0</v>
      </c>
      <c r="DG237" s="7">
        <f t="shared" si="36"/>
        <v>0</v>
      </c>
      <c r="DH237" s="7">
        <f t="shared" si="37"/>
        <v>0</v>
      </c>
      <c r="DI237" s="7">
        <f t="shared" si="38"/>
        <v>0</v>
      </c>
    </row>
    <row r="238" spans="1:113" x14ac:dyDescent="0.2">
      <c r="A238" s="5">
        <f>VALUE(原始数据!A238)</f>
        <v>44318.833333333336</v>
      </c>
      <c r="B238" t="str">
        <f>IF(VALUE(HLOOKUP(B$1,原始数据!$C:$DL,ROW(A238),FALSE))=0,"",VALUE(HLOOKUP(B$1,原始数据!$C:$DL,ROW(A238),FALSE)))</f>
        <v/>
      </c>
      <c r="C238" t="str">
        <f>IF(VALUE(HLOOKUP(C$1,原始数据!$C:$DL,ROW(B238),FALSE))=0,"",VALUE(HLOOKUP(C$1,原始数据!$C:$DL,ROW(B238),FALSE)))</f>
        <v/>
      </c>
      <c r="D238" t="str">
        <f>IF(VALUE(HLOOKUP(D$1,原始数据!$C:$DL,ROW(C238),FALSE))=0,"",VALUE(HLOOKUP(D$1,原始数据!$C:$DL,ROW(C238),FALSE)))</f>
        <v/>
      </c>
      <c r="E238" t="str">
        <f>IF(VALUE(HLOOKUP(E$1,原始数据!$C:$DL,ROW(D238),FALSE))=0,"",VALUE(HLOOKUP(E$1,原始数据!$C:$DL,ROW(D238),FALSE)))</f>
        <v/>
      </c>
      <c r="F238" t="str">
        <f>IF(VALUE(HLOOKUP(F$1,原始数据!$C:$DL,ROW(E238),FALSE))=0,"",VALUE(HLOOKUP(F$1,原始数据!$C:$DL,ROW(E238),FALSE)))</f>
        <v/>
      </c>
      <c r="G238" t="str">
        <f>IF(VALUE(HLOOKUP(G$1,原始数据!$C:$DL,ROW(F238),FALSE))=0,"",VALUE(HLOOKUP(G$1,原始数据!$C:$DL,ROW(F238),FALSE)))</f>
        <v/>
      </c>
      <c r="H238" t="str">
        <f>IF(VALUE(HLOOKUP(H$1,原始数据!$C:$DL,ROW(G238),FALSE))=0,"",VALUE(HLOOKUP(H$1,原始数据!$C:$DL,ROW(G238),FALSE)))</f>
        <v/>
      </c>
      <c r="I238" t="str">
        <f>IF(VALUE(HLOOKUP(I$1,原始数据!$C:$DL,ROW(H238),FALSE))=0,"",VALUE(HLOOKUP(I$1,原始数据!$C:$DL,ROW(H238),FALSE)))</f>
        <v/>
      </c>
      <c r="J238" t="str">
        <f>IF(VALUE(HLOOKUP(J$1,原始数据!$C:$DL,ROW(I238),FALSE))=0,"",VALUE(HLOOKUP(J$1,原始数据!$C:$DL,ROW(I238),FALSE)))</f>
        <v/>
      </c>
      <c r="DB238" s="7">
        <f t="shared" si="39"/>
        <v>0</v>
      </c>
      <c r="DC238" s="7">
        <f t="shared" si="32"/>
        <v>0</v>
      </c>
      <c r="DD238" s="7">
        <f t="shared" si="33"/>
        <v>0</v>
      </c>
      <c r="DE238" s="7">
        <f t="shared" si="34"/>
        <v>0</v>
      </c>
      <c r="DF238" s="7">
        <f t="shared" si="35"/>
        <v>0</v>
      </c>
      <c r="DG238" s="7">
        <f t="shared" si="36"/>
        <v>0</v>
      </c>
      <c r="DH238" s="7">
        <f t="shared" si="37"/>
        <v>0</v>
      </c>
      <c r="DI238" s="7">
        <f t="shared" si="38"/>
        <v>0</v>
      </c>
    </row>
    <row r="239" spans="1:113" x14ac:dyDescent="0.2">
      <c r="A239" s="5">
        <f>VALUE(原始数据!A239)</f>
        <v>44318.875</v>
      </c>
      <c r="B239" t="str">
        <f>IF(VALUE(HLOOKUP(B$1,原始数据!$C:$DL,ROW(A239),FALSE))=0,"",VALUE(HLOOKUP(B$1,原始数据!$C:$DL,ROW(A239),FALSE)))</f>
        <v/>
      </c>
      <c r="C239" t="str">
        <f>IF(VALUE(HLOOKUP(C$1,原始数据!$C:$DL,ROW(B239),FALSE))=0,"",VALUE(HLOOKUP(C$1,原始数据!$C:$DL,ROW(B239),FALSE)))</f>
        <v/>
      </c>
      <c r="D239" t="str">
        <f>IF(VALUE(HLOOKUP(D$1,原始数据!$C:$DL,ROW(C239),FALSE))=0,"",VALUE(HLOOKUP(D$1,原始数据!$C:$DL,ROW(C239),FALSE)))</f>
        <v/>
      </c>
      <c r="E239" t="str">
        <f>IF(VALUE(HLOOKUP(E$1,原始数据!$C:$DL,ROW(D239),FALSE))=0,"",VALUE(HLOOKUP(E$1,原始数据!$C:$DL,ROW(D239),FALSE)))</f>
        <v/>
      </c>
      <c r="F239" t="str">
        <f>IF(VALUE(HLOOKUP(F$1,原始数据!$C:$DL,ROW(E239),FALSE))=0,"",VALUE(HLOOKUP(F$1,原始数据!$C:$DL,ROW(E239),FALSE)))</f>
        <v/>
      </c>
      <c r="G239" t="str">
        <f>IF(VALUE(HLOOKUP(G$1,原始数据!$C:$DL,ROW(F239),FALSE))=0,"",VALUE(HLOOKUP(G$1,原始数据!$C:$DL,ROW(F239),FALSE)))</f>
        <v/>
      </c>
      <c r="H239" t="str">
        <f>IF(VALUE(HLOOKUP(H$1,原始数据!$C:$DL,ROW(G239),FALSE))=0,"",VALUE(HLOOKUP(H$1,原始数据!$C:$DL,ROW(G239),FALSE)))</f>
        <v/>
      </c>
      <c r="I239" t="str">
        <f>IF(VALUE(HLOOKUP(I$1,原始数据!$C:$DL,ROW(H239),FALSE))=0,"",VALUE(HLOOKUP(I$1,原始数据!$C:$DL,ROW(H239),FALSE)))</f>
        <v/>
      </c>
      <c r="J239" t="str">
        <f>IF(VALUE(HLOOKUP(J$1,原始数据!$C:$DL,ROW(I239),FALSE))=0,"",VALUE(HLOOKUP(J$1,原始数据!$C:$DL,ROW(I239),FALSE)))</f>
        <v/>
      </c>
      <c r="DB239" s="7">
        <f t="shared" si="39"/>
        <v>0</v>
      </c>
      <c r="DC239" s="7">
        <f t="shared" si="32"/>
        <v>0</v>
      </c>
      <c r="DD239" s="7">
        <f t="shared" si="33"/>
        <v>0</v>
      </c>
      <c r="DE239" s="7">
        <f t="shared" si="34"/>
        <v>0</v>
      </c>
      <c r="DF239" s="7">
        <f t="shared" si="35"/>
        <v>0</v>
      </c>
      <c r="DG239" s="7">
        <f t="shared" si="36"/>
        <v>0</v>
      </c>
      <c r="DH239" s="7">
        <f t="shared" si="37"/>
        <v>0</v>
      </c>
      <c r="DI239" s="7">
        <f t="shared" si="38"/>
        <v>0</v>
      </c>
    </row>
    <row r="240" spans="1:113" x14ac:dyDescent="0.2">
      <c r="A240" s="5">
        <f>VALUE(原始数据!A240)</f>
        <v>44318.916666666664</v>
      </c>
      <c r="B240" t="str">
        <f>IF(VALUE(HLOOKUP(B$1,原始数据!$C:$DL,ROW(A240),FALSE))=0,"",VALUE(HLOOKUP(B$1,原始数据!$C:$DL,ROW(A240),FALSE)))</f>
        <v/>
      </c>
      <c r="C240" t="str">
        <f>IF(VALUE(HLOOKUP(C$1,原始数据!$C:$DL,ROW(B240),FALSE))=0,"",VALUE(HLOOKUP(C$1,原始数据!$C:$DL,ROW(B240),FALSE)))</f>
        <v/>
      </c>
      <c r="D240" t="str">
        <f>IF(VALUE(HLOOKUP(D$1,原始数据!$C:$DL,ROW(C240),FALSE))=0,"",VALUE(HLOOKUP(D$1,原始数据!$C:$DL,ROW(C240),FALSE)))</f>
        <v/>
      </c>
      <c r="E240" t="str">
        <f>IF(VALUE(HLOOKUP(E$1,原始数据!$C:$DL,ROW(D240),FALSE))=0,"",VALUE(HLOOKUP(E$1,原始数据!$C:$DL,ROW(D240),FALSE)))</f>
        <v/>
      </c>
      <c r="F240" t="str">
        <f>IF(VALUE(HLOOKUP(F$1,原始数据!$C:$DL,ROW(E240),FALSE))=0,"",VALUE(HLOOKUP(F$1,原始数据!$C:$DL,ROW(E240),FALSE)))</f>
        <v/>
      </c>
      <c r="G240" t="str">
        <f>IF(VALUE(HLOOKUP(G$1,原始数据!$C:$DL,ROW(F240),FALSE))=0,"",VALUE(HLOOKUP(G$1,原始数据!$C:$DL,ROW(F240),FALSE)))</f>
        <v/>
      </c>
      <c r="H240" t="str">
        <f>IF(VALUE(HLOOKUP(H$1,原始数据!$C:$DL,ROW(G240),FALSE))=0,"",VALUE(HLOOKUP(H$1,原始数据!$C:$DL,ROW(G240),FALSE)))</f>
        <v/>
      </c>
      <c r="I240" t="str">
        <f>IF(VALUE(HLOOKUP(I$1,原始数据!$C:$DL,ROW(H240),FALSE))=0,"",VALUE(HLOOKUP(I$1,原始数据!$C:$DL,ROW(H240),FALSE)))</f>
        <v/>
      </c>
      <c r="J240" t="str">
        <f>IF(VALUE(HLOOKUP(J$1,原始数据!$C:$DL,ROW(I240),FALSE))=0,"",VALUE(HLOOKUP(J$1,原始数据!$C:$DL,ROW(I240),FALSE)))</f>
        <v/>
      </c>
      <c r="DB240" s="7">
        <f t="shared" si="39"/>
        <v>0</v>
      </c>
      <c r="DC240" s="7">
        <f t="shared" si="32"/>
        <v>0</v>
      </c>
      <c r="DD240" s="7">
        <f t="shared" si="33"/>
        <v>0</v>
      </c>
      <c r="DE240" s="7">
        <f t="shared" si="34"/>
        <v>0</v>
      </c>
      <c r="DF240" s="7">
        <f t="shared" si="35"/>
        <v>0</v>
      </c>
      <c r="DG240" s="7">
        <f t="shared" si="36"/>
        <v>0</v>
      </c>
      <c r="DH240" s="7">
        <f t="shared" si="37"/>
        <v>0</v>
      </c>
      <c r="DI240" s="7">
        <f t="shared" si="38"/>
        <v>0</v>
      </c>
    </row>
    <row r="241" spans="1:113" x14ac:dyDescent="0.2">
      <c r="A241" s="5">
        <f>VALUE(原始数据!A241)</f>
        <v>44318.958333333336</v>
      </c>
      <c r="B241" t="str">
        <f>IF(VALUE(HLOOKUP(B$1,原始数据!$C:$DL,ROW(A241),FALSE))=0,"",VALUE(HLOOKUP(B$1,原始数据!$C:$DL,ROW(A241),FALSE)))</f>
        <v/>
      </c>
      <c r="C241" t="str">
        <f>IF(VALUE(HLOOKUP(C$1,原始数据!$C:$DL,ROW(B241),FALSE))=0,"",VALUE(HLOOKUP(C$1,原始数据!$C:$DL,ROW(B241),FALSE)))</f>
        <v/>
      </c>
      <c r="D241" t="str">
        <f>IF(VALUE(HLOOKUP(D$1,原始数据!$C:$DL,ROW(C241),FALSE))=0,"",VALUE(HLOOKUP(D$1,原始数据!$C:$DL,ROW(C241),FALSE)))</f>
        <v/>
      </c>
      <c r="E241" t="str">
        <f>IF(VALUE(HLOOKUP(E$1,原始数据!$C:$DL,ROW(D241),FALSE))=0,"",VALUE(HLOOKUP(E$1,原始数据!$C:$DL,ROW(D241),FALSE)))</f>
        <v/>
      </c>
      <c r="F241" t="str">
        <f>IF(VALUE(HLOOKUP(F$1,原始数据!$C:$DL,ROW(E241),FALSE))=0,"",VALUE(HLOOKUP(F$1,原始数据!$C:$DL,ROW(E241),FALSE)))</f>
        <v/>
      </c>
      <c r="G241" t="str">
        <f>IF(VALUE(HLOOKUP(G$1,原始数据!$C:$DL,ROW(F241),FALSE))=0,"",VALUE(HLOOKUP(G$1,原始数据!$C:$DL,ROW(F241),FALSE)))</f>
        <v/>
      </c>
      <c r="H241" t="str">
        <f>IF(VALUE(HLOOKUP(H$1,原始数据!$C:$DL,ROW(G241),FALSE))=0,"",VALUE(HLOOKUP(H$1,原始数据!$C:$DL,ROW(G241),FALSE)))</f>
        <v/>
      </c>
      <c r="I241" t="str">
        <f>IF(VALUE(HLOOKUP(I$1,原始数据!$C:$DL,ROW(H241),FALSE))=0,"",VALUE(HLOOKUP(I$1,原始数据!$C:$DL,ROW(H241),FALSE)))</f>
        <v/>
      </c>
      <c r="J241" t="str">
        <f>IF(VALUE(HLOOKUP(J$1,原始数据!$C:$DL,ROW(I241),FALSE))=0,"",VALUE(HLOOKUP(J$1,原始数据!$C:$DL,ROW(I241),FALSE)))</f>
        <v/>
      </c>
      <c r="DB241" s="7">
        <f t="shared" si="39"/>
        <v>0</v>
      </c>
      <c r="DC241" s="7">
        <f t="shared" si="32"/>
        <v>0</v>
      </c>
      <c r="DD241" s="7">
        <f t="shared" si="33"/>
        <v>0</v>
      </c>
      <c r="DE241" s="7">
        <f t="shared" si="34"/>
        <v>0</v>
      </c>
      <c r="DF241" s="7">
        <f t="shared" si="35"/>
        <v>0</v>
      </c>
      <c r="DG241" s="7">
        <f t="shared" si="36"/>
        <v>0</v>
      </c>
      <c r="DH241" s="7">
        <f t="shared" si="37"/>
        <v>0</v>
      </c>
      <c r="DI241" s="7">
        <f t="shared" si="38"/>
        <v>0</v>
      </c>
    </row>
    <row r="242" spans="1:113" x14ac:dyDescent="0.2">
      <c r="A242" s="5">
        <f>VALUE(原始数据!A242)</f>
        <v>44319</v>
      </c>
      <c r="B242" t="str">
        <f>IF(VALUE(HLOOKUP(B$1,原始数据!$C:$DL,ROW(A242),FALSE))=0,"",VALUE(HLOOKUP(B$1,原始数据!$C:$DL,ROW(A242),FALSE)))</f>
        <v/>
      </c>
      <c r="C242" t="str">
        <f>IF(VALUE(HLOOKUP(C$1,原始数据!$C:$DL,ROW(B242),FALSE))=0,"",VALUE(HLOOKUP(C$1,原始数据!$C:$DL,ROW(B242),FALSE)))</f>
        <v/>
      </c>
      <c r="D242" t="str">
        <f>IF(VALUE(HLOOKUP(D$1,原始数据!$C:$DL,ROW(C242),FALSE))=0,"",VALUE(HLOOKUP(D$1,原始数据!$C:$DL,ROW(C242),FALSE)))</f>
        <v/>
      </c>
      <c r="E242" t="str">
        <f>IF(VALUE(HLOOKUP(E$1,原始数据!$C:$DL,ROW(D242),FALSE))=0,"",VALUE(HLOOKUP(E$1,原始数据!$C:$DL,ROW(D242),FALSE)))</f>
        <v/>
      </c>
      <c r="F242" t="str">
        <f>IF(VALUE(HLOOKUP(F$1,原始数据!$C:$DL,ROW(E242),FALSE))=0,"",VALUE(HLOOKUP(F$1,原始数据!$C:$DL,ROW(E242),FALSE)))</f>
        <v/>
      </c>
      <c r="G242" t="str">
        <f>IF(VALUE(HLOOKUP(G$1,原始数据!$C:$DL,ROW(F242),FALSE))=0,"",VALUE(HLOOKUP(G$1,原始数据!$C:$DL,ROW(F242),FALSE)))</f>
        <v/>
      </c>
      <c r="H242" t="str">
        <f>IF(VALUE(HLOOKUP(H$1,原始数据!$C:$DL,ROW(G242),FALSE))=0,"",VALUE(HLOOKUP(H$1,原始数据!$C:$DL,ROW(G242),FALSE)))</f>
        <v/>
      </c>
      <c r="I242" t="str">
        <f>IF(VALUE(HLOOKUP(I$1,原始数据!$C:$DL,ROW(H242),FALSE))=0,"",VALUE(HLOOKUP(I$1,原始数据!$C:$DL,ROW(H242),FALSE)))</f>
        <v/>
      </c>
      <c r="J242" t="str">
        <f>IF(VALUE(HLOOKUP(J$1,原始数据!$C:$DL,ROW(I242),FALSE))=0,"",VALUE(HLOOKUP(J$1,原始数据!$C:$DL,ROW(I242),FALSE)))</f>
        <v/>
      </c>
      <c r="DB242" s="7">
        <f t="shared" si="39"/>
        <v>0</v>
      </c>
      <c r="DC242" s="7">
        <f t="shared" si="32"/>
        <v>0</v>
      </c>
      <c r="DD242" s="7">
        <f t="shared" si="33"/>
        <v>0</v>
      </c>
      <c r="DE242" s="7">
        <f t="shared" si="34"/>
        <v>0</v>
      </c>
      <c r="DF242" s="7">
        <f t="shared" si="35"/>
        <v>0</v>
      </c>
      <c r="DG242" s="7">
        <f t="shared" si="36"/>
        <v>0</v>
      </c>
      <c r="DH242" s="7">
        <f t="shared" si="37"/>
        <v>0</v>
      </c>
      <c r="DI242" s="7">
        <f t="shared" si="38"/>
        <v>0</v>
      </c>
    </row>
    <row r="243" spans="1:113" x14ac:dyDescent="0.2">
      <c r="A243" s="5">
        <f>VALUE(原始数据!A243)</f>
        <v>44319.041666666664</v>
      </c>
      <c r="B243" t="str">
        <f>IF(VALUE(HLOOKUP(B$1,原始数据!$C:$DL,ROW(A243),FALSE))=0,"",VALUE(HLOOKUP(B$1,原始数据!$C:$DL,ROW(A243),FALSE)))</f>
        <v/>
      </c>
      <c r="C243" t="str">
        <f>IF(VALUE(HLOOKUP(C$1,原始数据!$C:$DL,ROW(B243),FALSE))=0,"",VALUE(HLOOKUP(C$1,原始数据!$C:$DL,ROW(B243),FALSE)))</f>
        <v/>
      </c>
      <c r="D243" t="str">
        <f>IF(VALUE(HLOOKUP(D$1,原始数据!$C:$DL,ROW(C243),FALSE))=0,"",VALUE(HLOOKUP(D$1,原始数据!$C:$DL,ROW(C243),FALSE)))</f>
        <v/>
      </c>
      <c r="E243" t="str">
        <f>IF(VALUE(HLOOKUP(E$1,原始数据!$C:$DL,ROW(D243),FALSE))=0,"",VALUE(HLOOKUP(E$1,原始数据!$C:$DL,ROW(D243),FALSE)))</f>
        <v/>
      </c>
      <c r="F243" t="str">
        <f>IF(VALUE(HLOOKUP(F$1,原始数据!$C:$DL,ROW(E243),FALSE))=0,"",VALUE(HLOOKUP(F$1,原始数据!$C:$DL,ROW(E243),FALSE)))</f>
        <v/>
      </c>
      <c r="G243" t="str">
        <f>IF(VALUE(HLOOKUP(G$1,原始数据!$C:$DL,ROW(F243),FALSE))=0,"",VALUE(HLOOKUP(G$1,原始数据!$C:$DL,ROW(F243),FALSE)))</f>
        <v/>
      </c>
      <c r="H243" t="str">
        <f>IF(VALUE(HLOOKUP(H$1,原始数据!$C:$DL,ROW(G243),FALSE))=0,"",VALUE(HLOOKUP(H$1,原始数据!$C:$DL,ROW(G243),FALSE)))</f>
        <v/>
      </c>
      <c r="I243" t="str">
        <f>IF(VALUE(HLOOKUP(I$1,原始数据!$C:$DL,ROW(H243),FALSE))=0,"",VALUE(HLOOKUP(I$1,原始数据!$C:$DL,ROW(H243),FALSE)))</f>
        <v/>
      </c>
      <c r="J243" t="str">
        <f>IF(VALUE(HLOOKUP(J$1,原始数据!$C:$DL,ROW(I243),FALSE))=0,"",VALUE(HLOOKUP(J$1,原始数据!$C:$DL,ROW(I243),FALSE)))</f>
        <v/>
      </c>
      <c r="DB243" s="7">
        <f t="shared" si="39"/>
        <v>0</v>
      </c>
      <c r="DC243" s="7">
        <f t="shared" si="32"/>
        <v>0</v>
      </c>
      <c r="DD243" s="7">
        <f t="shared" si="33"/>
        <v>0</v>
      </c>
      <c r="DE243" s="7">
        <f t="shared" si="34"/>
        <v>0</v>
      </c>
      <c r="DF243" s="7">
        <f t="shared" si="35"/>
        <v>0</v>
      </c>
      <c r="DG243" s="7">
        <f t="shared" si="36"/>
        <v>0</v>
      </c>
      <c r="DH243" s="7">
        <f t="shared" si="37"/>
        <v>0</v>
      </c>
      <c r="DI243" s="7">
        <f t="shared" si="38"/>
        <v>0</v>
      </c>
    </row>
    <row r="244" spans="1:113" x14ac:dyDescent="0.2">
      <c r="A244" s="5">
        <f>VALUE(原始数据!A244)</f>
        <v>44319.083333333336</v>
      </c>
      <c r="B244" t="str">
        <f>IF(VALUE(HLOOKUP(B$1,原始数据!$C:$DL,ROW(A244),FALSE))=0,"",VALUE(HLOOKUP(B$1,原始数据!$C:$DL,ROW(A244),FALSE)))</f>
        <v/>
      </c>
      <c r="C244" t="str">
        <f>IF(VALUE(HLOOKUP(C$1,原始数据!$C:$DL,ROW(B244),FALSE))=0,"",VALUE(HLOOKUP(C$1,原始数据!$C:$DL,ROW(B244),FALSE)))</f>
        <v/>
      </c>
      <c r="D244" t="str">
        <f>IF(VALUE(HLOOKUP(D$1,原始数据!$C:$DL,ROW(C244),FALSE))=0,"",VALUE(HLOOKUP(D$1,原始数据!$C:$DL,ROW(C244),FALSE)))</f>
        <v/>
      </c>
      <c r="E244" t="str">
        <f>IF(VALUE(HLOOKUP(E$1,原始数据!$C:$DL,ROW(D244),FALSE))=0,"",VALUE(HLOOKUP(E$1,原始数据!$C:$DL,ROW(D244),FALSE)))</f>
        <v/>
      </c>
      <c r="F244" t="str">
        <f>IF(VALUE(HLOOKUP(F$1,原始数据!$C:$DL,ROW(E244),FALSE))=0,"",VALUE(HLOOKUP(F$1,原始数据!$C:$DL,ROW(E244),FALSE)))</f>
        <v/>
      </c>
      <c r="G244" t="str">
        <f>IF(VALUE(HLOOKUP(G$1,原始数据!$C:$DL,ROW(F244),FALSE))=0,"",VALUE(HLOOKUP(G$1,原始数据!$C:$DL,ROW(F244),FALSE)))</f>
        <v/>
      </c>
      <c r="H244" t="str">
        <f>IF(VALUE(HLOOKUP(H$1,原始数据!$C:$DL,ROW(G244),FALSE))=0,"",VALUE(HLOOKUP(H$1,原始数据!$C:$DL,ROW(G244),FALSE)))</f>
        <v/>
      </c>
      <c r="I244" t="str">
        <f>IF(VALUE(HLOOKUP(I$1,原始数据!$C:$DL,ROW(H244),FALSE))=0,"",VALUE(HLOOKUP(I$1,原始数据!$C:$DL,ROW(H244),FALSE)))</f>
        <v/>
      </c>
      <c r="J244" t="str">
        <f>IF(VALUE(HLOOKUP(J$1,原始数据!$C:$DL,ROW(I244),FALSE))=0,"",VALUE(HLOOKUP(J$1,原始数据!$C:$DL,ROW(I244),FALSE)))</f>
        <v/>
      </c>
      <c r="DB244" s="7">
        <f t="shared" si="39"/>
        <v>0</v>
      </c>
      <c r="DC244" s="7">
        <f t="shared" si="32"/>
        <v>0</v>
      </c>
      <c r="DD244" s="7">
        <f t="shared" si="33"/>
        <v>0</v>
      </c>
      <c r="DE244" s="7">
        <f t="shared" si="34"/>
        <v>0</v>
      </c>
      <c r="DF244" s="7">
        <f t="shared" si="35"/>
        <v>0</v>
      </c>
      <c r="DG244" s="7">
        <f t="shared" si="36"/>
        <v>0</v>
      </c>
      <c r="DH244" s="7">
        <f t="shared" si="37"/>
        <v>0</v>
      </c>
      <c r="DI244" s="7">
        <f t="shared" si="38"/>
        <v>0</v>
      </c>
    </row>
    <row r="245" spans="1:113" x14ac:dyDescent="0.2">
      <c r="A245" s="5">
        <f>VALUE(原始数据!A245)</f>
        <v>44319.125</v>
      </c>
      <c r="B245" t="str">
        <f>IF(VALUE(HLOOKUP(B$1,原始数据!$C:$DL,ROW(A245),FALSE))=0,"",VALUE(HLOOKUP(B$1,原始数据!$C:$DL,ROW(A245),FALSE)))</f>
        <v/>
      </c>
      <c r="C245" t="str">
        <f>IF(VALUE(HLOOKUP(C$1,原始数据!$C:$DL,ROW(B245),FALSE))=0,"",VALUE(HLOOKUP(C$1,原始数据!$C:$DL,ROW(B245),FALSE)))</f>
        <v/>
      </c>
      <c r="D245" t="str">
        <f>IF(VALUE(HLOOKUP(D$1,原始数据!$C:$DL,ROW(C245),FALSE))=0,"",VALUE(HLOOKUP(D$1,原始数据!$C:$DL,ROW(C245),FALSE)))</f>
        <v/>
      </c>
      <c r="E245" t="str">
        <f>IF(VALUE(HLOOKUP(E$1,原始数据!$C:$DL,ROW(D245),FALSE))=0,"",VALUE(HLOOKUP(E$1,原始数据!$C:$DL,ROW(D245),FALSE)))</f>
        <v/>
      </c>
      <c r="F245" t="str">
        <f>IF(VALUE(HLOOKUP(F$1,原始数据!$C:$DL,ROW(E245),FALSE))=0,"",VALUE(HLOOKUP(F$1,原始数据!$C:$DL,ROW(E245),FALSE)))</f>
        <v/>
      </c>
      <c r="G245" t="str">
        <f>IF(VALUE(HLOOKUP(G$1,原始数据!$C:$DL,ROW(F245),FALSE))=0,"",VALUE(HLOOKUP(G$1,原始数据!$C:$DL,ROW(F245),FALSE)))</f>
        <v/>
      </c>
      <c r="H245" t="str">
        <f>IF(VALUE(HLOOKUP(H$1,原始数据!$C:$DL,ROW(G245),FALSE))=0,"",VALUE(HLOOKUP(H$1,原始数据!$C:$DL,ROW(G245),FALSE)))</f>
        <v/>
      </c>
      <c r="I245" t="str">
        <f>IF(VALUE(HLOOKUP(I$1,原始数据!$C:$DL,ROW(H245),FALSE))=0,"",VALUE(HLOOKUP(I$1,原始数据!$C:$DL,ROW(H245),FALSE)))</f>
        <v/>
      </c>
      <c r="J245" t="str">
        <f>IF(VALUE(HLOOKUP(J$1,原始数据!$C:$DL,ROW(I245),FALSE))=0,"",VALUE(HLOOKUP(J$1,原始数据!$C:$DL,ROW(I245),FALSE)))</f>
        <v/>
      </c>
      <c r="DB245" s="7">
        <f t="shared" si="39"/>
        <v>0</v>
      </c>
      <c r="DC245" s="7">
        <f t="shared" si="32"/>
        <v>0</v>
      </c>
      <c r="DD245" s="7">
        <f t="shared" si="33"/>
        <v>0</v>
      </c>
      <c r="DE245" s="7">
        <f t="shared" si="34"/>
        <v>0</v>
      </c>
      <c r="DF245" s="7">
        <f t="shared" si="35"/>
        <v>0</v>
      </c>
      <c r="DG245" s="7">
        <f t="shared" si="36"/>
        <v>0</v>
      </c>
      <c r="DH245" s="7">
        <f t="shared" si="37"/>
        <v>0</v>
      </c>
      <c r="DI245" s="7">
        <f t="shared" si="38"/>
        <v>0</v>
      </c>
    </row>
    <row r="246" spans="1:113" x14ac:dyDescent="0.2">
      <c r="A246" s="5">
        <f>VALUE(原始数据!A246)</f>
        <v>44319.166666666664</v>
      </c>
      <c r="B246" t="str">
        <f>IF(VALUE(HLOOKUP(B$1,原始数据!$C:$DL,ROW(A246),FALSE))=0,"",VALUE(HLOOKUP(B$1,原始数据!$C:$DL,ROW(A246),FALSE)))</f>
        <v/>
      </c>
      <c r="C246" t="str">
        <f>IF(VALUE(HLOOKUP(C$1,原始数据!$C:$DL,ROW(B246),FALSE))=0,"",VALUE(HLOOKUP(C$1,原始数据!$C:$DL,ROW(B246),FALSE)))</f>
        <v/>
      </c>
      <c r="D246" t="str">
        <f>IF(VALUE(HLOOKUP(D$1,原始数据!$C:$DL,ROW(C246),FALSE))=0,"",VALUE(HLOOKUP(D$1,原始数据!$C:$DL,ROW(C246),FALSE)))</f>
        <v/>
      </c>
      <c r="E246" t="str">
        <f>IF(VALUE(HLOOKUP(E$1,原始数据!$C:$DL,ROW(D246),FALSE))=0,"",VALUE(HLOOKUP(E$1,原始数据!$C:$DL,ROW(D246),FALSE)))</f>
        <v/>
      </c>
      <c r="F246" t="str">
        <f>IF(VALUE(HLOOKUP(F$1,原始数据!$C:$DL,ROW(E246),FALSE))=0,"",VALUE(HLOOKUP(F$1,原始数据!$C:$DL,ROW(E246),FALSE)))</f>
        <v/>
      </c>
      <c r="G246" t="str">
        <f>IF(VALUE(HLOOKUP(G$1,原始数据!$C:$DL,ROW(F246),FALSE))=0,"",VALUE(HLOOKUP(G$1,原始数据!$C:$DL,ROW(F246),FALSE)))</f>
        <v/>
      </c>
      <c r="H246" t="str">
        <f>IF(VALUE(HLOOKUP(H$1,原始数据!$C:$DL,ROW(G246),FALSE))=0,"",VALUE(HLOOKUP(H$1,原始数据!$C:$DL,ROW(G246),FALSE)))</f>
        <v/>
      </c>
      <c r="I246" t="str">
        <f>IF(VALUE(HLOOKUP(I$1,原始数据!$C:$DL,ROW(H246),FALSE))=0,"",VALUE(HLOOKUP(I$1,原始数据!$C:$DL,ROW(H246),FALSE)))</f>
        <v/>
      </c>
      <c r="J246" t="str">
        <f>IF(VALUE(HLOOKUP(J$1,原始数据!$C:$DL,ROW(I246),FALSE))=0,"",VALUE(HLOOKUP(J$1,原始数据!$C:$DL,ROW(I246),FALSE)))</f>
        <v/>
      </c>
      <c r="DB246" s="7">
        <f t="shared" si="39"/>
        <v>0</v>
      </c>
      <c r="DC246" s="7">
        <f t="shared" si="32"/>
        <v>0</v>
      </c>
      <c r="DD246" s="7">
        <f t="shared" si="33"/>
        <v>0</v>
      </c>
      <c r="DE246" s="7">
        <f t="shared" si="34"/>
        <v>0</v>
      </c>
      <c r="DF246" s="7">
        <f t="shared" si="35"/>
        <v>0</v>
      </c>
      <c r="DG246" s="7">
        <f t="shared" si="36"/>
        <v>0</v>
      </c>
      <c r="DH246" s="7">
        <f t="shared" si="37"/>
        <v>0</v>
      </c>
      <c r="DI246" s="7">
        <f t="shared" si="38"/>
        <v>0</v>
      </c>
    </row>
    <row r="247" spans="1:113" x14ac:dyDescent="0.2">
      <c r="A247" s="5">
        <f>VALUE(原始数据!A247)</f>
        <v>44319.208333333336</v>
      </c>
      <c r="B247" t="str">
        <f>IF(VALUE(HLOOKUP(B$1,原始数据!$C:$DL,ROW(A247),FALSE))=0,"",VALUE(HLOOKUP(B$1,原始数据!$C:$DL,ROW(A247),FALSE)))</f>
        <v/>
      </c>
      <c r="C247" t="str">
        <f>IF(VALUE(HLOOKUP(C$1,原始数据!$C:$DL,ROW(B247),FALSE))=0,"",VALUE(HLOOKUP(C$1,原始数据!$C:$DL,ROW(B247),FALSE)))</f>
        <v/>
      </c>
      <c r="D247" t="str">
        <f>IF(VALUE(HLOOKUP(D$1,原始数据!$C:$DL,ROW(C247),FALSE))=0,"",VALUE(HLOOKUP(D$1,原始数据!$C:$DL,ROW(C247),FALSE)))</f>
        <v/>
      </c>
      <c r="E247" t="str">
        <f>IF(VALUE(HLOOKUP(E$1,原始数据!$C:$DL,ROW(D247),FALSE))=0,"",VALUE(HLOOKUP(E$1,原始数据!$C:$DL,ROW(D247),FALSE)))</f>
        <v/>
      </c>
      <c r="F247" t="str">
        <f>IF(VALUE(HLOOKUP(F$1,原始数据!$C:$DL,ROW(E247),FALSE))=0,"",VALUE(HLOOKUP(F$1,原始数据!$C:$DL,ROW(E247),FALSE)))</f>
        <v/>
      </c>
      <c r="G247" t="str">
        <f>IF(VALUE(HLOOKUP(G$1,原始数据!$C:$DL,ROW(F247),FALSE))=0,"",VALUE(HLOOKUP(G$1,原始数据!$C:$DL,ROW(F247),FALSE)))</f>
        <v/>
      </c>
      <c r="H247" t="str">
        <f>IF(VALUE(HLOOKUP(H$1,原始数据!$C:$DL,ROW(G247),FALSE))=0,"",VALUE(HLOOKUP(H$1,原始数据!$C:$DL,ROW(G247),FALSE)))</f>
        <v/>
      </c>
      <c r="I247" t="str">
        <f>IF(VALUE(HLOOKUP(I$1,原始数据!$C:$DL,ROW(H247),FALSE))=0,"",VALUE(HLOOKUP(I$1,原始数据!$C:$DL,ROW(H247),FALSE)))</f>
        <v/>
      </c>
      <c r="J247" t="str">
        <f>IF(VALUE(HLOOKUP(J$1,原始数据!$C:$DL,ROW(I247),FALSE))=0,"",VALUE(HLOOKUP(J$1,原始数据!$C:$DL,ROW(I247),FALSE)))</f>
        <v/>
      </c>
      <c r="DB247" s="7">
        <f t="shared" si="39"/>
        <v>0</v>
      </c>
      <c r="DC247" s="7">
        <f t="shared" si="32"/>
        <v>0</v>
      </c>
      <c r="DD247" s="7">
        <f t="shared" si="33"/>
        <v>0</v>
      </c>
      <c r="DE247" s="7">
        <f t="shared" si="34"/>
        <v>0</v>
      </c>
      <c r="DF247" s="7">
        <f t="shared" si="35"/>
        <v>0</v>
      </c>
      <c r="DG247" s="7">
        <f t="shared" si="36"/>
        <v>0</v>
      </c>
      <c r="DH247" s="7">
        <f t="shared" si="37"/>
        <v>0</v>
      </c>
      <c r="DI247" s="7">
        <f t="shared" si="38"/>
        <v>0</v>
      </c>
    </row>
    <row r="248" spans="1:113" x14ac:dyDescent="0.2">
      <c r="A248" s="5">
        <f>VALUE(原始数据!A248)</f>
        <v>44319.25</v>
      </c>
      <c r="B248" t="str">
        <f>IF(VALUE(HLOOKUP(B$1,原始数据!$C:$DL,ROW(A248),FALSE))=0,"",VALUE(HLOOKUP(B$1,原始数据!$C:$DL,ROW(A248),FALSE)))</f>
        <v/>
      </c>
      <c r="C248" t="str">
        <f>IF(VALUE(HLOOKUP(C$1,原始数据!$C:$DL,ROW(B248),FALSE))=0,"",VALUE(HLOOKUP(C$1,原始数据!$C:$DL,ROW(B248),FALSE)))</f>
        <v/>
      </c>
      <c r="D248" t="str">
        <f>IF(VALUE(HLOOKUP(D$1,原始数据!$C:$DL,ROW(C248),FALSE))=0,"",VALUE(HLOOKUP(D$1,原始数据!$C:$DL,ROW(C248),FALSE)))</f>
        <v/>
      </c>
      <c r="E248" t="str">
        <f>IF(VALUE(HLOOKUP(E$1,原始数据!$C:$DL,ROW(D248),FALSE))=0,"",VALUE(HLOOKUP(E$1,原始数据!$C:$DL,ROW(D248),FALSE)))</f>
        <v/>
      </c>
      <c r="F248" t="str">
        <f>IF(VALUE(HLOOKUP(F$1,原始数据!$C:$DL,ROW(E248),FALSE))=0,"",VALUE(HLOOKUP(F$1,原始数据!$C:$DL,ROW(E248),FALSE)))</f>
        <v/>
      </c>
      <c r="G248" t="str">
        <f>IF(VALUE(HLOOKUP(G$1,原始数据!$C:$DL,ROW(F248),FALSE))=0,"",VALUE(HLOOKUP(G$1,原始数据!$C:$DL,ROW(F248),FALSE)))</f>
        <v/>
      </c>
      <c r="H248" t="str">
        <f>IF(VALUE(HLOOKUP(H$1,原始数据!$C:$DL,ROW(G248),FALSE))=0,"",VALUE(HLOOKUP(H$1,原始数据!$C:$DL,ROW(G248),FALSE)))</f>
        <v/>
      </c>
      <c r="I248" t="str">
        <f>IF(VALUE(HLOOKUP(I$1,原始数据!$C:$DL,ROW(H248),FALSE))=0,"",VALUE(HLOOKUP(I$1,原始数据!$C:$DL,ROW(H248),FALSE)))</f>
        <v/>
      </c>
      <c r="J248" t="str">
        <f>IF(VALUE(HLOOKUP(J$1,原始数据!$C:$DL,ROW(I248),FALSE))=0,"",VALUE(HLOOKUP(J$1,原始数据!$C:$DL,ROW(I248),FALSE)))</f>
        <v/>
      </c>
      <c r="DB248" s="7">
        <f t="shared" si="39"/>
        <v>0</v>
      </c>
      <c r="DC248" s="7">
        <f t="shared" si="32"/>
        <v>0</v>
      </c>
      <c r="DD248" s="7">
        <f t="shared" si="33"/>
        <v>0</v>
      </c>
      <c r="DE248" s="7">
        <f t="shared" si="34"/>
        <v>0</v>
      </c>
      <c r="DF248" s="7">
        <f t="shared" si="35"/>
        <v>0</v>
      </c>
      <c r="DG248" s="7">
        <f t="shared" si="36"/>
        <v>0</v>
      </c>
      <c r="DH248" s="7">
        <f t="shared" si="37"/>
        <v>0</v>
      </c>
      <c r="DI248" s="7">
        <f t="shared" si="38"/>
        <v>0</v>
      </c>
    </row>
    <row r="249" spans="1:113" x14ac:dyDescent="0.2">
      <c r="A249" s="5">
        <f>VALUE(原始数据!A249)</f>
        <v>44319.291666666664</v>
      </c>
      <c r="B249" t="str">
        <f>IF(VALUE(HLOOKUP(B$1,原始数据!$C:$DL,ROW(A249),FALSE))=0,"",VALUE(HLOOKUP(B$1,原始数据!$C:$DL,ROW(A249),FALSE)))</f>
        <v/>
      </c>
      <c r="C249" t="str">
        <f>IF(VALUE(HLOOKUP(C$1,原始数据!$C:$DL,ROW(B249),FALSE))=0,"",VALUE(HLOOKUP(C$1,原始数据!$C:$DL,ROW(B249),FALSE)))</f>
        <v/>
      </c>
      <c r="D249" t="str">
        <f>IF(VALUE(HLOOKUP(D$1,原始数据!$C:$DL,ROW(C249),FALSE))=0,"",VALUE(HLOOKUP(D$1,原始数据!$C:$DL,ROW(C249),FALSE)))</f>
        <v/>
      </c>
      <c r="E249" t="str">
        <f>IF(VALUE(HLOOKUP(E$1,原始数据!$C:$DL,ROW(D249),FALSE))=0,"",VALUE(HLOOKUP(E$1,原始数据!$C:$DL,ROW(D249),FALSE)))</f>
        <v/>
      </c>
      <c r="F249" t="str">
        <f>IF(VALUE(HLOOKUP(F$1,原始数据!$C:$DL,ROW(E249),FALSE))=0,"",VALUE(HLOOKUP(F$1,原始数据!$C:$DL,ROW(E249),FALSE)))</f>
        <v/>
      </c>
      <c r="G249" t="str">
        <f>IF(VALUE(HLOOKUP(G$1,原始数据!$C:$DL,ROW(F249),FALSE))=0,"",VALUE(HLOOKUP(G$1,原始数据!$C:$DL,ROW(F249),FALSE)))</f>
        <v/>
      </c>
      <c r="H249" t="str">
        <f>IF(VALUE(HLOOKUP(H$1,原始数据!$C:$DL,ROW(G249),FALSE))=0,"",VALUE(HLOOKUP(H$1,原始数据!$C:$DL,ROW(G249),FALSE)))</f>
        <v/>
      </c>
      <c r="I249" t="str">
        <f>IF(VALUE(HLOOKUP(I$1,原始数据!$C:$DL,ROW(H249),FALSE))=0,"",VALUE(HLOOKUP(I$1,原始数据!$C:$DL,ROW(H249),FALSE)))</f>
        <v/>
      </c>
      <c r="J249" t="str">
        <f>IF(VALUE(HLOOKUP(J$1,原始数据!$C:$DL,ROW(I249),FALSE))=0,"",VALUE(HLOOKUP(J$1,原始数据!$C:$DL,ROW(I249),FALSE)))</f>
        <v/>
      </c>
      <c r="DB249" s="7">
        <f t="shared" si="39"/>
        <v>0</v>
      </c>
      <c r="DC249" s="7">
        <f t="shared" si="32"/>
        <v>0</v>
      </c>
      <c r="DD249" s="7">
        <f t="shared" si="33"/>
        <v>0</v>
      </c>
      <c r="DE249" s="7">
        <f t="shared" si="34"/>
        <v>0</v>
      </c>
      <c r="DF249" s="7">
        <f t="shared" si="35"/>
        <v>0</v>
      </c>
      <c r="DG249" s="7">
        <f t="shared" si="36"/>
        <v>0</v>
      </c>
      <c r="DH249" s="7">
        <f t="shared" si="37"/>
        <v>0</v>
      </c>
      <c r="DI249" s="7">
        <f t="shared" si="38"/>
        <v>0</v>
      </c>
    </row>
    <row r="250" spans="1:113" x14ac:dyDescent="0.2">
      <c r="A250" s="5">
        <f>VALUE(原始数据!A250)</f>
        <v>44319.333333333336</v>
      </c>
      <c r="B250" t="str">
        <f>IF(VALUE(HLOOKUP(B$1,原始数据!$C:$DL,ROW(A250),FALSE))=0,"",VALUE(HLOOKUP(B$1,原始数据!$C:$DL,ROW(A250),FALSE)))</f>
        <v/>
      </c>
      <c r="C250" t="str">
        <f>IF(VALUE(HLOOKUP(C$1,原始数据!$C:$DL,ROW(B250),FALSE))=0,"",VALUE(HLOOKUP(C$1,原始数据!$C:$DL,ROW(B250),FALSE)))</f>
        <v/>
      </c>
      <c r="D250" t="str">
        <f>IF(VALUE(HLOOKUP(D$1,原始数据!$C:$DL,ROW(C250),FALSE))=0,"",VALUE(HLOOKUP(D$1,原始数据!$C:$DL,ROW(C250),FALSE)))</f>
        <v/>
      </c>
      <c r="E250" t="str">
        <f>IF(VALUE(HLOOKUP(E$1,原始数据!$C:$DL,ROW(D250),FALSE))=0,"",VALUE(HLOOKUP(E$1,原始数据!$C:$DL,ROW(D250),FALSE)))</f>
        <v/>
      </c>
      <c r="F250" t="str">
        <f>IF(VALUE(HLOOKUP(F$1,原始数据!$C:$DL,ROW(E250),FALSE))=0,"",VALUE(HLOOKUP(F$1,原始数据!$C:$DL,ROW(E250),FALSE)))</f>
        <v/>
      </c>
      <c r="G250" t="str">
        <f>IF(VALUE(HLOOKUP(G$1,原始数据!$C:$DL,ROW(F250),FALSE))=0,"",VALUE(HLOOKUP(G$1,原始数据!$C:$DL,ROW(F250),FALSE)))</f>
        <v/>
      </c>
      <c r="H250" t="str">
        <f>IF(VALUE(HLOOKUP(H$1,原始数据!$C:$DL,ROW(G250),FALSE))=0,"",VALUE(HLOOKUP(H$1,原始数据!$C:$DL,ROW(G250),FALSE)))</f>
        <v/>
      </c>
      <c r="I250" t="str">
        <f>IF(VALUE(HLOOKUP(I$1,原始数据!$C:$DL,ROW(H250),FALSE))=0,"",VALUE(HLOOKUP(I$1,原始数据!$C:$DL,ROW(H250),FALSE)))</f>
        <v/>
      </c>
      <c r="J250" t="str">
        <f>IF(VALUE(HLOOKUP(J$1,原始数据!$C:$DL,ROW(I250),FALSE))=0,"",VALUE(HLOOKUP(J$1,原始数据!$C:$DL,ROW(I250),FALSE)))</f>
        <v/>
      </c>
      <c r="DB250" s="7">
        <f t="shared" si="39"/>
        <v>0</v>
      </c>
      <c r="DC250" s="7">
        <f t="shared" si="32"/>
        <v>0</v>
      </c>
      <c r="DD250" s="7">
        <f t="shared" si="33"/>
        <v>0</v>
      </c>
      <c r="DE250" s="7">
        <f t="shared" si="34"/>
        <v>0</v>
      </c>
      <c r="DF250" s="7">
        <f t="shared" si="35"/>
        <v>0</v>
      </c>
      <c r="DG250" s="7">
        <f t="shared" si="36"/>
        <v>0</v>
      </c>
      <c r="DH250" s="7">
        <f t="shared" si="37"/>
        <v>0</v>
      </c>
      <c r="DI250" s="7">
        <f t="shared" si="38"/>
        <v>0</v>
      </c>
    </row>
    <row r="251" spans="1:113" x14ac:dyDescent="0.2">
      <c r="A251" s="5">
        <f>VALUE(原始数据!A251)</f>
        <v>44319.375</v>
      </c>
      <c r="B251" t="str">
        <f>IF(VALUE(HLOOKUP(B$1,原始数据!$C:$DL,ROW(A251),FALSE))=0,"",VALUE(HLOOKUP(B$1,原始数据!$C:$DL,ROW(A251),FALSE)))</f>
        <v/>
      </c>
      <c r="C251" t="str">
        <f>IF(VALUE(HLOOKUP(C$1,原始数据!$C:$DL,ROW(B251),FALSE))=0,"",VALUE(HLOOKUP(C$1,原始数据!$C:$DL,ROW(B251),FALSE)))</f>
        <v/>
      </c>
      <c r="D251" t="str">
        <f>IF(VALUE(HLOOKUP(D$1,原始数据!$C:$DL,ROW(C251),FALSE))=0,"",VALUE(HLOOKUP(D$1,原始数据!$C:$DL,ROW(C251),FALSE)))</f>
        <v/>
      </c>
      <c r="E251" t="str">
        <f>IF(VALUE(HLOOKUP(E$1,原始数据!$C:$DL,ROW(D251),FALSE))=0,"",VALUE(HLOOKUP(E$1,原始数据!$C:$DL,ROW(D251),FALSE)))</f>
        <v/>
      </c>
      <c r="F251" t="str">
        <f>IF(VALUE(HLOOKUP(F$1,原始数据!$C:$DL,ROW(E251),FALSE))=0,"",VALUE(HLOOKUP(F$1,原始数据!$C:$DL,ROW(E251),FALSE)))</f>
        <v/>
      </c>
      <c r="G251" t="str">
        <f>IF(VALUE(HLOOKUP(G$1,原始数据!$C:$DL,ROW(F251),FALSE))=0,"",VALUE(HLOOKUP(G$1,原始数据!$C:$DL,ROW(F251),FALSE)))</f>
        <v/>
      </c>
      <c r="H251" t="str">
        <f>IF(VALUE(HLOOKUP(H$1,原始数据!$C:$DL,ROW(G251),FALSE))=0,"",VALUE(HLOOKUP(H$1,原始数据!$C:$DL,ROW(G251),FALSE)))</f>
        <v/>
      </c>
      <c r="I251" t="str">
        <f>IF(VALUE(HLOOKUP(I$1,原始数据!$C:$DL,ROW(H251),FALSE))=0,"",VALUE(HLOOKUP(I$1,原始数据!$C:$DL,ROW(H251),FALSE)))</f>
        <v/>
      </c>
      <c r="J251" t="str">
        <f>IF(VALUE(HLOOKUP(J$1,原始数据!$C:$DL,ROW(I251),FALSE))=0,"",VALUE(HLOOKUP(J$1,原始数据!$C:$DL,ROW(I251),FALSE)))</f>
        <v/>
      </c>
      <c r="DB251" s="7">
        <f t="shared" si="39"/>
        <v>0</v>
      </c>
      <c r="DC251" s="7">
        <f t="shared" ref="DC251:DC314" si="40">SUM(AF251:AN251)</f>
        <v>0</v>
      </c>
      <c r="DD251" s="7">
        <f t="shared" ref="DD251:DD314" si="41">AO251</f>
        <v>0</v>
      </c>
      <c r="DE251" s="7">
        <f t="shared" ref="DE251:DE314" si="42">SUM(AP251:BF251)</f>
        <v>0</v>
      </c>
      <c r="DF251" s="7">
        <f t="shared" ref="DF251:DF314" si="43">SUM(BG251:CN251)</f>
        <v>0</v>
      </c>
      <c r="DG251" s="7">
        <f t="shared" ref="DG251:DG314" si="44">SUM(CO251:CZ251)</f>
        <v>0</v>
      </c>
      <c r="DH251" s="7">
        <f t="shared" ref="DH251:DH314" si="45">DA251</f>
        <v>0</v>
      </c>
      <c r="DI251" s="7">
        <f t="shared" ref="DI251:DI314" si="46">SUM(B251:DA251)</f>
        <v>0</v>
      </c>
    </row>
    <row r="252" spans="1:113" x14ac:dyDescent="0.2">
      <c r="A252" s="5">
        <f>VALUE(原始数据!A252)</f>
        <v>44319.416666666664</v>
      </c>
      <c r="B252" t="str">
        <f>IF(VALUE(HLOOKUP(B$1,原始数据!$C:$DL,ROW(A252),FALSE))=0,"",VALUE(HLOOKUP(B$1,原始数据!$C:$DL,ROW(A252),FALSE)))</f>
        <v/>
      </c>
      <c r="C252" t="str">
        <f>IF(VALUE(HLOOKUP(C$1,原始数据!$C:$DL,ROW(B252),FALSE))=0,"",VALUE(HLOOKUP(C$1,原始数据!$C:$DL,ROW(B252),FALSE)))</f>
        <v/>
      </c>
      <c r="D252" t="str">
        <f>IF(VALUE(HLOOKUP(D$1,原始数据!$C:$DL,ROW(C252),FALSE))=0,"",VALUE(HLOOKUP(D$1,原始数据!$C:$DL,ROW(C252),FALSE)))</f>
        <v/>
      </c>
      <c r="E252" t="str">
        <f>IF(VALUE(HLOOKUP(E$1,原始数据!$C:$DL,ROW(D252),FALSE))=0,"",VALUE(HLOOKUP(E$1,原始数据!$C:$DL,ROW(D252),FALSE)))</f>
        <v/>
      </c>
      <c r="F252" t="str">
        <f>IF(VALUE(HLOOKUP(F$1,原始数据!$C:$DL,ROW(E252),FALSE))=0,"",VALUE(HLOOKUP(F$1,原始数据!$C:$DL,ROW(E252),FALSE)))</f>
        <v/>
      </c>
      <c r="G252" t="str">
        <f>IF(VALUE(HLOOKUP(G$1,原始数据!$C:$DL,ROW(F252),FALSE))=0,"",VALUE(HLOOKUP(G$1,原始数据!$C:$DL,ROW(F252),FALSE)))</f>
        <v/>
      </c>
      <c r="H252" t="str">
        <f>IF(VALUE(HLOOKUP(H$1,原始数据!$C:$DL,ROW(G252),FALSE))=0,"",VALUE(HLOOKUP(H$1,原始数据!$C:$DL,ROW(G252),FALSE)))</f>
        <v/>
      </c>
      <c r="I252" t="str">
        <f>IF(VALUE(HLOOKUP(I$1,原始数据!$C:$DL,ROW(H252),FALSE))=0,"",VALUE(HLOOKUP(I$1,原始数据!$C:$DL,ROW(H252),FALSE)))</f>
        <v/>
      </c>
      <c r="J252" t="str">
        <f>IF(VALUE(HLOOKUP(J$1,原始数据!$C:$DL,ROW(I252),FALSE))=0,"",VALUE(HLOOKUP(J$1,原始数据!$C:$DL,ROW(I252),FALSE)))</f>
        <v/>
      </c>
      <c r="DB252" s="7">
        <f t="shared" si="39"/>
        <v>0</v>
      </c>
      <c r="DC252" s="7">
        <f t="shared" si="40"/>
        <v>0</v>
      </c>
      <c r="DD252" s="7">
        <f t="shared" si="41"/>
        <v>0</v>
      </c>
      <c r="DE252" s="7">
        <f t="shared" si="42"/>
        <v>0</v>
      </c>
      <c r="DF252" s="7">
        <f t="shared" si="43"/>
        <v>0</v>
      </c>
      <c r="DG252" s="7">
        <f t="shared" si="44"/>
        <v>0</v>
      </c>
      <c r="DH252" s="7">
        <f t="shared" si="45"/>
        <v>0</v>
      </c>
      <c r="DI252" s="7">
        <f t="shared" si="46"/>
        <v>0</v>
      </c>
    </row>
    <row r="253" spans="1:113" x14ac:dyDescent="0.2">
      <c r="A253" s="5">
        <f>VALUE(原始数据!A253)</f>
        <v>44319.458333333336</v>
      </c>
      <c r="B253" t="str">
        <f>IF(VALUE(HLOOKUP(B$1,原始数据!$C:$DL,ROW(A253),FALSE))=0,"",VALUE(HLOOKUP(B$1,原始数据!$C:$DL,ROW(A253),FALSE)))</f>
        <v/>
      </c>
      <c r="C253" t="str">
        <f>IF(VALUE(HLOOKUP(C$1,原始数据!$C:$DL,ROW(B253),FALSE))=0,"",VALUE(HLOOKUP(C$1,原始数据!$C:$DL,ROW(B253),FALSE)))</f>
        <v/>
      </c>
      <c r="D253" t="str">
        <f>IF(VALUE(HLOOKUP(D$1,原始数据!$C:$DL,ROW(C253),FALSE))=0,"",VALUE(HLOOKUP(D$1,原始数据!$C:$DL,ROW(C253),FALSE)))</f>
        <v/>
      </c>
      <c r="E253" t="str">
        <f>IF(VALUE(HLOOKUP(E$1,原始数据!$C:$DL,ROW(D253),FALSE))=0,"",VALUE(HLOOKUP(E$1,原始数据!$C:$DL,ROW(D253),FALSE)))</f>
        <v/>
      </c>
      <c r="F253" t="str">
        <f>IF(VALUE(HLOOKUP(F$1,原始数据!$C:$DL,ROW(E253),FALSE))=0,"",VALUE(HLOOKUP(F$1,原始数据!$C:$DL,ROW(E253),FALSE)))</f>
        <v/>
      </c>
      <c r="G253" t="str">
        <f>IF(VALUE(HLOOKUP(G$1,原始数据!$C:$DL,ROW(F253),FALSE))=0,"",VALUE(HLOOKUP(G$1,原始数据!$C:$DL,ROW(F253),FALSE)))</f>
        <v/>
      </c>
      <c r="H253" t="str">
        <f>IF(VALUE(HLOOKUP(H$1,原始数据!$C:$DL,ROW(G253),FALSE))=0,"",VALUE(HLOOKUP(H$1,原始数据!$C:$DL,ROW(G253),FALSE)))</f>
        <v/>
      </c>
      <c r="I253" t="str">
        <f>IF(VALUE(HLOOKUP(I$1,原始数据!$C:$DL,ROW(H253),FALSE))=0,"",VALUE(HLOOKUP(I$1,原始数据!$C:$DL,ROW(H253),FALSE)))</f>
        <v/>
      </c>
      <c r="J253" t="str">
        <f>IF(VALUE(HLOOKUP(J$1,原始数据!$C:$DL,ROW(I253),FALSE))=0,"",VALUE(HLOOKUP(J$1,原始数据!$C:$DL,ROW(I253),FALSE)))</f>
        <v/>
      </c>
      <c r="DB253" s="7">
        <f t="shared" si="39"/>
        <v>0</v>
      </c>
      <c r="DC253" s="7">
        <f t="shared" si="40"/>
        <v>0</v>
      </c>
      <c r="DD253" s="7">
        <f t="shared" si="41"/>
        <v>0</v>
      </c>
      <c r="DE253" s="7">
        <f t="shared" si="42"/>
        <v>0</v>
      </c>
      <c r="DF253" s="7">
        <f t="shared" si="43"/>
        <v>0</v>
      </c>
      <c r="DG253" s="7">
        <f t="shared" si="44"/>
        <v>0</v>
      </c>
      <c r="DH253" s="7">
        <f t="shared" si="45"/>
        <v>0</v>
      </c>
      <c r="DI253" s="7">
        <f t="shared" si="46"/>
        <v>0</v>
      </c>
    </row>
    <row r="254" spans="1:113" x14ac:dyDescent="0.2">
      <c r="A254" s="5">
        <f>VALUE(原始数据!A254)</f>
        <v>44319.5</v>
      </c>
      <c r="B254" t="str">
        <f>IF(VALUE(HLOOKUP(B$1,原始数据!$C:$DL,ROW(A254),FALSE))=0,"",VALUE(HLOOKUP(B$1,原始数据!$C:$DL,ROW(A254),FALSE)))</f>
        <v/>
      </c>
      <c r="C254" t="str">
        <f>IF(VALUE(HLOOKUP(C$1,原始数据!$C:$DL,ROW(B254),FALSE))=0,"",VALUE(HLOOKUP(C$1,原始数据!$C:$DL,ROW(B254),FALSE)))</f>
        <v/>
      </c>
      <c r="D254" t="str">
        <f>IF(VALUE(HLOOKUP(D$1,原始数据!$C:$DL,ROW(C254),FALSE))=0,"",VALUE(HLOOKUP(D$1,原始数据!$C:$DL,ROW(C254),FALSE)))</f>
        <v/>
      </c>
      <c r="E254" t="str">
        <f>IF(VALUE(HLOOKUP(E$1,原始数据!$C:$DL,ROW(D254),FALSE))=0,"",VALUE(HLOOKUP(E$1,原始数据!$C:$DL,ROW(D254),FALSE)))</f>
        <v/>
      </c>
      <c r="F254" t="str">
        <f>IF(VALUE(HLOOKUP(F$1,原始数据!$C:$DL,ROW(E254),FALSE))=0,"",VALUE(HLOOKUP(F$1,原始数据!$C:$DL,ROW(E254),FALSE)))</f>
        <v/>
      </c>
      <c r="G254" t="str">
        <f>IF(VALUE(HLOOKUP(G$1,原始数据!$C:$DL,ROW(F254),FALSE))=0,"",VALUE(HLOOKUP(G$1,原始数据!$C:$DL,ROW(F254),FALSE)))</f>
        <v/>
      </c>
      <c r="H254" t="str">
        <f>IF(VALUE(HLOOKUP(H$1,原始数据!$C:$DL,ROW(G254),FALSE))=0,"",VALUE(HLOOKUP(H$1,原始数据!$C:$DL,ROW(G254),FALSE)))</f>
        <v/>
      </c>
      <c r="I254" t="str">
        <f>IF(VALUE(HLOOKUP(I$1,原始数据!$C:$DL,ROW(H254),FALSE))=0,"",VALUE(HLOOKUP(I$1,原始数据!$C:$DL,ROW(H254),FALSE)))</f>
        <v/>
      </c>
      <c r="J254" t="str">
        <f>IF(VALUE(HLOOKUP(J$1,原始数据!$C:$DL,ROW(I254),FALSE))=0,"",VALUE(HLOOKUP(J$1,原始数据!$C:$DL,ROW(I254),FALSE)))</f>
        <v/>
      </c>
      <c r="DB254" s="7">
        <f t="shared" si="39"/>
        <v>0</v>
      </c>
      <c r="DC254" s="7">
        <f t="shared" si="40"/>
        <v>0</v>
      </c>
      <c r="DD254" s="7">
        <f t="shared" si="41"/>
        <v>0</v>
      </c>
      <c r="DE254" s="7">
        <f t="shared" si="42"/>
        <v>0</v>
      </c>
      <c r="DF254" s="7">
        <f t="shared" si="43"/>
        <v>0</v>
      </c>
      <c r="DG254" s="7">
        <f t="shared" si="44"/>
        <v>0</v>
      </c>
      <c r="DH254" s="7">
        <f t="shared" si="45"/>
        <v>0</v>
      </c>
      <c r="DI254" s="7">
        <f t="shared" si="46"/>
        <v>0</v>
      </c>
    </row>
    <row r="255" spans="1:113" x14ac:dyDescent="0.2">
      <c r="A255" s="5">
        <f>VALUE(原始数据!A255)</f>
        <v>44319.541666666664</v>
      </c>
      <c r="B255" t="str">
        <f>IF(VALUE(HLOOKUP(B$1,原始数据!$C:$DL,ROW(A255),FALSE))=0,"",VALUE(HLOOKUP(B$1,原始数据!$C:$DL,ROW(A255),FALSE)))</f>
        <v/>
      </c>
      <c r="C255" t="str">
        <f>IF(VALUE(HLOOKUP(C$1,原始数据!$C:$DL,ROW(B255),FALSE))=0,"",VALUE(HLOOKUP(C$1,原始数据!$C:$DL,ROW(B255),FALSE)))</f>
        <v/>
      </c>
      <c r="D255" t="str">
        <f>IF(VALUE(HLOOKUP(D$1,原始数据!$C:$DL,ROW(C255),FALSE))=0,"",VALUE(HLOOKUP(D$1,原始数据!$C:$DL,ROW(C255),FALSE)))</f>
        <v/>
      </c>
      <c r="E255" t="str">
        <f>IF(VALUE(HLOOKUP(E$1,原始数据!$C:$DL,ROW(D255),FALSE))=0,"",VALUE(HLOOKUP(E$1,原始数据!$C:$DL,ROW(D255),FALSE)))</f>
        <v/>
      </c>
      <c r="F255" t="str">
        <f>IF(VALUE(HLOOKUP(F$1,原始数据!$C:$DL,ROW(E255),FALSE))=0,"",VALUE(HLOOKUP(F$1,原始数据!$C:$DL,ROW(E255),FALSE)))</f>
        <v/>
      </c>
      <c r="G255" t="str">
        <f>IF(VALUE(HLOOKUP(G$1,原始数据!$C:$DL,ROW(F255),FALSE))=0,"",VALUE(HLOOKUP(G$1,原始数据!$C:$DL,ROW(F255),FALSE)))</f>
        <v/>
      </c>
      <c r="H255" t="str">
        <f>IF(VALUE(HLOOKUP(H$1,原始数据!$C:$DL,ROW(G255),FALSE))=0,"",VALUE(HLOOKUP(H$1,原始数据!$C:$DL,ROW(G255),FALSE)))</f>
        <v/>
      </c>
      <c r="I255" t="str">
        <f>IF(VALUE(HLOOKUP(I$1,原始数据!$C:$DL,ROW(H255),FALSE))=0,"",VALUE(HLOOKUP(I$1,原始数据!$C:$DL,ROW(H255),FALSE)))</f>
        <v/>
      </c>
      <c r="J255" t="str">
        <f>IF(VALUE(HLOOKUP(J$1,原始数据!$C:$DL,ROW(I255),FALSE))=0,"",VALUE(HLOOKUP(J$1,原始数据!$C:$DL,ROW(I255),FALSE)))</f>
        <v/>
      </c>
      <c r="DB255" s="7">
        <f t="shared" si="39"/>
        <v>0</v>
      </c>
      <c r="DC255" s="7">
        <f t="shared" si="40"/>
        <v>0</v>
      </c>
      <c r="DD255" s="7">
        <f t="shared" si="41"/>
        <v>0</v>
      </c>
      <c r="DE255" s="7">
        <f t="shared" si="42"/>
        <v>0</v>
      </c>
      <c r="DF255" s="7">
        <f t="shared" si="43"/>
        <v>0</v>
      </c>
      <c r="DG255" s="7">
        <f t="shared" si="44"/>
        <v>0</v>
      </c>
      <c r="DH255" s="7">
        <f t="shared" si="45"/>
        <v>0</v>
      </c>
      <c r="DI255" s="7">
        <f t="shared" si="46"/>
        <v>0</v>
      </c>
    </row>
    <row r="256" spans="1:113" x14ac:dyDescent="0.2">
      <c r="A256" s="5">
        <f>VALUE(原始数据!A256)</f>
        <v>44319.583333333336</v>
      </c>
      <c r="B256" t="str">
        <f>IF(VALUE(HLOOKUP(B$1,原始数据!$C:$DL,ROW(A256),FALSE))=0,"",VALUE(HLOOKUP(B$1,原始数据!$C:$DL,ROW(A256),FALSE)))</f>
        <v/>
      </c>
      <c r="C256" t="str">
        <f>IF(VALUE(HLOOKUP(C$1,原始数据!$C:$DL,ROW(B256),FALSE))=0,"",VALUE(HLOOKUP(C$1,原始数据!$C:$DL,ROW(B256),FALSE)))</f>
        <v/>
      </c>
      <c r="D256" t="str">
        <f>IF(VALUE(HLOOKUP(D$1,原始数据!$C:$DL,ROW(C256),FALSE))=0,"",VALUE(HLOOKUP(D$1,原始数据!$C:$DL,ROW(C256),FALSE)))</f>
        <v/>
      </c>
      <c r="E256" t="str">
        <f>IF(VALUE(HLOOKUP(E$1,原始数据!$C:$DL,ROW(D256),FALSE))=0,"",VALUE(HLOOKUP(E$1,原始数据!$C:$DL,ROW(D256),FALSE)))</f>
        <v/>
      </c>
      <c r="F256" t="str">
        <f>IF(VALUE(HLOOKUP(F$1,原始数据!$C:$DL,ROW(E256),FALSE))=0,"",VALUE(HLOOKUP(F$1,原始数据!$C:$DL,ROW(E256),FALSE)))</f>
        <v/>
      </c>
      <c r="G256" t="str">
        <f>IF(VALUE(HLOOKUP(G$1,原始数据!$C:$DL,ROW(F256),FALSE))=0,"",VALUE(HLOOKUP(G$1,原始数据!$C:$DL,ROW(F256),FALSE)))</f>
        <v/>
      </c>
      <c r="H256" t="str">
        <f>IF(VALUE(HLOOKUP(H$1,原始数据!$C:$DL,ROW(G256),FALSE))=0,"",VALUE(HLOOKUP(H$1,原始数据!$C:$DL,ROW(G256),FALSE)))</f>
        <v/>
      </c>
      <c r="I256" t="str">
        <f>IF(VALUE(HLOOKUP(I$1,原始数据!$C:$DL,ROW(H256),FALSE))=0,"",VALUE(HLOOKUP(I$1,原始数据!$C:$DL,ROW(H256),FALSE)))</f>
        <v/>
      </c>
      <c r="J256" t="str">
        <f>IF(VALUE(HLOOKUP(J$1,原始数据!$C:$DL,ROW(I256),FALSE))=0,"",VALUE(HLOOKUP(J$1,原始数据!$C:$DL,ROW(I256),FALSE)))</f>
        <v/>
      </c>
      <c r="DB256" s="7">
        <f t="shared" si="39"/>
        <v>0</v>
      </c>
      <c r="DC256" s="7">
        <f t="shared" si="40"/>
        <v>0</v>
      </c>
      <c r="DD256" s="7">
        <f t="shared" si="41"/>
        <v>0</v>
      </c>
      <c r="DE256" s="7">
        <f t="shared" si="42"/>
        <v>0</v>
      </c>
      <c r="DF256" s="7">
        <f t="shared" si="43"/>
        <v>0</v>
      </c>
      <c r="DG256" s="7">
        <f t="shared" si="44"/>
        <v>0</v>
      </c>
      <c r="DH256" s="7">
        <f t="shared" si="45"/>
        <v>0</v>
      </c>
      <c r="DI256" s="7">
        <f t="shared" si="46"/>
        <v>0</v>
      </c>
    </row>
    <row r="257" spans="1:113" x14ac:dyDescent="0.2">
      <c r="A257" s="5">
        <f>VALUE(原始数据!A257)</f>
        <v>44319.625</v>
      </c>
      <c r="B257" t="str">
        <f>IF(VALUE(HLOOKUP(B$1,原始数据!$C:$DL,ROW(A257),FALSE))=0,"",VALUE(HLOOKUP(B$1,原始数据!$C:$DL,ROW(A257),FALSE)))</f>
        <v/>
      </c>
      <c r="C257" t="str">
        <f>IF(VALUE(HLOOKUP(C$1,原始数据!$C:$DL,ROW(B257),FALSE))=0,"",VALUE(HLOOKUP(C$1,原始数据!$C:$DL,ROW(B257),FALSE)))</f>
        <v/>
      </c>
      <c r="D257" t="str">
        <f>IF(VALUE(HLOOKUP(D$1,原始数据!$C:$DL,ROW(C257),FALSE))=0,"",VALUE(HLOOKUP(D$1,原始数据!$C:$DL,ROW(C257),FALSE)))</f>
        <v/>
      </c>
      <c r="E257" t="str">
        <f>IF(VALUE(HLOOKUP(E$1,原始数据!$C:$DL,ROW(D257),FALSE))=0,"",VALUE(HLOOKUP(E$1,原始数据!$C:$DL,ROW(D257),FALSE)))</f>
        <v/>
      </c>
      <c r="F257" t="str">
        <f>IF(VALUE(HLOOKUP(F$1,原始数据!$C:$DL,ROW(E257),FALSE))=0,"",VALUE(HLOOKUP(F$1,原始数据!$C:$DL,ROW(E257),FALSE)))</f>
        <v/>
      </c>
      <c r="G257" t="str">
        <f>IF(VALUE(HLOOKUP(G$1,原始数据!$C:$DL,ROW(F257),FALSE))=0,"",VALUE(HLOOKUP(G$1,原始数据!$C:$DL,ROW(F257),FALSE)))</f>
        <v/>
      </c>
      <c r="H257" t="str">
        <f>IF(VALUE(HLOOKUP(H$1,原始数据!$C:$DL,ROW(G257),FALSE))=0,"",VALUE(HLOOKUP(H$1,原始数据!$C:$DL,ROW(G257),FALSE)))</f>
        <v/>
      </c>
      <c r="I257" t="str">
        <f>IF(VALUE(HLOOKUP(I$1,原始数据!$C:$DL,ROW(H257),FALSE))=0,"",VALUE(HLOOKUP(I$1,原始数据!$C:$DL,ROW(H257),FALSE)))</f>
        <v/>
      </c>
      <c r="J257" t="str">
        <f>IF(VALUE(HLOOKUP(J$1,原始数据!$C:$DL,ROW(I257),FALSE))=0,"",VALUE(HLOOKUP(J$1,原始数据!$C:$DL,ROW(I257),FALSE)))</f>
        <v/>
      </c>
      <c r="DB257" s="7">
        <f t="shared" si="39"/>
        <v>0</v>
      </c>
      <c r="DC257" s="7">
        <f t="shared" si="40"/>
        <v>0</v>
      </c>
      <c r="DD257" s="7">
        <f t="shared" si="41"/>
        <v>0</v>
      </c>
      <c r="DE257" s="7">
        <f t="shared" si="42"/>
        <v>0</v>
      </c>
      <c r="DF257" s="7">
        <f t="shared" si="43"/>
        <v>0</v>
      </c>
      <c r="DG257" s="7">
        <f t="shared" si="44"/>
        <v>0</v>
      </c>
      <c r="DH257" s="7">
        <f t="shared" si="45"/>
        <v>0</v>
      </c>
      <c r="DI257" s="7">
        <f t="shared" si="46"/>
        <v>0</v>
      </c>
    </row>
    <row r="258" spans="1:113" x14ac:dyDescent="0.2">
      <c r="A258" s="5">
        <f>VALUE(原始数据!A258)</f>
        <v>44319.666666666664</v>
      </c>
      <c r="B258" t="str">
        <f>IF(VALUE(HLOOKUP(B$1,原始数据!$C:$DL,ROW(A258),FALSE))=0,"",VALUE(HLOOKUP(B$1,原始数据!$C:$DL,ROW(A258),FALSE)))</f>
        <v/>
      </c>
      <c r="C258" t="str">
        <f>IF(VALUE(HLOOKUP(C$1,原始数据!$C:$DL,ROW(B258),FALSE))=0,"",VALUE(HLOOKUP(C$1,原始数据!$C:$DL,ROW(B258),FALSE)))</f>
        <v/>
      </c>
      <c r="D258" t="str">
        <f>IF(VALUE(HLOOKUP(D$1,原始数据!$C:$DL,ROW(C258),FALSE))=0,"",VALUE(HLOOKUP(D$1,原始数据!$C:$DL,ROW(C258),FALSE)))</f>
        <v/>
      </c>
      <c r="E258" t="str">
        <f>IF(VALUE(HLOOKUP(E$1,原始数据!$C:$DL,ROW(D258),FALSE))=0,"",VALUE(HLOOKUP(E$1,原始数据!$C:$DL,ROW(D258),FALSE)))</f>
        <v/>
      </c>
      <c r="F258" t="str">
        <f>IF(VALUE(HLOOKUP(F$1,原始数据!$C:$DL,ROW(E258),FALSE))=0,"",VALUE(HLOOKUP(F$1,原始数据!$C:$DL,ROW(E258),FALSE)))</f>
        <v/>
      </c>
      <c r="G258" t="str">
        <f>IF(VALUE(HLOOKUP(G$1,原始数据!$C:$DL,ROW(F258),FALSE))=0,"",VALUE(HLOOKUP(G$1,原始数据!$C:$DL,ROW(F258),FALSE)))</f>
        <v/>
      </c>
      <c r="H258" t="str">
        <f>IF(VALUE(HLOOKUP(H$1,原始数据!$C:$DL,ROW(G258),FALSE))=0,"",VALUE(HLOOKUP(H$1,原始数据!$C:$DL,ROW(G258),FALSE)))</f>
        <v/>
      </c>
      <c r="I258" t="str">
        <f>IF(VALUE(HLOOKUP(I$1,原始数据!$C:$DL,ROW(H258),FALSE))=0,"",VALUE(HLOOKUP(I$1,原始数据!$C:$DL,ROW(H258),FALSE)))</f>
        <v/>
      </c>
      <c r="J258" t="str">
        <f>IF(VALUE(HLOOKUP(J$1,原始数据!$C:$DL,ROW(I258),FALSE))=0,"",VALUE(HLOOKUP(J$1,原始数据!$C:$DL,ROW(I258),FALSE)))</f>
        <v/>
      </c>
      <c r="DB258" s="7">
        <f t="shared" si="39"/>
        <v>0</v>
      </c>
      <c r="DC258" s="7">
        <f t="shared" si="40"/>
        <v>0</v>
      </c>
      <c r="DD258" s="7">
        <f t="shared" si="41"/>
        <v>0</v>
      </c>
      <c r="DE258" s="7">
        <f t="shared" si="42"/>
        <v>0</v>
      </c>
      <c r="DF258" s="7">
        <f t="shared" si="43"/>
        <v>0</v>
      </c>
      <c r="DG258" s="7">
        <f t="shared" si="44"/>
        <v>0</v>
      </c>
      <c r="DH258" s="7">
        <f t="shared" si="45"/>
        <v>0</v>
      </c>
      <c r="DI258" s="7">
        <f t="shared" si="46"/>
        <v>0</v>
      </c>
    </row>
    <row r="259" spans="1:113" x14ac:dyDescent="0.2">
      <c r="A259" s="5">
        <f>VALUE(原始数据!A259)</f>
        <v>44319.708333333336</v>
      </c>
      <c r="B259" t="str">
        <f>IF(VALUE(HLOOKUP(B$1,原始数据!$C:$DL,ROW(A259),FALSE))=0,"",VALUE(HLOOKUP(B$1,原始数据!$C:$DL,ROW(A259),FALSE)))</f>
        <v/>
      </c>
      <c r="C259" t="str">
        <f>IF(VALUE(HLOOKUP(C$1,原始数据!$C:$DL,ROW(B259),FALSE))=0,"",VALUE(HLOOKUP(C$1,原始数据!$C:$DL,ROW(B259),FALSE)))</f>
        <v/>
      </c>
      <c r="D259" t="str">
        <f>IF(VALUE(HLOOKUP(D$1,原始数据!$C:$DL,ROW(C259),FALSE))=0,"",VALUE(HLOOKUP(D$1,原始数据!$C:$DL,ROW(C259),FALSE)))</f>
        <v/>
      </c>
      <c r="E259" t="str">
        <f>IF(VALUE(HLOOKUP(E$1,原始数据!$C:$DL,ROW(D259),FALSE))=0,"",VALUE(HLOOKUP(E$1,原始数据!$C:$DL,ROW(D259),FALSE)))</f>
        <v/>
      </c>
      <c r="F259" t="str">
        <f>IF(VALUE(HLOOKUP(F$1,原始数据!$C:$DL,ROW(E259),FALSE))=0,"",VALUE(HLOOKUP(F$1,原始数据!$C:$DL,ROW(E259),FALSE)))</f>
        <v/>
      </c>
      <c r="G259" t="str">
        <f>IF(VALUE(HLOOKUP(G$1,原始数据!$C:$DL,ROW(F259),FALSE))=0,"",VALUE(HLOOKUP(G$1,原始数据!$C:$DL,ROW(F259),FALSE)))</f>
        <v/>
      </c>
      <c r="H259" t="str">
        <f>IF(VALUE(HLOOKUP(H$1,原始数据!$C:$DL,ROW(G259),FALSE))=0,"",VALUE(HLOOKUP(H$1,原始数据!$C:$DL,ROW(G259),FALSE)))</f>
        <v/>
      </c>
      <c r="I259" t="str">
        <f>IF(VALUE(HLOOKUP(I$1,原始数据!$C:$DL,ROW(H259),FALSE))=0,"",VALUE(HLOOKUP(I$1,原始数据!$C:$DL,ROW(H259),FALSE)))</f>
        <v/>
      </c>
      <c r="J259" t="str">
        <f>IF(VALUE(HLOOKUP(J$1,原始数据!$C:$DL,ROW(I259),FALSE))=0,"",VALUE(HLOOKUP(J$1,原始数据!$C:$DL,ROW(I259),FALSE)))</f>
        <v/>
      </c>
      <c r="DB259" s="7">
        <f t="shared" si="39"/>
        <v>0</v>
      </c>
      <c r="DC259" s="7">
        <f t="shared" si="40"/>
        <v>0</v>
      </c>
      <c r="DD259" s="7">
        <f t="shared" si="41"/>
        <v>0</v>
      </c>
      <c r="DE259" s="7">
        <f t="shared" si="42"/>
        <v>0</v>
      </c>
      <c r="DF259" s="7">
        <f t="shared" si="43"/>
        <v>0</v>
      </c>
      <c r="DG259" s="7">
        <f t="shared" si="44"/>
        <v>0</v>
      </c>
      <c r="DH259" s="7">
        <f t="shared" si="45"/>
        <v>0</v>
      </c>
      <c r="DI259" s="7">
        <f t="shared" si="46"/>
        <v>0</v>
      </c>
    </row>
    <row r="260" spans="1:113" x14ac:dyDescent="0.2">
      <c r="A260" s="5">
        <f>VALUE(原始数据!A260)</f>
        <v>44319.75</v>
      </c>
      <c r="B260" t="str">
        <f>IF(VALUE(HLOOKUP(B$1,原始数据!$C:$DL,ROW(A260),FALSE))=0,"",VALUE(HLOOKUP(B$1,原始数据!$C:$DL,ROW(A260),FALSE)))</f>
        <v/>
      </c>
      <c r="C260" t="str">
        <f>IF(VALUE(HLOOKUP(C$1,原始数据!$C:$DL,ROW(B260),FALSE))=0,"",VALUE(HLOOKUP(C$1,原始数据!$C:$DL,ROW(B260),FALSE)))</f>
        <v/>
      </c>
      <c r="D260" t="str">
        <f>IF(VALUE(HLOOKUP(D$1,原始数据!$C:$DL,ROW(C260),FALSE))=0,"",VALUE(HLOOKUP(D$1,原始数据!$C:$DL,ROW(C260),FALSE)))</f>
        <v/>
      </c>
      <c r="E260" t="str">
        <f>IF(VALUE(HLOOKUP(E$1,原始数据!$C:$DL,ROW(D260),FALSE))=0,"",VALUE(HLOOKUP(E$1,原始数据!$C:$DL,ROW(D260),FALSE)))</f>
        <v/>
      </c>
      <c r="F260" t="str">
        <f>IF(VALUE(HLOOKUP(F$1,原始数据!$C:$DL,ROW(E260),FALSE))=0,"",VALUE(HLOOKUP(F$1,原始数据!$C:$DL,ROW(E260),FALSE)))</f>
        <v/>
      </c>
      <c r="G260" t="str">
        <f>IF(VALUE(HLOOKUP(G$1,原始数据!$C:$DL,ROW(F260),FALSE))=0,"",VALUE(HLOOKUP(G$1,原始数据!$C:$DL,ROW(F260),FALSE)))</f>
        <v/>
      </c>
      <c r="H260" t="str">
        <f>IF(VALUE(HLOOKUP(H$1,原始数据!$C:$DL,ROW(G260),FALSE))=0,"",VALUE(HLOOKUP(H$1,原始数据!$C:$DL,ROW(G260),FALSE)))</f>
        <v/>
      </c>
      <c r="I260" t="str">
        <f>IF(VALUE(HLOOKUP(I$1,原始数据!$C:$DL,ROW(H260),FALSE))=0,"",VALUE(HLOOKUP(I$1,原始数据!$C:$DL,ROW(H260),FALSE)))</f>
        <v/>
      </c>
      <c r="J260" t="str">
        <f>IF(VALUE(HLOOKUP(J$1,原始数据!$C:$DL,ROW(I260),FALSE))=0,"",VALUE(HLOOKUP(J$1,原始数据!$C:$DL,ROW(I260),FALSE)))</f>
        <v/>
      </c>
      <c r="DB260" s="7">
        <f t="shared" si="39"/>
        <v>0</v>
      </c>
      <c r="DC260" s="7">
        <f t="shared" si="40"/>
        <v>0</v>
      </c>
      <c r="DD260" s="7">
        <f t="shared" si="41"/>
        <v>0</v>
      </c>
      <c r="DE260" s="7">
        <f t="shared" si="42"/>
        <v>0</v>
      </c>
      <c r="DF260" s="7">
        <f t="shared" si="43"/>
        <v>0</v>
      </c>
      <c r="DG260" s="7">
        <f t="shared" si="44"/>
        <v>0</v>
      </c>
      <c r="DH260" s="7">
        <f t="shared" si="45"/>
        <v>0</v>
      </c>
      <c r="DI260" s="7">
        <f t="shared" si="46"/>
        <v>0</v>
      </c>
    </row>
    <row r="261" spans="1:113" x14ac:dyDescent="0.2">
      <c r="A261" s="5">
        <f>VALUE(原始数据!A261)</f>
        <v>44319.791666666664</v>
      </c>
      <c r="B261" t="str">
        <f>IF(VALUE(HLOOKUP(B$1,原始数据!$C:$DL,ROW(A261),FALSE))=0,"",VALUE(HLOOKUP(B$1,原始数据!$C:$DL,ROW(A261),FALSE)))</f>
        <v/>
      </c>
      <c r="C261" t="str">
        <f>IF(VALUE(HLOOKUP(C$1,原始数据!$C:$DL,ROW(B261),FALSE))=0,"",VALUE(HLOOKUP(C$1,原始数据!$C:$DL,ROW(B261),FALSE)))</f>
        <v/>
      </c>
      <c r="D261" t="str">
        <f>IF(VALUE(HLOOKUP(D$1,原始数据!$C:$DL,ROW(C261),FALSE))=0,"",VALUE(HLOOKUP(D$1,原始数据!$C:$DL,ROW(C261),FALSE)))</f>
        <v/>
      </c>
      <c r="E261" t="str">
        <f>IF(VALUE(HLOOKUP(E$1,原始数据!$C:$DL,ROW(D261),FALSE))=0,"",VALUE(HLOOKUP(E$1,原始数据!$C:$DL,ROW(D261),FALSE)))</f>
        <v/>
      </c>
      <c r="F261" t="str">
        <f>IF(VALUE(HLOOKUP(F$1,原始数据!$C:$DL,ROW(E261),FALSE))=0,"",VALUE(HLOOKUP(F$1,原始数据!$C:$DL,ROW(E261),FALSE)))</f>
        <v/>
      </c>
      <c r="G261" t="str">
        <f>IF(VALUE(HLOOKUP(G$1,原始数据!$C:$DL,ROW(F261),FALSE))=0,"",VALUE(HLOOKUP(G$1,原始数据!$C:$DL,ROW(F261),FALSE)))</f>
        <v/>
      </c>
      <c r="H261" t="str">
        <f>IF(VALUE(HLOOKUP(H$1,原始数据!$C:$DL,ROW(G261),FALSE))=0,"",VALUE(HLOOKUP(H$1,原始数据!$C:$DL,ROW(G261),FALSE)))</f>
        <v/>
      </c>
      <c r="I261" t="str">
        <f>IF(VALUE(HLOOKUP(I$1,原始数据!$C:$DL,ROW(H261),FALSE))=0,"",VALUE(HLOOKUP(I$1,原始数据!$C:$DL,ROW(H261),FALSE)))</f>
        <v/>
      </c>
      <c r="J261" t="str">
        <f>IF(VALUE(HLOOKUP(J$1,原始数据!$C:$DL,ROW(I261),FALSE))=0,"",VALUE(HLOOKUP(J$1,原始数据!$C:$DL,ROW(I261),FALSE)))</f>
        <v/>
      </c>
      <c r="DB261" s="7">
        <f t="shared" si="39"/>
        <v>0</v>
      </c>
      <c r="DC261" s="7">
        <f t="shared" si="40"/>
        <v>0</v>
      </c>
      <c r="DD261" s="7">
        <f t="shared" si="41"/>
        <v>0</v>
      </c>
      <c r="DE261" s="7">
        <f t="shared" si="42"/>
        <v>0</v>
      </c>
      <c r="DF261" s="7">
        <f t="shared" si="43"/>
        <v>0</v>
      </c>
      <c r="DG261" s="7">
        <f t="shared" si="44"/>
        <v>0</v>
      </c>
      <c r="DH261" s="7">
        <f t="shared" si="45"/>
        <v>0</v>
      </c>
      <c r="DI261" s="7">
        <f t="shared" si="46"/>
        <v>0</v>
      </c>
    </row>
    <row r="262" spans="1:113" x14ac:dyDescent="0.2">
      <c r="A262" s="5">
        <f>VALUE(原始数据!A262)</f>
        <v>44319.833333333336</v>
      </c>
      <c r="B262" t="str">
        <f>IF(VALUE(HLOOKUP(B$1,原始数据!$C:$DL,ROW(A262),FALSE))=0,"",VALUE(HLOOKUP(B$1,原始数据!$C:$DL,ROW(A262),FALSE)))</f>
        <v/>
      </c>
      <c r="C262" t="str">
        <f>IF(VALUE(HLOOKUP(C$1,原始数据!$C:$DL,ROW(B262),FALSE))=0,"",VALUE(HLOOKUP(C$1,原始数据!$C:$DL,ROW(B262),FALSE)))</f>
        <v/>
      </c>
      <c r="D262" t="str">
        <f>IF(VALUE(HLOOKUP(D$1,原始数据!$C:$DL,ROW(C262),FALSE))=0,"",VALUE(HLOOKUP(D$1,原始数据!$C:$DL,ROW(C262),FALSE)))</f>
        <v/>
      </c>
      <c r="E262" t="str">
        <f>IF(VALUE(HLOOKUP(E$1,原始数据!$C:$DL,ROW(D262),FALSE))=0,"",VALUE(HLOOKUP(E$1,原始数据!$C:$DL,ROW(D262),FALSE)))</f>
        <v/>
      </c>
      <c r="F262" t="str">
        <f>IF(VALUE(HLOOKUP(F$1,原始数据!$C:$DL,ROW(E262),FALSE))=0,"",VALUE(HLOOKUP(F$1,原始数据!$C:$DL,ROW(E262),FALSE)))</f>
        <v/>
      </c>
      <c r="G262" t="str">
        <f>IF(VALUE(HLOOKUP(G$1,原始数据!$C:$DL,ROW(F262),FALSE))=0,"",VALUE(HLOOKUP(G$1,原始数据!$C:$DL,ROW(F262),FALSE)))</f>
        <v/>
      </c>
      <c r="H262" t="str">
        <f>IF(VALUE(HLOOKUP(H$1,原始数据!$C:$DL,ROW(G262),FALSE))=0,"",VALUE(HLOOKUP(H$1,原始数据!$C:$DL,ROW(G262),FALSE)))</f>
        <v/>
      </c>
      <c r="I262" t="str">
        <f>IF(VALUE(HLOOKUP(I$1,原始数据!$C:$DL,ROW(H262),FALSE))=0,"",VALUE(HLOOKUP(I$1,原始数据!$C:$DL,ROW(H262),FALSE)))</f>
        <v/>
      </c>
      <c r="J262" t="str">
        <f>IF(VALUE(HLOOKUP(J$1,原始数据!$C:$DL,ROW(I262),FALSE))=0,"",VALUE(HLOOKUP(J$1,原始数据!$C:$DL,ROW(I262),FALSE)))</f>
        <v/>
      </c>
      <c r="DB262" s="7">
        <f t="shared" si="39"/>
        <v>0</v>
      </c>
      <c r="DC262" s="7">
        <f t="shared" si="40"/>
        <v>0</v>
      </c>
      <c r="DD262" s="7">
        <f t="shared" si="41"/>
        <v>0</v>
      </c>
      <c r="DE262" s="7">
        <f t="shared" si="42"/>
        <v>0</v>
      </c>
      <c r="DF262" s="7">
        <f t="shared" si="43"/>
        <v>0</v>
      </c>
      <c r="DG262" s="7">
        <f t="shared" si="44"/>
        <v>0</v>
      </c>
      <c r="DH262" s="7">
        <f t="shared" si="45"/>
        <v>0</v>
      </c>
      <c r="DI262" s="7">
        <f t="shared" si="46"/>
        <v>0</v>
      </c>
    </row>
    <row r="263" spans="1:113" x14ac:dyDescent="0.2">
      <c r="A263" s="5">
        <f>VALUE(原始数据!A263)</f>
        <v>44319.875</v>
      </c>
      <c r="B263" t="str">
        <f>IF(VALUE(HLOOKUP(B$1,原始数据!$C:$DL,ROW(A263),FALSE))=0,"",VALUE(HLOOKUP(B$1,原始数据!$C:$DL,ROW(A263),FALSE)))</f>
        <v/>
      </c>
      <c r="C263" t="str">
        <f>IF(VALUE(HLOOKUP(C$1,原始数据!$C:$DL,ROW(B263),FALSE))=0,"",VALUE(HLOOKUP(C$1,原始数据!$C:$DL,ROW(B263),FALSE)))</f>
        <v/>
      </c>
      <c r="D263" t="str">
        <f>IF(VALUE(HLOOKUP(D$1,原始数据!$C:$DL,ROW(C263),FALSE))=0,"",VALUE(HLOOKUP(D$1,原始数据!$C:$DL,ROW(C263),FALSE)))</f>
        <v/>
      </c>
      <c r="E263" t="str">
        <f>IF(VALUE(HLOOKUP(E$1,原始数据!$C:$DL,ROW(D263),FALSE))=0,"",VALUE(HLOOKUP(E$1,原始数据!$C:$DL,ROW(D263),FALSE)))</f>
        <v/>
      </c>
      <c r="F263" t="str">
        <f>IF(VALUE(HLOOKUP(F$1,原始数据!$C:$DL,ROW(E263),FALSE))=0,"",VALUE(HLOOKUP(F$1,原始数据!$C:$DL,ROW(E263),FALSE)))</f>
        <v/>
      </c>
      <c r="G263" t="str">
        <f>IF(VALUE(HLOOKUP(G$1,原始数据!$C:$DL,ROW(F263),FALSE))=0,"",VALUE(HLOOKUP(G$1,原始数据!$C:$DL,ROW(F263),FALSE)))</f>
        <v/>
      </c>
      <c r="H263" t="str">
        <f>IF(VALUE(HLOOKUP(H$1,原始数据!$C:$DL,ROW(G263),FALSE))=0,"",VALUE(HLOOKUP(H$1,原始数据!$C:$DL,ROW(G263),FALSE)))</f>
        <v/>
      </c>
      <c r="I263" t="str">
        <f>IF(VALUE(HLOOKUP(I$1,原始数据!$C:$DL,ROW(H263),FALSE))=0,"",VALUE(HLOOKUP(I$1,原始数据!$C:$DL,ROW(H263),FALSE)))</f>
        <v/>
      </c>
      <c r="J263" t="str">
        <f>IF(VALUE(HLOOKUP(J$1,原始数据!$C:$DL,ROW(I263),FALSE))=0,"",VALUE(HLOOKUP(J$1,原始数据!$C:$DL,ROW(I263),FALSE)))</f>
        <v/>
      </c>
      <c r="DB263" s="7">
        <f t="shared" si="39"/>
        <v>0</v>
      </c>
      <c r="DC263" s="7">
        <f t="shared" si="40"/>
        <v>0</v>
      </c>
      <c r="DD263" s="7">
        <f t="shared" si="41"/>
        <v>0</v>
      </c>
      <c r="DE263" s="7">
        <f t="shared" si="42"/>
        <v>0</v>
      </c>
      <c r="DF263" s="7">
        <f t="shared" si="43"/>
        <v>0</v>
      </c>
      <c r="DG263" s="7">
        <f t="shared" si="44"/>
        <v>0</v>
      </c>
      <c r="DH263" s="7">
        <f t="shared" si="45"/>
        <v>0</v>
      </c>
      <c r="DI263" s="7">
        <f t="shared" si="46"/>
        <v>0</v>
      </c>
    </row>
    <row r="264" spans="1:113" x14ac:dyDescent="0.2">
      <c r="A264" s="5">
        <f>VALUE(原始数据!A264)</f>
        <v>44319.916666666664</v>
      </c>
      <c r="B264" t="str">
        <f>IF(VALUE(HLOOKUP(B$1,原始数据!$C:$DL,ROW(A264),FALSE))=0,"",VALUE(HLOOKUP(B$1,原始数据!$C:$DL,ROW(A264),FALSE)))</f>
        <v/>
      </c>
      <c r="C264" t="str">
        <f>IF(VALUE(HLOOKUP(C$1,原始数据!$C:$DL,ROW(B264),FALSE))=0,"",VALUE(HLOOKUP(C$1,原始数据!$C:$DL,ROW(B264),FALSE)))</f>
        <v/>
      </c>
      <c r="D264" t="str">
        <f>IF(VALUE(HLOOKUP(D$1,原始数据!$C:$DL,ROW(C264),FALSE))=0,"",VALUE(HLOOKUP(D$1,原始数据!$C:$DL,ROW(C264),FALSE)))</f>
        <v/>
      </c>
      <c r="E264" t="str">
        <f>IF(VALUE(HLOOKUP(E$1,原始数据!$C:$DL,ROW(D264),FALSE))=0,"",VALUE(HLOOKUP(E$1,原始数据!$C:$DL,ROW(D264),FALSE)))</f>
        <v/>
      </c>
      <c r="F264" t="str">
        <f>IF(VALUE(HLOOKUP(F$1,原始数据!$C:$DL,ROW(E264),FALSE))=0,"",VALUE(HLOOKUP(F$1,原始数据!$C:$DL,ROW(E264),FALSE)))</f>
        <v/>
      </c>
      <c r="G264" t="str">
        <f>IF(VALUE(HLOOKUP(G$1,原始数据!$C:$DL,ROW(F264),FALSE))=0,"",VALUE(HLOOKUP(G$1,原始数据!$C:$DL,ROW(F264),FALSE)))</f>
        <v/>
      </c>
      <c r="H264" t="str">
        <f>IF(VALUE(HLOOKUP(H$1,原始数据!$C:$DL,ROW(G264),FALSE))=0,"",VALUE(HLOOKUP(H$1,原始数据!$C:$DL,ROW(G264),FALSE)))</f>
        <v/>
      </c>
      <c r="I264" t="str">
        <f>IF(VALUE(HLOOKUP(I$1,原始数据!$C:$DL,ROW(H264),FALSE))=0,"",VALUE(HLOOKUP(I$1,原始数据!$C:$DL,ROW(H264),FALSE)))</f>
        <v/>
      </c>
      <c r="J264" t="str">
        <f>IF(VALUE(HLOOKUP(J$1,原始数据!$C:$DL,ROW(I264),FALSE))=0,"",VALUE(HLOOKUP(J$1,原始数据!$C:$DL,ROW(I264),FALSE)))</f>
        <v/>
      </c>
      <c r="DB264" s="7">
        <f t="shared" si="39"/>
        <v>0</v>
      </c>
      <c r="DC264" s="7">
        <f t="shared" si="40"/>
        <v>0</v>
      </c>
      <c r="DD264" s="7">
        <f t="shared" si="41"/>
        <v>0</v>
      </c>
      <c r="DE264" s="7">
        <f t="shared" si="42"/>
        <v>0</v>
      </c>
      <c r="DF264" s="7">
        <f t="shared" si="43"/>
        <v>0</v>
      </c>
      <c r="DG264" s="7">
        <f t="shared" si="44"/>
        <v>0</v>
      </c>
      <c r="DH264" s="7">
        <f t="shared" si="45"/>
        <v>0</v>
      </c>
      <c r="DI264" s="7">
        <f t="shared" si="46"/>
        <v>0</v>
      </c>
    </row>
    <row r="265" spans="1:113" x14ac:dyDescent="0.2">
      <c r="A265" s="5">
        <f>VALUE(原始数据!A265)</f>
        <v>44319.958333333336</v>
      </c>
      <c r="B265" t="str">
        <f>IF(VALUE(HLOOKUP(B$1,原始数据!$C:$DL,ROW(A265),FALSE))=0,"",VALUE(HLOOKUP(B$1,原始数据!$C:$DL,ROW(A265),FALSE)))</f>
        <v/>
      </c>
      <c r="C265" t="str">
        <f>IF(VALUE(HLOOKUP(C$1,原始数据!$C:$DL,ROW(B265),FALSE))=0,"",VALUE(HLOOKUP(C$1,原始数据!$C:$DL,ROW(B265),FALSE)))</f>
        <v/>
      </c>
      <c r="D265" t="str">
        <f>IF(VALUE(HLOOKUP(D$1,原始数据!$C:$DL,ROW(C265),FALSE))=0,"",VALUE(HLOOKUP(D$1,原始数据!$C:$DL,ROW(C265),FALSE)))</f>
        <v/>
      </c>
      <c r="E265" t="str">
        <f>IF(VALUE(HLOOKUP(E$1,原始数据!$C:$DL,ROW(D265),FALSE))=0,"",VALUE(HLOOKUP(E$1,原始数据!$C:$DL,ROW(D265),FALSE)))</f>
        <v/>
      </c>
      <c r="F265" t="str">
        <f>IF(VALUE(HLOOKUP(F$1,原始数据!$C:$DL,ROW(E265),FALSE))=0,"",VALUE(HLOOKUP(F$1,原始数据!$C:$DL,ROW(E265),FALSE)))</f>
        <v/>
      </c>
      <c r="G265" t="str">
        <f>IF(VALUE(HLOOKUP(G$1,原始数据!$C:$DL,ROW(F265),FALSE))=0,"",VALUE(HLOOKUP(G$1,原始数据!$C:$DL,ROW(F265),FALSE)))</f>
        <v/>
      </c>
      <c r="H265" t="str">
        <f>IF(VALUE(HLOOKUP(H$1,原始数据!$C:$DL,ROW(G265),FALSE))=0,"",VALUE(HLOOKUP(H$1,原始数据!$C:$DL,ROW(G265),FALSE)))</f>
        <v/>
      </c>
      <c r="I265" t="str">
        <f>IF(VALUE(HLOOKUP(I$1,原始数据!$C:$DL,ROW(H265),FALSE))=0,"",VALUE(HLOOKUP(I$1,原始数据!$C:$DL,ROW(H265),FALSE)))</f>
        <v/>
      </c>
      <c r="J265" t="str">
        <f>IF(VALUE(HLOOKUP(J$1,原始数据!$C:$DL,ROW(I265),FALSE))=0,"",VALUE(HLOOKUP(J$1,原始数据!$C:$DL,ROW(I265),FALSE)))</f>
        <v/>
      </c>
      <c r="DB265" s="7">
        <f t="shared" si="39"/>
        <v>0</v>
      </c>
      <c r="DC265" s="7">
        <f t="shared" si="40"/>
        <v>0</v>
      </c>
      <c r="DD265" s="7">
        <f t="shared" si="41"/>
        <v>0</v>
      </c>
      <c r="DE265" s="7">
        <f t="shared" si="42"/>
        <v>0</v>
      </c>
      <c r="DF265" s="7">
        <f t="shared" si="43"/>
        <v>0</v>
      </c>
      <c r="DG265" s="7">
        <f t="shared" si="44"/>
        <v>0</v>
      </c>
      <c r="DH265" s="7">
        <f t="shared" si="45"/>
        <v>0</v>
      </c>
      <c r="DI265" s="7">
        <f t="shared" si="46"/>
        <v>0</v>
      </c>
    </row>
    <row r="266" spans="1:113" x14ac:dyDescent="0.2">
      <c r="A266" s="5">
        <f>VALUE(原始数据!A266)</f>
        <v>44320</v>
      </c>
      <c r="B266" t="str">
        <f>IF(VALUE(HLOOKUP(B$1,原始数据!$C:$DL,ROW(A266),FALSE))=0,"",VALUE(HLOOKUP(B$1,原始数据!$C:$DL,ROW(A266),FALSE)))</f>
        <v/>
      </c>
      <c r="C266" t="str">
        <f>IF(VALUE(HLOOKUP(C$1,原始数据!$C:$DL,ROW(B266),FALSE))=0,"",VALUE(HLOOKUP(C$1,原始数据!$C:$DL,ROW(B266),FALSE)))</f>
        <v/>
      </c>
      <c r="D266" t="str">
        <f>IF(VALUE(HLOOKUP(D$1,原始数据!$C:$DL,ROW(C266),FALSE))=0,"",VALUE(HLOOKUP(D$1,原始数据!$C:$DL,ROW(C266),FALSE)))</f>
        <v/>
      </c>
      <c r="E266" t="str">
        <f>IF(VALUE(HLOOKUP(E$1,原始数据!$C:$DL,ROW(D266),FALSE))=0,"",VALUE(HLOOKUP(E$1,原始数据!$C:$DL,ROW(D266),FALSE)))</f>
        <v/>
      </c>
      <c r="F266" t="str">
        <f>IF(VALUE(HLOOKUP(F$1,原始数据!$C:$DL,ROW(E266),FALSE))=0,"",VALUE(HLOOKUP(F$1,原始数据!$C:$DL,ROW(E266),FALSE)))</f>
        <v/>
      </c>
      <c r="G266" t="str">
        <f>IF(VALUE(HLOOKUP(G$1,原始数据!$C:$DL,ROW(F266),FALSE))=0,"",VALUE(HLOOKUP(G$1,原始数据!$C:$DL,ROW(F266),FALSE)))</f>
        <v/>
      </c>
      <c r="H266" t="str">
        <f>IF(VALUE(HLOOKUP(H$1,原始数据!$C:$DL,ROW(G266),FALSE))=0,"",VALUE(HLOOKUP(H$1,原始数据!$C:$DL,ROW(G266),FALSE)))</f>
        <v/>
      </c>
      <c r="I266" t="str">
        <f>IF(VALUE(HLOOKUP(I$1,原始数据!$C:$DL,ROW(H266),FALSE))=0,"",VALUE(HLOOKUP(I$1,原始数据!$C:$DL,ROW(H266),FALSE)))</f>
        <v/>
      </c>
      <c r="J266" t="str">
        <f>IF(VALUE(HLOOKUP(J$1,原始数据!$C:$DL,ROW(I266),FALSE))=0,"",VALUE(HLOOKUP(J$1,原始数据!$C:$DL,ROW(I266),FALSE)))</f>
        <v/>
      </c>
      <c r="DB266" s="7">
        <f t="shared" si="39"/>
        <v>0</v>
      </c>
      <c r="DC266" s="7">
        <f t="shared" si="40"/>
        <v>0</v>
      </c>
      <c r="DD266" s="7">
        <f t="shared" si="41"/>
        <v>0</v>
      </c>
      <c r="DE266" s="7">
        <f t="shared" si="42"/>
        <v>0</v>
      </c>
      <c r="DF266" s="7">
        <f t="shared" si="43"/>
        <v>0</v>
      </c>
      <c r="DG266" s="7">
        <f t="shared" si="44"/>
        <v>0</v>
      </c>
      <c r="DH266" s="7">
        <f t="shared" si="45"/>
        <v>0</v>
      </c>
      <c r="DI266" s="7">
        <f t="shared" si="46"/>
        <v>0</v>
      </c>
    </row>
    <row r="267" spans="1:113" x14ac:dyDescent="0.2">
      <c r="A267" s="5">
        <f>VALUE(原始数据!A267)</f>
        <v>44320.041666666664</v>
      </c>
      <c r="B267" t="str">
        <f>IF(VALUE(HLOOKUP(B$1,原始数据!$C:$DL,ROW(A267),FALSE))=0,"",VALUE(HLOOKUP(B$1,原始数据!$C:$DL,ROW(A267),FALSE)))</f>
        <v/>
      </c>
      <c r="C267" t="str">
        <f>IF(VALUE(HLOOKUP(C$1,原始数据!$C:$DL,ROW(B267),FALSE))=0,"",VALUE(HLOOKUP(C$1,原始数据!$C:$DL,ROW(B267),FALSE)))</f>
        <v/>
      </c>
      <c r="D267" t="str">
        <f>IF(VALUE(HLOOKUP(D$1,原始数据!$C:$DL,ROW(C267),FALSE))=0,"",VALUE(HLOOKUP(D$1,原始数据!$C:$DL,ROW(C267),FALSE)))</f>
        <v/>
      </c>
      <c r="E267" t="str">
        <f>IF(VALUE(HLOOKUP(E$1,原始数据!$C:$DL,ROW(D267),FALSE))=0,"",VALUE(HLOOKUP(E$1,原始数据!$C:$DL,ROW(D267),FALSE)))</f>
        <v/>
      </c>
      <c r="F267" t="str">
        <f>IF(VALUE(HLOOKUP(F$1,原始数据!$C:$DL,ROW(E267),FALSE))=0,"",VALUE(HLOOKUP(F$1,原始数据!$C:$DL,ROW(E267),FALSE)))</f>
        <v/>
      </c>
      <c r="G267" t="str">
        <f>IF(VALUE(HLOOKUP(G$1,原始数据!$C:$DL,ROW(F267),FALSE))=0,"",VALUE(HLOOKUP(G$1,原始数据!$C:$DL,ROW(F267),FALSE)))</f>
        <v/>
      </c>
      <c r="H267" t="str">
        <f>IF(VALUE(HLOOKUP(H$1,原始数据!$C:$DL,ROW(G267),FALSE))=0,"",VALUE(HLOOKUP(H$1,原始数据!$C:$DL,ROW(G267),FALSE)))</f>
        <v/>
      </c>
      <c r="I267" t="str">
        <f>IF(VALUE(HLOOKUP(I$1,原始数据!$C:$DL,ROW(H267),FALSE))=0,"",VALUE(HLOOKUP(I$1,原始数据!$C:$DL,ROW(H267),FALSE)))</f>
        <v/>
      </c>
      <c r="J267" t="str">
        <f>IF(VALUE(HLOOKUP(J$1,原始数据!$C:$DL,ROW(I267),FALSE))=0,"",VALUE(HLOOKUP(J$1,原始数据!$C:$DL,ROW(I267),FALSE)))</f>
        <v/>
      </c>
      <c r="DB267" s="7">
        <f t="shared" si="39"/>
        <v>0</v>
      </c>
      <c r="DC267" s="7">
        <f t="shared" si="40"/>
        <v>0</v>
      </c>
      <c r="DD267" s="7">
        <f t="shared" si="41"/>
        <v>0</v>
      </c>
      <c r="DE267" s="7">
        <f t="shared" si="42"/>
        <v>0</v>
      </c>
      <c r="DF267" s="7">
        <f t="shared" si="43"/>
        <v>0</v>
      </c>
      <c r="DG267" s="7">
        <f t="shared" si="44"/>
        <v>0</v>
      </c>
      <c r="DH267" s="7">
        <f t="shared" si="45"/>
        <v>0</v>
      </c>
      <c r="DI267" s="7">
        <f t="shared" si="46"/>
        <v>0</v>
      </c>
    </row>
    <row r="268" spans="1:113" x14ac:dyDescent="0.2">
      <c r="A268" s="5">
        <f>VALUE(原始数据!A268)</f>
        <v>44320.083333333336</v>
      </c>
      <c r="B268" t="str">
        <f>IF(VALUE(HLOOKUP(B$1,原始数据!$C:$DL,ROW(A268),FALSE))=0,"",VALUE(HLOOKUP(B$1,原始数据!$C:$DL,ROW(A268),FALSE)))</f>
        <v/>
      </c>
      <c r="C268" t="str">
        <f>IF(VALUE(HLOOKUP(C$1,原始数据!$C:$DL,ROW(B268),FALSE))=0,"",VALUE(HLOOKUP(C$1,原始数据!$C:$DL,ROW(B268),FALSE)))</f>
        <v/>
      </c>
      <c r="D268" t="str">
        <f>IF(VALUE(HLOOKUP(D$1,原始数据!$C:$DL,ROW(C268),FALSE))=0,"",VALUE(HLOOKUP(D$1,原始数据!$C:$DL,ROW(C268),FALSE)))</f>
        <v/>
      </c>
      <c r="E268" t="str">
        <f>IF(VALUE(HLOOKUP(E$1,原始数据!$C:$DL,ROW(D268),FALSE))=0,"",VALUE(HLOOKUP(E$1,原始数据!$C:$DL,ROW(D268),FALSE)))</f>
        <v/>
      </c>
      <c r="F268" t="str">
        <f>IF(VALUE(HLOOKUP(F$1,原始数据!$C:$DL,ROW(E268),FALSE))=0,"",VALUE(HLOOKUP(F$1,原始数据!$C:$DL,ROW(E268),FALSE)))</f>
        <v/>
      </c>
      <c r="G268" t="str">
        <f>IF(VALUE(HLOOKUP(G$1,原始数据!$C:$DL,ROW(F268),FALSE))=0,"",VALUE(HLOOKUP(G$1,原始数据!$C:$DL,ROW(F268),FALSE)))</f>
        <v/>
      </c>
      <c r="H268" t="str">
        <f>IF(VALUE(HLOOKUP(H$1,原始数据!$C:$DL,ROW(G268),FALSE))=0,"",VALUE(HLOOKUP(H$1,原始数据!$C:$DL,ROW(G268),FALSE)))</f>
        <v/>
      </c>
      <c r="I268" t="str">
        <f>IF(VALUE(HLOOKUP(I$1,原始数据!$C:$DL,ROW(H268),FALSE))=0,"",VALUE(HLOOKUP(I$1,原始数据!$C:$DL,ROW(H268),FALSE)))</f>
        <v/>
      </c>
      <c r="J268" t="str">
        <f>IF(VALUE(HLOOKUP(J$1,原始数据!$C:$DL,ROW(I268),FALSE))=0,"",VALUE(HLOOKUP(J$1,原始数据!$C:$DL,ROW(I268),FALSE)))</f>
        <v/>
      </c>
      <c r="DB268" s="7">
        <f t="shared" si="39"/>
        <v>0</v>
      </c>
      <c r="DC268" s="7">
        <f t="shared" si="40"/>
        <v>0</v>
      </c>
      <c r="DD268" s="7">
        <f t="shared" si="41"/>
        <v>0</v>
      </c>
      <c r="DE268" s="7">
        <f t="shared" si="42"/>
        <v>0</v>
      </c>
      <c r="DF268" s="7">
        <f t="shared" si="43"/>
        <v>0</v>
      </c>
      <c r="DG268" s="7">
        <f t="shared" si="44"/>
        <v>0</v>
      </c>
      <c r="DH268" s="7">
        <f t="shared" si="45"/>
        <v>0</v>
      </c>
      <c r="DI268" s="7">
        <f t="shared" si="46"/>
        <v>0</v>
      </c>
    </row>
    <row r="269" spans="1:113" x14ac:dyDescent="0.2">
      <c r="A269" s="5">
        <f>VALUE(原始数据!A269)</f>
        <v>44320.125</v>
      </c>
      <c r="B269" t="str">
        <f>IF(VALUE(HLOOKUP(B$1,原始数据!$C:$DL,ROW(A269),FALSE))=0,"",VALUE(HLOOKUP(B$1,原始数据!$C:$DL,ROW(A269),FALSE)))</f>
        <v/>
      </c>
      <c r="C269" t="str">
        <f>IF(VALUE(HLOOKUP(C$1,原始数据!$C:$DL,ROW(B269),FALSE))=0,"",VALUE(HLOOKUP(C$1,原始数据!$C:$DL,ROW(B269),FALSE)))</f>
        <v/>
      </c>
      <c r="D269" t="str">
        <f>IF(VALUE(HLOOKUP(D$1,原始数据!$C:$DL,ROW(C269),FALSE))=0,"",VALUE(HLOOKUP(D$1,原始数据!$C:$DL,ROW(C269),FALSE)))</f>
        <v/>
      </c>
      <c r="E269" t="str">
        <f>IF(VALUE(HLOOKUP(E$1,原始数据!$C:$DL,ROW(D269),FALSE))=0,"",VALUE(HLOOKUP(E$1,原始数据!$C:$DL,ROW(D269),FALSE)))</f>
        <v/>
      </c>
      <c r="F269" t="str">
        <f>IF(VALUE(HLOOKUP(F$1,原始数据!$C:$DL,ROW(E269),FALSE))=0,"",VALUE(HLOOKUP(F$1,原始数据!$C:$DL,ROW(E269),FALSE)))</f>
        <v/>
      </c>
      <c r="G269" t="str">
        <f>IF(VALUE(HLOOKUP(G$1,原始数据!$C:$DL,ROW(F269),FALSE))=0,"",VALUE(HLOOKUP(G$1,原始数据!$C:$DL,ROW(F269),FALSE)))</f>
        <v/>
      </c>
      <c r="H269" t="str">
        <f>IF(VALUE(HLOOKUP(H$1,原始数据!$C:$DL,ROW(G269),FALSE))=0,"",VALUE(HLOOKUP(H$1,原始数据!$C:$DL,ROW(G269),FALSE)))</f>
        <v/>
      </c>
      <c r="I269" t="str">
        <f>IF(VALUE(HLOOKUP(I$1,原始数据!$C:$DL,ROW(H269),FALSE))=0,"",VALUE(HLOOKUP(I$1,原始数据!$C:$DL,ROW(H269),FALSE)))</f>
        <v/>
      </c>
      <c r="J269" t="str">
        <f>IF(VALUE(HLOOKUP(J$1,原始数据!$C:$DL,ROW(I269),FALSE))=0,"",VALUE(HLOOKUP(J$1,原始数据!$C:$DL,ROW(I269),FALSE)))</f>
        <v/>
      </c>
      <c r="DB269" s="7">
        <f t="shared" si="39"/>
        <v>0</v>
      </c>
      <c r="DC269" s="7">
        <f t="shared" si="40"/>
        <v>0</v>
      </c>
      <c r="DD269" s="7">
        <f t="shared" si="41"/>
        <v>0</v>
      </c>
      <c r="DE269" s="7">
        <f t="shared" si="42"/>
        <v>0</v>
      </c>
      <c r="DF269" s="7">
        <f t="shared" si="43"/>
        <v>0</v>
      </c>
      <c r="DG269" s="7">
        <f t="shared" si="44"/>
        <v>0</v>
      </c>
      <c r="DH269" s="7">
        <f t="shared" si="45"/>
        <v>0</v>
      </c>
      <c r="DI269" s="7">
        <f t="shared" si="46"/>
        <v>0</v>
      </c>
    </row>
    <row r="270" spans="1:113" x14ac:dyDescent="0.2">
      <c r="A270" s="5">
        <f>VALUE(原始数据!A270)</f>
        <v>44320.166666666664</v>
      </c>
      <c r="B270" t="str">
        <f>IF(VALUE(HLOOKUP(B$1,原始数据!$C:$DL,ROW(A270),FALSE))=0,"",VALUE(HLOOKUP(B$1,原始数据!$C:$DL,ROW(A270),FALSE)))</f>
        <v/>
      </c>
      <c r="C270" t="str">
        <f>IF(VALUE(HLOOKUP(C$1,原始数据!$C:$DL,ROW(B270),FALSE))=0,"",VALUE(HLOOKUP(C$1,原始数据!$C:$DL,ROW(B270),FALSE)))</f>
        <v/>
      </c>
      <c r="D270" t="str">
        <f>IF(VALUE(HLOOKUP(D$1,原始数据!$C:$DL,ROW(C270),FALSE))=0,"",VALUE(HLOOKUP(D$1,原始数据!$C:$DL,ROW(C270),FALSE)))</f>
        <v/>
      </c>
      <c r="E270" t="str">
        <f>IF(VALUE(HLOOKUP(E$1,原始数据!$C:$DL,ROW(D270),FALSE))=0,"",VALUE(HLOOKUP(E$1,原始数据!$C:$DL,ROW(D270),FALSE)))</f>
        <v/>
      </c>
      <c r="F270" t="str">
        <f>IF(VALUE(HLOOKUP(F$1,原始数据!$C:$DL,ROW(E270),FALSE))=0,"",VALUE(HLOOKUP(F$1,原始数据!$C:$DL,ROW(E270),FALSE)))</f>
        <v/>
      </c>
      <c r="G270" t="str">
        <f>IF(VALUE(HLOOKUP(G$1,原始数据!$C:$DL,ROW(F270),FALSE))=0,"",VALUE(HLOOKUP(G$1,原始数据!$C:$DL,ROW(F270),FALSE)))</f>
        <v/>
      </c>
      <c r="H270" t="str">
        <f>IF(VALUE(HLOOKUP(H$1,原始数据!$C:$DL,ROW(G270),FALSE))=0,"",VALUE(HLOOKUP(H$1,原始数据!$C:$DL,ROW(G270),FALSE)))</f>
        <v/>
      </c>
      <c r="I270" t="str">
        <f>IF(VALUE(HLOOKUP(I$1,原始数据!$C:$DL,ROW(H270),FALSE))=0,"",VALUE(HLOOKUP(I$1,原始数据!$C:$DL,ROW(H270),FALSE)))</f>
        <v/>
      </c>
      <c r="J270" t="str">
        <f>IF(VALUE(HLOOKUP(J$1,原始数据!$C:$DL,ROW(I270),FALSE))=0,"",VALUE(HLOOKUP(J$1,原始数据!$C:$DL,ROW(I270),FALSE)))</f>
        <v/>
      </c>
      <c r="DB270" s="7">
        <f t="shared" si="39"/>
        <v>0</v>
      </c>
      <c r="DC270" s="7">
        <f t="shared" si="40"/>
        <v>0</v>
      </c>
      <c r="DD270" s="7">
        <f t="shared" si="41"/>
        <v>0</v>
      </c>
      <c r="DE270" s="7">
        <f t="shared" si="42"/>
        <v>0</v>
      </c>
      <c r="DF270" s="7">
        <f t="shared" si="43"/>
        <v>0</v>
      </c>
      <c r="DG270" s="7">
        <f t="shared" si="44"/>
        <v>0</v>
      </c>
      <c r="DH270" s="7">
        <f t="shared" si="45"/>
        <v>0</v>
      </c>
      <c r="DI270" s="7">
        <f t="shared" si="46"/>
        <v>0</v>
      </c>
    </row>
    <row r="271" spans="1:113" x14ac:dyDescent="0.2">
      <c r="A271" s="5">
        <f>VALUE(原始数据!A271)</f>
        <v>44320.208333333336</v>
      </c>
      <c r="B271" t="str">
        <f>IF(VALUE(HLOOKUP(B$1,原始数据!$C:$DL,ROW(A271),FALSE))=0,"",VALUE(HLOOKUP(B$1,原始数据!$C:$DL,ROW(A271),FALSE)))</f>
        <v/>
      </c>
      <c r="C271" t="str">
        <f>IF(VALUE(HLOOKUP(C$1,原始数据!$C:$DL,ROW(B271),FALSE))=0,"",VALUE(HLOOKUP(C$1,原始数据!$C:$DL,ROW(B271),FALSE)))</f>
        <v/>
      </c>
      <c r="D271" t="str">
        <f>IF(VALUE(HLOOKUP(D$1,原始数据!$C:$DL,ROW(C271),FALSE))=0,"",VALUE(HLOOKUP(D$1,原始数据!$C:$DL,ROW(C271),FALSE)))</f>
        <v/>
      </c>
      <c r="E271" t="str">
        <f>IF(VALUE(HLOOKUP(E$1,原始数据!$C:$DL,ROW(D271),FALSE))=0,"",VALUE(HLOOKUP(E$1,原始数据!$C:$DL,ROW(D271),FALSE)))</f>
        <v/>
      </c>
      <c r="F271" t="str">
        <f>IF(VALUE(HLOOKUP(F$1,原始数据!$C:$DL,ROW(E271),FALSE))=0,"",VALUE(HLOOKUP(F$1,原始数据!$C:$DL,ROW(E271),FALSE)))</f>
        <v/>
      </c>
      <c r="G271" t="str">
        <f>IF(VALUE(HLOOKUP(G$1,原始数据!$C:$DL,ROW(F271),FALSE))=0,"",VALUE(HLOOKUP(G$1,原始数据!$C:$DL,ROW(F271),FALSE)))</f>
        <v/>
      </c>
      <c r="H271" t="str">
        <f>IF(VALUE(HLOOKUP(H$1,原始数据!$C:$DL,ROW(G271),FALSE))=0,"",VALUE(HLOOKUP(H$1,原始数据!$C:$DL,ROW(G271),FALSE)))</f>
        <v/>
      </c>
      <c r="I271" t="str">
        <f>IF(VALUE(HLOOKUP(I$1,原始数据!$C:$DL,ROW(H271),FALSE))=0,"",VALUE(HLOOKUP(I$1,原始数据!$C:$DL,ROW(H271),FALSE)))</f>
        <v/>
      </c>
      <c r="J271" t="str">
        <f>IF(VALUE(HLOOKUP(J$1,原始数据!$C:$DL,ROW(I271),FALSE))=0,"",VALUE(HLOOKUP(J$1,原始数据!$C:$DL,ROW(I271),FALSE)))</f>
        <v/>
      </c>
      <c r="DB271" s="7">
        <f t="shared" si="39"/>
        <v>0</v>
      </c>
      <c r="DC271" s="7">
        <f t="shared" si="40"/>
        <v>0</v>
      </c>
      <c r="DD271" s="7">
        <f t="shared" si="41"/>
        <v>0</v>
      </c>
      <c r="DE271" s="7">
        <f t="shared" si="42"/>
        <v>0</v>
      </c>
      <c r="DF271" s="7">
        <f t="shared" si="43"/>
        <v>0</v>
      </c>
      <c r="DG271" s="7">
        <f t="shared" si="44"/>
        <v>0</v>
      </c>
      <c r="DH271" s="7">
        <f t="shared" si="45"/>
        <v>0</v>
      </c>
      <c r="DI271" s="7">
        <f t="shared" si="46"/>
        <v>0</v>
      </c>
    </row>
    <row r="272" spans="1:113" x14ac:dyDescent="0.2">
      <c r="A272" s="5">
        <f>VALUE(原始数据!A272)</f>
        <v>44320.25</v>
      </c>
      <c r="B272" t="str">
        <f>IF(VALUE(HLOOKUP(B$1,原始数据!$C:$DL,ROW(A272),FALSE))=0,"",VALUE(HLOOKUP(B$1,原始数据!$C:$DL,ROW(A272),FALSE)))</f>
        <v/>
      </c>
      <c r="C272" t="str">
        <f>IF(VALUE(HLOOKUP(C$1,原始数据!$C:$DL,ROW(B272),FALSE))=0,"",VALUE(HLOOKUP(C$1,原始数据!$C:$DL,ROW(B272),FALSE)))</f>
        <v/>
      </c>
      <c r="D272" t="str">
        <f>IF(VALUE(HLOOKUP(D$1,原始数据!$C:$DL,ROW(C272),FALSE))=0,"",VALUE(HLOOKUP(D$1,原始数据!$C:$DL,ROW(C272),FALSE)))</f>
        <v/>
      </c>
      <c r="E272" t="str">
        <f>IF(VALUE(HLOOKUP(E$1,原始数据!$C:$DL,ROW(D272),FALSE))=0,"",VALUE(HLOOKUP(E$1,原始数据!$C:$DL,ROW(D272),FALSE)))</f>
        <v/>
      </c>
      <c r="F272" t="str">
        <f>IF(VALUE(HLOOKUP(F$1,原始数据!$C:$DL,ROW(E272),FALSE))=0,"",VALUE(HLOOKUP(F$1,原始数据!$C:$DL,ROW(E272),FALSE)))</f>
        <v/>
      </c>
      <c r="G272" t="str">
        <f>IF(VALUE(HLOOKUP(G$1,原始数据!$C:$DL,ROW(F272),FALSE))=0,"",VALUE(HLOOKUP(G$1,原始数据!$C:$DL,ROW(F272),FALSE)))</f>
        <v/>
      </c>
      <c r="H272" t="str">
        <f>IF(VALUE(HLOOKUP(H$1,原始数据!$C:$DL,ROW(G272),FALSE))=0,"",VALUE(HLOOKUP(H$1,原始数据!$C:$DL,ROW(G272),FALSE)))</f>
        <v/>
      </c>
      <c r="I272" t="str">
        <f>IF(VALUE(HLOOKUP(I$1,原始数据!$C:$DL,ROW(H272),FALSE))=0,"",VALUE(HLOOKUP(I$1,原始数据!$C:$DL,ROW(H272),FALSE)))</f>
        <v/>
      </c>
      <c r="J272" t="str">
        <f>IF(VALUE(HLOOKUP(J$1,原始数据!$C:$DL,ROW(I272),FALSE))=0,"",VALUE(HLOOKUP(J$1,原始数据!$C:$DL,ROW(I272),FALSE)))</f>
        <v/>
      </c>
      <c r="DB272" s="7">
        <f t="shared" si="39"/>
        <v>0</v>
      </c>
      <c r="DC272" s="7">
        <f t="shared" si="40"/>
        <v>0</v>
      </c>
      <c r="DD272" s="7">
        <f t="shared" si="41"/>
        <v>0</v>
      </c>
      <c r="DE272" s="7">
        <f t="shared" si="42"/>
        <v>0</v>
      </c>
      <c r="DF272" s="7">
        <f t="shared" si="43"/>
        <v>0</v>
      </c>
      <c r="DG272" s="7">
        <f t="shared" si="44"/>
        <v>0</v>
      </c>
      <c r="DH272" s="7">
        <f t="shared" si="45"/>
        <v>0</v>
      </c>
      <c r="DI272" s="7">
        <f t="shared" si="46"/>
        <v>0</v>
      </c>
    </row>
    <row r="273" spans="1:113" x14ac:dyDescent="0.2">
      <c r="A273" s="5">
        <f>VALUE(原始数据!A273)</f>
        <v>44320.291666666664</v>
      </c>
      <c r="B273" t="str">
        <f>IF(VALUE(HLOOKUP(B$1,原始数据!$C:$DL,ROW(A273),FALSE))=0,"",VALUE(HLOOKUP(B$1,原始数据!$C:$DL,ROW(A273),FALSE)))</f>
        <v/>
      </c>
      <c r="C273" t="str">
        <f>IF(VALUE(HLOOKUP(C$1,原始数据!$C:$DL,ROW(B273),FALSE))=0,"",VALUE(HLOOKUP(C$1,原始数据!$C:$DL,ROW(B273),FALSE)))</f>
        <v/>
      </c>
      <c r="D273" t="str">
        <f>IF(VALUE(HLOOKUP(D$1,原始数据!$C:$DL,ROW(C273),FALSE))=0,"",VALUE(HLOOKUP(D$1,原始数据!$C:$DL,ROW(C273),FALSE)))</f>
        <v/>
      </c>
      <c r="E273" t="str">
        <f>IF(VALUE(HLOOKUP(E$1,原始数据!$C:$DL,ROW(D273),FALSE))=0,"",VALUE(HLOOKUP(E$1,原始数据!$C:$DL,ROW(D273),FALSE)))</f>
        <v/>
      </c>
      <c r="F273" t="str">
        <f>IF(VALUE(HLOOKUP(F$1,原始数据!$C:$DL,ROW(E273),FALSE))=0,"",VALUE(HLOOKUP(F$1,原始数据!$C:$DL,ROW(E273),FALSE)))</f>
        <v/>
      </c>
      <c r="G273" t="str">
        <f>IF(VALUE(HLOOKUP(G$1,原始数据!$C:$DL,ROW(F273),FALSE))=0,"",VALUE(HLOOKUP(G$1,原始数据!$C:$DL,ROW(F273),FALSE)))</f>
        <v/>
      </c>
      <c r="H273" t="str">
        <f>IF(VALUE(HLOOKUP(H$1,原始数据!$C:$DL,ROW(G273),FALSE))=0,"",VALUE(HLOOKUP(H$1,原始数据!$C:$DL,ROW(G273),FALSE)))</f>
        <v/>
      </c>
      <c r="I273" t="str">
        <f>IF(VALUE(HLOOKUP(I$1,原始数据!$C:$DL,ROW(H273),FALSE))=0,"",VALUE(HLOOKUP(I$1,原始数据!$C:$DL,ROW(H273),FALSE)))</f>
        <v/>
      </c>
      <c r="J273" t="str">
        <f>IF(VALUE(HLOOKUP(J$1,原始数据!$C:$DL,ROW(I273),FALSE))=0,"",VALUE(HLOOKUP(J$1,原始数据!$C:$DL,ROW(I273),FALSE)))</f>
        <v/>
      </c>
      <c r="DB273" s="7">
        <f t="shared" si="39"/>
        <v>0</v>
      </c>
      <c r="DC273" s="7">
        <f t="shared" si="40"/>
        <v>0</v>
      </c>
      <c r="DD273" s="7">
        <f t="shared" si="41"/>
        <v>0</v>
      </c>
      <c r="DE273" s="7">
        <f t="shared" si="42"/>
        <v>0</v>
      </c>
      <c r="DF273" s="7">
        <f t="shared" si="43"/>
        <v>0</v>
      </c>
      <c r="DG273" s="7">
        <f t="shared" si="44"/>
        <v>0</v>
      </c>
      <c r="DH273" s="7">
        <f t="shared" si="45"/>
        <v>0</v>
      </c>
      <c r="DI273" s="7">
        <f t="shared" si="46"/>
        <v>0</v>
      </c>
    </row>
    <row r="274" spans="1:113" x14ac:dyDescent="0.2">
      <c r="A274" s="5">
        <f>VALUE(原始数据!A274)</f>
        <v>44320.333333333336</v>
      </c>
      <c r="B274" t="str">
        <f>IF(VALUE(HLOOKUP(B$1,原始数据!$C:$DL,ROW(A274),FALSE))=0,"",VALUE(HLOOKUP(B$1,原始数据!$C:$DL,ROW(A274),FALSE)))</f>
        <v/>
      </c>
      <c r="C274" t="str">
        <f>IF(VALUE(HLOOKUP(C$1,原始数据!$C:$DL,ROW(B274),FALSE))=0,"",VALUE(HLOOKUP(C$1,原始数据!$C:$DL,ROW(B274),FALSE)))</f>
        <v/>
      </c>
      <c r="D274" t="str">
        <f>IF(VALUE(HLOOKUP(D$1,原始数据!$C:$DL,ROW(C274),FALSE))=0,"",VALUE(HLOOKUP(D$1,原始数据!$C:$DL,ROW(C274),FALSE)))</f>
        <v/>
      </c>
      <c r="E274" t="str">
        <f>IF(VALUE(HLOOKUP(E$1,原始数据!$C:$DL,ROW(D274),FALSE))=0,"",VALUE(HLOOKUP(E$1,原始数据!$C:$DL,ROW(D274),FALSE)))</f>
        <v/>
      </c>
      <c r="F274" t="str">
        <f>IF(VALUE(HLOOKUP(F$1,原始数据!$C:$DL,ROW(E274),FALSE))=0,"",VALUE(HLOOKUP(F$1,原始数据!$C:$DL,ROW(E274),FALSE)))</f>
        <v/>
      </c>
      <c r="G274" t="str">
        <f>IF(VALUE(HLOOKUP(G$1,原始数据!$C:$DL,ROW(F274),FALSE))=0,"",VALUE(HLOOKUP(G$1,原始数据!$C:$DL,ROW(F274),FALSE)))</f>
        <v/>
      </c>
      <c r="H274" t="str">
        <f>IF(VALUE(HLOOKUP(H$1,原始数据!$C:$DL,ROW(G274),FALSE))=0,"",VALUE(HLOOKUP(H$1,原始数据!$C:$DL,ROW(G274),FALSE)))</f>
        <v/>
      </c>
      <c r="I274" t="str">
        <f>IF(VALUE(HLOOKUP(I$1,原始数据!$C:$DL,ROW(H274),FALSE))=0,"",VALUE(HLOOKUP(I$1,原始数据!$C:$DL,ROW(H274),FALSE)))</f>
        <v/>
      </c>
      <c r="J274" t="str">
        <f>IF(VALUE(HLOOKUP(J$1,原始数据!$C:$DL,ROW(I274),FALSE))=0,"",VALUE(HLOOKUP(J$1,原始数据!$C:$DL,ROW(I274),FALSE)))</f>
        <v/>
      </c>
      <c r="DB274" s="7">
        <f t="shared" si="39"/>
        <v>0</v>
      </c>
      <c r="DC274" s="7">
        <f t="shared" si="40"/>
        <v>0</v>
      </c>
      <c r="DD274" s="7">
        <f t="shared" si="41"/>
        <v>0</v>
      </c>
      <c r="DE274" s="7">
        <f t="shared" si="42"/>
        <v>0</v>
      </c>
      <c r="DF274" s="7">
        <f t="shared" si="43"/>
        <v>0</v>
      </c>
      <c r="DG274" s="7">
        <f t="shared" si="44"/>
        <v>0</v>
      </c>
      <c r="DH274" s="7">
        <f t="shared" si="45"/>
        <v>0</v>
      </c>
      <c r="DI274" s="7">
        <f t="shared" si="46"/>
        <v>0</v>
      </c>
    </row>
    <row r="275" spans="1:113" x14ac:dyDescent="0.2">
      <c r="A275" s="5">
        <f>VALUE(原始数据!A275)</f>
        <v>44320.375</v>
      </c>
      <c r="B275" t="str">
        <f>IF(VALUE(HLOOKUP(B$1,原始数据!$C:$DL,ROW(A275),FALSE))=0,"",VALUE(HLOOKUP(B$1,原始数据!$C:$DL,ROW(A275),FALSE)))</f>
        <v/>
      </c>
      <c r="C275" t="str">
        <f>IF(VALUE(HLOOKUP(C$1,原始数据!$C:$DL,ROW(B275),FALSE))=0,"",VALUE(HLOOKUP(C$1,原始数据!$C:$DL,ROW(B275),FALSE)))</f>
        <v/>
      </c>
      <c r="D275" t="str">
        <f>IF(VALUE(HLOOKUP(D$1,原始数据!$C:$DL,ROW(C275),FALSE))=0,"",VALUE(HLOOKUP(D$1,原始数据!$C:$DL,ROW(C275),FALSE)))</f>
        <v/>
      </c>
      <c r="E275" t="str">
        <f>IF(VALUE(HLOOKUP(E$1,原始数据!$C:$DL,ROW(D275),FALSE))=0,"",VALUE(HLOOKUP(E$1,原始数据!$C:$DL,ROW(D275),FALSE)))</f>
        <v/>
      </c>
      <c r="F275" t="str">
        <f>IF(VALUE(HLOOKUP(F$1,原始数据!$C:$DL,ROW(E275),FALSE))=0,"",VALUE(HLOOKUP(F$1,原始数据!$C:$DL,ROW(E275),FALSE)))</f>
        <v/>
      </c>
      <c r="G275" t="str">
        <f>IF(VALUE(HLOOKUP(G$1,原始数据!$C:$DL,ROW(F275),FALSE))=0,"",VALUE(HLOOKUP(G$1,原始数据!$C:$DL,ROW(F275),FALSE)))</f>
        <v/>
      </c>
      <c r="H275" t="str">
        <f>IF(VALUE(HLOOKUP(H$1,原始数据!$C:$DL,ROW(G275),FALSE))=0,"",VALUE(HLOOKUP(H$1,原始数据!$C:$DL,ROW(G275),FALSE)))</f>
        <v/>
      </c>
      <c r="I275" t="str">
        <f>IF(VALUE(HLOOKUP(I$1,原始数据!$C:$DL,ROW(H275),FALSE))=0,"",VALUE(HLOOKUP(I$1,原始数据!$C:$DL,ROW(H275),FALSE)))</f>
        <v/>
      </c>
      <c r="J275" t="str">
        <f>IF(VALUE(HLOOKUP(J$1,原始数据!$C:$DL,ROW(I275),FALSE))=0,"",VALUE(HLOOKUP(J$1,原始数据!$C:$DL,ROW(I275),FALSE)))</f>
        <v/>
      </c>
      <c r="DB275" s="7">
        <f t="shared" si="39"/>
        <v>0</v>
      </c>
      <c r="DC275" s="7">
        <f t="shared" si="40"/>
        <v>0</v>
      </c>
      <c r="DD275" s="7">
        <f t="shared" si="41"/>
        <v>0</v>
      </c>
      <c r="DE275" s="7">
        <f t="shared" si="42"/>
        <v>0</v>
      </c>
      <c r="DF275" s="7">
        <f t="shared" si="43"/>
        <v>0</v>
      </c>
      <c r="DG275" s="7">
        <f t="shared" si="44"/>
        <v>0</v>
      </c>
      <c r="DH275" s="7">
        <f t="shared" si="45"/>
        <v>0</v>
      </c>
      <c r="DI275" s="7">
        <f t="shared" si="46"/>
        <v>0</v>
      </c>
    </row>
    <row r="276" spans="1:113" x14ac:dyDescent="0.2">
      <c r="A276" s="5">
        <f>VALUE(原始数据!A276)</f>
        <v>44320.416666666664</v>
      </c>
      <c r="B276" t="str">
        <f>IF(VALUE(HLOOKUP(B$1,原始数据!$C:$DL,ROW(A276),FALSE))=0,"",VALUE(HLOOKUP(B$1,原始数据!$C:$DL,ROW(A276),FALSE)))</f>
        <v/>
      </c>
      <c r="C276" t="str">
        <f>IF(VALUE(HLOOKUP(C$1,原始数据!$C:$DL,ROW(B276),FALSE))=0,"",VALUE(HLOOKUP(C$1,原始数据!$C:$DL,ROW(B276),FALSE)))</f>
        <v/>
      </c>
      <c r="D276" t="str">
        <f>IF(VALUE(HLOOKUP(D$1,原始数据!$C:$DL,ROW(C276),FALSE))=0,"",VALUE(HLOOKUP(D$1,原始数据!$C:$DL,ROW(C276),FALSE)))</f>
        <v/>
      </c>
      <c r="E276" t="str">
        <f>IF(VALUE(HLOOKUP(E$1,原始数据!$C:$DL,ROW(D276),FALSE))=0,"",VALUE(HLOOKUP(E$1,原始数据!$C:$DL,ROW(D276),FALSE)))</f>
        <v/>
      </c>
      <c r="F276" t="str">
        <f>IF(VALUE(HLOOKUP(F$1,原始数据!$C:$DL,ROW(E276),FALSE))=0,"",VALUE(HLOOKUP(F$1,原始数据!$C:$DL,ROW(E276),FALSE)))</f>
        <v/>
      </c>
      <c r="G276" t="str">
        <f>IF(VALUE(HLOOKUP(G$1,原始数据!$C:$DL,ROW(F276),FALSE))=0,"",VALUE(HLOOKUP(G$1,原始数据!$C:$DL,ROW(F276),FALSE)))</f>
        <v/>
      </c>
      <c r="H276" t="str">
        <f>IF(VALUE(HLOOKUP(H$1,原始数据!$C:$DL,ROW(G276),FALSE))=0,"",VALUE(HLOOKUP(H$1,原始数据!$C:$DL,ROW(G276),FALSE)))</f>
        <v/>
      </c>
      <c r="I276" t="str">
        <f>IF(VALUE(HLOOKUP(I$1,原始数据!$C:$DL,ROW(H276),FALSE))=0,"",VALUE(HLOOKUP(I$1,原始数据!$C:$DL,ROW(H276),FALSE)))</f>
        <v/>
      </c>
      <c r="J276" t="str">
        <f>IF(VALUE(HLOOKUP(J$1,原始数据!$C:$DL,ROW(I276),FALSE))=0,"",VALUE(HLOOKUP(J$1,原始数据!$C:$DL,ROW(I276),FALSE)))</f>
        <v/>
      </c>
      <c r="DB276" s="7">
        <f t="shared" si="39"/>
        <v>0</v>
      </c>
      <c r="DC276" s="7">
        <f t="shared" si="40"/>
        <v>0</v>
      </c>
      <c r="DD276" s="7">
        <f t="shared" si="41"/>
        <v>0</v>
      </c>
      <c r="DE276" s="7">
        <f t="shared" si="42"/>
        <v>0</v>
      </c>
      <c r="DF276" s="7">
        <f t="shared" si="43"/>
        <v>0</v>
      </c>
      <c r="DG276" s="7">
        <f t="shared" si="44"/>
        <v>0</v>
      </c>
      <c r="DH276" s="7">
        <f t="shared" si="45"/>
        <v>0</v>
      </c>
      <c r="DI276" s="7">
        <f t="shared" si="46"/>
        <v>0</v>
      </c>
    </row>
    <row r="277" spans="1:113" x14ac:dyDescent="0.2">
      <c r="A277" s="5">
        <f>VALUE(原始数据!A277)</f>
        <v>44320.458333333336</v>
      </c>
      <c r="B277" t="str">
        <f>IF(VALUE(HLOOKUP(B$1,原始数据!$C:$DL,ROW(A277),FALSE))=0,"",VALUE(HLOOKUP(B$1,原始数据!$C:$DL,ROW(A277),FALSE)))</f>
        <v/>
      </c>
      <c r="C277" t="str">
        <f>IF(VALUE(HLOOKUP(C$1,原始数据!$C:$DL,ROW(B277),FALSE))=0,"",VALUE(HLOOKUP(C$1,原始数据!$C:$DL,ROW(B277),FALSE)))</f>
        <v/>
      </c>
      <c r="D277" t="str">
        <f>IF(VALUE(HLOOKUP(D$1,原始数据!$C:$DL,ROW(C277),FALSE))=0,"",VALUE(HLOOKUP(D$1,原始数据!$C:$DL,ROW(C277),FALSE)))</f>
        <v/>
      </c>
      <c r="E277" t="str">
        <f>IF(VALUE(HLOOKUP(E$1,原始数据!$C:$DL,ROW(D277),FALSE))=0,"",VALUE(HLOOKUP(E$1,原始数据!$C:$DL,ROW(D277),FALSE)))</f>
        <v/>
      </c>
      <c r="F277" t="str">
        <f>IF(VALUE(HLOOKUP(F$1,原始数据!$C:$DL,ROW(E277),FALSE))=0,"",VALUE(HLOOKUP(F$1,原始数据!$C:$DL,ROW(E277),FALSE)))</f>
        <v/>
      </c>
      <c r="G277" t="str">
        <f>IF(VALUE(HLOOKUP(G$1,原始数据!$C:$DL,ROW(F277),FALSE))=0,"",VALUE(HLOOKUP(G$1,原始数据!$C:$DL,ROW(F277),FALSE)))</f>
        <v/>
      </c>
      <c r="H277" t="str">
        <f>IF(VALUE(HLOOKUP(H$1,原始数据!$C:$DL,ROW(G277),FALSE))=0,"",VALUE(HLOOKUP(H$1,原始数据!$C:$DL,ROW(G277),FALSE)))</f>
        <v/>
      </c>
      <c r="I277" t="str">
        <f>IF(VALUE(HLOOKUP(I$1,原始数据!$C:$DL,ROW(H277),FALSE))=0,"",VALUE(HLOOKUP(I$1,原始数据!$C:$DL,ROW(H277),FALSE)))</f>
        <v/>
      </c>
      <c r="J277" t="str">
        <f>IF(VALUE(HLOOKUP(J$1,原始数据!$C:$DL,ROW(I277),FALSE))=0,"",VALUE(HLOOKUP(J$1,原始数据!$C:$DL,ROW(I277),FALSE)))</f>
        <v/>
      </c>
      <c r="DB277" s="7">
        <f t="shared" si="39"/>
        <v>0</v>
      </c>
      <c r="DC277" s="7">
        <f t="shared" si="40"/>
        <v>0</v>
      </c>
      <c r="DD277" s="7">
        <f t="shared" si="41"/>
        <v>0</v>
      </c>
      <c r="DE277" s="7">
        <f t="shared" si="42"/>
        <v>0</v>
      </c>
      <c r="DF277" s="7">
        <f t="shared" si="43"/>
        <v>0</v>
      </c>
      <c r="DG277" s="7">
        <f t="shared" si="44"/>
        <v>0</v>
      </c>
      <c r="DH277" s="7">
        <f t="shared" si="45"/>
        <v>0</v>
      </c>
      <c r="DI277" s="7">
        <f t="shared" si="46"/>
        <v>0</v>
      </c>
    </row>
    <row r="278" spans="1:113" x14ac:dyDescent="0.2">
      <c r="A278" s="5">
        <f>VALUE(原始数据!A278)</f>
        <v>44320.5</v>
      </c>
      <c r="B278" t="str">
        <f>IF(VALUE(HLOOKUP(B$1,原始数据!$C:$DL,ROW(A278),FALSE))=0,"",VALUE(HLOOKUP(B$1,原始数据!$C:$DL,ROW(A278),FALSE)))</f>
        <v/>
      </c>
      <c r="C278" t="str">
        <f>IF(VALUE(HLOOKUP(C$1,原始数据!$C:$DL,ROW(B278),FALSE))=0,"",VALUE(HLOOKUP(C$1,原始数据!$C:$DL,ROW(B278),FALSE)))</f>
        <v/>
      </c>
      <c r="D278" t="str">
        <f>IF(VALUE(HLOOKUP(D$1,原始数据!$C:$DL,ROW(C278),FALSE))=0,"",VALUE(HLOOKUP(D$1,原始数据!$C:$DL,ROW(C278),FALSE)))</f>
        <v/>
      </c>
      <c r="E278" t="str">
        <f>IF(VALUE(HLOOKUP(E$1,原始数据!$C:$DL,ROW(D278),FALSE))=0,"",VALUE(HLOOKUP(E$1,原始数据!$C:$DL,ROW(D278),FALSE)))</f>
        <v/>
      </c>
      <c r="F278" t="str">
        <f>IF(VALUE(HLOOKUP(F$1,原始数据!$C:$DL,ROW(E278),FALSE))=0,"",VALUE(HLOOKUP(F$1,原始数据!$C:$DL,ROW(E278),FALSE)))</f>
        <v/>
      </c>
      <c r="G278" t="str">
        <f>IF(VALUE(HLOOKUP(G$1,原始数据!$C:$DL,ROW(F278),FALSE))=0,"",VALUE(HLOOKUP(G$1,原始数据!$C:$DL,ROW(F278),FALSE)))</f>
        <v/>
      </c>
      <c r="H278" t="str">
        <f>IF(VALUE(HLOOKUP(H$1,原始数据!$C:$DL,ROW(G278),FALSE))=0,"",VALUE(HLOOKUP(H$1,原始数据!$C:$DL,ROW(G278),FALSE)))</f>
        <v/>
      </c>
      <c r="I278" t="str">
        <f>IF(VALUE(HLOOKUP(I$1,原始数据!$C:$DL,ROW(H278),FALSE))=0,"",VALUE(HLOOKUP(I$1,原始数据!$C:$DL,ROW(H278),FALSE)))</f>
        <v/>
      </c>
      <c r="J278" t="str">
        <f>IF(VALUE(HLOOKUP(J$1,原始数据!$C:$DL,ROW(I278),FALSE))=0,"",VALUE(HLOOKUP(J$1,原始数据!$C:$DL,ROW(I278),FALSE)))</f>
        <v/>
      </c>
      <c r="DB278" s="7">
        <f t="shared" si="39"/>
        <v>0</v>
      </c>
      <c r="DC278" s="7">
        <f t="shared" si="40"/>
        <v>0</v>
      </c>
      <c r="DD278" s="7">
        <f t="shared" si="41"/>
        <v>0</v>
      </c>
      <c r="DE278" s="7">
        <f t="shared" si="42"/>
        <v>0</v>
      </c>
      <c r="DF278" s="7">
        <f t="shared" si="43"/>
        <v>0</v>
      </c>
      <c r="DG278" s="7">
        <f t="shared" si="44"/>
        <v>0</v>
      </c>
      <c r="DH278" s="7">
        <f t="shared" si="45"/>
        <v>0</v>
      </c>
      <c r="DI278" s="7">
        <f t="shared" si="46"/>
        <v>0</v>
      </c>
    </row>
    <row r="279" spans="1:113" x14ac:dyDescent="0.2">
      <c r="A279" s="5">
        <f>VALUE(原始数据!A279)</f>
        <v>44320.541666666664</v>
      </c>
      <c r="B279" t="str">
        <f>IF(VALUE(HLOOKUP(B$1,原始数据!$C:$DL,ROW(A279),FALSE))=0,"",VALUE(HLOOKUP(B$1,原始数据!$C:$DL,ROW(A279),FALSE)))</f>
        <v/>
      </c>
      <c r="C279" t="str">
        <f>IF(VALUE(HLOOKUP(C$1,原始数据!$C:$DL,ROW(B279),FALSE))=0,"",VALUE(HLOOKUP(C$1,原始数据!$C:$DL,ROW(B279),FALSE)))</f>
        <v/>
      </c>
      <c r="D279" t="str">
        <f>IF(VALUE(HLOOKUP(D$1,原始数据!$C:$DL,ROW(C279),FALSE))=0,"",VALUE(HLOOKUP(D$1,原始数据!$C:$DL,ROW(C279),FALSE)))</f>
        <v/>
      </c>
      <c r="E279" t="str">
        <f>IF(VALUE(HLOOKUP(E$1,原始数据!$C:$DL,ROW(D279),FALSE))=0,"",VALUE(HLOOKUP(E$1,原始数据!$C:$DL,ROW(D279),FALSE)))</f>
        <v/>
      </c>
      <c r="F279" t="str">
        <f>IF(VALUE(HLOOKUP(F$1,原始数据!$C:$DL,ROW(E279),FALSE))=0,"",VALUE(HLOOKUP(F$1,原始数据!$C:$DL,ROW(E279),FALSE)))</f>
        <v/>
      </c>
      <c r="G279" t="str">
        <f>IF(VALUE(HLOOKUP(G$1,原始数据!$C:$DL,ROW(F279),FALSE))=0,"",VALUE(HLOOKUP(G$1,原始数据!$C:$DL,ROW(F279),FALSE)))</f>
        <v/>
      </c>
      <c r="H279" t="str">
        <f>IF(VALUE(HLOOKUP(H$1,原始数据!$C:$DL,ROW(G279),FALSE))=0,"",VALUE(HLOOKUP(H$1,原始数据!$C:$DL,ROW(G279),FALSE)))</f>
        <v/>
      </c>
      <c r="I279" t="str">
        <f>IF(VALUE(HLOOKUP(I$1,原始数据!$C:$DL,ROW(H279),FALSE))=0,"",VALUE(HLOOKUP(I$1,原始数据!$C:$DL,ROW(H279),FALSE)))</f>
        <v/>
      </c>
      <c r="J279" t="str">
        <f>IF(VALUE(HLOOKUP(J$1,原始数据!$C:$DL,ROW(I279),FALSE))=0,"",VALUE(HLOOKUP(J$1,原始数据!$C:$DL,ROW(I279),FALSE)))</f>
        <v/>
      </c>
      <c r="DB279" s="7">
        <f t="shared" si="39"/>
        <v>0</v>
      </c>
      <c r="DC279" s="7">
        <f t="shared" si="40"/>
        <v>0</v>
      </c>
      <c r="DD279" s="7">
        <f t="shared" si="41"/>
        <v>0</v>
      </c>
      <c r="DE279" s="7">
        <f t="shared" si="42"/>
        <v>0</v>
      </c>
      <c r="DF279" s="7">
        <f t="shared" si="43"/>
        <v>0</v>
      </c>
      <c r="DG279" s="7">
        <f t="shared" si="44"/>
        <v>0</v>
      </c>
      <c r="DH279" s="7">
        <f t="shared" si="45"/>
        <v>0</v>
      </c>
      <c r="DI279" s="7">
        <f t="shared" si="46"/>
        <v>0</v>
      </c>
    </row>
    <row r="280" spans="1:113" x14ac:dyDescent="0.2">
      <c r="A280" s="5">
        <f>VALUE(原始数据!A280)</f>
        <v>44320.583333333336</v>
      </c>
      <c r="B280" t="str">
        <f>IF(VALUE(HLOOKUP(B$1,原始数据!$C:$DL,ROW(A280),FALSE))=0,"",VALUE(HLOOKUP(B$1,原始数据!$C:$DL,ROW(A280),FALSE)))</f>
        <v/>
      </c>
      <c r="C280" t="str">
        <f>IF(VALUE(HLOOKUP(C$1,原始数据!$C:$DL,ROW(B280),FALSE))=0,"",VALUE(HLOOKUP(C$1,原始数据!$C:$DL,ROW(B280),FALSE)))</f>
        <v/>
      </c>
      <c r="D280" t="str">
        <f>IF(VALUE(HLOOKUP(D$1,原始数据!$C:$DL,ROW(C280),FALSE))=0,"",VALUE(HLOOKUP(D$1,原始数据!$C:$DL,ROW(C280),FALSE)))</f>
        <v/>
      </c>
      <c r="E280" t="str">
        <f>IF(VALUE(HLOOKUP(E$1,原始数据!$C:$DL,ROW(D280),FALSE))=0,"",VALUE(HLOOKUP(E$1,原始数据!$C:$DL,ROW(D280),FALSE)))</f>
        <v/>
      </c>
      <c r="F280" t="str">
        <f>IF(VALUE(HLOOKUP(F$1,原始数据!$C:$DL,ROW(E280),FALSE))=0,"",VALUE(HLOOKUP(F$1,原始数据!$C:$DL,ROW(E280),FALSE)))</f>
        <v/>
      </c>
      <c r="G280" t="str">
        <f>IF(VALUE(HLOOKUP(G$1,原始数据!$C:$DL,ROW(F280),FALSE))=0,"",VALUE(HLOOKUP(G$1,原始数据!$C:$DL,ROW(F280),FALSE)))</f>
        <v/>
      </c>
      <c r="H280" t="str">
        <f>IF(VALUE(HLOOKUP(H$1,原始数据!$C:$DL,ROW(G280),FALSE))=0,"",VALUE(HLOOKUP(H$1,原始数据!$C:$DL,ROW(G280),FALSE)))</f>
        <v/>
      </c>
      <c r="I280" t="str">
        <f>IF(VALUE(HLOOKUP(I$1,原始数据!$C:$DL,ROW(H280),FALSE))=0,"",VALUE(HLOOKUP(I$1,原始数据!$C:$DL,ROW(H280),FALSE)))</f>
        <v/>
      </c>
      <c r="J280" t="str">
        <f>IF(VALUE(HLOOKUP(J$1,原始数据!$C:$DL,ROW(I280),FALSE))=0,"",VALUE(HLOOKUP(J$1,原始数据!$C:$DL,ROW(I280),FALSE)))</f>
        <v/>
      </c>
      <c r="DB280" s="7">
        <f t="shared" si="39"/>
        <v>0</v>
      </c>
      <c r="DC280" s="7">
        <f t="shared" si="40"/>
        <v>0</v>
      </c>
      <c r="DD280" s="7">
        <f t="shared" si="41"/>
        <v>0</v>
      </c>
      <c r="DE280" s="7">
        <f t="shared" si="42"/>
        <v>0</v>
      </c>
      <c r="DF280" s="7">
        <f t="shared" si="43"/>
        <v>0</v>
      </c>
      <c r="DG280" s="7">
        <f t="shared" si="44"/>
        <v>0</v>
      </c>
      <c r="DH280" s="7">
        <f t="shared" si="45"/>
        <v>0</v>
      </c>
      <c r="DI280" s="7">
        <f t="shared" si="46"/>
        <v>0</v>
      </c>
    </row>
    <row r="281" spans="1:113" x14ac:dyDescent="0.2">
      <c r="A281" s="5">
        <f>VALUE(原始数据!A281)</f>
        <v>44320.625</v>
      </c>
      <c r="B281" t="str">
        <f>IF(VALUE(HLOOKUP(B$1,原始数据!$C:$DL,ROW(A281),FALSE))=0,"",VALUE(HLOOKUP(B$1,原始数据!$C:$DL,ROW(A281),FALSE)))</f>
        <v/>
      </c>
      <c r="C281" t="str">
        <f>IF(VALUE(HLOOKUP(C$1,原始数据!$C:$DL,ROW(B281),FALSE))=0,"",VALUE(HLOOKUP(C$1,原始数据!$C:$DL,ROW(B281),FALSE)))</f>
        <v/>
      </c>
      <c r="D281" t="str">
        <f>IF(VALUE(HLOOKUP(D$1,原始数据!$C:$DL,ROW(C281),FALSE))=0,"",VALUE(HLOOKUP(D$1,原始数据!$C:$DL,ROW(C281),FALSE)))</f>
        <v/>
      </c>
      <c r="E281" t="str">
        <f>IF(VALUE(HLOOKUP(E$1,原始数据!$C:$DL,ROW(D281),FALSE))=0,"",VALUE(HLOOKUP(E$1,原始数据!$C:$DL,ROW(D281),FALSE)))</f>
        <v/>
      </c>
      <c r="F281" t="str">
        <f>IF(VALUE(HLOOKUP(F$1,原始数据!$C:$DL,ROW(E281),FALSE))=0,"",VALUE(HLOOKUP(F$1,原始数据!$C:$DL,ROW(E281),FALSE)))</f>
        <v/>
      </c>
      <c r="G281" t="str">
        <f>IF(VALUE(HLOOKUP(G$1,原始数据!$C:$DL,ROW(F281),FALSE))=0,"",VALUE(HLOOKUP(G$1,原始数据!$C:$DL,ROW(F281),FALSE)))</f>
        <v/>
      </c>
      <c r="H281" t="str">
        <f>IF(VALUE(HLOOKUP(H$1,原始数据!$C:$DL,ROW(G281),FALSE))=0,"",VALUE(HLOOKUP(H$1,原始数据!$C:$DL,ROW(G281),FALSE)))</f>
        <v/>
      </c>
      <c r="I281" t="str">
        <f>IF(VALUE(HLOOKUP(I$1,原始数据!$C:$DL,ROW(H281),FALSE))=0,"",VALUE(HLOOKUP(I$1,原始数据!$C:$DL,ROW(H281),FALSE)))</f>
        <v/>
      </c>
      <c r="J281" t="str">
        <f>IF(VALUE(HLOOKUP(J$1,原始数据!$C:$DL,ROW(I281),FALSE))=0,"",VALUE(HLOOKUP(J$1,原始数据!$C:$DL,ROW(I281),FALSE)))</f>
        <v/>
      </c>
      <c r="DB281" s="7">
        <f t="shared" si="39"/>
        <v>0</v>
      </c>
      <c r="DC281" s="7">
        <f t="shared" si="40"/>
        <v>0</v>
      </c>
      <c r="DD281" s="7">
        <f t="shared" si="41"/>
        <v>0</v>
      </c>
      <c r="DE281" s="7">
        <f t="shared" si="42"/>
        <v>0</v>
      </c>
      <c r="DF281" s="7">
        <f t="shared" si="43"/>
        <v>0</v>
      </c>
      <c r="DG281" s="7">
        <f t="shared" si="44"/>
        <v>0</v>
      </c>
      <c r="DH281" s="7">
        <f t="shared" si="45"/>
        <v>0</v>
      </c>
      <c r="DI281" s="7">
        <f t="shared" si="46"/>
        <v>0</v>
      </c>
    </row>
    <row r="282" spans="1:113" x14ac:dyDescent="0.2">
      <c r="A282" s="5">
        <f>VALUE(原始数据!A282)</f>
        <v>44320.666666666664</v>
      </c>
      <c r="B282" t="str">
        <f>IF(VALUE(HLOOKUP(B$1,原始数据!$C:$DL,ROW(A282),FALSE))=0,"",VALUE(HLOOKUP(B$1,原始数据!$C:$DL,ROW(A282),FALSE)))</f>
        <v/>
      </c>
      <c r="C282" t="str">
        <f>IF(VALUE(HLOOKUP(C$1,原始数据!$C:$DL,ROW(B282),FALSE))=0,"",VALUE(HLOOKUP(C$1,原始数据!$C:$DL,ROW(B282),FALSE)))</f>
        <v/>
      </c>
      <c r="D282" t="str">
        <f>IF(VALUE(HLOOKUP(D$1,原始数据!$C:$DL,ROW(C282),FALSE))=0,"",VALUE(HLOOKUP(D$1,原始数据!$C:$DL,ROW(C282),FALSE)))</f>
        <v/>
      </c>
      <c r="E282" t="str">
        <f>IF(VALUE(HLOOKUP(E$1,原始数据!$C:$DL,ROW(D282),FALSE))=0,"",VALUE(HLOOKUP(E$1,原始数据!$C:$DL,ROW(D282),FALSE)))</f>
        <v/>
      </c>
      <c r="F282" t="str">
        <f>IF(VALUE(HLOOKUP(F$1,原始数据!$C:$DL,ROW(E282),FALSE))=0,"",VALUE(HLOOKUP(F$1,原始数据!$C:$DL,ROW(E282),FALSE)))</f>
        <v/>
      </c>
      <c r="G282" t="str">
        <f>IF(VALUE(HLOOKUP(G$1,原始数据!$C:$DL,ROW(F282),FALSE))=0,"",VALUE(HLOOKUP(G$1,原始数据!$C:$DL,ROW(F282),FALSE)))</f>
        <v/>
      </c>
      <c r="H282" t="str">
        <f>IF(VALUE(HLOOKUP(H$1,原始数据!$C:$DL,ROW(G282),FALSE))=0,"",VALUE(HLOOKUP(H$1,原始数据!$C:$DL,ROW(G282),FALSE)))</f>
        <v/>
      </c>
      <c r="I282" t="str">
        <f>IF(VALUE(HLOOKUP(I$1,原始数据!$C:$DL,ROW(H282),FALSE))=0,"",VALUE(HLOOKUP(I$1,原始数据!$C:$DL,ROW(H282),FALSE)))</f>
        <v/>
      </c>
      <c r="J282" t="str">
        <f>IF(VALUE(HLOOKUP(J$1,原始数据!$C:$DL,ROW(I282),FALSE))=0,"",VALUE(HLOOKUP(J$1,原始数据!$C:$DL,ROW(I282),FALSE)))</f>
        <v/>
      </c>
      <c r="DB282" s="7">
        <f t="shared" si="39"/>
        <v>0</v>
      </c>
      <c r="DC282" s="7">
        <f t="shared" si="40"/>
        <v>0</v>
      </c>
      <c r="DD282" s="7">
        <f t="shared" si="41"/>
        <v>0</v>
      </c>
      <c r="DE282" s="7">
        <f t="shared" si="42"/>
        <v>0</v>
      </c>
      <c r="DF282" s="7">
        <f t="shared" si="43"/>
        <v>0</v>
      </c>
      <c r="DG282" s="7">
        <f t="shared" si="44"/>
        <v>0</v>
      </c>
      <c r="DH282" s="7">
        <f t="shared" si="45"/>
        <v>0</v>
      </c>
      <c r="DI282" s="7">
        <f t="shared" si="46"/>
        <v>0</v>
      </c>
    </row>
    <row r="283" spans="1:113" x14ac:dyDescent="0.2">
      <c r="A283" s="5">
        <f>VALUE(原始数据!A283)</f>
        <v>44320.708333333336</v>
      </c>
      <c r="B283" t="str">
        <f>IF(VALUE(HLOOKUP(B$1,原始数据!$C:$DL,ROW(A283),FALSE))=0,"",VALUE(HLOOKUP(B$1,原始数据!$C:$DL,ROW(A283),FALSE)))</f>
        <v/>
      </c>
      <c r="C283" t="str">
        <f>IF(VALUE(HLOOKUP(C$1,原始数据!$C:$DL,ROW(B283),FALSE))=0,"",VALUE(HLOOKUP(C$1,原始数据!$C:$DL,ROW(B283),FALSE)))</f>
        <v/>
      </c>
      <c r="D283" t="str">
        <f>IF(VALUE(HLOOKUP(D$1,原始数据!$C:$DL,ROW(C283),FALSE))=0,"",VALUE(HLOOKUP(D$1,原始数据!$C:$DL,ROW(C283),FALSE)))</f>
        <v/>
      </c>
      <c r="E283" t="str">
        <f>IF(VALUE(HLOOKUP(E$1,原始数据!$C:$DL,ROW(D283),FALSE))=0,"",VALUE(HLOOKUP(E$1,原始数据!$C:$DL,ROW(D283),FALSE)))</f>
        <v/>
      </c>
      <c r="F283" t="str">
        <f>IF(VALUE(HLOOKUP(F$1,原始数据!$C:$DL,ROW(E283),FALSE))=0,"",VALUE(HLOOKUP(F$1,原始数据!$C:$DL,ROW(E283),FALSE)))</f>
        <v/>
      </c>
      <c r="G283" t="str">
        <f>IF(VALUE(HLOOKUP(G$1,原始数据!$C:$DL,ROW(F283),FALSE))=0,"",VALUE(HLOOKUP(G$1,原始数据!$C:$DL,ROW(F283),FALSE)))</f>
        <v/>
      </c>
      <c r="H283" t="str">
        <f>IF(VALUE(HLOOKUP(H$1,原始数据!$C:$DL,ROW(G283),FALSE))=0,"",VALUE(HLOOKUP(H$1,原始数据!$C:$DL,ROW(G283),FALSE)))</f>
        <v/>
      </c>
      <c r="I283" t="str">
        <f>IF(VALUE(HLOOKUP(I$1,原始数据!$C:$DL,ROW(H283),FALSE))=0,"",VALUE(HLOOKUP(I$1,原始数据!$C:$DL,ROW(H283),FALSE)))</f>
        <v/>
      </c>
      <c r="J283" t="str">
        <f>IF(VALUE(HLOOKUP(J$1,原始数据!$C:$DL,ROW(I283),FALSE))=0,"",VALUE(HLOOKUP(J$1,原始数据!$C:$DL,ROW(I283),FALSE)))</f>
        <v/>
      </c>
      <c r="DB283" s="7">
        <f t="shared" si="39"/>
        <v>0</v>
      </c>
      <c r="DC283" s="7">
        <f t="shared" si="40"/>
        <v>0</v>
      </c>
      <c r="DD283" s="7">
        <f t="shared" si="41"/>
        <v>0</v>
      </c>
      <c r="DE283" s="7">
        <f t="shared" si="42"/>
        <v>0</v>
      </c>
      <c r="DF283" s="7">
        <f t="shared" si="43"/>
        <v>0</v>
      </c>
      <c r="DG283" s="7">
        <f t="shared" si="44"/>
        <v>0</v>
      </c>
      <c r="DH283" s="7">
        <f t="shared" si="45"/>
        <v>0</v>
      </c>
      <c r="DI283" s="7">
        <f t="shared" si="46"/>
        <v>0</v>
      </c>
    </row>
    <row r="284" spans="1:113" x14ac:dyDescent="0.2">
      <c r="A284" s="5">
        <f>VALUE(原始数据!A284)</f>
        <v>44320.75</v>
      </c>
      <c r="B284" t="str">
        <f>IF(VALUE(HLOOKUP(B$1,原始数据!$C:$DL,ROW(A284),FALSE))=0,"",VALUE(HLOOKUP(B$1,原始数据!$C:$DL,ROW(A284),FALSE)))</f>
        <v/>
      </c>
      <c r="C284" t="str">
        <f>IF(VALUE(HLOOKUP(C$1,原始数据!$C:$DL,ROW(B284),FALSE))=0,"",VALUE(HLOOKUP(C$1,原始数据!$C:$DL,ROW(B284),FALSE)))</f>
        <v/>
      </c>
      <c r="D284" t="str">
        <f>IF(VALUE(HLOOKUP(D$1,原始数据!$C:$DL,ROW(C284),FALSE))=0,"",VALUE(HLOOKUP(D$1,原始数据!$C:$DL,ROW(C284),FALSE)))</f>
        <v/>
      </c>
      <c r="E284" t="str">
        <f>IF(VALUE(HLOOKUP(E$1,原始数据!$C:$DL,ROW(D284),FALSE))=0,"",VALUE(HLOOKUP(E$1,原始数据!$C:$DL,ROW(D284),FALSE)))</f>
        <v/>
      </c>
      <c r="F284" t="str">
        <f>IF(VALUE(HLOOKUP(F$1,原始数据!$C:$DL,ROW(E284),FALSE))=0,"",VALUE(HLOOKUP(F$1,原始数据!$C:$DL,ROW(E284),FALSE)))</f>
        <v/>
      </c>
      <c r="G284" t="str">
        <f>IF(VALUE(HLOOKUP(G$1,原始数据!$C:$DL,ROW(F284),FALSE))=0,"",VALUE(HLOOKUP(G$1,原始数据!$C:$DL,ROW(F284),FALSE)))</f>
        <v/>
      </c>
      <c r="H284" t="str">
        <f>IF(VALUE(HLOOKUP(H$1,原始数据!$C:$DL,ROW(G284),FALSE))=0,"",VALUE(HLOOKUP(H$1,原始数据!$C:$DL,ROW(G284),FALSE)))</f>
        <v/>
      </c>
      <c r="I284" t="str">
        <f>IF(VALUE(HLOOKUP(I$1,原始数据!$C:$DL,ROW(H284),FALSE))=0,"",VALUE(HLOOKUP(I$1,原始数据!$C:$DL,ROW(H284),FALSE)))</f>
        <v/>
      </c>
      <c r="J284" t="str">
        <f>IF(VALUE(HLOOKUP(J$1,原始数据!$C:$DL,ROW(I284),FALSE))=0,"",VALUE(HLOOKUP(J$1,原始数据!$C:$DL,ROW(I284),FALSE)))</f>
        <v/>
      </c>
      <c r="DB284" s="7">
        <f t="shared" si="39"/>
        <v>0</v>
      </c>
      <c r="DC284" s="7">
        <f t="shared" si="40"/>
        <v>0</v>
      </c>
      <c r="DD284" s="7">
        <f t="shared" si="41"/>
        <v>0</v>
      </c>
      <c r="DE284" s="7">
        <f t="shared" si="42"/>
        <v>0</v>
      </c>
      <c r="DF284" s="7">
        <f t="shared" si="43"/>
        <v>0</v>
      </c>
      <c r="DG284" s="7">
        <f t="shared" si="44"/>
        <v>0</v>
      </c>
      <c r="DH284" s="7">
        <f t="shared" si="45"/>
        <v>0</v>
      </c>
      <c r="DI284" s="7">
        <f t="shared" si="46"/>
        <v>0</v>
      </c>
    </row>
    <row r="285" spans="1:113" x14ac:dyDescent="0.2">
      <c r="A285" s="5">
        <f>VALUE(原始数据!A285)</f>
        <v>44320.791666666664</v>
      </c>
      <c r="B285" t="str">
        <f>IF(VALUE(HLOOKUP(B$1,原始数据!$C:$DL,ROW(A285),FALSE))=0,"",VALUE(HLOOKUP(B$1,原始数据!$C:$DL,ROW(A285),FALSE)))</f>
        <v/>
      </c>
      <c r="C285" t="str">
        <f>IF(VALUE(HLOOKUP(C$1,原始数据!$C:$DL,ROW(B285),FALSE))=0,"",VALUE(HLOOKUP(C$1,原始数据!$C:$DL,ROW(B285),FALSE)))</f>
        <v/>
      </c>
      <c r="D285" t="str">
        <f>IF(VALUE(HLOOKUP(D$1,原始数据!$C:$DL,ROW(C285),FALSE))=0,"",VALUE(HLOOKUP(D$1,原始数据!$C:$DL,ROW(C285),FALSE)))</f>
        <v/>
      </c>
      <c r="E285" t="str">
        <f>IF(VALUE(HLOOKUP(E$1,原始数据!$C:$DL,ROW(D285),FALSE))=0,"",VALUE(HLOOKUP(E$1,原始数据!$C:$DL,ROW(D285),FALSE)))</f>
        <v/>
      </c>
      <c r="F285" t="str">
        <f>IF(VALUE(HLOOKUP(F$1,原始数据!$C:$DL,ROW(E285),FALSE))=0,"",VALUE(HLOOKUP(F$1,原始数据!$C:$DL,ROW(E285),FALSE)))</f>
        <v/>
      </c>
      <c r="G285" t="str">
        <f>IF(VALUE(HLOOKUP(G$1,原始数据!$C:$DL,ROW(F285),FALSE))=0,"",VALUE(HLOOKUP(G$1,原始数据!$C:$DL,ROW(F285),FALSE)))</f>
        <v/>
      </c>
      <c r="H285" t="str">
        <f>IF(VALUE(HLOOKUP(H$1,原始数据!$C:$DL,ROW(G285),FALSE))=0,"",VALUE(HLOOKUP(H$1,原始数据!$C:$DL,ROW(G285),FALSE)))</f>
        <v/>
      </c>
      <c r="I285" t="str">
        <f>IF(VALUE(HLOOKUP(I$1,原始数据!$C:$DL,ROW(H285),FALSE))=0,"",VALUE(HLOOKUP(I$1,原始数据!$C:$DL,ROW(H285),FALSE)))</f>
        <v/>
      </c>
      <c r="J285" t="str">
        <f>IF(VALUE(HLOOKUP(J$1,原始数据!$C:$DL,ROW(I285),FALSE))=0,"",VALUE(HLOOKUP(J$1,原始数据!$C:$DL,ROW(I285),FALSE)))</f>
        <v/>
      </c>
      <c r="DB285" s="7">
        <f t="shared" si="39"/>
        <v>0</v>
      </c>
      <c r="DC285" s="7">
        <f t="shared" si="40"/>
        <v>0</v>
      </c>
      <c r="DD285" s="7">
        <f t="shared" si="41"/>
        <v>0</v>
      </c>
      <c r="DE285" s="7">
        <f t="shared" si="42"/>
        <v>0</v>
      </c>
      <c r="DF285" s="7">
        <f t="shared" si="43"/>
        <v>0</v>
      </c>
      <c r="DG285" s="7">
        <f t="shared" si="44"/>
        <v>0</v>
      </c>
      <c r="DH285" s="7">
        <f t="shared" si="45"/>
        <v>0</v>
      </c>
      <c r="DI285" s="7">
        <f t="shared" si="46"/>
        <v>0</v>
      </c>
    </row>
    <row r="286" spans="1:113" x14ac:dyDescent="0.2">
      <c r="A286" s="5">
        <f>VALUE(原始数据!A286)</f>
        <v>44320.833333333336</v>
      </c>
      <c r="B286" t="str">
        <f>IF(VALUE(HLOOKUP(B$1,原始数据!$C:$DL,ROW(A286),FALSE))=0,"",VALUE(HLOOKUP(B$1,原始数据!$C:$DL,ROW(A286),FALSE)))</f>
        <v/>
      </c>
      <c r="C286" t="str">
        <f>IF(VALUE(HLOOKUP(C$1,原始数据!$C:$DL,ROW(B286),FALSE))=0,"",VALUE(HLOOKUP(C$1,原始数据!$C:$DL,ROW(B286),FALSE)))</f>
        <v/>
      </c>
      <c r="D286" t="str">
        <f>IF(VALUE(HLOOKUP(D$1,原始数据!$C:$DL,ROW(C286),FALSE))=0,"",VALUE(HLOOKUP(D$1,原始数据!$C:$DL,ROW(C286),FALSE)))</f>
        <v/>
      </c>
      <c r="E286" t="str">
        <f>IF(VALUE(HLOOKUP(E$1,原始数据!$C:$DL,ROW(D286),FALSE))=0,"",VALUE(HLOOKUP(E$1,原始数据!$C:$DL,ROW(D286),FALSE)))</f>
        <v/>
      </c>
      <c r="F286" t="str">
        <f>IF(VALUE(HLOOKUP(F$1,原始数据!$C:$DL,ROW(E286),FALSE))=0,"",VALUE(HLOOKUP(F$1,原始数据!$C:$DL,ROW(E286),FALSE)))</f>
        <v/>
      </c>
      <c r="G286" t="str">
        <f>IF(VALUE(HLOOKUP(G$1,原始数据!$C:$DL,ROW(F286),FALSE))=0,"",VALUE(HLOOKUP(G$1,原始数据!$C:$DL,ROW(F286),FALSE)))</f>
        <v/>
      </c>
      <c r="H286" t="str">
        <f>IF(VALUE(HLOOKUP(H$1,原始数据!$C:$DL,ROW(G286),FALSE))=0,"",VALUE(HLOOKUP(H$1,原始数据!$C:$DL,ROW(G286),FALSE)))</f>
        <v/>
      </c>
      <c r="I286" t="str">
        <f>IF(VALUE(HLOOKUP(I$1,原始数据!$C:$DL,ROW(H286),FALSE))=0,"",VALUE(HLOOKUP(I$1,原始数据!$C:$DL,ROW(H286),FALSE)))</f>
        <v/>
      </c>
      <c r="J286" t="str">
        <f>IF(VALUE(HLOOKUP(J$1,原始数据!$C:$DL,ROW(I286),FALSE))=0,"",VALUE(HLOOKUP(J$1,原始数据!$C:$DL,ROW(I286),FALSE)))</f>
        <v/>
      </c>
      <c r="DB286" s="7">
        <f t="shared" si="39"/>
        <v>0</v>
      </c>
      <c r="DC286" s="7">
        <f t="shared" si="40"/>
        <v>0</v>
      </c>
      <c r="DD286" s="7">
        <f t="shared" si="41"/>
        <v>0</v>
      </c>
      <c r="DE286" s="7">
        <f t="shared" si="42"/>
        <v>0</v>
      </c>
      <c r="DF286" s="7">
        <f t="shared" si="43"/>
        <v>0</v>
      </c>
      <c r="DG286" s="7">
        <f t="shared" si="44"/>
        <v>0</v>
      </c>
      <c r="DH286" s="7">
        <f t="shared" si="45"/>
        <v>0</v>
      </c>
      <c r="DI286" s="7">
        <f t="shared" si="46"/>
        <v>0</v>
      </c>
    </row>
    <row r="287" spans="1:113" x14ac:dyDescent="0.2">
      <c r="A287" s="5">
        <f>VALUE(原始数据!A287)</f>
        <v>44320.875</v>
      </c>
      <c r="B287" t="str">
        <f>IF(VALUE(HLOOKUP(B$1,原始数据!$C:$DL,ROW(A287),FALSE))=0,"",VALUE(HLOOKUP(B$1,原始数据!$C:$DL,ROW(A287),FALSE)))</f>
        <v/>
      </c>
      <c r="C287" t="str">
        <f>IF(VALUE(HLOOKUP(C$1,原始数据!$C:$DL,ROW(B287),FALSE))=0,"",VALUE(HLOOKUP(C$1,原始数据!$C:$DL,ROW(B287),FALSE)))</f>
        <v/>
      </c>
      <c r="D287" t="str">
        <f>IF(VALUE(HLOOKUP(D$1,原始数据!$C:$DL,ROW(C287),FALSE))=0,"",VALUE(HLOOKUP(D$1,原始数据!$C:$DL,ROW(C287),FALSE)))</f>
        <v/>
      </c>
      <c r="E287" t="str">
        <f>IF(VALUE(HLOOKUP(E$1,原始数据!$C:$DL,ROW(D287),FALSE))=0,"",VALUE(HLOOKUP(E$1,原始数据!$C:$DL,ROW(D287),FALSE)))</f>
        <v/>
      </c>
      <c r="F287" t="str">
        <f>IF(VALUE(HLOOKUP(F$1,原始数据!$C:$DL,ROW(E287),FALSE))=0,"",VALUE(HLOOKUP(F$1,原始数据!$C:$DL,ROW(E287),FALSE)))</f>
        <v/>
      </c>
      <c r="G287" t="str">
        <f>IF(VALUE(HLOOKUP(G$1,原始数据!$C:$DL,ROW(F287),FALSE))=0,"",VALUE(HLOOKUP(G$1,原始数据!$C:$DL,ROW(F287),FALSE)))</f>
        <v/>
      </c>
      <c r="H287" t="str">
        <f>IF(VALUE(HLOOKUP(H$1,原始数据!$C:$DL,ROW(G287),FALSE))=0,"",VALUE(HLOOKUP(H$1,原始数据!$C:$DL,ROW(G287),FALSE)))</f>
        <v/>
      </c>
      <c r="I287" t="str">
        <f>IF(VALUE(HLOOKUP(I$1,原始数据!$C:$DL,ROW(H287),FALSE))=0,"",VALUE(HLOOKUP(I$1,原始数据!$C:$DL,ROW(H287),FALSE)))</f>
        <v/>
      </c>
      <c r="J287" t="str">
        <f>IF(VALUE(HLOOKUP(J$1,原始数据!$C:$DL,ROW(I287),FALSE))=0,"",VALUE(HLOOKUP(J$1,原始数据!$C:$DL,ROW(I287),FALSE)))</f>
        <v/>
      </c>
      <c r="DB287" s="7">
        <f t="shared" si="39"/>
        <v>0</v>
      </c>
      <c r="DC287" s="7">
        <f t="shared" si="40"/>
        <v>0</v>
      </c>
      <c r="DD287" s="7">
        <f t="shared" si="41"/>
        <v>0</v>
      </c>
      <c r="DE287" s="7">
        <f t="shared" si="42"/>
        <v>0</v>
      </c>
      <c r="DF287" s="7">
        <f t="shared" si="43"/>
        <v>0</v>
      </c>
      <c r="DG287" s="7">
        <f t="shared" si="44"/>
        <v>0</v>
      </c>
      <c r="DH287" s="7">
        <f t="shared" si="45"/>
        <v>0</v>
      </c>
      <c r="DI287" s="7">
        <f t="shared" si="46"/>
        <v>0</v>
      </c>
    </row>
    <row r="288" spans="1:113" x14ac:dyDescent="0.2">
      <c r="A288" s="5">
        <f>VALUE(原始数据!A288)</f>
        <v>44320.916666666664</v>
      </c>
      <c r="B288" t="str">
        <f>IF(VALUE(HLOOKUP(B$1,原始数据!$C:$DL,ROW(A288),FALSE))=0,"",VALUE(HLOOKUP(B$1,原始数据!$C:$DL,ROW(A288),FALSE)))</f>
        <v/>
      </c>
      <c r="C288" t="str">
        <f>IF(VALUE(HLOOKUP(C$1,原始数据!$C:$DL,ROW(B288),FALSE))=0,"",VALUE(HLOOKUP(C$1,原始数据!$C:$DL,ROW(B288),FALSE)))</f>
        <v/>
      </c>
      <c r="D288" t="str">
        <f>IF(VALUE(HLOOKUP(D$1,原始数据!$C:$DL,ROW(C288),FALSE))=0,"",VALUE(HLOOKUP(D$1,原始数据!$C:$DL,ROW(C288),FALSE)))</f>
        <v/>
      </c>
      <c r="E288" t="str">
        <f>IF(VALUE(HLOOKUP(E$1,原始数据!$C:$DL,ROW(D288),FALSE))=0,"",VALUE(HLOOKUP(E$1,原始数据!$C:$DL,ROW(D288),FALSE)))</f>
        <v/>
      </c>
      <c r="F288" t="str">
        <f>IF(VALUE(HLOOKUP(F$1,原始数据!$C:$DL,ROW(E288),FALSE))=0,"",VALUE(HLOOKUP(F$1,原始数据!$C:$DL,ROW(E288),FALSE)))</f>
        <v/>
      </c>
      <c r="G288" t="str">
        <f>IF(VALUE(HLOOKUP(G$1,原始数据!$C:$DL,ROW(F288),FALSE))=0,"",VALUE(HLOOKUP(G$1,原始数据!$C:$DL,ROW(F288),FALSE)))</f>
        <v/>
      </c>
      <c r="H288" t="str">
        <f>IF(VALUE(HLOOKUP(H$1,原始数据!$C:$DL,ROW(G288),FALSE))=0,"",VALUE(HLOOKUP(H$1,原始数据!$C:$DL,ROW(G288),FALSE)))</f>
        <v/>
      </c>
      <c r="I288" t="str">
        <f>IF(VALUE(HLOOKUP(I$1,原始数据!$C:$DL,ROW(H288),FALSE))=0,"",VALUE(HLOOKUP(I$1,原始数据!$C:$DL,ROW(H288),FALSE)))</f>
        <v/>
      </c>
      <c r="J288" t="str">
        <f>IF(VALUE(HLOOKUP(J$1,原始数据!$C:$DL,ROW(I288),FALSE))=0,"",VALUE(HLOOKUP(J$1,原始数据!$C:$DL,ROW(I288),FALSE)))</f>
        <v/>
      </c>
      <c r="DB288" s="7">
        <f t="shared" si="39"/>
        <v>0</v>
      </c>
      <c r="DC288" s="7">
        <f t="shared" si="40"/>
        <v>0</v>
      </c>
      <c r="DD288" s="7">
        <f t="shared" si="41"/>
        <v>0</v>
      </c>
      <c r="DE288" s="7">
        <f t="shared" si="42"/>
        <v>0</v>
      </c>
      <c r="DF288" s="7">
        <f t="shared" si="43"/>
        <v>0</v>
      </c>
      <c r="DG288" s="7">
        <f t="shared" si="44"/>
        <v>0</v>
      </c>
      <c r="DH288" s="7">
        <f t="shared" si="45"/>
        <v>0</v>
      </c>
      <c r="DI288" s="7">
        <f t="shared" si="46"/>
        <v>0</v>
      </c>
    </row>
    <row r="289" spans="1:113" x14ac:dyDescent="0.2">
      <c r="A289" s="5">
        <f>VALUE(原始数据!A289)</f>
        <v>44320.958333333336</v>
      </c>
      <c r="B289" t="str">
        <f>IF(VALUE(HLOOKUP(B$1,原始数据!$C:$DL,ROW(A289),FALSE))=0,"",VALUE(HLOOKUP(B$1,原始数据!$C:$DL,ROW(A289),FALSE)))</f>
        <v/>
      </c>
      <c r="C289" t="str">
        <f>IF(VALUE(HLOOKUP(C$1,原始数据!$C:$DL,ROW(B289),FALSE))=0,"",VALUE(HLOOKUP(C$1,原始数据!$C:$DL,ROW(B289),FALSE)))</f>
        <v/>
      </c>
      <c r="D289" t="str">
        <f>IF(VALUE(HLOOKUP(D$1,原始数据!$C:$DL,ROW(C289),FALSE))=0,"",VALUE(HLOOKUP(D$1,原始数据!$C:$DL,ROW(C289),FALSE)))</f>
        <v/>
      </c>
      <c r="E289" t="str">
        <f>IF(VALUE(HLOOKUP(E$1,原始数据!$C:$DL,ROW(D289),FALSE))=0,"",VALUE(HLOOKUP(E$1,原始数据!$C:$DL,ROW(D289),FALSE)))</f>
        <v/>
      </c>
      <c r="F289" t="str">
        <f>IF(VALUE(HLOOKUP(F$1,原始数据!$C:$DL,ROW(E289),FALSE))=0,"",VALUE(HLOOKUP(F$1,原始数据!$C:$DL,ROW(E289),FALSE)))</f>
        <v/>
      </c>
      <c r="G289" t="str">
        <f>IF(VALUE(HLOOKUP(G$1,原始数据!$C:$DL,ROW(F289),FALSE))=0,"",VALUE(HLOOKUP(G$1,原始数据!$C:$DL,ROW(F289),FALSE)))</f>
        <v/>
      </c>
      <c r="H289" t="str">
        <f>IF(VALUE(HLOOKUP(H$1,原始数据!$C:$DL,ROW(G289),FALSE))=0,"",VALUE(HLOOKUP(H$1,原始数据!$C:$DL,ROW(G289),FALSE)))</f>
        <v/>
      </c>
      <c r="I289" t="str">
        <f>IF(VALUE(HLOOKUP(I$1,原始数据!$C:$DL,ROW(H289),FALSE))=0,"",VALUE(HLOOKUP(I$1,原始数据!$C:$DL,ROW(H289),FALSE)))</f>
        <v/>
      </c>
      <c r="J289" t="str">
        <f>IF(VALUE(HLOOKUP(J$1,原始数据!$C:$DL,ROW(I289),FALSE))=0,"",VALUE(HLOOKUP(J$1,原始数据!$C:$DL,ROW(I289),FALSE)))</f>
        <v/>
      </c>
      <c r="DB289" s="7">
        <f t="shared" si="39"/>
        <v>0</v>
      </c>
      <c r="DC289" s="7">
        <f t="shared" si="40"/>
        <v>0</v>
      </c>
      <c r="DD289" s="7">
        <f t="shared" si="41"/>
        <v>0</v>
      </c>
      <c r="DE289" s="7">
        <f t="shared" si="42"/>
        <v>0</v>
      </c>
      <c r="DF289" s="7">
        <f t="shared" si="43"/>
        <v>0</v>
      </c>
      <c r="DG289" s="7">
        <f t="shared" si="44"/>
        <v>0</v>
      </c>
      <c r="DH289" s="7">
        <f t="shared" si="45"/>
        <v>0</v>
      </c>
      <c r="DI289" s="7">
        <f t="shared" si="46"/>
        <v>0</v>
      </c>
    </row>
    <row r="290" spans="1:113" x14ac:dyDescent="0.2">
      <c r="A290" s="5">
        <f>VALUE(原始数据!A290)</f>
        <v>44321</v>
      </c>
      <c r="B290" t="str">
        <f>IF(VALUE(HLOOKUP(B$1,原始数据!$C:$DL,ROW(A290),FALSE))=0,"",VALUE(HLOOKUP(B$1,原始数据!$C:$DL,ROW(A290),FALSE)))</f>
        <v/>
      </c>
      <c r="C290" t="str">
        <f>IF(VALUE(HLOOKUP(C$1,原始数据!$C:$DL,ROW(B290),FALSE))=0,"",VALUE(HLOOKUP(C$1,原始数据!$C:$DL,ROW(B290),FALSE)))</f>
        <v/>
      </c>
      <c r="D290" t="str">
        <f>IF(VALUE(HLOOKUP(D$1,原始数据!$C:$DL,ROW(C290),FALSE))=0,"",VALUE(HLOOKUP(D$1,原始数据!$C:$DL,ROW(C290),FALSE)))</f>
        <v/>
      </c>
      <c r="E290" t="str">
        <f>IF(VALUE(HLOOKUP(E$1,原始数据!$C:$DL,ROW(D290),FALSE))=0,"",VALUE(HLOOKUP(E$1,原始数据!$C:$DL,ROW(D290),FALSE)))</f>
        <v/>
      </c>
      <c r="F290" t="str">
        <f>IF(VALUE(HLOOKUP(F$1,原始数据!$C:$DL,ROW(E290),FALSE))=0,"",VALUE(HLOOKUP(F$1,原始数据!$C:$DL,ROW(E290),FALSE)))</f>
        <v/>
      </c>
      <c r="G290" t="str">
        <f>IF(VALUE(HLOOKUP(G$1,原始数据!$C:$DL,ROW(F290),FALSE))=0,"",VALUE(HLOOKUP(G$1,原始数据!$C:$DL,ROW(F290),FALSE)))</f>
        <v/>
      </c>
      <c r="H290" t="str">
        <f>IF(VALUE(HLOOKUP(H$1,原始数据!$C:$DL,ROW(G290),FALSE))=0,"",VALUE(HLOOKUP(H$1,原始数据!$C:$DL,ROW(G290),FALSE)))</f>
        <v/>
      </c>
      <c r="I290" t="str">
        <f>IF(VALUE(HLOOKUP(I$1,原始数据!$C:$DL,ROW(H290),FALSE))=0,"",VALUE(HLOOKUP(I$1,原始数据!$C:$DL,ROW(H290),FALSE)))</f>
        <v/>
      </c>
      <c r="J290" t="str">
        <f>IF(VALUE(HLOOKUP(J$1,原始数据!$C:$DL,ROW(I290),FALSE))=0,"",VALUE(HLOOKUP(J$1,原始数据!$C:$DL,ROW(I290),FALSE)))</f>
        <v/>
      </c>
      <c r="DB290" s="7">
        <f t="shared" si="39"/>
        <v>0</v>
      </c>
      <c r="DC290" s="7">
        <f t="shared" si="40"/>
        <v>0</v>
      </c>
      <c r="DD290" s="7">
        <f t="shared" si="41"/>
        <v>0</v>
      </c>
      <c r="DE290" s="7">
        <f t="shared" si="42"/>
        <v>0</v>
      </c>
      <c r="DF290" s="7">
        <f t="shared" si="43"/>
        <v>0</v>
      </c>
      <c r="DG290" s="7">
        <f t="shared" si="44"/>
        <v>0</v>
      </c>
      <c r="DH290" s="7">
        <f t="shared" si="45"/>
        <v>0</v>
      </c>
      <c r="DI290" s="7">
        <f t="shared" si="46"/>
        <v>0</v>
      </c>
    </row>
    <row r="291" spans="1:113" x14ac:dyDescent="0.2">
      <c r="A291" s="5">
        <f>VALUE(原始数据!A291)</f>
        <v>44321.041666666664</v>
      </c>
      <c r="B291" t="str">
        <f>IF(VALUE(HLOOKUP(B$1,原始数据!$C:$DL,ROW(A291),FALSE))=0,"",VALUE(HLOOKUP(B$1,原始数据!$C:$DL,ROW(A291),FALSE)))</f>
        <v/>
      </c>
      <c r="C291" t="str">
        <f>IF(VALUE(HLOOKUP(C$1,原始数据!$C:$DL,ROW(B291),FALSE))=0,"",VALUE(HLOOKUP(C$1,原始数据!$C:$DL,ROW(B291),FALSE)))</f>
        <v/>
      </c>
      <c r="D291" t="str">
        <f>IF(VALUE(HLOOKUP(D$1,原始数据!$C:$DL,ROW(C291),FALSE))=0,"",VALUE(HLOOKUP(D$1,原始数据!$C:$DL,ROW(C291),FALSE)))</f>
        <v/>
      </c>
      <c r="E291" t="str">
        <f>IF(VALUE(HLOOKUP(E$1,原始数据!$C:$DL,ROW(D291),FALSE))=0,"",VALUE(HLOOKUP(E$1,原始数据!$C:$DL,ROW(D291),FALSE)))</f>
        <v/>
      </c>
      <c r="F291" t="str">
        <f>IF(VALUE(HLOOKUP(F$1,原始数据!$C:$DL,ROW(E291),FALSE))=0,"",VALUE(HLOOKUP(F$1,原始数据!$C:$DL,ROW(E291),FALSE)))</f>
        <v/>
      </c>
      <c r="G291" t="str">
        <f>IF(VALUE(HLOOKUP(G$1,原始数据!$C:$DL,ROW(F291),FALSE))=0,"",VALUE(HLOOKUP(G$1,原始数据!$C:$DL,ROW(F291),FALSE)))</f>
        <v/>
      </c>
      <c r="H291" t="str">
        <f>IF(VALUE(HLOOKUP(H$1,原始数据!$C:$DL,ROW(G291),FALSE))=0,"",VALUE(HLOOKUP(H$1,原始数据!$C:$DL,ROW(G291),FALSE)))</f>
        <v/>
      </c>
      <c r="I291" t="str">
        <f>IF(VALUE(HLOOKUP(I$1,原始数据!$C:$DL,ROW(H291),FALSE))=0,"",VALUE(HLOOKUP(I$1,原始数据!$C:$DL,ROW(H291),FALSE)))</f>
        <v/>
      </c>
      <c r="J291" t="str">
        <f>IF(VALUE(HLOOKUP(J$1,原始数据!$C:$DL,ROW(I291),FALSE))=0,"",VALUE(HLOOKUP(J$1,原始数据!$C:$DL,ROW(I291),FALSE)))</f>
        <v/>
      </c>
      <c r="DB291" s="7">
        <f t="shared" si="39"/>
        <v>0</v>
      </c>
      <c r="DC291" s="7">
        <f t="shared" si="40"/>
        <v>0</v>
      </c>
      <c r="DD291" s="7">
        <f t="shared" si="41"/>
        <v>0</v>
      </c>
      <c r="DE291" s="7">
        <f t="shared" si="42"/>
        <v>0</v>
      </c>
      <c r="DF291" s="7">
        <f t="shared" si="43"/>
        <v>0</v>
      </c>
      <c r="DG291" s="7">
        <f t="shared" si="44"/>
        <v>0</v>
      </c>
      <c r="DH291" s="7">
        <f t="shared" si="45"/>
        <v>0</v>
      </c>
      <c r="DI291" s="7">
        <f t="shared" si="46"/>
        <v>0</v>
      </c>
    </row>
    <row r="292" spans="1:113" x14ac:dyDescent="0.2">
      <c r="A292" s="5">
        <f>VALUE(原始数据!A292)</f>
        <v>44321.083333333336</v>
      </c>
      <c r="B292" t="str">
        <f>IF(VALUE(HLOOKUP(B$1,原始数据!$C:$DL,ROW(A292),FALSE))=0,"",VALUE(HLOOKUP(B$1,原始数据!$C:$DL,ROW(A292),FALSE)))</f>
        <v/>
      </c>
      <c r="C292" t="str">
        <f>IF(VALUE(HLOOKUP(C$1,原始数据!$C:$DL,ROW(B292),FALSE))=0,"",VALUE(HLOOKUP(C$1,原始数据!$C:$DL,ROW(B292),FALSE)))</f>
        <v/>
      </c>
      <c r="D292" t="str">
        <f>IF(VALUE(HLOOKUP(D$1,原始数据!$C:$DL,ROW(C292),FALSE))=0,"",VALUE(HLOOKUP(D$1,原始数据!$C:$DL,ROW(C292),FALSE)))</f>
        <v/>
      </c>
      <c r="E292" t="str">
        <f>IF(VALUE(HLOOKUP(E$1,原始数据!$C:$DL,ROW(D292),FALSE))=0,"",VALUE(HLOOKUP(E$1,原始数据!$C:$DL,ROW(D292),FALSE)))</f>
        <v/>
      </c>
      <c r="F292" t="str">
        <f>IF(VALUE(HLOOKUP(F$1,原始数据!$C:$DL,ROW(E292),FALSE))=0,"",VALUE(HLOOKUP(F$1,原始数据!$C:$DL,ROW(E292),FALSE)))</f>
        <v/>
      </c>
      <c r="G292" t="str">
        <f>IF(VALUE(HLOOKUP(G$1,原始数据!$C:$DL,ROW(F292),FALSE))=0,"",VALUE(HLOOKUP(G$1,原始数据!$C:$DL,ROW(F292),FALSE)))</f>
        <v/>
      </c>
      <c r="H292" t="str">
        <f>IF(VALUE(HLOOKUP(H$1,原始数据!$C:$DL,ROW(G292),FALSE))=0,"",VALUE(HLOOKUP(H$1,原始数据!$C:$DL,ROW(G292),FALSE)))</f>
        <v/>
      </c>
      <c r="I292" t="str">
        <f>IF(VALUE(HLOOKUP(I$1,原始数据!$C:$DL,ROW(H292),FALSE))=0,"",VALUE(HLOOKUP(I$1,原始数据!$C:$DL,ROW(H292),FALSE)))</f>
        <v/>
      </c>
      <c r="J292" t="str">
        <f>IF(VALUE(HLOOKUP(J$1,原始数据!$C:$DL,ROW(I292),FALSE))=0,"",VALUE(HLOOKUP(J$1,原始数据!$C:$DL,ROW(I292),FALSE)))</f>
        <v/>
      </c>
      <c r="DB292" s="7">
        <f t="shared" si="39"/>
        <v>0</v>
      </c>
      <c r="DC292" s="7">
        <f t="shared" si="40"/>
        <v>0</v>
      </c>
      <c r="DD292" s="7">
        <f t="shared" si="41"/>
        <v>0</v>
      </c>
      <c r="DE292" s="7">
        <f t="shared" si="42"/>
        <v>0</v>
      </c>
      <c r="DF292" s="7">
        <f t="shared" si="43"/>
        <v>0</v>
      </c>
      <c r="DG292" s="7">
        <f t="shared" si="44"/>
        <v>0</v>
      </c>
      <c r="DH292" s="7">
        <f t="shared" si="45"/>
        <v>0</v>
      </c>
      <c r="DI292" s="7">
        <f t="shared" si="46"/>
        <v>0</v>
      </c>
    </row>
    <row r="293" spans="1:113" x14ac:dyDescent="0.2">
      <c r="A293" s="5">
        <f>VALUE(原始数据!A293)</f>
        <v>44321.125</v>
      </c>
      <c r="B293" t="str">
        <f>IF(VALUE(HLOOKUP(B$1,原始数据!$C:$DL,ROW(A293),FALSE))=0,"",VALUE(HLOOKUP(B$1,原始数据!$C:$DL,ROW(A293),FALSE)))</f>
        <v/>
      </c>
      <c r="C293" t="str">
        <f>IF(VALUE(HLOOKUP(C$1,原始数据!$C:$DL,ROW(B293),FALSE))=0,"",VALUE(HLOOKUP(C$1,原始数据!$C:$DL,ROW(B293),FALSE)))</f>
        <v/>
      </c>
      <c r="D293" t="str">
        <f>IF(VALUE(HLOOKUP(D$1,原始数据!$C:$DL,ROW(C293),FALSE))=0,"",VALUE(HLOOKUP(D$1,原始数据!$C:$DL,ROW(C293),FALSE)))</f>
        <v/>
      </c>
      <c r="E293" t="str">
        <f>IF(VALUE(HLOOKUP(E$1,原始数据!$C:$DL,ROW(D293),FALSE))=0,"",VALUE(HLOOKUP(E$1,原始数据!$C:$DL,ROW(D293),FALSE)))</f>
        <v/>
      </c>
      <c r="F293" t="str">
        <f>IF(VALUE(HLOOKUP(F$1,原始数据!$C:$DL,ROW(E293),FALSE))=0,"",VALUE(HLOOKUP(F$1,原始数据!$C:$DL,ROW(E293),FALSE)))</f>
        <v/>
      </c>
      <c r="G293" t="str">
        <f>IF(VALUE(HLOOKUP(G$1,原始数据!$C:$DL,ROW(F293),FALSE))=0,"",VALUE(HLOOKUP(G$1,原始数据!$C:$DL,ROW(F293),FALSE)))</f>
        <v/>
      </c>
      <c r="H293" t="str">
        <f>IF(VALUE(HLOOKUP(H$1,原始数据!$C:$DL,ROW(G293),FALSE))=0,"",VALUE(HLOOKUP(H$1,原始数据!$C:$DL,ROW(G293),FALSE)))</f>
        <v/>
      </c>
      <c r="I293" t="str">
        <f>IF(VALUE(HLOOKUP(I$1,原始数据!$C:$DL,ROW(H293),FALSE))=0,"",VALUE(HLOOKUP(I$1,原始数据!$C:$DL,ROW(H293),FALSE)))</f>
        <v/>
      </c>
      <c r="J293" t="str">
        <f>IF(VALUE(HLOOKUP(J$1,原始数据!$C:$DL,ROW(I293),FALSE))=0,"",VALUE(HLOOKUP(J$1,原始数据!$C:$DL,ROW(I293),FALSE)))</f>
        <v/>
      </c>
      <c r="DB293" s="7">
        <f t="shared" si="39"/>
        <v>0</v>
      </c>
      <c r="DC293" s="7">
        <f t="shared" si="40"/>
        <v>0</v>
      </c>
      <c r="DD293" s="7">
        <f t="shared" si="41"/>
        <v>0</v>
      </c>
      <c r="DE293" s="7">
        <f t="shared" si="42"/>
        <v>0</v>
      </c>
      <c r="DF293" s="7">
        <f t="shared" si="43"/>
        <v>0</v>
      </c>
      <c r="DG293" s="7">
        <f t="shared" si="44"/>
        <v>0</v>
      </c>
      <c r="DH293" s="7">
        <f t="shared" si="45"/>
        <v>0</v>
      </c>
      <c r="DI293" s="7">
        <f t="shared" si="46"/>
        <v>0</v>
      </c>
    </row>
    <row r="294" spans="1:113" x14ac:dyDescent="0.2">
      <c r="A294" s="5">
        <f>VALUE(原始数据!A294)</f>
        <v>44321.166666666664</v>
      </c>
      <c r="B294" t="str">
        <f>IF(VALUE(HLOOKUP(B$1,原始数据!$C:$DL,ROW(A294),FALSE))=0,"",VALUE(HLOOKUP(B$1,原始数据!$C:$DL,ROW(A294),FALSE)))</f>
        <v/>
      </c>
      <c r="C294" t="str">
        <f>IF(VALUE(HLOOKUP(C$1,原始数据!$C:$DL,ROW(B294),FALSE))=0,"",VALUE(HLOOKUP(C$1,原始数据!$C:$DL,ROW(B294),FALSE)))</f>
        <v/>
      </c>
      <c r="D294" t="str">
        <f>IF(VALUE(HLOOKUP(D$1,原始数据!$C:$DL,ROW(C294),FALSE))=0,"",VALUE(HLOOKUP(D$1,原始数据!$C:$DL,ROW(C294),FALSE)))</f>
        <v/>
      </c>
      <c r="E294" t="str">
        <f>IF(VALUE(HLOOKUP(E$1,原始数据!$C:$DL,ROW(D294),FALSE))=0,"",VALUE(HLOOKUP(E$1,原始数据!$C:$DL,ROW(D294),FALSE)))</f>
        <v/>
      </c>
      <c r="F294" t="str">
        <f>IF(VALUE(HLOOKUP(F$1,原始数据!$C:$DL,ROW(E294),FALSE))=0,"",VALUE(HLOOKUP(F$1,原始数据!$C:$DL,ROW(E294),FALSE)))</f>
        <v/>
      </c>
      <c r="G294" t="str">
        <f>IF(VALUE(HLOOKUP(G$1,原始数据!$C:$DL,ROW(F294),FALSE))=0,"",VALUE(HLOOKUP(G$1,原始数据!$C:$DL,ROW(F294),FALSE)))</f>
        <v/>
      </c>
      <c r="H294" t="str">
        <f>IF(VALUE(HLOOKUP(H$1,原始数据!$C:$DL,ROW(G294),FALSE))=0,"",VALUE(HLOOKUP(H$1,原始数据!$C:$DL,ROW(G294),FALSE)))</f>
        <v/>
      </c>
      <c r="I294" t="str">
        <f>IF(VALUE(HLOOKUP(I$1,原始数据!$C:$DL,ROW(H294),FALSE))=0,"",VALUE(HLOOKUP(I$1,原始数据!$C:$DL,ROW(H294),FALSE)))</f>
        <v/>
      </c>
      <c r="J294" t="str">
        <f>IF(VALUE(HLOOKUP(J$1,原始数据!$C:$DL,ROW(I294),FALSE))=0,"",VALUE(HLOOKUP(J$1,原始数据!$C:$DL,ROW(I294),FALSE)))</f>
        <v/>
      </c>
      <c r="DB294" s="7">
        <f t="shared" si="39"/>
        <v>0</v>
      </c>
      <c r="DC294" s="7">
        <f t="shared" si="40"/>
        <v>0</v>
      </c>
      <c r="DD294" s="7">
        <f t="shared" si="41"/>
        <v>0</v>
      </c>
      <c r="DE294" s="7">
        <f t="shared" si="42"/>
        <v>0</v>
      </c>
      <c r="DF294" s="7">
        <f t="shared" si="43"/>
        <v>0</v>
      </c>
      <c r="DG294" s="7">
        <f t="shared" si="44"/>
        <v>0</v>
      </c>
      <c r="DH294" s="7">
        <f t="shared" si="45"/>
        <v>0</v>
      </c>
      <c r="DI294" s="7">
        <f t="shared" si="46"/>
        <v>0</v>
      </c>
    </row>
    <row r="295" spans="1:113" x14ac:dyDescent="0.2">
      <c r="A295" s="5">
        <f>VALUE(原始数据!A295)</f>
        <v>44321.208333333336</v>
      </c>
      <c r="B295" t="str">
        <f>IF(VALUE(HLOOKUP(B$1,原始数据!$C:$DL,ROW(A295),FALSE))=0,"",VALUE(HLOOKUP(B$1,原始数据!$C:$DL,ROW(A295),FALSE)))</f>
        <v/>
      </c>
      <c r="C295" t="str">
        <f>IF(VALUE(HLOOKUP(C$1,原始数据!$C:$DL,ROW(B295),FALSE))=0,"",VALUE(HLOOKUP(C$1,原始数据!$C:$DL,ROW(B295),FALSE)))</f>
        <v/>
      </c>
      <c r="D295" t="str">
        <f>IF(VALUE(HLOOKUP(D$1,原始数据!$C:$DL,ROW(C295),FALSE))=0,"",VALUE(HLOOKUP(D$1,原始数据!$C:$DL,ROW(C295),FALSE)))</f>
        <v/>
      </c>
      <c r="E295" t="str">
        <f>IF(VALUE(HLOOKUP(E$1,原始数据!$C:$DL,ROW(D295),FALSE))=0,"",VALUE(HLOOKUP(E$1,原始数据!$C:$DL,ROW(D295),FALSE)))</f>
        <v/>
      </c>
      <c r="F295" t="str">
        <f>IF(VALUE(HLOOKUP(F$1,原始数据!$C:$DL,ROW(E295),FALSE))=0,"",VALUE(HLOOKUP(F$1,原始数据!$C:$DL,ROW(E295),FALSE)))</f>
        <v/>
      </c>
      <c r="G295" t="str">
        <f>IF(VALUE(HLOOKUP(G$1,原始数据!$C:$DL,ROW(F295),FALSE))=0,"",VALUE(HLOOKUP(G$1,原始数据!$C:$DL,ROW(F295),FALSE)))</f>
        <v/>
      </c>
      <c r="H295" t="str">
        <f>IF(VALUE(HLOOKUP(H$1,原始数据!$C:$DL,ROW(G295),FALSE))=0,"",VALUE(HLOOKUP(H$1,原始数据!$C:$DL,ROW(G295),FALSE)))</f>
        <v/>
      </c>
      <c r="I295" t="str">
        <f>IF(VALUE(HLOOKUP(I$1,原始数据!$C:$DL,ROW(H295),FALSE))=0,"",VALUE(HLOOKUP(I$1,原始数据!$C:$DL,ROW(H295),FALSE)))</f>
        <v/>
      </c>
      <c r="J295" t="str">
        <f>IF(VALUE(HLOOKUP(J$1,原始数据!$C:$DL,ROW(I295),FALSE))=0,"",VALUE(HLOOKUP(J$1,原始数据!$C:$DL,ROW(I295),FALSE)))</f>
        <v/>
      </c>
      <c r="DB295" s="7">
        <f t="shared" si="39"/>
        <v>0</v>
      </c>
      <c r="DC295" s="7">
        <f t="shared" si="40"/>
        <v>0</v>
      </c>
      <c r="DD295" s="7">
        <f t="shared" si="41"/>
        <v>0</v>
      </c>
      <c r="DE295" s="7">
        <f t="shared" si="42"/>
        <v>0</v>
      </c>
      <c r="DF295" s="7">
        <f t="shared" si="43"/>
        <v>0</v>
      </c>
      <c r="DG295" s="7">
        <f t="shared" si="44"/>
        <v>0</v>
      </c>
      <c r="DH295" s="7">
        <f t="shared" si="45"/>
        <v>0</v>
      </c>
      <c r="DI295" s="7">
        <f t="shared" si="46"/>
        <v>0</v>
      </c>
    </row>
    <row r="296" spans="1:113" x14ac:dyDescent="0.2">
      <c r="A296" s="5">
        <f>VALUE(原始数据!A296)</f>
        <v>44321.25</v>
      </c>
      <c r="B296" t="str">
        <f>IF(VALUE(HLOOKUP(B$1,原始数据!$C:$DL,ROW(A296),FALSE))=0,"",VALUE(HLOOKUP(B$1,原始数据!$C:$DL,ROW(A296),FALSE)))</f>
        <v/>
      </c>
      <c r="C296" t="str">
        <f>IF(VALUE(HLOOKUP(C$1,原始数据!$C:$DL,ROW(B296),FALSE))=0,"",VALUE(HLOOKUP(C$1,原始数据!$C:$DL,ROW(B296),FALSE)))</f>
        <v/>
      </c>
      <c r="D296" t="str">
        <f>IF(VALUE(HLOOKUP(D$1,原始数据!$C:$DL,ROW(C296),FALSE))=0,"",VALUE(HLOOKUP(D$1,原始数据!$C:$DL,ROW(C296),FALSE)))</f>
        <v/>
      </c>
      <c r="E296" t="str">
        <f>IF(VALUE(HLOOKUP(E$1,原始数据!$C:$DL,ROW(D296),FALSE))=0,"",VALUE(HLOOKUP(E$1,原始数据!$C:$DL,ROW(D296),FALSE)))</f>
        <v/>
      </c>
      <c r="F296" t="str">
        <f>IF(VALUE(HLOOKUP(F$1,原始数据!$C:$DL,ROW(E296),FALSE))=0,"",VALUE(HLOOKUP(F$1,原始数据!$C:$DL,ROW(E296),FALSE)))</f>
        <v/>
      </c>
      <c r="G296" t="str">
        <f>IF(VALUE(HLOOKUP(G$1,原始数据!$C:$DL,ROW(F296),FALSE))=0,"",VALUE(HLOOKUP(G$1,原始数据!$C:$DL,ROW(F296),FALSE)))</f>
        <v/>
      </c>
      <c r="H296" t="str">
        <f>IF(VALUE(HLOOKUP(H$1,原始数据!$C:$DL,ROW(G296),FALSE))=0,"",VALUE(HLOOKUP(H$1,原始数据!$C:$DL,ROW(G296),FALSE)))</f>
        <v/>
      </c>
      <c r="I296" t="str">
        <f>IF(VALUE(HLOOKUP(I$1,原始数据!$C:$DL,ROW(H296),FALSE))=0,"",VALUE(HLOOKUP(I$1,原始数据!$C:$DL,ROW(H296),FALSE)))</f>
        <v/>
      </c>
      <c r="J296" t="str">
        <f>IF(VALUE(HLOOKUP(J$1,原始数据!$C:$DL,ROW(I296),FALSE))=0,"",VALUE(HLOOKUP(J$1,原始数据!$C:$DL,ROW(I296),FALSE)))</f>
        <v/>
      </c>
      <c r="DB296" s="7">
        <f t="shared" si="39"/>
        <v>0</v>
      </c>
      <c r="DC296" s="7">
        <f t="shared" si="40"/>
        <v>0</v>
      </c>
      <c r="DD296" s="7">
        <f t="shared" si="41"/>
        <v>0</v>
      </c>
      <c r="DE296" s="7">
        <f t="shared" si="42"/>
        <v>0</v>
      </c>
      <c r="DF296" s="7">
        <f t="shared" si="43"/>
        <v>0</v>
      </c>
      <c r="DG296" s="7">
        <f t="shared" si="44"/>
        <v>0</v>
      </c>
      <c r="DH296" s="7">
        <f t="shared" si="45"/>
        <v>0</v>
      </c>
      <c r="DI296" s="7">
        <f t="shared" si="46"/>
        <v>0</v>
      </c>
    </row>
    <row r="297" spans="1:113" x14ac:dyDescent="0.2">
      <c r="A297" s="5">
        <f>VALUE(原始数据!A297)</f>
        <v>44321.291666666664</v>
      </c>
      <c r="B297" t="str">
        <f>IF(VALUE(HLOOKUP(B$1,原始数据!$C:$DL,ROW(A297),FALSE))=0,"",VALUE(HLOOKUP(B$1,原始数据!$C:$DL,ROW(A297),FALSE)))</f>
        <v/>
      </c>
      <c r="C297" t="str">
        <f>IF(VALUE(HLOOKUP(C$1,原始数据!$C:$DL,ROW(B297),FALSE))=0,"",VALUE(HLOOKUP(C$1,原始数据!$C:$DL,ROW(B297),FALSE)))</f>
        <v/>
      </c>
      <c r="D297" t="str">
        <f>IF(VALUE(HLOOKUP(D$1,原始数据!$C:$DL,ROW(C297),FALSE))=0,"",VALUE(HLOOKUP(D$1,原始数据!$C:$DL,ROW(C297),FALSE)))</f>
        <v/>
      </c>
      <c r="E297" t="str">
        <f>IF(VALUE(HLOOKUP(E$1,原始数据!$C:$DL,ROW(D297),FALSE))=0,"",VALUE(HLOOKUP(E$1,原始数据!$C:$DL,ROW(D297),FALSE)))</f>
        <v/>
      </c>
      <c r="F297" t="str">
        <f>IF(VALUE(HLOOKUP(F$1,原始数据!$C:$DL,ROW(E297),FALSE))=0,"",VALUE(HLOOKUP(F$1,原始数据!$C:$DL,ROW(E297),FALSE)))</f>
        <v/>
      </c>
      <c r="G297" t="str">
        <f>IF(VALUE(HLOOKUP(G$1,原始数据!$C:$DL,ROW(F297),FALSE))=0,"",VALUE(HLOOKUP(G$1,原始数据!$C:$DL,ROW(F297),FALSE)))</f>
        <v/>
      </c>
      <c r="H297" t="str">
        <f>IF(VALUE(HLOOKUP(H$1,原始数据!$C:$DL,ROW(G297),FALSE))=0,"",VALUE(HLOOKUP(H$1,原始数据!$C:$DL,ROW(G297),FALSE)))</f>
        <v/>
      </c>
      <c r="I297" t="str">
        <f>IF(VALUE(HLOOKUP(I$1,原始数据!$C:$DL,ROW(H297),FALSE))=0,"",VALUE(HLOOKUP(I$1,原始数据!$C:$DL,ROW(H297),FALSE)))</f>
        <v/>
      </c>
      <c r="J297" t="str">
        <f>IF(VALUE(HLOOKUP(J$1,原始数据!$C:$DL,ROW(I297),FALSE))=0,"",VALUE(HLOOKUP(J$1,原始数据!$C:$DL,ROW(I297),FALSE)))</f>
        <v/>
      </c>
      <c r="DB297" s="7">
        <f t="shared" si="39"/>
        <v>0</v>
      </c>
      <c r="DC297" s="7">
        <f t="shared" si="40"/>
        <v>0</v>
      </c>
      <c r="DD297" s="7">
        <f t="shared" si="41"/>
        <v>0</v>
      </c>
      <c r="DE297" s="7">
        <f t="shared" si="42"/>
        <v>0</v>
      </c>
      <c r="DF297" s="7">
        <f t="shared" si="43"/>
        <v>0</v>
      </c>
      <c r="DG297" s="7">
        <f t="shared" si="44"/>
        <v>0</v>
      </c>
      <c r="DH297" s="7">
        <f t="shared" si="45"/>
        <v>0</v>
      </c>
      <c r="DI297" s="7">
        <f t="shared" si="46"/>
        <v>0</v>
      </c>
    </row>
    <row r="298" spans="1:113" x14ac:dyDescent="0.2">
      <c r="A298" s="5">
        <f>VALUE(原始数据!A298)</f>
        <v>44321.333333333336</v>
      </c>
      <c r="B298" t="str">
        <f>IF(VALUE(HLOOKUP(B$1,原始数据!$C:$DL,ROW(A298),FALSE))=0,"",VALUE(HLOOKUP(B$1,原始数据!$C:$DL,ROW(A298),FALSE)))</f>
        <v/>
      </c>
      <c r="C298" t="str">
        <f>IF(VALUE(HLOOKUP(C$1,原始数据!$C:$DL,ROW(B298),FALSE))=0,"",VALUE(HLOOKUP(C$1,原始数据!$C:$DL,ROW(B298),FALSE)))</f>
        <v/>
      </c>
      <c r="D298" t="str">
        <f>IF(VALUE(HLOOKUP(D$1,原始数据!$C:$DL,ROW(C298),FALSE))=0,"",VALUE(HLOOKUP(D$1,原始数据!$C:$DL,ROW(C298),FALSE)))</f>
        <v/>
      </c>
      <c r="E298" t="str">
        <f>IF(VALUE(HLOOKUP(E$1,原始数据!$C:$DL,ROW(D298),FALSE))=0,"",VALUE(HLOOKUP(E$1,原始数据!$C:$DL,ROW(D298),FALSE)))</f>
        <v/>
      </c>
      <c r="F298" t="str">
        <f>IF(VALUE(HLOOKUP(F$1,原始数据!$C:$DL,ROW(E298),FALSE))=0,"",VALUE(HLOOKUP(F$1,原始数据!$C:$DL,ROW(E298),FALSE)))</f>
        <v/>
      </c>
      <c r="G298" t="str">
        <f>IF(VALUE(HLOOKUP(G$1,原始数据!$C:$DL,ROW(F298),FALSE))=0,"",VALUE(HLOOKUP(G$1,原始数据!$C:$DL,ROW(F298),FALSE)))</f>
        <v/>
      </c>
      <c r="H298" t="str">
        <f>IF(VALUE(HLOOKUP(H$1,原始数据!$C:$DL,ROW(G298),FALSE))=0,"",VALUE(HLOOKUP(H$1,原始数据!$C:$DL,ROW(G298),FALSE)))</f>
        <v/>
      </c>
      <c r="I298" t="str">
        <f>IF(VALUE(HLOOKUP(I$1,原始数据!$C:$DL,ROW(H298),FALSE))=0,"",VALUE(HLOOKUP(I$1,原始数据!$C:$DL,ROW(H298),FALSE)))</f>
        <v/>
      </c>
      <c r="J298" t="str">
        <f>IF(VALUE(HLOOKUP(J$1,原始数据!$C:$DL,ROW(I298),FALSE))=0,"",VALUE(HLOOKUP(J$1,原始数据!$C:$DL,ROW(I298),FALSE)))</f>
        <v/>
      </c>
      <c r="DB298" s="7">
        <f t="shared" ref="DB298:DB361" si="47">SUM(B298:AE298)</f>
        <v>0</v>
      </c>
      <c r="DC298" s="7">
        <f t="shared" si="40"/>
        <v>0</v>
      </c>
      <c r="DD298" s="7">
        <f t="shared" si="41"/>
        <v>0</v>
      </c>
      <c r="DE298" s="7">
        <f t="shared" si="42"/>
        <v>0</v>
      </c>
      <c r="DF298" s="7">
        <f t="shared" si="43"/>
        <v>0</v>
      </c>
      <c r="DG298" s="7">
        <f t="shared" si="44"/>
        <v>0</v>
      </c>
      <c r="DH298" s="7">
        <f t="shared" si="45"/>
        <v>0</v>
      </c>
      <c r="DI298" s="7">
        <f t="shared" si="46"/>
        <v>0</v>
      </c>
    </row>
    <row r="299" spans="1:113" x14ac:dyDescent="0.2">
      <c r="A299" s="5">
        <f>VALUE(原始数据!A299)</f>
        <v>44321.375</v>
      </c>
      <c r="B299" t="str">
        <f>IF(VALUE(HLOOKUP(B$1,原始数据!$C:$DL,ROW(A299),FALSE))=0,"",VALUE(HLOOKUP(B$1,原始数据!$C:$DL,ROW(A299),FALSE)))</f>
        <v/>
      </c>
      <c r="C299" t="str">
        <f>IF(VALUE(HLOOKUP(C$1,原始数据!$C:$DL,ROW(B299),FALSE))=0,"",VALUE(HLOOKUP(C$1,原始数据!$C:$DL,ROW(B299),FALSE)))</f>
        <v/>
      </c>
      <c r="D299" t="str">
        <f>IF(VALUE(HLOOKUP(D$1,原始数据!$C:$DL,ROW(C299),FALSE))=0,"",VALUE(HLOOKUP(D$1,原始数据!$C:$DL,ROW(C299),FALSE)))</f>
        <v/>
      </c>
      <c r="E299" t="str">
        <f>IF(VALUE(HLOOKUP(E$1,原始数据!$C:$DL,ROW(D299),FALSE))=0,"",VALUE(HLOOKUP(E$1,原始数据!$C:$DL,ROW(D299),FALSE)))</f>
        <v/>
      </c>
      <c r="F299" t="str">
        <f>IF(VALUE(HLOOKUP(F$1,原始数据!$C:$DL,ROW(E299),FALSE))=0,"",VALUE(HLOOKUP(F$1,原始数据!$C:$DL,ROW(E299),FALSE)))</f>
        <v/>
      </c>
      <c r="G299" t="str">
        <f>IF(VALUE(HLOOKUP(G$1,原始数据!$C:$DL,ROW(F299),FALSE))=0,"",VALUE(HLOOKUP(G$1,原始数据!$C:$DL,ROW(F299),FALSE)))</f>
        <v/>
      </c>
      <c r="H299" t="str">
        <f>IF(VALUE(HLOOKUP(H$1,原始数据!$C:$DL,ROW(G299),FALSE))=0,"",VALUE(HLOOKUP(H$1,原始数据!$C:$DL,ROW(G299),FALSE)))</f>
        <v/>
      </c>
      <c r="I299" t="str">
        <f>IF(VALUE(HLOOKUP(I$1,原始数据!$C:$DL,ROW(H299),FALSE))=0,"",VALUE(HLOOKUP(I$1,原始数据!$C:$DL,ROW(H299),FALSE)))</f>
        <v/>
      </c>
      <c r="J299" t="str">
        <f>IF(VALUE(HLOOKUP(J$1,原始数据!$C:$DL,ROW(I299),FALSE))=0,"",VALUE(HLOOKUP(J$1,原始数据!$C:$DL,ROW(I299),FALSE)))</f>
        <v/>
      </c>
      <c r="DB299" s="7">
        <f t="shared" si="47"/>
        <v>0</v>
      </c>
      <c r="DC299" s="7">
        <f t="shared" si="40"/>
        <v>0</v>
      </c>
      <c r="DD299" s="7">
        <f t="shared" si="41"/>
        <v>0</v>
      </c>
      <c r="DE299" s="7">
        <f t="shared" si="42"/>
        <v>0</v>
      </c>
      <c r="DF299" s="7">
        <f t="shared" si="43"/>
        <v>0</v>
      </c>
      <c r="DG299" s="7">
        <f t="shared" si="44"/>
        <v>0</v>
      </c>
      <c r="DH299" s="7">
        <f t="shared" si="45"/>
        <v>0</v>
      </c>
      <c r="DI299" s="7">
        <f t="shared" si="46"/>
        <v>0</v>
      </c>
    </row>
    <row r="300" spans="1:113" x14ac:dyDescent="0.2">
      <c r="A300" s="5">
        <f>VALUE(原始数据!A300)</f>
        <v>44321.416666666664</v>
      </c>
      <c r="B300" t="str">
        <f>IF(VALUE(HLOOKUP(B$1,原始数据!$C:$DL,ROW(A300),FALSE))=0,"",VALUE(HLOOKUP(B$1,原始数据!$C:$DL,ROW(A300),FALSE)))</f>
        <v/>
      </c>
      <c r="C300" t="str">
        <f>IF(VALUE(HLOOKUP(C$1,原始数据!$C:$DL,ROW(B300),FALSE))=0,"",VALUE(HLOOKUP(C$1,原始数据!$C:$DL,ROW(B300),FALSE)))</f>
        <v/>
      </c>
      <c r="D300" t="str">
        <f>IF(VALUE(HLOOKUP(D$1,原始数据!$C:$DL,ROW(C300),FALSE))=0,"",VALUE(HLOOKUP(D$1,原始数据!$C:$DL,ROW(C300),FALSE)))</f>
        <v/>
      </c>
      <c r="E300" t="str">
        <f>IF(VALUE(HLOOKUP(E$1,原始数据!$C:$DL,ROW(D300),FALSE))=0,"",VALUE(HLOOKUP(E$1,原始数据!$C:$DL,ROW(D300),FALSE)))</f>
        <v/>
      </c>
      <c r="F300" t="str">
        <f>IF(VALUE(HLOOKUP(F$1,原始数据!$C:$DL,ROW(E300),FALSE))=0,"",VALUE(HLOOKUP(F$1,原始数据!$C:$DL,ROW(E300),FALSE)))</f>
        <v/>
      </c>
      <c r="G300" t="str">
        <f>IF(VALUE(HLOOKUP(G$1,原始数据!$C:$DL,ROW(F300),FALSE))=0,"",VALUE(HLOOKUP(G$1,原始数据!$C:$DL,ROW(F300),FALSE)))</f>
        <v/>
      </c>
      <c r="H300" t="str">
        <f>IF(VALUE(HLOOKUP(H$1,原始数据!$C:$DL,ROW(G300),FALSE))=0,"",VALUE(HLOOKUP(H$1,原始数据!$C:$DL,ROW(G300),FALSE)))</f>
        <v/>
      </c>
      <c r="I300" t="str">
        <f>IF(VALUE(HLOOKUP(I$1,原始数据!$C:$DL,ROW(H300),FALSE))=0,"",VALUE(HLOOKUP(I$1,原始数据!$C:$DL,ROW(H300),FALSE)))</f>
        <v/>
      </c>
      <c r="J300" t="str">
        <f>IF(VALUE(HLOOKUP(J$1,原始数据!$C:$DL,ROW(I300),FALSE))=0,"",VALUE(HLOOKUP(J$1,原始数据!$C:$DL,ROW(I300),FALSE)))</f>
        <v/>
      </c>
      <c r="DB300" s="7">
        <f t="shared" si="47"/>
        <v>0</v>
      </c>
      <c r="DC300" s="7">
        <f t="shared" si="40"/>
        <v>0</v>
      </c>
      <c r="DD300" s="7">
        <f t="shared" si="41"/>
        <v>0</v>
      </c>
      <c r="DE300" s="7">
        <f t="shared" si="42"/>
        <v>0</v>
      </c>
      <c r="DF300" s="7">
        <f t="shared" si="43"/>
        <v>0</v>
      </c>
      <c r="DG300" s="7">
        <f t="shared" si="44"/>
        <v>0</v>
      </c>
      <c r="DH300" s="7">
        <f t="shared" si="45"/>
        <v>0</v>
      </c>
      <c r="DI300" s="7">
        <f t="shared" si="46"/>
        <v>0</v>
      </c>
    </row>
    <row r="301" spans="1:113" x14ac:dyDescent="0.2">
      <c r="A301" s="5">
        <f>VALUE(原始数据!A301)</f>
        <v>44321.458333333336</v>
      </c>
      <c r="B301" t="str">
        <f>IF(VALUE(HLOOKUP(B$1,原始数据!$C:$DL,ROW(A301),FALSE))=0,"",VALUE(HLOOKUP(B$1,原始数据!$C:$DL,ROW(A301),FALSE)))</f>
        <v/>
      </c>
      <c r="C301" t="str">
        <f>IF(VALUE(HLOOKUP(C$1,原始数据!$C:$DL,ROW(B301),FALSE))=0,"",VALUE(HLOOKUP(C$1,原始数据!$C:$DL,ROW(B301),FALSE)))</f>
        <v/>
      </c>
      <c r="D301" t="str">
        <f>IF(VALUE(HLOOKUP(D$1,原始数据!$C:$DL,ROW(C301),FALSE))=0,"",VALUE(HLOOKUP(D$1,原始数据!$C:$DL,ROW(C301),FALSE)))</f>
        <v/>
      </c>
      <c r="E301" t="str">
        <f>IF(VALUE(HLOOKUP(E$1,原始数据!$C:$DL,ROW(D301),FALSE))=0,"",VALUE(HLOOKUP(E$1,原始数据!$C:$DL,ROW(D301),FALSE)))</f>
        <v/>
      </c>
      <c r="F301" t="str">
        <f>IF(VALUE(HLOOKUP(F$1,原始数据!$C:$DL,ROW(E301),FALSE))=0,"",VALUE(HLOOKUP(F$1,原始数据!$C:$DL,ROW(E301),FALSE)))</f>
        <v/>
      </c>
      <c r="G301" t="str">
        <f>IF(VALUE(HLOOKUP(G$1,原始数据!$C:$DL,ROW(F301),FALSE))=0,"",VALUE(HLOOKUP(G$1,原始数据!$C:$DL,ROW(F301),FALSE)))</f>
        <v/>
      </c>
      <c r="H301" t="str">
        <f>IF(VALUE(HLOOKUP(H$1,原始数据!$C:$DL,ROW(G301),FALSE))=0,"",VALUE(HLOOKUP(H$1,原始数据!$C:$DL,ROW(G301),FALSE)))</f>
        <v/>
      </c>
      <c r="I301" t="str">
        <f>IF(VALUE(HLOOKUP(I$1,原始数据!$C:$DL,ROW(H301),FALSE))=0,"",VALUE(HLOOKUP(I$1,原始数据!$C:$DL,ROW(H301),FALSE)))</f>
        <v/>
      </c>
      <c r="J301" t="str">
        <f>IF(VALUE(HLOOKUP(J$1,原始数据!$C:$DL,ROW(I301),FALSE))=0,"",VALUE(HLOOKUP(J$1,原始数据!$C:$DL,ROW(I301),FALSE)))</f>
        <v/>
      </c>
      <c r="DB301" s="7">
        <f t="shared" si="47"/>
        <v>0</v>
      </c>
      <c r="DC301" s="7">
        <f t="shared" si="40"/>
        <v>0</v>
      </c>
      <c r="DD301" s="7">
        <f t="shared" si="41"/>
        <v>0</v>
      </c>
      <c r="DE301" s="7">
        <f t="shared" si="42"/>
        <v>0</v>
      </c>
      <c r="DF301" s="7">
        <f t="shared" si="43"/>
        <v>0</v>
      </c>
      <c r="DG301" s="7">
        <f t="shared" si="44"/>
        <v>0</v>
      </c>
      <c r="DH301" s="7">
        <f t="shared" si="45"/>
        <v>0</v>
      </c>
      <c r="DI301" s="7">
        <f t="shared" si="46"/>
        <v>0</v>
      </c>
    </row>
    <row r="302" spans="1:113" x14ac:dyDescent="0.2">
      <c r="A302" s="5">
        <f>VALUE(原始数据!A302)</f>
        <v>44321.5</v>
      </c>
      <c r="B302" t="str">
        <f>IF(VALUE(HLOOKUP(B$1,原始数据!$C:$DL,ROW(A302),FALSE))=0,"",VALUE(HLOOKUP(B$1,原始数据!$C:$DL,ROW(A302),FALSE)))</f>
        <v/>
      </c>
      <c r="C302" t="str">
        <f>IF(VALUE(HLOOKUP(C$1,原始数据!$C:$DL,ROW(B302),FALSE))=0,"",VALUE(HLOOKUP(C$1,原始数据!$C:$DL,ROW(B302),FALSE)))</f>
        <v/>
      </c>
      <c r="D302" t="str">
        <f>IF(VALUE(HLOOKUP(D$1,原始数据!$C:$DL,ROW(C302),FALSE))=0,"",VALUE(HLOOKUP(D$1,原始数据!$C:$DL,ROW(C302),FALSE)))</f>
        <v/>
      </c>
      <c r="E302" t="str">
        <f>IF(VALUE(HLOOKUP(E$1,原始数据!$C:$DL,ROW(D302),FALSE))=0,"",VALUE(HLOOKUP(E$1,原始数据!$C:$DL,ROW(D302),FALSE)))</f>
        <v/>
      </c>
      <c r="F302" t="str">
        <f>IF(VALUE(HLOOKUP(F$1,原始数据!$C:$DL,ROW(E302),FALSE))=0,"",VALUE(HLOOKUP(F$1,原始数据!$C:$DL,ROW(E302),FALSE)))</f>
        <v/>
      </c>
      <c r="G302" t="str">
        <f>IF(VALUE(HLOOKUP(G$1,原始数据!$C:$DL,ROW(F302),FALSE))=0,"",VALUE(HLOOKUP(G$1,原始数据!$C:$DL,ROW(F302),FALSE)))</f>
        <v/>
      </c>
      <c r="H302" t="str">
        <f>IF(VALUE(HLOOKUP(H$1,原始数据!$C:$DL,ROW(G302),FALSE))=0,"",VALUE(HLOOKUP(H$1,原始数据!$C:$DL,ROW(G302),FALSE)))</f>
        <v/>
      </c>
      <c r="I302" t="str">
        <f>IF(VALUE(HLOOKUP(I$1,原始数据!$C:$DL,ROW(H302),FALSE))=0,"",VALUE(HLOOKUP(I$1,原始数据!$C:$DL,ROW(H302),FALSE)))</f>
        <v/>
      </c>
      <c r="J302" t="str">
        <f>IF(VALUE(HLOOKUP(J$1,原始数据!$C:$DL,ROW(I302),FALSE))=0,"",VALUE(HLOOKUP(J$1,原始数据!$C:$DL,ROW(I302),FALSE)))</f>
        <v/>
      </c>
      <c r="DB302" s="7">
        <f t="shared" si="47"/>
        <v>0</v>
      </c>
      <c r="DC302" s="7">
        <f t="shared" si="40"/>
        <v>0</v>
      </c>
      <c r="DD302" s="7">
        <f t="shared" si="41"/>
        <v>0</v>
      </c>
      <c r="DE302" s="7">
        <f t="shared" si="42"/>
        <v>0</v>
      </c>
      <c r="DF302" s="7">
        <f t="shared" si="43"/>
        <v>0</v>
      </c>
      <c r="DG302" s="7">
        <f t="shared" si="44"/>
        <v>0</v>
      </c>
      <c r="DH302" s="7">
        <f t="shared" si="45"/>
        <v>0</v>
      </c>
      <c r="DI302" s="7">
        <f t="shared" si="46"/>
        <v>0</v>
      </c>
    </row>
    <row r="303" spans="1:113" x14ac:dyDescent="0.2">
      <c r="A303" s="5">
        <f>VALUE(原始数据!A303)</f>
        <v>44321.541666666664</v>
      </c>
      <c r="B303" t="str">
        <f>IF(VALUE(HLOOKUP(B$1,原始数据!$C:$DL,ROW(A303),FALSE))=0,"",VALUE(HLOOKUP(B$1,原始数据!$C:$DL,ROW(A303),FALSE)))</f>
        <v/>
      </c>
      <c r="C303" t="str">
        <f>IF(VALUE(HLOOKUP(C$1,原始数据!$C:$DL,ROW(B303),FALSE))=0,"",VALUE(HLOOKUP(C$1,原始数据!$C:$DL,ROW(B303),FALSE)))</f>
        <v/>
      </c>
      <c r="D303" t="str">
        <f>IF(VALUE(HLOOKUP(D$1,原始数据!$C:$DL,ROW(C303),FALSE))=0,"",VALUE(HLOOKUP(D$1,原始数据!$C:$DL,ROW(C303),FALSE)))</f>
        <v/>
      </c>
      <c r="E303" t="str">
        <f>IF(VALUE(HLOOKUP(E$1,原始数据!$C:$DL,ROW(D303),FALSE))=0,"",VALUE(HLOOKUP(E$1,原始数据!$C:$DL,ROW(D303),FALSE)))</f>
        <v/>
      </c>
      <c r="F303" t="str">
        <f>IF(VALUE(HLOOKUP(F$1,原始数据!$C:$DL,ROW(E303),FALSE))=0,"",VALUE(HLOOKUP(F$1,原始数据!$C:$DL,ROW(E303),FALSE)))</f>
        <v/>
      </c>
      <c r="G303" t="str">
        <f>IF(VALUE(HLOOKUP(G$1,原始数据!$C:$DL,ROW(F303),FALSE))=0,"",VALUE(HLOOKUP(G$1,原始数据!$C:$DL,ROW(F303),FALSE)))</f>
        <v/>
      </c>
      <c r="H303" t="str">
        <f>IF(VALUE(HLOOKUP(H$1,原始数据!$C:$DL,ROW(G303),FALSE))=0,"",VALUE(HLOOKUP(H$1,原始数据!$C:$DL,ROW(G303),FALSE)))</f>
        <v/>
      </c>
      <c r="I303" t="str">
        <f>IF(VALUE(HLOOKUP(I$1,原始数据!$C:$DL,ROW(H303),FALSE))=0,"",VALUE(HLOOKUP(I$1,原始数据!$C:$DL,ROW(H303),FALSE)))</f>
        <v/>
      </c>
      <c r="J303" t="str">
        <f>IF(VALUE(HLOOKUP(J$1,原始数据!$C:$DL,ROW(I303),FALSE))=0,"",VALUE(HLOOKUP(J$1,原始数据!$C:$DL,ROW(I303),FALSE)))</f>
        <v/>
      </c>
      <c r="DB303" s="7">
        <f t="shared" si="47"/>
        <v>0</v>
      </c>
      <c r="DC303" s="7">
        <f t="shared" si="40"/>
        <v>0</v>
      </c>
      <c r="DD303" s="7">
        <f t="shared" si="41"/>
        <v>0</v>
      </c>
      <c r="DE303" s="7">
        <f t="shared" si="42"/>
        <v>0</v>
      </c>
      <c r="DF303" s="7">
        <f t="shared" si="43"/>
        <v>0</v>
      </c>
      <c r="DG303" s="7">
        <f t="shared" si="44"/>
        <v>0</v>
      </c>
      <c r="DH303" s="7">
        <f t="shared" si="45"/>
        <v>0</v>
      </c>
      <c r="DI303" s="7">
        <f t="shared" si="46"/>
        <v>0</v>
      </c>
    </row>
    <row r="304" spans="1:113" x14ac:dyDescent="0.2">
      <c r="A304" s="5">
        <f>VALUE(原始数据!A304)</f>
        <v>44321.583333333336</v>
      </c>
      <c r="B304" t="str">
        <f>IF(VALUE(HLOOKUP(B$1,原始数据!$C:$DL,ROW(A304),FALSE))=0,"",VALUE(HLOOKUP(B$1,原始数据!$C:$DL,ROW(A304),FALSE)))</f>
        <v/>
      </c>
      <c r="C304" t="str">
        <f>IF(VALUE(HLOOKUP(C$1,原始数据!$C:$DL,ROW(B304),FALSE))=0,"",VALUE(HLOOKUP(C$1,原始数据!$C:$DL,ROW(B304),FALSE)))</f>
        <v/>
      </c>
      <c r="D304" t="str">
        <f>IF(VALUE(HLOOKUP(D$1,原始数据!$C:$DL,ROW(C304),FALSE))=0,"",VALUE(HLOOKUP(D$1,原始数据!$C:$DL,ROW(C304),FALSE)))</f>
        <v/>
      </c>
      <c r="E304" t="str">
        <f>IF(VALUE(HLOOKUP(E$1,原始数据!$C:$DL,ROW(D304),FALSE))=0,"",VALUE(HLOOKUP(E$1,原始数据!$C:$DL,ROW(D304),FALSE)))</f>
        <v/>
      </c>
      <c r="F304" t="str">
        <f>IF(VALUE(HLOOKUP(F$1,原始数据!$C:$DL,ROW(E304),FALSE))=0,"",VALUE(HLOOKUP(F$1,原始数据!$C:$DL,ROW(E304),FALSE)))</f>
        <v/>
      </c>
      <c r="G304" t="str">
        <f>IF(VALUE(HLOOKUP(G$1,原始数据!$C:$DL,ROW(F304),FALSE))=0,"",VALUE(HLOOKUP(G$1,原始数据!$C:$DL,ROW(F304),FALSE)))</f>
        <v/>
      </c>
      <c r="H304" t="str">
        <f>IF(VALUE(HLOOKUP(H$1,原始数据!$C:$DL,ROW(G304),FALSE))=0,"",VALUE(HLOOKUP(H$1,原始数据!$C:$DL,ROW(G304),FALSE)))</f>
        <v/>
      </c>
      <c r="I304" t="str">
        <f>IF(VALUE(HLOOKUP(I$1,原始数据!$C:$DL,ROW(H304),FALSE))=0,"",VALUE(HLOOKUP(I$1,原始数据!$C:$DL,ROW(H304),FALSE)))</f>
        <v/>
      </c>
      <c r="J304" t="str">
        <f>IF(VALUE(HLOOKUP(J$1,原始数据!$C:$DL,ROW(I304),FALSE))=0,"",VALUE(HLOOKUP(J$1,原始数据!$C:$DL,ROW(I304),FALSE)))</f>
        <v/>
      </c>
      <c r="DB304" s="7">
        <f t="shared" si="47"/>
        <v>0</v>
      </c>
      <c r="DC304" s="7">
        <f t="shared" si="40"/>
        <v>0</v>
      </c>
      <c r="DD304" s="7">
        <f t="shared" si="41"/>
        <v>0</v>
      </c>
      <c r="DE304" s="7">
        <f t="shared" si="42"/>
        <v>0</v>
      </c>
      <c r="DF304" s="7">
        <f t="shared" si="43"/>
        <v>0</v>
      </c>
      <c r="DG304" s="7">
        <f t="shared" si="44"/>
        <v>0</v>
      </c>
      <c r="DH304" s="7">
        <f t="shared" si="45"/>
        <v>0</v>
      </c>
      <c r="DI304" s="7">
        <f t="shared" si="46"/>
        <v>0</v>
      </c>
    </row>
    <row r="305" spans="1:113" x14ac:dyDescent="0.2">
      <c r="A305" s="5">
        <f>VALUE(原始数据!A305)</f>
        <v>44321.625</v>
      </c>
      <c r="B305" t="str">
        <f>IF(VALUE(HLOOKUP(B$1,原始数据!$C:$DL,ROW(A305),FALSE))=0,"",VALUE(HLOOKUP(B$1,原始数据!$C:$DL,ROW(A305),FALSE)))</f>
        <v/>
      </c>
      <c r="C305" t="str">
        <f>IF(VALUE(HLOOKUP(C$1,原始数据!$C:$DL,ROW(B305),FALSE))=0,"",VALUE(HLOOKUP(C$1,原始数据!$C:$DL,ROW(B305),FALSE)))</f>
        <v/>
      </c>
      <c r="D305" t="str">
        <f>IF(VALUE(HLOOKUP(D$1,原始数据!$C:$DL,ROW(C305),FALSE))=0,"",VALUE(HLOOKUP(D$1,原始数据!$C:$DL,ROW(C305),FALSE)))</f>
        <v/>
      </c>
      <c r="E305" t="str">
        <f>IF(VALUE(HLOOKUP(E$1,原始数据!$C:$DL,ROW(D305),FALSE))=0,"",VALUE(HLOOKUP(E$1,原始数据!$C:$DL,ROW(D305),FALSE)))</f>
        <v/>
      </c>
      <c r="F305" t="str">
        <f>IF(VALUE(HLOOKUP(F$1,原始数据!$C:$DL,ROW(E305),FALSE))=0,"",VALUE(HLOOKUP(F$1,原始数据!$C:$DL,ROW(E305),FALSE)))</f>
        <v/>
      </c>
      <c r="G305" t="str">
        <f>IF(VALUE(HLOOKUP(G$1,原始数据!$C:$DL,ROW(F305),FALSE))=0,"",VALUE(HLOOKUP(G$1,原始数据!$C:$DL,ROW(F305),FALSE)))</f>
        <v/>
      </c>
      <c r="H305" t="str">
        <f>IF(VALUE(HLOOKUP(H$1,原始数据!$C:$DL,ROW(G305),FALSE))=0,"",VALUE(HLOOKUP(H$1,原始数据!$C:$DL,ROW(G305),FALSE)))</f>
        <v/>
      </c>
      <c r="I305" t="str">
        <f>IF(VALUE(HLOOKUP(I$1,原始数据!$C:$DL,ROW(H305),FALSE))=0,"",VALUE(HLOOKUP(I$1,原始数据!$C:$DL,ROW(H305),FALSE)))</f>
        <v/>
      </c>
      <c r="J305" t="str">
        <f>IF(VALUE(HLOOKUP(J$1,原始数据!$C:$DL,ROW(I305),FALSE))=0,"",VALUE(HLOOKUP(J$1,原始数据!$C:$DL,ROW(I305),FALSE)))</f>
        <v/>
      </c>
      <c r="DB305" s="7">
        <f t="shared" si="47"/>
        <v>0</v>
      </c>
      <c r="DC305" s="7">
        <f t="shared" si="40"/>
        <v>0</v>
      </c>
      <c r="DD305" s="7">
        <f t="shared" si="41"/>
        <v>0</v>
      </c>
      <c r="DE305" s="7">
        <f t="shared" si="42"/>
        <v>0</v>
      </c>
      <c r="DF305" s="7">
        <f t="shared" si="43"/>
        <v>0</v>
      </c>
      <c r="DG305" s="7">
        <f t="shared" si="44"/>
        <v>0</v>
      </c>
      <c r="DH305" s="7">
        <f t="shared" si="45"/>
        <v>0</v>
      </c>
      <c r="DI305" s="7">
        <f t="shared" si="46"/>
        <v>0</v>
      </c>
    </row>
    <row r="306" spans="1:113" x14ac:dyDescent="0.2">
      <c r="A306" s="5">
        <f>VALUE(原始数据!A306)</f>
        <v>44321.666666666664</v>
      </c>
      <c r="B306" t="str">
        <f>IF(VALUE(HLOOKUP(B$1,原始数据!$C:$DL,ROW(A306),FALSE))=0,"",VALUE(HLOOKUP(B$1,原始数据!$C:$DL,ROW(A306),FALSE)))</f>
        <v/>
      </c>
      <c r="C306" t="str">
        <f>IF(VALUE(HLOOKUP(C$1,原始数据!$C:$DL,ROW(B306),FALSE))=0,"",VALUE(HLOOKUP(C$1,原始数据!$C:$DL,ROW(B306),FALSE)))</f>
        <v/>
      </c>
      <c r="D306" t="str">
        <f>IF(VALUE(HLOOKUP(D$1,原始数据!$C:$DL,ROW(C306),FALSE))=0,"",VALUE(HLOOKUP(D$1,原始数据!$C:$DL,ROW(C306),FALSE)))</f>
        <v/>
      </c>
      <c r="E306" t="str">
        <f>IF(VALUE(HLOOKUP(E$1,原始数据!$C:$DL,ROW(D306),FALSE))=0,"",VALUE(HLOOKUP(E$1,原始数据!$C:$DL,ROW(D306),FALSE)))</f>
        <v/>
      </c>
      <c r="F306" t="str">
        <f>IF(VALUE(HLOOKUP(F$1,原始数据!$C:$DL,ROW(E306),FALSE))=0,"",VALUE(HLOOKUP(F$1,原始数据!$C:$DL,ROW(E306),FALSE)))</f>
        <v/>
      </c>
      <c r="G306" t="str">
        <f>IF(VALUE(HLOOKUP(G$1,原始数据!$C:$DL,ROW(F306),FALSE))=0,"",VALUE(HLOOKUP(G$1,原始数据!$C:$DL,ROW(F306),FALSE)))</f>
        <v/>
      </c>
      <c r="H306" t="str">
        <f>IF(VALUE(HLOOKUP(H$1,原始数据!$C:$DL,ROW(G306),FALSE))=0,"",VALUE(HLOOKUP(H$1,原始数据!$C:$DL,ROW(G306),FALSE)))</f>
        <v/>
      </c>
      <c r="I306" t="str">
        <f>IF(VALUE(HLOOKUP(I$1,原始数据!$C:$DL,ROW(H306),FALSE))=0,"",VALUE(HLOOKUP(I$1,原始数据!$C:$DL,ROW(H306),FALSE)))</f>
        <v/>
      </c>
      <c r="J306" t="str">
        <f>IF(VALUE(HLOOKUP(J$1,原始数据!$C:$DL,ROW(I306),FALSE))=0,"",VALUE(HLOOKUP(J$1,原始数据!$C:$DL,ROW(I306),FALSE)))</f>
        <v/>
      </c>
      <c r="DB306" s="7">
        <f t="shared" si="47"/>
        <v>0</v>
      </c>
      <c r="DC306" s="7">
        <f t="shared" si="40"/>
        <v>0</v>
      </c>
      <c r="DD306" s="7">
        <f t="shared" si="41"/>
        <v>0</v>
      </c>
      <c r="DE306" s="7">
        <f t="shared" si="42"/>
        <v>0</v>
      </c>
      <c r="DF306" s="7">
        <f t="shared" si="43"/>
        <v>0</v>
      </c>
      <c r="DG306" s="7">
        <f t="shared" si="44"/>
        <v>0</v>
      </c>
      <c r="DH306" s="7">
        <f t="shared" si="45"/>
        <v>0</v>
      </c>
      <c r="DI306" s="7">
        <f t="shared" si="46"/>
        <v>0</v>
      </c>
    </row>
    <row r="307" spans="1:113" x14ac:dyDescent="0.2">
      <c r="A307" s="5">
        <f>VALUE(原始数据!A307)</f>
        <v>44321.708333333336</v>
      </c>
      <c r="B307" t="str">
        <f>IF(VALUE(HLOOKUP(B$1,原始数据!$C:$DL,ROW(A307),FALSE))=0,"",VALUE(HLOOKUP(B$1,原始数据!$C:$DL,ROW(A307),FALSE)))</f>
        <v/>
      </c>
      <c r="C307" t="str">
        <f>IF(VALUE(HLOOKUP(C$1,原始数据!$C:$DL,ROW(B307),FALSE))=0,"",VALUE(HLOOKUP(C$1,原始数据!$C:$DL,ROW(B307),FALSE)))</f>
        <v/>
      </c>
      <c r="D307" t="str">
        <f>IF(VALUE(HLOOKUP(D$1,原始数据!$C:$DL,ROW(C307),FALSE))=0,"",VALUE(HLOOKUP(D$1,原始数据!$C:$DL,ROW(C307),FALSE)))</f>
        <v/>
      </c>
      <c r="E307" t="str">
        <f>IF(VALUE(HLOOKUP(E$1,原始数据!$C:$DL,ROW(D307),FALSE))=0,"",VALUE(HLOOKUP(E$1,原始数据!$C:$DL,ROW(D307),FALSE)))</f>
        <v/>
      </c>
      <c r="F307" t="str">
        <f>IF(VALUE(HLOOKUP(F$1,原始数据!$C:$DL,ROW(E307),FALSE))=0,"",VALUE(HLOOKUP(F$1,原始数据!$C:$DL,ROW(E307),FALSE)))</f>
        <v/>
      </c>
      <c r="G307" t="str">
        <f>IF(VALUE(HLOOKUP(G$1,原始数据!$C:$DL,ROW(F307),FALSE))=0,"",VALUE(HLOOKUP(G$1,原始数据!$C:$DL,ROW(F307),FALSE)))</f>
        <v/>
      </c>
      <c r="H307" t="str">
        <f>IF(VALUE(HLOOKUP(H$1,原始数据!$C:$DL,ROW(G307),FALSE))=0,"",VALUE(HLOOKUP(H$1,原始数据!$C:$DL,ROW(G307),FALSE)))</f>
        <v/>
      </c>
      <c r="I307" t="str">
        <f>IF(VALUE(HLOOKUP(I$1,原始数据!$C:$DL,ROW(H307),FALSE))=0,"",VALUE(HLOOKUP(I$1,原始数据!$C:$DL,ROW(H307),FALSE)))</f>
        <v/>
      </c>
      <c r="J307" t="str">
        <f>IF(VALUE(HLOOKUP(J$1,原始数据!$C:$DL,ROW(I307),FALSE))=0,"",VALUE(HLOOKUP(J$1,原始数据!$C:$DL,ROW(I307),FALSE)))</f>
        <v/>
      </c>
      <c r="DB307" s="7">
        <f t="shared" si="47"/>
        <v>0</v>
      </c>
      <c r="DC307" s="7">
        <f t="shared" si="40"/>
        <v>0</v>
      </c>
      <c r="DD307" s="7">
        <f t="shared" si="41"/>
        <v>0</v>
      </c>
      <c r="DE307" s="7">
        <f t="shared" si="42"/>
        <v>0</v>
      </c>
      <c r="DF307" s="7">
        <f t="shared" si="43"/>
        <v>0</v>
      </c>
      <c r="DG307" s="7">
        <f t="shared" si="44"/>
        <v>0</v>
      </c>
      <c r="DH307" s="7">
        <f t="shared" si="45"/>
        <v>0</v>
      </c>
      <c r="DI307" s="7">
        <f t="shared" si="46"/>
        <v>0</v>
      </c>
    </row>
    <row r="308" spans="1:113" x14ac:dyDescent="0.2">
      <c r="A308" s="5">
        <f>VALUE(原始数据!A308)</f>
        <v>44321.75</v>
      </c>
      <c r="B308" t="str">
        <f>IF(VALUE(HLOOKUP(B$1,原始数据!$C:$DL,ROW(A308),FALSE))=0,"",VALUE(HLOOKUP(B$1,原始数据!$C:$DL,ROW(A308),FALSE)))</f>
        <v/>
      </c>
      <c r="C308" t="str">
        <f>IF(VALUE(HLOOKUP(C$1,原始数据!$C:$DL,ROW(B308),FALSE))=0,"",VALUE(HLOOKUP(C$1,原始数据!$C:$DL,ROW(B308),FALSE)))</f>
        <v/>
      </c>
      <c r="D308" t="str">
        <f>IF(VALUE(HLOOKUP(D$1,原始数据!$C:$DL,ROW(C308),FALSE))=0,"",VALUE(HLOOKUP(D$1,原始数据!$C:$DL,ROW(C308),FALSE)))</f>
        <v/>
      </c>
      <c r="E308" t="str">
        <f>IF(VALUE(HLOOKUP(E$1,原始数据!$C:$DL,ROW(D308),FALSE))=0,"",VALUE(HLOOKUP(E$1,原始数据!$C:$DL,ROW(D308),FALSE)))</f>
        <v/>
      </c>
      <c r="F308" t="str">
        <f>IF(VALUE(HLOOKUP(F$1,原始数据!$C:$DL,ROW(E308),FALSE))=0,"",VALUE(HLOOKUP(F$1,原始数据!$C:$DL,ROW(E308),FALSE)))</f>
        <v/>
      </c>
      <c r="G308" t="str">
        <f>IF(VALUE(HLOOKUP(G$1,原始数据!$C:$DL,ROW(F308),FALSE))=0,"",VALUE(HLOOKUP(G$1,原始数据!$C:$DL,ROW(F308),FALSE)))</f>
        <v/>
      </c>
      <c r="H308" t="str">
        <f>IF(VALUE(HLOOKUP(H$1,原始数据!$C:$DL,ROW(G308),FALSE))=0,"",VALUE(HLOOKUP(H$1,原始数据!$C:$DL,ROW(G308),FALSE)))</f>
        <v/>
      </c>
      <c r="I308" t="str">
        <f>IF(VALUE(HLOOKUP(I$1,原始数据!$C:$DL,ROW(H308),FALSE))=0,"",VALUE(HLOOKUP(I$1,原始数据!$C:$DL,ROW(H308),FALSE)))</f>
        <v/>
      </c>
      <c r="J308" t="str">
        <f>IF(VALUE(HLOOKUP(J$1,原始数据!$C:$DL,ROW(I308),FALSE))=0,"",VALUE(HLOOKUP(J$1,原始数据!$C:$DL,ROW(I308),FALSE)))</f>
        <v/>
      </c>
      <c r="DB308" s="7">
        <f t="shared" si="47"/>
        <v>0</v>
      </c>
      <c r="DC308" s="7">
        <f t="shared" si="40"/>
        <v>0</v>
      </c>
      <c r="DD308" s="7">
        <f t="shared" si="41"/>
        <v>0</v>
      </c>
      <c r="DE308" s="7">
        <f t="shared" si="42"/>
        <v>0</v>
      </c>
      <c r="DF308" s="7">
        <f t="shared" si="43"/>
        <v>0</v>
      </c>
      <c r="DG308" s="7">
        <f t="shared" si="44"/>
        <v>0</v>
      </c>
      <c r="DH308" s="7">
        <f t="shared" si="45"/>
        <v>0</v>
      </c>
      <c r="DI308" s="7">
        <f t="shared" si="46"/>
        <v>0</v>
      </c>
    </row>
    <row r="309" spans="1:113" x14ac:dyDescent="0.2">
      <c r="A309" s="5">
        <f>VALUE(原始数据!A309)</f>
        <v>44321.791666666664</v>
      </c>
      <c r="B309" t="str">
        <f>IF(VALUE(HLOOKUP(B$1,原始数据!$C:$DL,ROW(A309),FALSE))=0,"",VALUE(HLOOKUP(B$1,原始数据!$C:$DL,ROW(A309),FALSE)))</f>
        <v/>
      </c>
      <c r="C309" t="str">
        <f>IF(VALUE(HLOOKUP(C$1,原始数据!$C:$DL,ROW(B309),FALSE))=0,"",VALUE(HLOOKUP(C$1,原始数据!$C:$DL,ROW(B309),FALSE)))</f>
        <v/>
      </c>
      <c r="D309" t="str">
        <f>IF(VALUE(HLOOKUP(D$1,原始数据!$C:$DL,ROW(C309),FALSE))=0,"",VALUE(HLOOKUP(D$1,原始数据!$C:$DL,ROW(C309),FALSE)))</f>
        <v/>
      </c>
      <c r="E309" t="str">
        <f>IF(VALUE(HLOOKUP(E$1,原始数据!$C:$DL,ROW(D309),FALSE))=0,"",VALUE(HLOOKUP(E$1,原始数据!$C:$DL,ROW(D309),FALSE)))</f>
        <v/>
      </c>
      <c r="F309" t="str">
        <f>IF(VALUE(HLOOKUP(F$1,原始数据!$C:$DL,ROW(E309),FALSE))=0,"",VALUE(HLOOKUP(F$1,原始数据!$C:$DL,ROW(E309),FALSE)))</f>
        <v/>
      </c>
      <c r="G309" t="str">
        <f>IF(VALUE(HLOOKUP(G$1,原始数据!$C:$DL,ROW(F309),FALSE))=0,"",VALUE(HLOOKUP(G$1,原始数据!$C:$DL,ROW(F309),FALSE)))</f>
        <v/>
      </c>
      <c r="H309" t="str">
        <f>IF(VALUE(HLOOKUP(H$1,原始数据!$C:$DL,ROW(G309),FALSE))=0,"",VALUE(HLOOKUP(H$1,原始数据!$C:$DL,ROW(G309),FALSE)))</f>
        <v/>
      </c>
      <c r="I309" t="str">
        <f>IF(VALUE(HLOOKUP(I$1,原始数据!$C:$DL,ROW(H309),FALSE))=0,"",VALUE(HLOOKUP(I$1,原始数据!$C:$DL,ROW(H309),FALSE)))</f>
        <v/>
      </c>
      <c r="J309" t="str">
        <f>IF(VALUE(HLOOKUP(J$1,原始数据!$C:$DL,ROW(I309),FALSE))=0,"",VALUE(HLOOKUP(J$1,原始数据!$C:$DL,ROW(I309),FALSE)))</f>
        <v/>
      </c>
      <c r="DB309" s="7">
        <f t="shared" si="47"/>
        <v>0</v>
      </c>
      <c r="DC309" s="7">
        <f t="shared" si="40"/>
        <v>0</v>
      </c>
      <c r="DD309" s="7">
        <f t="shared" si="41"/>
        <v>0</v>
      </c>
      <c r="DE309" s="7">
        <f t="shared" si="42"/>
        <v>0</v>
      </c>
      <c r="DF309" s="7">
        <f t="shared" si="43"/>
        <v>0</v>
      </c>
      <c r="DG309" s="7">
        <f t="shared" si="44"/>
        <v>0</v>
      </c>
      <c r="DH309" s="7">
        <f t="shared" si="45"/>
        <v>0</v>
      </c>
      <c r="DI309" s="7">
        <f t="shared" si="46"/>
        <v>0</v>
      </c>
    </row>
    <row r="310" spans="1:113" x14ac:dyDescent="0.2">
      <c r="A310" s="5">
        <f>VALUE(原始数据!A310)</f>
        <v>44321.833333333336</v>
      </c>
      <c r="B310" t="str">
        <f>IF(VALUE(HLOOKUP(B$1,原始数据!$C:$DL,ROW(A310),FALSE))=0,"",VALUE(HLOOKUP(B$1,原始数据!$C:$DL,ROW(A310),FALSE)))</f>
        <v/>
      </c>
      <c r="C310" t="str">
        <f>IF(VALUE(HLOOKUP(C$1,原始数据!$C:$DL,ROW(B310),FALSE))=0,"",VALUE(HLOOKUP(C$1,原始数据!$C:$DL,ROW(B310),FALSE)))</f>
        <v/>
      </c>
      <c r="D310" t="str">
        <f>IF(VALUE(HLOOKUP(D$1,原始数据!$C:$DL,ROW(C310),FALSE))=0,"",VALUE(HLOOKUP(D$1,原始数据!$C:$DL,ROW(C310),FALSE)))</f>
        <v/>
      </c>
      <c r="E310" t="str">
        <f>IF(VALUE(HLOOKUP(E$1,原始数据!$C:$DL,ROW(D310),FALSE))=0,"",VALUE(HLOOKUP(E$1,原始数据!$C:$DL,ROW(D310),FALSE)))</f>
        <v/>
      </c>
      <c r="F310" t="str">
        <f>IF(VALUE(HLOOKUP(F$1,原始数据!$C:$DL,ROW(E310),FALSE))=0,"",VALUE(HLOOKUP(F$1,原始数据!$C:$DL,ROW(E310),FALSE)))</f>
        <v/>
      </c>
      <c r="G310" t="str">
        <f>IF(VALUE(HLOOKUP(G$1,原始数据!$C:$DL,ROW(F310),FALSE))=0,"",VALUE(HLOOKUP(G$1,原始数据!$C:$DL,ROW(F310),FALSE)))</f>
        <v/>
      </c>
      <c r="H310" t="str">
        <f>IF(VALUE(HLOOKUP(H$1,原始数据!$C:$DL,ROW(G310),FALSE))=0,"",VALUE(HLOOKUP(H$1,原始数据!$C:$DL,ROW(G310),FALSE)))</f>
        <v/>
      </c>
      <c r="I310" t="str">
        <f>IF(VALUE(HLOOKUP(I$1,原始数据!$C:$DL,ROW(H310),FALSE))=0,"",VALUE(HLOOKUP(I$1,原始数据!$C:$DL,ROW(H310),FALSE)))</f>
        <v/>
      </c>
      <c r="J310" t="str">
        <f>IF(VALUE(HLOOKUP(J$1,原始数据!$C:$DL,ROW(I310),FALSE))=0,"",VALUE(HLOOKUP(J$1,原始数据!$C:$DL,ROW(I310),FALSE)))</f>
        <v/>
      </c>
      <c r="DB310" s="7">
        <f t="shared" si="47"/>
        <v>0</v>
      </c>
      <c r="DC310" s="7">
        <f t="shared" si="40"/>
        <v>0</v>
      </c>
      <c r="DD310" s="7">
        <f t="shared" si="41"/>
        <v>0</v>
      </c>
      <c r="DE310" s="7">
        <f t="shared" si="42"/>
        <v>0</v>
      </c>
      <c r="DF310" s="7">
        <f t="shared" si="43"/>
        <v>0</v>
      </c>
      <c r="DG310" s="7">
        <f t="shared" si="44"/>
        <v>0</v>
      </c>
      <c r="DH310" s="7">
        <f t="shared" si="45"/>
        <v>0</v>
      </c>
      <c r="DI310" s="7">
        <f t="shared" si="46"/>
        <v>0</v>
      </c>
    </row>
    <row r="311" spans="1:113" x14ac:dyDescent="0.2">
      <c r="A311" s="5">
        <f>VALUE(原始数据!A311)</f>
        <v>44321.875</v>
      </c>
      <c r="B311" t="str">
        <f>IF(VALUE(HLOOKUP(B$1,原始数据!$C:$DL,ROW(A311),FALSE))=0,"",VALUE(HLOOKUP(B$1,原始数据!$C:$DL,ROW(A311),FALSE)))</f>
        <v/>
      </c>
      <c r="C311" t="str">
        <f>IF(VALUE(HLOOKUP(C$1,原始数据!$C:$DL,ROW(B311),FALSE))=0,"",VALUE(HLOOKUP(C$1,原始数据!$C:$DL,ROW(B311),FALSE)))</f>
        <v/>
      </c>
      <c r="D311" t="str">
        <f>IF(VALUE(HLOOKUP(D$1,原始数据!$C:$DL,ROW(C311),FALSE))=0,"",VALUE(HLOOKUP(D$1,原始数据!$C:$DL,ROW(C311),FALSE)))</f>
        <v/>
      </c>
      <c r="E311" t="str">
        <f>IF(VALUE(HLOOKUP(E$1,原始数据!$C:$DL,ROW(D311),FALSE))=0,"",VALUE(HLOOKUP(E$1,原始数据!$C:$DL,ROW(D311),FALSE)))</f>
        <v/>
      </c>
      <c r="F311" t="str">
        <f>IF(VALUE(HLOOKUP(F$1,原始数据!$C:$DL,ROW(E311),FALSE))=0,"",VALUE(HLOOKUP(F$1,原始数据!$C:$DL,ROW(E311),FALSE)))</f>
        <v/>
      </c>
      <c r="G311" t="str">
        <f>IF(VALUE(HLOOKUP(G$1,原始数据!$C:$DL,ROW(F311),FALSE))=0,"",VALUE(HLOOKUP(G$1,原始数据!$C:$DL,ROW(F311),FALSE)))</f>
        <v/>
      </c>
      <c r="H311" t="str">
        <f>IF(VALUE(HLOOKUP(H$1,原始数据!$C:$DL,ROW(G311),FALSE))=0,"",VALUE(HLOOKUP(H$1,原始数据!$C:$DL,ROW(G311),FALSE)))</f>
        <v/>
      </c>
      <c r="I311" t="str">
        <f>IF(VALUE(HLOOKUP(I$1,原始数据!$C:$DL,ROW(H311),FALSE))=0,"",VALUE(HLOOKUP(I$1,原始数据!$C:$DL,ROW(H311),FALSE)))</f>
        <v/>
      </c>
      <c r="J311" t="str">
        <f>IF(VALUE(HLOOKUP(J$1,原始数据!$C:$DL,ROW(I311),FALSE))=0,"",VALUE(HLOOKUP(J$1,原始数据!$C:$DL,ROW(I311),FALSE)))</f>
        <v/>
      </c>
      <c r="DB311" s="7">
        <f t="shared" si="47"/>
        <v>0</v>
      </c>
      <c r="DC311" s="7">
        <f t="shared" si="40"/>
        <v>0</v>
      </c>
      <c r="DD311" s="7">
        <f t="shared" si="41"/>
        <v>0</v>
      </c>
      <c r="DE311" s="7">
        <f t="shared" si="42"/>
        <v>0</v>
      </c>
      <c r="DF311" s="7">
        <f t="shared" si="43"/>
        <v>0</v>
      </c>
      <c r="DG311" s="7">
        <f t="shared" si="44"/>
        <v>0</v>
      </c>
      <c r="DH311" s="7">
        <f t="shared" si="45"/>
        <v>0</v>
      </c>
      <c r="DI311" s="7">
        <f t="shared" si="46"/>
        <v>0</v>
      </c>
    </row>
    <row r="312" spans="1:113" x14ac:dyDescent="0.2">
      <c r="A312" s="5">
        <f>VALUE(原始数据!A312)</f>
        <v>44321.916666666664</v>
      </c>
      <c r="B312" t="str">
        <f>IF(VALUE(HLOOKUP(B$1,原始数据!$C:$DL,ROW(A312),FALSE))=0,"",VALUE(HLOOKUP(B$1,原始数据!$C:$DL,ROW(A312),FALSE)))</f>
        <v/>
      </c>
      <c r="C312" t="str">
        <f>IF(VALUE(HLOOKUP(C$1,原始数据!$C:$DL,ROW(B312),FALSE))=0,"",VALUE(HLOOKUP(C$1,原始数据!$C:$DL,ROW(B312),FALSE)))</f>
        <v/>
      </c>
      <c r="D312" t="str">
        <f>IF(VALUE(HLOOKUP(D$1,原始数据!$C:$DL,ROW(C312),FALSE))=0,"",VALUE(HLOOKUP(D$1,原始数据!$C:$DL,ROW(C312),FALSE)))</f>
        <v/>
      </c>
      <c r="E312" t="str">
        <f>IF(VALUE(HLOOKUP(E$1,原始数据!$C:$DL,ROW(D312),FALSE))=0,"",VALUE(HLOOKUP(E$1,原始数据!$C:$DL,ROW(D312),FALSE)))</f>
        <v/>
      </c>
      <c r="F312" t="str">
        <f>IF(VALUE(HLOOKUP(F$1,原始数据!$C:$DL,ROW(E312),FALSE))=0,"",VALUE(HLOOKUP(F$1,原始数据!$C:$DL,ROW(E312),FALSE)))</f>
        <v/>
      </c>
      <c r="G312" t="str">
        <f>IF(VALUE(HLOOKUP(G$1,原始数据!$C:$DL,ROW(F312),FALSE))=0,"",VALUE(HLOOKUP(G$1,原始数据!$C:$DL,ROW(F312),FALSE)))</f>
        <v/>
      </c>
      <c r="H312" t="str">
        <f>IF(VALUE(HLOOKUP(H$1,原始数据!$C:$DL,ROW(G312),FALSE))=0,"",VALUE(HLOOKUP(H$1,原始数据!$C:$DL,ROW(G312),FALSE)))</f>
        <v/>
      </c>
      <c r="I312" t="str">
        <f>IF(VALUE(HLOOKUP(I$1,原始数据!$C:$DL,ROW(H312),FALSE))=0,"",VALUE(HLOOKUP(I$1,原始数据!$C:$DL,ROW(H312),FALSE)))</f>
        <v/>
      </c>
      <c r="J312" t="str">
        <f>IF(VALUE(HLOOKUP(J$1,原始数据!$C:$DL,ROW(I312),FALSE))=0,"",VALUE(HLOOKUP(J$1,原始数据!$C:$DL,ROW(I312),FALSE)))</f>
        <v/>
      </c>
      <c r="DB312" s="7">
        <f t="shared" si="47"/>
        <v>0</v>
      </c>
      <c r="DC312" s="7">
        <f t="shared" si="40"/>
        <v>0</v>
      </c>
      <c r="DD312" s="7">
        <f t="shared" si="41"/>
        <v>0</v>
      </c>
      <c r="DE312" s="7">
        <f t="shared" si="42"/>
        <v>0</v>
      </c>
      <c r="DF312" s="7">
        <f t="shared" si="43"/>
        <v>0</v>
      </c>
      <c r="DG312" s="7">
        <f t="shared" si="44"/>
        <v>0</v>
      </c>
      <c r="DH312" s="7">
        <f t="shared" si="45"/>
        <v>0</v>
      </c>
      <c r="DI312" s="7">
        <f t="shared" si="46"/>
        <v>0</v>
      </c>
    </row>
    <row r="313" spans="1:113" x14ac:dyDescent="0.2">
      <c r="A313" s="5">
        <f>VALUE(原始数据!A313)</f>
        <v>44321.958333333336</v>
      </c>
      <c r="B313" t="str">
        <f>IF(VALUE(HLOOKUP(B$1,原始数据!$C:$DL,ROW(A313),FALSE))=0,"",VALUE(HLOOKUP(B$1,原始数据!$C:$DL,ROW(A313),FALSE)))</f>
        <v/>
      </c>
      <c r="C313" t="str">
        <f>IF(VALUE(HLOOKUP(C$1,原始数据!$C:$DL,ROW(B313),FALSE))=0,"",VALUE(HLOOKUP(C$1,原始数据!$C:$DL,ROW(B313),FALSE)))</f>
        <v/>
      </c>
      <c r="D313" t="str">
        <f>IF(VALUE(HLOOKUP(D$1,原始数据!$C:$DL,ROW(C313),FALSE))=0,"",VALUE(HLOOKUP(D$1,原始数据!$C:$DL,ROW(C313),FALSE)))</f>
        <v/>
      </c>
      <c r="E313" t="str">
        <f>IF(VALUE(HLOOKUP(E$1,原始数据!$C:$DL,ROW(D313),FALSE))=0,"",VALUE(HLOOKUP(E$1,原始数据!$C:$DL,ROW(D313),FALSE)))</f>
        <v/>
      </c>
      <c r="F313" t="str">
        <f>IF(VALUE(HLOOKUP(F$1,原始数据!$C:$DL,ROW(E313),FALSE))=0,"",VALUE(HLOOKUP(F$1,原始数据!$C:$DL,ROW(E313),FALSE)))</f>
        <v/>
      </c>
      <c r="G313" t="str">
        <f>IF(VALUE(HLOOKUP(G$1,原始数据!$C:$DL,ROW(F313),FALSE))=0,"",VALUE(HLOOKUP(G$1,原始数据!$C:$DL,ROW(F313),FALSE)))</f>
        <v/>
      </c>
      <c r="H313" t="str">
        <f>IF(VALUE(HLOOKUP(H$1,原始数据!$C:$DL,ROW(G313),FALSE))=0,"",VALUE(HLOOKUP(H$1,原始数据!$C:$DL,ROW(G313),FALSE)))</f>
        <v/>
      </c>
      <c r="I313" t="str">
        <f>IF(VALUE(HLOOKUP(I$1,原始数据!$C:$DL,ROW(H313),FALSE))=0,"",VALUE(HLOOKUP(I$1,原始数据!$C:$DL,ROW(H313),FALSE)))</f>
        <v/>
      </c>
      <c r="J313" t="str">
        <f>IF(VALUE(HLOOKUP(J$1,原始数据!$C:$DL,ROW(I313),FALSE))=0,"",VALUE(HLOOKUP(J$1,原始数据!$C:$DL,ROW(I313),FALSE)))</f>
        <v/>
      </c>
      <c r="DB313" s="7">
        <f t="shared" si="47"/>
        <v>0</v>
      </c>
      <c r="DC313" s="7">
        <f t="shared" si="40"/>
        <v>0</v>
      </c>
      <c r="DD313" s="7">
        <f t="shared" si="41"/>
        <v>0</v>
      </c>
      <c r="DE313" s="7">
        <f t="shared" si="42"/>
        <v>0</v>
      </c>
      <c r="DF313" s="7">
        <f t="shared" si="43"/>
        <v>0</v>
      </c>
      <c r="DG313" s="7">
        <f t="shared" si="44"/>
        <v>0</v>
      </c>
      <c r="DH313" s="7">
        <f t="shared" si="45"/>
        <v>0</v>
      </c>
      <c r="DI313" s="7">
        <f t="shared" si="46"/>
        <v>0</v>
      </c>
    </row>
    <row r="314" spans="1:113" x14ac:dyDescent="0.2">
      <c r="A314" s="5">
        <f>VALUE(原始数据!A314)</f>
        <v>44322</v>
      </c>
      <c r="B314" t="str">
        <f>IF(VALUE(HLOOKUP(B$1,原始数据!$C:$DL,ROW(A314),FALSE))=0,"",VALUE(HLOOKUP(B$1,原始数据!$C:$DL,ROW(A314),FALSE)))</f>
        <v/>
      </c>
      <c r="C314" t="str">
        <f>IF(VALUE(HLOOKUP(C$1,原始数据!$C:$DL,ROW(B314),FALSE))=0,"",VALUE(HLOOKUP(C$1,原始数据!$C:$DL,ROW(B314),FALSE)))</f>
        <v/>
      </c>
      <c r="D314" t="str">
        <f>IF(VALUE(HLOOKUP(D$1,原始数据!$C:$DL,ROW(C314),FALSE))=0,"",VALUE(HLOOKUP(D$1,原始数据!$C:$DL,ROW(C314),FALSE)))</f>
        <v/>
      </c>
      <c r="E314" t="str">
        <f>IF(VALUE(HLOOKUP(E$1,原始数据!$C:$DL,ROW(D314),FALSE))=0,"",VALUE(HLOOKUP(E$1,原始数据!$C:$DL,ROW(D314),FALSE)))</f>
        <v/>
      </c>
      <c r="F314" t="str">
        <f>IF(VALUE(HLOOKUP(F$1,原始数据!$C:$DL,ROW(E314),FALSE))=0,"",VALUE(HLOOKUP(F$1,原始数据!$C:$DL,ROW(E314),FALSE)))</f>
        <v/>
      </c>
      <c r="G314" t="str">
        <f>IF(VALUE(HLOOKUP(G$1,原始数据!$C:$DL,ROW(F314),FALSE))=0,"",VALUE(HLOOKUP(G$1,原始数据!$C:$DL,ROW(F314),FALSE)))</f>
        <v/>
      </c>
      <c r="H314" t="str">
        <f>IF(VALUE(HLOOKUP(H$1,原始数据!$C:$DL,ROW(G314),FALSE))=0,"",VALUE(HLOOKUP(H$1,原始数据!$C:$DL,ROW(G314),FALSE)))</f>
        <v/>
      </c>
      <c r="I314" t="str">
        <f>IF(VALUE(HLOOKUP(I$1,原始数据!$C:$DL,ROW(H314),FALSE))=0,"",VALUE(HLOOKUP(I$1,原始数据!$C:$DL,ROW(H314),FALSE)))</f>
        <v/>
      </c>
      <c r="J314" t="str">
        <f>IF(VALUE(HLOOKUP(J$1,原始数据!$C:$DL,ROW(I314),FALSE))=0,"",VALUE(HLOOKUP(J$1,原始数据!$C:$DL,ROW(I314),FALSE)))</f>
        <v/>
      </c>
      <c r="DB314" s="7">
        <f t="shared" si="47"/>
        <v>0</v>
      </c>
      <c r="DC314" s="7">
        <f t="shared" si="40"/>
        <v>0</v>
      </c>
      <c r="DD314" s="7">
        <f t="shared" si="41"/>
        <v>0</v>
      </c>
      <c r="DE314" s="7">
        <f t="shared" si="42"/>
        <v>0</v>
      </c>
      <c r="DF314" s="7">
        <f t="shared" si="43"/>
        <v>0</v>
      </c>
      <c r="DG314" s="7">
        <f t="shared" si="44"/>
        <v>0</v>
      </c>
      <c r="DH314" s="7">
        <f t="shared" si="45"/>
        <v>0</v>
      </c>
      <c r="DI314" s="7">
        <f t="shared" si="46"/>
        <v>0</v>
      </c>
    </row>
    <row r="315" spans="1:113" x14ac:dyDescent="0.2">
      <c r="A315" s="5">
        <f>VALUE(原始数据!A315)</f>
        <v>44322.041666666664</v>
      </c>
      <c r="B315" t="str">
        <f>IF(VALUE(HLOOKUP(B$1,原始数据!$C:$DL,ROW(A315),FALSE))=0,"",VALUE(HLOOKUP(B$1,原始数据!$C:$DL,ROW(A315),FALSE)))</f>
        <v/>
      </c>
      <c r="C315" t="str">
        <f>IF(VALUE(HLOOKUP(C$1,原始数据!$C:$DL,ROW(B315),FALSE))=0,"",VALUE(HLOOKUP(C$1,原始数据!$C:$DL,ROW(B315),FALSE)))</f>
        <v/>
      </c>
      <c r="D315" t="str">
        <f>IF(VALUE(HLOOKUP(D$1,原始数据!$C:$DL,ROW(C315),FALSE))=0,"",VALUE(HLOOKUP(D$1,原始数据!$C:$DL,ROW(C315),FALSE)))</f>
        <v/>
      </c>
      <c r="E315" t="str">
        <f>IF(VALUE(HLOOKUP(E$1,原始数据!$C:$DL,ROW(D315),FALSE))=0,"",VALUE(HLOOKUP(E$1,原始数据!$C:$DL,ROW(D315),FALSE)))</f>
        <v/>
      </c>
      <c r="F315" t="str">
        <f>IF(VALUE(HLOOKUP(F$1,原始数据!$C:$DL,ROW(E315),FALSE))=0,"",VALUE(HLOOKUP(F$1,原始数据!$C:$DL,ROW(E315),FALSE)))</f>
        <v/>
      </c>
      <c r="G315" t="str">
        <f>IF(VALUE(HLOOKUP(G$1,原始数据!$C:$DL,ROW(F315),FALSE))=0,"",VALUE(HLOOKUP(G$1,原始数据!$C:$DL,ROW(F315),FALSE)))</f>
        <v/>
      </c>
      <c r="H315" t="str">
        <f>IF(VALUE(HLOOKUP(H$1,原始数据!$C:$DL,ROW(G315),FALSE))=0,"",VALUE(HLOOKUP(H$1,原始数据!$C:$DL,ROW(G315),FALSE)))</f>
        <v/>
      </c>
      <c r="I315" t="str">
        <f>IF(VALUE(HLOOKUP(I$1,原始数据!$C:$DL,ROW(H315),FALSE))=0,"",VALUE(HLOOKUP(I$1,原始数据!$C:$DL,ROW(H315),FALSE)))</f>
        <v/>
      </c>
      <c r="J315" t="str">
        <f>IF(VALUE(HLOOKUP(J$1,原始数据!$C:$DL,ROW(I315),FALSE))=0,"",VALUE(HLOOKUP(J$1,原始数据!$C:$DL,ROW(I315),FALSE)))</f>
        <v/>
      </c>
      <c r="DB315" s="7">
        <f t="shared" si="47"/>
        <v>0</v>
      </c>
      <c r="DC315" s="7">
        <f t="shared" ref="DC315:DC378" si="48">SUM(AF315:AN315)</f>
        <v>0</v>
      </c>
      <c r="DD315" s="7">
        <f t="shared" ref="DD315:DD378" si="49">AO315</f>
        <v>0</v>
      </c>
      <c r="DE315" s="7">
        <f t="shared" ref="DE315:DE378" si="50">SUM(AP315:BF315)</f>
        <v>0</v>
      </c>
      <c r="DF315" s="7">
        <f t="shared" ref="DF315:DF378" si="51">SUM(BG315:CN315)</f>
        <v>0</v>
      </c>
      <c r="DG315" s="7">
        <f t="shared" ref="DG315:DG378" si="52">SUM(CO315:CZ315)</f>
        <v>0</v>
      </c>
      <c r="DH315" s="7">
        <f t="shared" ref="DH315:DH378" si="53">DA315</f>
        <v>0</v>
      </c>
      <c r="DI315" s="7">
        <f t="shared" ref="DI315:DI378" si="54">SUM(B315:DA315)</f>
        <v>0</v>
      </c>
    </row>
    <row r="316" spans="1:113" x14ac:dyDescent="0.2">
      <c r="A316" s="5">
        <f>VALUE(原始数据!A316)</f>
        <v>44322.083333333336</v>
      </c>
      <c r="B316" t="str">
        <f>IF(VALUE(HLOOKUP(B$1,原始数据!$C:$DL,ROW(A316),FALSE))=0,"",VALUE(HLOOKUP(B$1,原始数据!$C:$DL,ROW(A316),FALSE)))</f>
        <v/>
      </c>
      <c r="C316" t="str">
        <f>IF(VALUE(HLOOKUP(C$1,原始数据!$C:$DL,ROW(B316),FALSE))=0,"",VALUE(HLOOKUP(C$1,原始数据!$C:$DL,ROW(B316),FALSE)))</f>
        <v/>
      </c>
      <c r="D316" t="str">
        <f>IF(VALUE(HLOOKUP(D$1,原始数据!$C:$DL,ROW(C316),FALSE))=0,"",VALUE(HLOOKUP(D$1,原始数据!$C:$DL,ROW(C316),FALSE)))</f>
        <v/>
      </c>
      <c r="E316" t="str">
        <f>IF(VALUE(HLOOKUP(E$1,原始数据!$C:$DL,ROW(D316),FALSE))=0,"",VALUE(HLOOKUP(E$1,原始数据!$C:$DL,ROW(D316),FALSE)))</f>
        <v/>
      </c>
      <c r="F316" t="str">
        <f>IF(VALUE(HLOOKUP(F$1,原始数据!$C:$DL,ROW(E316),FALSE))=0,"",VALUE(HLOOKUP(F$1,原始数据!$C:$DL,ROW(E316),FALSE)))</f>
        <v/>
      </c>
      <c r="G316" t="str">
        <f>IF(VALUE(HLOOKUP(G$1,原始数据!$C:$DL,ROW(F316),FALSE))=0,"",VALUE(HLOOKUP(G$1,原始数据!$C:$DL,ROW(F316),FALSE)))</f>
        <v/>
      </c>
      <c r="H316" t="str">
        <f>IF(VALUE(HLOOKUP(H$1,原始数据!$C:$DL,ROW(G316),FALSE))=0,"",VALUE(HLOOKUP(H$1,原始数据!$C:$DL,ROW(G316),FALSE)))</f>
        <v/>
      </c>
      <c r="I316" t="str">
        <f>IF(VALUE(HLOOKUP(I$1,原始数据!$C:$DL,ROW(H316),FALSE))=0,"",VALUE(HLOOKUP(I$1,原始数据!$C:$DL,ROW(H316),FALSE)))</f>
        <v/>
      </c>
      <c r="J316" t="str">
        <f>IF(VALUE(HLOOKUP(J$1,原始数据!$C:$DL,ROW(I316),FALSE))=0,"",VALUE(HLOOKUP(J$1,原始数据!$C:$DL,ROW(I316),FALSE)))</f>
        <v/>
      </c>
      <c r="DB316" s="7">
        <f t="shared" si="47"/>
        <v>0</v>
      </c>
      <c r="DC316" s="7">
        <f t="shared" si="48"/>
        <v>0</v>
      </c>
      <c r="DD316" s="7">
        <f t="shared" si="49"/>
        <v>0</v>
      </c>
      <c r="DE316" s="7">
        <f t="shared" si="50"/>
        <v>0</v>
      </c>
      <c r="DF316" s="7">
        <f t="shared" si="51"/>
        <v>0</v>
      </c>
      <c r="DG316" s="7">
        <f t="shared" si="52"/>
        <v>0</v>
      </c>
      <c r="DH316" s="7">
        <f t="shared" si="53"/>
        <v>0</v>
      </c>
      <c r="DI316" s="7">
        <f t="shared" si="54"/>
        <v>0</v>
      </c>
    </row>
    <row r="317" spans="1:113" x14ac:dyDescent="0.2">
      <c r="A317" s="5">
        <f>VALUE(原始数据!A317)</f>
        <v>44322.125</v>
      </c>
      <c r="B317" t="str">
        <f>IF(VALUE(HLOOKUP(B$1,原始数据!$C:$DL,ROW(A317),FALSE))=0,"",VALUE(HLOOKUP(B$1,原始数据!$C:$DL,ROW(A317),FALSE)))</f>
        <v/>
      </c>
      <c r="C317" t="str">
        <f>IF(VALUE(HLOOKUP(C$1,原始数据!$C:$DL,ROW(B317),FALSE))=0,"",VALUE(HLOOKUP(C$1,原始数据!$C:$DL,ROW(B317),FALSE)))</f>
        <v/>
      </c>
      <c r="D317" t="str">
        <f>IF(VALUE(HLOOKUP(D$1,原始数据!$C:$DL,ROW(C317),FALSE))=0,"",VALUE(HLOOKUP(D$1,原始数据!$C:$DL,ROW(C317),FALSE)))</f>
        <v/>
      </c>
      <c r="E317" t="str">
        <f>IF(VALUE(HLOOKUP(E$1,原始数据!$C:$DL,ROW(D317),FALSE))=0,"",VALUE(HLOOKUP(E$1,原始数据!$C:$DL,ROW(D317),FALSE)))</f>
        <v/>
      </c>
      <c r="F317" t="str">
        <f>IF(VALUE(HLOOKUP(F$1,原始数据!$C:$DL,ROW(E317),FALSE))=0,"",VALUE(HLOOKUP(F$1,原始数据!$C:$DL,ROW(E317),FALSE)))</f>
        <v/>
      </c>
      <c r="G317" t="str">
        <f>IF(VALUE(HLOOKUP(G$1,原始数据!$C:$DL,ROW(F317),FALSE))=0,"",VALUE(HLOOKUP(G$1,原始数据!$C:$DL,ROW(F317),FALSE)))</f>
        <v/>
      </c>
      <c r="H317" t="str">
        <f>IF(VALUE(HLOOKUP(H$1,原始数据!$C:$DL,ROW(G317),FALSE))=0,"",VALUE(HLOOKUP(H$1,原始数据!$C:$DL,ROW(G317),FALSE)))</f>
        <v/>
      </c>
      <c r="I317" t="str">
        <f>IF(VALUE(HLOOKUP(I$1,原始数据!$C:$DL,ROW(H317),FALSE))=0,"",VALUE(HLOOKUP(I$1,原始数据!$C:$DL,ROW(H317),FALSE)))</f>
        <v/>
      </c>
      <c r="J317" t="str">
        <f>IF(VALUE(HLOOKUP(J$1,原始数据!$C:$DL,ROW(I317),FALSE))=0,"",VALUE(HLOOKUP(J$1,原始数据!$C:$DL,ROW(I317),FALSE)))</f>
        <v/>
      </c>
      <c r="DB317" s="7">
        <f t="shared" si="47"/>
        <v>0</v>
      </c>
      <c r="DC317" s="7">
        <f t="shared" si="48"/>
        <v>0</v>
      </c>
      <c r="DD317" s="7">
        <f t="shared" si="49"/>
        <v>0</v>
      </c>
      <c r="DE317" s="7">
        <f t="shared" si="50"/>
        <v>0</v>
      </c>
      <c r="DF317" s="7">
        <f t="shared" si="51"/>
        <v>0</v>
      </c>
      <c r="DG317" s="7">
        <f t="shared" si="52"/>
        <v>0</v>
      </c>
      <c r="DH317" s="7">
        <f t="shared" si="53"/>
        <v>0</v>
      </c>
      <c r="DI317" s="7">
        <f t="shared" si="54"/>
        <v>0</v>
      </c>
    </row>
    <row r="318" spans="1:113" x14ac:dyDescent="0.2">
      <c r="A318" s="5">
        <f>VALUE(原始数据!A318)</f>
        <v>44322.166666666664</v>
      </c>
      <c r="B318" t="str">
        <f>IF(VALUE(HLOOKUP(B$1,原始数据!$C:$DL,ROW(A318),FALSE))=0,"",VALUE(HLOOKUP(B$1,原始数据!$C:$DL,ROW(A318),FALSE)))</f>
        <v/>
      </c>
      <c r="C318" t="str">
        <f>IF(VALUE(HLOOKUP(C$1,原始数据!$C:$DL,ROW(B318),FALSE))=0,"",VALUE(HLOOKUP(C$1,原始数据!$C:$DL,ROW(B318),FALSE)))</f>
        <v/>
      </c>
      <c r="D318" t="str">
        <f>IF(VALUE(HLOOKUP(D$1,原始数据!$C:$DL,ROW(C318),FALSE))=0,"",VALUE(HLOOKUP(D$1,原始数据!$C:$DL,ROW(C318),FALSE)))</f>
        <v/>
      </c>
      <c r="E318" t="str">
        <f>IF(VALUE(HLOOKUP(E$1,原始数据!$C:$DL,ROW(D318),FALSE))=0,"",VALUE(HLOOKUP(E$1,原始数据!$C:$DL,ROW(D318),FALSE)))</f>
        <v/>
      </c>
      <c r="F318" t="str">
        <f>IF(VALUE(HLOOKUP(F$1,原始数据!$C:$DL,ROW(E318),FALSE))=0,"",VALUE(HLOOKUP(F$1,原始数据!$C:$DL,ROW(E318),FALSE)))</f>
        <v/>
      </c>
      <c r="G318" t="str">
        <f>IF(VALUE(HLOOKUP(G$1,原始数据!$C:$DL,ROW(F318),FALSE))=0,"",VALUE(HLOOKUP(G$1,原始数据!$C:$DL,ROW(F318),FALSE)))</f>
        <v/>
      </c>
      <c r="H318" t="str">
        <f>IF(VALUE(HLOOKUP(H$1,原始数据!$C:$DL,ROW(G318),FALSE))=0,"",VALUE(HLOOKUP(H$1,原始数据!$C:$DL,ROW(G318),FALSE)))</f>
        <v/>
      </c>
      <c r="I318" t="str">
        <f>IF(VALUE(HLOOKUP(I$1,原始数据!$C:$DL,ROW(H318),FALSE))=0,"",VALUE(HLOOKUP(I$1,原始数据!$C:$DL,ROW(H318),FALSE)))</f>
        <v/>
      </c>
      <c r="J318" t="str">
        <f>IF(VALUE(HLOOKUP(J$1,原始数据!$C:$DL,ROW(I318),FALSE))=0,"",VALUE(HLOOKUP(J$1,原始数据!$C:$DL,ROW(I318),FALSE)))</f>
        <v/>
      </c>
      <c r="DB318" s="7">
        <f t="shared" si="47"/>
        <v>0</v>
      </c>
      <c r="DC318" s="7">
        <f t="shared" si="48"/>
        <v>0</v>
      </c>
      <c r="DD318" s="7">
        <f t="shared" si="49"/>
        <v>0</v>
      </c>
      <c r="DE318" s="7">
        <f t="shared" si="50"/>
        <v>0</v>
      </c>
      <c r="DF318" s="7">
        <f t="shared" si="51"/>
        <v>0</v>
      </c>
      <c r="DG318" s="7">
        <f t="shared" si="52"/>
        <v>0</v>
      </c>
      <c r="DH318" s="7">
        <f t="shared" si="53"/>
        <v>0</v>
      </c>
      <c r="DI318" s="7">
        <f t="shared" si="54"/>
        <v>0</v>
      </c>
    </row>
    <row r="319" spans="1:113" x14ac:dyDescent="0.2">
      <c r="A319" s="5">
        <f>VALUE(原始数据!A319)</f>
        <v>44322.208333333336</v>
      </c>
      <c r="B319" t="str">
        <f>IF(VALUE(HLOOKUP(B$1,原始数据!$C:$DL,ROW(A319),FALSE))=0,"",VALUE(HLOOKUP(B$1,原始数据!$C:$DL,ROW(A319),FALSE)))</f>
        <v/>
      </c>
      <c r="C319" t="str">
        <f>IF(VALUE(HLOOKUP(C$1,原始数据!$C:$DL,ROW(B319),FALSE))=0,"",VALUE(HLOOKUP(C$1,原始数据!$C:$DL,ROW(B319),FALSE)))</f>
        <v/>
      </c>
      <c r="D319" t="str">
        <f>IF(VALUE(HLOOKUP(D$1,原始数据!$C:$DL,ROW(C319),FALSE))=0,"",VALUE(HLOOKUP(D$1,原始数据!$C:$DL,ROW(C319),FALSE)))</f>
        <v/>
      </c>
      <c r="E319" t="str">
        <f>IF(VALUE(HLOOKUP(E$1,原始数据!$C:$DL,ROW(D319),FALSE))=0,"",VALUE(HLOOKUP(E$1,原始数据!$C:$DL,ROW(D319),FALSE)))</f>
        <v/>
      </c>
      <c r="F319" t="str">
        <f>IF(VALUE(HLOOKUP(F$1,原始数据!$C:$DL,ROW(E319),FALSE))=0,"",VALUE(HLOOKUP(F$1,原始数据!$C:$DL,ROW(E319),FALSE)))</f>
        <v/>
      </c>
      <c r="G319" t="str">
        <f>IF(VALUE(HLOOKUP(G$1,原始数据!$C:$DL,ROW(F319),FALSE))=0,"",VALUE(HLOOKUP(G$1,原始数据!$C:$DL,ROW(F319),FALSE)))</f>
        <v/>
      </c>
      <c r="H319" t="str">
        <f>IF(VALUE(HLOOKUP(H$1,原始数据!$C:$DL,ROW(G319),FALSE))=0,"",VALUE(HLOOKUP(H$1,原始数据!$C:$DL,ROW(G319),FALSE)))</f>
        <v/>
      </c>
      <c r="I319" t="str">
        <f>IF(VALUE(HLOOKUP(I$1,原始数据!$C:$DL,ROW(H319),FALSE))=0,"",VALUE(HLOOKUP(I$1,原始数据!$C:$DL,ROW(H319),FALSE)))</f>
        <v/>
      </c>
      <c r="J319" t="str">
        <f>IF(VALUE(HLOOKUP(J$1,原始数据!$C:$DL,ROW(I319),FALSE))=0,"",VALUE(HLOOKUP(J$1,原始数据!$C:$DL,ROW(I319),FALSE)))</f>
        <v/>
      </c>
      <c r="DB319" s="7">
        <f t="shared" si="47"/>
        <v>0</v>
      </c>
      <c r="DC319" s="7">
        <f t="shared" si="48"/>
        <v>0</v>
      </c>
      <c r="DD319" s="7">
        <f t="shared" si="49"/>
        <v>0</v>
      </c>
      <c r="DE319" s="7">
        <f t="shared" si="50"/>
        <v>0</v>
      </c>
      <c r="DF319" s="7">
        <f t="shared" si="51"/>
        <v>0</v>
      </c>
      <c r="DG319" s="7">
        <f t="shared" si="52"/>
        <v>0</v>
      </c>
      <c r="DH319" s="7">
        <f t="shared" si="53"/>
        <v>0</v>
      </c>
      <c r="DI319" s="7">
        <f t="shared" si="54"/>
        <v>0</v>
      </c>
    </row>
    <row r="320" spans="1:113" x14ac:dyDescent="0.2">
      <c r="A320" s="5">
        <f>VALUE(原始数据!A320)</f>
        <v>44322.25</v>
      </c>
      <c r="B320" t="str">
        <f>IF(VALUE(HLOOKUP(B$1,原始数据!$C:$DL,ROW(A320),FALSE))=0,"",VALUE(HLOOKUP(B$1,原始数据!$C:$DL,ROW(A320),FALSE)))</f>
        <v/>
      </c>
      <c r="C320" t="str">
        <f>IF(VALUE(HLOOKUP(C$1,原始数据!$C:$DL,ROW(B320),FALSE))=0,"",VALUE(HLOOKUP(C$1,原始数据!$C:$DL,ROW(B320),FALSE)))</f>
        <v/>
      </c>
      <c r="D320" t="str">
        <f>IF(VALUE(HLOOKUP(D$1,原始数据!$C:$DL,ROW(C320),FALSE))=0,"",VALUE(HLOOKUP(D$1,原始数据!$C:$DL,ROW(C320),FALSE)))</f>
        <v/>
      </c>
      <c r="E320" t="str">
        <f>IF(VALUE(HLOOKUP(E$1,原始数据!$C:$DL,ROW(D320),FALSE))=0,"",VALUE(HLOOKUP(E$1,原始数据!$C:$DL,ROW(D320),FALSE)))</f>
        <v/>
      </c>
      <c r="F320" t="str">
        <f>IF(VALUE(HLOOKUP(F$1,原始数据!$C:$DL,ROW(E320),FALSE))=0,"",VALUE(HLOOKUP(F$1,原始数据!$C:$DL,ROW(E320),FALSE)))</f>
        <v/>
      </c>
      <c r="G320" t="str">
        <f>IF(VALUE(HLOOKUP(G$1,原始数据!$C:$DL,ROW(F320),FALSE))=0,"",VALUE(HLOOKUP(G$1,原始数据!$C:$DL,ROW(F320),FALSE)))</f>
        <v/>
      </c>
      <c r="H320" t="str">
        <f>IF(VALUE(HLOOKUP(H$1,原始数据!$C:$DL,ROW(G320),FALSE))=0,"",VALUE(HLOOKUP(H$1,原始数据!$C:$DL,ROW(G320),FALSE)))</f>
        <v/>
      </c>
      <c r="I320" t="str">
        <f>IF(VALUE(HLOOKUP(I$1,原始数据!$C:$DL,ROW(H320),FALSE))=0,"",VALUE(HLOOKUP(I$1,原始数据!$C:$DL,ROW(H320),FALSE)))</f>
        <v/>
      </c>
      <c r="J320" t="str">
        <f>IF(VALUE(HLOOKUP(J$1,原始数据!$C:$DL,ROW(I320),FALSE))=0,"",VALUE(HLOOKUP(J$1,原始数据!$C:$DL,ROW(I320),FALSE)))</f>
        <v/>
      </c>
      <c r="DB320" s="7">
        <f t="shared" si="47"/>
        <v>0</v>
      </c>
      <c r="DC320" s="7">
        <f t="shared" si="48"/>
        <v>0</v>
      </c>
      <c r="DD320" s="7">
        <f t="shared" si="49"/>
        <v>0</v>
      </c>
      <c r="DE320" s="7">
        <f t="shared" si="50"/>
        <v>0</v>
      </c>
      <c r="DF320" s="7">
        <f t="shared" si="51"/>
        <v>0</v>
      </c>
      <c r="DG320" s="7">
        <f t="shared" si="52"/>
        <v>0</v>
      </c>
      <c r="DH320" s="7">
        <f t="shared" si="53"/>
        <v>0</v>
      </c>
      <c r="DI320" s="7">
        <f t="shared" si="54"/>
        <v>0</v>
      </c>
    </row>
    <row r="321" spans="1:113" x14ac:dyDescent="0.2">
      <c r="A321" s="5">
        <f>VALUE(原始数据!A321)</f>
        <v>44322.291666666664</v>
      </c>
      <c r="B321" t="str">
        <f>IF(VALUE(HLOOKUP(B$1,原始数据!$C:$DL,ROW(A321),FALSE))=0,"",VALUE(HLOOKUP(B$1,原始数据!$C:$DL,ROW(A321),FALSE)))</f>
        <v/>
      </c>
      <c r="C321" t="str">
        <f>IF(VALUE(HLOOKUP(C$1,原始数据!$C:$DL,ROW(B321),FALSE))=0,"",VALUE(HLOOKUP(C$1,原始数据!$C:$DL,ROW(B321),FALSE)))</f>
        <v/>
      </c>
      <c r="D321" t="str">
        <f>IF(VALUE(HLOOKUP(D$1,原始数据!$C:$DL,ROW(C321),FALSE))=0,"",VALUE(HLOOKUP(D$1,原始数据!$C:$DL,ROW(C321),FALSE)))</f>
        <v/>
      </c>
      <c r="E321" t="str">
        <f>IF(VALUE(HLOOKUP(E$1,原始数据!$C:$DL,ROW(D321),FALSE))=0,"",VALUE(HLOOKUP(E$1,原始数据!$C:$DL,ROW(D321),FALSE)))</f>
        <v/>
      </c>
      <c r="F321" t="str">
        <f>IF(VALUE(HLOOKUP(F$1,原始数据!$C:$DL,ROW(E321),FALSE))=0,"",VALUE(HLOOKUP(F$1,原始数据!$C:$DL,ROW(E321),FALSE)))</f>
        <v/>
      </c>
      <c r="G321" t="str">
        <f>IF(VALUE(HLOOKUP(G$1,原始数据!$C:$DL,ROW(F321),FALSE))=0,"",VALUE(HLOOKUP(G$1,原始数据!$C:$DL,ROW(F321),FALSE)))</f>
        <v/>
      </c>
      <c r="H321" t="str">
        <f>IF(VALUE(HLOOKUP(H$1,原始数据!$C:$DL,ROW(G321),FALSE))=0,"",VALUE(HLOOKUP(H$1,原始数据!$C:$DL,ROW(G321),FALSE)))</f>
        <v/>
      </c>
      <c r="I321" t="str">
        <f>IF(VALUE(HLOOKUP(I$1,原始数据!$C:$DL,ROW(H321),FALSE))=0,"",VALUE(HLOOKUP(I$1,原始数据!$C:$DL,ROW(H321),FALSE)))</f>
        <v/>
      </c>
      <c r="J321" t="str">
        <f>IF(VALUE(HLOOKUP(J$1,原始数据!$C:$DL,ROW(I321),FALSE))=0,"",VALUE(HLOOKUP(J$1,原始数据!$C:$DL,ROW(I321),FALSE)))</f>
        <v/>
      </c>
      <c r="DB321" s="7">
        <f t="shared" si="47"/>
        <v>0</v>
      </c>
      <c r="DC321" s="7">
        <f t="shared" si="48"/>
        <v>0</v>
      </c>
      <c r="DD321" s="7">
        <f t="shared" si="49"/>
        <v>0</v>
      </c>
      <c r="DE321" s="7">
        <f t="shared" si="50"/>
        <v>0</v>
      </c>
      <c r="DF321" s="7">
        <f t="shared" si="51"/>
        <v>0</v>
      </c>
      <c r="DG321" s="7">
        <f t="shared" si="52"/>
        <v>0</v>
      </c>
      <c r="DH321" s="7">
        <f t="shared" si="53"/>
        <v>0</v>
      </c>
      <c r="DI321" s="7">
        <f t="shared" si="54"/>
        <v>0</v>
      </c>
    </row>
    <row r="322" spans="1:113" x14ac:dyDescent="0.2">
      <c r="A322" s="5">
        <f>VALUE(原始数据!A322)</f>
        <v>44322.333333333336</v>
      </c>
      <c r="B322" t="str">
        <f>IF(VALUE(HLOOKUP(B$1,原始数据!$C:$DL,ROW(A322),FALSE))=0,"",VALUE(HLOOKUP(B$1,原始数据!$C:$DL,ROW(A322),FALSE)))</f>
        <v/>
      </c>
      <c r="C322" t="str">
        <f>IF(VALUE(HLOOKUP(C$1,原始数据!$C:$DL,ROW(B322),FALSE))=0,"",VALUE(HLOOKUP(C$1,原始数据!$C:$DL,ROW(B322),FALSE)))</f>
        <v/>
      </c>
      <c r="D322" t="str">
        <f>IF(VALUE(HLOOKUP(D$1,原始数据!$C:$DL,ROW(C322),FALSE))=0,"",VALUE(HLOOKUP(D$1,原始数据!$C:$DL,ROW(C322),FALSE)))</f>
        <v/>
      </c>
      <c r="E322" t="str">
        <f>IF(VALUE(HLOOKUP(E$1,原始数据!$C:$DL,ROW(D322),FALSE))=0,"",VALUE(HLOOKUP(E$1,原始数据!$C:$DL,ROW(D322),FALSE)))</f>
        <v/>
      </c>
      <c r="F322" t="str">
        <f>IF(VALUE(HLOOKUP(F$1,原始数据!$C:$DL,ROW(E322),FALSE))=0,"",VALUE(HLOOKUP(F$1,原始数据!$C:$DL,ROW(E322),FALSE)))</f>
        <v/>
      </c>
      <c r="G322" t="str">
        <f>IF(VALUE(HLOOKUP(G$1,原始数据!$C:$DL,ROW(F322),FALSE))=0,"",VALUE(HLOOKUP(G$1,原始数据!$C:$DL,ROW(F322),FALSE)))</f>
        <v/>
      </c>
      <c r="H322" t="str">
        <f>IF(VALUE(HLOOKUP(H$1,原始数据!$C:$DL,ROW(G322),FALSE))=0,"",VALUE(HLOOKUP(H$1,原始数据!$C:$DL,ROW(G322),FALSE)))</f>
        <v/>
      </c>
      <c r="I322" t="str">
        <f>IF(VALUE(HLOOKUP(I$1,原始数据!$C:$DL,ROW(H322),FALSE))=0,"",VALUE(HLOOKUP(I$1,原始数据!$C:$DL,ROW(H322),FALSE)))</f>
        <v/>
      </c>
      <c r="J322" t="str">
        <f>IF(VALUE(HLOOKUP(J$1,原始数据!$C:$DL,ROW(I322),FALSE))=0,"",VALUE(HLOOKUP(J$1,原始数据!$C:$DL,ROW(I322),FALSE)))</f>
        <v/>
      </c>
      <c r="DB322" s="7">
        <f t="shared" si="47"/>
        <v>0</v>
      </c>
      <c r="DC322" s="7">
        <f t="shared" si="48"/>
        <v>0</v>
      </c>
      <c r="DD322" s="7">
        <f t="shared" si="49"/>
        <v>0</v>
      </c>
      <c r="DE322" s="7">
        <f t="shared" si="50"/>
        <v>0</v>
      </c>
      <c r="DF322" s="7">
        <f t="shared" si="51"/>
        <v>0</v>
      </c>
      <c r="DG322" s="7">
        <f t="shared" si="52"/>
        <v>0</v>
      </c>
      <c r="DH322" s="7">
        <f t="shared" si="53"/>
        <v>0</v>
      </c>
      <c r="DI322" s="7">
        <f t="shared" si="54"/>
        <v>0</v>
      </c>
    </row>
    <row r="323" spans="1:113" x14ac:dyDescent="0.2">
      <c r="A323" s="5">
        <f>VALUE(原始数据!A323)</f>
        <v>44322.375</v>
      </c>
      <c r="B323" t="str">
        <f>IF(VALUE(HLOOKUP(B$1,原始数据!$C:$DL,ROW(A323),FALSE))=0,"",VALUE(HLOOKUP(B$1,原始数据!$C:$DL,ROW(A323),FALSE)))</f>
        <v/>
      </c>
      <c r="C323" t="str">
        <f>IF(VALUE(HLOOKUP(C$1,原始数据!$C:$DL,ROW(B323),FALSE))=0,"",VALUE(HLOOKUP(C$1,原始数据!$C:$DL,ROW(B323),FALSE)))</f>
        <v/>
      </c>
      <c r="D323" t="str">
        <f>IF(VALUE(HLOOKUP(D$1,原始数据!$C:$DL,ROW(C323),FALSE))=0,"",VALUE(HLOOKUP(D$1,原始数据!$C:$DL,ROW(C323),FALSE)))</f>
        <v/>
      </c>
      <c r="E323" t="str">
        <f>IF(VALUE(HLOOKUP(E$1,原始数据!$C:$DL,ROW(D323),FALSE))=0,"",VALUE(HLOOKUP(E$1,原始数据!$C:$DL,ROW(D323),FALSE)))</f>
        <v/>
      </c>
      <c r="F323" t="str">
        <f>IF(VALUE(HLOOKUP(F$1,原始数据!$C:$DL,ROW(E323),FALSE))=0,"",VALUE(HLOOKUP(F$1,原始数据!$C:$DL,ROW(E323),FALSE)))</f>
        <v/>
      </c>
      <c r="G323" t="str">
        <f>IF(VALUE(HLOOKUP(G$1,原始数据!$C:$DL,ROW(F323),FALSE))=0,"",VALUE(HLOOKUP(G$1,原始数据!$C:$DL,ROW(F323),FALSE)))</f>
        <v/>
      </c>
      <c r="H323" t="str">
        <f>IF(VALUE(HLOOKUP(H$1,原始数据!$C:$DL,ROW(G323),FALSE))=0,"",VALUE(HLOOKUP(H$1,原始数据!$C:$DL,ROW(G323),FALSE)))</f>
        <v/>
      </c>
      <c r="I323" t="str">
        <f>IF(VALUE(HLOOKUP(I$1,原始数据!$C:$DL,ROW(H323),FALSE))=0,"",VALUE(HLOOKUP(I$1,原始数据!$C:$DL,ROW(H323),FALSE)))</f>
        <v/>
      </c>
      <c r="J323" t="str">
        <f>IF(VALUE(HLOOKUP(J$1,原始数据!$C:$DL,ROW(I323),FALSE))=0,"",VALUE(HLOOKUP(J$1,原始数据!$C:$DL,ROW(I323),FALSE)))</f>
        <v/>
      </c>
      <c r="DB323" s="7">
        <f t="shared" si="47"/>
        <v>0</v>
      </c>
      <c r="DC323" s="7">
        <f t="shared" si="48"/>
        <v>0</v>
      </c>
      <c r="DD323" s="7">
        <f t="shared" si="49"/>
        <v>0</v>
      </c>
      <c r="DE323" s="7">
        <f t="shared" si="50"/>
        <v>0</v>
      </c>
      <c r="DF323" s="7">
        <f t="shared" si="51"/>
        <v>0</v>
      </c>
      <c r="DG323" s="7">
        <f t="shared" si="52"/>
        <v>0</v>
      </c>
      <c r="DH323" s="7">
        <f t="shared" si="53"/>
        <v>0</v>
      </c>
      <c r="DI323" s="7">
        <f t="shared" si="54"/>
        <v>0</v>
      </c>
    </row>
    <row r="324" spans="1:113" x14ac:dyDescent="0.2">
      <c r="A324" s="5">
        <f>VALUE(原始数据!A324)</f>
        <v>44322.416666666664</v>
      </c>
      <c r="B324" t="str">
        <f>IF(VALUE(HLOOKUP(B$1,原始数据!$C:$DL,ROW(A324),FALSE))=0,"",VALUE(HLOOKUP(B$1,原始数据!$C:$DL,ROW(A324),FALSE)))</f>
        <v/>
      </c>
      <c r="C324" t="str">
        <f>IF(VALUE(HLOOKUP(C$1,原始数据!$C:$DL,ROW(B324),FALSE))=0,"",VALUE(HLOOKUP(C$1,原始数据!$C:$DL,ROW(B324),FALSE)))</f>
        <v/>
      </c>
      <c r="D324" t="str">
        <f>IF(VALUE(HLOOKUP(D$1,原始数据!$C:$DL,ROW(C324),FALSE))=0,"",VALUE(HLOOKUP(D$1,原始数据!$C:$DL,ROW(C324),FALSE)))</f>
        <v/>
      </c>
      <c r="E324" t="str">
        <f>IF(VALUE(HLOOKUP(E$1,原始数据!$C:$DL,ROW(D324),FALSE))=0,"",VALUE(HLOOKUP(E$1,原始数据!$C:$DL,ROW(D324),FALSE)))</f>
        <v/>
      </c>
      <c r="F324" t="str">
        <f>IF(VALUE(HLOOKUP(F$1,原始数据!$C:$DL,ROW(E324),FALSE))=0,"",VALUE(HLOOKUP(F$1,原始数据!$C:$DL,ROW(E324),FALSE)))</f>
        <v/>
      </c>
      <c r="G324" t="str">
        <f>IF(VALUE(HLOOKUP(G$1,原始数据!$C:$DL,ROW(F324),FALSE))=0,"",VALUE(HLOOKUP(G$1,原始数据!$C:$DL,ROW(F324),FALSE)))</f>
        <v/>
      </c>
      <c r="H324" t="str">
        <f>IF(VALUE(HLOOKUP(H$1,原始数据!$C:$DL,ROW(G324),FALSE))=0,"",VALUE(HLOOKUP(H$1,原始数据!$C:$DL,ROW(G324),FALSE)))</f>
        <v/>
      </c>
      <c r="I324" t="str">
        <f>IF(VALUE(HLOOKUP(I$1,原始数据!$C:$DL,ROW(H324),FALSE))=0,"",VALUE(HLOOKUP(I$1,原始数据!$C:$DL,ROW(H324),FALSE)))</f>
        <v/>
      </c>
      <c r="J324" t="str">
        <f>IF(VALUE(HLOOKUP(J$1,原始数据!$C:$DL,ROW(I324),FALSE))=0,"",VALUE(HLOOKUP(J$1,原始数据!$C:$DL,ROW(I324),FALSE)))</f>
        <v/>
      </c>
      <c r="DB324" s="7">
        <f t="shared" si="47"/>
        <v>0</v>
      </c>
      <c r="DC324" s="7">
        <f t="shared" si="48"/>
        <v>0</v>
      </c>
      <c r="DD324" s="7">
        <f t="shared" si="49"/>
        <v>0</v>
      </c>
      <c r="DE324" s="7">
        <f t="shared" si="50"/>
        <v>0</v>
      </c>
      <c r="DF324" s="7">
        <f t="shared" si="51"/>
        <v>0</v>
      </c>
      <c r="DG324" s="7">
        <f t="shared" si="52"/>
        <v>0</v>
      </c>
      <c r="DH324" s="7">
        <f t="shared" si="53"/>
        <v>0</v>
      </c>
      <c r="DI324" s="7">
        <f t="shared" si="54"/>
        <v>0</v>
      </c>
    </row>
    <row r="325" spans="1:113" x14ac:dyDescent="0.2">
      <c r="A325" s="5">
        <f>VALUE(原始数据!A325)</f>
        <v>44322.458333333336</v>
      </c>
      <c r="B325" t="str">
        <f>IF(VALUE(HLOOKUP(B$1,原始数据!$C:$DL,ROW(A325),FALSE))=0,"",VALUE(HLOOKUP(B$1,原始数据!$C:$DL,ROW(A325),FALSE)))</f>
        <v/>
      </c>
      <c r="C325" t="str">
        <f>IF(VALUE(HLOOKUP(C$1,原始数据!$C:$DL,ROW(B325),FALSE))=0,"",VALUE(HLOOKUP(C$1,原始数据!$C:$DL,ROW(B325),FALSE)))</f>
        <v/>
      </c>
      <c r="D325" t="str">
        <f>IF(VALUE(HLOOKUP(D$1,原始数据!$C:$DL,ROW(C325),FALSE))=0,"",VALUE(HLOOKUP(D$1,原始数据!$C:$DL,ROW(C325),FALSE)))</f>
        <v/>
      </c>
      <c r="E325" t="str">
        <f>IF(VALUE(HLOOKUP(E$1,原始数据!$C:$DL,ROW(D325),FALSE))=0,"",VALUE(HLOOKUP(E$1,原始数据!$C:$DL,ROW(D325),FALSE)))</f>
        <v/>
      </c>
      <c r="F325" t="str">
        <f>IF(VALUE(HLOOKUP(F$1,原始数据!$C:$DL,ROW(E325),FALSE))=0,"",VALUE(HLOOKUP(F$1,原始数据!$C:$DL,ROW(E325),FALSE)))</f>
        <v/>
      </c>
      <c r="G325" t="str">
        <f>IF(VALUE(HLOOKUP(G$1,原始数据!$C:$DL,ROW(F325),FALSE))=0,"",VALUE(HLOOKUP(G$1,原始数据!$C:$DL,ROW(F325),FALSE)))</f>
        <v/>
      </c>
      <c r="H325" t="str">
        <f>IF(VALUE(HLOOKUP(H$1,原始数据!$C:$DL,ROW(G325),FALSE))=0,"",VALUE(HLOOKUP(H$1,原始数据!$C:$DL,ROW(G325),FALSE)))</f>
        <v/>
      </c>
      <c r="I325" t="str">
        <f>IF(VALUE(HLOOKUP(I$1,原始数据!$C:$DL,ROW(H325),FALSE))=0,"",VALUE(HLOOKUP(I$1,原始数据!$C:$DL,ROW(H325),FALSE)))</f>
        <v/>
      </c>
      <c r="J325" t="str">
        <f>IF(VALUE(HLOOKUP(J$1,原始数据!$C:$DL,ROW(I325),FALSE))=0,"",VALUE(HLOOKUP(J$1,原始数据!$C:$DL,ROW(I325),FALSE)))</f>
        <v/>
      </c>
      <c r="DB325" s="7">
        <f t="shared" si="47"/>
        <v>0</v>
      </c>
      <c r="DC325" s="7">
        <f t="shared" si="48"/>
        <v>0</v>
      </c>
      <c r="DD325" s="7">
        <f t="shared" si="49"/>
        <v>0</v>
      </c>
      <c r="DE325" s="7">
        <f t="shared" si="50"/>
        <v>0</v>
      </c>
      <c r="DF325" s="7">
        <f t="shared" si="51"/>
        <v>0</v>
      </c>
      <c r="DG325" s="7">
        <f t="shared" si="52"/>
        <v>0</v>
      </c>
      <c r="DH325" s="7">
        <f t="shared" si="53"/>
        <v>0</v>
      </c>
      <c r="DI325" s="7">
        <f t="shared" si="54"/>
        <v>0</v>
      </c>
    </row>
    <row r="326" spans="1:113" x14ac:dyDescent="0.2">
      <c r="A326" s="5">
        <f>VALUE(原始数据!A326)</f>
        <v>44322.5</v>
      </c>
      <c r="B326" t="str">
        <f>IF(VALUE(HLOOKUP(B$1,原始数据!$C:$DL,ROW(A326),FALSE))=0,"",VALUE(HLOOKUP(B$1,原始数据!$C:$DL,ROW(A326),FALSE)))</f>
        <v/>
      </c>
      <c r="C326" t="str">
        <f>IF(VALUE(HLOOKUP(C$1,原始数据!$C:$DL,ROW(B326),FALSE))=0,"",VALUE(HLOOKUP(C$1,原始数据!$C:$DL,ROW(B326),FALSE)))</f>
        <v/>
      </c>
      <c r="D326" t="str">
        <f>IF(VALUE(HLOOKUP(D$1,原始数据!$C:$DL,ROW(C326),FALSE))=0,"",VALUE(HLOOKUP(D$1,原始数据!$C:$DL,ROW(C326),FALSE)))</f>
        <v/>
      </c>
      <c r="E326" t="str">
        <f>IF(VALUE(HLOOKUP(E$1,原始数据!$C:$DL,ROW(D326),FALSE))=0,"",VALUE(HLOOKUP(E$1,原始数据!$C:$DL,ROW(D326),FALSE)))</f>
        <v/>
      </c>
      <c r="F326" t="str">
        <f>IF(VALUE(HLOOKUP(F$1,原始数据!$C:$DL,ROW(E326),FALSE))=0,"",VALUE(HLOOKUP(F$1,原始数据!$C:$DL,ROW(E326),FALSE)))</f>
        <v/>
      </c>
      <c r="G326" t="str">
        <f>IF(VALUE(HLOOKUP(G$1,原始数据!$C:$DL,ROW(F326),FALSE))=0,"",VALUE(HLOOKUP(G$1,原始数据!$C:$DL,ROW(F326),FALSE)))</f>
        <v/>
      </c>
      <c r="H326" t="str">
        <f>IF(VALUE(HLOOKUP(H$1,原始数据!$C:$DL,ROW(G326),FALSE))=0,"",VALUE(HLOOKUP(H$1,原始数据!$C:$DL,ROW(G326),FALSE)))</f>
        <v/>
      </c>
      <c r="I326" t="str">
        <f>IF(VALUE(HLOOKUP(I$1,原始数据!$C:$DL,ROW(H326),FALSE))=0,"",VALUE(HLOOKUP(I$1,原始数据!$C:$DL,ROW(H326),FALSE)))</f>
        <v/>
      </c>
      <c r="J326" t="str">
        <f>IF(VALUE(HLOOKUP(J$1,原始数据!$C:$DL,ROW(I326),FALSE))=0,"",VALUE(HLOOKUP(J$1,原始数据!$C:$DL,ROW(I326),FALSE)))</f>
        <v/>
      </c>
      <c r="DB326" s="7">
        <f t="shared" si="47"/>
        <v>0</v>
      </c>
      <c r="DC326" s="7">
        <f t="shared" si="48"/>
        <v>0</v>
      </c>
      <c r="DD326" s="7">
        <f t="shared" si="49"/>
        <v>0</v>
      </c>
      <c r="DE326" s="7">
        <f t="shared" si="50"/>
        <v>0</v>
      </c>
      <c r="DF326" s="7">
        <f t="shared" si="51"/>
        <v>0</v>
      </c>
      <c r="DG326" s="7">
        <f t="shared" si="52"/>
        <v>0</v>
      </c>
      <c r="DH326" s="7">
        <f t="shared" si="53"/>
        <v>0</v>
      </c>
      <c r="DI326" s="7">
        <f t="shared" si="54"/>
        <v>0</v>
      </c>
    </row>
    <row r="327" spans="1:113" x14ac:dyDescent="0.2">
      <c r="A327" s="5">
        <f>VALUE(原始数据!A327)</f>
        <v>44322.541666666664</v>
      </c>
      <c r="B327" t="str">
        <f>IF(VALUE(HLOOKUP(B$1,原始数据!$C:$DL,ROW(A327),FALSE))=0,"",VALUE(HLOOKUP(B$1,原始数据!$C:$DL,ROW(A327),FALSE)))</f>
        <v/>
      </c>
      <c r="C327" t="str">
        <f>IF(VALUE(HLOOKUP(C$1,原始数据!$C:$DL,ROW(B327),FALSE))=0,"",VALUE(HLOOKUP(C$1,原始数据!$C:$DL,ROW(B327),FALSE)))</f>
        <v/>
      </c>
      <c r="D327" t="str">
        <f>IF(VALUE(HLOOKUP(D$1,原始数据!$C:$DL,ROW(C327),FALSE))=0,"",VALUE(HLOOKUP(D$1,原始数据!$C:$DL,ROW(C327),FALSE)))</f>
        <v/>
      </c>
      <c r="E327" t="str">
        <f>IF(VALUE(HLOOKUP(E$1,原始数据!$C:$DL,ROW(D327),FALSE))=0,"",VALUE(HLOOKUP(E$1,原始数据!$C:$DL,ROW(D327),FALSE)))</f>
        <v/>
      </c>
      <c r="F327" t="str">
        <f>IF(VALUE(HLOOKUP(F$1,原始数据!$C:$DL,ROW(E327),FALSE))=0,"",VALUE(HLOOKUP(F$1,原始数据!$C:$DL,ROW(E327),FALSE)))</f>
        <v/>
      </c>
      <c r="G327" t="str">
        <f>IF(VALUE(HLOOKUP(G$1,原始数据!$C:$DL,ROW(F327),FALSE))=0,"",VALUE(HLOOKUP(G$1,原始数据!$C:$DL,ROW(F327),FALSE)))</f>
        <v/>
      </c>
      <c r="H327" t="str">
        <f>IF(VALUE(HLOOKUP(H$1,原始数据!$C:$DL,ROW(G327),FALSE))=0,"",VALUE(HLOOKUP(H$1,原始数据!$C:$DL,ROW(G327),FALSE)))</f>
        <v/>
      </c>
      <c r="I327" t="str">
        <f>IF(VALUE(HLOOKUP(I$1,原始数据!$C:$DL,ROW(H327),FALSE))=0,"",VALUE(HLOOKUP(I$1,原始数据!$C:$DL,ROW(H327),FALSE)))</f>
        <v/>
      </c>
      <c r="J327" t="str">
        <f>IF(VALUE(HLOOKUP(J$1,原始数据!$C:$DL,ROW(I327),FALSE))=0,"",VALUE(HLOOKUP(J$1,原始数据!$C:$DL,ROW(I327),FALSE)))</f>
        <v/>
      </c>
      <c r="DB327" s="7">
        <f t="shared" si="47"/>
        <v>0</v>
      </c>
      <c r="DC327" s="7">
        <f t="shared" si="48"/>
        <v>0</v>
      </c>
      <c r="DD327" s="7">
        <f t="shared" si="49"/>
        <v>0</v>
      </c>
      <c r="DE327" s="7">
        <f t="shared" si="50"/>
        <v>0</v>
      </c>
      <c r="DF327" s="7">
        <f t="shared" si="51"/>
        <v>0</v>
      </c>
      <c r="DG327" s="7">
        <f t="shared" si="52"/>
        <v>0</v>
      </c>
      <c r="DH327" s="7">
        <f t="shared" si="53"/>
        <v>0</v>
      </c>
      <c r="DI327" s="7">
        <f t="shared" si="54"/>
        <v>0</v>
      </c>
    </row>
    <row r="328" spans="1:113" x14ac:dyDescent="0.2">
      <c r="A328" s="5">
        <f>VALUE(原始数据!A328)</f>
        <v>44322.583333333336</v>
      </c>
      <c r="B328" t="str">
        <f>IF(VALUE(HLOOKUP(B$1,原始数据!$C:$DL,ROW(A328),FALSE))=0,"",VALUE(HLOOKUP(B$1,原始数据!$C:$DL,ROW(A328),FALSE)))</f>
        <v/>
      </c>
      <c r="C328" t="str">
        <f>IF(VALUE(HLOOKUP(C$1,原始数据!$C:$DL,ROW(B328),FALSE))=0,"",VALUE(HLOOKUP(C$1,原始数据!$C:$DL,ROW(B328),FALSE)))</f>
        <v/>
      </c>
      <c r="D328" t="str">
        <f>IF(VALUE(HLOOKUP(D$1,原始数据!$C:$DL,ROW(C328),FALSE))=0,"",VALUE(HLOOKUP(D$1,原始数据!$C:$DL,ROW(C328),FALSE)))</f>
        <v/>
      </c>
      <c r="E328" t="str">
        <f>IF(VALUE(HLOOKUP(E$1,原始数据!$C:$DL,ROW(D328),FALSE))=0,"",VALUE(HLOOKUP(E$1,原始数据!$C:$DL,ROW(D328),FALSE)))</f>
        <v/>
      </c>
      <c r="F328" t="str">
        <f>IF(VALUE(HLOOKUP(F$1,原始数据!$C:$DL,ROW(E328),FALSE))=0,"",VALUE(HLOOKUP(F$1,原始数据!$C:$DL,ROW(E328),FALSE)))</f>
        <v/>
      </c>
      <c r="G328" t="str">
        <f>IF(VALUE(HLOOKUP(G$1,原始数据!$C:$DL,ROW(F328),FALSE))=0,"",VALUE(HLOOKUP(G$1,原始数据!$C:$DL,ROW(F328),FALSE)))</f>
        <v/>
      </c>
      <c r="H328" t="str">
        <f>IF(VALUE(HLOOKUP(H$1,原始数据!$C:$DL,ROW(G328),FALSE))=0,"",VALUE(HLOOKUP(H$1,原始数据!$C:$DL,ROW(G328),FALSE)))</f>
        <v/>
      </c>
      <c r="I328" t="str">
        <f>IF(VALUE(HLOOKUP(I$1,原始数据!$C:$DL,ROW(H328),FALSE))=0,"",VALUE(HLOOKUP(I$1,原始数据!$C:$DL,ROW(H328),FALSE)))</f>
        <v/>
      </c>
      <c r="J328" t="str">
        <f>IF(VALUE(HLOOKUP(J$1,原始数据!$C:$DL,ROW(I328),FALSE))=0,"",VALUE(HLOOKUP(J$1,原始数据!$C:$DL,ROW(I328),FALSE)))</f>
        <v/>
      </c>
      <c r="DB328" s="7">
        <f t="shared" si="47"/>
        <v>0</v>
      </c>
      <c r="DC328" s="7">
        <f t="shared" si="48"/>
        <v>0</v>
      </c>
      <c r="DD328" s="7">
        <f t="shared" si="49"/>
        <v>0</v>
      </c>
      <c r="DE328" s="7">
        <f t="shared" si="50"/>
        <v>0</v>
      </c>
      <c r="DF328" s="7">
        <f t="shared" si="51"/>
        <v>0</v>
      </c>
      <c r="DG328" s="7">
        <f t="shared" si="52"/>
        <v>0</v>
      </c>
      <c r="DH328" s="7">
        <f t="shared" si="53"/>
        <v>0</v>
      </c>
      <c r="DI328" s="7">
        <f t="shared" si="54"/>
        <v>0</v>
      </c>
    </row>
    <row r="329" spans="1:113" x14ac:dyDescent="0.2">
      <c r="A329" s="5">
        <f>VALUE(原始数据!A329)</f>
        <v>44322.625</v>
      </c>
      <c r="B329" t="str">
        <f>IF(VALUE(HLOOKUP(B$1,原始数据!$C:$DL,ROW(A329),FALSE))=0,"",VALUE(HLOOKUP(B$1,原始数据!$C:$DL,ROW(A329),FALSE)))</f>
        <v/>
      </c>
      <c r="C329" t="str">
        <f>IF(VALUE(HLOOKUP(C$1,原始数据!$C:$DL,ROW(B329),FALSE))=0,"",VALUE(HLOOKUP(C$1,原始数据!$C:$DL,ROW(B329),FALSE)))</f>
        <v/>
      </c>
      <c r="D329" t="str">
        <f>IF(VALUE(HLOOKUP(D$1,原始数据!$C:$DL,ROW(C329),FALSE))=0,"",VALUE(HLOOKUP(D$1,原始数据!$C:$DL,ROW(C329),FALSE)))</f>
        <v/>
      </c>
      <c r="E329" t="str">
        <f>IF(VALUE(HLOOKUP(E$1,原始数据!$C:$DL,ROW(D329),FALSE))=0,"",VALUE(HLOOKUP(E$1,原始数据!$C:$DL,ROW(D329),FALSE)))</f>
        <v/>
      </c>
      <c r="F329" t="str">
        <f>IF(VALUE(HLOOKUP(F$1,原始数据!$C:$DL,ROW(E329),FALSE))=0,"",VALUE(HLOOKUP(F$1,原始数据!$C:$DL,ROW(E329),FALSE)))</f>
        <v/>
      </c>
      <c r="G329" t="str">
        <f>IF(VALUE(HLOOKUP(G$1,原始数据!$C:$DL,ROW(F329),FALSE))=0,"",VALUE(HLOOKUP(G$1,原始数据!$C:$DL,ROW(F329),FALSE)))</f>
        <v/>
      </c>
      <c r="H329" t="str">
        <f>IF(VALUE(HLOOKUP(H$1,原始数据!$C:$DL,ROW(G329),FALSE))=0,"",VALUE(HLOOKUP(H$1,原始数据!$C:$DL,ROW(G329),FALSE)))</f>
        <v/>
      </c>
      <c r="I329" t="str">
        <f>IF(VALUE(HLOOKUP(I$1,原始数据!$C:$DL,ROW(H329),FALSE))=0,"",VALUE(HLOOKUP(I$1,原始数据!$C:$DL,ROW(H329),FALSE)))</f>
        <v/>
      </c>
      <c r="J329" t="str">
        <f>IF(VALUE(HLOOKUP(J$1,原始数据!$C:$DL,ROW(I329),FALSE))=0,"",VALUE(HLOOKUP(J$1,原始数据!$C:$DL,ROW(I329),FALSE)))</f>
        <v/>
      </c>
      <c r="DB329" s="7">
        <f t="shared" si="47"/>
        <v>0</v>
      </c>
      <c r="DC329" s="7">
        <f t="shared" si="48"/>
        <v>0</v>
      </c>
      <c r="DD329" s="7">
        <f t="shared" si="49"/>
        <v>0</v>
      </c>
      <c r="DE329" s="7">
        <f t="shared" si="50"/>
        <v>0</v>
      </c>
      <c r="DF329" s="7">
        <f t="shared" si="51"/>
        <v>0</v>
      </c>
      <c r="DG329" s="7">
        <f t="shared" si="52"/>
        <v>0</v>
      </c>
      <c r="DH329" s="7">
        <f t="shared" si="53"/>
        <v>0</v>
      </c>
      <c r="DI329" s="7">
        <f t="shared" si="54"/>
        <v>0</v>
      </c>
    </row>
    <row r="330" spans="1:113" x14ac:dyDescent="0.2">
      <c r="A330" s="5">
        <f>VALUE(原始数据!A330)</f>
        <v>44322.666666666664</v>
      </c>
      <c r="B330" t="str">
        <f>IF(VALUE(HLOOKUP(B$1,原始数据!$C:$DL,ROW(A330),FALSE))=0,"",VALUE(HLOOKUP(B$1,原始数据!$C:$DL,ROW(A330),FALSE)))</f>
        <v/>
      </c>
      <c r="C330" t="str">
        <f>IF(VALUE(HLOOKUP(C$1,原始数据!$C:$DL,ROW(B330),FALSE))=0,"",VALUE(HLOOKUP(C$1,原始数据!$C:$DL,ROW(B330),FALSE)))</f>
        <v/>
      </c>
      <c r="D330" t="str">
        <f>IF(VALUE(HLOOKUP(D$1,原始数据!$C:$DL,ROW(C330),FALSE))=0,"",VALUE(HLOOKUP(D$1,原始数据!$C:$DL,ROW(C330),FALSE)))</f>
        <v/>
      </c>
      <c r="E330" t="str">
        <f>IF(VALUE(HLOOKUP(E$1,原始数据!$C:$DL,ROW(D330),FALSE))=0,"",VALUE(HLOOKUP(E$1,原始数据!$C:$DL,ROW(D330),FALSE)))</f>
        <v/>
      </c>
      <c r="F330" t="str">
        <f>IF(VALUE(HLOOKUP(F$1,原始数据!$C:$DL,ROW(E330),FALSE))=0,"",VALUE(HLOOKUP(F$1,原始数据!$C:$DL,ROW(E330),FALSE)))</f>
        <v/>
      </c>
      <c r="G330" t="str">
        <f>IF(VALUE(HLOOKUP(G$1,原始数据!$C:$DL,ROW(F330),FALSE))=0,"",VALUE(HLOOKUP(G$1,原始数据!$C:$DL,ROW(F330),FALSE)))</f>
        <v/>
      </c>
      <c r="H330" t="str">
        <f>IF(VALUE(HLOOKUP(H$1,原始数据!$C:$DL,ROW(G330),FALSE))=0,"",VALUE(HLOOKUP(H$1,原始数据!$C:$DL,ROW(G330),FALSE)))</f>
        <v/>
      </c>
      <c r="I330" t="str">
        <f>IF(VALUE(HLOOKUP(I$1,原始数据!$C:$DL,ROW(H330),FALSE))=0,"",VALUE(HLOOKUP(I$1,原始数据!$C:$DL,ROW(H330),FALSE)))</f>
        <v/>
      </c>
      <c r="J330" t="str">
        <f>IF(VALUE(HLOOKUP(J$1,原始数据!$C:$DL,ROW(I330),FALSE))=0,"",VALUE(HLOOKUP(J$1,原始数据!$C:$DL,ROW(I330),FALSE)))</f>
        <v/>
      </c>
      <c r="DB330" s="7">
        <f t="shared" si="47"/>
        <v>0</v>
      </c>
      <c r="DC330" s="7">
        <f t="shared" si="48"/>
        <v>0</v>
      </c>
      <c r="DD330" s="7">
        <f t="shared" si="49"/>
        <v>0</v>
      </c>
      <c r="DE330" s="7">
        <f t="shared" si="50"/>
        <v>0</v>
      </c>
      <c r="DF330" s="7">
        <f t="shared" si="51"/>
        <v>0</v>
      </c>
      <c r="DG330" s="7">
        <f t="shared" si="52"/>
        <v>0</v>
      </c>
      <c r="DH330" s="7">
        <f t="shared" si="53"/>
        <v>0</v>
      </c>
      <c r="DI330" s="7">
        <f t="shared" si="54"/>
        <v>0</v>
      </c>
    </row>
    <row r="331" spans="1:113" x14ac:dyDescent="0.2">
      <c r="A331" s="5">
        <f>VALUE(原始数据!A331)</f>
        <v>44322.708333333336</v>
      </c>
      <c r="B331" t="str">
        <f>IF(VALUE(HLOOKUP(B$1,原始数据!$C:$DL,ROW(A331),FALSE))=0,"",VALUE(HLOOKUP(B$1,原始数据!$C:$DL,ROW(A331),FALSE)))</f>
        <v/>
      </c>
      <c r="C331" t="str">
        <f>IF(VALUE(HLOOKUP(C$1,原始数据!$C:$DL,ROW(B331),FALSE))=0,"",VALUE(HLOOKUP(C$1,原始数据!$C:$DL,ROW(B331),FALSE)))</f>
        <v/>
      </c>
      <c r="D331" t="str">
        <f>IF(VALUE(HLOOKUP(D$1,原始数据!$C:$DL,ROW(C331),FALSE))=0,"",VALUE(HLOOKUP(D$1,原始数据!$C:$DL,ROW(C331),FALSE)))</f>
        <v/>
      </c>
      <c r="E331" t="str">
        <f>IF(VALUE(HLOOKUP(E$1,原始数据!$C:$DL,ROW(D331),FALSE))=0,"",VALUE(HLOOKUP(E$1,原始数据!$C:$DL,ROW(D331),FALSE)))</f>
        <v/>
      </c>
      <c r="F331" t="str">
        <f>IF(VALUE(HLOOKUP(F$1,原始数据!$C:$DL,ROW(E331),FALSE))=0,"",VALUE(HLOOKUP(F$1,原始数据!$C:$DL,ROW(E331),FALSE)))</f>
        <v/>
      </c>
      <c r="G331" t="str">
        <f>IF(VALUE(HLOOKUP(G$1,原始数据!$C:$DL,ROW(F331),FALSE))=0,"",VALUE(HLOOKUP(G$1,原始数据!$C:$DL,ROW(F331),FALSE)))</f>
        <v/>
      </c>
      <c r="H331" t="str">
        <f>IF(VALUE(HLOOKUP(H$1,原始数据!$C:$DL,ROW(G331),FALSE))=0,"",VALUE(HLOOKUP(H$1,原始数据!$C:$DL,ROW(G331),FALSE)))</f>
        <v/>
      </c>
      <c r="I331" t="str">
        <f>IF(VALUE(HLOOKUP(I$1,原始数据!$C:$DL,ROW(H331),FALSE))=0,"",VALUE(HLOOKUP(I$1,原始数据!$C:$DL,ROW(H331),FALSE)))</f>
        <v/>
      </c>
      <c r="J331" t="str">
        <f>IF(VALUE(HLOOKUP(J$1,原始数据!$C:$DL,ROW(I331),FALSE))=0,"",VALUE(HLOOKUP(J$1,原始数据!$C:$DL,ROW(I331),FALSE)))</f>
        <v/>
      </c>
      <c r="DB331" s="7">
        <f t="shared" si="47"/>
        <v>0</v>
      </c>
      <c r="DC331" s="7">
        <f t="shared" si="48"/>
        <v>0</v>
      </c>
      <c r="DD331" s="7">
        <f t="shared" si="49"/>
        <v>0</v>
      </c>
      <c r="DE331" s="7">
        <f t="shared" si="50"/>
        <v>0</v>
      </c>
      <c r="DF331" s="7">
        <f t="shared" si="51"/>
        <v>0</v>
      </c>
      <c r="DG331" s="7">
        <f t="shared" si="52"/>
        <v>0</v>
      </c>
      <c r="DH331" s="7">
        <f t="shared" si="53"/>
        <v>0</v>
      </c>
      <c r="DI331" s="7">
        <f t="shared" si="54"/>
        <v>0</v>
      </c>
    </row>
    <row r="332" spans="1:113" x14ac:dyDescent="0.2">
      <c r="A332" s="5">
        <f>VALUE(原始数据!A332)</f>
        <v>44322.75</v>
      </c>
      <c r="B332" t="str">
        <f>IF(VALUE(HLOOKUP(B$1,原始数据!$C:$DL,ROW(A332),FALSE))=0,"",VALUE(HLOOKUP(B$1,原始数据!$C:$DL,ROW(A332),FALSE)))</f>
        <v/>
      </c>
      <c r="C332" t="str">
        <f>IF(VALUE(HLOOKUP(C$1,原始数据!$C:$DL,ROW(B332),FALSE))=0,"",VALUE(HLOOKUP(C$1,原始数据!$C:$DL,ROW(B332),FALSE)))</f>
        <v/>
      </c>
      <c r="D332" t="str">
        <f>IF(VALUE(HLOOKUP(D$1,原始数据!$C:$DL,ROW(C332),FALSE))=0,"",VALUE(HLOOKUP(D$1,原始数据!$C:$DL,ROW(C332),FALSE)))</f>
        <v/>
      </c>
      <c r="E332" t="str">
        <f>IF(VALUE(HLOOKUP(E$1,原始数据!$C:$DL,ROW(D332),FALSE))=0,"",VALUE(HLOOKUP(E$1,原始数据!$C:$DL,ROW(D332),FALSE)))</f>
        <v/>
      </c>
      <c r="F332" t="str">
        <f>IF(VALUE(HLOOKUP(F$1,原始数据!$C:$DL,ROW(E332),FALSE))=0,"",VALUE(HLOOKUP(F$1,原始数据!$C:$DL,ROW(E332),FALSE)))</f>
        <v/>
      </c>
      <c r="G332" t="str">
        <f>IF(VALUE(HLOOKUP(G$1,原始数据!$C:$DL,ROW(F332),FALSE))=0,"",VALUE(HLOOKUP(G$1,原始数据!$C:$DL,ROW(F332),FALSE)))</f>
        <v/>
      </c>
      <c r="H332" t="str">
        <f>IF(VALUE(HLOOKUP(H$1,原始数据!$C:$DL,ROW(G332),FALSE))=0,"",VALUE(HLOOKUP(H$1,原始数据!$C:$DL,ROW(G332),FALSE)))</f>
        <v/>
      </c>
      <c r="I332" t="str">
        <f>IF(VALUE(HLOOKUP(I$1,原始数据!$C:$DL,ROW(H332),FALSE))=0,"",VALUE(HLOOKUP(I$1,原始数据!$C:$DL,ROW(H332),FALSE)))</f>
        <v/>
      </c>
      <c r="J332" t="str">
        <f>IF(VALUE(HLOOKUP(J$1,原始数据!$C:$DL,ROW(I332),FALSE))=0,"",VALUE(HLOOKUP(J$1,原始数据!$C:$DL,ROW(I332),FALSE)))</f>
        <v/>
      </c>
      <c r="DB332" s="7">
        <f t="shared" si="47"/>
        <v>0</v>
      </c>
      <c r="DC332" s="7">
        <f t="shared" si="48"/>
        <v>0</v>
      </c>
      <c r="DD332" s="7">
        <f t="shared" si="49"/>
        <v>0</v>
      </c>
      <c r="DE332" s="7">
        <f t="shared" si="50"/>
        <v>0</v>
      </c>
      <c r="DF332" s="7">
        <f t="shared" si="51"/>
        <v>0</v>
      </c>
      <c r="DG332" s="7">
        <f t="shared" si="52"/>
        <v>0</v>
      </c>
      <c r="DH332" s="7">
        <f t="shared" si="53"/>
        <v>0</v>
      </c>
      <c r="DI332" s="7">
        <f t="shared" si="54"/>
        <v>0</v>
      </c>
    </row>
    <row r="333" spans="1:113" x14ac:dyDescent="0.2">
      <c r="A333" s="5">
        <f>VALUE(原始数据!A333)</f>
        <v>44322.791666666664</v>
      </c>
      <c r="B333" t="str">
        <f>IF(VALUE(HLOOKUP(B$1,原始数据!$C:$DL,ROW(A333),FALSE))=0,"",VALUE(HLOOKUP(B$1,原始数据!$C:$DL,ROW(A333),FALSE)))</f>
        <v/>
      </c>
      <c r="C333" t="str">
        <f>IF(VALUE(HLOOKUP(C$1,原始数据!$C:$DL,ROW(B333),FALSE))=0,"",VALUE(HLOOKUP(C$1,原始数据!$C:$DL,ROW(B333),FALSE)))</f>
        <v/>
      </c>
      <c r="D333" t="str">
        <f>IF(VALUE(HLOOKUP(D$1,原始数据!$C:$DL,ROW(C333),FALSE))=0,"",VALUE(HLOOKUP(D$1,原始数据!$C:$DL,ROW(C333),FALSE)))</f>
        <v/>
      </c>
      <c r="E333" t="str">
        <f>IF(VALUE(HLOOKUP(E$1,原始数据!$C:$DL,ROW(D333),FALSE))=0,"",VALUE(HLOOKUP(E$1,原始数据!$C:$DL,ROW(D333),FALSE)))</f>
        <v/>
      </c>
      <c r="F333" t="str">
        <f>IF(VALUE(HLOOKUP(F$1,原始数据!$C:$DL,ROW(E333),FALSE))=0,"",VALUE(HLOOKUP(F$1,原始数据!$C:$DL,ROW(E333),FALSE)))</f>
        <v/>
      </c>
      <c r="G333" t="str">
        <f>IF(VALUE(HLOOKUP(G$1,原始数据!$C:$DL,ROW(F333),FALSE))=0,"",VALUE(HLOOKUP(G$1,原始数据!$C:$DL,ROW(F333),FALSE)))</f>
        <v/>
      </c>
      <c r="H333" t="str">
        <f>IF(VALUE(HLOOKUP(H$1,原始数据!$C:$DL,ROW(G333),FALSE))=0,"",VALUE(HLOOKUP(H$1,原始数据!$C:$DL,ROW(G333),FALSE)))</f>
        <v/>
      </c>
      <c r="I333" t="str">
        <f>IF(VALUE(HLOOKUP(I$1,原始数据!$C:$DL,ROW(H333),FALSE))=0,"",VALUE(HLOOKUP(I$1,原始数据!$C:$DL,ROW(H333),FALSE)))</f>
        <v/>
      </c>
      <c r="J333" t="str">
        <f>IF(VALUE(HLOOKUP(J$1,原始数据!$C:$DL,ROW(I333),FALSE))=0,"",VALUE(HLOOKUP(J$1,原始数据!$C:$DL,ROW(I333),FALSE)))</f>
        <v/>
      </c>
      <c r="DB333" s="7">
        <f t="shared" si="47"/>
        <v>0</v>
      </c>
      <c r="DC333" s="7">
        <f t="shared" si="48"/>
        <v>0</v>
      </c>
      <c r="DD333" s="7">
        <f t="shared" si="49"/>
        <v>0</v>
      </c>
      <c r="DE333" s="7">
        <f t="shared" si="50"/>
        <v>0</v>
      </c>
      <c r="DF333" s="7">
        <f t="shared" si="51"/>
        <v>0</v>
      </c>
      <c r="DG333" s="7">
        <f t="shared" si="52"/>
        <v>0</v>
      </c>
      <c r="DH333" s="7">
        <f t="shared" si="53"/>
        <v>0</v>
      </c>
      <c r="DI333" s="7">
        <f t="shared" si="54"/>
        <v>0</v>
      </c>
    </row>
    <row r="334" spans="1:113" x14ac:dyDescent="0.2">
      <c r="A334" s="5">
        <f>VALUE(原始数据!A334)</f>
        <v>44322.833333333336</v>
      </c>
      <c r="B334" t="str">
        <f>IF(VALUE(HLOOKUP(B$1,原始数据!$C:$DL,ROW(A334),FALSE))=0,"",VALUE(HLOOKUP(B$1,原始数据!$C:$DL,ROW(A334),FALSE)))</f>
        <v/>
      </c>
      <c r="C334" t="str">
        <f>IF(VALUE(HLOOKUP(C$1,原始数据!$C:$DL,ROW(B334),FALSE))=0,"",VALUE(HLOOKUP(C$1,原始数据!$C:$DL,ROW(B334),FALSE)))</f>
        <v/>
      </c>
      <c r="D334" t="str">
        <f>IF(VALUE(HLOOKUP(D$1,原始数据!$C:$DL,ROW(C334),FALSE))=0,"",VALUE(HLOOKUP(D$1,原始数据!$C:$DL,ROW(C334),FALSE)))</f>
        <v/>
      </c>
      <c r="E334" t="str">
        <f>IF(VALUE(HLOOKUP(E$1,原始数据!$C:$DL,ROW(D334),FALSE))=0,"",VALUE(HLOOKUP(E$1,原始数据!$C:$DL,ROW(D334),FALSE)))</f>
        <v/>
      </c>
      <c r="F334" t="str">
        <f>IF(VALUE(HLOOKUP(F$1,原始数据!$C:$DL,ROW(E334),FALSE))=0,"",VALUE(HLOOKUP(F$1,原始数据!$C:$DL,ROW(E334),FALSE)))</f>
        <v/>
      </c>
      <c r="G334" t="str">
        <f>IF(VALUE(HLOOKUP(G$1,原始数据!$C:$DL,ROW(F334),FALSE))=0,"",VALUE(HLOOKUP(G$1,原始数据!$C:$DL,ROW(F334),FALSE)))</f>
        <v/>
      </c>
      <c r="H334" t="str">
        <f>IF(VALUE(HLOOKUP(H$1,原始数据!$C:$DL,ROW(G334),FALSE))=0,"",VALUE(HLOOKUP(H$1,原始数据!$C:$DL,ROW(G334),FALSE)))</f>
        <v/>
      </c>
      <c r="I334" t="str">
        <f>IF(VALUE(HLOOKUP(I$1,原始数据!$C:$DL,ROW(H334),FALSE))=0,"",VALUE(HLOOKUP(I$1,原始数据!$C:$DL,ROW(H334),FALSE)))</f>
        <v/>
      </c>
      <c r="J334" t="str">
        <f>IF(VALUE(HLOOKUP(J$1,原始数据!$C:$DL,ROW(I334),FALSE))=0,"",VALUE(HLOOKUP(J$1,原始数据!$C:$DL,ROW(I334),FALSE)))</f>
        <v/>
      </c>
      <c r="DB334" s="7">
        <f t="shared" si="47"/>
        <v>0</v>
      </c>
      <c r="DC334" s="7">
        <f t="shared" si="48"/>
        <v>0</v>
      </c>
      <c r="DD334" s="7">
        <f t="shared" si="49"/>
        <v>0</v>
      </c>
      <c r="DE334" s="7">
        <f t="shared" si="50"/>
        <v>0</v>
      </c>
      <c r="DF334" s="7">
        <f t="shared" si="51"/>
        <v>0</v>
      </c>
      <c r="DG334" s="7">
        <f t="shared" si="52"/>
        <v>0</v>
      </c>
      <c r="DH334" s="7">
        <f t="shared" si="53"/>
        <v>0</v>
      </c>
      <c r="DI334" s="7">
        <f t="shared" si="54"/>
        <v>0</v>
      </c>
    </row>
    <row r="335" spans="1:113" x14ac:dyDescent="0.2">
      <c r="A335" s="5">
        <f>VALUE(原始数据!A335)</f>
        <v>44322.875</v>
      </c>
      <c r="B335" t="str">
        <f>IF(VALUE(HLOOKUP(B$1,原始数据!$C:$DL,ROW(A335),FALSE))=0,"",VALUE(HLOOKUP(B$1,原始数据!$C:$DL,ROW(A335),FALSE)))</f>
        <v/>
      </c>
      <c r="C335" t="str">
        <f>IF(VALUE(HLOOKUP(C$1,原始数据!$C:$DL,ROW(B335),FALSE))=0,"",VALUE(HLOOKUP(C$1,原始数据!$C:$DL,ROW(B335),FALSE)))</f>
        <v/>
      </c>
      <c r="D335" t="str">
        <f>IF(VALUE(HLOOKUP(D$1,原始数据!$C:$DL,ROW(C335),FALSE))=0,"",VALUE(HLOOKUP(D$1,原始数据!$C:$DL,ROW(C335),FALSE)))</f>
        <v/>
      </c>
      <c r="E335" t="str">
        <f>IF(VALUE(HLOOKUP(E$1,原始数据!$C:$DL,ROW(D335),FALSE))=0,"",VALUE(HLOOKUP(E$1,原始数据!$C:$DL,ROW(D335),FALSE)))</f>
        <v/>
      </c>
      <c r="F335" t="str">
        <f>IF(VALUE(HLOOKUP(F$1,原始数据!$C:$DL,ROW(E335),FALSE))=0,"",VALUE(HLOOKUP(F$1,原始数据!$C:$DL,ROW(E335),FALSE)))</f>
        <v/>
      </c>
      <c r="G335" t="str">
        <f>IF(VALUE(HLOOKUP(G$1,原始数据!$C:$DL,ROW(F335),FALSE))=0,"",VALUE(HLOOKUP(G$1,原始数据!$C:$DL,ROW(F335),FALSE)))</f>
        <v/>
      </c>
      <c r="H335" t="str">
        <f>IF(VALUE(HLOOKUP(H$1,原始数据!$C:$DL,ROW(G335),FALSE))=0,"",VALUE(HLOOKUP(H$1,原始数据!$C:$DL,ROW(G335),FALSE)))</f>
        <v/>
      </c>
      <c r="I335" t="str">
        <f>IF(VALUE(HLOOKUP(I$1,原始数据!$C:$DL,ROW(H335),FALSE))=0,"",VALUE(HLOOKUP(I$1,原始数据!$C:$DL,ROW(H335),FALSE)))</f>
        <v/>
      </c>
      <c r="J335" t="str">
        <f>IF(VALUE(HLOOKUP(J$1,原始数据!$C:$DL,ROW(I335),FALSE))=0,"",VALUE(HLOOKUP(J$1,原始数据!$C:$DL,ROW(I335),FALSE)))</f>
        <v/>
      </c>
      <c r="DB335" s="7">
        <f t="shared" si="47"/>
        <v>0</v>
      </c>
      <c r="DC335" s="7">
        <f t="shared" si="48"/>
        <v>0</v>
      </c>
      <c r="DD335" s="7">
        <f t="shared" si="49"/>
        <v>0</v>
      </c>
      <c r="DE335" s="7">
        <f t="shared" si="50"/>
        <v>0</v>
      </c>
      <c r="DF335" s="7">
        <f t="shared" si="51"/>
        <v>0</v>
      </c>
      <c r="DG335" s="7">
        <f t="shared" si="52"/>
        <v>0</v>
      </c>
      <c r="DH335" s="7">
        <f t="shared" si="53"/>
        <v>0</v>
      </c>
      <c r="DI335" s="7">
        <f t="shared" si="54"/>
        <v>0</v>
      </c>
    </row>
    <row r="336" spans="1:113" x14ac:dyDescent="0.2">
      <c r="A336" s="5">
        <f>VALUE(原始数据!A336)</f>
        <v>44322.916666666664</v>
      </c>
      <c r="B336" t="str">
        <f>IF(VALUE(HLOOKUP(B$1,原始数据!$C:$DL,ROW(A336),FALSE))=0,"",VALUE(HLOOKUP(B$1,原始数据!$C:$DL,ROW(A336),FALSE)))</f>
        <v/>
      </c>
      <c r="C336" t="str">
        <f>IF(VALUE(HLOOKUP(C$1,原始数据!$C:$DL,ROW(B336),FALSE))=0,"",VALUE(HLOOKUP(C$1,原始数据!$C:$DL,ROW(B336),FALSE)))</f>
        <v/>
      </c>
      <c r="D336" t="str">
        <f>IF(VALUE(HLOOKUP(D$1,原始数据!$C:$DL,ROW(C336),FALSE))=0,"",VALUE(HLOOKUP(D$1,原始数据!$C:$DL,ROW(C336),FALSE)))</f>
        <v/>
      </c>
      <c r="E336" t="str">
        <f>IF(VALUE(HLOOKUP(E$1,原始数据!$C:$DL,ROW(D336),FALSE))=0,"",VALUE(HLOOKUP(E$1,原始数据!$C:$DL,ROW(D336),FALSE)))</f>
        <v/>
      </c>
      <c r="F336" t="str">
        <f>IF(VALUE(HLOOKUP(F$1,原始数据!$C:$DL,ROW(E336),FALSE))=0,"",VALUE(HLOOKUP(F$1,原始数据!$C:$DL,ROW(E336),FALSE)))</f>
        <v/>
      </c>
      <c r="G336" t="str">
        <f>IF(VALUE(HLOOKUP(G$1,原始数据!$C:$DL,ROW(F336),FALSE))=0,"",VALUE(HLOOKUP(G$1,原始数据!$C:$DL,ROW(F336),FALSE)))</f>
        <v/>
      </c>
      <c r="H336" t="str">
        <f>IF(VALUE(HLOOKUP(H$1,原始数据!$C:$DL,ROW(G336),FALSE))=0,"",VALUE(HLOOKUP(H$1,原始数据!$C:$DL,ROW(G336),FALSE)))</f>
        <v/>
      </c>
      <c r="I336" t="str">
        <f>IF(VALUE(HLOOKUP(I$1,原始数据!$C:$DL,ROW(H336),FALSE))=0,"",VALUE(HLOOKUP(I$1,原始数据!$C:$DL,ROW(H336),FALSE)))</f>
        <v/>
      </c>
      <c r="J336" t="str">
        <f>IF(VALUE(HLOOKUP(J$1,原始数据!$C:$DL,ROW(I336),FALSE))=0,"",VALUE(HLOOKUP(J$1,原始数据!$C:$DL,ROW(I336),FALSE)))</f>
        <v/>
      </c>
      <c r="DB336" s="7">
        <f t="shared" si="47"/>
        <v>0</v>
      </c>
      <c r="DC336" s="7">
        <f t="shared" si="48"/>
        <v>0</v>
      </c>
      <c r="DD336" s="7">
        <f t="shared" si="49"/>
        <v>0</v>
      </c>
      <c r="DE336" s="7">
        <f t="shared" si="50"/>
        <v>0</v>
      </c>
      <c r="DF336" s="7">
        <f t="shared" si="51"/>
        <v>0</v>
      </c>
      <c r="DG336" s="7">
        <f t="shared" si="52"/>
        <v>0</v>
      </c>
      <c r="DH336" s="7">
        <f t="shared" si="53"/>
        <v>0</v>
      </c>
      <c r="DI336" s="7">
        <f t="shared" si="54"/>
        <v>0</v>
      </c>
    </row>
    <row r="337" spans="1:113" x14ac:dyDescent="0.2">
      <c r="A337" s="5">
        <f>VALUE(原始数据!A337)</f>
        <v>44322.958333333336</v>
      </c>
      <c r="B337" t="str">
        <f>IF(VALUE(HLOOKUP(B$1,原始数据!$C:$DL,ROW(A337),FALSE))=0,"",VALUE(HLOOKUP(B$1,原始数据!$C:$DL,ROW(A337),FALSE)))</f>
        <v/>
      </c>
      <c r="C337" t="str">
        <f>IF(VALUE(HLOOKUP(C$1,原始数据!$C:$DL,ROW(B337),FALSE))=0,"",VALUE(HLOOKUP(C$1,原始数据!$C:$DL,ROW(B337),FALSE)))</f>
        <v/>
      </c>
      <c r="D337" t="str">
        <f>IF(VALUE(HLOOKUP(D$1,原始数据!$C:$DL,ROW(C337),FALSE))=0,"",VALUE(HLOOKUP(D$1,原始数据!$C:$DL,ROW(C337),FALSE)))</f>
        <v/>
      </c>
      <c r="E337" t="str">
        <f>IF(VALUE(HLOOKUP(E$1,原始数据!$C:$DL,ROW(D337),FALSE))=0,"",VALUE(HLOOKUP(E$1,原始数据!$C:$DL,ROW(D337),FALSE)))</f>
        <v/>
      </c>
      <c r="F337" t="str">
        <f>IF(VALUE(HLOOKUP(F$1,原始数据!$C:$DL,ROW(E337),FALSE))=0,"",VALUE(HLOOKUP(F$1,原始数据!$C:$DL,ROW(E337),FALSE)))</f>
        <v/>
      </c>
      <c r="G337" t="str">
        <f>IF(VALUE(HLOOKUP(G$1,原始数据!$C:$DL,ROW(F337),FALSE))=0,"",VALUE(HLOOKUP(G$1,原始数据!$C:$DL,ROW(F337),FALSE)))</f>
        <v/>
      </c>
      <c r="H337" t="str">
        <f>IF(VALUE(HLOOKUP(H$1,原始数据!$C:$DL,ROW(G337),FALSE))=0,"",VALUE(HLOOKUP(H$1,原始数据!$C:$DL,ROW(G337),FALSE)))</f>
        <v/>
      </c>
      <c r="I337" t="str">
        <f>IF(VALUE(HLOOKUP(I$1,原始数据!$C:$DL,ROW(H337),FALSE))=0,"",VALUE(HLOOKUP(I$1,原始数据!$C:$DL,ROW(H337),FALSE)))</f>
        <v/>
      </c>
      <c r="J337" t="str">
        <f>IF(VALUE(HLOOKUP(J$1,原始数据!$C:$DL,ROW(I337),FALSE))=0,"",VALUE(HLOOKUP(J$1,原始数据!$C:$DL,ROW(I337),FALSE)))</f>
        <v/>
      </c>
      <c r="DB337" s="7">
        <f t="shared" si="47"/>
        <v>0</v>
      </c>
      <c r="DC337" s="7">
        <f t="shared" si="48"/>
        <v>0</v>
      </c>
      <c r="DD337" s="7">
        <f t="shared" si="49"/>
        <v>0</v>
      </c>
      <c r="DE337" s="7">
        <f t="shared" si="50"/>
        <v>0</v>
      </c>
      <c r="DF337" s="7">
        <f t="shared" si="51"/>
        <v>0</v>
      </c>
      <c r="DG337" s="7">
        <f t="shared" si="52"/>
        <v>0</v>
      </c>
      <c r="DH337" s="7">
        <f t="shared" si="53"/>
        <v>0</v>
      </c>
      <c r="DI337" s="7">
        <f t="shared" si="54"/>
        <v>0</v>
      </c>
    </row>
    <row r="338" spans="1:113" x14ac:dyDescent="0.2">
      <c r="A338" s="5">
        <f>VALUE(原始数据!A338)</f>
        <v>44323</v>
      </c>
      <c r="B338" t="str">
        <f>IF(VALUE(HLOOKUP(B$1,原始数据!$C:$DL,ROW(A338),FALSE))=0,"",VALUE(HLOOKUP(B$1,原始数据!$C:$DL,ROW(A338),FALSE)))</f>
        <v/>
      </c>
      <c r="C338" t="str">
        <f>IF(VALUE(HLOOKUP(C$1,原始数据!$C:$DL,ROW(B338),FALSE))=0,"",VALUE(HLOOKUP(C$1,原始数据!$C:$DL,ROW(B338),FALSE)))</f>
        <v/>
      </c>
      <c r="D338" t="str">
        <f>IF(VALUE(HLOOKUP(D$1,原始数据!$C:$DL,ROW(C338),FALSE))=0,"",VALUE(HLOOKUP(D$1,原始数据!$C:$DL,ROW(C338),FALSE)))</f>
        <v/>
      </c>
      <c r="E338" t="str">
        <f>IF(VALUE(HLOOKUP(E$1,原始数据!$C:$DL,ROW(D338),FALSE))=0,"",VALUE(HLOOKUP(E$1,原始数据!$C:$DL,ROW(D338),FALSE)))</f>
        <v/>
      </c>
      <c r="F338" t="str">
        <f>IF(VALUE(HLOOKUP(F$1,原始数据!$C:$DL,ROW(E338),FALSE))=0,"",VALUE(HLOOKUP(F$1,原始数据!$C:$DL,ROW(E338),FALSE)))</f>
        <v/>
      </c>
      <c r="G338" t="str">
        <f>IF(VALUE(HLOOKUP(G$1,原始数据!$C:$DL,ROW(F338),FALSE))=0,"",VALUE(HLOOKUP(G$1,原始数据!$C:$DL,ROW(F338),FALSE)))</f>
        <v/>
      </c>
      <c r="H338" t="str">
        <f>IF(VALUE(HLOOKUP(H$1,原始数据!$C:$DL,ROW(G338),FALSE))=0,"",VALUE(HLOOKUP(H$1,原始数据!$C:$DL,ROW(G338),FALSE)))</f>
        <v/>
      </c>
      <c r="I338" t="str">
        <f>IF(VALUE(HLOOKUP(I$1,原始数据!$C:$DL,ROW(H338),FALSE))=0,"",VALUE(HLOOKUP(I$1,原始数据!$C:$DL,ROW(H338),FALSE)))</f>
        <v/>
      </c>
      <c r="J338" t="str">
        <f>IF(VALUE(HLOOKUP(J$1,原始数据!$C:$DL,ROW(I338),FALSE))=0,"",VALUE(HLOOKUP(J$1,原始数据!$C:$DL,ROW(I338),FALSE)))</f>
        <v/>
      </c>
      <c r="DB338" s="7">
        <f t="shared" si="47"/>
        <v>0</v>
      </c>
      <c r="DC338" s="7">
        <f t="shared" si="48"/>
        <v>0</v>
      </c>
      <c r="DD338" s="7">
        <f t="shared" si="49"/>
        <v>0</v>
      </c>
      <c r="DE338" s="7">
        <f t="shared" si="50"/>
        <v>0</v>
      </c>
      <c r="DF338" s="7">
        <f t="shared" si="51"/>
        <v>0</v>
      </c>
      <c r="DG338" s="7">
        <f t="shared" si="52"/>
        <v>0</v>
      </c>
      <c r="DH338" s="7">
        <f t="shared" si="53"/>
        <v>0</v>
      </c>
      <c r="DI338" s="7">
        <f t="shared" si="54"/>
        <v>0</v>
      </c>
    </row>
    <row r="339" spans="1:113" x14ac:dyDescent="0.2">
      <c r="A339" s="5">
        <f>VALUE(原始数据!A339)</f>
        <v>44323.041666666664</v>
      </c>
      <c r="B339" t="str">
        <f>IF(VALUE(HLOOKUP(B$1,原始数据!$C:$DL,ROW(A339),FALSE))=0,"",VALUE(HLOOKUP(B$1,原始数据!$C:$DL,ROW(A339),FALSE)))</f>
        <v/>
      </c>
      <c r="C339" t="str">
        <f>IF(VALUE(HLOOKUP(C$1,原始数据!$C:$DL,ROW(B339),FALSE))=0,"",VALUE(HLOOKUP(C$1,原始数据!$C:$DL,ROW(B339),FALSE)))</f>
        <v/>
      </c>
      <c r="D339" t="str">
        <f>IF(VALUE(HLOOKUP(D$1,原始数据!$C:$DL,ROW(C339),FALSE))=0,"",VALUE(HLOOKUP(D$1,原始数据!$C:$DL,ROW(C339),FALSE)))</f>
        <v/>
      </c>
      <c r="E339" t="str">
        <f>IF(VALUE(HLOOKUP(E$1,原始数据!$C:$DL,ROW(D339),FALSE))=0,"",VALUE(HLOOKUP(E$1,原始数据!$C:$DL,ROW(D339),FALSE)))</f>
        <v/>
      </c>
      <c r="F339" t="str">
        <f>IF(VALUE(HLOOKUP(F$1,原始数据!$C:$DL,ROW(E339),FALSE))=0,"",VALUE(HLOOKUP(F$1,原始数据!$C:$DL,ROW(E339),FALSE)))</f>
        <v/>
      </c>
      <c r="G339" t="str">
        <f>IF(VALUE(HLOOKUP(G$1,原始数据!$C:$DL,ROW(F339),FALSE))=0,"",VALUE(HLOOKUP(G$1,原始数据!$C:$DL,ROW(F339),FALSE)))</f>
        <v/>
      </c>
      <c r="H339" t="str">
        <f>IF(VALUE(HLOOKUP(H$1,原始数据!$C:$DL,ROW(G339),FALSE))=0,"",VALUE(HLOOKUP(H$1,原始数据!$C:$DL,ROW(G339),FALSE)))</f>
        <v/>
      </c>
      <c r="I339" t="str">
        <f>IF(VALUE(HLOOKUP(I$1,原始数据!$C:$DL,ROW(H339),FALSE))=0,"",VALUE(HLOOKUP(I$1,原始数据!$C:$DL,ROW(H339),FALSE)))</f>
        <v/>
      </c>
      <c r="J339" t="str">
        <f>IF(VALUE(HLOOKUP(J$1,原始数据!$C:$DL,ROW(I339),FALSE))=0,"",VALUE(HLOOKUP(J$1,原始数据!$C:$DL,ROW(I339),FALSE)))</f>
        <v/>
      </c>
      <c r="DB339" s="7">
        <f t="shared" si="47"/>
        <v>0</v>
      </c>
      <c r="DC339" s="7">
        <f t="shared" si="48"/>
        <v>0</v>
      </c>
      <c r="DD339" s="7">
        <f t="shared" si="49"/>
        <v>0</v>
      </c>
      <c r="DE339" s="7">
        <f t="shared" si="50"/>
        <v>0</v>
      </c>
      <c r="DF339" s="7">
        <f t="shared" si="51"/>
        <v>0</v>
      </c>
      <c r="DG339" s="7">
        <f t="shared" si="52"/>
        <v>0</v>
      </c>
      <c r="DH339" s="7">
        <f t="shared" si="53"/>
        <v>0</v>
      </c>
      <c r="DI339" s="7">
        <f t="shared" si="54"/>
        <v>0</v>
      </c>
    </row>
    <row r="340" spans="1:113" x14ac:dyDescent="0.2">
      <c r="A340" s="5">
        <f>VALUE(原始数据!A340)</f>
        <v>44323.083333333336</v>
      </c>
      <c r="B340" t="str">
        <f>IF(VALUE(HLOOKUP(B$1,原始数据!$C:$DL,ROW(A340),FALSE))=0,"",VALUE(HLOOKUP(B$1,原始数据!$C:$DL,ROW(A340),FALSE)))</f>
        <v/>
      </c>
      <c r="C340" t="str">
        <f>IF(VALUE(HLOOKUP(C$1,原始数据!$C:$DL,ROW(B340),FALSE))=0,"",VALUE(HLOOKUP(C$1,原始数据!$C:$DL,ROW(B340),FALSE)))</f>
        <v/>
      </c>
      <c r="D340" t="str">
        <f>IF(VALUE(HLOOKUP(D$1,原始数据!$C:$DL,ROW(C340),FALSE))=0,"",VALUE(HLOOKUP(D$1,原始数据!$C:$DL,ROW(C340),FALSE)))</f>
        <v/>
      </c>
      <c r="E340" t="str">
        <f>IF(VALUE(HLOOKUP(E$1,原始数据!$C:$DL,ROW(D340),FALSE))=0,"",VALUE(HLOOKUP(E$1,原始数据!$C:$DL,ROW(D340),FALSE)))</f>
        <v/>
      </c>
      <c r="F340" t="str">
        <f>IF(VALUE(HLOOKUP(F$1,原始数据!$C:$DL,ROW(E340),FALSE))=0,"",VALUE(HLOOKUP(F$1,原始数据!$C:$DL,ROW(E340),FALSE)))</f>
        <v/>
      </c>
      <c r="G340" t="str">
        <f>IF(VALUE(HLOOKUP(G$1,原始数据!$C:$DL,ROW(F340),FALSE))=0,"",VALUE(HLOOKUP(G$1,原始数据!$C:$DL,ROW(F340),FALSE)))</f>
        <v/>
      </c>
      <c r="H340" t="str">
        <f>IF(VALUE(HLOOKUP(H$1,原始数据!$C:$DL,ROW(G340),FALSE))=0,"",VALUE(HLOOKUP(H$1,原始数据!$C:$DL,ROW(G340),FALSE)))</f>
        <v/>
      </c>
      <c r="I340" t="str">
        <f>IF(VALUE(HLOOKUP(I$1,原始数据!$C:$DL,ROW(H340),FALSE))=0,"",VALUE(HLOOKUP(I$1,原始数据!$C:$DL,ROW(H340),FALSE)))</f>
        <v/>
      </c>
      <c r="J340" t="str">
        <f>IF(VALUE(HLOOKUP(J$1,原始数据!$C:$DL,ROW(I340),FALSE))=0,"",VALUE(HLOOKUP(J$1,原始数据!$C:$DL,ROW(I340),FALSE)))</f>
        <v/>
      </c>
      <c r="DB340" s="7">
        <f t="shared" si="47"/>
        <v>0</v>
      </c>
      <c r="DC340" s="7">
        <f t="shared" si="48"/>
        <v>0</v>
      </c>
      <c r="DD340" s="7">
        <f t="shared" si="49"/>
        <v>0</v>
      </c>
      <c r="DE340" s="7">
        <f t="shared" si="50"/>
        <v>0</v>
      </c>
      <c r="DF340" s="7">
        <f t="shared" si="51"/>
        <v>0</v>
      </c>
      <c r="DG340" s="7">
        <f t="shared" si="52"/>
        <v>0</v>
      </c>
      <c r="DH340" s="7">
        <f t="shared" si="53"/>
        <v>0</v>
      </c>
      <c r="DI340" s="7">
        <f t="shared" si="54"/>
        <v>0</v>
      </c>
    </row>
    <row r="341" spans="1:113" x14ac:dyDescent="0.2">
      <c r="A341" s="5">
        <f>VALUE(原始数据!A341)</f>
        <v>44323.125</v>
      </c>
      <c r="B341" t="str">
        <f>IF(VALUE(HLOOKUP(B$1,原始数据!$C:$DL,ROW(A341),FALSE))=0,"",VALUE(HLOOKUP(B$1,原始数据!$C:$DL,ROW(A341),FALSE)))</f>
        <v/>
      </c>
      <c r="C341" t="str">
        <f>IF(VALUE(HLOOKUP(C$1,原始数据!$C:$DL,ROW(B341),FALSE))=0,"",VALUE(HLOOKUP(C$1,原始数据!$C:$DL,ROW(B341),FALSE)))</f>
        <v/>
      </c>
      <c r="D341" t="str">
        <f>IF(VALUE(HLOOKUP(D$1,原始数据!$C:$DL,ROW(C341),FALSE))=0,"",VALUE(HLOOKUP(D$1,原始数据!$C:$DL,ROW(C341),FALSE)))</f>
        <v/>
      </c>
      <c r="E341" t="str">
        <f>IF(VALUE(HLOOKUP(E$1,原始数据!$C:$DL,ROW(D341),FALSE))=0,"",VALUE(HLOOKUP(E$1,原始数据!$C:$DL,ROW(D341),FALSE)))</f>
        <v/>
      </c>
      <c r="F341" t="str">
        <f>IF(VALUE(HLOOKUP(F$1,原始数据!$C:$DL,ROW(E341),FALSE))=0,"",VALUE(HLOOKUP(F$1,原始数据!$C:$DL,ROW(E341),FALSE)))</f>
        <v/>
      </c>
      <c r="G341" t="str">
        <f>IF(VALUE(HLOOKUP(G$1,原始数据!$C:$DL,ROW(F341),FALSE))=0,"",VALUE(HLOOKUP(G$1,原始数据!$C:$DL,ROW(F341),FALSE)))</f>
        <v/>
      </c>
      <c r="H341" t="str">
        <f>IF(VALUE(HLOOKUP(H$1,原始数据!$C:$DL,ROW(G341),FALSE))=0,"",VALUE(HLOOKUP(H$1,原始数据!$C:$DL,ROW(G341),FALSE)))</f>
        <v/>
      </c>
      <c r="I341" t="str">
        <f>IF(VALUE(HLOOKUP(I$1,原始数据!$C:$DL,ROW(H341),FALSE))=0,"",VALUE(HLOOKUP(I$1,原始数据!$C:$DL,ROW(H341),FALSE)))</f>
        <v/>
      </c>
      <c r="J341" t="str">
        <f>IF(VALUE(HLOOKUP(J$1,原始数据!$C:$DL,ROW(I341),FALSE))=0,"",VALUE(HLOOKUP(J$1,原始数据!$C:$DL,ROW(I341),FALSE)))</f>
        <v/>
      </c>
      <c r="DB341" s="7">
        <f t="shared" si="47"/>
        <v>0</v>
      </c>
      <c r="DC341" s="7">
        <f t="shared" si="48"/>
        <v>0</v>
      </c>
      <c r="DD341" s="7">
        <f t="shared" si="49"/>
        <v>0</v>
      </c>
      <c r="DE341" s="7">
        <f t="shared" si="50"/>
        <v>0</v>
      </c>
      <c r="DF341" s="7">
        <f t="shared" si="51"/>
        <v>0</v>
      </c>
      <c r="DG341" s="7">
        <f t="shared" si="52"/>
        <v>0</v>
      </c>
      <c r="DH341" s="7">
        <f t="shared" si="53"/>
        <v>0</v>
      </c>
      <c r="DI341" s="7">
        <f t="shared" si="54"/>
        <v>0</v>
      </c>
    </row>
    <row r="342" spans="1:113" x14ac:dyDescent="0.2">
      <c r="A342" s="5">
        <f>VALUE(原始数据!A342)</f>
        <v>44323.166666666664</v>
      </c>
      <c r="B342" t="str">
        <f>IF(VALUE(HLOOKUP(B$1,原始数据!$C:$DL,ROW(A342),FALSE))=0,"",VALUE(HLOOKUP(B$1,原始数据!$C:$DL,ROW(A342),FALSE)))</f>
        <v/>
      </c>
      <c r="C342" t="str">
        <f>IF(VALUE(HLOOKUP(C$1,原始数据!$C:$DL,ROW(B342),FALSE))=0,"",VALUE(HLOOKUP(C$1,原始数据!$C:$DL,ROW(B342),FALSE)))</f>
        <v/>
      </c>
      <c r="D342" t="str">
        <f>IF(VALUE(HLOOKUP(D$1,原始数据!$C:$DL,ROW(C342),FALSE))=0,"",VALUE(HLOOKUP(D$1,原始数据!$C:$DL,ROW(C342),FALSE)))</f>
        <v/>
      </c>
      <c r="E342" t="str">
        <f>IF(VALUE(HLOOKUP(E$1,原始数据!$C:$DL,ROW(D342),FALSE))=0,"",VALUE(HLOOKUP(E$1,原始数据!$C:$DL,ROW(D342),FALSE)))</f>
        <v/>
      </c>
      <c r="F342" t="str">
        <f>IF(VALUE(HLOOKUP(F$1,原始数据!$C:$DL,ROW(E342),FALSE))=0,"",VALUE(HLOOKUP(F$1,原始数据!$C:$DL,ROW(E342),FALSE)))</f>
        <v/>
      </c>
      <c r="G342" t="str">
        <f>IF(VALUE(HLOOKUP(G$1,原始数据!$C:$DL,ROW(F342),FALSE))=0,"",VALUE(HLOOKUP(G$1,原始数据!$C:$DL,ROW(F342),FALSE)))</f>
        <v/>
      </c>
      <c r="H342" t="str">
        <f>IF(VALUE(HLOOKUP(H$1,原始数据!$C:$DL,ROW(G342),FALSE))=0,"",VALUE(HLOOKUP(H$1,原始数据!$C:$DL,ROW(G342),FALSE)))</f>
        <v/>
      </c>
      <c r="I342" t="str">
        <f>IF(VALUE(HLOOKUP(I$1,原始数据!$C:$DL,ROW(H342),FALSE))=0,"",VALUE(HLOOKUP(I$1,原始数据!$C:$DL,ROW(H342),FALSE)))</f>
        <v/>
      </c>
      <c r="J342" t="str">
        <f>IF(VALUE(HLOOKUP(J$1,原始数据!$C:$DL,ROW(I342),FALSE))=0,"",VALUE(HLOOKUP(J$1,原始数据!$C:$DL,ROW(I342),FALSE)))</f>
        <v/>
      </c>
      <c r="DB342" s="7">
        <f t="shared" si="47"/>
        <v>0</v>
      </c>
      <c r="DC342" s="7">
        <f t="shared" si="48"/>
        <v>0</v>
      </c>
      <c r="DD342" s="7">
        <f t="shared" si="49"/>
        <v>0</v>
      </c>
      <c r="DE342" s="7">
        <f t="shared" si="50"/>
        <v>0</v>
      </c>
      <c r="DF342" s="7">
        <f t="shared" si="51"/>
        <v>0</v>
      </c>
      <c r="DG342" s="7">
        <f t="shared" si="52"/>
        <v>0</v>
      </c>
      <c r="DH342" s="7">
        <f t="shared" si="53"/>
        <v>0</v>
      </c>
      <c r="DI342" s="7">
        <f t="shared" si="54"/>
        <v>0</v>
      </c>
    </row>
    <row r="343" spans="1:113" x14ac:dyDescent="0.2">
      <c r="A343" s="5">
        <f>VALUE(原始数据!A343)</f>
        <v>44323.208333333336</v>
      </c>
      <c r="B343" t="str">
        <f>IF(VALUE(HLOOKUP(B$1,原始数据!$C:$DL,ROW(A343),FALSE))=0,"",VALUE(HLOOKUP(B$1,原始数据!$C:$DL,ROW(A343),FALSE)))</f>
        <v/>
      </c>
      <c r="C343" t="str">
        <f>IF(VALUE(HLOOKUP(C$1,原始数据!$C:$DL,ROW(B343),FALSE))=0,"",VALUE(HLOOKUP(C$1,原始数据!$C:$DL,ROW(B343),FALSE)))</f>
        <v/>
      </c>
      <c r="D343" t="str">
        <f>IF(VALUE(HLOOKUP(D$1,原始数据!$C:$DL,ROW(C343),FALSE))=0,"",VALUE(HLOOKUP(D$1,原始数据!$C:$DL,ROW(C343),FALSE)))</f>
        <v/>
      </c>
      <c r="E343" t="str">
        <f>IF(VALUE(HLOOKUP(E$1,原始数据!$C:$DL,ROW(D343),FALSE))=0,"",VALUE(HLOOKUP(E$1,原始数据!$C:$DL,ROW(D343),FALSE)))</f>
        <v/>
      </c>
      <c r="F343" t="str">
        <f>IF(VALUE(HLOOKUP(F$1,原始数据!$C:$DL,ROW(E343),FALSE))=0,"",VALUE(HLOOKUP(F$1,原始数据!$C:$DL,ROW(E343),FALSE)))</f>
        <v/>
      </c>
      <c r="G343" t="str">
        <f>IF(VALUE(HLOOKUP(G$1,原始数据!$C:$DL,ROW(F343),FALSE))=0,"",VALUE(HLOOKUP(G$1,原始数据!$C:$DL,ROW(F343),FALSE)))</f>
        <v/>
      </c>
      <c r="H343" t="str">
        <f>IF(VALUE(HLOOKUP(H$1,原始数据!$C:$DL,ROW(G343),FALSE))=0,"",VALUE(HLOOKUP(H$1,原始数据!$C:$DL,ROW(G343),FALSE)))</f>
        <v/>
      </c>
      <c r="I343" t="str">
        <f>IF(VALUE(HLOOKUP(I$1,原始数据!$C:$DL,ROW(H343),FALSE))=0,"",VALUE(HLOOKUP(I$1,原始数据!$C:$DL,ROW(H343),FALSE)))</f>
        <v/>
      </c>
      <c r="J343" t="str">
        <f>IF(VALUE(HLOOKUP(J$1,原始数据!$C:$DL,ROW(I343),FALSE))=0,"",VALUE(HLOOKUP(J$1,原始数据!$C:$DL,ROW(I343),FALSE)))</f>
        <v/>
      </c>
      <c r="DB343" s="7">
        <f t="shared" si="47"/>
        <v>0</v>
      </c>
      <c r="DC343" s="7">
        <f t="shared" si="48"/>
        <v>0</v>
      </c>
      <c r="DD343" s="7">
        <f t="shared" si="49"/>
        <v>0</v>
      </c>
      <c r="DE343" s="7">
        <f t="shared" si="50"/>
        <v>0</v>
      </c>
      <c r="DF343" s="7">
        <f t="shared" si="51"/>
        <v>0</v>
      </c>
      <c r="DG343" s="7">
        <f t="shared" si="52"/>
        <v>0</v>
      </c>
      <c r="DH343" s="7">
        <f t="shared" si="53"/>
        <v>0</v>
      </c>
      <c r="DI343" s="7">
        <f t="shared" si="54"/>
        <v>0</v>
      </c>
    </row>
    <row r="344" spans="1:113" x14ac:dyDescent="0.2">
      <c r="A344" s="5">
        <f>VALUE(原始数据!A344)</f>
        <v>44323.25</v>
      </c>
      <c r="B344" t="str">
        <f>IF(VALUE(HLOOKUP(B$1,原始数据!$C:$DL,ROW(A344),FALSE))=0,"",VALUE(HLOOKUP(B$1,原始数据!$C:$DL,ROW(A344),FALSE)))</f>
        <v/>
      </c>
      <c r="C344" t="str">
        <f>IF(VALUE(HLOOKUP(C$1,原始数据!$C:$DL,ROW(B344),FALSE))=0,"",VALUE(HLOOKUP(C$1,原始数据!$C:$DL,ROW(B344),FALSE)))</f>
        <v/>
      </c>
      <c r="D344" t="str">
        <f>IF(VALUE(HLOOKUP(D$1,原始数据!$C:$DL,ROW(C344),FALSE))=0,"",VALUE(HLOOKUP(D$1,原始数据!$C:$DL,ROW(C344),FALSE)))</f>
        <v/>
      </c>
      <c r="E344" t="str">
        <f>IF(VALUE(HLOOKUP(E$1,原始数据!$C:$DL,ROW(D344),FALSE))=0,"",VALUE(HLOOKUP(E$1,原始数据!$C:$DL,ROW(D344),FALSE)))</f>
        <v/>
      </c>
      <c r="F344" t="str">
        <f>IF(VALUE(HLOOKUP(F$1,原始数据!$C:$DL,ROW(E344),FALSE))=0,"",VALUE(HLOOKUP(F$1,原始数据!$C:$DL,ROW(E344),FALSE)))</f>
        <v/>
      </c>
      <c r="G344" t="str">
        <f>IF(VALUE(HLOOKUP(G$1,原始数据!$C:$DL,ROW(F344),FALSE))=0,"",VALUE(HLOOKUP(G$1,原始数据!$C:$DL,ROW(F344),FALSE)))</f>
        <v/>
      </c>
      <c r="H344" t="str">
        <f>IF(VALUE(HLOOKUP(H$1,原始数据!$C:$DL,ROW(G344),FALSE))=0,"",VALUE(HLOOKUP(H$1,原始数据!$C:$DL,ROW(G344),FALSE)))</f>
        <v/>
      </c>
      <c r="I344" t="str">
        <f>IF(VALUE(HLOOKUP(I$1,原始数据!$C:$DL,ROW(H344),FALSE))=0,"",VALUE(HLOOKUP(I$1,原始数据!$C:$DL,ROW(H344),FALSE)))</f>
        <v/>
      </c>
      <c r="J344" t="str">
        <f>IF(VALUE(HLOOKUP(J$1,原始数据!$C:$DL,ROW(I344),FALSE))=0,"",VALUE(HLOOKUP(J$1,原始数据!$C:$DL,ROW(I344),FALSE)))</f>
        <v/>
      </c>
      <c r="DB344" s="7">
        <f t="shared" si="47"/>
        <v>0</v>
      </c>
      <c r="DC344" s="7">
        <f t="shared" si="48"/>
        <v>0</v>
      </c>
      <c r="DD344" s="7">
        <f t="shared" si="49"/>
        <v>0</v>
      </c>
      <c r="DE344" s="7">
        <f t="shared" si="50"/>
        <v>0</v>
      </c>
      <c r="DF344" s="7">
        <f t="shared" si="51"/>
        <v>0</v>
      </c>
      <c r="DG344" s="7">
        <f t="shared" si="52"/>
        <v>0</v>
      </c>
      <c r="DH344" s="7">
        <f t="shared" si="53"/>
        <v>0</v>
      </c>
      <c r="DI344" s="7">
        <f t="shared" si="54"/>
        <v>0</v>
      </c>
    </row>
    <row r="345" spans="1:113" x14ac:dyDescent="0.2">
      <c r="A345" s="5">
        <f>VALUE(原始数据!A345)</f>
        <v>44323.291666666664</v>
      </c>
      <c r="B345" t="str">
        <f>IF(VALUE(HLOOKUP(B$1,原始数据!$C:$DL,ROW(A345),FALSE))=0,"",VALUE(HLOOKUP(B$1,原始数据!$C:$DL,ROW(A345),FALSE)))</f>
        <v/>
      </c>
      <c r="C345" t="str">
        <f>IF(VALUE(HLOOKUP(C$1,原始数据!$C:$DL,ROW(B345),FALSE))=0,"",VALUE(HLOOKUP(C$1,原始数据!$C:$DL,ROW(B345),FALSE)))</f>
        <v/>
      </c>
      <c r="D345" t="str">
        <f>IF(VALUE(HLOOKUP(D$1,原始数据!$C:$DL,ROW(C345),FALSE))=0,"",VALUE(HLOOKUP(D$1,原始数据!$C:$DL,ROW(C345),FALSE)))</f>
        <v/>
      </c>
      <c r="E345" t="str">
        <f>IF(VALUE(HLOOKUP(E$1,原始数据!$C:$DL,ROW(D345),FALSE))=0,"",VALUE(HLOOKUP(E$1,原始数据!$C:$DL,ROW(D345),FALSE)))</f>
        <v/>
      </c>
      <c r="F345" t="str">
        <f>IF(VALUE(HLOOKUP(F$1,原始数据!$C:$DL,ROW(E345),FALSE))=0,"",VALUE(HLOOKUP(F$1,原始数据!$C:$DL,ROW(E345),FALSE)))</f>
        <v/>
      </c>
      <c r="G345" t="str">
        <f>IF(VALUE(HLOOKUP(G$1,原始数据!$C:$DL,ROW(F345),FALSE))=0,"",VALUE(HLOOKUP(G$1,原始数据!$C:$DL,ROW(F345),FALSE)))</f>
        <v/>
      </c>
      <c r="H345" t="str">
        <f>IF(VALUE(HLOOKUP(H$1,原始数据!$C:$DL,ROW(G345),FALSE))=0,"",VALUE(HLOOKUP(H$1,原始数据!$C:$DL,ROW(G345),FALSE)))</f>
        <v/>
      </c>
      <c r="I345" t="str">
        <f>IF(VALUE(HLOOKUP(I$1,原始数据!$C:$DL,ROW(H345),FALSE))=0,"",VALUE(HLOOKUP(I$1,原始数据!$C:$DL,ROW(H345),FALSE)))</f>
        <v/>
      </c>
      <c r="J345" t="str">
        <f>IF(VALUE(HLOOKUP(J$1,原始数据!$C:$DL,ROW(I345),FALSE))=0,"",VALUE(HLOOKUP(J$1,原始数据!$C:$DL,ROW(I345),FALSE)))</f>
        <v/>
      </c>
      <c r="DB345" s="7">
        <f t="shared" si="47"/>
        <v>0</v>
      </c>
      <c r="DC345" s="7">
        <f t="shared" si="48"/>
        <v>0</v>
      </c>
      <c r="DD345" s="7">
        <f t="shared" si="49"/>
        <v>0</v>
      </c>
      <c r="DE345" s="7">
        <f t="shared" si="50"/>
        <v>0</v>
      </c>
      <c r="DF345" s="7">
        <f t="shared" si="51"/>
        <v>0</v>
      </c>
      <c r="DG345" s="7">
        <f t="shared" si="52"/>
        <v>0</v>
      </c>
      <c r="DH345" s="7">
        <f t="shared" si="53"/>
        <v>0</v>
      </c>
      <c r="DI345" s="7">
        <f t="shared" si="54"/>
        <v>0</v>
      </c>
    </row>
    <row r="346" spans="1:113" x14ac:dyDescent="0.2">
      <c r="A346" s="5">
        <f>VALUE(原始数据!A346)</f>
        <v>44323.333333333336</v>
      </c>
      <c r="B346" t="str">
        <f>IF(VALUE(HLOOKUP(B$1,原始数据!$C:$DL,ROW(A346),FALSE))=0,"",VALUE(HLOOKUP(B$1,原始数据!$C:$DL,ROW(A346),FALSE)))</f>
        <v/>
      </c>
      <c r="C346" t="str">
        <f>IF(VALUE(HLOOKUP(C$1,原始数据!$C:$DL,ROW(B346),FALSE))=0,"",VALUE(HLOOKUP(C$1,原始数据!$C:$DL,ROW(B346),FALSE)))</f>
        <v/>
      </c>
      <c r="D346" t="str">
        <f>IF(VALUE(HLOOKUP(D$1,原始数据!$C:$DL,ROW(C346),FALSE))=0,"",VALUE(HLOOKUP(D$1,原始数据!$C:$DL,ROW(C346),FALSE)))</f>
        <v/>
      </c>
      <c r="E346" t="str">
        <f>IF(VALUE(HLOOKUP(E$1,原始数据!$C:$DL,ROW(D346),FALSE))=0,"",VALUE(HLOOKUP(E$1,原始数据!$C:$DL,ROW(D346),FALSE)))</f>
        <v/>
      </c>
      <c r="F346" t="str">
        <f>IF(VALUE(HLOOKUP(F$1,原始数据!$C:$DL,ROW(E346),FALSE))=0,"",VALUE(HLOOKUP(F$1,原始数据!$C:$DL,ROW(E346),FALSE)))</f>
        <v/>
      </c>
      <c r="G346" t="str">
        <f>IF(VALUE(HLOOKUP(G$1,原始数据!$C:$DL,ROW(F346),FALSE))=0,"",VALUE(HLOOKUP(G$1,原始数据!$C:$DL,ROW(F346),FALSE)))</f>
        <v/>
      </c>
      <c r="H346" t="str">
        <f>IF(VALUE(HLOOKUP(H$1,原始数据!$C:$DL,ROW(G346),FALSE))=0,"",VALUE(HLOOKUP(H$1,原始数据!$C:$DL,ROW(G346),FALSE)))</f>
        <v/>
      </c>
      <c r="I346" t="str">
        <f>IF(VALUE(HLOOKUP(I$1,原始数据!$C:$DL,ROW(H346),FALSE))=0,"",VALUE(HLOOKUP(I$1,原始数据!$C:$DL,ROW(H346),FALSE)))</f>
        <v/>
      </c>
      <c r="J346" t="str">
        <f>IF(VALUE(HLOOKUP(J$1,原始数据!$C:$DL,ROW(I346),FALSE))=0,"",VALUE(HLOOKUP(J$1,原始数据!$C:$DL,ROW(I346),FALSE)))</f>
        <v/>
      </c>
      <c r="DB346" s="7">
        <f t="shared" si="47"/>
        <v>0</v>
      </c>
      <c r="DC346" s="7">
        <f t="shared" si="48"/>
        <v>0</v>
      </c>
      <c r="DD346" s="7">
        <f t="shared" si="49"/>
        <v>0</v>
      </c>
      <c r="DE346" s="7">
        <f t="shared" si="50"/>
        <v>0</v>
      </c>
      <c r="DF346" s="7">
        <f t="shared" si="51"/>
        <v>0</v>
      </c>
      <c r="DG346" s="7">
        <f t="shared" si="52"/>
        <v>0</v>
      </c>
      <c r="DH346" s="7">
        <f t="shared" si="53"/>
        <v>0</v>
      </c>
      <c r="DI346" s="7">
        <f t="shared" si="54"/>
        <v>0</v>
      </c>
    </row>
    <row r="347" spans="1:113" x14ac:dyDescent="0.2">
      <c r="A347" s="5">
        <f>VALUE(原始数据!A347)</f>
        <v>44323.375</v>
      </c>
      <c r="B347" t="str">
        <f>IF(VALUE(HLOOKUP(B$1,原始数据!$C:$DL,ROW(A347),FALSE))=0,"",VALUE(HLOOKUP(B$1,原始数据!$C:$DL,ROW(A347),FALSE)))</f>
        <v/>
      </c>
      <c r="C347" t="str">
        <f>IF(VALUE(HLOOKUP(C$1,原始数据!$C:$DL,ROW(B347),FALSE))=0,"",VALUE(HLOOKUP(C$1,原始数据!$C:$DL,ROW(B347),FALSE)))</f>
        <v/>
      </c>
      <c r="D347" t="str">
        <f>IF(VALUE(HLOOKUP(D$1,原始数据!$C:$DL,ROW(C347),FALSE))=0,"",VALUE(HLOOKUP(D$1,原始数据!$C:$DL,ROW(C347),FALSE)))</f>
        <v/>
      </c>
      <c r="E347" t="str">
        <f>IF(VALUE(HLOOKUP(E$1,原始数据!$C:$DL,ROW(D347),FALSE))=0,"",VALUE(HLOOKUP(E$1,原始数据!$C:$DL,ROW(D347),FALSE)))</f>
        <v/>
      </c>
      <c r="F347" t="str">
        <f>IF(VALUE(HLOOKUP(F$1,原始数据!$C:$DL,ROW(E347),FALSE))=0,"",VALUE(HLOOKUP(F$1,原始数据!$C:$DL,ROW(E347),FALSE)))</f>
        <v/>
      </c>
      <c r="G347" t="str">
        <f>IF(VALUE(HLOOKUP(G$1,原始数据!$C:$DL,ROW(F347),FALSE))=0,"",VALUE(HLOOKUP(G$1,原始数据!$C:$DL,ROW(F347),FALSE)))</f>
        <v/>
      </c>
      <c r="H347" t="str">
        <f>IF(VALUE(HLOOKUP(H$1,原始数据!$C:$DL,ROW(G347),FALSE))=0,"",VALUE(HLOOKUP(H$1,原始数据!$C:$DL,ROW(G347),FALSE)))</f>
        <v/>
      </c>
      <c r="I347" t="str">
        <f>IF(VALUE(HLOOKUP(I$1,原始数据!$C:$DL,ROW(H347),FALSE))=0,"",VALUE(HLOOKUP(I$1,原始数据!$C:$DL,ROW(H347),FALSE)))</f>
        <v/>
      </c>
      <c r="J347" t="str">
        <f>IF(VALUE(HLOOKUP(J$1,原始数据!$C:$DL,ROW(I347),FALSE))=0,"",VALUE(HLOOKUP(J$1,原始数据!$C:$DL,ROW(I347),FALSE)))</f>
        <v/>
      </c>
      <c r="DB347" s="7">
        <f t="shared" si="47"/>
        <v>0</v>
      </c>
      <c r="DC347" s="7">
        <f t="shared" si="48"/>
        <v>0</v>
      </c>
      <c r="DD347" s="7">
        <f t="shared" si="49"/>
        <v>0</v>
      </c>
      <c r="DE347" s="7">
        <f t="shared" si="50"/>
        <v>0</v>
      </c>
      <c r="DF347" s="7">
        <f t="shared" si="51"/>
        <v>0</v>
      </c>
      <c r="DG347" s="7">
        <f t="shared" si="52"/>
        <v>0</v>
      </c>
      <c r="DH347" s="7">
        <f t="shared" si="53"/>
        <v>0</v>
      </c>
      <c r="DI347" s="7">
        <f t="shared" si="54"/>
        <v>0</v>
      </c>
    </row>
    <row r="348" spans="1:113" x14ac:dyDescent="0.2">
      <c r="A348" s="5">
        <f>VALUE(原始数据!A348)</f>
        <v>44323.416666666664</v>
      </c>
      <c r="B348" t="str">
        <f>IF(VALUE(HLOOKUP(B$1,原始数据!$C:$DL,ROW(A348),FALSE))=0,"",VALUE(HLOOKUP(B$1,原始数据!$C:$DL,ROW(A348),FALSE)))</f>
        <v/>
      </c>
      <c r="C348" t="str">
        <f>IF(VALUE(HLOOKUP(C$1,原始数据!$C:$DL,ROW(B348),FALSE))=0,"",VALUE(HLOOKUP(C$1,原始数据!$C:$DL,ROW(B348),FALSE)))</f>
        <v/>
      </c>
      <c r="D348" t="str">
        <f>IF(VALUE(HLOOKUP(D$1,原始数据!$C:$DL,ROW(C348),FALSE))=0,"",VALUE(HLOOKUP(D$1,原始数据!$C:$DL,ROW(C348),FALSE)))</f>
        <v/>
      </c>
      <c r="E348" t="str">
        <f>IF(VALUE(HLOOKUP(E$1,原始数据!$C:$DL,ROW(D348),FALSE))=0,"",VALUE(HLOOKUP(E$1,原始数据!$C:$DL,ROW(D348),FALSE)))</f>
        <v/>
      </c>
      <c r="F348" t="str">
        <f>IF(VALUE(HLOOKUP(F$1,原始数据!$C:$DL,ROW(E348),FALSE))=0,"",VALUE(HLOOKUP(F$1,原始数据!$C:$DL,ROW(E348),FALSE)))</f>
        <v/>
      </c>
      <c r="G348" t="str">
        <f>IF(VALUE(HLOOKUP(G$1,原始数据!$C:$DL,ROW(F348),FALSE))=0,"",VALUE(HLOOKUP(G$1,原始数据!$C:$DL,ROW(F348),FALSE)))</f>
        <v/>
      </c>
      <c r="H348" t="str">
        <f>IF(VALUE(HLOOKUP(H$1,原始数据!$C:$DL,ROW(G348),FALSE))=0,"",VALUE(HLOOKUP(H$1,原始数据!$C:$DL,ROW(G348),FALSE)))</f>
        <v/>
      </c>
      <c r="I348" t="str">
        <f>IF(VALUE(HLOOKUP(I$1,原始数据!$C:$DL,ROW(H348),FALSE))=0,"",VALUE(HLOOKUP(I$1,原始数据!$C:$DL,ROW(H348),FALSE)))</f>
        <v/>
      </c>
      <c r="J348" t="str">
        <f>IF(VALUE(HLOOKUP(J$1,原始数据!$C:$DL,ROW(I348),FALSE))=0,"",VALUE(HLOOKUP(J$1,原始数据!$C:$DL,ROW(I348),FALSE)))</f>
        <v/>
      </c>
      <c r="DB348" s="7">
        <f t="shared" si="47"/>
        <v>0</v>
      </c>
      <c r="DC348" s="7">
        <f t="shared" si="48"/>
        <v>0</v>
      </c>
      <c r="DD348" s="7">
        <f t="shared" si="49"/>
        <v>0</v>
      </c>
      <c r="DE348" s="7">
        <f t="shared" si="50"/>
        <v>0</v>
      </c>
      <c r="DF348" s="7">
        <f t="shared" si="51"/>
        <v>0</v>
      </c>
      <c r="DG348" s="7">
        <f t="shared" si="52"/>
        <v>0</v>
      </c>
      <c r="DH348" s="7">
        <f t="shared" si="53"/>
        <v>0</v>
      </c>
      <c r="DI348" s="7">
        <f t="shared" si="54"/>
        <v>0</v>
      </c>
    </row>
    <row r="349" spans="1:113" x14ac:dyDescent="0.2">
      <c r="A349" s="5">
        <f>VALUE(原始数据!A349)</f>
        <v>44323.458333333336</v>
      </c>
      <c r="B349" t="str">
        <f>IF(VALUE(HLOOKUP(B$1,原始数据!$C:$DL,ROW(A349),FALSE))=0,"",VALUE(HLOOKUP(B$1,原始数据!$C:$DL,ROW(A349),FALSE)))</f>
        <v/>
      </c>
      <c r="C349" t="str">
        <f>IF(VALUE(HLOOKUP(C$1,原始数据!$C:$DL,ROW(B349),FALSE))=0,"",VALUE(HLOOKUP(C$1,原始数据!$C:$DL,ROW(B349),FALSE)))</f>
        <v/>
      </c>
      <c r="D349" t="str">
        <f>IF(VALUE(HLOOKUP(D$1,原始数据!$C:$DL,ROW(C349),FALSE))=0,"",VALUE(HLOOKUP(D$1,原始数据!$C:$DL,ROW(C349),FALSE)))</f>
        <v/>
      </c>
      <c r="E349" t="str">
        <f>IF(VALUE(HLOOKUP(E$1,原始数据!$C:$DL,ROW(D349),FALSE))=0,"",VALUE(HLOOKUP(E$1,原始数据!$C:$DL,ROW(D349),FALSE)))</f>
        <v/>
      </c>
      <c r="F349" t="str">
        <f>IF(VALUE(HLOOKUP(F$1,原始数据!$C:$DL,ROW(E349),FALSE))=0,"",VALUE(HLOOKUP(F$1,原始数据!$C:$DL,ROW(E349),FALSE)))</f>
        <v/>
      </c>
      <c r="G349" t="str">
        <f>IF(VALUE(HLOOKUP(G$1,原始数据!$C:$DL,ROW(F349),FALSE))=0,"",VALUE(HLOOKUP(G$1,原始数据!$C:$DL,ROW(F349),FALSE)))</f>
        <v/>
      </c>
      <c r="H349" t="str">
        <f>IF(VALUE(HLOOKUP(H$1,原始数据!$C:$DL,ROW(G349),FALSE))=0,"",VALUE(HLOOKUP(H$1,原始数据!$C:$DL,ROW(G349),FALSE)))</f>
        <v/>
      </c>
      <c r="I349" t="str">
        <f>IF(VALUE(HLOOKUP(I$1,原始数据!$C:$DL,ROW(H349),FALSE))=0,"",VALUE(HLOOKUP(I$1,原始数据!$C:$DL,ROW(H349),FALSE)))</f>
        <v/>
      </c>
      <c r="J349" t="str">
        <f>IF(VALUE(HLOOKUP(J$1,原始数据!$C:$DL,ROW(I349),FALSE))=0,"",VALUE(HLOOKUP(J$1,原始数据!$C:$DL,ROW(I349),FALSE)))</f>
        <v/>
      </c>
      <c r="DB349" s="7">
        <f t="shared" si="47"/>
        <v>0</v>
      </c>
      <c r="DC349" s="7">
        <f t="shared" si="48"/>
        <v>0</v>
      </c>
      <c r="DD349" s="7">
        <f t="shared" si="49"/>
        <v>0</v>
      </c>
      <c r="DE349" s="7">
        <f t="shared" si="50"/>
        <v>0</v>
      </c>
      <c r="DF349" s="7">
        <f t="shared" si="51"/>
        <v>0</v>
      </c>
      <c r="DG349" s="7">
        <f t="shared" si="52"/>
        <v>0</v>
      </c>
      <c r="DH349" s="7">
        <f t="shared" si="53"/>
        <v>0</v>
      </c>
      <c r="DI349" s="7">
        <f t="shared" si="54"/>
        <v>0</v>
      </c>
    </row>
    <row r="350" spans="1:113" x14ac:dyDescent="0.2">
      <c r="A350" s="5">
        <f>VALUE(原始数据!A350)</f>
        <v>44323.5</v>
      </c>
      <c r="B350" t="str">
        <f>IF(VALUE(HLOOKUP(B$1,原始数据!$C:$DL,ROW(A350),FALSE))=0,"",VALUE(HLOOKUP(B$1,原始数据!$C:$DL,ROW(A350),FALSE)))</f>
        <v/>
      </c>
      <c r="C350" t="str">
        <f>IF(VALUE(HLOOKUP(C$1,原始数据!$C:$DL,ROW(B350),FALSE))=0,"",VALUE(HLOOKUP(C$1,原始数据!$C:$DL,ROW(B350),FALSE)))</f>
        <v/>
      </c>
      <c r="D350" t="str">
        <f>IF(VALUE(HLOOKUP(D$1,原始数据!$C:$DL,ROW(C350),FALSE))=0,"",VALUE(HLOOKUP(D$1,原始数据!$C:$DL,ROW(C350),FALSE)))</f>
        <v/>
      </c>
      <c r="E350" t="str">
        <f>IF(VALUE(HLOOKUP(E$1,原始数据!$C:$DL,ROW(D350),FALSE))=0,"",VALUE(HLOOKUP(E$1,原始数据!$C:$DL,ROW(D350),FALSE)))</f>
        <v/>
      </c>
      <c r="F350" t="str">
        <f>IF(VALUE(HLOOKUP(F$1,原始数据!$C:$DL,ROW(E350),FALSE))=0,"",VALUE(HLOOKUP(F$1,原始数据!$C:$DL,ROW(E350),FALSE)))</f>
        <v/>
      </c>
      <c r="G350" t="str">
        <f>IF(VALUE(HLOOKUP(G$1,原始数据!$C:$DL,ROW(F350),FALSE))=0,"",VALUE(HLOOKUP(G$1,原始数据!$C:$DL,ROW(F350),FALSE)))</f>
        <v/>
      </c>
      <c r="H350" t="str">
        <f>IF(VALUE(HLOOKUP(H$1,原始数据!$C:$DL,ROW(G350),FALSE))=0,"",VALUE(HLOOKUP(H$1,原始数据!$C:$DL,ROW(G350),FALSE)))</f>
        <v/>
      </c>
      <c r="I350" t="str">
        <f>IF(VALUE(HLOOKUP(I$1,原始数据!$C:$DL,ROW(H350),FALSE))=0,"",VALUE(HLOOKUP(I$1,原始数据!$C:$DL,ROW(H350),FALSE)))</f>
        <v/>
      </c>
      <c r="J350" t="str">
        <f>IF(VALUE(HLOOKUP(J$1,原始数据!$C:$DL,ROW(I350),FALSE))=0,"",VALUE(HLOOKUP(J$1,原始数据!$C:$DL,ROW(I350),FALSE)))</f>
        <v/>
      </c>
      <c r="DB350" s="7">
        <f t="shared" si="47"/>
        <v>0</v>
      </c>
      <c r="DC350" s="7">
        <f t="shared" si="48"/>
        <v>0</v>
      </c>
      <c r="DD350" s="7">
        <f t="shared" si="49"/>
        <v>0</v>
      </c>
      <c r="DE350" s="7">
        <f t="shared" si="50"/>
        <v>0</v>
      </c>
      <c r="DF350" s="7">
        <f t="shared" si="51"/>
        <v>0</v>
      </c>
      <c r="DG350" s="7">
        <f t="shared" si="52"/>
        <v>0</v>
      </c>
      <c r="DH350" s="7">
        <f t="shared" si="53"/>
        <v>0</v>
      </c>
      <c r="DI350" s="7">
        <f t="shared" si="54"/>
        <v>0</v>
      </c>
    </row>
    <row r="351" spans="1:113" x14ac:dyDescent="0.2">
      <c r="A351" s="5">
        <f>VALUE(原始数据!A351)</f>
        <v>44323.541666666664</v>
      </c>
      <c r="B351" t="str">
        <f>IF(VALUE(HLOOKUP(B$1,原始数据!$C:$DL,ROW(A351),FALSE))=0,"",VALUE(HLOOKUP(B$1,原始数据!$C:$DL,ROW(A351),FALSE)))</f>
        <v/>
      </c>
      <c r="C351" t="str">
        <f>IF(VALUE(HLOOKUP(C$1,原始数据!$C:$DL,ROW(B351),FALSE))=0,"",VALUE(HLOOKUP(C$1,原始数据!$C:$DL,ROW(B351),FALSE)))</f>
        <v/>
      </c>
      <c r="D351" t="str">
        <f>IF(VALUE(HLOOKUP(D$1,原始数据!$C:$DL,ROW(C351),FALSE))=0,"",VALUE(HLOOKUP(D$1,原始数据!$C:$DL,ROW(C351),FALSE)))</f>
        <v/>
      </c>
      <c r="E351" t="str">
        <f>IF(VALUE(HLOOKUP(E$1,原始数据!$C:$DL,ROW(D351),FALSE))=0,"",VALUE(HLOOKUP(E$1,原始数据!$C:$DL,ROW(D351),FALSE)))</f>
        <v/>
      </c>
      <c r="F351" t="str">
        <f>IF(VALUE(HLOOKUP(F$1,原始数据!$C:$DL,ROW(E351),FALSE))=0,"",VALUE(HLOOKUP(F$1,原始数据!$C:$DL,ROW(E351),FALSE)))</f>
        <v/>
      </c>
      <c r="G351" t="str">
        <f>IF(VALUE(HLOOKUP(G$1,原始数据!$C:$DL,ROW(F351),FALSE))=0,"",VALUE(HLOOKUP(G$1,原始数据!$C:$DL,ROW(F351),FALSE)))</f>
        <v/>
      </c>
      <c r="H351" t="str">
        <f>IF(VALUE(HLOOKUP(H$1,原始数据!$C:$DL,ROW(G351),FALSE))=0,"",VALUE(HLOOKUP(H$1,原始数据!$C:$DL,ROW(G351),FALSE)))</f>
        <v/>
      </c>
      <c r="I351" t="str">
        <f>IF(VALUE(HLOOKUP(I$1,原始数据!$C:$DL,ROW(H351),FALSE))=0,"",VALUE(HLOOKUP(I$1,原始数据!$C:$DL,ROW(H351),FALSE)))</f>
        <v/>
      </c>
      <c r="J351" t="str">
        <f>IF(VALUE(HLOOKUP(J$1,原始数据!$C:$DL,ROW(I351),FALSE))=0,"",VALUE(HLOOKUP(J$1,原始数据!$C:$DL,ROW(I351),FALSE)))</f>
        <v/>
      </c>
      <c r="DB351" s="7">
        <f t="shared" si="47"/>
        <v>0</v>
      </c>
      <c r="DC351" s="7">
        <f t="shared" si="48"/>
        <v>0</v>
      </c>
      <c r="DD351" s="7">
        <f t="shared" si="49"/>
        <v>0</v>
      </c>
      <c r="DE351" s="7">
        <f t="shared" si="50"/>
        <v>0</v>
      </c>
      <c r="DF351" s="7">
        <f t="shared" si="51"/>
        <v>0</v>
      </c>
      <c r="DG351" s="7">
        <f t="shared" si="52"/>
        <v>0</v>
      </c>
      <c r="DH351" s="7">
        <f t="shared" si="53"/>
        <v>0</v>
      </c>
      <c r="DI351" s="7">
        <f t="shared" si="54"/>
        <v>0</v>
      </c>
    </row>
    <row r="352" spans="1:113" x14ac:dyDescent="0.2">
      <c r="A352" s="5">
        <f>VALUE(原始数据!A352)</f>
        <v>44323.583333333336</v>
      </c>
      <c r="B352" t="str">
        <f>IF(VALUE(HLOOKUP(B$1,原始数据!$C:$DL,ROW(A352),FALSE))=0,"",VALUE(HLOOKUP(B$1,原始数据!$C:$DL,ROW(A352),FALSE)))</f>
        <v/>
      </c>
      <c r="C352" t="str">
        <f>IF(VALUE(HLOOKUP(C$1,原始数据!$C:$DL,ROW(B352),FALSE))=0,"",VALUE(HLOOKUP(C$1,原始数据!$C:$DL,ROW(B352),FALSE)))</f>
        <v/>
      </c>
      <c r="D352" t="str">
        <f>IF(VALUE(HLOOKUP(D$1,原始数据!$C:$DL,ROW(C352),FALSE))=0,"",VALUE(HLOOKUP(D$1,原始数据!$C:$DL,ROW(C352),FALSE)))</f>
        <v/>
      </c>
      <c r="E352" t="str">
        <f>IF(VALUE(HLOOKUP(E$1,原始数据!$C:$DL,ROW(D352),FALSE))=0,"",VALUE(HLOOKUP(E$1,原始数据!$C:$DL,ROW(D352),FALSE)))</f>
        <v/>
      </c>
      <c r="F352" t="str">
        <f>IF(VALUE(HLOOKUP(F$1,原始数据!$C:$DL,ROW(E352),FALSE))=0,"",VALUE(HLOOKUP(F$1,原始数据!$C:$DL,ROW(E352),FALSE)))</f>
        <v/>
      </c>
      <c r="G352" t="str">
        <f>IF(VALUE(HLOOKUP(G$1,原始数据!$C:$DL,ROW(F352),FALSE))=0,"",VALUE(HLOOKUP(G$1,原始数据!$C:$DL,ROW(F352),FALSE)))</f>
        <v/>
      </c>
      <c r="H352" t="str">
        <f>IF(VALUE(HLOOKUP(H$1,原始数据!$C:$DL,ROW(G352),FALSE))=0,"",VALUE(HLOOKUP(H$1,原始数据!$C:$DL,ROW(G352),FALSE)))</f>
        <v/>
      </c>
      <c r="I352" t="str">
        <f>IF(VALUE(HLOOKUP(I$1,原始数据!$C:$DL,ROW(H352),FALSE))=0,"",VALUE(HLOOKUP(I$1,原始数据!$C:$DL,ROW(H352),FALSE)))</f>
        <v/>
      </c>
      <c r="J352" t="str">
        <f>IF(VALUE(HLOOKUP(J$1,原始数据!$C:$DL,ROW(I352),FALSE))=0,"",VALUE(HLOOKUP(J$1,原始数据!$C:$DL,ROW(I352),FALSE)))</f>
        <v/>
      </c>
      <c r="DB352" s="7">
        <f t="shared" si="47"/>
        <v>0</v>
      </c>
      <c r="DC352" s="7">
        <f t="shared" si="48"/>
        <v>0</v>
      </c>
      <c r="DD352" s="7">
        <f t="shared" si="49"/>
        <v>0</v>
      </c>
      <c r="DE352" s="7">
        <f t="shared" si="50"/>
        <v>0</v>
      </c>
      <c r="DF352" s="7">
        <f t="shared" si="51"/>
        <v>0</v>
      </c>
      <c r="DG352" s="7">
        <f t="shared" si="52"/>
        <v>0</v>
      </c>
      <c r="DH352" s="7">
        <f t="shared" si="53"/>
        <v>0</v>
      </c>
      <c r="DI352" s="7">
        <f t="shared" si="54"/>
        <v>0</v>
      </c>
    </row>
    <row r="353" spans="1:113" x14ac:dyDescent="0.2">
      <c r="A353" s="5">
        <f>VALUE(原始数据!A353)</f>
        <v>44323.625</v>
      </c>
      <c r="B353" t="str">
        <f>IF(VALUE(HLOOKUP(B$1,原始数据!$C:$DL,ROW(A353),FALSE))=0,"",VALUE(HLOOKUP(B$1,原始数据!$C:$DL,ROW(A353),FALSE)))</f>
        <v/>
      </c>
      <c r="C353" t="str">
        <f>IF(VALUE(HLOOKUP(C$1,原始数据!$C:$DL,ROW(B353),FALSE))=0,"",VALUE(HLOOKUP(C$1,原始数据!$C:$DL,ROW(B353),FALSE)))</f>
        <v/>
      </c>
      <c r="D353" t="str">
        <f>IF(VALUE(HLOOKUP(D$1,原始数据!$C:$DL,ROW(C353),FALSE))=0,"",VALUE(HLOOKUP(D$1,原始数据!$C:$DL,ROW(C353),FALSE)))</f>
        <v/>
      </c>
      <c r="E353" t="str">
        <f>IF(VALUE(HLOOKUP(E$1,原始数据!$C:$DL,ROW(D353),FALSE))=0,"",VALUE(HLOOKUP(E$1,原始数据!$C:$DL,ROW(D353),FALSE)))</f>
        <v/>
      </c>
      <c r="F353" t="str">
        <f>IF(VALUE(HLOOKUP(F$1,原始数据!$C:$DL,ROW(E353),FALSE))=0,"",VALUE(HLOOKUP(F$1,原始数据!$C:$DL,ROW(E353),FALSE)))</f>
        <v/>
      </c>
      <c r="G353" t="str">
        <f>IF(VALUE(HLOOKUP(G$1,原始数据!$C:$DL,ROW(F353),FALSE))=0,"",VALUE(HLOOKUP(G$1,原始数据!$C:$DL,ROW(F353),FALSE)))</f>
        <v/>
      </c>
      <c r="H353" t="str">
        <f>IF(VALUE(HLOOKUP(H$1,原始数据!$C:$DL,ROW(G353),FALSE))=0,"",VALUE(HLOOKUP(H$1,原始数据!$C:$DL,ROW(G353),FALSE)))</f>
        <v/>
      </c>
      <c r="I353" t="str">
        <f>IF(VALUE(HLOOKUP(I$1,原始数据!$C:$DL,ROW(H353),FALSE))=0,"",VALUE(HLOOKUP(I$1,原始数据!$C:$DL,ROW(H353),FALSE)))</f>
        <v/>
      </c>
      <c r="J353" t="str">
        <f>IF(VALUE(HLOOKUP(J$1,原始数据!$C:$DL,ROW(I353),FALSE))=0,"",VALUE(HLOOKUP(J$1,原始数据!$C:$DL,ROW(I353),FALSE)))</f>
        <v/>
      </c>
      <c r="DB353" s="7">
        <f t="shared" si="47"/>
        <v>0</v>
      </c>
      <c r="DC353" s="7">
        <f t="shared" si="48"/>
        <v>0</v>
      </c>
      <c r="DD353" s="7">
        <f t="shared" si="49"/>
        <v>0</v>
      </c>
      <c r="DE353" s="7">
        <f t="shared" si="50"/>
        <v>0</v>
      </c>
      <c r="DF353" s="7">
        <f t="shared" si="51"/>
        <v>0</v>
      </c>
      <c r="DG353" s="7">
        <f t="shared" si="52"/>
        <v>0</v>
      </c>
      <c r="DH353" s="7">
        <f t="shared" si="53"/>
        <v>0</v>
      </c>
      <c r="DI353" s="7">
        <f t="shared" si="54"/>
        <v>0</v>
      </c>
    </row>
    <row r="354" spans="1:113" x14ac:dyDescent="0.2">
      <c r="A354" s="5">
        <f>VALUE(原始数据!A354)</f>
        <v>44323.666666666664</v>
      </c>
      <c r="B354" t="str">
        <f>IF(VALUE(HLOOKUP(B$1,原始数据!$C:$DL,ROW(A354),FALSE))=0,"",VALUE(HLOOKUP(B$1,原始数据!$C:$DL,ROW(A354),FALSE)))</f>
        <v/>
      </c>
      <c r="C354" t="str">
        <f>IF(VALUE(HLOOKUP(C$1,原始数据!$C:$DL,ROW(B354),FALSE))=0,"",VALUE(HLOOKUP(C$1,原始数据!$C:$DL,ROW(B354),FALSE)))</f>
        <v/>
      </c>
      <c r="D354" t="str">
        <f>IF(VALUE(HLOOKUP(D$1,原始数据!$C:$DL,ROW(C354),FALSE))=0,"",VALUE(HLOOKUP(D$1,原始数据!$C:$DL,ROW(C354),FALSE)))</f>
        <v/>
      </c>
      <c r="E354" t="str">
        <f>IF(VALUE(HLOOKUP(E$1,原始数据!$C:$DL,ROW(D354),FALSE))=0,"",VALUE(HLOOKUP(E$1,原始数据!$C:$DL,ROW(D354),FALSE)))</f>
        <v/>
      </c>
      <c r="F354" t="str">
        <f>IF(VALUE(HLOOKUP(F$1,原始数据!$C:$DL,ROW(E354),FALSE))=0,"",VALUE(HLOOKUP(F$1,原始数据!$C:$DL,ROW(E354),FALSE)))</f>
        <v/>
      </c>
      <c r="G354" t="str">
        <f>IF(VALUE(HLOOKUP(G$1,原始数据!$C:$DL,ROW(F354),FALSE))=0,"",VALUE(HLOOKUP(G$1,原始数据!$C:$DL,ROW(F354),FALSE)))</f>
        <v/>
      </c>
      <c r="H354" t="str">
        <f>IF(VALUE(HLOOKUP(H$1,原始数据!$C:$DL,ROW(G354),FALSE))=0,"",VALUE(HLOOKUP(H$1,原始数据!$C:$DL,ROW(G354),FALSE)))</f>
        <v/>
      </c>
      <c r="I354" t="str">
        <f>IF(VALUE(HLOOKUP(I$1,原始数据!$C:$DL,ROW(H354),FALSE))=0,"",VALUE(HLOOKUP(I$1,原始数据!$C:$DL,ROW(H354),FALSE)))</f>
        <v/>
      </c>
      <c r="J354" t="str">
        <f>IF(VALUE(HLOOKUP(J$1,原始数据!$C:$DL,ROW(I354),FALSE))=0,"",VALUE(HLOOKUP(J$1,原始数据!$C:$DL,ROW(I354),FALSE)))</f>
        <v/>
      </c>
      <c r="DB354" s="7">
        <f t="shared" si="47"/>
        <v>0</v>
      </c>
      <c r="DC354" s="7">
        <f t="shared" si="48"/>
        <v>0</v>
      </c>
      <c r="DD354" s="7">
        <f t="shared" si="49"/>
        <v>0</v>
      </c>
      <c r="DE354" s="7">
        <f t="shared" si="50"/>
        <v>0</v>
      </c>
      <c r="DF354" s="7">
        <f t="shared" si="51"/>
        <v>0</v>
      </c>
      <c r="DG354" s="7">
        <f t="shared" si="52"/>
        <v>0</v>
      </c>
      <c r="DH354" s="7">
        <f t="shared" si="53"/>
        <v>0</v>
      </c>
      <c r="DI354" s="7">
        <f t="shared" si="54"/>
        <v>0</v>
      </c>
    </row>
    <row r="355" spans="1:113" x14ac:dyDescent="0.2">
      <c r="A355" s="5">
        <f>VALUE(原始数据!A355)</f>
        <v>44323.708333333336</v>
      </c>
      <c r="B355" t="str">
        <f>IF(VALUE(HLOOKUP(B$1,原始数据!$C:$DL,ROW(A355),FALSE))=0,"",VALUE(HLOOKUP(B$1,原始数据!$C:$DL,ROW(A355),FALSE)))</f>
        <v/>
      </c>
      <c r="C355" t="str">
        <f>IF(VALUE(HLOOKUP(C$1,原始数据!$C:$DL,ROW(B355),FALSE))=0,"",VALUE(HLOOKUP(C$1,原始数据!$C:$DL,ROW(B355),FALSE)))</f>
        <v/>
      </c>
      <c r="D355" t="str">
        <f>IF(VALUE(HLOOKUP(D$1,原始数据!$C:$DL,ROW(C355),FALSE))=0,"",VALUE(HLOOKUP(D$1,原始数据!$C:$DL,ROW(C355),FALSE)))</f>
        <v/>
      </c>
      <c r="E355" t="str">
        <f>IF(VALUE(HLOOKUP(E$1,原始数据!$C:$DL,ROW(D355),FALSE))=0,"",VALUE(HLOOKUP(E$1,原始数据!$C:$DL,ROW(D355),FALSE)))</f>
        <v/>
      </c>
      <c r="F355" t="str">
        <f>IF(VALUE(HLOOKUP(F$1,原始数据!$C:$DL,ROW(E355),FALSE))=0,"",VALUE(HLOOKUP(F$1,原始数据!$C:$DL,ROW(E355),FALSE)))</f>
        <v/>
      </c>
      <c r="G355" t="str">
        <f>IF(VALUE(HLOOKUP(G$1,原始数据!$C:$DL,ROW(F355),FALSE))=0,"",VALUE(HLOOKUP(G$1,原始数据!$C:$DL,ROW(F355),FALSE)))</f>
        <v/>
      </c>
      <c r="H355" t="str">
        <f>IF(VALUE(HLOOKUP(H$1,原始数据!$C:$DL,ROW(G355),FALSE))=0,"",VALUE(HLOOKUP(H$1,原始数据!$C:$DL,ROW(G355),FALSE)))</f>
        <v/>
      </c>
      <c r="I355" t="str">
        <f>IF(VALUE(HLOOKUP(I$1,原始数据!$C:$DL,ROW(H355),FALSE))=0,"",VALUE(HLOOKUP(I$1,原始数据!$C:$DL,ROW(H355),FALSE)))</f>
        <v/>
      </c>
      <c r="J355" t="str">
        <f>IF(VALUE(HLOOKUP(J$1,原始数据!$C:$DL,ROW(I355),FALSE))=0,"",VALUE(HLOOKUP(J$1,原始数据!$C:$DL,ROW(I355),FALSE)))</f>
        <v/>
      </c>
      <c r="DB355" s="7">
        <f t="shared" si="47"/>
        <v>0</v>
      </c>
      <c r="DC355" s="7">
        <f t="shared" si="48"/>
        <v>0</v>
      </c>
      <c r="DD355" s="7">
        <f t="shared" si="49"/>
        <v>0</v>
      </c>
      <c r="DE355" s="7">
        <f t="shared" si="50"/>
        <v>0</v>
      </c>
      <c r="DF355" s="7">
        <f t="shared" si="51"/>
        <v>0</v>
      </c>
      <c r="DG355" s="7">
        <f t="shared" si="52"/>
        <v>0</v>
      </c>
      <c r="DH355" s="7">
        <f t="shared" si="53"/>
        <v>0</v>
      </c>
      <c r="DI355" s="7">
        <f t="shared" si="54"/>
        <v>0</v>
      </c>
    </row>
    <row r="356" spans="1:113" x14ac:dyDescent="0.2">
      <c r="A356" s="5">
        <f>VALUE(原始数据!A356)</f>
        <v>44323.75</v>
      </c>
      <c r="B356" t="str">
        <f>IF(VALUE(HLOOKUP(B$1,原始数据!$C:$DL,ROW(A356),FALSE))=0,"",VALUE(HLOOKUP(B$1,原始数据!$C:$DL,ROW(A356),FALSE)))</f>
        <v/>
      </c>
      <c r="C356" t="str">
        <f>IF(VALUE(HLOOKUP(C$1,原始数据!$C:$DL,ROW(B356),FALSE))=0,"",VALUE(HLOOKUP(C$1,原始数据!$C:$DL,ROW(B356),FALSE)))</f>
        <v/>
      </c>
      <c r="D356" t="str">
        <f>IF(VALUE(HLOOKUP(D$1,原始数据!$C:$DL,ROW(C356),FALSE))=0,"",VALUE(HLOOKUP(D$1,原始数据!$C:$DL,ROW(C356),FALSE)))</f>
        <v/>
      </c>
      <c r="E356" t="str">
        <f>IF(VALUE(HLOOKUP(E$1,原始数据!$C:$DL,ROW(D356),FALSE))=0,"",VALUE(HLOOKUP(E$1,原始数据!$C:$DL,ROW(D356),FALSE)))</f>
        <v/>
      </c>
      <c r="F356" t="str">
        <f>IF(VALUE(HLOOKUP(F$1,原始数据!$C:$DL,ROW(E356),FALSE))=0,"",VALUE(HLOOKUP(F$1,原始数据!$C:$DL,ROW(E356),FALSE)))</f>
        <v/>
      </c>
      <c r="G356" t="str">
        <f>IF(VALUE(HLOOKUP(G$1,原始数据!$C:$DL,ROW(F356),FALSE))=0,"",VALUE(HLOOKUP(G$1,原始数据!$C:$DL,ROW(F356),FALSE)))</f>
        <v/>
      </c>
      <c r="H356" t="str">
        <f>IF(VALUE(HLOOKUP(H$1,原始数据!$C:$DL,ROW(G356),FALSE))=0,"",VALUE(HLOOKUP(H$1,原始数据!$C:$DL,ROW(G356),FALSE)))</f>
        <v/>
      </c>
      <c r="I356" t="str">
        <f>IF(VALUE(HLOOKUP(I$1,原始数据!$C:$DL,ROW(H356),FALSE))=0,"",VALUE(HLOOKUP(I$1,原始数据!$C:$DL,ROW(H356),FALSE)))</f>
        <v/>
      </c>
      <c r="J356" t="str">
        <f>IF(VALUE(HLOOKUP(J$1,原始数据!$C:$DL,ROW(I356),FALSE))=0,"",VALUE(HLOOKUP(J$1,原始数据!$C:$DL,ROW(I356),FALSE)))</f>
        <v/>
      </c>
      <c r="DB356" s="7">
        <f t="shared" si="47"/>
        <v>0</v>
      </c>
      <c r="DC356" s="7">
        <f t="shared" si="48"/>
        <v>0</v>
      </c>
      <c r="DD356" s="7">
        <f t="shared" si="49"/>
        <v>0</v>
      </c>
      <c r="DE356" s="7">
        <f t="shared" si="50"/>
        <v>0</v>
      </c>
      <c r="DF356" s="7">
        <f t="shared" si="51"/>
        <v>0</v>
      </c>
      <c r="DG356" s="7">
        <f t="shared" si="52"/>
        <v>0</v>
      </c>
      <c r="DH356" s="7">
        <f t="shared" si="53"/>
        <v>0</v>
      </c>
      <c r="DI356" s="7">
        <f t="shared" si="54"/>
        <v>0</v>
      </c>
    </row>
    <row r="357" spans="1:113" x14ac:dyDescent="0.2">
      <c r="A357" s="5">
        <f>VALUE(原始数据!A357)</f>
        <v>44323.791666666664</v>
      </c>
      <c r="B357" t="str">
        <f>IF(VALUE(HLOOKUP(B$1,原始数据!$C:$DL,ROW(A357),FALSE))=0,"",VALUE(HLOOKUP(B$1,原始数据!$C:$DL,ROW(A357),FALSE)))</f>
        <v/>
      </c>
      <c r="C357" t="str">
        <f>IF(VALUE(HLOOKUP(C$1,原始数据!$C:$DL,ROW(B357),FALSE))=0,"",VALUE(HLOOKUP(C$1,原始数据!$C:$DL,ROW(B357),FALSE)))</f>
        <v/>
      </c>
      <c r="D357" t="str">
        <f>IF(VALUE(HLOOKUP(D$1,原始数据!$C:$DL,ROW(C357),FALSE))=0,"",VALUE(HLOOKUP(D$1,原始数据!$C:$DL,ROW(C357),FALSE)))</f>
        <v/>
      </c>
      <c r="E357" t="str">
        <f>IF(VALUE(HLOOKUP(E$1,原始数据!$C:$DL,ROW(D357),FALSE))=0,"",VALUE(HLOOKUP(E$1,原始数据!$C:$DL,ROW(D357),FALSE)))</f>
        <v/>
      </c>
      <c r="F357" t="str">
        <f>IF(VALUE(HLOOKUP(F$1,原始数据!$C:$DL,ROW(E357),FALSE))=0,"",VALUE(HLOOKUP(F$1,原始数据!$C:$DL,ROW(E357),FALSE)))</f>
        <v/>
      </c>
      <c r="G357" t="str">
        <f>IF(VALUE(HLOOKUP(G$1,原始数据!$C:$DL,ROW(F357),FALSE))=0,"",VALUE(HLOOKUP(G$1,原始数据!$C:$DL,ROW(F357),FALSE)))</f>
        <v/>
      </c>
      <c r="H357" t="str">
        <f>IF(VALUE(HLOOKUP(H$1,原始数据!$C:$DL,ROW(G357),FALSE))=0,"",VALUE(HLOOKUP(H$1,原始数据!$C:$DL,ROW(G357),FALSE)))</f>
        <v/>
      </c>
      <c r="I357" t="str">
        <f>IF(VALUE(HLOOKUP(I$1,原始数据!$C:$DL,ROW(H357),FALSE))=0,"",VALUE(HLOOKUP(I$1,原始数据!$C:$DL,ROW(H357),FALSE)))</f>
        <v/>
      </c>
      <c r="J357" t="str">
        <f>IF(VALUE(HLOOKUP(J$1,原始数据!$C:$DL,ROW(I357),FALSE))=0,"",VALUE(HLOOKUP(J$1,原始数据!$C:$DL,ROW(I357),FALSE)))</f>
        <v/>
      </c>
      <c r="DB357" s="7">
        <f t="shared" si="47"/>
        <v>0</v>
      </c>
      <c r="DC357" s="7">
        <f t="shared" si="48"/>
        <v>0</v>
      </c>
      <c r="DD357" s="7">
        <f t="shared" si="49"/>
        <v>0</v>
      </c>
      <c r="DE357" s="7">
        <f t="shared" si="50"/>
        <v>0</v>
      </c>
      <c r="DF357" s="7">
        <f t="shared" si="51"/>
        <v>0</v>
      </c>
      <c r="DG357" s="7">
        <f t="shared" si="52"/>
        <v>0</v>
      </c>
      <c r="DH357" s="7">
        <f t="shared" si="53"/>
        <v>0</v>
      </c>
      <c r="DI357" s="7">
        <f t="shared" si="54"/>
        <v>0</v>
      </c>
    </row>
    <row r="358" spans="1:113" x14ac:dyDescent="0.2">
      <c r="A358" s="5">
        <f>VALUE(原始数据!A358)</f>
        <v>44323.833333333336</v>
      </c>
      <c r="B358" t="str">
        <f>IF(VALUE(HLOOKUP(B$1,原始数据!$C:$DL,ROW(A358),FALSE))=0,"",VALUE(HLOOKUP(B$1,原始数据!$C:$DL,ROW(A358),FALSE)))</f>
        <v/>
      </c>
      <c r="C358" t="str">
        <f>IF(VALUE(HLOOKUP(C$1,原始数据!$C:$DL,ROW(B358),FALSE))=0,"",VALUE(HLOOKUP(C$1,原始数据!$C:$DL,ROW(B358),FALSE)))</f>
        <v/>
      </c>
      <c r="D358" t="str">
        <f>IF(VALUE(HLOOKUP(D$1,原始数据!$C:$DL,ROW(C358),FALSE))=0,"",VALUE(HLOOKUP(D$1,原始数据!$C:$DL,ROW(C358),FALSE)))</f>
        <v/>
      </c>
      <c r="E358" t="str">
        <f>IF(VALUE(HLOOKUP(E$1,原始数据!$C:$DL,ROW(D358),FALSE))=0,"",VALUE(HLOOKUP(E$1,原始数据!$C:$DL,ROW(D358),FALSE)))</f>
        <v/>
      </c>
      <c r="F358" t="str">
        <f>IF(VALUE(HLOOKUP(F$1,原始数据!$C:$DL,ROW(E358),FALSE))=0,"",VALUE(HLOOKUP(F$1,原始数据!$C:$DL,ROW(E358),FALSE)))</f>
        <v/>
      </c>
      <c r="G358" t="str">
        <f>IF(VALUE(HLOOKUP(G$1,原始数据!$C:$DL,ROW(F358),FALSE))=0,"",VALUE(HLOOKUP(G$1,原始数据!$C:$DL,ROW(F358),FALSE)))</f>
        <v/>
      </c>
      <c r="H358" t="str">
        <f>IF(VALUE(HLOOKUP(H$1,原始数据!$C:$DL,ROW(G358),FALSE))=0,"",VALUE(HLOOKUP(H$1,原始数据!$C:$DL,ROW(G358),FALSE)))</f>
        <v/>
      </c>
      <c r="I358" t="str">
        <f>IF(VALUE(HLOOKUP(I$1,原始数据!$C:$DL,ROW(H358),FALSE))=0,"",VALUE(HLOOKUP(I$1,原始数据!$C:$DL,ROW(H358),FALSE)))</f>
        <v/>
      </c>
      <c r="J358" t="str">
        <f>IF(VALUE(HLOOKUP(J$1,原始数据!$C:$DL,ROW(I358),FALSE))=0,"",VALUE(HLOOKUP(J$1,原始数据!$C:$DL,ROW(I358),FALSE)))</f>
        <v/>
      </c>
      <c r="DB358" s="7">
        <f t="shared" si="47"/>
        <v>0</v>
      </c>
      <c r="DC358" s="7">
        <f t="shared" si="48"/>
        <v>0</v>
      </c>
      <c r="DD358" s="7">
        <f t="shared" si="49"/>
        <v>0</v>
      </c>
      <c r="DE358" s="7">
        <f t="shared" si="50"/>
        <v>0</v>
      </c>
      <c r="DF358" s="7">
        <f t="shared" si="51"/>
        <v>0</v>
      </c>
      <c r="DG358" s="7">
        <f t="shared" si="52"/>
        <v>0</v>
      </c>
      <c r="DH358" s="7">
        <f t="shared" si="53"/>
        <v>0</v>
      </c>
      <c r="DI358" s="7">
        <f t="shared" si="54"/>
        <v>0</v>
      </c>
    </row>
    <row r="359" spans="1:113" x14ac:dyDescent="0.2">
      <c r="A359" s="5">
        <f>VALUE(原始数据!A359)</f>
        <v>44323.875</v>
      </c>
      <c r="B359" t="str">
        <f>IF(VALUE(HLOOKUP(B$1,原始数据!$C:$DL,ROW(A359),FALSE))=0,"",VALUE(HLOOKUP(B$1,原始数据!$C:$DL,ROW(A359),FALSE)))</f>
        <v/>
      </c>
      <c r="C359" t="str">
        <f>IF(VALUE(HLOOKUP(C$1,原始数据!$C:$DL,ROW(B359),FALSE))=0,"",VALUE(HLOOKUP(C$1,原始数据!$C:$DL,ROW(B359),FALSE)))</f>
        <v/>
      </c>
      <c r="D359" t="str">
        <f>IF(VALUE(HLOOKUP(D$1,原始数据!$C:$DL,ROW(C359),FALSE))=0,"",VALUE(HLOOKUP(D$1,原始数据!$C:$DL,ROW(C359),FALSE)))</f>
        <v/>
      </c>
      <c r="E359" t="str">
        <f>IF(VALUE(HLOOKUP(E$1,原始数据!$C:$DL,ROW(D359),FALSE))=0,"",VALUE(HLOOKUP(E$1,原始数据!$C:$DL,ROW(D359),FALSE)))</f>
        <v/>
      </c>
      <c r="F359" t="str">
        <f>IF(VALUE(HLOOKUP(F$1,原始数据!$C:$DL,ROW(E359),FALSE))=0,"",VALUE(HLOOKUP(F$1,原始数据!$C:$DL,ROW(E359),FALSE)))</f>
        <v/>
      </c>
      <c r="G359" t="str">
        <f>IF(VALUE(HLOOKUP(G$1,原始数据!$C:$DL,ROW(F359),FALSE))=0,"",VALUE(HLOOKUP(G$1,原始数据!$C:$DL,ROW(F359),FALSE)))</f>
        <v/>
      </c>
      <c r="H359" t="str">
        <f>IF(VALUE(HLOOKUP(H$1,原始数据!$C:$DL,ROW(G359),FALSE))=0,"",VALUE(HLOOKUP(H$1,原始数据!$C:$DL,ROW(G359),FALSE)))</f>
        <v/>
      </c>
      <c r="I359" t="str">
        <f>IF(VALUE(HLOOKUP(I$1,原始数据!$C:$DL,ROW(H359),FALSE))=0,"",VALUE(HLOOKUP(I$1,原始数据!$C:$DL,ROW(H359),FALSE)))</f>
        <v/>
      </c>
      <c r="J359" t="str">
        <f>IF(VALUE(HLOOKUP(J$1,原始数据!$C:$DL,ROW(I359),FALSE))=0,"",VALUE(HLOOKUP(J$1,原始数据!$C:$DL,ROW(I359),FALSE)))</f>
        <v/>
      </c>
      <c r="DB359" s="7">
        <f t="shared" si="47"/>
        <v>0</v>
      </c>
      <c r="DC359" s="7">
        <f t="shared" si="48"/>
        <v>0</v>
      </c>
      <c r="DD359" s="7">
        <f t="shared" si="49"/>
        <v>0</v>
      </c>
      <c r="DE359" s="7">
        <f t="shared" si="50"/>
        <v>0</v>
      </c>
      <c r="DF359" s="7">
        <f t="shared" si="51"/>
        <v>0</v>
      </c>
      <c r="DG359" s="7">
        <f t="shared" si="52"/>
        <v>0</v>
      </c>
      <c r="DH359" s="7">
        <f t="shared" si="53"/>
        <v>0</v>
      </c>
      <c r="DI359" s="7">
        <f t="shared" si="54"/>
        <v>0</v>
      </c>
    </row>
    <row r="360" spans="1:113" x14ac:dyDescent="0.2">
      <c r="A360" s="5">
        <f>VALUE(原始数据!A360)</f>
        <v>44323.916666666664</v>
      </c>
      <c r="B360" t="str">
        <f>IF(VALUE(HLOOKUP(B$1,原始数据!$C:$DL,ROW(A360),FALSE))=0,"",VALUE(HLOOKUP(B$1,原始数据!$C:$DL,ROW(A360),FALSE)))</f>
        <v/>
      </c>
      <c r="C360" t="str">
        <f>IF(VALUE(HLOOKUP(C$1,原始数据!$C:$DL,ROW(B360),FALSE))=0,"",VALUE(HLOOKUP(C$1,原始数据!$C:$DL,ROW(B360),FALSE)))</f>
        <v/>
      </c>
      <c r="D360" t="str">
        <f>IF(VALUE(HLOOKUP(D$1,原始数据!$C:$DL,ROW(C360),FALSE))=0,"",VALUE(HLOOKUP(D$1,原始数据!$C:$DL,ROW(C360),FALSE)))</f>
        <v/>
      </c>
      <c r="E360" t="str">
        <f>IF(VALUE(HLOOKUP(E$1,原始数据!$C:$DL,ROW(D360),FALSE))=0,"",VALUE(HLOOKUP(E$1,原始数据!$C:$DL,ROW(D360),FALSE)))</f>
        <v/>
      </c>
      <c r="F360" t="str">
        <f>IF(VALUE(HLOOKUP(F$1,原始数据!$C:$DL,ROW(E360),FALSE))=0,"",VALUE(HLOOKUP(F$1,原始数据!$C:$DL,ROW(E360),FALSE)))</f>
        <v/>
      </c>
      <c r="G360" t="str">
        <f>IF(VALUE(HLOOKUP(G$1,原始数据!$C:$DL,ROW(F360),FALSE))=0,"",VALUE(HLOOKUP(G$1,原始数据!$C:$DL,ROW(F360),FALSE)))</f>
        <v/>
      </c>
      <c r="H360" t="str">
        <f>IF(VALUE(HLOOKUP(H$1,原始数据!$C:$DL,ROW(G360),FALSE))=0,"",VALUE(HLOOKUP(H$1,原始数据!$C:$DL,ROW(G360),FALSE)))</f>
        <v/>
      </c>
      <c r="I360" t="str">
        <f>IF(VALUE(HLOOKUP(I$1,原始数据!$C:$DL,ROW(H360),FALSE))=0,"",VALUE(HLOOKUP(I$1,原始数据!$C:$DL,ROW(H360),FALSE)))</f>
        <v/>
      </c>
      <c r="J360" t="str">
        <f>IF(VALUE(HLOOKUP(J$1,原始数据!$C:$DL,ROW(I360),FALSE))=0,"",VALUE(HLOOKUP(J$1,原始数据!$C:$DL,ROW(I360),FALSE)))</f>
        <v/>
      </c>
      <c r="DB360" s="7">
        <f t="shared" si="47"/>
        <v>0</v>
      </c>
      <c r="DC360" s="7">
        <f t="shared" si="48"/>
        <v>0</v>
      </c>
      <c r="DD360" s="7">
        <f t="shared" si="49"/>
        <v>0</v>
      </c>
      <c r="DE360" s="7">
        <f t="shared" si="50"/>
        <v>0</v>
      </c>
      <c r="DF360" s="7">
        <f t="shared" si="51"/>
        <v>0</v>
      </c>
      <c r="DG360" s="7">
        <f t="shared" si="52"/>
        <v>0</v>
      </c>
      <c r="DH360" s="7">
        <f t="shared" si="53"/>
        <v>0</v>
      </c>
      <c r="DI360" s="7">
        <f t="shared" si="54"/>
        <v>0</v>
      </c>
    </row>
    <row r="361" spans="1:113" x14ac:dyDescent="0.2">
      <c r="A361" s="5">
        <f>VALUE(原始数据!A361)</f>
        <v>44323.958333333336</v>
      </c>
      <c r="B361" t="str">
        <f>IF(VALUE(HLOOKUP(B$1,原始数据!$C:$DL,ROW(A361),FALSE))=0,"",VALUE(HLOOKUP(B$1,原始数据!$C:$DL,ROW(A361),FALSE)))</f>
        <v/>
      </c>
      <c r="C361" t="str">
        <f>IF(VALUE(HLOOKUP(C$1,原始数据!$C:$DL,ROW(B361),FALSE))=0,"",VALUE(HLOOKUP(C$1,原始数据!$C:$DL,ROW(B361),FALSE)))</f>
        <v/>
      </c>
      <c r="D361" t="str">
        <f>IF(VALUE(HLOOKUP(D$1,原始数据!$C:$DL,ROW(C361),FALSE))=0,"",VALUE(HLOOKUP(D$1,原始数据!$C:$DL,ROW(C361),FALSE)))</f>
        <v/>
      </c>
      <c r="E361" t="str">
        <f>IF(VALUE(HLOOKUP(E$1,原始数据!$C:$DL,ROW(D361),FALSE))=0,"",VALUE(HLOOKUP(E$1,原始数据!$C:$DL,ROW(D361),FALSE)))</f>
        <v/>
      </c>
      <c r="F361" t="str">
        <f>IF(VALUE(HLOOKUP(F$1,原始数据!$C:$DL,ROW(E361),FALSE))=0,"",VALUE(HLOOKUP(F$1,原始数据!$C:$DL,ROW(E361),FALSE)))</f>
        <v/>
      </c>
      <c r="G361" t="str">
        <f>IF(VALUE(HLOOKUP(G$1,原始数据!$C:$DL,ROW(F361),FALSE))=0,"",VALUE(HLOOKUP(G$1,原始数据!$C:$DL,ROW(F361),FALSE)))</f>
        <v/>
      </c>
      <c r="H361" t="str">
        <f>IF(VALUE(HLOOKUP(H$1,原始数据!$C:$DL,ROW(G361),FALSE))=0,"",VALUE(HLOOKUP(H$1,原始数据!$C:$DL,ROW(G361),FALSE)))</f>
        <v/>
      </c>
      <c r="I361" t="str">
        <f>IF(VALUE(HLOOKUP(I$1,原始数据!$C:$DL,ROW(H361),FALSE))=0,"",VALUE(HLOOKUP(I$1,原始数据!$C:$DL,ROW(H361),FALSE)))</f>
        <v/>
      </c>
      <c r="J361" t="str">
        <f>IF(VALUE(HLOOKUP(J$1,原始数据!$C:$DL,ROW(I361),FALSE))=0,"",VALUE(HLOOKUP(J$1,原始数据!$C:$DL,ROW(I361),FALSE)))</f>
        <v/>
      </c>
      <c r="DB361" s="7">
        <f t="shared" si="47"/>
        <v>0</v>
      </c>
      <c r="DC361" s="7">
        <f t="shared" si="48"/>
        <v>0</v>
      </c>
      <c r="DD361" s="7">
        <f t="shared" si="49"/>
        <v>0</v>
      </c>
      <c r="DE361" s="7">
        <f t="shared" si="50"/>
        <v>0</v>
      </c>
      <c r="DF361" s="7">
        <f t="shared" si="51"/>
        <v>0</v>
      </c>
      <c r="DG361" s="7">
        <f t="shared" si="52"/>
        <v>0</v>
      </c>
      <c r="DH361" s="7">
        <f t="shared" si="53"/>
        <v>0</v>
      </c>
      <c r="DI361" s="7">
        <f t="shared" si="54"/>
        <v>0</v>
      </c>
    </row>
    <row r="362" spans="1:113" x14ac:dyDescent="0.2">
      <c r="A362" s="5">
        <f>VALUE(原始数据!A362)</f>
        <v>44324</v>
      </c>
      <c r="B362">
        <f>IF(VALUE(HLOOKUP(B$1,原始数据!$C:$DL,ROW(A362),FALSE))=0,"",VALUE(HLOOKUP(B$1,原始数据!$C:$DL,ROW(A362),FALSE)))</f>
        <v>1.97</v>
      </c>
      <c r="C362">
        <f>IF(VALUE(HLOOKUP(C$1,原始数据!$C:$DL,ROW(B362),FALSE))=0,"",VALUE(HLOOKUP(C$1,原始数据!$C:$DL,ROW(B362),FALSE)))</f>
        <v>1.93</v>
      </c>
      <c r="D362">
        <f>IF(VALUE(HLOOKUP(D$1,原始数据!$C:$DL,ROW(C362),FALSE))=0,"",VALUE(HLOOKUP(D$1,原始数据!$C:$DL,ROW(C362),FALSE)))</f>
        <v>1.93</v>
      </c>
      <c r="E362">
        <f>IF(VALUE(HLOOKUP(E$1,原始数据!$C:$DL,ROW(D362),FALSE))=0,"",VALUE(HLOOKUP(E$1,原始数据!$C:$DL,ROW(D362),FALSE)))</f>
        <v>1.92</v>
      </c>
      <c r="F362">
        <f>IF(VALUE(HLOOKUP(F$1,原始数据!$C:$DL,ROW(E362),FALSE))=0,"",VALUE(HLOOKUP(F$1,原始数据!$C:$DL,ROW(E362),FALSE)))</f>
        <v>2.37</v>
      </c>
      <c r="G362">
        <f>IF(VALUE(HLOOKUP(G$1,原始数据!$C:$DL,ROW(F362),FALSE))=0,"",VALUE(HLOOKUP(G$1,原始数据!$C:$DL,ROW(F362),FALSE)))</f>
        <v>1.95</v>
      </c>
      <c r="H362">
        <f>IF(VALUE(HLOOKUP(H$1,原始数据!$C:$DL,ROW(G362),FALSE))=0,"",VALUE(HLOOKUP(H$1,原始数据!$C:$DL,ROW(G362),FALSE)))</f>
        <v>2.02</v>
      </c>
      <c r="I362">
        <f>IF(VALUE(HLOOKUP(I$1,原始数据!$C:$DL,ROW(H362),FALSE))=0,"",VALUE(HLOOKUP(I$1,原始数据!$C:$DL,ROW(H362),FALSE)))</f>
        <v>1.98</v>
      </c>
      <c r="J362">
        <f>IF(VALUE(HLOOKUP(J$1,原始数据!$C:$DL,ROW(I362),FALSE))=0,"",VALUE(HLOOKUP(J$1,原始数据!$C:$DL,ROW(I362),FALSE)))</f>
        <v>1.93</v>
      </c>
      <c r="K362">
        <f>IF(VALUE(HLOOKUP(K$1,原始数据!$C:$DL,ROW(J362),FALSE))=0,"",VALUE(HLOOKUP(K$1,原始数据!$C:$DL,ROW(J362),FALSE)))</f>
        <v>1.94</v>
      </c>
      <c r="L362">
        <f>IF(VALUE(HLOOKUP(L$1,原始数据!$C:$DL,ROW(K362),FALSE))=0,"",VALUE(HLOOKUP(L$1,原始数据!$C:$DL,ROW(K362),FALSE)))</f>
        <v>1.94</v>
      </c>
      <c r="M362">
        <f>IF(VALUE(HLOOKUP(M$1,原始数据!$C:$DL,ROW(L362),FALSE))=0,"",VALUE(HLOOKUP(M$1,原始数据!$C:$DL,ROW(L362),FALSE)))</f>
        <v>1.83</v>
      </c>
      <c r="N362">
        <f>IF(VALUE(HLOOKUP(N$1,原始数据!$C:$DL,ROW(M362),FALSE))=0,"",VALUE(HLOOKUP(N$1,原始数据!$C:$DL,ROW(M362),FALSE)))</f>
        <v>1.84</v>
      </c>
      <c r="O362">
        <f>IF(VALUE(HLOOKUP(O$1,原始数据!$C:$DL,ROW(N362),FALSE))=0,"",VALUE(HLOOKUP(O$1,原始数据!$C:$DL,ROW(N362),FALSE)))</f>
        <v>1.63</v>
      </c>
      <c r="P362">
        <f>IF(VALUE(HLOOKUP(P$1,原始数据!$C:$DL,ROW(O362),FALSE))=0,"",VALUE(HLOOKUP(P$1,原始数据!$C:$DL,ROW(O362),FALSE)))</f>
        <v>1.85</v>
      </c>
      <c r="Q362">
        <f>IF(VALUE(HLOOKUP(Q$1,原始数据!$C:$DL,ROW(P362),FALSE))=0,"",VALUE(HLOOKUP(Q$1,原始数据!$C:$DL,ROW(P362),FALSE)))</f>
        <v>1.56</v>
      </c>
      <c r="R362">
        <f>IF(VALUE(HLOOKUP(R$1,原始数据!$C:$DL,ROW(Q362),FALSE))=0,"",VALUE(HLOOKUP(R$1,原始数据!$C:$DL,ROW(Q362),FALSE)))</f>
        <v>1.82</v>
      </c>
      <c r="S362">
        <f>IF(VALUE(HLOOKUP(S$1,原始数据!$C:$DL,ROW(R362),FALSE))=0,"",VALUE(HLOOKUP(S$1,原始数据!$C:$DL,ROW(R362),FALSE)))</f>
        <v>1.74</v>
      </c>
      <c r="T362">
        <f>IF(VALUE(HLOOKUP(T$1,原始数据!$C:$DL,ROW(S362),FALSE))=0,"",VALUE(HLOOKUP(T$1,原始数据!$C:$DL,ROW(S362),FALSE)))</f>
        <v>1.59</v>
      </c>
      <c r="U362">
        <f>IF(VALUE(HLOOKUP(U$1,原始数据!$C:$DL,ROW(T362),FALSE))=0,"",VALUE(HLOOKUP(U$1,原始数据!$C:$DL,ROW(T362),FALSE)))</f>
        <v>1.69</v>
      </c>
      <c r="V362">
        <f>IF(VALUE(HLOOKUP(V$1,原始数据!$C:$DL,ROW(U362),FALSE))=0,"",VALUE(HLOOKUP(V$1,原始数据!$C:$DL,ROW(U362),FALSE)))</f>
        <v>1.67</v>
      </c>
      <c r="W362">
        <f>IF(VALUE(HLOOKUP(W$1,原始数据!$C:$DL,ROW(V362),FALSE))=0,"",VALUE(HLOOKUP(W$1,原始数据!$C:$DL,ROW(V362),FALSE)))</f>
        <v>1.74</v>
      </c>
      <c r="X362">
        <f>IF(VALUE(HLOOKUP(X$1,原始数据!$C:$DL,ROW(W362),FALSE))=0,"",VALUE(HLOOKUP(X$1,原始数据!$C:$DL,ROW(W362),FALSE)))</f>
        <v>1.72</v>
      </c>
      <c r="Y362">
        <f>IF(VALUE(HLOOKUP(Y$1,原始数据!$C:$DL,ROW(X362),FALSE))=0,"",VALUE(HLOOKUP(Y$1,原始数据!$C:$DL,ROW(X362),FALSE)))</f>
        <v>1.68</v>
      </c>
      <c r="Z362">
        <f>IF(VALUE(HLOOKUP(Z$1,原始数据!$C:$DL,ROW(Y362),FALSE))=0,"",VALUE(HLOOKUP(Z$1,原始数据!$C:$DL,ROW(Y362),FALSE)))</f>
        <v>1.71</v>
      </c>
      <c r="AA362">
        <f>IF(VALUE(HLOOKUP(AA$1,原始数据!$C:$DL,ROW(Z362),FALSE))=0,"",VALUE(HLOOKUP(AA$1,原始数据!$C:$DL,ROW(Z362),FALSE)))</f>
        <v>1.72</v>
      </c>
      <c r="AB362">
        <f>IF(VALUE(HLOOKUP(AB$1,原始数据!$C:$DL,ROW(AA362),FALSE))=0,"",VALUE(HLOOKUP(AB$1,原始数据!$C:$DL,ROW(AA362),FALSE)))</f>
        <v>1.84</v>
      </c>
      <c r="AC362">
        <f>IF(VALUE(HLOOKUP(AC$1,原始数据!$C:$DL,ROW(AB362),FALSE))=0,"",VALUE(HLOOKUP(AC$1,原始数据!$C:$DL,ROW(AB362),FALSE)))</f>
        <v>1.79</v>
      </c>
      <c r="AD362">
        <f>IF(VALUE(HLOOKUP(AD$1,原始数据!$C:$DL,ROW(AC362),FALSE))=0,"",VALUE(HLOOKUP(AD$1,原始数据!$C:$DL,ROW(AC362),FALSE)))</f>
        <v>2.41</v>
      </c>
      <c r="AE362">
        <f>IF(VALUE(HLOOKUP(AE$1,原始数据!$C:$DL,ROW(AD362),FALSE))=0,"",VALUE(HLOOKUP(AE$1,原始数据!$C:$DL,ROW(AD362),FALSE)))</f>
        <v>1.68</v>
      </c>
      <c r="AF362">
        <f>IF(VALUE(HLOOKUP(AF$1,原始数据!$C:$DL,ROW(AE362),FALSE))=0,"",VALUE(HLOOKUP(AF$1,原始数据!$C:$DL,ROW(AE362),FALSE)))</f>
        <v>1.97</v>
      </c>
      <c r="AG362">
        <f>IF(VALUE(HLOOKUP(AG$1,原始数据!$C:$DL,ROW(AF362),FALSE))=0,"",VALUE(HLOOKUP(AG$1,原始数据!$C:$DL,ROW(AF362),FALSE)))</f>
        <v>1.96</v>
      </c>
      <c r="AH362">
        <f>IF(VALUE(HLOOKUP(AH$1,原始数据!$C:$DL,ROW(AG362),FALSE))=0,"",VALUE(HLOOKUP(AH$1,原始数据!$C:$DL,ROW(AG362),FALSE)))</f>
        <v>1.94</v>
      </c>
      <c r="AI362">
        <f>IF(VALUE(HLOOKUP(AI$1,原始数据!$C:$DL,ROW(AH362),FALSE))=0,"",VALUE(HLOOKUP(AI$1,原始数据!$C:$DL,ROW(AH362),FALSE)))</f>
        <v>0.16</v>
      </c>
      <c r="AJ362">
        <f>IF(VALUE(HLOOKUP(AJ$1,原始数据!$C:$DL,ROW(AI362),FALSE))=0,"",VALUE(HLOOKUP(AJ$1,原始数据!$C:$DL,ROW(AI362),FALSE)))</f>
        <v>1.92</v>
      </c>
      <c r="AK362">
        <f>IF(VALUE(HLOOKUP(AK$1,原始数据!$C:$DL,ROW(AJ362),FALSE))=0,"",VALUE(HLOOKUP(AK$1,原始数据!$C:$DL,ROW(AJ362),FALSE)))</f>
        <v>1.94</v>
      </c>
      <c r="AL362">
        <f>IF(VALUE(HLOOKUP(AL$1,原始数据!$C:$DL,ROW(AK362),FALSE))=0,"",VALUE(HLOOKUP(AL$1,原始数据!$C:$DL,ROW(AK362),FALSE)))</f>
        <v>2</v>
      </c>
      <c r="AM362">
        <f>IF(VALUE(HLOOKUP(AM$1,原始数据!$C:$DL,ROW(AL362),FALSE))=0,"",VALUE(HLOOKUP(AM$1,原始数据!$C:$DL,ROW(AL362),FALSE)))</f>
        <v>1.98</v>
      </c>
      <c r="AN362">
        <f>IF(VALUE(HLOOKUP(AN$1,原始数据!$C:$DL,ROW(AM362),FALSE))=0,"",VALUE(HLOOKUP(AN$1,原始数据!$C:$DL,ROW(AM362),FALSE)))</f>
        <v>1.96</v>
      </c>
      <c r="AO362">
        <f>IF(VALUE(HLOOKUP(AO$1,原始数据!$C:$DL,ROW(AN362),FALSE))=0,"",VALUE(HLOOKUP(AO$1,原始数据!$C:$DL,ROW(AN362),FALSE)))</f>
        <v>1.94</v>
      </c>
      <c r="AP362">
        <f>IF(VALUE(HLOOKUP(AP$1,原始数据!$C:$DL,ROW(AO362),FALSE))=0,"",VALUE(HLOOKUP(AP$1,原始数据!$C:$DL,ROW(AO362),FALSE)))</f>
        <v>1.81</v>
      </c>
      <c r="AQ362">
        <f>IF(VALUE(HLOOKUP(AQ$1,原始数据!$C:$DL,ROW(AP362),FALSE))=0,"",VALUE(HLOOKUP(AQ$1,原始数据!$C:$DL,ROW(AP362),FALSE)))</f>
        <v>1.74</v>
      </c>
      <c r="AR362">
        <f>IF(VALUE(HLOOKUP(AR$1,原始数据!$C:$DL,ROW(AQ362),FALSE))=0,"",VALUE(HLOOKUP(AR$1,原始数据!$C:$DL,ROW(AQ362),FALSE)))</f>
        <v>1.9</v>
      </c>
      <c r="AS362">
        <f>IF(VALUE(HLOOKUP(AS$1,原始数据!$C:$DL,ROW(AR362),FALSE))=0,"",VALUE(HLOOKUP(AS$1,原始数据!$C:$DL,ROW(AR362),FALSE)))</f>
        <v>4.0199999999999996</v>
      </c>
      <c r="AT362">
        <f>IF(VALUE(HLOOKUP(AT$1,原始数据!$C:$DL,ROW(AS362),FALSE))=0,"",VALUE(HLOOKUP(AT$1,原始数据!$C:$DL,ROW(AS362),FALSE)))</f>
        <v>1.92</v>
      </c>
      <c r="AU362">
        <f>IF(VALUE(HLOOKUP(AU$1,原始数据!$C:$DL,ROW(AT362),FALSE))=0,"",VALUE(HLOOKUP(AU$1,原始数据!$C:$DL,ROW(AT362),FALSE)))</f>
        <v>1.93</v>
      </c>
      <c r="AV362">
        <f>IF(VALUE(HLOOKUP(AV$1,原始数据!$C:$DL,ROW(AU362),FALSE))=0,"",VALUE(HLOOKUP(AV$1,原始数据!$C:$DL,ROW(AU362),FALSE)))</f>
        <v>2.04</v>
      </c>
      <c r="AW362">
        <f>IF(VALUE(HLOOKUP(AW$1,原始数据!$C:$DL,ROW(AV362),FALSE))=0,"",VALUE(HLOOKUP(AW$1,原始数据!$C:$DL,ROW(AV362),FALSE)))</f>
        <v>2.1</v>
      </c>
      <c r="AX362" t="str">
        <f>IF(VALUE(HLOOKUP(AX$1,原始数据!$C:$DL,ROW(AW362),FALSE))=0,"",VALUE(HLOOKUP(AX$1,原始数据!$C:$DL,ROW(AW362),FALSE)))</f>
        <v/>
      </c>
      <c r="AY362" t="str">
        <f>IF(VALUE(HLOOKUP(AY$1,原始数据!$C:$DL,ROW(AX362),FALSE))=0,"",VALUE(HLOOKUP(AY$1,原始数据!$C:$DL,ROW(AX362),FALSE)))</f>
        <v/>
      </c>
      <c r="AZ362">
        <f>IF(VALUE(HLOOKUP(AZ$1,原始数据!$C:$DL,ROW(AY362),FALSE))=0,"",VALUE(HLOOKUP(AZ$1,原始数据!$C:$DL,ROW(AY362),FALSE)))</f>
        <v>2.29</v>
      </c>
      <c r="BA362">
        <f>IF(VALUE(HLOOKUP(BA$1,原始数据!$C:$DL,ROW(AZ362),FALSE))=0,"",VALUE(HLOOKUP(BA$1,原始数据!$C:$DL,ROW(AZ362),FALSE)))</f>
        <v>2.2599999999999998</v>
      </c>
      <c r="BB362" t="str">
        <f>IF(VALUE(HLOOKUP(BB$1,原始数据!$C:$DL,ROW(BA362),FALSE))=0,"",VALUE(HLOOKUP(BB$1,原始数据!$C:$DL,ROW(BA362),FALSE)))</f>
        <v/>
      </c>
      <c r="BC362">
        <f>IF(VALUE(HLOOKUP(BC$1,原始数据!$C:$DL,ROW(BB362),FALSE))=0,"",VALUE(HLOOKUP(BC$1,原始数据!$C:$DL,ROW(BB362),FALSE)))</f>
        <v>2.39</v>
      </c>
      <c r="BD362" t="str">
        <f>IF(VALUE(HLOOKUP(BD$1,原始数据!$C:$DL,ROW(BC362),FALSE))=0,"",VALUE(HLOOKUP(BD$1,原始数据!$C:$DL,ROW(BC362),FALSE)))</f>
        <v/>
      </c>
      <c r="BE362" t="str">
        <f>IF(VALUE(HLOOKUP(BE$1,原始数据!$C:$DL,ROW(BD362),FALSE))=0,"",VALUE(HLOOKUP(BE$1,原始数据!$C:$DL,ROW(BD362),FALSE)))</f>
        <v/>
      </c>
      <c r="BF362" t="str">
        <f>IF(VALUE(HLOOKUP(BF$1,原始数据!$C:$DL,ROW(BE362),FALSE))=0,"",VALUE(HLOOKUP(BF$1,原始数据!$C:$DL,ROW(BE362),FALSE)))</f>
        <v/>
      </c>
      <c r="BG362" t="str">
        <f>IF(VALUE(HLOOKUP(BG$1,原始数据!$C:$DL,ROW(BF362),FALSE))=0,"",VALUE(HLOOKUP(BG$1,原始数据!$C:$DL,ROW(BF362),FALSE)))</f>
        <v/>
      </c>
      <c r="BH362">
        <f>IF(VALUE(HLOOKUP(BH$1,原始数据!$C:$DL,ROW(BG362),FALSE))=0,"",VALUE(HLOOKUP(BH$1,原始数据!$C:$DL,ROW(BG362),FALSE)))</f>
        <v>0.14000000000000001</v>
      </c>
      <c r="BI362">
        <f>IF(VALUE(HLOOKUP(BI$1,原始数据!$C:$DL,ROW(BH362),FALSE))=0,"",VALUE(HLOOKUP(BI$1,原始数据!$C:$DL,ROW(BH362),FALSE)))</f>
        <v>0.02</v>
      </c>
      <c r="BJ362" t="str">
        <f>IF(VALUE(HLOOKUP(BJ$1,原始数据!$C:$DL,ROW(BI362),FALSE))=0,"",VALUE(HLOOKUP(BJ$1,原始数据!$C:$DL,ROW(BI362),FALSE)))</f>
        <v/>
      </c>
      <c r="BK362">
        <f>IF(VALUE(HLOOKUP(BK$1,原始数据!$C:$DL,ROW(BJ362),FALSE))=0,"",VALUE(HLOOKUP(BK$1,原始数据!$C:$DL,ROW(BJ362),FALSE)))</f>
        <v>0.01</v>
      </c>
      <c r="BL362">
        <f>IF(VALUE(HLOOKUP(BL$1,原始数据!$C:$DL,ROW(BK362),FALSE))=0,"",VALUE(HLOOKUP(BL$1,原始数据!$C:$DL,ROW(BK362),FALSE)))</f>
        <v>0.02</v>
      </c>
      <c r="BM362" t="str">
        <f>IF(VALUE(HLOOKUP(BM$1,原始数据!$C:$DL,ROW(BL362),FALSE))=0,"",VALUE(HLOOKUP(BM$1,原始数据!$C:$DL,ROW(BL362),FALSE)))</f>
        <v/>
      </c>
      <c r="BN362">
        <f>IF(VALUE(HLOOKUP(BN$1,原始数据!$C:$DL,ROW(BM362),FALSE))=0,"",VALUE(HLOOKUP(BN$1,原始数据!$C:$DL,ROW(BM362),FALSE)))</f>
        <v>0.03</v>
      </c>
      <c r="BO362">
        <f>IF(VALUE(HLOOKUP(BO$1,原始数据!$C:$DL,ROW(BN362),FALSE))=0,"",VALUE(HLOOKUP(BO$1,原始数据!$C:$DL,ROW(BN362),FALSE)))</f>
        <v>0.48</v>
      </c>
      <c r="BP362">
        <f>IF(VALUE(HLOOKUP(BP$1,原始数据!$C:$DL,ROW(BO362),FALSE))=0,"",VALUE(HLOOKUP(BP$1,原始数据!$C:$DL,ROW(BO362),FALSE)))</f>
        <v>0.01</v>
      </c>
      <c r="BQ362" t="str">
        <f>IF(VALUE(HLOOKUP(BQ$1,原始数据!$C:$DL,ROW(BP362),FALSE))=0,"",VALUE(HLOOKUP(BQ$1,原始数据!$C:$DL,ROW(BP362),FALSE)))</f>
        <v/>
      </c>
      <c r="BR362" t="str">
        <f>IF(VALUE(HLOOKUP(BR$1,原始数据!$C:$DL,ROW(BQ362),FALSE))=0,"",VALUE(HLOOKUP(BR$1,原始数据!$C:$DL,ROW(BQ362),FALSE)))</f>
        <v/>
      </c>
      <c r="BS362" t="str">
        <f>IF(VALUE(HLOOKUP(BS$1,原始数据!$C:$DL,ROW(BR362),FALSE))=0,"",VALUE(HLOOKUP(BS$1,原始数据!$C:$DL,ROW(BR362),FALSE)))</f>
        <v/>
      </c>
      <c r="BT362">
        <f>IF(VALUE(HLOOKUP(BT$1,原始数据!$C:$DL,ROW(BS362),FALSE))=0,"",VALUE(HLOOKUP(BT$1,原始数据!$C:$DL,ROW(BS362),FALSE)))</f>
        <v>0.3</v>
      </c>
      <c r="BU362">
        <f>IF(VALUE(HLOOKUP(BU$1,原始数据!$C:$DL,ROW(BT362),FALSE))=0,"",VALUE(HLOOKUP(BU$1,原始数据!$C:$DL,ROW(BT362),FALSE)))</f>
        <v>0.04</v>
      </c>
      <c r="BV362">
        <f>IF(VALUE(HLOOKUP(BV$1,原始数据!$C:$DL,ROW(BU362),FALSE))=0,"",VALUE(HLOOKUP(BV$1,原始数据!$C:$DL,ROW(BU362),FALSE)))</f>
        <v>0.02</v>
      </c>
      <c r="BW362" t="str">
        <f>IF(VALUE(HLOOKUP(BW$1,原始数据!$C:$DL,ROW(BV362),FALSE))=0,"",VALUE(HLOOKUP(BW$1,原始数据!$C:$DL,ROW(BV362),FALSE)))</f>
        <v/>
      </c>
      <c r="BX362">
        <f>IF(VALUE(HLOOKUP(BX$1,原始数据!$C:$DL,ROW(BW362),FALSE))=0,"",VALUE(HLOOKUP(BX$1,原始数据!$C:$DL,ROW(BW362),FALSE)))</f>
        <v>0.01</v>
      </c>
      <c r="BY362">
        <f>IF(VALUE(HLOOKUP(BY$1,原始数据!$C:$DL,ROW(BX362),FALSE))=0,"",VALUE(HLOOKUP(BY$1,原始数据!$C:$DL,ROW(BX362),FALSE)))</f>
        <v>0.03</v>
      </c>
      <c r="BZ362">
        <f>IF(VALUE(HLOOKUP(BZ$1,原始数据!$C:$DL,ROW(BY362),FALSE))=0,"",VALUE(HLOOKUP(BZ$1,原始数据!$C:$DL,ROW(BY362),FALSE)))</f>
        <v>0.05</v>
      </c>
      <c r="CA362" t="str">
        <f>IF(VALUE(HLOOKUP(CA$1,原始数据!$C:$DL,ROW(BZ362),FALSE))=0,"",VALUE(HLOOKUP(CA$1,原始数据!$C:$DL,ROW(BZ362),FALSE)))</f>
        <v/>
      </c>
      <c r="CB362">
        <f>IF(VALUE(HLOOKUP(CB$1,原始数据!$C:$DL,ROW(CA362),FALSE))=0,"",VALUE(HLOOKUP(CB$1,原始数据!$C:$DL,ROW(CA362),FALSE)))</f>
        <v>0.04</v>
      </c>
      <c r="CC362">
        <f>IF(VALUE(HLOOKUP(CC$1,原始数据!$C:$DL,ROW(CB362),FALSE))=0,"",VALUE(HLOOKUP(CC$1,原始数据!$C:$DL,ROW(CB362),FALSE)))</f>
        <v>0.14000000000000001</v>
      </c>
      <c r="CD362">
        <f>IF(VALUE(HLOOKUP(CD$1,原始数据!$C:$DL,ROW(CC362),FALSE))=0,"",VALUE(HLOOKUP(CD$1,原始数据!$C:$DL,ROW(CC362),FALSE)))</f>
        <v>0.16</v>
      </c>
      <c r="CE362" t="str">
        <f>IF(VALUE(HLOOKUP(CE$1,原始数据!$C:$DL,ROW(CD362),FALSE))=0,"",VALUE(HLOOKUP(CE$1,原始数据!$C:$DL,ROW(CD362),FALSE)))</f>
        <v/>
      </c>
      <c r="CF362">
        <f>IF(VALUE(HLOOKUP(CF$1,原始数据!$C:$DL,ROW(CE362),FALSE))=0,"",VALUE(HLOOKUP(CF$1,原始数据!$C:$DL,ROW(CE362),FALSE)))</f>
        <v>0.13</v>
      </c>
      <c r="CG362">
        <f>IF(VALUE(HLOOKUP(CG$1,原始数据!$C:$DL,ROW(CF362),FALSE))=0,"",VALUE(HLOOKUP(CG$1,原始数据!$C:$DL,ROW(CF362),FALSE)))</f>
        <v>0.33</v>
      </c>
      <c r="CH362" t="str">
        <f>IF(VALUE(HLOOKUP(CH$1,原始数据!$C:$DL,ROW(CG362),FALSE))=0,"",VALUE(HLOOKUP(CH$1,原始数据!$C:$DL,ROW(CG362),FALSE)))</f>
        <v/>
      </c>
      <c r="CI362" t="str">
        <f>IF(VALUE(HLOOKUP(CI$1,原始数据!$C:$DL,ROW(CH362),FALSE))=0,"",VALUE(HLOOKUP(CI$1,原始数据!$C:$DL,ROW(CH362),FALSE)))</f>
        <v/>
      </c>
      <c r="CJ362">
        <f>IF(VALUE(HLOOKUP(CJ$1,原始数据!$C:$DL,ROW(CI362),FALSE))=0,"",VALUE(HLOOKUP(CJ$1,原始数据!$C:$DL,ROW(CI362),FALSE)))</f>
        <v>0.04</v>
      </c>
      <c r="CK362">
        <f>IF(VALUE(HLOOKUP(CK$1,原始数据!$C:$DL,ROW(CJ362),FALSE))=0,"",VALUE(HLOOKUP(CK$1,原始数据!$C:$DL,ROW(CJ362),FALSE)))</f>
        <v>0.01</v>
      </c>
      <c r="CL362" t="str">
        <f>IF(VALUE(HLOOKUP(CL$1,原始数据!$C:$DL,ROW(CK362),FALSE))=0,"",VALUE(HLOOKUP(CL$1,原始数据!$C:$DL,ROW(CK362),FALSE)))</f>
        <v/>
      </c>
      <c r="CM362" t="str">
        <f>IF(VALUE(HLOOKUP(CM$1,原始数据!$C:$DL,ROW(CL362),FALSE))=0,"",VALUE(HLOOKUP(CM$1,原始数据!$C:$DL,ROW(CL362),FALSE)))</f>
        <v/>
      </c>
      <c r="CN362">
        <f>IF(VALUE(HLOOKUP(CN$1,原始数据!$C:$DL,ROW(CM362),FALSE))=0,"",VALUE(HLOOKUP(CN$1,原始数据!$C:$DL,ROW(CM362),FALSE)))</f>
        <v>0.02</v>
      </c>
      <c r="CO362">
        <f>IF(VALUE(HLOOKUP(CO$1,原始数据!$C:$DL,ROW(CN362),FALSE))=0,"",VALUE(HLOOKUP(CO$1,原始数据!$C:$DL,ROW(CN362),FALSE)))</f>
        <v>0.04</v>
      </c>
      <c r="CP362">
        <f>IF(VALUE(HLOOKUP(CP$1,原始数据!$C:$DL,ROW(CO362),FALSE))=0,"",VALUE(HLOOKUP(CP$1,原始数据!$C:$DL,ROW(CO362),FALSE)))</f>
        <v>0.3</v>
      </c>
      <c r="CQ362">
        <f>IF(VALUE(HLOOKUP(CQ$1,原始数据!$C:$DL,ROW(CP362),FALSE))=0,"",VALUE(HLOOKUP(CQ$1,原始数据!$C:$DL,ROW(CP362),FALSE)))</f>
        <v>0.03</v>
      </c>
      <c r="CR362">
        <f>IF(VALUE(HLOOKUP(CR$1,原始数据!$C:$DL,ROW(CQ362),FALSE))=0,"",VALUE(HLOOKUP(CR$1,原始数据!$C:$DL,ROW(CQ362),FALSE)))</f>
        <v>1.83</v>
      </c>
      <c r="CS362">
        <f>IF(VALUE(HLOOKUP(CS$1,原始数据!$C:$DL,ROW(CR362),FALSE))=0,"",VALUE(HLOOKUP(CS$1,原始数据!$C:$DL,ROW(CR362),FALSE)))</f>
        <v>0.27</v>
      </c>
      <c r="CT362">
        <f>IF(VALUE(HLOOKUP(CT$1,原始数据!$C:$DL,ROW(CS362),FALSE))=0,"",VALUE(HLOOKUP(CT$1,原始数据!$C:$DL,ROW(CS362),FALSE)))</f>
        <v>0.83</v>
      </c>
      <c r="CU362" t="str">
        <f>IF(VALUE(HLOOKUP(CU$1,原始数据!$C:$DL,ROW(CT362),FALSE))=0,"",VALUE(HLOOKUP(CU$1,原始数据!$C:$DL,ROW(CT362),FALSE)))</f>
        <v/>
      </c>
      <c r="CV362">
        <f>IF(VALUE(HLOOKUP(CV$1,原始数据!$C:$DL,ROW(CU362),FALSE))=0,"",VALUE(HLOOKUP(CV$1,原始数据!$C:$DL,ROW(CU362),FALSE)))</f>
        <v>0.01</v>
      </c>
      <c r="CW362" t="str">
        <f>IF(VALUE(HLOOKUP(CW$1,原始数据!$C:$DL,ROW(CV362),FALSE))=0,"",VALUE(HLOOKUP(CW$1,原始数据!$C:$DL,ROW(CV362),FALSE)))</f>
        <v/>
      </c>
      <c r="CX362" t="str">
        <f>IF(VALUE(HLOOKUP(CX$1,原始数据!$C:$DL,ROW(CW362),FALSE))=0,"",VALUE(HLOOKUP(CX$1,原始数据!$C:$DL,ROW(CW362),FALSE)))</f>
        <v/>
      </c>
      <c r="CY362">
        <f>IF(VALUE(HLOOKUP(CY$1,原始数据!$C:$DL,ROW(CX362),FALSE))=0,"",VALUE(HLOOKUP(CY$1,原始数据!$C:$DL,ROW(CX362),FALSE)))</f>
        <v>0.06</v>
      </c>
      <c r="CZ362">
        <f>IF(VALUE(HLOOKUP(CZ$1,原始数据!$C:$DL,ROW(CY362),FALSE))=0,"",VALUE(HLOOKUP(CZ$1,原始数据!$C:$DL,ROW(CY362),FALSE)))</f>
        <v>0.01</v>
      </c>
      <c r="DA362">
        <f>IF(VALUE(HLOOKUP(DA$1,原始数据!$C:$DL,ROW(CZ362),FALSE))=0,"",VALUE(HLOOKUP(DA$1,原始数据!$C:$DL,ROW(CZ362),FALSE)))</f>
        <v>0.03</v>
      </c>
      <c r="DB362" s="7">
        <f t="shared" ref="DB362:DB409" si="55">SUM(B362:AE362)</f>
        <v>55.390000000000008</v>
      </c>
      <c r="DC362" s="7">
        <f t="shared" si="48"/>
        <v>15.829999999999998</v>
      </c>
      <c r="DD362" s="7">
        <f t="shared" si="49"/>
        <v>1.94</v>
      </c>
      <c r="DE362" s="7">
        <f t="shared" si="50"/>
        <v>24.4</v>
      </c>
      <c r="DF362" s="7">
        <f t="shared" si="51"/>
        <v>2.0300000000000002</v>
      </c>
      <c r="DG362" s="7">
        <f t="shared" si="52"/>
        <v>3.38</v>
      </c>
      <c r="DH362" s="7">
        <f t="shared" si="53"/>
        <v>0.03</v>
      </c>
      <c r="DI362" s="7">
        <f t="shared" si="54"/>
        <v>103.00000000000004</v>
      </c>
    </row>
    <row r="363" spans="1:113" x14ac:dyDescent="0.2">
      <c r="A363" s="5">
        <f>VALUE(原始数据!A363)</f>
        <v>44324.041666666664</v>
      </c>
      <c r="B363">
        <f>IF(VALUE(HLOOKUP(B$1,原始数据!$C:$DL,ROW(A363),FALSE))=0,"",VALUE(HLOOKUP(B$1,原始数据!$C:$DL,ROW(A363),FALSE)))</f>
        <v>2.9</v>
      </c>
      <c r="C363">
        <f>IF(VALUE(HLOOKUP(C$1,原始数据!$C:$DL,ROW(B363),FALSE))=0,"",VALUE(HLOOKUP(C$1,原始数据!$C:$DL,ROW(B363),FALSE)))</f>
        <v>1.3</v>
      </c>
      <c r="D363">
        <f>IF(VALUE(HLOOKUP(D$1,原始数据!$C:$DL,ROW(C363),FALSE))=0,"",VALUE(HLOOKUP(D$1,原始数据!$C:$DL,ROW(C363),FALSE)))</f>
        <v>0.67</v>
      </c>
      <c r="E363">
        <f>IF(VALUE(HLOOKUP(E$1,原始数据!$C:$DL,ROW(D363),FALSE))=0,"",VALUE(HLOOKUP(E$1,原始数据!$C:$DL,ROW(D363),FALSE)))</f>
        <v>1.87</v>
      </c>
      <c r="F363">
        <f>IF(VALUE(HLOOKUP(F$1,原始数据!$C:$DL,ROW(E363),FALSE))=0,"",VALUE(HLOOKUP(F$1,原始数据!$C:$DL,ROW(E363),FALSE)))</f>
        <v>2.72</v>
      </c>
      <c r="G363">
        <f>IF(VALUE(HLOOKUP(G$1,原始数据!$C:$DL,ROW(F363),FALSE))=0,"",VALUE(HLOOKUP(G$1,原始数据!$C:$DL,ROW(F363),FALSE)))</f>
        <v>1.1000000000000001</v>
      </c>
      <c r="H363" t="str">
        <f>IF(VALUE(HLOOKUP(H$1,原始数据!$C:$DL,ROW(G363),FALSE))=0,"",VALUE(HLOOKUP(H$1,原始数据!$C:$DL,ROW(G363),FALSE)))</f>
        <v/>
      </c>
      <c r="I363">
        <f>IF(VALUE(HLOOKUP(I$1,原始数据!$C:$DL,ROW(H363),FALSE))=0,"",VALUE(HLOOKUP(I$1,原始数据!$C:$DL,ROW(H363),FALSE)))</f>
        <v>0.05</v>
      </c>
      <c r="J363">
        <f>IF(VALUE(HLOOKUP(J$1,原始数据!$C:$DL,ROW(I363),FALSE))=0,"",VALUE(HLOOKUP(J$1,原始数据!$C:$DL,ROW(I363),FALSE)))</f>
        <v>0.08</v>
      </c>
      <c r="K363">
        <f>IF(VALUE(HLOOKUP(K$1,原始数据!$C:$DL,ROW(J363),FALSE))=0,"",VALUE(HLOOKUP(K$1,原始数据!$C:$DL,ROW(J363),FALSE)))</f>
        <v>0.4</v>
      </c>
      <c r="L363">
        <f>IF(VALUE(HLOOKUP(L$1,原始数据!$C:$DL,ROW(K363),FALSE))=0,"",VALUE(HLOOKUP(L$1,原始数据!$C:$DL,ROW(K363),FALSE)))</f>
        <v>0.1</v>
      </c>
      <c r="M363">
        <f>IF(VALUE(HLOOKUP(M$1,原始数据!$C:$DL,ROW(L363),FALSE))=0,"",VALUE(HLOOKUP(M$1,原始数据!$C:$DL,ROW(L363),FALSE)))</f>
        <v>0.01</v>
      </c>
      <c r="N363">
        <f>IF(VALUE(HLOOKUP(N$1,原始数据!$C:$DL,ROW(M363),FALSE))=0,"",VALUE(HLOOKUP(N$1,原始数据!$C:$DL,ROW(M363),FALSE)))</f>
        <v>0.24</v>
      </c>
      <c r="O363">
        <f>IF(VALUE(HLOOKUP(O$1,原始数据!$C:$DL,ROW(N363),FALSE))=0,"",VALUE(HLOOKUP(O$1,原始数据!$C:$DL,ROW(N363),FALSE)))</f>
        <v>0.02</v>
      </c>
      <c r="P363">
        <f>IF(VALUE(HLOOKUP(P$1,原始数据!$C:$DL,ROW(O363),FALSE))=0,"",VALUE(HLOOKUP(P$1,原始数据!$C:$DL,ROW(O363),FALSE)))</f>
        <v>0.14000000000000001</v>
      </c>
      <c r="Q363">
        <f>IF(VALUE(HLOOKUP(Q$1,原始数据!$C:$DL,ROW(P363),FALSE))=0,"",VALUE(HLOOKUP(Q$1,原始数据!$C:$DL,ROW(P363),FALSE)))</f>
        <v>0.05</v>
      </c>
      <c r="R363">
        <f>IF(VALUE(HLOOKUP(R$1,原始数据!$C:$DL,ROW(Q363),FALSE))=0,"",VALUE(HLOOKUP(R$1,原始数据!$C:$DL,ROW(Q363),FALSE)))</f>
        <v>0.09</v>
      </c>
      <c r="S363">
        <f>IF(VALUE(HLOOKUP(S$1,原始数据!$C:$DL,ROW(R363),FALSE))=0,"",VALUE(HLOOKUP(S$1,原始数据!$C:$DL,ROW(R363),FALSE)))</f>
        <v>0.08</v>
      </c>
      <c r="T363">
        <f>IF(VALUE(HLOOKUP(T$1,原始数据!$C:$DL,ROW(S363),FALSE))=0,"",VALUE(HLOOKUP(T$1,原始数据!$C:$DL,ROW(S363),FALSE)))</f>
        <v>0.05</v>
      </c>
      <c r="U363">
        <f>IF(VALUE(HLOOKUP(U$1,原始数据!$C:$DL,ROW(T363),FALSE))=0,"",VALUE(HLOOKUP(U$1,原始数据!$C:$DL,ROW(T363),FALSE)))</f>
        <v>0.04</v>
      </c>
      <c r="V363">
        <f>IF(VALUE(HLOOKUP(V$1,原始数据!$C:$DL,ROW(U363),FALSE))=0,"",VALUE(HLOOKUP(V$1,原始数据!$C:$DL,ROW(U363),FALSE)))</f>
        <v>0.05</v>
      </c>
      <c r="W363">
        <f>IF(VALUE(HLOOKUP(W$1,原始数据!$C:$DL,ROW(V363),FALSE))=0,"",VALUE(HLOOKUP(W$1,原始数据!$C:$DL,ROW(V363),FALSE)))</f>
        <v>0.03</v>
      </c>
      <c r="X363">
        <f>IF(VALUE(HLOOKUP(X$1,原始数据!$C:$DL,ROW(W363),FALSE))=0,"",VALUE(HLOOKUP(X$1,原始数据!$C:$DL,ROW(W363),FALSE)))</f>
        <v>0.01</v>
      </c>
      <c r="Y363">
        <f>IF(VALUE(HLOOKUP(Y$1,原始数据!$C:$DL,ROW(X363),FALSE))=0,"",VALUE(HLOOKUP(Y$1,原始数据!$C:$DL,ROW(X363),FALSE)))</f>
        <v>0.01</v>
      </c>
      <c r="Z363">
        <f>IF(VALUE(HLOOKUP(Z$1,原始数据!$C:$DL,ROW(Y363),FALSE))=0,"",VALUE(HLOOKUP(Z$1,原始数据!$C:$DL,ROW(Y363),FALSE)))</f>
        <v>0.01</v>
      </c>
      <c r="AA363">
        <f>IF(VALUE(HLOOKUP(AA$1,原始数据!$C:$DL,ROW(Z363),FALSE))=0,"",VALUE(HLOOKUP(AA$1,原始数据!$C:$DL,ROW(Z363),FALSE)))</f>
        <v>0.03</v>
      </c>
      <c r="AB363">
        <f>IF(VALUE(HLOOKUP(AB$1,原始数据!$C:$DL,ROW(AA363),FALSE))=0,"",VALUE(HLOOKUP(AB$1,原始数据!$C:$DL,ROW(AA363),FALSE)))</f>
        <v>0.03</v>
      </c>
      <c r="AC363">
        <f>IF(VALUE(HLOOKUP(AC$1,原始数据!$C:$DL,ROW(AB363),FALSE))=0,"",VALUE(HLOOKUP(AC$1,原始数据!$C:$DL,ROW(AB363),FALSE)))</f>
        <v>0.02</v>
      </c>
      <c r="AD363">
        <f>IF(VALUE(HLOOKUP(AD$1,原始数据!$C:$DL,ROW(AC363),FALSE))=0,"",VALUE(HLOOKUP(AD$1,原始数据!$C:$DL,ROW(AC363),FALSE)))</f>
        <v>0.08</v>
      </c>
      <c r="AE363">
        <f>IF(VALUE(HLOOKUP(AE$1,原始数据!$C:$DL,ROW(AD363),FALSE))=0,"",VALUE(HLOOKUP(AE$1,原始数据!$C:$DL,ROW(AD363),FALSE)))</f>
        <v>0.03</v>
      </c>
      <c r="AF363">
        <f>IF(VALUE(HLOOKUP(AF$1,原始数据!$C:$DL,ROW(AE363),FALSE))=0,"",VALUE(HLOOKUP(AF$1,原始数据!$C:$DL,ROW(AE363),FALSE)))</f>
        <v>1.03</v>
      </c>
      <c r="AG363">
        <f>IF(VALUE(HLOOKUP(AG$1,原始数据!$C:$DL,ROW(AF363),FALSE))=0,"",VALUE(HLOOKUP(AG$1,原始数据!$C:$DL,ROW(AF363),FALSE)))</f>
        <v>0.14000000000000001</v>
      </c>
      <c r="AH363">
        <f>IF(VALUE(HLOOKUP(AH$1,原始数据!$C:$DL,ROW(AG363),FALSE))=0,"",VALUE(HLOOKUP(AH$1,原始数据!$C:$DL,ROW(AG363),FALSE)))</f>
        <v>0.08</v>
      </c>
      <c r="AI363">
        <f>IF(VALUE(HLOOKUP(AI$1,原始数据!$C:$DL,ROW(AH363),FALSE))=0,"",VALUE(HLOOKUP(AI$1,原始数据!$C:$DL,ROW(AH363),FALSE)))</f>
        <v>0.01</v>
      </c>
      <c r="AJ363">
        <f>IF(VALUE(HLOOKUP(AJ$1,原始数据!$C:$DL,ROW(AI363),FALSE))=0,"",VALUE(HLOOKUP(AJ$1,原始数据!$C:$DL,ROW(AI363),FALSE)))</f>
        <v>0.23</v>
      </c>
      <c r="AK363">
        <f>IF(VALUE(HLOOKUP(AK$1,原始数据!$C:$DL,ROW(AJ363),FALSE))=0,"",VALUE(HLOOKUP(AK$1,原始数据!$C:$DL,ROW(AJ363),FALSE)))</f>
        <v>0.12</v>
      </c>
      <c r="AL363">
        <f>IF(VALUE(HLOOKUP(AL$1,原始数据!$C:$DL,ROW(AK363),FALSE))=0,"",VALUE(HLOOKUP(AL$1,原始数据!$C:$DL,ROW(AK363),FALSE)))</f>
        <v>0.03</v>
      </c>
      <c r="AM363" t="str">
        <f>IF(VALUE(HLOOKUP(AM$1,原始数据!$C:$DL,ROW(AL363),FALSE))=0,"",VALUE(HLOOKUP(AM$1,原始数据!$C:$DL,ROW(AL363),FALSE)))</f>
        <v/>
      </c>
      <c r="AN363" t="str">
        <f>IF(VALUE(HLOOKUP(AN$1,原始数据!$C:$DL,ROW(AM363),FALSE))=0,"",VALUE(HLOOKUP(AN$1,原始数据!$C:$DL,ROW(AM363),FALSE)))</f>
        <v/>
      </c>
      <c r="AO363">
        <f>IF(VALUE(HLOOKUP(AO$1,原始数据!$C:$DL,ROW(AN363),FALSE))=0,"",VALUE(HLOOKUP(AO$1,原始数据!$C:$DL,ROW(AN363),FALSE)))</f>
        <v>1.0900000000000001</v>
      </c>
      <c r="AP363">
        <f>IF(VALUE(HLOOKUP(AP$1,原始数据!$C:$DL,ROW(AO363),FALSE))=0,"",VALUE(HLOOKUP(AP$1,原始数据!$C:$DL,ROW(AO363),FALSE)))</f>
        <v>0.42</v>
      </c>
      <c r="AQ363">
        <f>IF(VALUE(HLOOKUP(AQ$1,原始数据!$C:$DL,ROW(AP363),FALSE))=0,"",VALUE(HLOOKUP(AQ$1,原始数据!$C:$DL,ROW(AP363),FALSE)))</f>
        <v>0.52</v>
      </c>
      <c r="AR363">
        <f>IF(VALUE(HLOOKUP(AR$1,原始数据!$C:$DL,ROW(AQ363),FALSE))=0,"",VALUE(HLOOKUP(AR$1,原始数据!$C:$DL,ROW(AQ363),FALSE)))</f>
        <v>0.15</v>
      </c>
      <c r="AS363">
        <f>IF(VALUE(HLOOKUP(AS$1,原始数据!$C:$DL,ROW(AR363),FALSE))=0,"",VALUE(HLOOKUP(AS$1,原始数据!$C:$DL,ROW(AR363),FALSE)))</f>
        <v>0.45</v>
      </c>
      <c r="AT363">
        <f>IF(VALUE(HLOOKUP(AT$1,原始数据!$C:$DL,ROW(AS363),FALSE))=0,"",VALUE(HLOOKUP(AT$1,原始数据!$C:$DL,ROW(AS363),FALSE)))</f>
        <v>0.17</v>
      </c>
      <c r="AU363">
        <f>IF(VALUE(HLOOKUP(AU$1,原始数据!$C:$DL,ROW(AT363),FALSE))=0,"",VALUE(HLOOKUP(AU$1,原始数据!$C:$DL,ROW(AT363),FALSE)))</f>
        <v>0.12</v>
      </c>
      <c r="AV363">
        <f>IF(VALUE(HLOOKUP(AV$1,原始数据!$C:$DL,ROW(AU363),FALSE))=0,"",VALUE(HLOOKUP(AV$1,原始数据!$C:$DL,ROW(AU363),FALSE)))</f>
        <v>0.01</v>
      </c>
      <c r="AW363">
        <f>IF(VALUE(HLOOKUP(AW$1,原始数据!$C:$DL,ROW(AV363),FALSE))=0,"",VALUE(HLOOKUP(AW$1,原始数据!$C:$DL,ROW(AV363),FALSE)))</f>
        <v>0.02</v>
      </c>
      <c r="AX363" t="str">
        <f>IF(VALUE(HLOOKUP(AX$1,原始数据!$C:$DL,ROW(AW363),FALSE))=0,"",VALUE(HLOOKUP(AX$1,原始数据!$C:$DL,ROW(AW363),FALSE)))</f>
        <v/>
      </c>
      <c r="AY363" t="str">
        <f>IF(VALUE(HLOOKUP(AY$1,原始数据!$C:$DL,ROW(AX363),FALSE))=0,"",VALUE(HLOOKUP(AY$1,原始数据!$C:$DL,ROW(AX363),FALSE)))</f>
        <v/>
      </c>
      <c r="AZ363">
        <f>IF(VALUE(HLOOKUP(AZ$1,原始数据!$C:$DL,ROW(AY363),FALSE))=0,"",VALUE(HLOOKUP(AZ$1,原始数据!$C:$DL,ROW(AY363),FALSE)))</f>
        <v>0.02</v>
      </c>
      <c r="BA363">
        <f>IF(VALUE(HLOOKUP(BA$1,原始数据!$C:$DL,ROW(AZ363),FALSE))=0,"",VALUE(HLOOKUP(BA$1,原始数据!$C:$DL,ROW(AZ363),FALSE)))</f>
        <v>0.02</v>
      </c>
      <c r="BB363" t="str">
        <f>IF(VALUE(HLOOKUP(BB$1,原始数据!$C:$DL,ROW(BA363),FALSE))=0,"",VALUE(HLOOKUP(BB$1,原始数据!$C:$DL,ROW(BA363),FALSE)))</f>
        <v/>
      </c>
      <c r="BC363">
        <f>IF(VALUE(HLOOKUP(BC$1,原始数据!$C:$DL,ROW(BB363),FALSE))=0,"",VALUE(HLOOKUP(BC$1,原始数据!$C:$DL,ROW(BB363),FALSE)))</f>
        <v>0.03</v>
      </c>
      <c r="BD363" t="str">
        <f>IF(VALUE(HLOOKUP(BD$1,原始数据!$C:$DL,ROW(BC363),FALSE))=0,"",VALUE(HLOOKUP(BD$1,原始数据!$C:$DL,ROW(BC363),FALSE)))</f>
        <v/>
      </c>
      <c r="BE363" t="str">
        <f>IF(VALUE(HLOOKUP(BE$1,原始数据!$C:$DL,ROW(BD363),FALSE))=0,"",VALUE(HLOOKUP(BE$1,原始数据!$C:$DL,ROW(BD363),FALSE)))</f>
        <v/>
      </c>
      <c r="BF363" t="str">
        <f>IF(VALUE(HLOOKUP(BF$1,原始数据!$C:$DL,ROW(BE363),FALSE))=0,"",VALUE(HLOOKUP(BF$1,原始数据!$C:$DL,ROW(BE363),FALSE)))</f>
        <v/>
      </c>
      <c r="BG363">
        <f>IF(VALUE(HLOOKUP(BG$1,原始数据!$C:$DL,ROW(BF363),FALSE))=0,"",VALUE(HLOOKUP(BG$1,原始数据!$C:$DL,ROW(BF363),FALSE)))</f>
        <v>0.02</v>
      </c>
      <c r="BH363">
        <f>IF(VALUE(HLOOKUP(BH$1,原始数据!$C:$DL,ROW(BG363),FALSE))=0,"",VALUE(HLOOKUP(BH$1,原始数据!$C:$DL,ROW(BG363),FALSE)))</f>
        <v>0.53</v>
      </c>
      <c r="BI363">
        <f>IF(VALUE(HLOOKUP(BI$1,原始数据!$C:$DL,ROW(BH363),FALSE))=0,"",VALUE(HLOOKUP(BI$1,原始数据!$C:$DL,ROW(BH363),FALSE)))</f>
        <v>0.02</v>
      </c>
      <c r="BJ363">
        <f>IF(VALUE(HLOOKUP(BJ$1,原始数据!$C:$DL,ROW(BI363),FALSE))=0,"",VALUE(HLOOKUP(BJ$1,原始数据!$C:$DL,ROW(BI363),FALSE)))</f>
        <v>0.01</v>
      </c>
      <c r="BK363">
        <f>IF(VALUE(HLOOKUP(BK$1,原始数据!$C:$DL,ROW(BJ363),FALSE))=0,"",VALUE(HLOOKUP(BK$1,原始数据!$C:$DL,ROW(BJ363),FALSE)))</f>
        <v>0.01</v>
      </c>
      <c r="BL363">
        <f>IF(VALUE(HLOOKUP(BL$1,原始数据!$C:$DL,ROW(BK363),FALSE))=0,"",VALUE(HLOOKUP(BL$1,原始数据!$C:$DL,ROW(BK363),FALSE)))</f>
        <v>0.28999999999999998</v>
      </c>
      <c r="BM363">
        <f>IF(VALUE(HLOOKUP(BM$1,原始数据!$C:$DL,ROW(BL363),FALSE))=0,"",VALUE(HLOOKUP(BM$1,原始数据!$C:$DL,ROW(BL363),FALSE)))</f>
        <v>0.08</v>
      </c>
      <c r="BN363">
        <f>IF(VALUE(HLOOKUP(BN$1,原始数据!$C:$DL,ROW(BM363),FALSE))=0,"",VALUE(HLOOKUP(BN$1,原始数据!$C:$DL,ROW(BM363),FALSE)))</f>
        <v>0.01</v>
      </c>
      <c r="BO363">
        <f>IF(VALUE(HLOOKUP(BO$1,原始数据!$C:$DL,ROW(BN363),FALSE))=0,"",VALUE(HLOOKUP(BO$1,原始数据!$C:$DL,ROW(BN363),FALSE)))</f>
        <v>1.06</v>
      </c>
      <c r="BP363" t="str">
        <f>IF(VALUE(HLOOKUP(BP$1,原始数据!$C:$DL,ROW(BO363),FALSE))=0,"",VALUE(HLOOKUP(BP$1,原始数据!$C:$DL,ROW(BO363),FALSE)))</f>
        <v/>
      </c>
      <c r="BQ363" t="str">
        <f>IF(VALUE(HLOOKUP(BQ$1,原始数据!$C:$DL,ROW(BP363),FALSE))=0,"",VALUE(HLOOKUP(BQ$1,原始数据!$C:$DL,ROW(BP363),FALSE)))</f>
        <v/>
      </c>
      <c r="BR363" t="str">
        <f>IF(VALUE(HLOOKUP(BR$1,原始数据!$C:$DL,ROW(BQ363),FALSE))=0,"",VALUE(HLOOKUP(BR$1,原始数据!$C:$DL,ROW(BQ363),FALSE)))</f>
        <v/>
      </c>
      <c r="BS363">
        <f>IF(VALUE(HLOOKUP(BS$1,原始数据!$C:$DL,ROW(BR363),FALSE))=0,"",VALUE(HLOOKUP(BS$1,原始数据!$C:$DL,ROW(BR363),FALSE)))</f>
        <v>0.08</v>
      </c>
      <c r="BT363">
        <f>IF(VALUE(HLOOKUP(BT$1,原始数据!$C:$DL,ROW(BS363),FALSE))=0,"",VALUE(HLOOKUP(BT$1,原始数据!$C:$DL,ROW(BS363),FALSE)))</f>
        <v>0.42</v>
      </c>
      <c r="BU363">
        <f>IF(VALUE(HLOOKUP(BU$1,原始数据!$C:$DL,ROW(BT363),FALSE))=0,"",VALUE(HLOOKUP(BU$1,原始数据!$C:$DL,ROW(BT363),FALSE)))</f>
        <v>0.02</v>
      </c>
      <c r="BV363">
        <f>IF(VALUE(HLOOKUP(BV$1,原始数据!$C:$DL,ROW(BU363),FALSE))=0,"",VALUE(HLOOKUP(BV$1,原始数据!$C:$DL,ROW(BU363),FALSE)))</f>
        <v>0.11</v>
      </c>
      <c r="BW363" t="str">
        <f>IF(VALUE(HLOOKUP(BW$1,原始数据!$C:$DL,ROW(BV363),FALSE))=0,"",VALUE(HLOOKUP(BW$1,原始数据!$C:$DL,ROW(BV363),FALSE)))</f>
        <v/>
      </c>
      <c r="BX363">
        <f>IF(VALUE(HLOOKUP(BX$1,原始数据!$C:$DL,ROW(BW363),FALSE))=0,"",VALUE(HLOOKUP(BX$1,原始数据!$C:$DL,ROW(BW363),FALSE)))</f>
        <v>0.01</v>
      </c>
      <c r="BY363">
        <f>IF(VALUE(HLOOKUP(BY$1,原始数据!$C:$DL,ROW(BX363),FALSE))=0,"",VALUE(HLOOKUP(BY$1,原始数据!$C:$DL,ROW(BX363),FALSE)))</f>
        <v>0.03</v>
      </c>
      <c r="BZ363">
        <f>IF(VALUE(HLOOKUP(BZ$1,原始数据!$C:$DL,ROW(BY363),FALSE))=0,"",VALUE(HLOOKUP(BZ$1,原始数据!$C:$DL,ROW(BY363),FALSE)))</f>
        <v>0.02</v>
      </c>
      <c r="CA363" t="str">
        <f>IF(VALUE(HLOOKUP(CA$1,原始数据!$C:$DL,ROW(BZ363),FALSE))=0,"",VALUE(HLOOKUP(CA$1,原始数据!$C:$DL,ROW(BZ363),FALSE)))</f>
        <v/>
      </c>
      <c r="CB363">
        <f>IF(VALUE(HLOOKUP(CB$1,原始数据!$C:$DL,ROW(CA363),FALSE))=0,"",VALUE(HLOOKUP(CB$1,原始数据!$C:$DL,ROW(CA363),FALSE)))</f>
        <v>0.01</v>
      </c>
      <c r="CC363" t="str">
        <f>IF(VALUE(HLOOKUP(CC$1,原始数据!$C:$DL,ROW(CB363),FALSE))=0,"",VALUE(HLOOKUP(CC$1,原始数据!$C:$DL,ROW(CB363),FALSE)))</f>
        <v/>
      </c>
      <c r="CD363">
        <f>IF(VALUE(HLOOKUP(CD$1,原始数据!$C:$DL,ROW(CC363),FALSE))=0,"",VALUE(HLOOKUP(CD$1,原始数据!$C:$DL,ROW(CC363),FALSE)))</f>
        <v>0.01</v>
      </c>
      <c r="CE363" t="str">
        <f>IF(VALUE(HLOOKUP(CE$1,原始数据!$C:$DL,ROW(CD363),FALSE))=0,"",VALUE(HLOOKUP(CE$1,原始数据!$C:$DL,ROW(CD363),FALSE)))</f>
        <v/>
      </c>
      <c r="CF363" t="str">
        <f>IF(VALUE(HLOOKUP(CF$1,原始数据!$C:$DL,ROW(CE363),FALSE))=0,"",VALUE(HLOOKUP(CF$1,原始数据!$C:$DL,ROW(CE363),FALSE)))</f>
        <v/>
      </c>
      <c r="CG363">
        <f>IF(VALUE(HLOOKUP(CG$1,原始数据!$C:$DL,ROW(CF363),FALSE))=0,"",VALUE(HLOOKUP(CG$1,原始数据!$C:$DL,ROW(CF363),FALSE)))</f>
        <v>0.13</v>
      </c>
      <c r="CH363" t="str">
        <f>IF(VALUE(HLOOKUP(CH$1,原始数据!$C:$DL,ROW(CG363),FALSE))=0,"",VALUE(HLOOKUP(CH$1,原始数据!$C:$DL,ROW(CG363),FALSE)))</f>
        <v/>
      </c>
      <c r="CI363" t="str">
        <f>IF(VALUE(HLOOKUP(CI$1,原始数据!$C:$DL,ROW(CH363),FALSE))=0,"",VALUE(HLOOKUP(CI$1,原始数据!$C:$DL,ROW(CH363),FALSE)))</f>
        <v/>
      </c>
      <c r="CJ363">
        <f>IF(VALUE(HLOOKUP(CJ$1,原始数据!$C:$DL,ROW(CI363),FALSE))=0,"",VALUE(HLOOKUP(CJ$1,原始数据!$C:$DL,ROW(CI363),FALSE)))</f>
        <v>0.02</v>
      </c>
      <c r="CK363">
        <f>IF(VALUE(HLOOKUP(CK$1,原始数据!$C:$DL,ROW(CJ363),FALSE))=0,"",VALUE(HLOOKUP(CK$1,原始数据!$C:$DL,ROW(CJ363),FALSE)))</f>
        <v>0.03</v>
      </c>
      <c r="CL363" t="str">
        <f>IF(VALUE(HLOOKUP(CL$1,原始数据!$C:$DL,ROW(CK363),FALSE))=0,"",VALUE(HLOOKUP(CL$1,原始数据!$C:$DL,ROW(CK363),FALSE)))</f>
        <v/>
      </c>
      <c r="CM363" t="str">
        <f>IF(VALUE(HLOOKUP(CM$1,原始数据!$C:$DL,ROW(CL363),FALSE))=0,"",VALUE(HLOOKUP(CM$1,原始数据!$C:$DL,ROW(CL363),FALSE)))</f>
        <v/>
      </c>
      <c r="CN363" t="str">
        <f>IF(VALUE(HLOOKUP(CN$1,原始数据!$C:$DL,ROW(CM363),FALSE))=0,"",VALUE(HLOOKUP(CN$1,原始数据!$C:$DL,ROW(CM363),FALSE)))</f>
        <v/>
      </c>
      <c r="CO363">
        <f>IF(VALUE(HLOOKUP(CO$1,原始数据!$C:$DL,ROW(CN363),FALSE))=0,"",VALUE(HLOOKUP(CO$1,原始数据!$C:$DL,ROW(CN363),FALSE)))</f>
        <v>0.08</v>
      </c>
      <c r="CP363">
        <f>IF(VALUE(HLOOKUP(CP$1,原始数据!$C:$DL,ROW(CO363),FALSE))=0,"",VALUE(HLOOKUP(CP$1,原始数据!$C:$DL,ROW(CO363),FALSE)))</f>
        <v>3.13</v>
      </c>
      <c r="CQ363">
        <f>IF(VALUE(HLOOKUP(CQ$1,原始数据!$C:$DL,ROW(CP363),FALSE))=0,"",VALUE(HLOOKUP(CQ$1,原始数据!$C:$DL,ROW(CP363),FALSE)))</f>
        <v>0.12</v>
      </c>
      <c r="CR363">
        <f>IF(VALUE(HLOOKUP(CR$1,原始数据!$C:$DL,ROW(CQ363),FALSE))=0,"",VALUE(HLOOKUP(CR$1,原始数据!$C:$DL,ROW(CQ363),FALSE)))</f>
        <v>0.01</v>
      </c>
      <c r="CS363">
        <f>IF(VALUE(HLOOKUP(CS$1,原始数据!$C:$DL,ROW(CR363),FALSE))=0,"",VALUE(HLOOKUP(CS$1,原始数据!$C:$DL,ROW(CR363),FALSE)))</f>
        <v>0.2</v>
      </c>
      <c r="CT363" t="str">
        <f>IF(VALUE(HLOOKUP(CT$1,原始数据!$C:$DL,ROW(CS363),FALSE))=0,"",VALUE(HLOOKUP(CT$1,原始数据!$C:$DL,ROW(CS363),FALSE)))</f>
        <v/>
      </c>
      <c r="CU363" t="str">
        <f>IF(VALUE(HLOOKUP(CU$1,原始数据!$C:$DL,ROW(CT363),FALSE))=0,"",VALUE(HLOOKUP(CU$1,原始数据!$C:$DL,ROW(CT363),FALSE)))</f>
        <v/>
      </c>
      <c r="CV363">
        <f>IF(VALUE(HLOOKUP(CV$1,原始数据!$C:$DL,ROW(CU363),FALSE))=0,"",VALUE(HLOOKUP(CV$1,原始数据!$C:$DL,ROW(CU363),FALSE)))</f>
        <v>0.08</v>
      </c>
      <c r="CW363" t="str">
        <f>IF(VALUE(HLOOKUP(CW$1,原始数据!$C:$DL,ROW(CV363),FALSE))=0,"",VALUE(HLOOKUP(CW$1,原始数据!$C:$DL,ROW(CV363),FALSE)))</f>
        <v/>
      </c>
      <c r="CX363" t="str">
        <f>IF(VALUE(HLOOKUP(CX$1,原始数据!$C:$DL,ROW(CW363),FALSE))=0,"",VALUE(HLOOKUP(CX$1,原始数据!$C:$DL,ROW(CW363),FALSE)))</f>
        <v/>
      </c>
      <c r="CY363">
        <f>IF(VALUE(HLOOKUP(CY$1,原始数据!$C:$DL,ROW(CX363),FALSE))=0,"",VALUE(HLOOKUP(CY$1,原始数据!$C:$DL,ROW(CX363),FALSE)))</f>
        <v>0.46</v>
      </c>
      <c r="CZ363" t="str">
        <f>IF(VALUE(HLOOKUP(CZ$1,原始数据!$C:$DL,ROW(CY363),FALSE))=0,"",VALUE(HLOOKUP(CZ$1,原始数据!$C:$DL,ROW(CY363),FALSE)))</f>
        <v/>
      </c>
      <c r="DA363">
        <f>IF(VALUE(HLOOKUP(DA$1,原始数据!$C:$DL,ROW(CZ363),FALSE))=0,"",VALUE(HLOOKUP(DA$1,原始数据!$C:$DL,ROW(CZ363),FALSE)))</f>
        <v>0.19</v>
      </c>
      <c r="DB363" s="7">
        <f t="shared" si="55"/>
        <v>12.209999999999999</v>
      </c>
      <c r="DC363" s="7">
        <f t="shared" si="48"/>
        <v>1.64</v>
      </c>
      <c r="DD363" s="7">
        <f t="shared" si="49"/>
        <v>1.0900000000000001</v>
      </c>
      <c r="DE363" s="7">
        <f t="shared" si="50"/>
        <v>1.9299999999999997</v>
      </c>
      <c r="DF363" s="7">
        <f t="shared" si="51"/>
        <v>2.919999999999999</v>
      </c>
      <c r="DG363" s="7">
        <f t="shared" si="52"/>
        <v>4.08</v>
      </c>
      <c r="DH363" s="7">
        <f t="shared" si="53"/>
        <v>0.19</v>
      </c>
      <c r="DI363" s="7">
        <f t="shared" si="54"/>
        <v>24.060000000000006</v>
      </c>
    </row>
    <row r="364" spans="1:113" x14ac:dyDescent="0.2">
      <c r="A364" s="5">
        <f>VALUE(原始数据!A364)</f>
        <v>44324.083333333336</v>
      </c>
      <c r="B364">
        <f>IF(VALUE(HLOOKUP(B$1,原始数据!$C:$DL,ROW(A364),FALSE))=0,"",VALUE(HLOOKUP(B$1,原始数据!$C:$DL,ROW(A364),FALSE)))</f>
        <v>3.22</v>
      </c>
      <c r="C364">
        <f>IF(VALUE(HLOOKUP(C$1,原始数据!$C:$DL,ROW(B364),FALSE))=0,"",VALUE(HLOOKUP(C$1,原始数据!$C:$DL,ROW(B364),FALSE)))</f>
        <v>1.39</v>
      </c>
      <c r="D364">
        <f>IF(VALUE(HLOOKUP(D$1,原始数据!$C:$DL,ROW(C364),FALSE))=0,"",VALUE(HLOOKUP(D$1,原始数据!$C:$DL,ROW(C364),FALSE)))</f>
        <v>0.46</v>
      </c>
      <c r="E364">
        <f>IF(VALUE(HLOOKUP(E$1,原始数据!$C:$DL,ROW(D364),FALSE))=0,"",VALUE(HLOOKUP(E$1,原始数据!$C:$DL,ROW(D364),FALSE)))</f>
        <v>0.68</v>
      </c>
      <c r="F364">
        <f>IF(VALUE(HLOOKUP(F$1,原始数据!$C:$DL,ROW(E364),FALSE))=0,"",VALUE(HLOOKUP(F$1,原始数据!$C:$DL,ROW(E364),FALSE)))</f>
        <v>1.05</v>
      </c>
      <c r="G364">
        <f>IF(VALUE(HLOOKUP(G$1,原始数据!$C:$DL,ROW(F364),FALSE))=0,"",VALUE(HLOOKUP(G$1,原始数据!$C:$DL,ROW(F364),FALSE)))</f>
        <v>0.3</v>
      </c>
      <c r="H364" t="str">
        <f>IF(VALUE(HLOOKUP(H$1,原始数据!$C:$DL,ROW(G364),FALSE))=0,"",VALUE(HLOOKUP(H$1,原始数据!$C:$DL,ROW(G364),FALSE)))</f>
        <v/>
      </c>
      <c r="I364">
        <f>IF(VALUE(HLOOKUP(I$1,原始数据!$C:$DL,ROW(H364),FALSE))=0,"",VALUE(HLOOKUP(I$1,原始数据!$C:$DL,ROW(H364),FALSE)))</f>
        <v>0.01</v>
      </c>
      <c r="J364">
        <f>IF(VALUE(HLOOKUP(J$1,原始数据!$C:$DL,ROW(I364),FALSE))=0,"",VALUE(HLOOKUP(J$1,原始数据!$C:$DL,ROW(I364),FALSE)))</f>
        <v>0.02</v>
      </c>
      <c r="K364">
        <f>IF(VALUE(HLOOKUP(K$1,原始数据!$C:$DL,ROW(J364),FALSE))=0,"",VALUE(HLOOKUP(K$1,原始数据!$C:$DL,ROW(J364),FALSE)))</f>
        <v>0.08</v>
      </c>
      <c r="L364">
        <f>IF(VALUE(HLOOKUP(L$1,原始数据!$C:$DL,ROW(K364),FALSE))=0,"",VALUE(HLOOKUP(L$1,原始数据!$C:$DL,ROW(K364),FALSE)))</f>
        <v>0.03</v>
      </c>
      <c r="M364" t="str">
        <f>IF(VALUE(HLOOKUP(M$1,原始数据!$C:$DL,ROW(L364),FALSE))=0,"",VALUE(HLOOKUP(M$1,原始数据!$C:$DL,ROW(L364),FALSE)))</f>
        <v/>
      </c>
      <c r="N364">
        <f>IF(VALUE(HLOOKUP(N$1,原始数据!$C:$DL,ROW(M364),FALSE))=0,"",VALUE(HLOOKUP(N$1,原始数据!$C:$DL,ROW(M364),FALSE)))</f>
        <v>0.1</v>
      </c>
      <c r="O364">
        <f>IF(VALUE(HLOOKUP(O$1,原始数据!$C:$DL,ROW(N364),FALSE))=0,"",VALUE(HLOOKUP(O$1,原始数据!$C:$DL,ROW(N364),FALSE)))</f>
        <v>0.01</v>
      </c>
      <c r="P364">
        <f>IF(VALUE(HLOOKUP(P$1,原始数据!$C:$DL,ROW(O364),FALSE))=0,"",VALUE(HLOOKUP(P$1,原始数据!$C:$DL,ROW(O364),FALSE)))</f>
        <v>0.05</v>
      </c>
      <c r="Q364">
        <f>IF(VALUE(HLOOKUP(Q$1,原始数据!$C:$DL,ROW(P364),FALSE))=0,"",VALUE(HLOOKUP(Q$1,原始数据!$C:$DL,ROW(P364),FALSE)))</f>
        <v>0.02</v>
      </c>
      <c r="R364">
        <f>IF(VALUE(HLOOKUP(R$1,原始数据!$C:$DL,ROW(Q364),FALSE))=0,"",VALUE(HLOOKUP(R$1,原始数据!$C:$DL,ROW(Q364),FALSE)))</f>
        <v>7.0000000000000007E-2</v>
      </c>
      <c r="S364">
        <f>IF(VALUE(HLOOKUP(S$1,原始数据!$C:$DL,ROW(R364),FALSE))=0,"",VALUE(HLOOKUP(S$1,原始数据!$C:$DL,ROW(R364),FALSE)))</f>
        <v>0.06</v>
      </c>
      <c r="T364">
        <f>IF(VALUE(HLOOKUP(T$1,原始数据!$C:$DL,ROW(S364),FALSE))=0,"",VALUE(HLOOKUP(T$1,原始数据!$C:$DL,ROW(S364),FALSE)))</f>
        <v>0.02</v>
      </c>
      <c r="U364">
        <f>IF(VALUE(HLOOKUP(U$1,原始数据!$C:$DL,ROW(T364),FALSE))=0,"",VALUE(HLOOKUP(U$1,原始数据!$C:$DL,ROW(T364),FALSE)))</f>
        <v>0.01</v>
      </c>
      <c r="V364">
        <f>IF(VALUE(HLOOKUP(V$1,原始数据!$C:$DL,ROW(U364),FALSE))=0,"",VALUE(HLOOKUP(V$1,原始数据!$C:$DL,ROW(U364),FALSE)))</f>
        <v>0.04</v>
      </c>
      <c r="W364">
        <f>IF(VALUE(HLOOKUP(W$1,原始数据!$C:$DL,ROW(V364),FALSE))=0,"",VALUE(HLOOKUP(W$1,原始数据!$C:$DL,ROW(V364),FALSE)))</f>
        <v>0.02</v>
      </c>
      <c r="X364">
        <f>IF(VALUE(HLOOKUP(X$1,原始数据!$C:$DL,ROW(W364),FALSE))=0,"",VALUE(HLOOKUP(X$1,原始数据!$C:$DL,ROW(W364),FALSE)))</f>
        <v>0.01</v>
      </c>
      <c r="Y364">
        <f>IF(VALUE(HLOOKUP(Y$1,原始数据!$C:$DL,ROW(X364),FALSE))=0,"",VALUE(HLOOKUP(Y$1,原始数据!$C:$DL,ROW(X364),FALSE)))</f>
        <v>0.01</v>
      </c>
      <c r="Z364" t="str">
        <f>IF(VALUE(HLOOKUP(Z$1,原始数据!$C:$DL,ROW(Y364),FALSE))=0,"",VALUE(HLOOKUP(Z$1,原始数据!$C:$DL,ROW(Y364),FALSE)))</f>
        <v/>
      </c>
      <c r="AA364">
        <f>IF(VALUE(HLOOKUP(AA$1,原始数据!$C:$DL,ROW(Z364),FALSE))=0,"",VALUE(HLOOKUP(AA$1,原始数据!$C:$DL,ROW(Z364),FALSE)))</f>
        <v>0.03</v>
      </c>
      <c r="AB364">
        <f>IF(VALUE(HLOOKUP(AB$1,原始数据!$C:$DL,ROW(AA364),FALSE))=0,"",VALUE(HLOOKUP(AB$1,原始数据!$C:$DL,ROW(AA364),FALSE)))</f>
        <v>0.03</v>
      </c>
      <c r="AC364">
        <f>IF(VALUE(HLOOKUP(AC$1,原始数据!$C:$DL,ROW(AB364),FALSE))=0,"",VALUE(HLOOKUP(AC$1,原始数据!$C:$DL,ROW(AB364),FALSE)))</f>
        <v>0.02</v>
      </c>
      <c r="AD364">
        <f>IF(VALUE(HLOOKUP(AD$1,原始数据!$C:$DL,ROW(AC364),FALSE))=0,"",VALUE(HLOOKUP(AD$1,原始数据!$C:$DL,ROW(AC364),FALSE)))</f>
        <v>7.0000000000000007E-2</v>
      </c>
      <c r="AE364">
        <f>IF(VALUE(HLOOKUP(AE$1,原始数据!$C:$DL,ROW(AD364),FALSE))=0,"",VALUE(HLOOKUP(AE$1,原始数据!$C:$DL,ROW(AD364),FALSE)))</f>
        <v>0.02</v>
      </c>
      <c r="AF364">
        <f>IF(VALUE(HLOOKUP(AF$1,原始数据!$C:$DL,ROW(AE364),FALSE))=0,"",VALUE(HLOOKUP(AF$1,原始数据!$C:$DL,ROW(AE364),FALSE)))</f>
        <v>1.47</v>
      </c>
      <c r="AG364">
        <f>IF(VALUE(HLOOKUP(AG$1,原始数据!$C:$DL,ROW(AF364),FALSE))=0,"",VALUE(HLOOKUP(AG$1,原始数据!$C:$DL,ROW(AF364),FALSE)))</f>
        <v>0.17</v>
      </c>
      <c r="AH364">
        <f>IF(VALUE(HLOOKUP(AH$1,原始数据!$C:$DL,ROW(AG364),FALSE))=0,"",VALUE(HLOOKUP(AH$1,原始数据!$C:$DL,ROW(AG364),FALSE)))</f>
        <v>0.03</v>
      </c>
      <c r="AI364" t="str">
        <f>IF(VALUE(HLOOKUP(AI$1,原始数据!$C:$DL,ROW(AH364),FALSE))=0,"",VALUE(HLOOKUP(AI$1,原始数据!$C:$DL,ROW(AH364),FALSE)))</f>
        <v/>
      </c>
      <c r="AJ364">
        <f>IF(VALUE(HLOOKUP(AJ$1,原始数据!$C:$DL,ROW(AI364),FALSE))=0,"",VALUE(HLOOKUP(AJ$1,原始数据!$C:$DL,ROW(AI364),FALSE)))</f>
        <v>0.01</v>
      </c>
      <c r="AK364" t="str">
        <f>IF(VALUE(HLOOKUP(AK$1,原始数据!$C:$DL,ROW(AJ364),FALSE))=0,"",VALUE(HLOOKUP(AK$1,原始数据!$C:$DL,ROW(AJ364),FALSE)))</f>
        <v/>
      </c>
      <c r="AL364">
        <f>IF(VALUE(HLOOKUP(AL$1,原始数据!$C:$DL,ROW(AK364),FALSE))=0,"",VALUE(HLOOKUP(AL$1,原始数据!$C:$DL,ROW(AK364),FALSE)))</f>
        <v>0.01</v>
      </c>
      <c r="AM364" t="str">
        <f>IF(VALUE(HLOOKUP(AM$1,原始数据!$C:$DL,ROW(AL364),FALSE))=0,"",VALUE(HLOOKUP(AM$1,原始数据!$C:$DL,ROW(AL364),FALSE)))</f>
        <v/>
      </c>
      <c r="AN364" t="str">
        <f>IF(VALUE(HLOOKUP(AN$1,原始数据!$C:$DL,ROW(AM364),FALSE))=0,"",VALUE(HLOOKUP(AN$1,原始数据!$C:$DL,ROW(AM364),FALSE)))</f>
        <v/>
      </c>
      <c r="AO364">
        <f>IF(VALUE(HLOOKUP(AO$1,原始数据!$C:$DL,ROW(AN364),FALSE))=0,"",VALUE(HLOOKUP(AO$1,原始数据!$C:$DL,ROW(AN364),FALSE)))</f>
        <v>1.53</v>
      </c>
      <c r="AP364">
        <f>IF(VALUE(HLOOKUP(AP$1,原始数据!$C:$DL,ROW(AO364),FALSE))=0,"",VALUE(HLOOKUP(AP$1,原始数据!$C:$DL,ROW(AO364),FALSE)))</f>
        <v>0.57999999999999996</v>
      </c>
      <c r="AQ364">
        <f>IF(VALUE(HLOOKUP(AQ$1,原始数据!$C:$DL,ROW(AP364),FALSE))=0,"",VALUE(HLOOKUP(AQ$1,原始数据!$C:$DL,ROW(AP364),FALSE)))</f>
        <v>0.5</v>
      </c>
      <c r="AR364">
        <f>IF(VALUE(HLOOKUP(AR$1,原始数据!$C:$DL,ROW(AQ364),FALSE))=0,"",VALUE(HLOOKUP(AR$1,原始数据!$C:$DL,ROW(AQ364),FALSE)))</f>
        <v>0.14000000000000001</v>
      </c>
      <c r="AS364">
        <f>IF(VALUE(HLOOKUP(AS$1,原始数据!$C:$DL,ROW(AR364),FALSE))=0,"",VALUE(HLOOKUP(AS$1,原始数据!$C:$DL,ROW(AR364),FALSE)))</f>
        <v>0.45</v>
      </c>
      <c r="AT364">
        <f>IF(VALUE(HLOOKUP(AT$1,原始数据!$C:$DL,ROW(AS364),FALSE))=0,"",VALUE(HLOOKUP(AT$1,原始数据!$C:$DL,ROW(AS364),FALSE)))</f>
        <v>0.17</v>
      </c>
      <c r="AU364">
        <f>IF(VALUE(HLOOKUP(AU$1,原始数据!$C:$DL,ROW(AT364),FALSE))=0,"",VALUE(HLOOKUP(AU$1,原始数据!$C:$DL,ROW(AT364),FALSE)))</f>
        <v>0.73</v>
      </c>
      <c r="AV364">
        <f>IF(VALUE(HLOOKUP(AV$1,原始数据!$C:$DL,ROW(AU364),FALSE))=0,"",VALUE(HLOOKUP(AV$1,原始数据!$C:$DL,ROW(AU364),FALSE)))</f>
        <v>0.01</v>
      </c>
      <c r="AW364">
        <f>IF(VALUE(HLOOKUP(AW$1,原始数据!$C:$DL,ROW(AV364),FALSE))=0,"",VALUE(HLOOKUP(AW$1,原始数据!$C:$DL,ROW(AV364),FALSE)))</f>
        <v>0.01</v>
      </c>
      <c r="AX364" t="str">
        <f>IF(VALUE(HLOOKUP(AX$1,原始数据!$C:$DL,ROW(AW364),FALSE))=0,"",VALUE(HLOOKUP(AX$1,原始数据!$C:$DL,ROW(AW364),FALSE)))</f>
        <v/>
      </c>
      <c r="AY364" t="str">
        <f>IF(VALUE(HLOOKUP(AY$1,原始数据!$C:$DL,ROW(AX364),FALSE))=0,"",VALUE(HLOOKUP(AY$1,原始数据!$C:$DL,ROW(AX364),FALSE)))</f>
        <v/>
      </c>
      <c r="AZ364">
        <f>IF(VALUE(HLOOKUP(AZ$1,原始数据!$C:$DL,ROW(AY364),FALSE))=0,"",VALUE(HLOOKUP(AZ$1,原始数据!$C:$DL,ROW(AY364),FALSE)))</f>
        <v>0.01</v>
      </c>
      <c r="BA364">
        <f>IF(VALUE(HLOOKUP(BA$1,原始数据!$C:$DL,ROW(AZ364),FALSE))=0,"",VALUE(HLOOKUP(BA$1,原始数据!$C:$DL,ROW(AZ364),FALSE)))</f>
        <v>0.02</v>
      </c>
      <c r="BB364" t="str">
        <f>IF(VALUE(HLOOKUP(BB$1,原始数据!$C:$DL,ROW(BA364),FALSE))=0,"",VALUE(HLOOKUP(BB$1,原始数据!$C:$DL,ROW(BA364),FALSE)))</f>
        <v/>
      </c>
      <c r="BC364">
        <f>IF(VALUE(HLOOKUP(BC$1,原始数据!$C:$DL,ROW(BB364),FALSE))=0,"",VALUE(HLOOKUP(BC$1,原始数据!$C:$DL,ROW(BB364),FALSE)))</f>
        <v>0.02</v>
      </c>
      <c r="BD364" t="str">
        <f>IF(VALUE(HLOOKUP(BD$1,原始数据!$C:$DL,ROW(BC364),FALSE))=0,"",VALUE(HLOOKUP(BD$1,原始数据!$C:$DL,ROW(BC364),FALSE)))</f>
        <v/>
      </c>
      <c r="BE364" t="str">
        <f>IF(VALUE(HLOOKUP(BE$1,原始数据!$C:$DL,ROW(BD364),FALSE))=0,"",VALUE(HLOOKUP(BE$1,原始数据!$C:$DL,ROW(BD364),FALSE)))</f>
        <v/>
      </c>
      <c r="BF364" t="str">
        <f>IF(VALUE(HLOOKUP(BF$1,原始数据!$C:$DL,ROW(BE364),FALSE))=0,"",VALUE(HLOOKUP(BF$1,原始数据!$C:$DL,ROW(BE364),FALSE)))</f>
        <v/>
      </c>
      <c r="BG364">
        <f>IF(VALUE(HLOOKUP(BG$1,原始数据!$C:$DL,ROW(BF364),FALSE))=0,"",VALUE(HLOOKUP(BG$1,原始数据!$C:$DL,ROW(BF364),FALSE)))</f>
        <v>0.02</v>
      </c>
      <c r="BH364">
        <f>IF(VALUE(HLOOKUP(BH$1,原始数据!$C:$DL,ROW(BG364),FALSE))=0,"",VALUE(HLOOKUP(BH$1,原始数据!$C:$DL,ROW(BG364),FALSE)))</f>
        <v>0.77</v>
      </c>
      <c r="BI364">
        <f>IF(VALUE(HLOOKUP(BI$1,原始数据!$C:$DL,ROW(BH364),FALSE))=0,"",VALUE(HLOOKUP(BI$1,原始数据!$C:$DL,ROW(BH364),FALSE)))</f>
        <v>0.02</v>
      </c>
      <c r="BJ364">
        <f>IF(VALUE(HLOOKUP(BJ$1,原始数据!$C:$DL,ROW(BI364),FALSE))=0,"",VALUE(HLOOKUP(BJ$1,原始数据!$C:$DL,ROW(BI364),FALSE)))</f>
        <v>0.01</v>
      </c>
      <c r="BK364">
        <f>IF(VALUE(HLOOKUP(BK$1,原始数据!$C:$DL,ROW(BJ364),FALSE))=0,"",VALUE(HLOOKUP(BK$1,原始数据!$C:$DL,ROW(BJ364),FALSE)))</f>
        <v>0.02</v>
      </c>
      <c r="BL364">
        <f>IF(VALUE(HLOOKUP(BL$1,原始数据!$C:$DL,ROW(BK364),FALSE))=0,"",VALUE(HLOOKUP(BL$1,原始数据!$C:$DL,ROW(BK364),FALSE)))</f>
        <v>0.28999999999999998</v>
      </c>
      <c r="BM364">
        <f>IF(VALUE(HLOOKUP(BM$1,原始数据!$C:$DL,ROW(BL364),FALSE))=0,"",VALUE(HLOOKUP(BM$1,原始数据!$C:$DL,ROW(BL364),FALSE)))</f>
        <v>0.08</v>
      </c>
      <c r="BN364" t="str">
        <f>IF(VALUE(HLOOKUP(BN$1,原始数据!$C:$DL,ROW(BM364),FALSE))=0,"",VALUE(HLOOKUP(BN$1,原始数据!$C:$DL,ROW(BM364),FALSE)))</f>
        <v/>
      </c>
      <c r="BO364">
        <f>IF(VALUE(HLOOKUP(BO$1,原始数据!$C:$DL,ROW(BN364),FALSE))=0,"",VALUE(HLOOKUP(BO$1,原始数据!$C:$DL,ROW(BN364),FALSE)))</f>
        <v>1.1599999999999999</v>
      </c>
      <c r="BP364" t="str">
        <f>IF(VALUE(HLOOKUP(BP$1,原始数据!$C:$DL,ROW(BO364),FALSE))=0,"",VALUE(HLOOKUP(BP$1,原始数据!$C:$DL,ROW(BO364),FALSE)))</f>
        <v/>
      </c>
      <c r="BQ364" t="str">
        <f>IF(VALUE(HLOOKUP(BQ$1,原始数据!$C:$DL,ROW(BP364),FALSE))=0,"",VALUE(HLOOKUP(BQ$1,原始数据!$C:$DL,ROW(BP364),FALSE)))</f>
        <v/>
      </c>
      <c r="BR364" t="str">
        <f>IF(VALUE(HLOOKUP(BR$1,原始数据!$C:$DL,ROW(BQ364),FALSE))=0,"",VALUE(HLOOKUP(BR$1,原始数据!$C:$DL,ROW(BQ364),FALSE)))</f>
        <v/>
      </c>
      <c r="BS364">
        <f>IF(VALUE(HLOOKUP(BS$1,原始数据!$C:$DL,ROW(BR364),FALSE))=0,"",VALUE(HLOOKUP(BS$1,原始数据!$C:$DL,ROW(BR364),FALSE)))</f>
        <v>0.08</v>
      </c>
      <c r="BT364">
        <f>IF(VALUE(HLOOKUP(BT$1,原始数据!$C:$DL,ROW(BS364),FALSE))=0,"",VALUE(HLOOKUP(BT$1,原始数据!$C:$DL,ROW(BS364),FALSE)))</f>
        <v>0.43</v>
      </c>
      <c r="BU364">
        <f>IF(VALUE(HLOOKUP(BU$1,原始数据!$C:$DL,ROW(BT364),FALSE))=0,"",VALUE(HLOOKUP(BU$1,原始数据!$C:$DL,ROW(BT364),FALSE)))</f>
        <v>0.02</v>
      </c>
      <c r="BV364">
        <f>IF(VALUE(HLOOKUP(BV$1,原始数据!$C:$DL,ROW(BU364),FALSE))=0,"",VALUE(HLOOKUP(BV$1,原始数据!$C:$DL,ROW(BU364),FALSE)))</f>
        <v>0.18</v>
      </c>
      <c r="BW364" t="str">
        <f>IF(VALUE(HLOOKUP(BW$1,原始数据!$C:$DL,ROW(BV364),FALSE))=0,"",VALUE(HLOOKUP(BW$1,原始数据!$C:$DL,ROW(BV364),FALSE)))</f>
        <v/>
      </c>
      <c r="BX364">
        <f>IF(VALUE(HLOOKUP(BX$1,原始数据!$C:$DL,ROW(BW364),FALSE))=0,"",VALUE(HLOOKUP(BX$1,原始数据!$C:$DL,ROW(BW364),FALSE)))</f>
        <v>0.01</v>
      </c>
      <c r="BY364">
        <f>IF(VALUE(HLOOKUP(BY$1,原始数据!$C:$DL,ROW(BX364),FALSE))=0,"",VALUE(HLOOKUP(BY$1,原始数据!$C:$DL,ROW(BX364),FALSE)))</f>
        <v>0.03</v>
      </c>
      <c r="BZ364">
        <f>IF(VALUE(HLOOKUP(BZ$1,原始数据!$C:$DL,ROW(BY364),FALSE))=0,"",VALUE(HLOOKUP(BZ$1,原始数据!$C:$DL,ROW(BY364),FALSE)))</f>
        <v>0.02</v>
      </c>
      <c r="CA364" t="str">
        <f>IF(VALUE(HLOOKUP(CA$1,原始数据!$C:$DL,ROW(BZ364),FALSE))=0,"",VALUE(HLOOKUP(CA$1,原始数据!$C:$DL,ROW(BZ364),FALSE)))</f>
        <v/>
      </c>
      <c r="CB364">
        <f>IF(VALUE(HLOOKUP(CB$1,原始数据!$C:$DL,ROW(CA364),FALSE))=0,"",VALUE(HLOOKUP(CB$1,原始数据!$C:$DL,ROW(CA364),FALSE)))</f>
        <v>0.01</v>
      </c>
      <c r="CC364" t="str">
        <f>IF(VALUE(HLOOKUP(CC$1,原始数据!$C:$DL,ROW(CB364),FALSE))=0,"",VALUE(HLOOKUP(CC$1,原始数据!$C:$DL,ROW(CB364),FALSE)))</f>
        <v/>
      </c>
      <c r="CD364">
        <f>IF(VALUE(HLOOKUP(CD$1,原始数据!$C:$DL,ROW(CC364),FALSE))=0,"",VALUE(HLOOKUP(CD$1,原始数据!$C:$DL,ROW(CC364),FALSE)))</f>
        <v>0.01</v>
      </c>
      <c r="CE364" t="str">
        <f>IF(VALUE(HLOOKUP(CE$1,原始数据!$C:$DL,ROW(CD364),FALSE))=0,"",VALUE(HLOOKUP(CE$1,原始数据!$C:$DL,ROW(CD364),FALSE)))</f>
        <v/>
      </c>
      <c r="CF364" t="str">
        <f>IF(VALUE(HLOOKUP(CF$1,原始数据!$C:$DL,ROW(CE364),FALSE))=0,"",VALUE(HLOOKUP(CF$1,原始数据!$C:$DL,ROW(CE364),FALSE)))</f>
        <v/>
      </c>
      <c r="CG364">
        <f>IF(VALUE(HLOOKUP(CG$1,原始数据!$C:$DL,ROW(CF364),FALSE))=0,"",VALUE(HLOOKUP(CG$1,原始数据!$C:$DL,ROW(CF364),FALSE)))</f>
        <v>0.13</v>
      </c>
      <c r="CH364" t="str">
        <f>IF(VALUE(HLOOKUP(CH$1,原始数据!$C:$DL,ROW(CG364),FALSE))=0,"",VALUE(HLOOKUP(CH$1,原始数据!$C:$DL,ROW(CG364),FALSE)))</f>
        <v/>
      </c>
      <c r="CI364" t="str">
        <f>IF(VALUE(HLOOKUP(CI$1,原始数据!$C:$DL,ROW(CH364),FALSE))=0,"",VALUE(HLOOKUP(CI$1,原始数据!$C:$DL,ROW(CH364),FALSE)))</f>
        <v/>
      </c>
      <c r="CJ364">
        <f>IF(VALUE(HLOOKUP(CJ$1,原始数据!$C:$DL,ROW(CI364),FALSE))=0,"",VALUE(HLOOKUP(CJ$1,原始数据!$C:$DL,ROW(CI364),FALSE)))</f>
        <v>0.02</v>
      </c>
      <c r="CK364">
        <f>IF(VALUE(HLOOKUP(CK$1,原始数据!$C:$DL,ROW(CJ364),FALSE))=0,"",VALUE(HLOOKUP(CK$1,原始数据!$C:$DL,ROW(CJ364),FALSE)))</f>
        <v>0.09</v>
      </c>
      <c r="CL364" t="str">
        <f>IF(VALUE(HLOOKUP(CL$1,原始数据!$C:$DL,ROW(CK364),FALSE))=0,"",VALUE(HLOOKUP(CL$1,原始数据!$C:$DL,ROW(CK364),FALSE)))</f>
        <v/>
      </c>
      <c r="CM364" t="str">
        <f>IF(VALUE(HLOOKUP(CM$1,原始数据!$C:$DL,ROW(CL364),FALSE))=0,"",VALUE(HLOOKUP(CM$1,原始数据!$C:$DL,ROW(CL364),FALSE)))</f>
        <v/>
      </c>
      <c r="CN364" t="str">
        <f>IF(VALUE(HLOOKUP(CN$1,原始数据!$C:$DL,ROW(CM364),FALSE))=0,"",VALUE(HLOOKUP(CN$1,原始数据!$C:$DL,ROW(CM364),FALSE)))</f>
        <v/>
      </c>
      <c r="CO364">
        <f>IF(VALUE(HLOOKUP(CO$1,原始数据!$C:$DL,ROW(CN364),FALSE))=0,"",VALUE(HLOOKUP(CO$1,原始数据!$C:$DL,ROW(CN364),FALSE)))</f>
        <v>0.1</v>
      </c>
      <c r="CP364">
        <f>IF(VALUE(HLOOKUP(CP$1,原始数据!$C:$DL,ROW(CO364),FALSE))=0,"",VALUE(HLOOKUP(CP$1,原始数据!$C:$DL,ROW(CO364),FALSE)))</f>
        <v>2.58</v>
      </c>
      <c r="CQ364">
        <f>IF(VALUE(HLOOKUP(CQ$1,原始数据!$C:$DL,ROW(CP364),FALSE))=0,"",VALUE(HLOOKUP(CQ$1,原始数据!$C:$DL,ROW(CP364),FALSE)))</f>
        <v>0.1</v>
      </c>
      <c r="CR364" t="str">
        <f>IF(VALUE(HLOOKUP(CR$1,原始数据!$C:$DL,ROW(CQ364),FALSE))=0,"",VALUE(HLOOKUP(CR$1,原始数据!$C:$DL,ROW(CQ364),FALSE)))</f>
        <v/>
      </c>
      <c r="CS364">
        <f>IF(VALUE(HLOOKUP(CS$1,原始数据!$C:$DL,ROW(CR364),FALSE))=0,"",VALUE(HLOOKUP(CS$1,原始数据!$C:$DL,ROW(CR364),FALSE)))</f>
        <v>0.22</v>
      </c>
      <c r="CT364" t="str">
        <f>IF(VALUE(HLOOKUP(CT$1,原始数据!$C:$DL,ROW(CS364),FALSE))=0,"",VALUE(HLOOKUP(CT$1,原始数据!$C:$DL,ROW(CS364),FALSE)))</f>
        <v/>
      </c>
      <c r="CU364" t="str">
        <f>IF(VALUE(HLOOKUP(CU$1,原始数据!$C:$DL,ROW(CT364),FALSE))=0,"",VALUE(HLOOKUP(CU$1,原始数据!$C:$DL,ROW(CT364),FALSE)))</f>
        <v/>
      </c>
      <c r="CV364">
        <f>IF(VALUE(HLOOKUP(CV$1,原始数据!$C:$DL,ROW(CU364),FALSE))=0,"",VALUE(HLOOKUP(CV$1,原始数据!$C:$DL,ROW(CU364),FALSE)))</f>
        <v>7.0000000000000007E-2</v>
      </c>
      <c r="CW364" t="str">
        <f>IF(VALUE(HLOOKUP(CW$1,原始数据!$C:$DL,ROW(CV364),FALSE))=0,"",VALUE(HLOOKUP(CW$1,原始数据!$C:$DL,ROW(CV364),FALSE)))</f>
        <v/>
      </c>
      <c r="CX364" t="str">
        <f>IF(VALUE(HLOOKUP(CX$1,原始数据!$C:$DL,ROW(CW364),FALSE))=0,"",VALUE(HLOOKUP(CX$1,原始数据!$C:$DL,ROW(CW364),FALSE)))</f>
        <v/>
      </c>
      <c r="CY364">
        <f>IF(VALUE(HLOOKUP(CY$1,原始数据!$C:$DL,ROW(CX364),FALSE))=0,"",VALUE(HLOOKUP(CY$1,原始数据!$C:$DL,ROW(CX364),FALSE)))</f>
        <v>0.44</v>
      </c>
      <c r="CZ364" t="str">
        <f>IF(VALUE(HLOOKUP(CZ$1,原始数据!$C:$DL,ROW(CY364),FALSE))=0,"",VALUE(HLOOKUP(CZ$1,原始数据!$C:$DL,ROW(CY364),FALSE)))</f>
        <v/>
      </c>
      <c r="DA364">
        <f>IF(VALUE(HLOOKUP(DA$1,原始数据!$C:$DL,ROW(CZ364),FALSE))=0,"",VALUE(HLOOKUP(DA$1,原始数据!$C:$DL,ROW(CZ364),FALSE)))</f>
        <v>0.21</v>
      </c>
      <c r="DB364" s="7">
        <f t="shared" si="55"/>
        <v>7.8299999999999965</v>
      </c>
      <c r="DC364" s="7">
        <f t="shared" si="48"/>
        <v>1.69</v>
      </c>
      <c r="DD364" s="7">
        <f t="shared" si="49"/>
        <v>1.53</v>
      </c>
      <c r="DE364" s="7">
        <f t="shared" si="50"/>
        <v>2.6399999999999997</v>
      </c>
      <c r="DF364" s="7">
        <f t="shared" si="51"/>
        <v>3.3999999999999995</v>
      </c>
      <c r="DG364" s="7">
        <f t="shared" si="52"/>
        <v>3.5100000000000002</v>
      </c>
      <c r="DH364" s="7">
        <f t="shared" si="53"/>
        <v>0.21</v>
      </c>
      <c r="DI364" s="7">
        <f t="shared" si="54"/>
        <v>20.81</v>
      </c>
    </row>
    <row r="365" spans="1:113" x14ac:dyDescent="0.2">
      <c r="A365" s="5">
        <f>VALUE(原始数据!A365)</f>
        <v>44324.125</v>
      </c>
      <c r="B365">
        <f>IF(VALUE(HLOOKUP(B$1,原始数据!$C:$DL,ROW(A365),FALSE))=0,"",VALUE(HLOOKUP(B$1,原始数据!$C:$DL,ROW(A365),FALSE)))</f>
        <v>3.26</v>
      </c>
      <c r="C365">
        <f>IF(VALUE(HLOOKUP(C$1,原始数据!$C:$DL,ROW(B365),FALSE))=0,"",VALUE(HLOOKUP(C$1,原始数据!$C:$DL,ROW(B365),FALSE)))</f>
        <v>1.58</v>
      </c>
      <c r="D365">
        <f>IF(VALUE(HLOOKUP(D$1,原始数据!$C:$DL,ROW(C365),FALSE))=0,"",VALUE(HLOOKUP(D$1,原始数据!$C:$DL,ROW(C365),FALSE)))</f>
        <v>0.51</v>
      </c>
      <c r="E365">
        <f>IF(VALUE(HLOOKUP(E$1,原始数据!$C:$DL,ROW(D365),FALSE))=0,"",VALUE(HLOOKUP(E$1,原始数据!$C:$DL,ROW(D365),FALSE)))</f>
        <v>0.73</v>
      </c>
      <c r="F365">
        <f>IF(VALUE(HLOOKUP(F$1,原始数据!$C:$DL,ROW(E365),FALSE))=0,"",VALUE(HLOOKUP(F$1,原始数据!$C:$DL,ROW(E365),FALSE)))</f>
        <v>1.1399999999999999</v>
      </c>
      <c r="G365">
        <f>IF(VALUE(HLOOKUP(G$1,原始数据!$C:$DL,ROW(F365),FALSE))=0,"",VALUE(HLOOKUP(G$1,原始数据!$C:$DL,ROW(F365),FALSE)))</f>
        <v>0.31</v>
      </c>
      <c r="H365" t="str">
        <f>IF(VALUE(HLOOKUP(H$1,原始数据!$C:$DL,ROW(G365),FALSE))=0,"",VALUE(HLOOKUP(H$1,原始数据!$C:$DL,ROW(G365),FALSE)))</f>
        <v/>
      </c>
      <c r="I365">
        <f>IF(VALUE(HLOOKUP(I$1,原始数据!$C:$DL,ROW(H365),FALSE))=0,"",VALUE(HLOOKUP(I$1,原始数据!$C:$DL,ROW(H365),FALSE)))</f>
        <v>0.01</v>
      </c>
      <c r="J365">
        <f>IF(VALUE(HLOOKUP(J$1,原始数据!$C:$DL,ROW(I365),FALSE))=0,"",VALUE(HLOOKUP(J$1,原始数据!$C:$DL,ROW(I365),FALSE)))</f>
        <v>0.01</v>
      </c>
      <c r="K365">
        <f>IF(VALUE(HLOOKUP(K$1,原始数据!$C:$DL,ROW(J365),FALSE))=0,"",VALUE(HLOOKUP(K$1,原始数据!$C:$DL,ROW(J365),FALSE)))</f>
        <v>0.09</v>
      </c>
      <c r="L365">
        <f>IF(VALUE(HLOOKUP(L$1,原始数据!$C:$DL,ROW(K365),FALSE))=0,"",VALUE(HLOOKUP(L$1,原始数据!$C:$DL,ROW(K365),FALSE)))</f>
        <v>0.03</v>
      </c>
      <c r="M365" t="str">
        <f>IF(VALUE(HLOOKUP(M$1,原始数据!$C:$DL,ROW(L365),FALSE))=0,"",VALUE(HLOOKUP(M$1,原始数据!$C:$DL,ROW(L365),FALSE)))</f>
        <v/>
      </c>
      <c r="N365">
        <f>IF(VALUE(HLOOKUP(N$1,原始数据!$C:$DL,ROW(M365),FALSE))=0,"",VALUE(HLOOKUP(N$1,原始数据!$C:$DL,ROW(M365),FALSE)))</f>
        <v>0.1</v>
      </c>
      <c r="O365">
        <f>IF(VALUE(HLOOKUP(O$1,原始数据!$C:$DL,ROW(N365),FALSE))=0,"",VALUE(HLOOKUP(O$1,原始数据!$C:$DL,ROW(N365),FALSE)))</f>
        <v>0.01</v>
      </c>
      <c r="P365">
        <f>IF(VALUE(HLOOKUP(P$1,原始数据!$C:$DL,ROW(O365),FALSE))=0,"",VALUE(HLOOKUP(P$1,原始数据!$C:$DL,ROW(O365),FALSE)))</f>
        <v>0.05</v>
      </c>
      <c r="Q365">
        <f>IF(VALUE(HLOOKUP(Q$1,原始数据!$C:$DL,ROW(P365),FALSE))=0,"",VALUE(HLOOKUP(Q$1,原始数据!$C:$DL,ROW(P365),FALSE)))</f>
        <v>0.02</v>
      </c>
      <c r="R365">
        <f>IF(VALUE(HLOOKUP(R$1,原始数据!$C:$DL,ROW(Q365),FALSE))=0,"",VALUE(HLOOKUP(R$1,原始数据!$C:$DL,ROW(Q365),FALSE)))</f>
        <v>7.0000000000000007E-2</v>
      </c>
      <c r="S365">
        <f>IF(VALUE(HLOOKUP(S$1,原始数据!$C:$DL,ROW(R365),FALSE))=0,"",VALUE(HLOOKUP(S$1,原始数据!$C:$DL,ROW(R365),FALSE)))</f>
        <v>0.05</v>
      </c>
      <c r="T365">
        <f>IF(VALUE(HLOOKUP(T$1,原始数据!$C:$DL,ROW(S365),FALSE))=0,"",VALUE(HLOOKUP(T$1,原始数据!$C:$DL,ROW(S365),FALSE)))</f>
        <v>0.02</v>
      </c>
      <c r="U365">
        <f>IF(VALUE(HLOOKUP(U$1,原始数据!$C:$DL,ROW(T365),FALSE))=0,"",VALUE(HLOOKUP(U$1,原始数据!$C:$DL,ROW(T365),FALSE)))</f>
        <v>0.01</v>
      </c>
      <c r="V365">
        <f>IF(VALUE(HLOOKUP(V$1,原始数据!$C:$DL,ROW(U365),FALSE))=0,"",VALUE(HLOOKUP(V$1,原始数据!$C:$DL,ROW(U365),FALSE)))</f>
        <v>0.03</v>
      </c>
      <c r="W365">
        <f>IF(VALUE(HLOOKUP(W$1,原始数据!$C:$DL,ROW(V365),FALSE))=0,"",VALUE(HLOOKUP(W$1,原始数据!$C:$DL,ROW(V365),FALSE)))</f>
        <v>0.02</v>
      </c>
      <c r="X365">
        <f>IF(VALUE(HLOOKUP(X$1,原始数据!$C:$DL,ROW(W365),FALSE))=0,"",VALUE(HLOOKUP(X$1,原始数据!$C:$DL,ROW(W365),FALSE)))</f>
        <v>0.01</v>
      </c>
      <c r="Y365">
        <f>IF(VALUE(HLOOKUP(Y$1,原始数据!$C:$DL,ROW(X365),FALSE))=0,"",VALUE(HLOOKUP(Y$1,原始数据!$C:$DL,ROW(X365),FALSE)))</f>
        <v>0.01</v>
      </c>
      <c r="Z365" t="str">
        <f>IF(VALUE(HLOOKUP(Z$1,原始数据!$C:$DL,ROW(Y365),FALSE))=0,"",VALUE(HLOOKUP(Z$1,原始数据!$C:$DL,ROW(Y365),FALSE)))</f>
        <v/>
      </c>
      <c r="AA365">
        <f>IF(VALUE(HLOOKUP(AA$1,原始数据!$C:$DL,ROW(Z365),FALSE))=0,"",VALUE(HLOOKUP(AA$1,原始数据!$C:$DL,ROW(Z365),FALSE)))</f>
        <v>0.03</v>
      </c>
      <c r="AB365">
        <f>IF(VALUE(HLOOKUP(AB$1,原始数据!$C:$DL,ROW(AA365),FALSE))=0,"",VALUE(HLOOKUP(AB$1,原始数据!$C:$DL,ROW(AA365),FALSE)))</f>
        <v>0.03</v>
      </c>
      <c r="AC365">
        <f>IF(VALUE(HLOOKUP(AC$1,原始数据!$C:$DL,ROW(AB365),FALSE))=0,"",VALUE(HLOOKUP(AC$1,原始数据!$C:$DL,ROW(AB365),FALSE)))</f>
        <v>0.02</v>
      </c>
      <c r="AD365">
        <f>IF(VALUE(HLOOKUP(AD$1,原始数据!$C:$DL,ROW(AC365),FALSE))=0,"",VALUE(HLOOKUP(AD$1,原始数据!$C:$DL,ROW(AC365),FALSE)))</f>
        <v>0.06</v>
      </c>
      <c r="AE365">
        <f>IF(VALUE(HLOOKUP(AE$1,原始数据!$C:$DL,ROW(AD365),FALSE))=0,"",VALUE(HLOOKUP(AE$1,原始数据!$C:$DL,ROW(AD365),FALSE)))</f>
        <v>0.02</v>
      </c>
      <c r="AF365">
        <f>IF(VALUE(HLOOKUP(AF$1,原始数据!$C:$DL,ROW(AE365),FALSE))=0,"",VALUE(HLOOKUP(AF$1,原始数据!$C:$DL,ROW(AE365),FALSE)))</f>
        <v>1.71</v>
      </c>
      <c r="AG365">
        <f>IF(VALUE(HLOOKUP(AG$1,原始数据!$C:$DL,ROW(AF365),FALSE))=0,"",VALUE(HLOOKUP(AG$1,原始数据!$C:$DL,ROW(AF365),FALSE)))</f>
        <v>0.18</v>
      </c>
      <c r="AH365">
        <f>IF(VALUE(HLOOKUP(AH$1,原始数据!$C:$DL,ROW(AG365),FALSE))=0,"",VALUE(HLOOKUP(AH$1,原始数据!$C:$DL,ROW(AG365),FALSE)))</f>
        <v>0.03</v>
      </c>
      <c r="AI365" t="str">
        <f>IF(VALUE(HLOOKUP(AI$1,原始数据!$C:$DL,ROW(AH365),FALSE))=0,"",VALUE(HLOOKUP(AI$1,原始数据!$C:$DL,ROW(AH365),FALSE)))</f>
        <v/>
      </c>
      <c r="AJ365">
        <f>IF(VALUE(HLOOKUP(AJ$1,原始数据!$C:$DL,ROW(AI365),FALSE))=0,"",VALUE(HLOOKUP(AJ$1,原始数据!$C:$DL,ROW(AI365),FALSE)))</f>
        <v>0.01</v>
      </c>
      <c r="AK365">
        <f>IF(VALUE(HLOOKUP(AK$1,原始数据!$C:$DL,ROW(AJ365),FALSE))=0,"",VALUE(HLOOKUP(AK$1,原始数据!$C:$DL,ROW(AJ365),FALSE)))</f>
        <v>0.01</v>
      </c>
      <c r="AL365">
        <f>IF(VALUE(HLOOKUP(AL$1,原始数据!$C:$DL,ROW(AK365),FALSE))=0,"",VALUE(HLOOKUP(AL$1,原始数据!$C:$DL,ROW(AK365),FALSE)))</f>
        <v>0.01</v>
      </c>
      <c r="AM365" t="str">
        <f>IF(VALUE(HLOOKUP(AM$1,原始数据!$C:$DL,ROW(AL365),FALSE))=0,"",VALUE(HLOOKUP(AM$1,原始数据!$C:$DL,ROW(AL365),FALSE)))</f>
        <v/>
      </c>
      <c r="AN365" t="str">
        <f>IF(VALUE(HLOOKUP(AN$1,原始数据!$C:$DL,ROW(AM365),FALSE))=0,"",VALUE(HLOOKUP(AN$1,原始数据!$C:$DL,ROW(AM365),FALSE)))</f>
        <v/>
      </c>
      <c r="AO365">
        <f>IF(VALUE(HLOOKUP(AO$1,原始数据!$C:$DL,ROW(AN365),FALSE))=0,"",VALUE(HLOOKUP(AO$1,原始数据!$C:$DL,ROW(AN365),FALSE)))</f>
        <v>1.65</v>
      </c>
      <c r="AP365">
        <f>IF(VALUE(HLOOKUP(AP$1,原始数据!$C:$DL,ROW(AO365),FALSE))=0,"",VALUE(HLOOKUP(AP$1,原始数据!$C:$DL,ROW(AO365),FALSE)))</f>
        <v>0.67</v>
      </c>
      <c r="AQ365">
        <f>IF(VALUE(HLOOKUP(AQ$1,原始数据!$C:$DL,ROW(AP365),FALSE))=0,"",VALUE(HLOOKUP(AQ$1,原始数据!$C:$DL,ROW(AP365),FALSE)))</f>
        <v>0.51</v>
      </c>
      <c r="AR365">
        <f>IF(VALUE(HLOOKUP(AR$1,原始数据!$C:$DL,ROW(AQ365),FALSE))=0,"",VALUE(HLOOKUP(AR$1,原始数据!$C:$DL,ROW(AQ365),FALSE)))</f>
        <v>0.15</v>
      </c>
      <c r="AS365">
        <f>IF(VALUE(HLOOKUP(AS$1,原始数据!$C:$DL,ROW(AR365),FALSE))=0,"",VALUE(HLOOKUP(AS$1,原始数据!$C:$DL,ROW(AR365),FALSE)))</f>
        <v>0.48</v>
      </c>
      <c r="AT365">
        <f>IF(VALUE(HLOOKUP(AT$1,原始数据!$C:$DL,ROW(AS365),FALSE))=0,"",VALUE(HLOOKUP(AT$1,原始数据!$C:$DL,ROW(AS365),FALSE)))</f>
        <v>0.18</v>
      </c>
      <c r="AU365">
        <f>IF(VALUE(HLOOKUP(AU$1,原始数据!$C:$DL,ROW(AT365),FALSE))=0,"",VALUE(HLOOKUP(AU$1,原始数据!$C:$DL,ROW(AT365),FALSE)))</f>
        <v>0.78</v>
      </c>
      <c r="AV365">
        <f>IF(VALUE(HLOOKUP(AV$1,原始数据!$C:$DL,ROW(AU365),FALSE))=0,"",VALUE(HLOOKUP(AV$1,原始数据!$C:$DL,ROW(AU365),FALSE)))</f>
        <v>0.01</v>
      </c>
      <c r="AW365">
        <f>IF(VALUE(HLOOKUP(AW$1,原始数据!$C:$DL,ROW(AV365),FALSE))=0,"",VALUE(HLOOKUP(AW$1,原始数据!$C:$DL,ROW(AV365),FALSE)))</f>
        <v>0.01</v>
      </c>
      <c r="AX365" t="str">
        <f>IF(VALUE(HLOOKUP(AX$1,原始数据!$C:$DL,ROW(AW365),FALSE))=0,"",VALUE(HLOOKUP(AX$1,原始数据!$C:$DL,ROW(AW365),FALSE)))</f>
        <v/>
      </c>
      <c r="AY365" t="str">
        <f>IF(VALUE(HLOOKUP(AY$1,原始数据!$C:$DL,ROW(AX365),FALSE))=0,"",VALUE(HLOOKUP(AY$1,原始数据!$C:$DL,ROW(AX365),FALSE)))</f>
        <v/>
      </c>
      <c r="AZ365">
        <f>IF(VALUE(HLOOKUP(AZ$1,原始数据!$C:$DL,ROW(AY365),FALSE))=0,"",VALUE(HLOOKUP(AZ$1,原始数据!$C:$DL,ROW(AY365),FALSE)))</f>
        <v>0.01</v>
      </c>
      <c r="BA365">
        <f>IF(VALUE(HLOOKUP(BA$1,原始数据!$C:$DL,ROW(AZ365),FALSE))=0,"",VALUE(HLOOKUP(BA$1,原始数据!$C:$DL,ROW(AZ365),FALSE)))</f>
        <v>0.02</v>
      </c>
      <c r="BB365" t="str">
        <f>IF(VALUE(HLOOKUP(BB$1,原始数据!$C:$DL,ROW(BA365),FALSE))=0,"",VALUE(HLOOKUP(BB$1,原始数据!$C:$DL,ROW(BA365),FALSE)))</f>
        <v/>
      </c>
      <c r="BC365">
        <f>IF(VALUE(HLOOKUP(BC$1,原始数据!$C:$DL,ROW(BB365),FALSE))=0,"",VALUE(HLOOKUP(BC$1,原始数据!$C:$DL,ROW(BB365),FALSE)))</f>
        <v>0.02</v>
      </c>
      <c r="BD365" t="str">
        <f>IF(VALUE(HLOOKUP(BD$1,原始数据!$C:$DL,ROW(BC365),FALSE))=0,"",VALUE(HLOOKUP(BD$1,原始数据!$C:$DL,ROW(BC365),FALSE)))</f>
        <v/>
      </c>
      <c r="BE365" t="str">
        <f>IF(VALUE(HLOOKUP(BE$1,原始数据!$C:$DL,ROW(BD365),FALSE))=0,"",VALUE(HLOOKUP(BE$1,原始数据!$C:$DL,ROW(BD365),FALSE)))</f>
        <v/>
      </c>
      <c r="BF365" t="str">
        <f>IF(VALUE(HLOOKUP(BF$1,原始数据!$C:$DL,ROW(BE365),FALSE))=0,"",VALUE(HLOOKUP(BF$1,原始数据!$C:$DL,ROW(BE365),FALSE)))</f>
        <v/>
      </c>
      <c r="BG365">
        <f>IF(VALUE(HLOOKUP(BG$1,原始数据!$C:$DL,ROW(BF365),FALSE))=0,"",VALUE(HLOOKUP(BG$1,原始数据!$C:$DL,ROW(BF365),FALSE)))</f>
        <v>0.02</v>
      </c>
      <c r="BH365">
        <f>IF(VALUE(HLOOKUP(BH$1,原始数据!$C:$DL,ROW(BG365),FALSE))=0,"",VALUE(HLOOKUP(BH$1,原始数据!$C:$DL,ROW(BG365),FALSE)))</f>
        <v>1.1499999999999999</v>
      </c>
      <c r="BI365">
        <f>IF(VALUE(HLOOKUP(BI$1,原始数据!$C:$DL,ROW(BH365),FALSE))=0,"",VALUE(HLOOKUP(BI$1,原始数据!$C:$DL,ROW(BH365),FALSE)))</f>
        <v>0.02</v>
      </c>
      <c r="BJ365">
        <f>IF(VALUE(HLOOKUP(BJ$1,原始数据!$C:$DL,ROW(BI365),FALSE))=0,"",VALUE(HLOOKUP(BJ$1,原始数据!$C:$DL,ROW(BI365),FALSE)))</f>
        <v>0.02</v>
      </c>
      <c r="BK365">
        <f>IF(VALUE(HLOOKUP(BK$1,原始数据!$C:$DL,ROW(BJ365),FALSE))=0,"",VALUE(HLOOKUP(BK$1,原始数据!$C:$DL,ROW(BJ365),FALSE)))</f>
        <v>0.02</v>
      </c>
      <c r="BL365">
        <f>IF(VALUE(HLOOKUP(BL$1,原始数据!$C:$DL,ROW(BK365),FALSE))=0,"",VALUE(HLOOKUP(BL$1,原始数据!$C:$DL,ROW(BK365),FALSE)))</f>
        <v>0.28000000000000003</v>
      </c>
      <c r="BM365">
        <f>IF(VALUE(HLOOKUP(BM$1,原始数据!$C:$DL,ROW(BL365),FALSE))=0,"",VALUE(HLOOKUP(BM$1,原始数据!$C:$DL,ROW(BL365),FALSE)))</f>
        <v>0.08</v>
      </c>
      <c r="BN365" t="str">
        <f>IF(VALUE(HLOOKUP(BN$1,原始数据!$C:$DL,ROW(BM365),FALSE))=0,"",VALUE(HLOOKUP(BN$1,原始数据!$C:$DL,ROW(BM365),FALSE)))</f>
        <v/>
      </c>
      <c r="BO365">
        <f>IF(VALUE(HLOOKUP(BO$1,原始数据!$C:$DL,ROW(BN365),FALSE))=0,"",VALUE(HLOOKUP(BO$1,原始数据!$C:$DL,ROW(BN365),FALSE)))</f>
        <v>1.17</v>
      </c>
      <c r="BP365" t="str">
        <f>IF(VALUE(HLOOKUP(BP$1,原始数据!$C:$DL,ROW(BO365),FALSE))=0,"",VALUE(HLOOKUP(BP$1,原始数据!$C:$DL,ROW(BO365),FALSE)))</f>
        <v/>
      </c>
      <c r="BQ365" t="str">
        <f>IF(VALUE(HLOOKUP(BQ$1,原始数据!$C:$DL,ROW(BP365),FALSE))=0,"",VALUE(HLOOKUP(BQ$1,原始数据!$C:$DL,ROW(BP365),FALSE)))</f>
        <v/>
      </c>
      <c r="BR365" t="str">
        <f>IF(VALUE(HLOOKUP(BR$1,原始数据!$C:$DL,ROW(BQ365),FALSE))=0,"",VALUE(HLOOKUP(BR$1,原始数据!$C:$DL,ROW(BQ365),FALSE)))</f>
        <v/>
      </c>
      <c r="BS365">
        <f>IF(VALUE(HLOOKUP(BS$1,原始数据!$C:$DL,ROW(BR365),FALSE))=0,"",VALUE(HLOOKUP(BS$1,原始数据!$C:$DL,ROW(BR365),FALSE)))</f>
        <v>0.08</v>
      </c>
      <c r="BT365">
        <f>IF(VALUE(HLOOKUP(BT$1,原始数据!$C:$DL,ROW(BS365),FALSE))=0,"",VALUE(HLOOKUP(BT$1,原始数据!$C:$DL,ROW(BS365),FALSE)))</f>
        <v>0.42</v>
      </c>
      <c r="BU365">
        <f>IF(VALUE(HLOOKUP(BU$1,原始数据!$C:$DL,ROW(BT365),FALSE))=0,"",VALUE(HLOOKUP(BU$1,原始数据!$C:$DL,ROW(BT365),FALSE)))</f>
        <v>0.02</v>
      </c>
      <c r="BV365">
        <f>IF(VALUE(HLOOKUP(BV$1,原始数据!$C:$DL,ROW(BU365),FALSE))=0,"",VALUE(HLOOKUP(BV$1,原始数据!$C:$DL,ROW(BU365),FALSE)))</f>
        <v>0.16</v>
      </c>
      <c r="BW365" t="str">
        <f>IF(VALUE(HLOOKUP(BW$1,原始数据!$C:$DL,ROW(BV365),FALSE))=0,"",VALUE(HLOOKUP(BW$1,原始数据!$C:$DL,ROW(BV365),FALSE)))</f>
        <v/>
      </c>
      <c r="BX365">
        <f>IF(VALUE(HLOOKUP(BX$1,原始数据!$C:$DL,ROW(BW365),FALSE))=0,"",VALUE(HLOOKUP(BX$1,原始数据!$C:$DL,ROW(BW365),FALSE)))</f>
        <v>0.01</v>
      </c>
      <c r="BY365">
        <f>IF(VALUE(HLOOKUP(BY$1,原始数据!$C:$DL,ROW(BX365),FALSE))=0,"",VALUE(HLOOKUP(BY$1,原始数据!$C:$DL,ROW(BX365),FALSE)))</f>
        <v>0.03</v>
      </c>
      <c r="BZ365">
        <f>IF(VALUE(HLOOKUP(BZ$1,原始数据!$C:$DL,ROW(BY365),FALSE))=0,"",VALUE(HLOOKUP(BZ$1,原始数据!$C:$DL,ROW(BY365),FALSE)))</f>
        <v>0.02</v>
      </c>
      <c r="CA365" t="str">
        <f>IF(VALUE(HLOOKUP(CA$1,原始数据!$C:$DL,ROW(BZ365),FALSE))=0,"",VALUE(HLOOKUP(CA$1,原始数据!$C:$DL,ROW(BZ365),FALSE)))</f>
        <v/>
      </c>
      <c r="CB365">
        <f>IF(VALUE(HLOOKUP(CB$1,原始数据!$C:$DL,ROW(CA365),FALSE))=0,"",VALUE(HLOOKUP(CB$1,原始数据!$C:$DL,ROW(CA365),FALSE)))</f>
        <v>0.01</v>
      </c>
      <c r="CC365" t="str">
        <f>IF(VALUE(HLOOKUP(CC$1,原始数据!$C:$DL,ROW(CB365),FALSE))=0,"",VALUE(HLOOKUP(CC$1,原始数据!$C:$DL,ROW(CB365),FALSE)))</f>
        <v/>
      </c>
      <c r="CD365">
        <f>IF(VALUE(HLOOKUP(CD$1,原始数据!$C:$DL,ROW(CC365),FALSE))=0,"",VALUE(HLOOKUP(CD$1,原始数据!$C:$DL,ROW(CC365),FALSE)))</f>
        <v>0.01</v>
      </c>
      <c r="CE365" t="str">
        <f>IF(VALUE(HLOOKUP(CE$1,原始数据!$C:$DL,ROW(CD365),FALSE))=0,"",VALUE(HLOOKUP(CE$1,原始数据!$C:$DL,ROW(CD365),FALSE)))</f>
        <v/>
      </c>
      <c r="CF365" t="str">
        <f>IF(VALUE(HLOOKUP(CF$1,原始数据!$C:$DL,ROW(CE365),FALSE))=0,"",VALUE(HLOOKUP(CF$1,原始数据!$C:$DL,ROW(CE365),FALSE)))</f>
        <v/>
      </c>
      <c r="CG365">
        <f>IF(VALUE(HLOOKUP(CG$1,原始数据!$C:$DL,ROW(CF365),FALSE))=0,"",VALUE(HLOOKUP(CG$1,原始数据!$C:$DL,ROW(CF365),FALSE)))</f>
        <v>0.12</v>
      </c>
      <c r="CH365" t="str">
        <f>IF(VALUE(HLOOKUP(CH$1,原始数据!$C:$DL,ROW(CG365),FALSE))=0,"",VALUE(HLOOKUP(CH$1,原始数据!$C:$DL,ROW(CG365),FALSE)))</f>
        <v/>
      </c>
      <c r="CI365" t="str">
        <f>IF(VALUE(HLOOKUP(CI$1,原始数据!$C:$DL,ROW(CH365),FALSE))=0,"",VALUE(HLOOKUP(CI$1,原始数据!$C:$DL,ROW(CH365),FALSE)))</f>
        <v/>
      </c>
      <c r="CJ365">
        <f>IF(VALUE(HLOOKUP(CJ$1,原始数据!$C:$DL,ROW(CI365),FALSE))=0,"",VALUE(HLOOKUP(CJ$1,原始数据!$C:$DL,ROW(CI365),FALSE)))</f>
        <v>0.02</v>
      </c>
      <c r="CK365">
        <f>IF(VALUE(HLOOKUP(CK$1,原始数据!$C:$DL,ROW(CJ365),FALSE))=0,"",VALUE(HLOOKUP(CK$1,原始数据!$C:$DL,ROW(CJ365),FALSE)))</f>
        <v>0.15</v>
      </c>
      <c r="CL365" t="str">
        <f>IF(VALUE(HLOOKUP(CL$1,原始数据!$C:$DL,ROW(CK365),FALSE))=0,"",VALUE(HLOOKUP(CL$1,原始数据!$C:$DL,ROW(CK365),FALSE)))</f>
        <v/>
      </c>
      <c r="CM365" t="str">
        <f>IF(VALUE(HLOOKUP(CM$1,原始数据!$C:$DL,ROW(CL365),FALSE))=0,"",VALUE(HLOOKUP(CM$1,原始数据!$C:$DL,ROW(CL365),FALSE)))</f>
        <v/>
      </c>
      <c r="CN365" t="str">
        <f>IF(VALUE(HLOOKUP(CN$1,原始数据!$C:$DL,ROW(CM365),FALSE))=0,"",VALUE(HLOOKUP(CN$1,原始数据!$C:$DL,ROW(CM365),FALSE)))</f>
        <v/>
      </c>
      <c r="CO365">
        <f>IF(VALUE(HLOOKUP(CO$1,原始数据!$C:$DL,ROW(CN365),FALSE))=0,"",VALUE(HLOOKUP(CO$1,原始数据!$C:$DL,ROW(CN365),FALSE)))</f>
        <v>0.11</v>
      </c>
      <c r="CP365">
        <f>IF(VALUE(HLOOKUP(CP$1,原始数据!$C:$DL,ROW(CO365),FALSE))=0,"",VALUE(HLOOKUP(CP$1,原始数据!$C:$DL,ROW(CO365),FALSE)))</f>
        <v>2.34</v>
      </c>
      <c r="CQ365">
        <f>IF(VALUE(HLOOKUP(CQ$1,原始数据!$C:$DL,ROW(CP365),FALSE))=0,"",VALUE(HLOOKUP(CQ$1,原始数据!$C:$DL,ROW(CP365),FALSE)))</f>
        <v>0.11</v>
      </c>
      <c r="CR365" t="str">
        <f>IF(VALUE(HLOOKUP(CR$1,原始数据!$C:$DL,ROW(CQ365),FALSE))=0,"",VALUE(HLOOKUP(CR$1,原始数据!$C:$DL,ROW(CQ365),FALSE)))</f>
        <v/>
      </c>
      <c r="CS365">
        <f>IF(VALUE(HLOOKUP(CS$1,原始数据!$C:$DL,ROW(CR365),FALSE))=0,"",VALUE(HLOOKUP(CS$1,原始数据!$C:$DL,ROW(CR365),FALSE)))</f>
        <v>0.28000000000000003</v>
      </c>
      <c r="CT365" t="str">
        <f>IF(VALUE(HLOOKUP(CT$1,原始数据!$C:$DL,ROW(CS365),FALSE))=0,"",VALUE(HLOOKUP(CT$1,原始数据!$C:$DL,ROW(CS365),FALSE)))</f>
        <v/>
      </c>
      <c r="CU365" t="str">
        <f>IF(VALUE(HLOOKUP(CU$1,原始数据!$C:$DL,ROW(CT365),FALSE))=0,"",VALUE(HLOOKUP(CU$1,原始数据!$C:$DL,ROW(CT365),FALSE)))</f>
        <v/>
      </c>
      <c r="CV365">
        <f>IF(VALUE(HLOOKUP(CV$1,原始数据!$C:$DL,ROW(CU365),FALSE))=0,"",VALUE(HLOOKUP(CV$1,原始数据!$C:$DL,ROW(CU365),FALSE)))</f>
        <v>0.06</v>
      </c>
      <c r="CW365" t="str">
        <f>IF(VALUE(HLOOKUP(CW$1,原始数据!$C:$DL,ROW(CV365),FALSE))=0,"",VALUE(HLOOKUP(CW$1,原始数据!$C:$DL,ROW(CV365),FALSE)))</f>
        <v/>
      </c>
      <c r="CX365" t="str">
        <f>IF(VALUE(HLOOKUP(CX$1,原始数据!$C:$DL,ROW(CW365),FALSE))=0,"",VALUE(HLOOKUP(CX$1,原始数据!$C:$DL,ROW(CW365),FALSE)))</f>
        <v/>
      </c>
      <c r="CY365">
        <f>IF(VALUE(HLOOKUP(CY$1,原始数据!$C:$DL,ROW(CX365),FALSE))=0,"",VALUE(HLOOKUP(CY$1,原始数据!$C:$DL,ROW(CX365),FALSE)))</f>
        <v>0.34</v>
      </c>
      <c r="CZ365" t="str">
        <f>IF(VALUE(HLOOKUP(CZ$1,原始数据!$C:$DL,ROW(CY365),FALSE))=0,"",VALUE(HLOOKUP(CZ$1,原始数据!$C:$DL,ROW(CY365),FALSE)))</f>
        <v/>
      </c>
      <c r="DA365">
        <f>IF(VALUE(HLOOKUP(DA$1,原始数据!$C:$DL,ROW(CZ365),FALSE))=0,"",VALUE(HLOOKUP(DA$1,原始数据!$C:$DL,ROW(CZ365),FALSE)))</f>
        <v>0.22</v>
      </c>
      <c r="DB365" s="7">
        <f t="shared" si="55"/>
        <v>8.2299999999999951</v>
      </c>
      <c r="DC365" s="7">
        <f t="shared" si="48"/>
        <v>1.95</v>
      </c>
      <c r="DD365" s="7">
        <f t="shared" si="49"/>
        <v>1.65</v>
      </c>
      <c r="DE365" s="7">
        <f t="shared" si="50"/>
        <v>2.8399999999999994</v>
      </c>
      <c r="DF365" s="7">
        <f t="shared" si="51"/>
        <v>3.8099999999999992</v>
      </c>
      <c r="DG365" s="7">
        <f t="shared" si="52"/>
        <v>3.2399999999999998</v>
      </c>
      <c r="DH365" s="7">
        <f t="shared" si="53"/>
        <v>0.22</v>
      </c>
      <c r="DI365" s="7">
        <f t="shared" si="54"/>
        <v>21.939999999999987</v>
      </c>
    </row>
    <row r="366" spans="1:113" x14ac:dyDescent="0.2">
      <c r="A366" s="5">
        <f>VALUE(原始数据!A366)</f>
        <v>44324.166666666664</v>
      </c>
      <c r="B366">
        <f>IF(VALUE(HLOOKUP(B$1,原始数据!$C:$DL,ROW(A366),FALSE))=0,"",VALUE(HLOOKUP(B$1,原始数据!$C:$DL,ROW(A366),FALSE)))</f>
        <v>3.51</v>
      </c>
      <c r="C366">
        <f>IF(VALUE(HLOOKUP(C$1,原始数据!$C:$DL,ROW(B366),FALSE))=0,"",VALUE(HLOOKUP(C$1,原始数据!$C:$DL,ROW(B366),FALSE)))</f>
        <v>1.52</v>
      </c>
      <c r="D366">
        <f>IF(VALUE(HLOOKUP(D$1,原始数据!$C:$DL,ROW(C366),FALSE))=0,"",VALUE(HLOOKUP(D$1,原始数据!$C:$DL,ROW(C366),FALSE)))</f>
        <v>0.47</v>
      </c>
      <c r="E366">
        <f>IF(VALUE(HLOOKUP(E$1,原始数据!$C:$DL,ROW(D366),FALSE))=0,"",VALUE(HLOOKUP(E$1,原始数据!$C:$DL,ROW(D366),FALSE)))</f>
        <v>0.72</v>
      </c>
      <c r="F366">
        <f>IF(VALUE(HLOOKUP(F$1,原始数据!$C:$DL,ROW(E366),FALSE))=0,"",VALUE(HLOOKUP(F$1,原始数据!$C:$DL,ROW(E366),FALSE)))</f>
        <v>1.06</v>
      </c>
      <c r="G366">
        <f>IF(VALUE(HLOOKUP(G$1,原始数据!$C:$DL,ROW(F366),FALSE))=0,"",VALUE(HLOOKUP(G$1,原始数据!$C:$DL,ROW(F366),FALSE)))</f>
        <v>0.28000000000000003</v>
      </c>
      <c r="H366" t="str">
        <f>IF(VALUE(HLOOKUP(H$1,原始数据!$C:$DL,ROW(G366),FALSE))=0,"",VALUE(HLOOKUP(H$1,原始数据!$C:$DL,ROW(G366),FALSE)))</f>
        <v/>
      </c>
      <c r="I366">
        <f>IF(VALUE(HLOOKUP(I$1,原始数据!$C:$DL,ROW(H366),FALSE))=0,"",VALUE(HLOOKUP(I$1,原始数据!$C:$DL,ROW(H366),FALSE)))</f>
        <v>0.01</v>
      </c>
      <c r="J366">
        <f>IF(VALUE(HLOOKUP(J$1,原始数据!$C:$DL,ROW(I366),FALSE))=0,"",VALUE(HLOOKUP(J$1,原始数据!$C:$DL,ROW(I366),FALSE)))</f>
        <v>0.02</v>
      </c>
      <c r="K366">
        <f>IF(VALUE(HLOOKUP(K$1,原始数据!$C:$DL,ROW(J366),FALSE))=0,"",VALUE(HLOOKUP(K$1,原始数据!$C:$DL,ROW(J366),FALSE)))</f>
        <v>0.09</v>
      </c>
      <c r="L366">
        <f>IF(VALUE(HLOOKUP(L$1,原始数据!$C:$DL,ROW(K366),FALSE))=0,"",VALUE(HLOOKUP(L$1,原始数据!$C:$DL,ROW(K366),FALSE)))</f>
        <v>0.03</v>
      </c>
      <c r="M366" t="str">
        <f>IF(VALUE(HLOOKUP(M$1,原始数据!$C:$DL,ROW(L366),FALSE))=0,"",VALUE(HLOOKUP(M$1,原始数据!$C:$DL,ROW(L366),FALSE)))</f>
        <v/>
      </c>
      <c r="N366">
        <f>IF(VALUE(HLOOKUP(N$1,原始数据!$C:$DL,ROW(M366),FALSE))=0,"",VALUE(HLOOKUP(N$1,原始数据!$C:$DL,ROW(M366),FALSE)))</f>
        <v>0.1</v>
      </c>
      <c r="O366">
        <f>IF(VALUE(HLOOKUP(O$1,原始数据!$C:$DL,ROW(N366),FALSE))=0,"",VALUE(HLOOKUP(O$1,原始数据!$C:$DL,ROW(N366),FALSE)))</f>
        <v>0.01</v>
      </c>
      <c r="P366">
        <f>IF(VALUE(HLOOKUP(P$1,原始数据!$C:$DL,ROW(O366),FALSE))=0,"",VALUE(HLOOKUP(P$1,原始数据!$C:$DL,ROW(O366),FALSE)))</f>
        <v>0.05</v>
      </c>
      <c r="Q366">
        <f>IF(VALUE(HLOOKUP(Q$1,原始数据!$C:$DL,ROW(P366),FALSE))=0,"",VALUE(HLOOKUP(Q$1,原始数据!$C:$DL,ROW(P366),FALSE)))</f>
        <v>0.02</v>
      </c>
      <c r="R366">
        <f>IF(VALUE(HLOOKUP(R$1,原始数据!$C:$DL,ROW(Q366),FALSE))=0,"",VALUE(HLOOKUP(R$1,原始数据!$C:$DL,ROW(Q366),FALSE)))</f>
        <v>0.06</v>
      </c>
      <c r="S366">
        <f>IF(VALUE(HLOOKUP(S$1,原始数据!$C:$DL,ROW(R366),FALSE))=0,"",VALUE(HLOOKUP(S$1,原始数据!$C:$DL,ROW(R366),FALSE)))</f>
        <v>0.05</v>
      </c>
      <c r="T366">
        <f>IF(VALUE(HLOOKUP(T$1,原始数据!$C:$DL,ROW(S366),FALSE))=0,"",VALUE(HLOOKUP(T$1,原始数据!$C:$DL,ROW(S366),FALSE)))</f>
        <v>0.02</v>
      </c>
      <c r="U366">
        <f>IF(VALUE(HLOOKUP(U$1,原始数据!$C:$DL,ROW(T366),FALSE))=0,"",VALUE(HLOOKUP(U$1,原始数据!$C:$DL,ROW(T366),FALSE)))</f>
        <v>0.01</v>
      </c>
      <c r="V366">
        <f>IF(VALUE(HLOOKUP(V$1,原始数据!$C:$DL,ROW(U366),FALSE))=0,"",VALUE(HLOOKUP(V$1,原始数据!$C:$DL,ROW(U366),FALSE)))</f>
        <v>0.03</v>
      </c>
      <c r="W366">
        <f>IF(VALUE(HLOOKUP(W$1,原始数据!$C:$DL,ROW(V366),FALSE))=0,"",VALUE(HLOOKUP(W$1,原始数据!$C:$DL,ROW(V366),FALSE)))</f>
        <v>0.02</v>
      </c>
      <c r="X366">
        <f>IF(VALUE(HLOOKUP(X$1,原始数据!$C:$DL,ROW(W366),FALSE))=0,"",VALUE(HLOOKUP(X$1,原始数据!$C:$DL,ROW(W366),FALSE)))</f>
        <v>0.01</v>
      </c>
      <c r="Y366">
        <f>IF(VALUE(HLOOKUP(Y$1,原始数据!$C:$DL,ROW(X366),FALSE))=0,"",VALUE(HLOOKUP(Y$1,原始数据!$C:$DL,ROW(X366),FALSE)))</f>
        <v>0.01</v>
      </c>
      <c r="Z366" t="str">
        <f>IF(VALUE(HLOOKUP(Z$1,原始数据!$C:$DL,ROW(Y366),FALSE))=0,"",VALUE(HLOOKUP(Z$1,原始数据!$C:$DL,ROW(Y366),FALSE)))</f>
        <v/>
      </c>
      <c r="AA366">
        <f>IF(VALUE(HLOOKUP(AA$1,原始数据!$C:$DL,ROW(Z366),FALSE))=0,"",VALUE(HLOOKUP(AA$1,原始数据!$C:$DL,ROW(Z366),FALSE)))</f>
        <v>0.02</v>
      </c>
      <c r="AB366">
        <f>IF(VALUE(HLOOKUP(AB$1,原始数据!$C:$DL,ROW(AA366),FALSE))=0,"",VALUE(HLOOKUP(AB$1,原始数据!$C:$DL,ROW(AA366),FALSE)))</f>
        <v>0.03</v>
      </c>
      <c r="AC366">
        <f>IF(VALUE(HLOOKUP(AC$1,原始数据!$C:$DL,ROW(AB366),FALSE))=0,"",VALUE(HLOOKUP(AC$1,原始数据!$C:$DL,ROW(AB366),FALSE)))</f>
        <v>0.02</v>
      </c>
      <c r="AD366">
        <f>IF(VALUE(HLOOKUP(AD$1,原始数据!$C:$DL,ROW(AC366),FALSE))=0,"",VALUE(HLOOKUP(AD$1,原始数据!$C:$DL,ROW(AC366),FALSE)))</f>
        <v>0.06</v>
      </c>
      <c r="AE366">
        <f>IF(VALUE(HLOOKUP(AE$1,原始数据!$C:$DL,ROW(AD366),FALSE))=0,"",VALUE(HLOOKUP(AE$1,原始数据!$C:$DL,ROW(AD366),FALSE)))</f>
        <v>0.02</v>
      </c>
      <c r="AF366">
        <f>IF(VALUE(HLOOKUP(AF$1,原始数据!$C:$DL,ROW(AE366),FALSE))=0,"",VALUE(HLOOKUP(AF$1,原始数据!$C:$DL,ROW(AE366),FALSE)))</f>
        <v>2.27</v>
      </c>
      <c r="AG366">
        <f>IF(VALUE(HLOOKUP(AG$1,原始数据!$C:$DL,ROW(AF366),FALSE))=0,"",VALUE(HLOOKUP(AG$1,原始数据!$C:$DL,ROW(AF366),FALSE)))</f>
        <v>0.19</v>
      </c>
      <c r="AH366">
        <f>IF(VALUE(HLOOKUP(AH$1,原始数据!$C:$DL,ROW(AG366),FALSE))=0,"",VALUE(HLOOKUP(AH$1,原始数据!$C:$DL,ROW(AG366),FALSE)))</f>
        <v>0.03</v>
      </c>
      <c r="AI366">
        <f>IF(VALUE(HLOOKUP(AI$1,原始数据!$C:$DL,ROW(AH366),FALSE))=0,"",VALUE(HLOOKUP(AI$1,原始数据!$C:$DL,ROW(AH366),FALSE)))</f>
        <v>0.01</v>
      </c>
      <c r="AJ366" t="str">
        <f>IF(VALUE(HLOOKUP(AJ$1,原始数据!$C:$DL,ROW(AI366),FALSE))=0,"",VALUE(HLOOKUP(AJ$1,原始数据!$C:$DL,ROW(AI366),FALSE)))</f>
        <v/>
      </c>
      <c r="AK366">
        <f>IF(VALUE(HLOOKUP(AK$1,原始数据!$C:$DL,ROW(AJ366),FALSE))=0,"",VALUE(HLOOKUP(AK$1,原始数据!$C:$DL,ROW(AJ366),FALSE)))</f>
        <v>0.01</v>
      </c>
      <c r="AL366">
        <f>IF(VALUE(HLOOKUP(AL$1,原始数据!$C:$DL,ROW(AK366),FALSE))=0,"",VALUE(HLOOKUP(AL$1,原始数据!$C:$DL,ROW(AK366),FALSE)))</f>
        <v>0.01</v>
      </c>
      <c r="AM366" t="str">
        <f>IF(VALUE(HLOOKUP(AM$1,原始数据!$C:$DL,ROW(AL366),FALSE))=0,"",VALUE(HLOOKUP(AM$1,原始数据!$C:$DL,ROW(AL366),FALSE)))</f>
        <v/>
      </c>
      <c r="AN366" t="str">
        <f>IF(VALUE(HLOOKUP(AN$1,原始数据!$C:$DL,ROW(AM366),FALSE))=0,"",VALUE(HLOOKUP(AN$1,原始数据!$C:$DL,ROW(AM366),FALSE)))</f>
        <v/>
      </c>
      <c r="AO366">
        <f>IF(VALUE(HLOOKUP(AO$1,原始数据!$C:$DL,ROW(AN366),FALSE))=0,"",VALUE(HLOOKUP(AO$1,原始数据!$C:$DL,ROW(AN366),FALSE)))</f>
        <v>1.45</v>
      </c>
      <c r="AP366">
        <f>IF(VALUE(HLOOKUP(AP$1,原始数据!$C:$DL,ROW(AO366),FALSE))=0,"",VALUE(HLOOKUP(AP$1,原始数据!$C:$DL,ROW(AO366),FALSE)))</f>
        <v>0.8</v>
      </c>
      <c r="AQ366">
        <f>IF(VALUE(HLOOKUP(AQ$1,原始数据!$C:$DL,ROW(AP366),FALSE))=0,"",VALUE(HLOOKUP(AQ$1,原始数据!$C:$DL,ROW(AP366),FALSE)))</f>
        <v>0.5</v>
      </c>
      <c r="AR366">
        <f>IF(VALUE(HLOOKUP(AR$1,原始数据!$C:$DL,ROW(AQ366),FALSE))=0,"",VALUE(HLOOKUP(AR$1,原始数据!$C:$DL,ROW(AQ366),FALSE)))</f>
        <v>0.13</v>
      </c>
      <c r="AS366">
        <f>IF(VALUE(HLOOKUP(AS$1,原始数据!$C:$DL,ROW(AR366),FALSE))=0,"",VALUE(HLOOKUP(AS$1,原始数据!$C:$DL,ROW(AR366),FALSE)))</f>
        <v>0.44</v>
      </c>
      <c r="AT366">
        <f>IF(VALUE(HLOOKUP(AT$1,原始数据!$C:$DL,ROW(AS366),FALSE))=0,"",VALUE(HLOOKUP(AT$1,原始数据!$C:$DL,ROW(AS366),FALSE)))</f>
        <v>0.16</v>
      </c>
      <c r="AU366">
        <f>IF(VALUE(HLOOKUP(AU$1,原始数据!$C:$DL,ROW(AT366),FALSE))=0,"",VALUE(HLOOKUP(AU$1,原始数据!$C:$DL,ROW(AT366),FALSE)))</f>
        <v>0.12</v>
      </c>
      <c r="AV366">
        <f>IF(VALUE(HLOOKUP(AV$1,原始数据!$C:$DL,ROW(AU366),FALSE))=0,"",VALUE(HLOOKUP(AV$1,原始数据!$C:$DL,ROW(AU366),FALSE)))</f>
        <v>0.01</v>
      </c>
      <c r="AW366">
        <f>IF(VALUE(HLOOKUP(AW$1,原始数据!$C:$DL,ROW(AV366),FALSE))=0,"",VALUE(HLOOKUP(AW$1,原始数据!$C:$DL,ROW(AV366),FALSE)))</f>
        <v>0.01</v>
      </c>
      <c r="AX366" t="str">
        <f>IF(VALUE(HLOOKUP(AX$1,原始数据!$C:$DL,ROW(AW366),FALSE))=0,"",VALUE(HLOOKUP(AX$1,原始数据!$C:$DL,ROW(AW366),FALSE)))</f>
        <v/>
      </c>
      <c r="AY366" t="str">
        <f>IF(VALUE(HLOOKUP(AY$1,原始数据!$C:$DL,ROW(AX366),FALSE))=0,"",VALUE(HLOOKUP(AY$1,原始数据!$C:$DL,ROW(AX366),FALSE)))</f>
        <v/>
      </c>
      <c r="AZ366">
        <f>IF(VALUE(HLOOKUP(AZ$1,原始数据!$C:$DL,ROW(AY366),FALSE))=0,"",VALUE(HLOOKUP(AZ$1,原始数据!$C:$DL,ROW(AY366),FALSE)))</f>
        <v>0.01</v>
      </c>
      <c r="BA366">
        <f>IF(VALUE(HLOOKUP(BA$1,原始数据!$C:$DL,ROW(AZ366),FALSE))=0,"",VALUE(HLOOKUP(BA$1,原始数据!$C:$DL,ROW(AZ366),FALSE)))</f>
        <v>0.01</v>
      </c>
      <c r="BB366" t="str">
        <f>IF(VALUE(HLOOKUP(BB$1,原始数据!$C:$DL,ROW(BA366),FALSE))=0,"",VALUE(HLOOKUP(BB$1,原始数据!$C:$DL,ROW(BA366),FALSE)))</f>
        <v/>
      </c>
      <c r="BC366">
        <f>IF(VALUE(HLOOKUP(BC$1,原始数据!$C:$DL,ROW(BB366),FALSE))=0,"",VALUE(HLOOKUP(BC$1,原始数据!$C:$DL,ROW(BB366),FALSE)))</f>
        <v>0.02</v>
      </c>
      <c r="BD366" t="str">
        <f>IF(VALUE(HLOOKUP(BD$1,原始数据!$C:$DL,ROW(BC366),FALSE))=0,"",VALUE(HLOOKUP(BD$1,原始数据!$C:$DL,ROW(BC366),FALSE)))</f>
        <v/>
      </c>
      <c r="BE366" t="str">
        <f>IF(VALUE(HLOOKUP(BE$1,原始数据!$C:$DL,ROW(BD366),FALSE))=0,"",VALUE(HLOOKUP(BE$1,原始数据!$C:$DL,ROW(BD366),FALSE)))</f>
        <v/>
      </c>
      <c r="BF366" t="str">
        <f>IF(VALUE(HLOOKUP(BF$1,原始数据!$C:$DL,ROW(BE366),FALSE))=0,"",VALUE(HLOOKUP(BF$1,原始数据!$C:$DL,ROW(BE366),FALSE)))</f>
        <v/>
      </c>
      <c r="BG366">
        <f>IF(VALUE(HLOOKUP(BG$1,原始数据!$C:$DL,ROW(BF366),FALSE))=0,"",VALUE(HLOOKUP(BG$1,原始数据!$C:$DL,ROW(BF366),FALSE)))</f>
        <v>0.02</v>
      </c>
      <c r="BH366">
        <f>IF(VALUE(HLOOKUP(BH$1,原始数据!$C:$DL,ROW(BG366),FALSE))=0,"",VALUE(HLOOKUP(BH$1,原始数据!$C:$DL,ROW(BG366),FALSE)))</f>
        <v>0.64</v>
      </c>
      <c r="BI366">
        <f>IF(VALUE(HLOOKUP(BI$1,原始数据!$C:$DL,ROW(BH366),FALSE))=0,"",VALUE(HLOOKUP(BI$1,原始数据!$C:$DL,ROW(BH366),FALSE)))</f>
        <v>0.03</v>
      </c>
      <c r="BJ366">
        <f>IF(VALUE(HLOOKUP(BJ$1,原始数据!$C:$DL,ROW(BI366),FALSE))=0,"",VALUE(HLOOKUP(BJ$1,原始数据!$C:$DL,ROW(BI366),FALSE)))</f>
        <v>0.01</v>
      </c>
      <c r="BK366">
        <f>IF(VALUE(HLOOKUP(BK$1,原始数据!$C:$DL,ROW(BJ366),FALSE))=0,"",VALUE(HLOOKUP(BK$1,原始数据!$C:$DL,ROW(BJ366),FALSE)))</f>
        <v>0.02</v>
      </c>
      <c r="BL366">
        <f>IF(VALUE(HLOOKUP(BL$1,原始数据!$C:$DL,ROW(BK366),FALSE))=0,"",VALUE(HLOOKUP(BL$1,原始数据!$C:$DL,ROW(BK366),FALSE)))</f>
        <v>0.28999999999999998</v>
      </c>
      <c r="BM366">
        <f>IF(VALUE(HLOOKUP(BM$1,原始数据!$C:$DL,ROW(BL366),FALSE))=0,"",VALUE(HLOOKUP(BM$1,原始数据!$C:$DL,ROW(BL366),FALSE)))</f>
        <v>0.08</v>
      </c>
      <c r="BN366" t="str">
        <f>IF(VALUE(HLOOKUP(BN$1,原始数据!$C:$DL,ROW(BM366),FALSE))=0,"",VALUE(HLOOKUP(BN$1,原始数据!$C:$DL,ROW(BM366),FALSE)))</f>
        <v/>
      </c>
      <c r="BO366">
        <f>IF(VALUE(HLOOKUP(BO$1,原始数据!$C:$DL,ROW(BN366),FALSE))=0,"",VALUE(HLOOKUP(BO$1,原始数据!$C:$DL,ROW(BN366),FALSE)))</f>
        <v>1.17</v>
      </c>
      <c r="BP366" t="str">
        <f>IF(VALUE(HLOOKUP(BP$1,原始数据!$C:$DL,ROW(BO366),FALSE))=0,"",VALUE(HLOOKUP(BP$1,原始数据!$C:$DL,ROW(BO366),FALSE)))</f>
        <v/>
      </c>
      <c r="BQ366" t="str">
        <f>IF(VALUE(HLOOKUP(BQ$1,原始数据!$C:$DL,ROW(BP366),FALSE))=0,"",VALUE(HLOOKUP(BQ$1,原始数据!$C:$DL,ROW(BP366),FALSE)))</f>
        <v/>
      </c>
      <c r="BR366" t="str">
        <f>IF(VALUE(HLOOKUP(BR$1,原始数据!$C:$DL,ROW(BQ366),FALSE))=0,"",VALUE(HLOOKUP(BR$1,原始数据!$C:$DL,ROW(BQ366),FALSE)))</f>
        <v/>
      </c>
      <c r="BS366">
        <f>IF(VALUE(HLOOKUP(BS$1,原始数据!$C:$DL,ROW(BR366),FALSE))=0,"",VALUE(HLOOKUP(BS$1,原始数据!$C:$DL,ROW(BR366),FALSE)))</f>
        <v>0.08</v>
      </c>
      <c r="BT366">
        <f>IF(VALUE(HLOOKUP(BT$1,原始数据!$C:$DL,ROW(BS366),FALSE))=0,"",VALUE(HLOOKUP(BT$1,原始数据!$C:$DL,ROW(BS366),FALSE)))</f>
        <v>0.41</v>
      </c>
      <c r="BU366">
        <f>IF(VALUE(HLOOKUP(BU$1,原始数据!$C:$DL,ROW(BT366),FALSE))=0,"",VALUE(HLOOKUP(BU$1,原始数据!$C:$DL,ROW(BT366),FALSE)))</f>
        <v>0.01</v>
      </c>
      <c r="BV366">
        <f>IF(VALUE(HLOOKUP(BV$1,原始数据!$C:$DL,ROW(BU366),FALSE))=0,"",VALUE(HLOOKUP(BV$1,原始数据!$C:$DL,ROW(BU366),FALSE)))</f>
        <v>0.11</v>
      </c>
      <c r="BW366" t="str">
        <f>IF(VALUE(HLOOKUP(BW$1,原始数据!$C:$DL,ROW(BV366),FALSE))=0,"",VALUE(HLOOKUP(BW$1,原始数据!$C:$DL,ROW(BV366),FALSE)))</f>
        <v/>
      </c>
      <c r="BX366">
        <f>IF(VALUE(HLOOKUP(BX$1,原始数据!$C:$DL,ROW(BW366),FALSE))=0,"",VALUE(HLOOKUP(BX$1,原始数据!$C:$DL,ROW(BW366),FALSE)))</f>
        <v>0.01</v>
      </c>
      <c r="BY366">
        <f>IF(VALUE(HLOOKUP(BY$1,原始数据!$C:$DL,ROW(BX366),FALSE))=0,"",VALUE(HLOOKUP(BY$1,原始数据!$C:$DL,ROW(BX366),FALSE)))</f>
        <v>0.03</v>
      </c>
      <c r="BZ366">
        <f>IF(VALUE(HLOOKUP(BZ$1,原始数据!$C:$DL,ROW(BY366),FALSE))=0,"",VALUE(HLOOKUP(BZ$1,原始数据!$C:$DL,ROW(BY366),FALSE)))</f>
        <v>0.02</v>
      </c>
      <c r="CA366" t="str">
        <f>IF(VALUE(HLOOKUP(CA$1,原始数据!$C:$DL,ROW(BZ366),FALSE))=0,"",VALUE(HLOOKUP(CA$1,原始数据!$C:$DL,ROW(BZ366),FALSE)))</f>
        <v/>
      </c>
      <c r="CB366">
        <f>IF(VALUE(HLOOKUP(CB$1,原始数据!$C:$DL,ROW(CA366),FALSE))=0,"",VALUE(HLOOKUP(CB$1,原始数据!$C:$DL,ROW(CA366),FALSE)))</f>
        <v>0.01</v>
      </c>
      <c r="CC366" t="str">
        <f>IF(VALUE(HLOOKUP(CC$1,原始数据!$C:$DL,ROW(CB366),FALSE))=0,"",VALUE(HLOOKUP(CC$1,原始数据!$C:$DL,ROW(CB366),FALSE)))</f>
        <v/>
      </c>
      <c r="CD366">
        <f>IF(VALUE(HLOOKUP(CD$1,原始数据!$C:$DL,ROW(CC366),FALSE))=0,"",VALUE(HLOOKUP(CD$1,原始数据!$C:$DL,ROW(CC366),FALSE)))</f>
        <v>0.01</v>
      </c>
      <c r="CE366" t="str">
        <f>IF(VALUE(HLOOKUP(CE$1,原始数据!$C:$DL,ROW(CD366),FALSE))=0,"",VALUE(HLOOKUP(CE$1,原始数据!$C:$DL,ROW(CD366),FALSE)))</f>
        <v/>
      </c>
      <c r="CF366" t="str">
        <f>IF(VALUE(HLOOKUP(CF$1,原始数据!$C:$DL,ROW(CE366),FALSE))=0,"",VALUE(HLOOKUP(CF$1,原始数据!$C:$DL,ROW(CE366),FALSE)))</f>
        <v/>
      </c>
      <c r="CG366">
        <f>IF(VALUE(HLOOKUP(CG$1,原始数据!$C:$DL,ROW(CF366),FALSE))=0,"",VALUE(HLOOKUP(CG$1,原始数据!$C:$DL,ROW(CF366),FALSE)))</f>
        <v>0.12</v>
      </c>
      <c r="CH366" t="str">
        <f>IF(VALUE(HLOOKUP(CH$1,原始数据!$C:$DL,ROW(CG366),FALSE))=0,"",VALUE(HLOOKUP(CH$1,原始数据!$C:$DL,ROW(CG366),FALSE)))</f>
        <v/>
      </c>
      <c r="CI366" t="str">
        <f>IF(VALUE(HLOOKUP(CI$1,原始数据!$C:$DL,ROW(CH366),FALSE))=0,"",VALUE(HLOOKUP(CI$1,原始数据!$C:$DL,ROW(CH366),FALSE)))</f>
        <v/>
      </c>
      <c r="CJ366">
        <f>IF(VALUE(HLOOKUP(CJ$1,原始数据!$C:$DL,ROW(CI366),FALSE))=0,"",VALUE(HLOOKUP(CJ$1,原始数据!$C:$DL,ROW(CI366),FALSE)))</f>
        <v>0.02</v>
      </c>
      <c r="CK366">
        <f>IF(VALUE(HLOOKUP(CK$1,原始数据!$C:$DL,ROW(CJ366),FALSE))=0,"",VALUE(HLOOKUP(CK$1,原始数据!$C:$DL,ROW(CJ366),FALSE)))</f>
        <v>0.06</v>
      </c>
      <c r="CL366" t="str">
        <f>IF(VALUE(HLOOKUP(CL$1,原始数据!$C:$DL,ROW(CK366),FALSE))=0,"",VALUE(HLOOKUP(CL$1,原始数据!$C:$DL,ROW(CK366),FALSE)))</f>
        <v/>
      </c>
      <c r="CM366" t="str">
        <f>IF(VALUE(HLOOKUP(CM$1,原始数据!$C:$DL,ROW(CL366),FALSE))=0,"",VALUE(HLOOKUP(CM$1,原始数据!$C:$DL,ROW(CL366),FALSE)))</f>
        <v/>
      </c>
      <c r="CN366" t="str">
        <f>IF(VALUE(HLOOKUP(CN$1,原始数据!$C:$DL,ROW(CM366),FALSE))=0,"",VALUE(HLOOKUP(CN$1,原始数据!$C:$DL,ROW(CM366),FALSE)))</f>
        <v/>
      </c>
      <c r="CO366">
        <f>IF(VALUE(HLOOKUP(CO$1,原始数据!$C:$DL,ROW(CN366),FALSE))=0,"",VALUE(HLOOKUP(CO$1,原始数据!$C:$DL,ROW(CN366),FALSE)))</f>
        <v>0.1</v>
      </c>
      <c r="CP366">
        <f>IF(VALUE(HLOOKUP(CP$1,原始数据!$C:$DL,ROW(CO366),FALSE))=0,"",VALUE(HLOOKUP(CP$1,原始数据!$C:$DL,ROW(CO366),FALSE)))</f>
        <v>2.57</v>
      </c>
      <c r="CQ366">
        <f>IF(VALUE(HLOOKUP(CQ$1,原始数据!$C:$DL,ROW(CP366),FALSE))=0,"",VALUE(HLOOKUP(CQ$1,原始数据!$C:$DL,ROW(CP366),FALSE)))</f>
        <v>0.1</v>
      </c>
      <c r="CR366" t="str">
        <f>IF(VALUE(HLOOKUP(CR$1,原始数据!$C:$DL,ROW(CQ366),FALSE))=0,"",VALUE(HLOOKUP(CR$1,原始数据!$C:$DL,ROW(CQ366),FALSE)))</f>
        <v/>
      </c>
      <c r="CS366">
        <f>IF(VALUE(HLOOKUP(CS$1,原始数据!$C:$DL,ROW(CR366),FALSE))=0,"",VALUE(HLOOKUP(CS$1,原始数据!$C:$DL,ROW(CR366),FALSE)))</f>
        <v>0.18</v>
      </c>
      <c r="CT366" t="str">
        <f>IF(VALUE(HLOOKUP(CT$1,原始数据!$C:$DL,ROW(CS366),FALSE))=0,"",VALUE(HLOOKUP(CT$1,原始数据!$C:$DL,ROW(CS366),FALSE)))</f>
        <v/>
      </c>
      <c r="CU366" t="str">
        <f>IF(VALUE(HLOOKUP(CU$1,原始数据!$C:$DL,ROW(CT366),FALSE))=0,"",VALUE(HLOOKUP(CU$1,原始数据!$C:$DL,ROW(CT366),FALSE)))</f>
        <v/>
      </c>
      <c r="CV366">
        <f>IF(VALUE(HLOOKUP(CV$1,原始数据!$C:$DL,ROW(CU366),FALSE))=0,"",VALUE(HLOOKUP(CV$1,原始数据!$C:$DL,ROW(CU366),FALSE)))</f>
        <v>0.05</v>
      </c>
      <c r="CW366" t="str">
        <f>IF(VALUE(HLOOKUP(CW$1,原始数据!$C:$DL,ROW(CV366),FALSE))=0,"",VALUE(HLOOKUP(CW$1,原始数据!$C:$DL,ROW(CV366),FALSE)))</f>
        <v/>
      </c>
      <c r="CX366" t="str">
        <f>IF(VALUE(HLOOKUP(CX$1,原始数据!$C:$DL,ROW(CW366),FALSE))=0,"",VALUE(HLOOKUP(CX$1,原始数据!$C:$DL,ROW(CW366),FALSE)))</f>
        <v/>
      </c>
      <c r="CY366">
        <f>IF(VALUE(HLOOKUP(CY$1,原始数据!$C:$DL,ROW(CX366),FALSE))=0,"",VALUE(HLOOKUP(CY$1,原始数据!$C:$DL,ROW(CX366),FALSE)))</f>
        <v>0.5</v>
      </c>
      <c r="CZ366" t="str">
        <f>IF(VALUE(HLOOKUP(CZ$1,原始数据!$C:$DL,ROW(CY366),FALSE))=0,"",VALUE(HLOOKUP(CZ$1,原始数据!$C:$DL,ROW(CY366),FALSE)))</f>
        <v/>
      </c>
      <c r="DA366">
        <f>IF(VALUE(HLOOKUP(DA$1,原始数据!$C:$DL,ROW(CZ366),FALSE))=0,"",VALUE(HLOOKUP(DA$1,原始数据!$C:$DL,ROW(CZ366),FALSE)))</f>
        <v>0.28999999999999998</v>
      </c>
      <c r="DB366" s="7">
        <f t="shared" si="55"/>
        <v>8.2499999999999947</v>
      </c>
      <c r="DC366" s="7">
        <f t="shared" si="48"/>
        <v>2.5199999999999991</v>
      </c>
      <c r="DD366" s="7">
        <f t="shared" si="49"/>
        <v>1.45</v>
      </c>
      <c r="DE366" s="7">
        <f t="shared" si="50"/>
        <v>2.2099999999999995</v>
      </c>
      <c r="DF366" s="7">
        <f t="shared" si="51"/>
        <v>3.149999999999999</v>
      </c>
      <c r="DG366" s="7">
        <f t="shared" si="52"/>
        <v>3.5</v>
      </c>
      <c r="DH366" s="7">
        <f t="shared" si="53"/>
        <v>0.28999999999999998</v>
      </c>
      <c r="DI366" s="7">
        <f t="shared" si="54"/>
        <v>21.369999999999997</v>
      </c>
    </row>
    <row r="367" spans="1:113" x14ac:dyDescent="0.2">
      <c r="A367" s="5">
        <f>VALUE(原始数据!A367)</f>
        <v>44324.208333333336</v>
      </c>
      <c r="B367">
        <f>IF(VALUE(HLOOKUP(B$1,原始数据!$C:$DL,ROW(A367),FALSE))=0,"",VALUE(HLOOKUP(B$1,原始数据!$C:$DL,ROW(A367),FALSE)))</f>
        <v>3.88</v>
      </c>
      <c r="C367">
        <f>IF(VALUE(HLOOKUP(C$1,原始数据!$C:$DL,ROW(B367),FALSE))=0,"",VALUE(HLOOKUP(C$1,原始数据!$C:$DL,ROW(B367),FALSE)))</f>
        <v>2.06</v>
      </c>
      <c r="D367">
        <f>IF(VALUE(HLOOKUP(D$1,原始数据!$C:$DL,ROW(C367),FALSE))=0,"",VALUE(HLOOKUP(D$1,原始数据!$C:$DL,ROW(C367),FALSE)))</f>
        <v>0.45</v>
      </c>
      <c r="E367">
        <f>IF(VALUE(HLOOKUP(E$1,原始数据!$C:$DL,ROW(D367),FALSE))=0,"",VALUE(HLOOKUP(E$1,原始数据!$C:$DL,ROW(D367),FALSE)))</f>
        <v>0.79</v>
      </c>
      <c r="F367">
        <f>IF(VALUE(HLOOKUP(F$1,原始数据!$C:$DL,ROW(E367),FALSE))=0,"",VALUE(HLOOKUP(F$1,原始数据!$C:$DL,ROW(E367),FALSE)))</f>
        <v>1.06</v>
      </c>
      <c r="G367">
        <f>IF(VALUE(HLOOKUP(G$1,原始数据!$C:$DL,ROW(F367),FALSE))=0,"",VALUE(HLOOKUP(G$1,原始数据!$C:$DL,ROW(F367),FALSE)))</f>
        <v>0.31</v>
      </c>
      <c r="H367" t="str">
        <f>IF(VALUE(HLOOKUP(H$1,原始数据!$C:$DL,ROW(G367),FALSE))=0,"",VALUE(HLOOKUP(H$1,原始数据!$C:$DL,ROW(G367),FALSE)))</f>
        <v/>
      </c>
      <c r="I367">
        <f>IF(VALUE(HLOOKUP(I$1,原始数据!$C:$DL,ROW(H367),FALSE))=0,"",VALUE(HLOOKUP(I$1,原始数据!$C:$DL,ROW(H367),FALSE)))</f>
        <v>0.01</v>
      </c>
      <c r="J367">
        <f>IF(VALUE(HLOOKUP(J$1,原始数据!$C:$DL,ROW(I367),FALSE))=0,"",VALUE(HLOOKUP(J$1,原始数据!$C:$DL,ROW(I367),FALSE)))</f>
        <v>0.02</v>
      </c>
      <c r="K367">
        <f>IF(VALUE(HLOOKUP(K$1,原始数据!$C:$DL,ROW(J367),FALSE))=0,"",VALUE(HLOOKUP(K$1,原始数据!$C:$DL,ROW(J367),FALSE)))</f>
        <v>0.09</v>
      </c>
      <c r="L367">
        <f>IF(VALUE(HLOOKUP(L$1,原始数据!$C:$DL,ROW(K367),FALSE))=0,"",VALUE(HLOOKUP(L$1,原始数据!$C:$DL,ROW(K367),FALSE)))</f>
        <v>0.04</v>
      </c>
      <c r="M367" t="str">
        <f>IF(VALUE(HLOOKUP(M$1,原始数据!$C:$DL,ROW(L367),FALSE))=0,"",VALUE(HLOOKUP(M$1,原始数据!$C:$DL,ROW(L367),FALSE)))</f>
        <v/>
      </c>
      <c r="N367">
        <f>IF(VALUE(HLOOKUP(N$1,原始数据!$C:$DL,ROW(M367),FALSE))=0,"",VALUE(HLOOKUP(N$1,原始数据!$C:$DL,ROW(M367),FALSE)))</f>
        <v>0.1</v>
      </c>
      <c r="O367">
        <f>IF(VALUE(HLOOKUP(O$1,原始数据!$C:$DL,ROW(N367),FALSE))=0,"",VALUE(HLOOKUP(O$1,原始数据!$C:$DL,ROW(N367),FALSE)))</f>
        <v>0.01</v>
      </c>
      <c r="P367">
        <f>IF(VALUE(HLOOKUP(P$1,原始数据!$C:$DL,ROW(O367),FALSE))=0,"",VALUE(HLOOKUP(P$1,原始数据!$C:$DL,ROW(O367),FALSE)))</f>
        <v>0.05</v>
      </c>
      <c r="Q367">
        <f>IF(VALUE(HLOOKUP(Q$1,原始数据!$C:$DL,ROW(P367),FALSE))=0,"",VALUE(HLOOKUP(Q$1,原始数据!$C:$DL,ROW(P367),FALSE)))</f>
        <v>0.02</v>
      </c>
      <c r="R367">
        <f>IF(VALUE(HLOOKUP(R$1,原始数据!$C:$DL,ROW(Q367),FALSE))=0,"",VALUE(HLOOKUP(R$1,原始数据!$C:$DL,ROW(Q367),FALSE)))</f>
        <v>0.05</v>
      </c>
      <c r="S367">
        <f>IF(VALUE(HLOOKUP(S$1,原始数据!$C:$DL,ROW(R367),FALSE))=0,"",VALUE(HLOOKUP(S$1,原始数据!$C:$DL,ROW(R367),FALSE)))</f>
        <v>0.05</v>
      </c>
      <c r="T367">
        <f>IF(VALUE(HLOOKUP(T$1,原始数据!$C:$DL,ROW(S367),FALSE))=0,"",VALUE(HLOOKUP(T$1,原始数据!$C:$DL,ROW(S367),FALSE)))</f>
        <v>0.02</v>
      </c>
      <c r="U367">
        <f>IF(VALUE(HLOOKUP(U$1,原始数据!$C:$DL,ROW(T367),FALSE))=0,"",VALUE(HLOOKUP(U$1,原始数据!$C:$DL,ROW(T367),FALSE)))</f>
        <v>0.01</v>
      </c>
      <c r="V367">
        <f>IF(VALUE(HLOOKUP(V$1,原始数据!$C:$DL,ROW(U367),FALSE))=0,"",VALUE(HLOOKUP(V$1,原始数据!$C:$DL,ROW(U367),FALSE)))</f>
        <v>0.04</v>
      </c>
      <c r="W367">
        <f>IF(VALUE(HLOOKUP(W$1,原始数据!$C:$DL,ROW(V367),FALSE))=0,"",VALUE(HLOOKUP(W$1,原始数据!$C:$DL,ROW(V367),FALSE)))</f>
        <v>0.02</v>
      </c>
      <c r="X367">
        <f>IF(VALUE(HLOOKUP(X$1,原始数据!$C:$DL,ROW(W367),FALSE))=0,"",VALUE(HLOOKUP(X$1,原始数据!$C:$DL,ROW(W367),FALSE)))</f>
        <v>0.01</v>
      </c>
      <c r="Y367">
        <f>IF(VALUE(HLOOKUP(Y$1,原始数据!$C:$DL,ROW(X367),FALSE))=0,"",VALUE(HLOOKUP(Y$1,原始数据!$C:$DL,ROW(X367),FALSE)))</f>
        <v>0.01</v>
      </c>
      <c r="Z367" t="str">
        <f>IF(VALUE(HLOOKUP(Z$1,原始数据!$C:$DL,ROW(Y367),FALSE))=0,"",VALUE(HLOOKUP(Z$1,原始数据!$C:$DL,ROW(Y367),FALSE)))</f>
        <v/>
      </c>
      <c r="AA367">
        <f>IF(VALUE(HLOOKUP(AA$1,原始数据!$C:$DL,ROW(Z367),FALSE))=0,"",VALUE(HLOOKUP(AA$1,原始数据!$C:$DL,ROW(Z367),FALSE)))</f>
        <v>0.03</v>
      </c>
      <c r="AB367">
        <f>IF(VALUE(HLOOKUP(AB$1,原始数据!$C:$DL,ROW(AA367),FALSE))=0,"",VALUE(HLOOKUP(AB$1,原始数据!$C:$DL,ROW(AA367),FALSE)))</f>
        <v>0.03</v>
      </c>
      <c r="AC367">
        <f>IF(VALUE(HLOOKUP(AC$1,原始数据!$C:$DL,ROW(AB367),FALSE))=0,"",VALUE(HLOOKUP(AC$1,原始数据!$C:$DL,ROW(AB367),FALSE)))</f>
        <v>0.02</v>
      </c>
      <c r="AD367">
        <f>IF(VALUE(HLOOKUP(AD$1,原始数据!$C:$DL,ROW(AC367),FALSE))=0,"",VALUE(HLOOKUP(AD$1,原始数据!$C:$DL,ROW(AC367),FALSE)))</f>
        <v>7.0000000000000007E-2</v>
      </c>
      <c r="AE367">
        <f>IF(VALUE(HLOOKUP(AE$1,原始数据!$C:$DL,ROW(AD367),FALSE))=0,"",VALUE(HLOOKUP(AE$1,原始数据!$C:$DL,ROW(AD367),FALSE)))</f>
        <v>0.02</v>
      </c>
      <c r="AF367">
        <f>IF(VALUE(HLOOKUP(AF$1,原始数据!$C:$DL,ROW(AE367),FALSE))=0,"",VALUE(HLOOKUP(AF$1,原始数据!$C:$DL,ROW(AE367),FALSE)))</f>
        <v>2.87</v>
      </c>
      <c r="AG367">
        <f>IF(VALUE(HLOOKUP(AG$1,原始数据!$C:$DL,ROW(AF367),FALSE))=0,"",VALUE(HLOOKUP(AG$1,原始数据!$C:$DL,ROW(AF367),FALSE)))</f>
        <v>0.26</v>
      </c>
      <c r="AH367">
        <f>IF(VALUE(HLOOKUP(AH$1,原始数据!$C:$DL,ROW(AG367),FALSE))=0,"",VALUE(HLOOKUP(AH$1,原始数据!$C:$DL,ROW(AG367),FALSE)))</f>
        <v>0.03</v>
      </c>
      <c r="AI367">
        <f>IF(VALUE(HLOOKUP(AI$1,原始数据!$C:$DL,ROW(AH367),FALSE))=0,"",VALUE(HLOOKUP(AI$1,原始数据!$C:$DL,ROW(AH367),FALSE)))</f>
        <v>0.01</v>
      </c>
      <c r="AJ367" t="str">
        <f>IF(VALUE(HLOOKUP(AJ$1,原始数据!$C:$DL,ROW(AI367),FALSE))=0,"",VALUE(HLOOKUP(AJ$1,原始数据!$C:$DL,ROW(AI367),FALSE)))</f>
        <v/>
      </c>
      <c r="AK367" t="str">
        <f>IF(VALUE(HLOOKUP(AK$1,原始数据!$C:$DL,ROW(AJ367),FALSE))=0,"",VALUE(HLOOKUP(AK$1,原始数据!$C:$DL,ROW(AJ367),FALSE)))</f>
        <v/>
      </c>
      <c r="AL367">
        <f>IF(VALUE(HLOOKUP(AL$1,原始数据!$C:$DL,ROW(AK367),FALSE))=0,"",VALUE(HLOOKUP(AL$1,原始数据!$C:$DL,ROW(AK367),FALSE)))</f>
        <v>0.01</v>
      </c>
      <c r="AM367" t="str">
        <f>IF(VALUE(HLOOKUP(AM$1,原始数据!$C:$DL,ROW(AL367),FALSE))=0,"",VALUE(HLOOKUP(AM$1,原始数据!$C:$DL,ROW(AL367),FALSE)))</f>
        <v/>
      </c>
      <c r="AN367" t="str">
        <f>IF(VALUE(HLOOKUP(AN$1,原始数据!$C:$DL,ROW(AM367),FALSE))=0,"",VALUE(HLOOKUP(AN$1,原始数据!$C:$DL,ROW(AM367),FALSE)))</f>
        <v/>
      </c>
      <c r="AO367">
        <f>IF(VALUE(HLOOKUP(AO$1,原始数据!$C:$DL,ROW(AN367),FALSE))=0,"",VALUE(HLOOKUP(AO$1,原始数据!$C:$DL,ROW(AN367),FALSE)))</f>
        <v>1.41</v>
      </c>
      <c r="AP367">
        <f>IF(VALUE(HLOOKUP(AP$1,原始数据!$C:$DL,ROW(AO367),FALSE))=0,"",VALUE(HLOOKUP(AP$1,原始数据!$C:$DL,ROW(AO367),FALSE)))</f>
        <v>1</v>
      </c>
      <c r="AQ367">
        <f>IF(VALUE(HLOOKUP(AQ$1,原始数据!$C:$DL,ROW(AP367),FALSE))=0,"",VALUE(HLOOKUP(AQ$1,原始数据!$C:$DL,ROW(AP367),FALSE)))</f>
        <v>0.59</v>
      </c>
      <c r="AR367">
        <f>IF(VALUE(HLOOKUP(AR$1,原始数据!$C:$DL,ROW(AQ367),FALSE))=0,"",VALUE(HLOOKUP(AR$1,原始数据!$C:$DL,ROW(AQ367),FALSE)))</f>
        <v>0.14000000000000001</v>
      </c>
      <c r="AS367">
        <f>IF(VALUE(HLOOKUP(AS$1,原始数据!$C:$DL,ROW(AR367),FALSE))=0,"",VALUE(HLOOKUP(AS$1,原始数据!$C:$DL,ROW(AR367),FALSE)))</f>
        <v>0.47</v>
      </c>
      <c r="AT367">
        <f>IF(VALUE(HLOOKUP(AT$1,原始数据!$C:$DL,ROW(AS367),FALSE))=0,"",VALUE(HLOOKUP(AT$1,原始数据!$C:$DL,ROW(AS367),FALSE)))</f>
        <v>0.17</v>
      </c>
      <c r="AU367">
        <f>IF(VALUE(HLOOKUP(AU$1,原始数据!$C:$DL,ROW(AT367),FALSE))=0,"",VALUE(HLOOKUP(AU$1,原始数据!$C:$DL,ROW(AT367),FALSE)))</f>
        <v>7.0000000000000007E-2</v>
      </c>
      <c r="AV367">
        <f>IF(VALUE(HLOOKUP(AV$1,原始数据!$C:$DL,ROW(AU367),FALSE))=0,"",VALUE(HLOOKUP(AV$1,原始数据!$C:$DL,ROW(AU367),FALSE)))</f>
        <v>0.01</v>
      </c>
      <c r="AW367">
        <f>IF(VALUE(HLOOKUP(AW$1,原始数据!$C:$DL,ROW(AV367),FALSE))=0,"",VALUE(HLOOKUP(AW$1,原始数据!$C:$DL,ROW(AV367),FALSE)))</f>
        <v>0.01</v>
      </c>
      <c r="AX367" t="str">
        <f>IF(VALUE(HLOOKUP(AX$1,原始数据!$C:$DL,ROW(AW367),FALSE))=0,"",VALUE(HLOOKUP(AX$1,原始数据!$C:$DL,ROW(AW367),FALSE)))</f>
        <v/>
      </c>
      <c r="AY367" t="str">
        <f>IF(VALUE(HLOOKUP(AY$1,原始数据!$C:$DL,ROW(AX367),FALSE))=0,"",VALUE(HLOOKUP(AY$1,原始数据!$C:$DL,ROW(AX367),FALSE)))</f>
        <v/>
      </c>
      <c r="AZ367">
        <f>IF(VALUE(HLOOKUP(AZ$1,原始数据!$C:$DL,ROW(AY367),FALSE))=0,"",VALUE(HLOOKUP(AZ$1,原始数据!$C:$DL,ROW(AY367),FALSE)))</f>
        <v>0.02</v>
      </c>
      <c r="BA367">
        <f>IF(VALUE(HLOOKUP(BA$1,原始数据!$C:$DL,ROW(AZ367),FALSE))=0,"",VALUE(HLOOKUP(BA$1,原始数据!$C:$DL,ROW(AZ367),FALSE)))</f>
        <v>0.02</v>
      </c>
      <c r="BB367" t="str">
        <f>IF(VALUE(HLOOKUP(BB$1,原始数据!$C:$DL,ROW(BA367),FALSE))=0,"",VALUE(HLOOKUP(BB$1,原始数据!$C:$DL,ROW(BA367),FALSE)))</f>
        <v/>
      </c>
      <c r="BC367">
        <f>IF(VALUE(HLOOKUP(BC$1,原始数据!$C:$DL,ROW(BB367),FALSE))=0,"",VALUE(HLOOKUP(BC$1,原始数据!$C:$DL,ROW(BB367),FALSE)))</f>
        <v>0.02</v>
      </c>
      <c r="BD367" t="str">
        <f>IF(VALUE(HLOOKUP(BD$1,原始数据!$C:$DL,ROW(BC367),FALSE))=0,"",VALUE(HLOOKUP(BD$1,原始数据!$C:$DL,ROW(BC367),FALSE)))</f>
        <v/>
      </c>
      <c r="BE367" t="str">
        <f>IF(VALUE(HLOOKUP(BE$1,原始数据!$C:$DL,ROW(BD367),FALSE))=0,"",VALUE(HLOOKUP(BE$1,原始数据!$C:$DL,ROW(BD367),FALSE)))</f>
        <v/>
      </c>
      <c r="BF367" t="str">
        <f>IF(VALUE(HLOOKUP(BF$1,原始数据!$C:$DL,ROW(BE367),FALSE))=0,"",VALUE(HLOOKUP(BF$1,原始数据!$C:$DL,ROW(BE367),FALSE)))</f>
        <v/>
      </c>
      <c r="BG367">
        <f>IF(VALUE(HLOOKUP(BG$1,原始数据!$C:$DL,ROW(BF367),FALSE))=0,"",VALUE(HLOOKUP(BG$1,原始数据!$C:$DL,ROW(BF367),FALSE)))</f>
        <v>0.02</v>
      </c>
      <c r="BH367">
        <f>IF(VALUE(HLOOKUP(BH$1,原始数据!$C:$DL,ROW(BG367),FALSE))=0,"",VALUE(HLOOKUP(BH$1,原始数据!$C:$DL,ROW(BG367),FALSE)))</f>
        <v>0.86</v>
      </c>
      <c r="BI367">
        <f>IF(VALUE(HLOOKUP(BI$1,原始数据!$C:$DL,ROW(BH367),FALSE))=0,"",VALUE(HLOOKUP(BI$1,原始数据!$C:$DL,ROW(BH367),FALSE)))</f>
        <v>0.05</v>
      </c>
      <c r="BJ367">
        <f>IF(VALUE(HLOOKUP(BJ$1,原始数据!$C:$DL,ROW(BI367),FALSE))=0,"",VALUE(HLOOKUP(BJ$1,原始数据!$C:$DL,ROW(BI367),FALSE)))</f>
        <v>0.01</v>
      </c>
      <c r="BK367">
        <f>IF(VALUE(HLOOKUP(BK$1,原始数据!$C:$DL,ROW(BJ367),FALSE))=0,"",VALUE(HLOOKUP(BK$1,原始数据!$C:$DL,ROW(BJ367),FALSE)))</f>
        <v>0.02</v>
      </c>
      <c r="BL367">
        <f>IF(VALUE(HLOOKUP(BL$1,原始数据!$C:$DL,ROW(BK367),FALSE))=0,"",VALUE(HLOOKUP(BL$1,原始数据!$C:$DL,ROW(BK367),FALSE)))</f>
        <v>0.28999999999999998</v>
      </c>
      <c r="BM367">
        <f>IF(VALUE(HLOOKUP(BM$1,原始数据!$C:$DL,ROW(BL367),FALSE))=0,"",VALUE(HLOOKUP(BM$1,原始数据!$C:$DL,ROW(BL367),FALSE)))</f>
        <v>0.08</v>
      </c>
      <c r="BN367" t="str">
        <f>IF(VALUE(HLOOKUP(BN$1,原始数据!$C:$DL,ROW(BM367),FALSE))=0,"",VALUE(HLOOKUP(BN$1,原始数据!$C:$DL,ROW(BM367),FALSE)))</f>
        <v/>
      </c>
      <c r="BO367">
        <f>IF(VALUE(HLOOKUP(BO$1,原始数据!$C:$DL,ROW(BN367),FALSE))=0,"",VALUE(HLOOKUP(BO$1,原始数据!$C:$DL,ROW(BN367),FALSE)))</f>
        <v>1.46</v>
      </c>
      <c r="BP367" t="str">
        <f>IF(VALUE(HLOOKUP(BP$1,原始数据!$C:$DL,ROW(BO367),FALSE))=0,"",VALUE(HLOOKUP(BP$1,原始数据!$C:$DL,ROW(BO367),FALSE)))</f>
        <v/>
      </c>
      <c r="BQ367" t="str">
        <f>IF(VALUE(HLOOKUP(BQ$1,原始数据!$C:$DL,ROW(BP367),FALSE))=0,"",VALUE(HLOOKUP(BQ$1,原始数据!$C:$DL,ROW(BP367),FALSE)))</f>
        <v/>
      </c>
      <c r="BR367" t="str">
        <f>IF(VALUE(HLOOKUP(BR$1,原始数据!$C:$DL,ROW(BQ367),FALSE))=0,"",VALUE(HLOOKUP(BR$1,原始数据!$C:$DL,ROW(BQ367),FALSE)))</f>
        <v/>
      </c>
      <c r="BS367">
        <f>IF(VALUE(HLOOKUP(BS$1,原始数据!$C:$DL,ROW(BR367),FALSE))=0,"",VALUE(HLOOKUP(BS$1,原始数据!$C:$DL,ROW(BR367),FALSE)))</f>
        <v>0.08</v>
      </c>
      <c r="BT367">
        <f>IF(VALUE(HLOOKUP(BT$1,原始数据!$C:$DL,ROW(BS367),FALSE))=0,"",VALUE(HLOOKUP(BT$1,原始数据!$C:$DL,ROW(BS367),FALSE)))</f>
        <v>0.45</v>
      </c>
      <c r="BU367">
        <f>IF(VALUE(HLOOKUP(BU$1,原始数据!$C:$DL,ROW(BT367),FALSE))=0,"",VALUE(HLOOKUP(BU$1,原始数据!$C:$DL,ROW(BT367),FALSE)))</f>
        <v>0.01</v>
      </c>
      <c r="BV367">
        <f>IF(VALUE(HLOOKUP(BV$1,原始数据!$C:$DL,ROW(BU367),FALSE))=0,"",VALUE(HLOOKUP(BV$1,原始数据!$C:$DL,ROW(BU367),FALSE)))</f>
        <v>0.12</v>
      </c>
      <c r="BW367" t="str">
        <f>IF(VALUE(HLOOKUP(BW$1,原始数据!$C:$DL,ROW(BV367),FALSE))=0,"",VALUE(HLOOKUP(BW$1,原始数据!$C:$DL,ROW(BV367),FALSE)))</f>
        <v/>
      </c>
      <c r="BX367">
        <f>IF(VALUE(HLOOKUP(BX$1,原始数据!$C:$DL,ROW(BW367),FALSE))=0,"",VALUE(HLOOKUP(BX$1,原始数据!$C:$DL,ROW(BW367),FALSE)))</f>
        <v>0.01</v>
      </c>
      <c r="BY367">
        <f>IF(VALUE(HLOOKUP(BY$1,原始数据!$C:$DL,ROW(BX367),FALSE))=0,"",VALUE(HLOOKUP(BY$1,原始数据!$C:$DL,ROW(BX367),FALSE)))</f>
        <v>0.03</v>
      </c>
      <c r="BZ367">
        <f>IF(VALUE(HLOOKUP(BZ$1,原始数据!$C:$DL,ROW(BY367),FALSE))=0,"",VALUE(HLOOKUP(BZ$1,原始数据!$C:$DL,ROW(BY367),FALSE)))</f>
        <v>0.02</v>
      </c>
      <c r="CA367" t="str">
        <f>IF(VALUE(HLOOKUP(CA$1,原始数据!$C:$DL,ROW(BZ367),FALSE))=0,"",VALUE(HLOOKUP(CA$1,原始数据!$C:$DL,ROW(BZ367),FALSE)))</f>
        <v/>
      </c>
      <c r="CB367">
        <f>IF(VALUE(HLOOKUP(CB$1,原始数据!$C:$DL,ROW(CA367),FALSE))=0,"",VALUE(HLOOKUP(CB$1,原始数据!$C:$DL,ROW(CA367),FALSE)))</f>
        <v>0.01</v>
      </c>
      <c r="CC367" t="str">
        <f>IF(VALUE(HLOOKUP(CC$1,原始数据!$C:$DL,ROW(CB367),FALSE))=0,"",VALUE(HLOOKUP(CC$1,原始数据!$C:$DL,ROW(CB367),FALSE)))</f>
        <v/>
      </c>
      <c r="CD367">
        <f>IF(VALUE(HLOOKUP(CD$1,原始数据!$C:$DL,ROW(CC367),FALSE))=0,"",VALUE(HLOOKUP(CD$1,原始数据!$C:$DL,ROW(CC367),FALSE)))</f>
        <v>0.01</v>
      </c>
      <c r="CE367" t="str">
        <f>IF(VALUE(HLOOKUP(CE$1,原始数据!$C:$DL,ROW(CD367),FALSE))=0,"",VALUE(HLOOKUP(CE$1,原始数据!$C:$DL,ROW(CD367),FALSE)))</f>
        <v/>
      </c>
      <c r="CF367" t="str">
        <f>IF(VALUE(HLOOKUP(CF$1,原始数据!$C:$DL,ROW(CE367),FALSE))=0,"",VALUE(HLOOKUP(CF$1,原始数据!$C:$DL,ROW(CE367),FALSE)))</f>
        <v/>
      </c>
      <c r="CG367">
        <f>IF(VALUE(HLOOKUP(CG$1,原始数据!$C:$DL,ROW(CF367),FALSE))=0,"",VALUE(HLOOKUP(CG$1,原始数据!$C:$DL,ROW(CF367),FALSE)))</f>
        <v>0.12</v>
      </c>
      <c r="CH367" t="str">
        <f>IF(VALUE(HLOOKUP(CH$1,原始数据!$C:$DL,ROW(CG367),FALSE))=0,"",VALUE(HLOOKUP(CH$1,原始数据!$C:$DL,ROW(CG367),FALSE)))</f>
        <v/>
      </c>
      <c r="CI367" t="str">
        <f>IF(VALUE(HLOOKUP(CI$1,原始数据!$C:$DL,ROW(CH367),FALSE))=0,"",VALUE(HLOOKUP(CI$1,原始数据!$C:$DL,ROW(CH367),FALSE)))</f>
        <v/>
      </c>
      <c r="CJ367">
        <f>IF(VALUE(HLOOKUP(CJ$1,原始数据!$C:$DL,ROW(CI367),FALSE))=0,"",VALUE(HLOOKUP(CJ$1,原始数据!$C:$DL,ROW(CI367),FALSE)))</f>
        <v>0.02</v>
      </c>
      <c r="CK367">
        <f>IF(VALUE(HLOOKUP(CK$1,原始数据!$C:$DL,ROW(CJ367),FALSE))=0,"",VALUE(HLOOKUP(CK$1,原始数据!$C:$DL,ROW(CJ367),FALSE)))</f>
        <v>0.13</v>
      </c>
      <c r="CL367" t="str">
        <f>IF(VALUE(HLOOKUP(CL$1,原始数据!$C:$DL,ROW(CK367),FALSE))=0,"",VALUE(HLOOKUP(CL$1,原始数据!$C:$DL,ROW(CK367),FALSE)))</f>
        <v/>
      </c>
      <c r="CM367" t="str">
        <f>IF(VALUE(HLOOKUP(CM$1,原始数据!$C:$DL,ROW(CL367),FALSE))=0,"",VALUE(HLOOKUP(CM$1,原始数据!$C:$DL,ROW(CL367),FALSE)))</f>
        <v/>
      </c>
      <c r="CN367" t="str">
        <f>IF(VALUE(HLOOKUP(CN$1,原始数据!$C:$DL,ROW(CM367),FALSE))=0,"",VALUE(HLOOKUP(CN$1,原始数据!$C:$DL,ROW(CM367),FALSE)))</f>
        <v/>
      </c>
      <c r="CO367">
        <f>IF(VALUE(HLOOKUP(CO$1,原始数据!$C:$DL,ROW(CN367),FALSE))=0,"",VALUE(HLOOKUP(CO$1,原始数据!$C:$DL,ROW(CN367),FALSE)))</f>
        <v>0.12</v>
      </c>
      <c r="CP367">
        <f>IF(VALUE(HLOOKUP(CP$1,原始数据!$C:$DL,ROW(CO367),FALSE))=0,"",VALUE(HLOOKUP(CP$1,原始数据!$C:$DL,ROW(CO367),FALSE)))</f>
        <v>2.5499999999999998</v>
      </c>
      <c r="CQ367">
        <f>IF(VALUE(HLOOKUP(CQ$1,原始数据!$C:$DL,ROW(CP367),FALSE))=0,"",VALUE(HLOOKUP(CQ$1,原始数据!$C:$DL,ROW(CP367),FALSE)))</f>
        <v>0.1</v>
      </c>
      <c r="CR367" t="str">
        <f>IF(VALUE(HLOOKUP(CR$1,原始数据!$C:$DL,ROW(CQ367),FALSE))=0,"",VALUE(HLOOKUP(CR$1,原始数据!$C:$DL,ROW(CQ367),FALSE)))</f>
        <v/>
      </c>
      <c r="CS367">
        <f>IF(VALUE(HLOOKUP(CS$1,原始数据!$C:$DL,ROW(CR367),FALSE))=0,"",VALUE(HLOOKUP(CS$1,原始数据!$C:$DL,ROW(CR367),FALSE)))</f>
        <v>0.25</v>
      </c>
      <c r="CT367">
        <f>IF(VALUE(HLOOKUP(CT$1,原始数据!$C:$DL,ROW(CS367),FALSE))=0,"",VALUE(HLOOKUP(CT$1,原始数据!$C:$DL,ROW(CS367),FALSE)))</f>
        <v>0.01</v>
      </c>
      <c r="CU367" t="str">
        <f>IF(VALUE(HLOOKUP(CU$1,原始数据!$C:$DL,ROW(CT367),FALSE))=0,"",VALUE(HLOOKUP(CU$1,原始数据!$C:$DL,ROW(CT367),FALSE)))</f>
        <v/>
      </c>
      <c r="CV367">
        <f>IF(VALUE(HLOOKUP(CV$1,原始数据!$C:$DL,ROW(CU367),FALSE))=0,"",VALUE(HLOOKUP(CV$1,原始数据!$C:$DL,ROW(CU367),FALSE)))</f>
        <v>0.03</v>
      </c>
      <c r="CW367" t="str">
        <f>IF(VALUE(HLOOKUP(CW$1,原始数据!$C:$DL,ROW(CV367),FALSE))=0,"",VALUE(HLOOKUP(CW$1,原始数据!$C:$DL,ROW(CV367),FALSE)))</f>
        <v/>
      </c>
      <c r="CX367" t="str">
        <f>IF(VALUE(HLOOKUP(CX$1,原始数据!$C:$DL,ROW(CW367),FALSE))=0,"",VALUE(HLOOKUP(CX$1,原始数据!$C:$DL,ROW(CW367),FALSE)))</f>
        <v/>
      </c>
      <c r="CY367">
        <f>IF(VALUE(HLOOKUP(CY$1,原始数据!$C:$DL,ROW(CX367),FALSE))=0,"",VALUE(HLOOKUP(CY$1,原始数据!$C:$DL,ROW(CX367),FALSE)))</f>
        <v>0.43</v>
      </c>
      <c r="CZ367" t="str">
        <f>IF(VALUE(HLOOKUP(CZ$1,原始数据!$C:$DL,ROW(CY367),FALSE))=0,"",VALUE(HLOOKUP(CZ$1,原始数据!$C:$DL,ROW(CY367),FALSE)))</f>
        <v/>
      </c>
      <c r="DA367">
        <f>IF(VALUE(HLOOKUP(DA$1,原始数据!$C:$DL,ROW(CZ367),FALSE))=0,"",VALUE(HLOOKUP(DA$1,原始数据!$C:$DL,ROW(CZ367),FALSE)))</f>
        <v>0.31</v>
      </c>
      <c r="DB367" s="7">
        <f t="shared" si="55"/>
        <v>9.269999999999996</v>
      </c>
      <c r="DC367" s="7">
        <f t="shared" si="48"/>
        <v>3.1799999999999993</v>
      </c>
      <c r="DD367" s="7">
        <f t="shared" si="49"/>
        <v>1.41</v>
      </c>
      <c r="DE367" s="7">
        <f t="shared" si="50"/>
        <v>2.5199999999999996</v>
      </c>
      <c r="DF367" s="7">
        <f t="shared" si="51"/>
        <v>3.7999999999999994</v>
      </c>
      <c r="DG367" s="7">
        <f t="shared" si="52"/>
        <v>3.4899999999999998</v>
      </c>
      <c r="DH367" s="7">
        <f t="shared" si="53"/>
        <v>0.31</v>
      </c>
      <c r="DI367" s="7">
        <f t="shared" si="54"/>
        <v>23.980000000000008</v>
      </c>
    </row>
    <row r="368" spans="1:113" x14ac:dyDescent="0.2">
      <c r="A368" s="5">
        <f>VALUE(原始数据!A368)</f>
        <v>44324.25</v>
      </c>
      <c r="B368">
        <f>IF(VALUE(HLOOKUP(B$1,原始数据!$C:$DL,ROW(A368),FALSE))=0,"",VALUE(HLOOKUP(B$1,原始数据!$C:$DL,ROW(A368),FALSE)))</f>
        <v>4.4400000000000004</v>
      </c>
      <c r="C368">
        <f>IF(VALUE(HLOOKUP(C$1,原始数据!$C:$DL,ROW(B368),FALSE))=0,"",VALUE(HLOOKUP(C$1,原始数据!$C:$DL,ROW(B368),FALSE)))</f>
        <v>2.0099999999999998</v>
      </c>
      <c r="D368">
        <f>IF(VALUE(HLOOKUP(D$1,原始数据!$C:$DL,ROW(C368),FALSE))=0,"",VALUE(HLOOKUP(D$1,原始数据!$C:$DL,ROW(C368),FALSE)))</f>
        <v>0.5</v>
      </c>
      <c r="E368">
        <f>IF(VALUE(HLOOKUP(E$1,原始数据!$C:$DL,ROW(D368),FALSE))=0,"",VALUE(HLOOKUP(E$1,原始数据!$C:$DL,ROW(D368),FALSE)))</f>
        <v>0.94</v>
      </c>
      <c r="F368">
        <f>IF(VALUE(HLOOKUP(F$1,原始数据!$C:$DL,ROW(E368),FALSE))=0,"",VALUE(HLOOKUP(F$1,原始数据!$C:$DL,ROW(E368),FALSE)))</f>
        <v>1.1000000000000001</v>
      </c>
      <c r="G368">
        <f>IF(VALUE(HLOOKUP(G$1,原始数据!$C:$DL,ROW(F368),FALSE))=0,"",VALUE(HLOOKUP(G$1,原始数据!$C:$DL,ROW(F368),FALSE)))</f>
        <v>0.34</v>
      </c>
      <c r="H368" t="str">
        <f>IF(VALUE(HLOOKUP(H$1,原始数据!$C:$DL,ROW(G368),FALSE))=0,"",VALUE(HLOOKUP(H$1,原始数据!$C:$DL,ROW(G368),FALSE)))</f>
        <v/>
      </c>
      <c r="I368">
        <f>IF(VALUE(HLOOKUP(I$1,原始数据!$C:$DL,ROW(H368),FALSE))=0,"",VALUE(HLOOKUP(I$1,原始数据!$C:$DL,ROW(H368),FALSE)))</f>
        <v>0.01</v>
      </c>
      <c r="J368">
        <f>IF(VALUE(HLOOKUP(J$1,原始数据!$C:$DL,ROW(I368),FALSE))=0,"",VALUE(HLOOKUP(J$1,原始数据!$C:$DL,ROW(I368),FALSE)))</f>
        <v>0.01</v>
      </c>
      <c r="K368">
        <f>IF(VALUE(HLOOKUP(K$1,原始数据!$C:$DL,ROW(J368),FALSE))=0,"",VALUE(HLOOKUP(K$1,原始数据!$C:$DL,ROW(J368),FALSE)))</f>
        <v>0.1</v>
      </c>
      <c r="L368">
        <f>IF(VALUE(HLOOKUP(L$1,原始数据!$C:$DL,ROW(K368),FALSE))=0,"",VALUE(HLOOKUP(L$1,原始数据!$C:$DL,ROW(K368),FALSE)))</f>
        <v>0.04</v>
      </c>
      <c r="M368">
        <f>IF(VALUE(HLOOKUP(M$1,原始数据!$C:$DL,ROW(L368),FALSE))=0,"",VALUE(HLOOKUP(M$1,原始数据!$C:$DL,ROW(L368),FALSE)))</f>
        <v>0.01</v>
      </c>
      <c r="N368">
        <f>IF(VALUE(HLOOKUP(N$1,原始数据!$C:$DL,ROW(M368),FALSE))=0,"",VALUE(HLOOKUP(N$1,原始数据!$C:$DL,ROW(M368),FALSE)))</f>
        <v>0.11</v>
      </c>
      <c r="O368">
        <f>IF(VALUE(HLOOKUP(O$1,原始数据!$C:$DL,ROW(N368),FALSE))=0,"",VALUE(HLOOKUP(O$1,原始数据!$C:$DL,ROW(N368),FALSE)))</f>
        <v>0.01</v>
      </c>
      <c r="P368">
        <f>IF(VALUE(HLOOKUP(P$1,原始数据!$C:$DL,ROW(O368),FALSE))=0,"",VALUE(HLOOKUP(P$1,原始数据!$C:$DL,ROW(O368),FALSE)))</f>
        <v>0.05</v>
      </c>
      <c r="Q368">
        <f>IF(VALUE(HLOOKUP(Q$1,原始数据!$C:$DL,ROW(P368),FALSE))=0,"",VALUE(HLOOKUP(Q$1,原始数据!$C:$DL,ROW(P368),FALSE)))</f>
        <v>0.02</v>
      </c>
      <c r="R368">
        <f>IF(VALUE(HLOOKUP(R$1,原始数据!$C:$DL,ROW(Q368),FALSE))=0,"",VALUE(HLOOKUP(R$1,原始数据!$C:$DL,ROW(Q368),FALSE)))</f>
        <v>0.04</v>
      </c>
      <c r="S368">
        <f>IF(VALUE(HLOOKUP(S$1,原始数据!$C:$DL,ROW(R368),FALSE))=0,"",VALUE(HLOOKUP(S$1,原始数据!$C:$DL,ROW(R368),FALSE)))</f>
        <v>0.04</v>
      </c>
      <c r="T368">
        <f>IF(VALUE(HLOOKUP(T$1,原始数据!$C:$DL,ROW(S368),FALSE))=0,"",VALUE(HLOOKUP(T$1,原始数据!$C:$DL,ROW(S368),FALSE)))</f>
        <v>0.02</v>
      </c>
      <c r="U368">
        <f>IF(VALUE(HLOOKUP(U$1,原始数据!$C:$DL,ROW(T368),FALSE))=0,"",VALUE(HLOOKUP(U$1,原始数据!$C:$DL,ROW(T368),FALSE)))</f>
        <v>0.02</v>
      </c>
      <c r="V368">
        <f>IF(VALUE(HLOOKUP(V$1,原始数据!$C:$DL,ROW(U368),FALSE))=0,"",VALUE(HLOOKUP(V$1,原始数据!$C:$DL,ROW(U368),FALSE)))</f>
        <v>0.04</v>
      </c>
      <c r="W368">
        <f>IF(VALUE(HLOOKUP(W$1,原始数据!$C:$DL,ROW(V368),FALSE))=0,"",VALUE(HLOOKUP(W$1,原始数据!$C:$DL,ROW(V368),FALSE)))</f>
        <v>0.02</v>
      </c>
      <c r="X368">
        <f>IF(VALUE(HLOOKUP(X$1,原始数据!$C:$DL,ROW(W368),FALSE))=0,"",VALUE(HLOOKUP(X$1,原始数据!$C:$DL,ROW(W368),FALSE)))</f>
        <v>0.01</v>
      </c>
      <c r="Y368">
        <f>IF(VALUE(HLOOKUP(Y$1,原始数据!$C:$DL,ROW(X368),FALSE))=0,"",VALUE(HLOOKUP(Y$1,原始数据!$C:$DL,ROW(X368),FALSE)))</f>
        <v>0.01</v>
      </c>
      <c r="Z368">
        <f>IF(VALUE(HLOOKUP(Z$1,原始数据!$C:$DL,ROW(Y368),FALSE))=0,"",VALUE(HLOOKUP(Z$1,原始数据!$C:$DL,ROW(Y368),FALSE)))</f>
        <v>0.01</v>
      </c>
      <c r="AA368">
        <f>IF(VALUE(HLOOKUP(AA$1,原始数据!$C:$DL,ROW(Z368),FALSE))=0,"",VALUE(HLOOKUP(AA$1,原始数据!$C:$DL,ROW(Z368),FALSE)))</f>
        <v>0.02</v>
      </c>
      <c r="AB368">
        <f>IF(VALUE(HLOOKUP(AB$1,原始数据!$C:$DL,ROW(AA368),FALSE))=0,"",VALUE(HLOOKUP(AB$1,原始数据!$C:$DL,ROW(AA368),FALSE)))</f>
        <v>0.02</v>
      </c>
      <c r="AC368">
        <f>IF(VALUE(HLOOKUP(AC$1,原始数据!$C:$DL,ROW(AB368),FALSE))=0,"",VALUE(HLOOKUP(AC$1,原始数据!$C:$DL,ROW(AB368),FALSE)))</f>
        <v>0.02</v>
      </c>
      <c r="AD368">
        <f>IF(VALUE(HLOOKUP(AD$1,原始数据!$C:$DL,ROW(AC368),FALSE))=0,"",VALUE(HLOOKUP(AD$1,原始数据!$C:$DL,ROW(AC368),FALSE)))</f>
        <v>7.0000000000000007E-2</v>
      </c>
      <c r="AE368">
        <f>IF(VALUE(HLOOKUP(AE$1,原始数据!$C:$DL,ROW(AD368),FALSE))=0,"",VALUE(HLOOKUP(AE$1,原始数据!$C:$DL,ROW(AD368),FALSE)))</f>
        <v>0.02</v>
      </c>
      <c r="AF368">
        <f>IF(VALUE(HLOOKUP(AF$1,原始数据!$C:$DL,ROW(AE368),FALSE))=0,"",VALUE(HLOOKUP(AF$1,原始数据!$C:$DL,ROW(AE368),FALSE)))</f>
        <v>3.77</v>
      </c>
      <c r="AG368">
        <f>IF(VALUE(HLOOKUP(AG$1,原始数据!$C:$DL,ROW(AF368),FALSE))=0,"",VALUE(HLOOKUP(AG$1,原始数据!$C:$DL,ROW(AF368),FALSE)))</f>
        <v>0.38</v>
      </c>
      <c r="AH368">
        <f>IF(VALUE(HLOOKUP(AH$1,原始数据!$C:$DL,ROW(AG368),FALSE))=0,"",VALUE(HLOOKUP(AH$1,原始数据!$C:$DL,ROW(AG368),FALSE)))</f>
        <v>0.05</v>
      </c>
      <c r="AI368">
        <f>IF(VALUE(HLOOKUP(AI$1,原始数据!$C:$DL,ROW(AH368),FALSE))=0,"",VALUE(HLOOKUP(AI$1,原始数据!$C:$DL,ROW(AH368),FALSE)))</f>
        <v>0.02</v>
      </c>
      <c r="AJ368">
        <f>IF(VALUE(HLOOKUP(AJ$1,原始数据!$C:$DL,ROW(AI368),FALSE))=0,"",VALUE(HLOOKUP(AJ$1,原始数据!$C:$DL,ROW(AI368),FALSE)))</f>
        <v>0.01</v>
      </c>
      <c r="AK368">
        <f>IF(VALUE(HLOOKUP(AK$1,原始数据!$C:$DL,ROW(AJ368),FALSE))=0,"",VALUE(HLOOKUP(AK$1,原始数据!$C:$DL,ROW(AJ368),FALSE)))</f>
        <v>0.01</v>
      </c>
      <c r="AL368">
        <f>IF(VALUE(HLOOKUP(AL$1,原始数据!$C:$DL,ROW(AK368),FALSE))=0,"",VALUE(HLOOKUP(AL$1,原始数据!$C:$DL,ROW(AK368),FALSE)))</f>
        <v>0.01</v>
      </c>
      <c r="AM368" t="str">
        <f>IF(VALUE(HLOOKUP(AM$1,原始数据!$C:$DL,ROW(AL368),FALSE))=0,"",VALUE(HLOOKUP(AM$1,原始数据!$C:$DL,ROW(AL368),FALSE)))</f>
        <v/>
      </c>
      <c r="AN368">
        <f>IF(VALUE(HLOOKUP(AN$1,原始数据!$C:$DL,ROW(AM368),FALSE))=0,"",VALUE(HLOOKUP(AN$1,原始数据!$C:$DL,ROW(AM368),FALSE)))</f>
        <v>0.02</v>
      </c>
      <c r="AO368">
        <f>IF(VALUE(HLOOKUP(AO$1,原始数据!$C:$DL,ROW(AN368),FALSE))=0,"",VALUE(HLOOKUP(AO$1,原始数据!$C:$DL,ROW(AN368),FALSE)))</f>
        <v>1.85</v>
      </c>
      <c r="AP368">
        <f>IF(VALUE(HLOOKUP(AP$1,原始数据!$C:$DL,ROW(AO368),FALSE))=0,"",VALUE(HLOOKUP(AP$1,原始数据!$C:$DL,ROW(AO368),FALSE)))</f>
        <v>1.3</v>
      </c>
      <c r="AQ368">
        <f>IF(VALUE(HLOOKUP(AQ$1,原始数据!$C:$DL,ROW(AP368),FALSE))=0,"",VALUE(HLOOKUP(AQ$1,原始数据!$C:$DL,ROW(AP368),FALSE)))</f>
        <v>0.81</v>
      </c>
      <c r="AR368">
        <f>IF(VALUE(HLOOKUP(AR$1,原始数据!$C:$DL,ROW(AQ368),FALSE))=0,"",VALUE(HLOOKUP(AR$1,原始数据!$C:$DL,ROW(AQ368),FALSE)))</f>
        <v>0.15</v>
      </c>
      <c r="AS368">
        <f>IF(VALUE(HLOOKUP(AS$1,原始数据!$C:$DL,ROW(AR368),FALSE))=0,"",VALUE(HLOOKUP(AS$1,原始数据!$C:$DL,ROW(AR368),FALSE)))</f>
        <v>0.5</v>
      </c>
      <c r="AT368">
        <f>IF(VALUE(HLOOKUP(AT$1,原始数据!$C:$DL,ROW(AS368),FALSE))=0,"",VALUE(HLOOKUP(AT$1,原始数据!$C:$DL,ROW(AS368),FALSE)))</f>
        <v>0.18</v>
      </c>
      <c r="AU368">
        <f>IF(VALUE(HLOOKUP(AU$1,原始数据!$C:$DL,ROW(AT368),FALSE))=0,"",VALUE(HLOOKUP(AU$1,原始数据!$C:$DL,ROW(AT368),FALSE)))</f>
        <v>0.06</v>
      </c>
      <c r="AV368">
        <f>IF(VALUE(HLOOKUP(AV$1,原始数据!$C:$DL,ROW(AU368),FALSE))=0,"",VALUE(HLOOKUP(AV$1,原始数据!$C:$DL,ROW(AU368),FALSE)))</f>
        <v>0.01</v>
      </c>
      <c r="AW368">
        <f>IF(VALUE(HLOOKUP(AW$1,原始数据!$C:$DL,ROW(AV368),FALSE))=0,"",VALUE(HLOOKUP(AW$1,原始数据!$C:$DL,ROW(AV368),FALSE)))</f>
        <v>0.01</v>
      </c>
      <c r="AX368" t="str">
        <f>IF(VALUE(HLOOKUP(AX$1,原始数据!$C:$DL,ROW(AW368),FALSE))=0,"",VALUE(HLOOKUP(AX$1,原始数据!$C:$DL,ROW(AW368),FALSE)))</f>
        <v/>
      </c>
      <c r="AY368" t="str">
        <f>IF(VALUE(HLOOKUP(AY$1,原始数据!$C:$DL,ROW(AX368),FALSE))=0,"",VALUE(HLOOKUP(AY$1,原始数据!$C:$DL,ROW(AX368),FALSE)))</f>
        <v/>
      </c>
      <c r="AZ368">
        <f>IF(VALUE(HLOOKUP(AZ$1,原始数据!$C:$DL,ROW(AY368),FALSE))=0,"",VALUE(HLOOKUP(AZ$1,原始数据!$C:$DL,ROW(AY368),FALSE)))</f>
        <v>0.02</v>
      </c>
      <c r="BA368">
        <f>IF(VALUE(HLOOKUP(BA$1,原始数据!$C:$DL,ROW(AZ368),FALSE))=0,"",VALUE(HLOOKUP(BA$1,原始数据!$C:$DL,ROW(AZ368),FALSE)))</f>
        <v>0.02</v>
      </c>
      <c r="BB368" t="str">
        <f>IF(VALUE(HLOOKUP(BB$1,原始数据!$C:$DL,ROW(BA368),FALSE))=0,"",VALUE(HLOOKUP(BB$1,原始数据!$C:$DL,ROW(BA368),FALSE)))</f>
        <v/>
      </c>
      <c r="BC368">
        <f>IF(VALUE(HLOOKUP(BC$1,原始数据!$C:$DL,ROW(BB368),FALSE))=0,"",VALUE(HLOOKUP(BC$1,原始数据!$C:$DL,ROW(BB368),FALSE)))</f>
        <v>0.02</v>
      </c>
      <c r="BD368" t="str">
        <f>IF(VALUE(HLOOKUP(BD$1,原始数据!$C:$DL,ROW(BC368),FALSE))=0,"",VALUE(HLOOKUP(BD$1,原始数据!$C:$DL,ROW(BC368),FALSE)))</f>
        <v/>
      </c>
      <c r="BE368" t="str">
        <f>IF(VALUE(HLOOKUP(BE$1,原始数据!$C:$DL,ROW(BD368),FALSE))=0,"",VALUE(HLOOKUP(BE$1,原始数据!$C:$DL,ROW(BD368),FALSE)))</f>
        <v/>
      </c>
      <c r="BF368" t="str">
        <f>IF(VALUE(HLOOKUP(BF$1,原始数据!$C:$DL,ROW(BE368),FALSE))=0,"",VALUE(HLOOKUP(BF$1,原始数据!$C:$DL,ROW(BE368),FALSE)))</f>
        <v/>
      </c>
      <c r="BG368">
        <f>IF(VALUE(HLOOKUP(BG$1,原始数据!$C:$DL,ROW(BF368),FALSE))=0,"",VALUE(HLOOKUP(BG$1,原始数据!$C:$DL,ROW(BF368),FALSE)))</f>
        <v>0.02</v>
      </c>
      <c r="BH368">
        <f>IF(VALUE(HLOOKUP(BH$1,原始数据!$C:$DL,ROW(BG368),FALSE))=0,"",VALUE(HLOOKUP(BH$1,原始数据!$C:$DL,ROW(BG368),FALSE)))</f>
        <v>0.87</v>
      </c>
      <c r="BI368">
        <f>IF(VALUE(HLOOKUP(BI$1,原始数据!$C:$DL,ROW(BH368),FALSE))=0,"",VALUE(HLOOKUP(BI$1,原始数据!$C:$DL,ROW(BH368),FALSE)))</f>
        <v>0.09</v>
      </c>
      <c r="BJ368">
        <f>IF(VALUE(HLOOKUP(BJ$1,原始数据!$C:$DL,ROW(BI368),FALSE))=0,"",VALUE(HLOOKUP(BJ$1,原始数据!$C:$DL,ROW(BI368),FALSE)))</f>
        <v>0.01</v>
      </c>
      <c r="BK368">
        <f>IF(VALUE(HLOOKUP(BK$1,原始数据!$C:$DL,ROW(BJ368),FALSE))=0,"",VALUE(HLOOKUP(BK$1,原始数据!$C:$DL,ROW(BJ368),FALSE)))</f>
        <v>0.02</v>
      </c>
      <c r="BL368">
        <f>IF(VALUE(HLOOKUP(BL$1,原始数据!$C:$DL,ROW(BK368),FALSE))=0,"",VALUE(HLOOKUP(BL$1,原始数据!$C:$DL,ROW(BK368),FALSE)))</f>
        <v>0.28999999999999998</v>
      </c>
      <c r="BM368">
        <f>IF(VALUE(HLOOKUP(BM$1,原始数据!$C:$DL,ROW(BL368),FALSE))=0,"",VALUE(HLOOKUP(BM$1,原始数据!$C:$DL,ROW(BL368),FALSE)))</f>
        <v>0.08</v>
      </c>
      <c r="BN368" t="str">
        <f>IF(VALUE(HLOOKUP(BN$1,原始数据!$C:$DL,ROW(BM368),FALSE))=0,"",VALUE(HLOOKUP(BN$1,原始数据!$C:$DL,ROW(BM368),FALSE)))</f>
        <v/>
      </c>
      <c r="BO368">
        <f>IF(VALUE(HLOOKUP(BO$1,原始数据!$C:$DL,ROW(BN368),FALSE))=0,"",VALUE(HLOOKUP(BO$1,原始数据!$C:$DL,ROW(BN368),FALSE)))</f>
        <v>1.54</v>
      </c>
      <c r="BP368" t="str">
        <f>IF(VALUE(HLOOKUP(BP$1,原始数据!$C:$DL,ROW(BO368),FALSE))=0,"",VALUE(HLOOKUP(BP$1,原始数据!$C:$DL,ROW(BO368),FALSE)))</f>
        <v/>
      </c>
      <c r="BQ368" t="str">
        <f>IF(VALUE(HLOOKUP(BQ$1,原始数据!$C:$DL,ROW(BP368),FALSE))=0,"",VALUE(HLOOKUP(BQ$1,原始数据!$C:$DL,ROW(BP368),FALSE)))</f>
        <v/>
      </c>
      <c r="BR368" t="str">
        <f>IF(VALUE(HLOOKUP(BR$1,原始数据!$C:$DL,ROW(BQ368),FALSE))=0,"",VALUE(HLOOKUP(BR$1,原始数据!$C:$DL,ROW(BQ368),FALSE)))</f>
        <v/>
      </c>
      <c r="BS368">
        <f>IF(VALUE(HLOOKUP(BS$1,原始数据!$C:$DL,ROW(BR368),FALSE))=0,"",VALUE(HLOOKUP(BS$1,原始数据!$C:$DL,ROW(BR368),FALSE)))</f>
        <v>0.08</v>
      </c>
      <c r="BT368">
        <f>IF(VALUE(HLOOKUP(BT$1,原始数据!$C:$DL,ROW(BS368),FALSE))=0,"",VALUE(HLOOKUP(BT$1,原始数据!$C:$DL,ROW(BS368),FALSE)))</f>
        <v>0.43</v>
      </c>
      <c r="BU368">
        <f>IF(VALUE(HLOOKUP(BU$1,原始数据!$C:$DL,ROW(BT368),FALSE))=0,"",VALUE(HLOOKUP(BU$1,原始数据!$C:$DL,ROW(BT368),FALSE)))</f>
        <v>0.01</v>
      </c>
      <c r="BV368">
        <f>IF(VALUE(HLOOKUP(BV$1,原始数据!$C:$DL,ROW(BU368),FALSE))=0,"",VALUE(HLOOKUP(BV$1,原始数据!$C:$DL,ROW(BU368),FALSE)))</f>
        <v>0.12</v>
      </c>
      <c r="BW368" t="str">
        <f>IF(VALUE(HLOOKUP(BW$1,原始数据!$C:$DL,ROW(BV368),FALSE))=0,"",VALUE(HLOOKUP(BW$1,原始数据!$C:$DL,ROW(BV368),FALSE)))</f>
        <v/>
      </c>
      <c r="BX368">
        <f>IF(VALUE(HLOOKUP(BX$1,原始数据!$C:$DL,ROW(BW368),FALSE))=0,"",VALUE(HLOOKUP(BX$1,原始数据!$C:$DL,ROW(BW368),FALSE)))</f>
        <v>0.01</v>
      </c>
      <c r="BY368">
        <f>IF(VALUE(HLOOKUP(BY$1,原始数据!$C:$DL,ROW(BX368),FALSE))=0,"",VALUE(HLOOKUP(BY$1,原始数据!$C:$DL,ROW(BX368),FALSE)))</f>
        <v>0.03</v>
      </c>
      <c r="BZ368">
        <f>IF(VALUE(HLOOKUP(BZ$1,原始数据!$C:$DL,ROW(BY368),FALSE))=0,"",VALUE(HLOOKUP(BZ$1,原始数据!$C:$DL,ROW(BY368),FALSE)))</f>
        <v>0.01</v>
      </c>
      <c r="CA368" t="str">
        <f>IF(VALUE(HLOOKUP(CA$1,原始数据!$C:$DL,ROW(BZ368),FALSE))=0,"",VALUE(HLOOKUP(CA$1,原始数据!$C:$DL,ROW(BZ368),FALSE)))</f>
        <v/>
      </c>
      <c r="CB368">
        <f>IF(VALUE(HLOOKUP(CB$1,原始数据!$C:$DL,ROW(CA368),FALSE))=0,"",VALUE(HLOOKUP(CB$1,原始数据!$C:$DL,ROW(CA368),FALSE)))</f>
        <v>0.01</v>
      </c>
      <c r="CC368" t="str">
        <f>IF(VALUE(HLOOKUP(CC$1,原始数据!$C:$DL,ROW(CB368),FALSE))=0,"",VALUE(HLOOKUP(CC$1,原始数据!$C:$DL,ROW(CB368),FALSE)))</f>
        <v/>
      </c>
      <c r="CD368">
        <f>IF(VALUE(HLOOKUP(CD$1,原始数据!$C:$DL,ROW(CC368),FALSE))=0,"",VALUE(HLOOKUP(CD$1,原始数据!$C:$DL,ROW(CC368),FALSE)))</f>
        <v>0.01</v>
      </c>
      <c r="CE368" t="str">
        <f>IF(VALUE(HLOOKUP(CE$1,原始数据!$C:$DL,ROW(CD368),FALSE))=0,"",VALUE(HLOOKUP(CE$1,原始数据!$C:$DL,ROW(CD368),FALSE)))</f>
        <v/>
      </c>
      <c r="CF368" t="str">
        <f>IF(VALUE(HLOOKUP(CF$1,原始数据!$C:$DL,ROW(CE368),FALSE))=0,"",VALUE(HLOOKUP(CF$1,原始数据!$C:$DL,ROW(CE368),FALSE)))</f>
        <v/>
      </c>
      <c r="CG368">
        <f>IF(VALUE(HLOOKUP(CG$1,原始数据!$C:$DL,ROW(CF368),FALSE))=0,"",VALUE(HLOOKUP(CG$1,原始数据!$C:$DL,ROW(CF368),FALSE)))</f>
        <v>0.12</v>
      </c>
      <c r="CH368" t="str">
        <f>IF(VALUE(HLOOKUP(CH$1,原始数据!$C:$DL,ROW(CG368),FALSE))=0,"",VALUE(HLOOKUP(CH$1,原始数据!$C:$DL,ROW(CG368),FALSE)))</f>
        <v/>
      </c>
      <c r="CI368" t="str">
        <f>IF(VALUE(HLOOKUP(CI$1,原始数据!$C:$DL,ROW(CH368),FALSE))=0,"",VALUE(HLOOKUP(CI$1,原始数据!$C:$DL,ROW(CH368),FALSE)))</f>
        <v/>
      </c>
      <c r="CJ368">
        <f>IF(VALUE(HLOOKUP(CJ$1,原始数据!$C:$DL,ROW(CI368),FALSE))=0,"",VALUE(HLOOKUP(CJ$1,原始数据!$C:$DL,ROW(CI368),FALSE)))</f>
        <v>0.01</v>
      </c>
      <c r="CK368">
        <f>IF(VALUE(HLOOKUP(CK$1,原始数据!$C:$DL,ROW(CJ368),FALSE))=0,"",VALUE(HLOOKUP(CK$1,原始数据!$C:$DL,ROW(CJ368),FALSE)))</f>
        <v>0.16</v>
      </c>
      <c r="CL368" t="str">
        <f>IF(VALUE(HLOOKUP(CL$1,原始数据!$C:$DL,ROW(CK368),FALSE))=0,"",VALUE(HLOOKUP(CL$1,原始数据!$C:$DL,ROW(CK368),FALSE)))</f>
        <v/>
      </c>
      <c r="CM368" t="str">
        <f>IF(VALUE(HLOOKUP(CM$1,原始数据!$C:$DL,ROW(CL368),FALSE))=0,"",VALUE(HLOOKUP(CM$1,原始数据!$C:$DL,ROW(CL368),FALSE)))</f>
        <v/>
      </c>
      <c r="CN368" t="str">
        <f>IF(VALUE(HLOOKUP(CN$1,原始数据!$C:$DL,ROW(CM368),FALSE))=0,"",VALUE(HLOOKUP(CN$1,原始数据!$C:$DL,ROW(CM368),FALSE)))</f>
        <v/>
      </c>
      <c r="CO368">
        <f>IF(VALUE(HLOOKUP(CO$1,原始数据!$C:$DL,ROW(CN368),FALSE))=0,"",VALUE(HLOOKUP(CO$1,原始数据!$C:$DL,ROW(CN368),FALSE)))</f>
        <v>0.14000000000000001</v>
      </c>
      <c r="CP368">
        <f>IF(VALUE(HLOOKUP(CP$1,原始数据!$C:$DL,ROW(CO368),FALSE))=0,"",VALUE(HLOOKUP(CP$1,原始数据!$C:$DL,ROW(CO368),FALSE)))</f>
        <v>2.44</v>
      </c>
      <c r="CQ368">
        <f>IF(VALUE(HLOOKUP(CQ$1,原始数据!$C:$DL,ROW(CP368),FALSE))=0,"",VALUE(HLOOKUP(CQ$1,原始数据!$C:$DL,ROW(CP368),FALSE)))</f>
        <v>0.1</v>
      </c>
      <c r="CR368">
        <f>IF(VALUE(HLOOKUP(CR$1,原始数据!$C:$DL,ROW(CQ368),FALSE))=0,"",VALUE(HLOOKUP(CR$1,原始数据!$C:$DL,ROW(CQ368),FALSE)))</f>
        <v>0.01</v>
      </c>
      <c r="CS368">
        <f>IF(VALUE(HLOOKUP(CS$1,原始数据!$C:$DL,ROW(CR368),FALSE))=0,"",VALUE(HLOOKUP(CS$1,原始数据!$C:$DL,ROW(CR368),FALSE)))</f>
        <v>0.22</v>
      </c>
      <c r="CT368">
        <f>IF(VALUE(HLOOKUP(CT$1,原始数据!$C:$DL,ROW(CS368),FALSE))=0,"",VALUE(HLOOKUP(CT$1,原始数据!$C:$DL,ROW(CS368),FALSE)))</f>
        <v>0.01</v>
      </c>
      <c r="CU368" t="str">
        <f>IF(VALUE(HLOOKUP(CU$1,原始数据!$C:$DL,ROW(CT368),FALSE))=0,"",VALUE(HLOOKUP(CU$1,原始数据!$C:$DL,ROW(CT368),FALSE)))</f>
        <v/>
      </c>
      <c r="CV368">
        <f>IF(VALUE(HLOOKUP(CV$1,原始数据!$C:$DL,ROW(CU368),FALSE))=0,"",VALUE(HLOOKUP(CV$1,原始数据!$C:$DL,ROW(CU368),FALSE)))</f>
        <v>0.03</v>
      </c>
      <c r="CW368" t="str">
        <f>IF(VALUE(HLOOKUP(CW$1,原始数据!$C:$DL,ROW(CV368),FALSE))=0,"",VALUE(HLOOKUP(CW$1,原始数据!$C:$DL,ROW(CV368),FALSE)))</f>
        <v/>
      </c>
      <c r="CX368" t="str">
        <f>IF(VALUE(HLOOKUP(CX$1,原始数据!$C:$DL,ROW(CW368),FALSE))=0,"",VALUE(HLOOKUP(CX$1,原始数据!$C:$DL,ROW(CW368),FALSE)))</f>
        <v/>
      </c>
      <c r="CY368">
        <f>IF(VALUE(HLOOKUP(CY$1,原始数据!$C:$DL,ROW(CX368),FALSE))=0,"",VALUE(HLOOKUP(CY$1,原始数据!$C:$DL,ROW(CX368),FALSE)))</f>
        <v>0.36</v>
      </c>
      <c r="CZ368" t="str">
        <f>IF(VALUE(HLOOKUP(CZ$1,原始数据!$C:$DL,ROW(CY368),FALSE))=0,"",VALUE(HLOOKUP(CZ$1,原始数据!$C:$DL,ROW(CY368),FALSE)))</f>
        <v/>
      </c>
      <c r="DA368">
        <f>IF(VALUE(HLOOKUP(DA$1,原始数据!$C:$DL,ROW(CZ368),FALSE))=0,"",VALUE(HLOOKUP(DA$1,原始数据!$C:$DL,ROW(CZ368),FALSE)))</f>
        <v>0.32</v>
      </c>
      <c r="DB368" s="7">
        <f t="shared" si="55"/>
        <v>10.049999999999992</v>
      </c>
      <c r="DC368" s="7">
        <f t="shared" si="48"/>
        <v>4.2699999999999987</v>
      </c>
      <c r="DD368" s="7">
        <f t="shared" si="49"/>
        <v>1.85</v>
      </c>
      <c r="DE368" s="7">
        <f t="shared" si="50"/>
        <v>3.08</v>
      </c>
      <c r="DF368" s="7">
        <f t="shared" si="51"/>
        <v>3.919999999999999</v>
      </c>
      <c r="DG368" s="7">
        <f t="shared" si="52"/>
        <v>3.3099999999999996</v>
      </c>
      <c r="DH368" s="7">
        <f t="shared" si="53"/>
        <v>0.32</v>
      </c>
      <c r="DI368" s="7">
        <f t="shared" si="54"/>
        <v>26.800000000000004</v>
      </c>
    </row>
    <row r="369" spans="1:113" x14ac:dyDescent="0.2">
      <c r="A369" s="5">
        <f>VALUE(原始数据!A369)</f>
        <v>44324.291666666664</v>
      </c>
      <c r="B369">
        <f>IF(VALUE(HLOOKUP(B$1,原始数据!$C:$DL,ROW(A369),FALSE))=0,"",VALUE(HLOOKUP(B$1,原始数据!$C:$DL,ROW(A369),FALSE)))</f>
        <v>4.63</v>
      </c>
      <c r="C369">
        <f>IF(VALUE(HLOOKUP(C$1,原始数据!$C:$DL,ROW(B369),FALSE))=0,"",VALUE(HLOOKUP(C$1,原始数据!$C:$DL,ROW(B369),FALSE)))</f>
        <v>2.56</v>
      </c>
      <c r="D369">
        <f>IF(VALUE(HLOOKUP(D$1,原始数据!$C:$DL,ROW(C369),FALSE))=0,"",VALUE(HLOOKUP(D$1,原始数据!$C:$DL,ROW(C369),FALSE)))</f>
        <v>0.54</v>
      </c>
      <c r="E369">
        <f>IF(VALUE(HLOOKUP(E$1,原始数据!$C:$DL,ROW(D369),FALSE))=0,"",VALUE(HLOOKUP(E$1,原始数据!$C:$DL,ROW(D369),FALSE)))</f>
        <v>1</v>
      </c>
      <c r="F369">
        <f>IF(VALUE(HLOOKUP(F$1,原始数据!$C:$DL,ROW(E369),FALSE))=0,"",VALUE(HLOOKUP(F$1,原始数据!$C:$DL,ROW(E369),FALSE)))</f>
        <v>1.38</v>
      </c>
      <c r="G369">
        <f>IF(VALUE(HLOOKUP(G$1,原始数据!$C:$DL,ROW(F369),FALSE))=0,"",VALUE(HLOOKUP(G$1,原始数据!$C:$DL,ROW(F369),FALSE)))</f>
        <v>0.41</v>
      </c>
      <c r="H369" t="str">
        <f>IF(VALUE(HLOOKUP(H$1,原始数据!$C:$DL,ROW(G369),FALSE))=0,"",VALUE(HLOOKUP(H$1,原始数据!$C:$DL,ROW(G369),FALSE)))</f>
        <v/>
      </c>
      <c r="I369">
        <f>IF(VALUE(HLOOKUP(I$1,原始数据!$C:$DL,ROW(H369),FALSE))=0,"",VALUE(HLOOKUP(I$1,原始数据!$C:$DL,ROW(H369),FALSE)))</f>
        <v>0.01</v>
      </c>
      <c r="J369">
        <f>IF(VALUE(HLOOKUP(J$1,原始数据!$C:$DL,ROW(I369),FALSE))=0,"",VALUE(HLOOKUP(J$1,原始数据!$C:$DL,ROW(I369),FALSE)))</f>
        <v>0.02</v>
      </c>
      <c r="K369">
        <f>IF(VALUE(HLOOKUP(K$1,原始数据!$C:$DL,ROW(J369),FALSE))=0,"",VALUE(HLOOKUP(K$1,原始数据!$C:$DL,ROW(J369),FALSE)))</f>
        <v>0.13</v>
      </c>
      <c r="L369">
        <f>IF(VALUE(HLOOKUP(L$1,原始数据!$C:$DL,ROW(K369),FALSE))=0,"",VALUE(HLOOKUP(L$1,原始数据!$C:$DL,ROW(K369),FALSE)))</f>
        <v>0.04</v>
      </c>
      <c r="M369">
        <f>IF(VALUE(HLOOKUP(M$1,原始数据!$C:$DL,ROW(L369),FALSE))=0,"",VALUE(HLOOKUP(M$1,原始数据!$C:$DL,ROW(L369),FALSE)))</f>
        <v>0.01</v>
      </c>
      <c r="N369">
        <f>IF(VALUE(HLOOKUP(N$1,原始数据!$C:$DL,ROW(M369),FALSE))=0,"",VALUE(HLOOKUP(N$1,原始数据!$C:$DL,ROW(M369),FALSE)))</f>
        <v>0.13</v>
      </c>
      <c r="O369">
        <f>IF(VALUE(HLOOKUP(O$1,原始数据!$C:$DL,ROW(N369),FALSE))=0,"",VALUE(HLOOKUP(O$1,原始数据!$C:$DL,ROW(N369),FALSE)))</f>
        <v>0.01</v>
      </c>
      <c r="P369">
        <f>IF(VALUE(HLOOKUP(P$1,原始数据!$C:$DL,ROW(O369),FALSE))=0,"",VALUE(HLOOKUP(P$1,原始数据!$C:$DL,ROW(O369),FALSE)))</f>
        <v>0.05</v>
      </c>
      <c r="Q369">
        <f>IF(VALUE(HLOOKUP(Q$1,原始数据!$C:$DL,ROW(P369),FALSE))=0,"",VALUE(HLOOKUP(Q$1,原始数据!$C:$DL,ROW(P369),FALSE)))</f>
        <v>0.02</v>
      </c>
      <c r="R369">
        <f>IF(VALUE(HLOOKUP(R$1,原始数据!$C:$DL,ROW(Q369),FALSE))=0,"",VALUE(HLOOKUP(R$1,原始数据!$C:$DL,ROW(Q369),FALSE)))</f>
        <v>0.04</v>
      </c>
      <c r="S369">
        <f>IF(VALUE(HLOOKUP(S$1,原始数据!$C:$DL,ROW(R369),FALSE))=0,"",VALUE(HLOOKUP(S$1,原始数据!$C:$DL,ROW(R369),FALSE)))</f>
        <v>0.04</v>
      </c>
      <c r="T369">
        <f>IF(VALUE(HLOOKUP(T$1,原始数据!$C:$DL,ROW(S369),FALSE))=0,"",VALUE(HLOOKUP(T$1,原始数据!$C:$DL,ROW(S369),FALSE)))</f>
        <v>0.03</v>
      </c>
      <c r="U369">
        <f>IF(VALUE(HLOOKUP(U$1,原始数据!$C:$DL,ROW(T369),FALSE))=0,"",VALUE(HLOOKUP(U$1,原始数据!$C:$DL,ROW(T369),FALSE)))</f>
        <v>0.02</v>
      </c>
      <c r="V369">
        <f>IF(VALUE(HLOOKUP(V$1,原始数据!$C:$DL,ROW(U369),FALSE))=0,"",VALUE(HLOOKUP(V$1,原始数据!$C:$DL,ROW(U369),FALSE)))</f>
        <v>0.04</v>
      </c>
      <c r="W369">
        <f>IF(VALUE(HLOOKUP(W$1,原始数据!$C:$DL,ROW(V369),FALSE))=0,"",VALUE(HLOOKUP(W$1,原始数据!$C:$DL,ROW(V369),FALSE)))</f>
        <v>0.03</v>
      </c>
      <c r="X369">
        <f>IF(VALUE(HLOOKUP(X$1,原始数据!$C:$DL,ROW(W369),FALSE))=0,"",VALUE(HLOOKUP(X$1,原始数据!$C:$DL,ROW(W369),FALSE)))</f>
        <v>0.01</v>
      </c>
      <c r="Y369">
        <f>IF(VALUE(HLOOKUP(Y$1,原始数据!$C:$DL,ROW(X369),FALSE))=0,"",VALUE(HLOOKUP(Y$1,原始数据!$C:$DL,ROW(X369),FALSE)))</f>
        <v>0.01</v>
      </c>
      <c r="Z369">
        <f>IF(VALUE(HLOOKUP(Z$1,原始数据!$C:$DL,ROW(Y369),FALSE))=0,"",VALUE(HLOOKUP(Z$1,原始数据!$C:$DL,ROW(Y369),FALSE)))</f>
        <v>0.01</v>
      </c>
      <c r="AA369">
        <f>IF(VALUE(HLOOKUP(AA$1,原始数据!$C:$DL,ROW(Z369),FALSE))=0,"",VALUE(HLOOKUP(AA$1,原始数据!$C:$DL,ROW(Z369),FALSE)))</f>
        <v>0.03</v>
      </c>
      <c r="AB369">
        <f>IF(VALUE(HLOOKUP(AB$1,原始数据!$C:$DL,ROW(AA369),FALSE))=0,"",VALUE(HLOOKUP(AB$1,原始数据!$C:$DL,ROW(AA369),FALSE)))</f>
        <v>0.03</v>
      </c>
      <c r="AC369">
        <f>IF(VALUE(HLOOKUP(AC$1,原始数据!$C:$DL,ROW(AB369),FALSE))=0,"",VALUE(HLOOKUP(AC$1,原始数据!$C:$DL,ROW(AB369),FALSE)))</f>
        <v>0.02</v>
      </c>
      <c r="AD369">
        <f>IF(VALUE(HLOOKUP(AD$1,原始数据!$C:$DL,ROW(AC369),FALSE))=0,"",VALUE(HLOOKUP(AD$1,原始数据!$C:$DL,ROW(AC369),FALSE)))</f>
        <v>0.06</v>
      </c>
      <c r="AE369">
        <f>IF(VALUE(HLOOKUP(AE$1,原始数据!$C:$DL,ROW(AD369),FALSE))=0,"",VALUE(HLOOKUP(AE$1,原始数据!$C:$DL,ROW(AD369),FALSE)))</f>
        <v>0.02</v>
      </c>
      <c r="AF369">
        <f>IF(VALUE(HLOOKUP(AF$1,原始数据!$C:$DL,ROW(AE369),FALSE))=0,"",VALUE(HLOOKUP(AF$1,原始数据!$C:$DL,ROW(AE369),FALSE)))</f>
        <v>4.21</v>
      </c>
      <c r="AG369">
        <f>IF(VALUE(HLOOKUP(AG$1,原始数据!$C:$DL,ROW(AF369),FALSE))=0,"",VALUE(HLOOKUP(AG$1,原始数据!$C:$DL,ROW(AF369),FALSE)))</f>
        <v>0.43</v>
      </c>
      <c r="AH369">
        <f>IF(VALUE(HLOOKUP(AH$1,原始数据!$C:$DL,ROW(AG369),FALSE))=0,"",VALUE(HLOOKUP(AH$1,原始数据!$C:$DL,ROW(AG369),FALSE)))</f>
        <v>0.06</v>
      </c>
      <c r="AI369">
        <f>IF(VALUE(HLOOKUP(AI$1,原始数据!$C:$DL,ROW(AH369),FALSE))=0,"",VALUE(HLOOKUP(AI$1,原始数据!$C:$DL,ROW(AH369),FALSE)))</f>
        <v>0.03</v>
      </c>
      <c r="AJ369">
        <f>IF(VALUE(HLOOKUP(AJ$1,原始数据!$C:$DL,ROW(AI369),FALSE))=0,"",VALUE(HLOOKUP(AJ$1,原始数据!$C:$DL,ROW(AI369),FALSE)))</f>
        <v>0.02</v>
      </c>
      <c r="AK369">
        <f>IF(VALUE(HLOOKUP(AK$1,原始数据!$C:$DL,ROW(AJ369),FALSE))=0,"",VALUE(HLOOKUP(AK$1,原始数据!$C:$DL,ROW(AJ369),FALSE)))</f>
        <v>0.02</v>
      </c>
      <c r="AL369">
        <f>IF(VALUE(HLOOKUP(AL$1,原始数据!$C:$DL,ROW(AK369),FALSE))=0,"",VALUE(HLOOKUP(AL$1,原始数据!$C:$DL,ROW(AK369),FALSE)))</f>
        <v>0.01</v>
      </c>
      <c r="AM369" t="str">
        <f>IF(VALUE(HLOOKUP(AM$1,原始数据!$C:$DL,ROW(AL369),FALSE))=0,"",VALUE(HLOOKUP(AM$1,原始数据!$C:$DL,ROW(AL369),FALSE)))</f>
        <v/>
      </c>
      <c r="AN369">
        <f>IF(VALUE(HLOOKUP(AN$1,原始数据!$C:$DL,ROW(AM369),FALSE))=0,"",VALUE(HLOOKUP(AN$1,原始数据!$C:$DL,ROW(AM369),FALSE)))</f>
        <v>0.1</v>
      </c>
      <c r="AO369">
        <f>IF(VALUE(HLOOKUP(AO$1,原始数据!$C:$DL,ROW(AN369),FALSE))=0,"",VALUE(HLOOKUP(AO$1,原始数据!$C:$DL,ROW(AN369),FALSE)))</f>
        <v>2.1</v>
      </c>
      <c r="AP369">
        <f>IF(VALUE(HLOOKUP(AP$1,原始数据!$C:$DL,ROW(AO369),FALSE))=0,"",VALUE(HLOOKUP(AP$1,原始数据!$C:$DL,ROW(AO369),FALSE)))</f>
        <v>1.45</v>
      </c>
      <c r="AQ369">
        <f>IF(VALUE(HLOOKUP(AQ$1,原始数据!$C:$DL,ROW(AP369),FALSE))=0,"",VALUE(HLOOKUP(AQ$1,原始数据!$C:$DL,ROW(AP369),FALSE)))</f>
        <v>1.1599999999999999</v>
      </c>
      <c r="AR369">
        <f>IF(VALUE(HLOOKUP(AR$1,原始数据!$C:$DL,ROW(AQ369),FALSE))=0,"",VALUE(HLOOKUP(AR$1,原始数据!$C:$DL,ROW(AQ369),FALSE)))</f>
        <v>0.17</v>
      </c>
      <c r="AS369">
        <f>IF(VALUE(HLOOKUP(AS$1,原始数据!$C:$DL,ROW(AR369),FALSE))=0,"",VALUE(HLOOKUP(AS$1,原始数据!$C:$DL,ROW(AR369),FALSE)))</f>
        <v>0.57999999999999996</v>
      </c>
      <c r="AT369">
        <f>IF(VALUE(HLOOKUP(AT$1,原始数据!$C:$DL,ROW(AS369),FALSE))=0,"",VALUE(HLOOKUP(AT$1,原始数据!$C:$DL,ROW(AS369),FALSE)))</f>
        <v>0.21</v>
      </c>
      <c r="AU369">
        <f>IF(VALUE(HLOOKUP(AU$1,原始数据!$C:$DL,ROW(AT369),FALSE))=0,"",VALUE(HLOOKUP(AU$1,原始数据!$C:$DL,ROW(AT369),FALSE)))</f>
        <v>0.08</v>
      </c>
      <c r="AV369">
        <f>IF(VALUE(HLOOKUP(AV$1,原始数据!$C:$DL,ROW(AU369),FALSE))=0,"",VALUE(HLOOKUP(AV$1,原始数据!$C:$DL,ROW(AU369),FALSE)))</f>
        <v>0.01</v>
      </c>
      <c r="AW369">
        <f>IF(VALUE(HLOOKUP(AW$1,原始数据!$C:$DL,ROW(AV369),FALSE))=0,"",VALUE(HLOOKUP(AW$1,原始数据!$C:$DL,ROW(AV369),FALSE)))</f>
        <v>0.01</v>
      </c>
      <c r="AX369" t="str">
        <f>IF(VALUE(HLOOKUP(AX$1,原始数据!$C:$DL,ROW(AW369),FALSE))=0,"",VALUE(HLOOKUP(AX$1,原始数据!$C:$DL,ROW(AW369),FALSE)))</f>
        <v/>
      </c>
      <c r="AY369" t="str">
        <f>IF(VALUE(HLOOKUP(AY$1,原始数据!$C:$DL,ROW(AX369),FALSE))=0,"",VALUE(HLOOKUP(AY$1,原始数据!$C:$DL,ROW(AX369),FALSE)))</f>
        <v/>
      </c>
      <c r="AZ369">
        <f>IF(VALUE(HLOOKUP(AZ$1,原始数据!$C:$DL,ROW(AY369),FALSE))=0,"",VALUE(HLOOKUP(AZ$1,原始数据!$C:$DL,ROW(AY369),FALSE)))</f>
        <v>0.02</v>
      </c>
      <c r="BA369">
        <f>IF(VALUE(HLOOKUP(BA$1,原始数据!$C:$DL,ROW(AZ369),FALSE))=0,"",VALUE(HLOOKUP(BA$1,原始数据!$C:$DL,ROW(AZ369),FALSE)))</f>
        <v>0.02</v>
      </c>
      <c r="BB369" t="str">
        <f>IF(VALUE(HLOOKUP(BB$1,原始数据!$C:$DL,ROW(BA369),FALSE))=0,"",VALUE(HLOOKUP(BB$1,原始数据!$C:$DL,ROW(BA369),FALSE)))</f>
        <v/>
      </c>
      <c r="BC369">
        <f>IF(VALUE(HLOOKUP(BC$1,原始数据!$C:$DL,ROW(BB369),FALSE))=0,"",VALUE(HLOOKUP(BC$1,原始数据!$C:$DL,ROW(BB369),FALSE)))</f>
        <v>0.02</v>
      </c>
      <c r="BD369" t="str">
        <f>IF(VALUE(HLOOKUP(BD$1,原始数据!$C:$DL,ROW(BC369),FALSE))=0,"",VALUE(HLOOKUP(BD$1,原始数据!$C:$DL,ROW(BC369),FALSE)))</f>
        <v/>
      </c>
      <c r="BE369" t="str">
        <f>IF(VALUE(HLOOKUP(BE$1,原始数据!$C:$DL,ROW(BD369),FALSE))=0,"",VALUE(HLOOKUP(BE$1,原始数据!$C:$DL,ROW(BD369),FALSE)))</f>
        <v/>
      </c>
      <c r="BF369" t="str">
        <f>IF(VALUE(HLOOKUP(BF$1,原始数据!$C:$DL,ROW(BE369),FALSE))=0,"",VALUE(HLOOKUP(BF$1,原始数据!$C:$DL,ROW(BE369),FALSE)))</f>
        <v/>
      </c>
      <c r="BG369">
        <f>IF(VALUE(HLOOKUP(BG$1,原始数据!$C:$DL,ROW(BF369),FALSE))=0,"",VALUE(HLOOKUP(BG$1,原始数据!$C:$DL,ROW(BF369),FALSE)))</f>
        <v>0.02</v>
      </c>
      <c r="BH369">
        <f>IF(VALUE(HLOOKUP(BH$1,原始数据!$C:$DL,ROW(BG369),FALSE))=0,"",VALUE(HLOOKUP(BH$1,原始数据!$C:$DL,ROW(BG369),FALSE)))</f>
        <v>0.56000000000000005</v>
      </c>
      <c r="BI369">
        <f>IF(VALUE(HLOOKUP(BI$1,原始数据!$C:$DL,ROW(BH369),FALSE))=0,"",VALUE(HLOOKUP(BI$1,原始数据!$C:$DL,ROW(BH369),FALSE)))</f>
        <v>0.12</v>
      </c>
      <c r="BJ369">
        <f>IF(VALUE(HLOOKUP(BJ$1,原始数据!$C:$DL,ROW(BI369),FALSE))=0,"",VALUE(HLOOKUP(BJ$1,原始数据!$C:$DL,ROW(BI369),FALSE)))</f>
        <v>0.01</v>
      </c>
      <c r="BK369">
        <f>IF(VALUE(HLOOKUP(BK$1,原始数据!$C:$DL,ROW(BJ369),FALSE))=0,"",VALUE(HLOOKUP(BK$1,原始数据!$C:$DL,ROW(BJ369),FALSE)))</f>
        <v>0.02</v>
      </c>
      <c r="BL369">
        <f>IF(VALUE(HLOOKUP(BL$1,原始数据!$C:$DL,ROW(BK369),FALSE))=0,"",VALUE(HLOOKUP(BL$1,原始数据!$C:$DL,ROW(BK369),FALSE)))</f>
        <v>0.31</v>
      </c>
      <c r="BM369">
        <f>IF(VALUE(HLOOKUP(BM$1,原始数据!$C:$DL,ROW(BL369),FALSE))=0,"",VALUE(HLOOKUP(BM$1,原始数据!$C:$DL,ROW(BL369),FALSE)))</f>
        <v>0.08</v>
      </c>
      <c r="BN369" t="str">
        <f>IF(VALUE(HLOOKUP(BN$1,原始数据!$C:$DL,ROW(BM369),FALSE))=0,"",VALUE(HLOOKUP(BN$1,原始数据!$C:$DL,ROW(BM369),FALSE)))</f>
        <v/>
      </c>
      <c r="BO369">
        <f>IF(VALUE(HLOOKUP(BO$1,原始数据!$C:$DL,ROW(BN369),FALSE))=0,"",VALUE(HLOOKUP(BO$1,原始数据!$C:$DL,ROW(BN369),FALSE)))</f>
        <v>1.91</v>
      </c>
      <c r="BP369" t="str">
        <f>IF(VALUE(HLOOKUP(BP$1,原始数据!$C:$DL,ROW(BO369),FALSE))=0,"",VALUE(HLOOKUP(BP$1,原始数据!$C:$DL,ROW(BO369),FALSE)))</f>
        <v/>
      </c>
      <c r="BQ369" t="str">
        <f>IF(VALUE(HLOOKUP(BQ$1,原始数据!$C:$DL,ROW(BP369),FALSE))=0,"",VALUE(HLOOKUP(BQ$1,原始数据!$C:$DL,ROW(BP369),FALSE)))</f>
        <v/>
      </c>
      <c r="BR369" t="str">
        <f>IF(VALUE(HLOOKUP(BR$1,原始数据!$C:$DL,ROW(BQ369),FALSE))=0,"",VALUE(HLOOKUP(BR$1,原始数据!$C:$DL,ROW(BQ369),FALSE)))</f>
        <v/>
      </c>
      <c r="BS369">
        <f>IF(VALUE(HLOOKUP(BS$1,原始数据!$C:$DL,ROW(BR369),FALSE))=0,"",VALUE(HLOOKUP(BS$1,原始数据!$C:$DL,ROW(BR369),FALSE)))</f>
        <v>0.08</v>
      </c>
      <c r="BT369">
        <f>IF(VALUE(HLOOKUP(BT$1,原始数据!$C:$DL,ROW(BS369),FALSE))=0,"",VALUE(HLOOKUP(BT$1,原始数据!$C:$DL,ROW(BS369),FALSE)))</f>
        <v>0.43</v>
      </c>
      <c r="BU369">
        <f>IF(VALUE(HLOOKUP(BU$1,原始数据!$C:$DL,ROW(BT369),FALSE))=0,"",VALUE(HLOOKUP(BU$1,原始数据!$C:$DL,ROW(BT369),FALSE)))</f>
        <v>0.01</v>
      </c>
      <c r="BV369">
        <f>IF(VALUE(HLOOKUP(BV$1,原始数据!$C:$DL,ROW(BU369),FALSE))=0,"",VALUE(HLOOKUP(BV$1,原始数据!$C:$DL,ROW(BU369),FALSE)))</f>
        <v>0.13</v>
      </c>
      <c r="BW369" t="str">
        <f>IF(VALUE(HLOOKUP(BW$1,原始数据!$C:$DL,ROW(BV369),FALSE))=0,"",VALUE(HLOOKUP(BW$1,原始数据!$C:$DL,ROW(BV369),FALSE)))</f>
        <v/>
      </c>
      <c r="BX369">
        <f>IF(VALUE(HLOOKUP(BX$1,原始数据!$C:$DL,ROW(BW369),FALSE))=0,"",VALUE(HLOOKUP(BX$1,原始数据!$C:$DL,ROW(BW369),FALSE)))</f>
        <v>0.01</v>
      </c>
      <c r="BY369">
        <f>IF(VALUE(HLOOKUP(BY$1,原始数据!$C:$DL,ROW(BX369),FALSE))=0,"",VALUE(HLOOKUP(BY$1,原始数据!$C:$DL,ROW(BX369),FALSE)))</f>
        <v>0.03</v>
      </c>
      <c r="BZ369">
        <f>IF(VALUE(HLOOKUP(BZ$1,原始数据!$C:$DL,ROW(BY369),FALSE))=0,"",VALUE(HLOOKUP(BZ$1,原始数据!$C:$DL,ROW(BY369),FALSE)))</f>
        <v>0.01</v>
      </c>
      <c r="CA369" t="str">
        <f>IF(VALUE(HLOOKUP(CA$1,原始数据!$C:$DL,ROW(BZ369),FALSE))=0,"",VALUE(HLOOKUP(CA$1,原始数据!$C:$DL,ROW(BZ369),FALSE)))</f>
        <v/>
      </c>
      <c r="CB369">
        <f>IF(VALUE(HLOOKUP(CB$1,原始数据!$C:$DL,ROW(CA369),FALSE))=0,"",VALUE(HLOOKUP(CB$1,原始数据!$C:$DL,ROW(CA369),FALSE)))</f>
        <v>0.01</v>
      </c>
      <c r="CC369" t="str">
        <f>IF(VALUE(HLOOKUP(CC$1,原始数据!$C:$DL,ROW(CB369),FALSE))=0,"",VALUE(HLOOKUP(CC$1,原始数据!$C:$DL,ROW(CB369),FALSE)))</f>
        <v/>
      </c>
      <c r="CD369">
        <f>IF(VALUE(HLOOKUP(CD$1,原始数据!$C:$DL,ROW(CC369),FALSE))=0,"",VALUE(HLOOKUP(CD$1,原始数据!$C:$DL,ROW(CC369),FALSE)))</f>
        <v>0.01</v>
      </c>
      <c r="CE369" t="str">
        <f>IF(VALUE(HLOOKUP(CE$1,原始数据!$C:$DL,ROW(CD369),FALSE))=0,"",VALUE(HLOOKUP(CE$1,原始数据!$C:$DL,ROW(CD369),FALSE)))</f>
        <v/>
      </c>
      <c r="CF369" t="str">
        <f>IF(VALUE(HLOOKUP(CF$1,原始数据!$C:$DL,ROW(CE369),FALSE))=0,"",VALUE(HLOOKUP(CF$1,原始数据!$C:$DL,ROW(CE369),FALSE)))</f>
        <v/>
      </c>
      <c r="CG369">
        <f>IF(VALUE(HLOOKUP(CG$1,原始数据!$C:$DL,ROW(CF369),FALSE))=0,"",VALUE(HLOOKUP(CG$1,原始数据!$C:$DL,ROW(CF369),FALSE)))</f>
        <v>0.12</v>
      </c>
      <c r="CH369" t="str">
        <f>IF(VALUE(HLOOKUP(CH$1,原始数据!$C:$DL,ROW(CG369),FALSE))=0,"",VALUE(HLOOKUP(CH$1,原始数据!$C:$DL,ROW(CG369),FALSE)))</f>
        <v/>
      </c>
      <c r="CI369" t="str">
        <f>IF(VALUE(HLOOKUP(CI$1,原始数据!$C:$DL,ROW(CH369),FALSE))=0,"",VALUE(HLOOKUP(CI$1,原始数据!$C:$DL,ROW(CH369),FALSE)))</f>
        <v/>
      </c>
      <c r="CJ369">
        <f>IF(VALUE(HLOOKUP(CJ$1,原始数据!$C:$DL,ROW(CI369),FALSE))=0,"",VALUE(HLOOKUP(CJ$1,原始数据!$C:$DL,ROW(CI369),FALSE)))</f>
        <v>0.01</v>
      </c>
      <c r="CK369">
        <f>IF(VALUE(HLOOKUP(CK$1,原始数据!$C:$DL,ROW(CJ369),FALSE))=0,"",VALUE(HLOOKUP(CK$1,原始数据!$C:$DL,ROW(CJ369),FALSE)))</f>
        <v>0.06</v>
      </c>
      <c r="CL369" t="str">
        <f>IF(VALUE(HLOOKUP(CL$1,原始数据!$C:$DL,ROW(CK369),FALSE))=0,"",VALUE(HLOOKUP(CL$1,原始数据!$C:$DL,ROW(CK369),FALSE)))</f>
        <v/>
      </c>
      <c r="CM369" t="str">
        <f>IF(VALUE(HLOOKUP(CM$1,原始数据!$C:$DL,ROW(CL369),FALSE))=0,"",VALUE(HLOOKUP(CM$1,原始数据!$C:$DL,ROW(CL369),FALSE)))</f>
        <v/>
      </c>
      <c r="CN369" t="str">
        <f>IF(VALUE(HLOOKUP(CN$1,原始数据!$C:$DL,ROW(CM369),FALSE))=0,"",VALUE(HLOOKUP(CN$1,原始数据!$C:$DL,ROW(CM369),FALSE)))</f>
        <v/>
      </c>
      <c r="CO369">
        <f>IF(VALUE(HLOOKUP(CO$1,原始数据!$C:$DL,ROW(CN369),FALSE))=0,"",VALUE(HLOOKUP(CO$1,原始数据!$C:$DL,ROW(CN369),FALSE)))</f>
        <v>0.13</v>
      </c>
      <c r="CP369">
        <f>IF(VALUE(HLOOKUP(CP$1,原始数据!$C:$DL,ROW(CO369),FALSE))=0,"",VALUE(HLOOKUP(CP$1,原始数据!$C:$DL,ROW(CO369),FALSE)))</f>
        <v>2.46</v>
      </c>
      <c r="CQ369">
        <f>IF(VALUE(HLOOKUP(CQ$1,原始数据!$C:$DL,ROW(CP369),FALSE))=0,"",VALUE(HLOOKUP(CQ$1,原始数据!$C:$DL,ROW(CP369),FALSE)))</f>
        <v>0.13</v>
      </c>
      <c r="CR369">
        <f>IF(VALUE(HLOOKUP(CR$1,原始数据!$C:$DL,ROW(CQ369),FALSE))=0,"",VALUE(HLOOKUP(CR$1,原始数据!$C:$DL,ROW(CQ369),FALSE)))</f>
        <v>0.01</v>
      </c>
      <c r="CS369">
        <f>IF(VALUE(HLOOKUP(CS$1,原始数据!$C:$DL,ROW(CR369),FALSE))=0,"",VALUE(HLOOKUP(CS$1,原始数据!$C:$DL,ROW(CR369),FALSE)))</f>
        <v>0.3</v>
      </c>
      <c r="CT369">
        <f>IF(VALUE(HLOOKUP(CT$1,原始数据!$C:$DL,ROW(CS369),FALSE))=0,"",VALUE(HLOOKUP(CT$1,原始数据!$C:$DL,ROW(CS369),FALSE)))</f>
        <v>0.01</v>
      </c>
      <c r="CU369" t="str">
        <f>IF(VALUE(HLOOKUP(CU$1,原始数据!$C:$DL,ROW(CT369),FALSE))=0,"",VALUE(HLOOKUP(CU$1,原始数据!$C:$DL,ROW(CT369),FALSE)))</f>
        <v/>
      </c>
      <c r="CV369">
        <f>IF(VALUE(HLOOKUP(CV$1,原始数据!$C:$DL,ROW(CU369),FALSE))=0,"",VALUE(HLOOKUP(CV$1,原始数据!$C:$DL,ROW(CU369),FALSE)))</f>
        <v>0.02</v>
      </c>
      <c r="CW369" t="str">
        <f>IF(VALUE(HLOOKUP(CW$1,原始数据!$C:$DL,ROW(CV369),FALSE))=0,"",VALUE(HLOOKUP(CW$1,原始数据!$C:$DL,ROW(CV369),FALSE)))</f>
        <v/>
      </c>
      <c r="CX369" t="str">
        <f>IF(VALUE(HLOOKUP(CX$1,原始数据!$C:$DL,ROW(CW369),FALSE))=0,"",VALUE(HLOOKUP(CX$1,原始数据!$C:$DL,ROW(CW369),FALSE)))</f>
        <v/>
      </c>
      <c r="CY369">
        <f>IF(VALUE(HLOOKUP(CY$1,原始数据!$C:$DL,ROW(CX369),FALSE))=0,"",VALUE(HLOOKUP(CY$1,原始数据!$C:$DL,ROW(CX369),FALSE)))</f>
        <v>0.33</v>
      </c>
      <c r="CZ369" t="str">
        <f>IF(VALUE(HLOOKUP(CZ$1,原始数据!$C:$DL,ROW(CY369),FALSE))=0,"",VALUE(HLOOKUP(CZ$1,原始数据!$C:$DL,ROW(CY369),FALSE)))</f>
        <v/>
      </c>
      <c r="DA369">
        <f>IF(VALUE(HLOOKUP(DA$1,原始数据!$C:$DL,ROW(CZ369),FALSE))=0,"",VALUE(HLOOKUP(DA$1,原始数据!$C:$DL,ROW(CZ369),FALSE)))</f>
        <v>0.3</v>
      </c>
      <c r="DB369" s="7">
        <f t="shared" si="55"/>
        <v>11.329999999999993</v>
      </c>
      <c r="DC369" s="7">
        <f t="shared" si="48"/>
        <v>4.8799999999999981</v>
      </c>
      <c r="DD369" s="7">
        <f t="shared" si="49"/>
        <v>2.1</v>
      </c>
      <c r="DE369" s="7">
        <f t="shared" si="50"/>
        <v>3.7299999999999995</v>
      </c>
      <c r="DF369" s="7">
        <f t="shared" si="51"/>
        <v>3.9399999999999991</v>
      </c>
      <c r="DG369" s="7">
        <f t="shared" si="52"/>
        <v>3.3899999999999992</v>
      </c>
      <c r="DH369" s="7">
        <f t="shared" si="53"/>
        <v>0.3</v>
      </c>
      <c r="DI369" s="7">
        <f t="shared" si="54"/>
        <v>29.67</v>
      </c>
    </row>
    <row r="370" spans="1:113" x14ac:dyDescent="0.2">
      <c r="A370" s="5">
        <f>VALUE(原始数据!A370)</f>
        <v>44324.333333333336</v>
      </c>
      <c r="B370">
        <f>IF(VALUE(HLOOKUP(B$1,原始数据!$C:$DL,ROW(A370),FALSE))=0,"",VALUE(HLOOKUP(B$1,原始数据!$C:$DL,ROW(A370),FALSE)))</f>
        <v>4.9400000000000004</v>
      </c>
      <c r="C370">
        <f>IF(VALUE(HLOOKUP(C$1,原始数据!$C:$DL,ROW(B370),FALSE))=0,"",VALUE(HLOOKUP(C$1,原始数据!$C:$DL,ROW(B370),FALSE)))</f>
        <v>2.86</v>
      </c>
      <c r="D370">
        <f>IF(VALUE(HLOOKUP(D$1,原始数据!$C:$DL,ROW(C370),FALSE))=0,"",VALUE(HLOOKUP(D$1,原始数据!$C:$DL,ROW(C370),FALSE)))</f>
        <v>0.56000000000000005</v>
      </c>
      <c r="E370">
        <f>IF(VALUE(HLOOKUP(E$1,原始数据!$C:$DL,ROW(D370),FALSE))=0,"",VALUE(HLOOKUP(E$1,原始数据!$C:$DL,ROW(D370),FALSE)))</f>
        <v>1.06</v>
      </c>
      <c r="F370">
        <f>IF(VALUE(HLOOKUP(F$1,原始数据!$C:$DL,ROW(E370),FALSE))=0,"",VALUE(HLOOKUP(F$1,原始数据!$C:$DL,ROW(E370),FALSE)))</f>
        <v>1.51</v>
      </c>
      <c r="G370">
        <f>IF(VALUE(HLOOKUP(G$1,原始数据!$C:$DL,ROW(F370),FALSE))=0,"",VALUE(HLOOKUP(G$1,原始数据!$C:$DL,ROW(F370),FALSE)))</f>
        <v>0.59</v>
      </c>
      <c r="H370" t="str">
        <f>IF(VALUE(HLOOKUP(H$1,原始数据!$C:$DL,ROW(G370),FALSE))=0,"",VALUE(HLOOKUP(H$1,原始数据!$C:$DL,ROW(G370),FALSE)))</f>
        <v/>
      </c>
      <c r="I370">
        <f>IF(VALUE(HLOOKUP(I$1,原始数据!$C:$DL,ROW(H370),FALSE))=0,"",VALUE(HLOOKUP(I$1,原始数据!$C:$DL,ROW(H370),FALSE)))</f>
        <v>0.02</v>
      </c>
      <c r="J370">
        <f>IF(VALUE(HLOOKUP(J$1,原始数据!$C:$DL,ROW(I370),FALSE))=0,"",VALUE(HLOOKUP(J$1,原始数据!$C:$DL,ROW(I370),FALSE)))</f>
        <v>0.03</v>
      </c>
      <c r="K370">
        <f>IF(VALUE(HLOOKUP(K$1,原始数据!$C:$DL,ROW(J370),FALSE))=0,"",VALUE(HLOOKUP(K$1,原始数据!$C:$DL,ROW(J370),FALSE)))</f>
        <v>0.17</v>
      </c>
      <c r="L370">
        <f>IF(VALUE(HLOOKUP(L$1,原始数据!$C:$DL,ROW(K370),FALSE))=0,"",VALUE(HLOOKUP(L$1,原始数据!$C:$DL,ROW(K370),FALSE)))</f>
        <v>0.05</v>
      </c>
      <c r="M370">
        <f>IF(VALUE(HLOOKUP(M$1,原始数据!$C:$DL,ROW(L370),FALSE))=0,"",VALUE(HLOOKUP(M$1,原始数据!$C:$DL,ROW(L370),FALSE)))</f>
        <v>0.01</v>
      </c>
      <c r="N370">
        <f>IF(VALUE(HLOOKUP(N$1,原始数据!$C:$DL,ROW(M370),FALSE))=0,"",VALUE(HLOOKUP(N$1,原始数据!$C:$DL,ROW(M370),FALSE)))</f>
        <v>0.18</v>
      </c>
      <c r="O370">
        <f>IF(VALUE(HLOOKUP(O$1,原始数据!$C:$DL,ROW(N370),FALSE))=0,"",VALUE(HLOOKUP(O$1,原始数据!$C:$DL,ROW(N370),FALSE)))</f>
        <v>0.01</v>
      </c>
      <c r="P370">
        <f>IF(VALUE(HLOOKUP(P$1,原始数据!$C:$DL,ROW(O370),FALSE))=0,"",VALUE(HLOOKUP(P$1,原始数据!$C:$DL,ROW(O370),FALSE)))</f>
        <v>0.08</v>
      </c>
      <c r="Q370">
        <f>IF(VALUE(HLOOKUP(Q$1,原始数据!$C:$DL,ROW(P370),FALSE))=0,"",VALUE(HLOOKUP(Q$1,原始数据!$C:$DL,ROW(P370),FALSE)))</f>
        <v>0.04</v>
      </c>
      <c r="R370">
        <f>IF(VALUE(HLOOKUP(R$1,原始数据!$C:$DL,ROW(Q370),FALSE))=0,"",VALUE(HLOOKUP(R$1,原始数据!$C:$DL,ROW(Q370),FALSE)))</f>
        <v>0.05</v>
      </c>
      <c r="S370">
        <f>IF(VALUE(HLOOKUP(S$1,原始数据!$C:$DL,ROW(R370),FALSE))=0,"",VALUE(HLOOKUP(S$1,原始数据!$C:$DL,ROW(R370),FALSE)))</f>
        <v>0.05</v>
      </c>
      <c r="T370">
        <f>IF(VALUE(HLOOKUP(T$1,原始数据!$C:$DL,ROW(S370),FALSE))=0,"",VALUE(HLOOKUP(T$1,原始数据!$C:$DL,ROW(S370),FALSE)))</f>
        <v>0.04</v>
      </c>
      <c r="U370">
        <f>IF(VALUE(HLOOKUP(U$1,原始数据!$C:$DL,ROW(T370),FALSE))=0,"",VALUE(HLOOKUP(U$1,原始数据!$C:$DL,ROW(T370),FALSE)))</f>
        <v>0.03</v>
      </c>
      <c r="V370">
        <f>IF(VALUE(HLOOKUP(V$1,原始数据!$C:$DL,ROW(U370),FALSE))=0,"",VALUE(HLOOKUP(V$1,原始数据!$C:$DL,ROW(U370),FALSE)))</f>
        <v>0.06</v>
      </c>
      <c r="W370">
        <f>IF(VALUE(HLOOKUP(W$1,原始数据!$C:$DL,ROW(V370),FALSE))=0,"",VALUE(HLOOKUP(W$1,原始数据!$C:$DL,ROW(V370),FALSE)))</f>
        <v>0.04</v>
      </c>
      <c r="X370">
        <f>IF(VALUE(HLOOKUP(X$1,原始数据!$C:$DL,ROW(W370),FALSE))=0,"",VALUE(HLOOKUP(X$1,原始数据!$C:$DL,ROW(W370),FALSE)))</f>
        <v>0.01</v>
      </c>
      <c r="Y370">
        <f>IF(VALUE(HLOOKUP(Y$1,原始数据!$C:$DL,ROW(X370),FALSE))=0,"",VALUE(HLOOKUP(Y$1,原始数据!$C:$DL,ROW(X370),FALSE)))</f>
        <v>0.01</v>
      </c>
      <c r="Z370">
        <f>IF(VALUE(HLOOKUP(Z$1,原始数据!$C:$DL,ROW(Y370),FALSE))=0,"",VALUE(HLOOKUP(Z$1,原始数据!$C:$DL,ROW(Y370),FALSE)))</f>
        <v>0.01</v>
      </c>
      <c r="AA370">
        <f>IF(VALUE(HLOOKUP(AA$1,原始数据!$C:$DL,ROW(Z370),FALSE))=0,"",VALUE(HLOOKUP(AA$1,原始数据!$C:$DL,ROW(Z370),FALSE)))</f>
        <v>0.04</v>
      </c>
      <c r="AB370">
        <f>IF(VALUE(HLOOKUP(AB$1,原始数据!$C:$DL,ROW(AA370),FALSE))=0,"",VALUE(HLOOKUP(AB$1,原始数据!$C:$DL,ROW(AA370),FALSE)))</f>
        <v>0.04</v>
      </c>
      <c r="AC370">
        <f>IF(VALUE(HLOOKUP(AC$1,原始数据!$C:$DL,ROW(AB370),FALSE))=0,"",VALUE(HLOOKUP(AC$1,原始数据!$C:$DL,ROW(AB370),FALSE)))</f>
        <v>0.02</v>
      </c>
      <c r="AD370">
        <f>IF(VALUE(HLOOKUP(AD$1,原始数据!$C:$DL,ROW(AC370),FALSE))=0,"",VALUE(HLOOKUP(AD$1,原始数据!$C:$DL,ROW(AC370),FALSE)))</f>
        <v>0.08</v>
      </c>
      <c r="AE370">
        <f>IF(VALUE(HLOOKUP(AE$1,原始数据!$C:$DL,ROW(AD370),FALSE))=0,"",VALUE(HLOOKUP(AE$1,原始数据!$C:$DL,ROW(AD370),FALSE)))</f>
        <v>0.03</v>
      </c>
      <c r="AF370">
        <f>IF(VALUE(HLOOKUP(AF$1,原始数据!$C:$DL,ROW(AE370),FALSE))=0,"",VALUE(HLOOKUP(AF$1,原始数据!$C:$DL,ROW(AE370),FALSE)))</f>
        <v>4</v>
      </c>
      <c r="AG370">
        <f>IF(VALUE(HLOOKUP(AG$1,原始数据!$C:$DL,ROW(AF370),FALSE))=0,"",VALUE(HLOOKUP(AG$1,原始数据!$C:$DL,ROW(AF370),FALSE)))</f>
        <v>0.4</v>
      </c>
      <c r="AH370">
        <f>IF(VALUE(HLOOKUP(AH$1,原始数据!$C:$DL,ROW(AG370),FALSE))=0,"",VALUE(HLOOKUP(AH$1,原始数据!$C:$DL,ROW(AG370),FALSE)))</f>
        <v>0.05</v>
      </c>
      <c r="AI370">
        <f>IF(VALUE(HLOOKUP(AI$1,原始数据!$C:$DL,ROW(AH370),FALSE))=0,"",VALUE(HLOOKUP(AI$1,原始数据!$C:$DL,ROW(AH370),FALSE)))</f>
        <v>0.04</v>
      </c>
      <c r="AJ370">
        <f>IF(VALUE(HLOOKUP(AJ$1,原始数据!$C:$DL,ROW(AI370),FALSE))=0,"",VALUE(HLOOKUP(AJ$1,原始数据!$C:$DL,ROW(AI370),FALSE)))</f>
        <v>0.02</v>
      </c>
      <c r="AK370">
        <f>IF(VALUE(HLOOKUP(AK$1,原始数据!$C:$DL,ROW(AJ370),FALSE))=0,"",VALUE(HLOOKUP(AK$1,原始数据!$C:$DL,ROW(AJ370),FALSE)))</f>
        <v>0.01</v>
      </c>
      <c r="AL370">
        <f>IF(VALUE(HLOOKUP(AL$1,原始数据!$C:$DL,ROW(AK370),FALSE))=0,"",VALUE(HLOOKUP(AL$1,原始数据!$C:$DL,ROW(AK370),FALSE)))</f>
        <v>0.01</v>
      </c>
      <c r="AM370" t="str">
        <f>IF(VALUE(HLOOKUP(AM$1,原始数据!$C:$DL,ROW(AL370),FALSE))=0,"",VALUE(HLOOKUP(AM$1,原始数据!$C:$DL,ROW(AL370),FALSE)))</f>
        <v/>
      </c>
      <c r="AN370">
        <f>IF(VALUE(HLOOKUP(AN$1,原始数据!$C:$DL,ROW(AM370),FALSE))=0,"",VALUE(HLOOKUP(AN$1,原始数据!$C:$DL,ROW(AM370),FALSE)))</f>
        <v>0.36</v>
      </c>
      <c r="AO370">
        <f>IF(VALUE(HLOOKUP(AO$1,原始数据!$C:$DL,ROW(AN370),FALSE))=0,"",VALUE(HLOOKUP(AO$1,原始数据!$C:$DL,ROW(AN370),FALSE)))</f>
        <v>2.0699999999999998</v>
      </c>
      <c r="AP370">
        <f>IF(VALUE(HLOOKUP(AP$1,原始数据!$C:$DL,ROW(AO370),FALSE))=0,"",VALUE(HLOOKUP(AP$1,原始数据!$C:$DL,ROW(AO370),FALSE)))</f>
        <v>1.37</v>
      </c>
      <c r="AQ370">
        <f>IF(VALUE(HLOOKUP(AQ$1,原始数据!$C:$DL,ROW(AP370),FALSE))=0,"",VALUE(HLOOKUP(AQ$1,原始数据!$C:$DL,ROW(AP370),FALSE)))</f>
        <v>1.1599999999999999</v>
      </c>
      <c r="AR370">
        <f>IF(VALUE(HLOOKUP(AR$1,原始数据!$C:$DL,ROW(AQ370),FALSE))=0,"",VALUE(HLOOKUP(AR$1,原始数据!$C:$DL,ROW(AQ370),FALSE)))</f>
        <v>0.19</v>
      </c>
      <c r="AS370">
        <f>IF(VALUE(HLOOKUP(AS$1,原始数据!$C:$DL,ROW(AR370),FALSE))=0,"",VALUE(HLOOKUP(AS$1,原始数据!$C:$DL,ROW(AR370),FALSE)))</f>
        <v>0.65</v>
      </c>
      <c r="AT370">
        <f>IF(VALUE(HLOOKUP(AT$1,原始数据!$C:$DL,ROW(AS370),FALSE))=0,"",VALUE(HLOOKUP(AT$1,原始数据!$C:$DL,ROW(AS370),FALSE)))</f>
        <v>0.24</v>
      </c>
      <c r="AU370">
        <f>IF(VALUE(HLOOKUP(AU$1,原始数据!$C:$DL,ROW(AT370),FALSE))=0,"",VALUE(HLOOKUP(AU$1,原始数据!$C:$DL,ROW(AT370),FALSE)))</f>
        <v>0.08</v>
      </c>
      <c r="AV370">
        <f>IF(VALUE(HLOOKUP(AV$1,原始数据!$C:$DL,ROW(AU370),FALSE))=0,"",VALUE(HLOOKUP(AV$1,原始数据!$C:$DL,ROW(AU370),FALSE)))</f>
        <v>0.01</v>
      </c>
      <c r="AW370">
        <f>IF(VALUE(HLOOKUP(AW$1,原始数据!$C:$DL,ROW(AV370),FALSE))=0,"",VALUE(HLOOKUP(AW$1,原始数据!$C:$DL,ROW(AV370),FALSE)))</f>
        <v>0.02</v>
      </c>
      <c r="AX370" t="str">
        <f>IF(VALUE(HLOOKUP(AX$1,原始数据!$C:$DL,ROW(AW370),FALSE))=0,"",VALUE(HLOOKUP(AX$1,原始数据!$C:$DL,ROW(AW370),FALSE)))</f>
        <v/>
      </c>
      <c r="AY370" t="str">
        <f>IF(VALUE(HLOOKUP(AY$1,原始数据!$C:$DL,ROW(AX370),FALSE))=0,"",VALUE(HLOOKUP(AY$1,原始数据!$C:$DL,ROW(AX370),FALSE)))</f>
        <v/>
      </c>
      <c r="AZ370">
        <f>IF(VALUE(HLOOKUP(AZ$1,原始数据!$C:$DL,ROW(AY370),FALSE))=0,"",VALUE(HLOOKUP(AZ$1,原始数据!$C:$DL,ROW(AY370),FALSE)))</f>
        <v>0.03</v>
      </c>
      <c r="BA370">
        <f>IF(VALUE(HLOOKUP(BA$1,原始数据!$C:$DL,ROW(AZ370),FALSE))=0,"",VALUE(HLOOKUP(BA$1,原始数据!$C:$DL,ROW(AZ370),FALSE)))</f>
        <v>0.02</v>
      </c>
      <c r="BB370" t="str">
        <f>IF(VALUE(HLOOKUP(BB$1,原始数据!$C:$DL,ROW(BA370),FALSE))=0,"",VALUE(HLOOKUP(BB$1,原始数据!$C:$DL,ROW(BA370),FALSE)))</f>
        <v/>
      </c>
      <c r="BC370">
        <f>IF(VALUE(HLOOKUP(BC$1,原始数据!$C:$DL,ROW(BB370),FALSE))=0,"",VALUE(HLOOKUP(BC$1,原始数据!$C:$DL,ROW(BB370),FALSE)))</f>
        <v>0.03</v>
      </c>
      <c r="BD370" t="str">
        <f>IF(VALUE(HLOOKUP(BD$1,原始数据!$C:$DL,ROW(BC370),FALSE))=0,"",VALUE(HLOOKUP(BD$1,原始数据!$C:$DL,ROW(BC370),FALSE)))</f>
        <v/>
      </c>
      <c r="BE370" t="str">
        <f>IF(VALUE(HLOOKUP(BE$1,原始数据!$C:$DL,ROW(BD370),FALSE))=0,"",VALUE(HLOOKUP(BE$1,原始数据!$C:$DL,ROW(BD370),FALSE)))</f>
        <v/>
      </c>
      <c r="BF370" t="str">
        <f>IF(VALUE(HLOOKUP(BF$1,原始数据!$C:$DL,ROW(BE370),FALSE))=0,"",VALUE(HLOOKUP(BF$1,原始数据!$C:$DL,ROW(BE370),FALSE)))</f>
        <v/>
      </c>
      <c r="BG370">
        <f>IF(VALUE(HLOOKUP(BG$1,原始数据!$C:$DL,ROW(BF370),FALSE))=0,"",VALUE(HLOOKUP(BG$1,原始数据!$C:$DL,ROW(BF370),FALSE)))</f>
        <v>0.02</v>
      </c>
      <c r="BH370">
        <f>IF(VALUE(HLOOKUP(BH$1,原始数据!$C:$DL,ROW(BG370),FALSE))=0,"",VALUE(HLOOKUP(BH$1,原始数据!$C:$DL,ROW(BG370),FALSE)))</f>
        <v>1.3</v>
      </c>
      <c r="BI370">
        <f>IF(VALUE(HLOOKUP(BI$1,原始数据!$C:$DL,ROW(BH370),FALSE))=0,"",VALUE(HLOOKUP(BI$1,原始数据!$C:$DL,ROW(BH370),FALSE)))</f>
        <v>0.08</v>
      </c>
      <c r="BJ370">
        <f>IF(VALUE(HLOOKUP(BJ$1,原始数据!$C:$DL,ROW(BI370),FALSE))=0,"",VALUE(HLOOKUP(BJ$1,原始数据!$C:$DL,ROW(BI370),FALSE)))</f>
        <v>0.01</v>
      </c>
      <c r="BK370">
        <f>IF(VALUE(HLOOKUP(BK$1,原始数据!$C:$DL,ROW(BJ370),FALSE))=0,"",VALUE(HLOOKUP(BK$1,原始数据!$C:$DL,ROW(BJ370),FALSE)))</f>
        <v>0.1</v>
      </c>
      <c r="BL370">
        <f>IF(VALUE(HLOOKUP(BL$1,原始数据!$C:$DL,ROW(BK370),FALSE))=0,"",VALUE(HLOOKUP(BL$1,原始数据!$C:$DL,ROW(BK370),FALSE)))</f>
        <v>0.3</v>
      </c>
      <c r="BM370">
        <f>IF(VALUE(HLOOKUP(BM$1,原始数据!$C:$DL,ROW(BL370),FALSE))=0,"",VALUE(HLOOKUP(BM$1,原始数据!$C:$DL,ROW(BL370),FALSE)))</f>
        <v>0.09</v>
      </c>
      <c r="BN370">
        <f>IF(VALUE(HLOOKUP(BN$1,原始数据!$C:$DL,ROW(BM370),FALSE))=0,"",VALUE(HLOOKUP(BN$1,原始数据!$C:$DL,ROW(BM370),FALSE)))</f>
        <v>0.01</v>
      </c>
      <c r="BO370">
        <f>IF(VALUE(HLOOKUP(BO$1,原始数据!$C:$DL,ROW(BN370),FALSE))=0,"",VALUE(HLOOKUP(BO$1,原始数据!$C:$DL,ROW(BN370),FALSE)))</f>
        <v>2.17</v>
      </c>
      <c r="BP370" t="str">
        <f>IF(VALUE(HLOOKUP(BP$1,原始数据!$C:$DL,ROW(BO370),FALSE))=0,"",VALUE(HLOOKUP(BP$1,原始数据!$C:$DL,ROW(BO370),FALSE)))</f>
        <v/>
      </c>
      <c r="BQ370" t="str">
        <f>IF(VALUE(HLOOKUP(BQ$1,原始数据!$C:$DL,ROW(BP370),FALSE))=0,"",VALUE(HLOOKUP(BQ$1,原始数据!$C:$DL,ROW(BP370),FALSE)))</f>
        <v/>
      </c>
      <c r="BR370" t="str">
        <f>IF(VALUE(HLOOKUP(BR$1,原始数据!$C:$DL,ROW(BQ370),FALSE))=0,"",VALUE(HLOOKUP(BR$1,原始数据!$C:$DL,ROW(BQ370),FALSE)))</f>
        <v/>
      </c>
      <c r="BS370">
        <f>IF(VALUE(HLOOKUP(BS$1,原始数据!$C:$DL,ROW(BR370),FALSE))=0,"",VALUE(HLOOKUP(BS$1,原始数据!$C:$DL,ROW(BR370),FALSE)))</f>
        <v>0.09</v>
      </c>
      <c r="BT370">
        <f>IF(VALUE(HLOOKUP(BT$1,原始数据!$C:$DL,ROW(BS370),FALSE))=0,"",VALUE(HLOOKUP(BT$1,原始数据!$C:$DL,ROW(BS370),FALSE)))</f>
        <v>0.5</v>
      </c>
      <c r="BU370">
        <f>IF(VALUE(HLOOKUP(BU$1,原始数据!$C:$DL,ROW(BT370),FALSE))=0,"",VALUE(HLOOKUP(BU$1,原始数据!$C:$DL,ROW(BT370),FALSE)))</f>
        <v>0.01</v>
      </c>
      <c r="BV370">
        <f>IF(VALUE(HLOOKUP(BV$1,原始数据!$C:$DL,ROW(BU370),FALSE))=0,"",VALUE(HLOOKUP(BV$1,原始数据!$C:$DL,ROW(BU370),FALSE)))</f>
        <v>0.27</v>
      </c>
      <c r="BW370" t="str">
        <f>IF(VALUE(HLOOKUP(BW$1,原始数据!$C:$DL,ROW(BV370),FALSE))=0,"",VALUE(HLOOKUP(BW$1,原始数据!$C:$DL,ROW(BV370),FALSE)))</f>
        <v/>
      </c>
      <c r="BX370">
        <f>IF(VALUE(HLOOKUP(BX$1,原始数据!$C:$DL,ROW(BW370),FALSE))=0,"",VALUE(HLOOKUP(BX$1,原始数据!$C:$DL,ROW(BW370),FALSE)))</f>
        <v>0.01</v>
      </c>
      <c r="BY370">
        <f>IF(VALUE(HLOOKUP(BY$1,原始数据!$C:$DL,ROW(BX370),FALSE))=0,"",VALUE(HLOOKUP(BY$1,原始数据!$C:$DL,ROW(BX370),FALSE)))</f>
        <v>0.03</v>
      </c>
      <c r="BZ370">
        <f>IF(VALUE(HLOOKUP(BZ$1,原始数据!$C:$DL,ROW(BY370),FALSE))=0,"",VALUE(HLOOKUP(BZ$1,原始数据!$C:$DL,ROW(BY370),FALSE)))</f>
        <v>0.01</v>
      </c>
      <c r="CA370" t="str">
        <f>IF(VALUE(HLOOKUP(CA$1,原始数据!$C:$DL,ROW(BZ370),FALSE))=0,"",VALUE(HLOOKUP(CA$1,原始数据!$C:$DL,ROW(BZ370),FALSE)))</f>
        <v/>
      </c>
      <c r="CB370">
        <f>IF(VALUE(HLOOKUP(CB$1,原始数据!$C:$DL,ROW(CA370),FALSE))=0,"",VALUE(HLOOKUP(CB$1,原始数据!$C:$DL,ROW(CA370),FALSE)))</f>
        <v>0.01</v>
      </c>
      <c r="CC370" t="str">
        <f>IF(VALUE(HLOOKUP(CC$1,原始数据!$C:$DL,ROW(CB370),FALSE))=0,"",VALUE(HLOOKUP(CC$1,原始数据!$C:$DL,ROW(CB370),FALSE)))</f>
        <v/>
      </c>
      <c r="CD370">
        <f>IF(VALUE(HLOOKUP(CD$1,原始数据!$C:$DL,ROW(CC370),FALSE))=0,"",VALUE(HLOOKUP(CD$1,原始数据!$C:$DL,ROW(CC370),FALSE)))</f>
        <v>0.01</v>
      </c>
      <c r="CE370" t="str">
        <f>IF(VALUE(HLOOKUP(CE$1,原始数据!$C:$DL,ROW(CD370),FALSE))=0,"",VALUE(HLOOKUP(CE$1,原始数据!$C:$DL,ROW(CD370),FALSE)))</f>
        <v/>
      </c>
      <c r="CF370" t="str">
        <f>IF(VALUE(HLOOKUP(CF$1,原始数据!$C:$DL,ROW(CE370),FALSE))=0,"",VALUE(HLOOKUP(CF$1,原始数据!$C:$DL,ROW(CE370),FALSE)))</f>
        <v/>
      </c>
      <c r="CG370">
        <f>IF(VALUE(HLOOKUP(CG$1,原始数据!$C:$DL,ROW(CF370),FALSE))=0,"",VALUE(HLOOKUP(CG$1,原始数据!$C:$DL,ROW(CF370),FALSE)))</f>
        <v>0.12</v>
      </c>
      <c r="CH370" t="str">
        <f>IF(VALUE(HLOOKUP(CH$1,原始数据!$C:$DL,ROW(CG370),FALSE))=0,"",VALUE(HLOOKUP(CH$1,原始数据!$C:$DL,ROW(CG370),FALSE)))</f>
        <v/>
      </c>
      <c r="CI370" t="str">
        <f>IF(VALUE(HLOOKUP(CI$1,原始数据!$C:$DL,ROW(CH370),FALSE))=0,"",VALUE(HLOOKUP(CI$1,原始数据!$C:$DL,ROW(CH370),FALSE)))</f>
        <v/>
      </c>
      <c r="CJ370">
        <f>IF(VALUE(HLOOKUP(CJ$1,原始数据!$C:$DL,ROW(CI370),FALSE))=0,"",VALUE(HLOOKUP(CJ$1,原始数据!$C:$DL,ROW(CI370),FALSE)))</f>
        <v>0.01</v>
      </c>
      <c r="CK370">
        <f>IF(VALUE(HLOOKUP(CK$1,原始数据!$C:$DL,ROW(CJ370),FALSE))=0,"",VALUE(HLOOKUP(CK$1,原始数据!$C:$DL,ROW(CJ370),FALSE)))</f>
        <v>0.11</v>
      </c>
      <c r="CL370" t="str">
        <f>IF(VALUE(HLOOKUP(CL$1,原始数据!$C:$DL,ROW(CK370),FALSE))=0,"",VALUE(HLOOKUP(CL$1,原始数据!$C:$DL,ROW(CK370),FALSE)))</f>
        <v/>
      </c>
      <c r="CM370" t="str">
        <f>IF(VALUE(HLOOKUP(CM$1,原始数据!$C:$DL,ROW(CL370),FALSE))=0,"",VALUE(HLOOKUP(CM$1,原始数据!$C:$DL,ROW(CL370),FALSE)))</f>
        <v/>
      </c>
      <c r="CN370" t="str">
        <f>IF(VALUE(HLOOKUP(CN$1,原始数据!$C:$DL,ROW(CM370),FALSE))=0,"",VALUE(HLOOKUP(CN$1,原始数据!$C:$DL,ROW(CM370),FALSE)))</f>
        <v/>
      </c>
      <c r="CO370">
        <f>IF(VALUE(HLOOKUP(CO$1,原始数据!$C:$DL,ROW(CN370),FALSE))=0,"",VALUE(HLOOKUP(CO$1,原始数据!$C:$DL,ROW(CN370),FALSE)))</f>
        <v>0.18</v>
      </c>
      <c r="CP370">
        <f>IF(VALUE(HLOOKUP(CP$1,原始数据!$C:$DL,ROW(CO370),FALSE))=0,"",VALUE(HLOOKUP(CP$1,原始数据!$C:$DL,ROW(CO370),FALSE)))</f>
        <v>3.04</v>
      </c>
      <c r="CQ370">
        <f>IF(VALUE(HLOOKUP(CQ$1,原始数据!$C:$DL,ROW(CP370),FALSE))=0,"",VALUE(HLOOKUP(CQ$1,原始数据!$C:$DL,ROW(CP370),FALSE)))</f>
        <v>0.18</v>
      </c>
      <c r="CR370">
        <f>IF(VALUE(HLOOKUP(CR$1,原始数据!$C:$DL,ROW(CQ370),FALSE))=0,"",VALUE(HLOOKUP(CR$1,原始数据!$C:$DL,ROW(CQ370),FALSE)))</f>
        <v>0.01</v>
      </c>
      <c r="CS370">
        <f>IF(VALUE(HLOOKUP(CS$1,原始数据!$C:$DL,ROW(CR370),FALSE))=0,"",VALUE(HLOOKUP(CS$1,原始数据!$C:$DL,ROW(CR370),FALSE)))</f>
        <v>0.35</v>
      </c>
      <c r="CT370">
        <f>IF(VALUE(HLOOKUP(CT$1,原始数据!$C:$DL,ROW(CS370),FALSE))=0,"",VALUE(HLOOKUP(CT$1,原始数据!$C:$DL,ROW(CS370),FALSE)))</f>
        <v>0.01</v>
      </c>
      <c r="CU370" t="str">
        <f>IF(VALUE(HLOOKUP(CU$1,原始数据!$C:$DL,ROW(CT370),FALSE))=0,"",VALUE(HLOOKUP(CU$1,原始数据!$C:$DL,ROW(CT370),FALSE)))</f>
        <v/>
      </c>
      <c r="CV370">
        <f>IF(VALUE(HLOOKUP(CV$1,原始数据!$C:$DL,ROW(CU370),FALSE))=0,"",VALUE(HLOOKUP(CV$1,原始数据!$C:$DL,ROW(CU370),FALSE)))</f>
        <v>0.05</v>
      </c>
      <c r="CW370" t="str">
        <f>IF(VALUE(HLOOKUP(CW$1,原始数据!$C:$DL,ROW(CV370),FALSE))=0,"",VALUE(HLOOKUP(CW$1,原始数据!$C:$DL,ROW(CV370),FALSE)))</f>
        <v/>
      </c>
      <c r="CX370" t="str">
        <f>IF(VALUE(HLOOKUP(CX$1,原始数据!$C:$DL,ROW(CW370),FALSE))=0,"",VALUE(HLOOKUP(CX$1,原始数据!$C:$DL,ROW(CW370),FALSE)))</f>
        <v/>
      </c>
      <c r="CY370">
        <f>IF(VALUE(HLOOKUP(CY$1,原始数据!$C:$DL,ROW(CX370),FALSE))=0,"",VALUE(HLOOKUP(CY$1,原始数据!$C:$DL,ROW(CX370),FALSE)))</f>
        <v>0.33</v>
      </c>
      <c r="CZ370" t="str">
        <f>IF(VALUE(HLOOKUP(CZ$1,原始数据!$C:$DL,ROW(CY370),FALSE))=0,"",VALUE(HLOOKUP(CZ$1,原始数据!$C:$DL,ROW(CY370),FALSE)))</f>
        <v/>
      </c>
      <c r="DA370">
        <f>IF(VALUE(HLOOKUP(DA$1,原始数据!$C:$DL,ROW(CZ370),FALSE))=0,"",VALUE(HLOOKUP(DA$1,原始数据!$C:$DL,ROW(CZ370),FALSE)))</f>
        <v>0.43</v>
      </c>
      <c r="DB370" s="7">
        <f t="shared" si="55"/>
        <v>12.619999999999996</v>
      </c>
      <c r="DC370" s="7">
        <f t="shared" si="48"/>
        <v>4.8899999999999997</v>
      </c>
      <c r="DD370" s="7">
        <f t="shared" si="49"/>
        <v>2.0699999999999998</v>
      </c>
      <c r="DE370" s="7">
        <f t="shared" si="50"/>
        <v>3.8</v>
      </c>
      <c r="DF370" s="7">
        <f t="shared" si="51"/>
        <v>5.2599999999999989</v>
      </c>
      <c r="DG370" s="7">
        <f t="shared" si="52"/>
        <v>4.1499999999999995</v>
      </c>
      <c r="DH370" s="7">
        <f t="shared" si="53"/>
        <v>0.43</v>
      </c>
      <c r="DI370" s="7">
        <f t="shared" si="54"/>
        <v>33.220000000000006</v>
      </c>
    </row>
    <row r="371" spans="1:113" x14ac:dyDescent="0.2">
      <c r="A371" s="5">
        <f>VALUE(原始数据!A371)</f>
        <v>44324.375</v>
      </c>
      <c r="B371">
        <f>IF(VALUE(HLOOKUP(B$1,原始数据!$C:$DL,ROW(A371),FALSE))=0,"",VALUE(HLOOKUP(B$1,原始数据!$C:$DL,ROW(A371),FALSE)))</f>
        <v>5.03</v>
      </c>
      <c r="C371">
        <f>IF(VALUE(HLOOKUP(C$1,原始数据!$C:$DL,ROW(B371),FALSE))=0,"",VALUE(HLOOKUP(C$1,原始数据!$C:$DL,ROW(B371),FALSE)))</f>
        <v>2.4700000000000002</v>
      </c>
      <c r="D371">
        <f>IF(VALUE(HLOOKUP(D$1,原始数据!$C:$DL,ROW(C371),FALSE))=0,"",VALUE(HLOOKUP(D$1,原始数据!$C:$DL,ROW(C371),FALSE)))</f>
        <v>0.61</v>
      </c>
      <c r="E371">
        <f>IF(VALUE(HLOOKUP(E$1,原始数据!$C:$DL,ROW(D371),FALSE))=0,"",VALUE(HLOOKUP(E$1,原始数据!$C:$DL,ROW(D371),FALSE)))</f>
        <v>1.1299999999999999</v>
      </c>
      <c r="F371">
        <f>IF(VALUE(HLOOKUP(F$1,原始数据!$C:$DL,ROW(E371),FALSE))=0,"",VALUE(HLOOKUP(F$1,原始数据!$C:$DL,ROW(E371),FALSE)))</f>
        <v>1.1299999999999999</v>
      </c>
      <c r="G371">
        <f>IF(VALUE(HLOOKUP(G$1,原始数据!$C:$DL,ROW(F371),FALSE))=0,"",VALUE(HLOOKUP(G$1,原始数据!$C:$DL,ROW(F371),FALSE)))</f>
        <v>0.57999999999999996</v>
      </c>
      <c r="H371" t="str">
        <f>IF(VALUE(HLOOKUP(H$1,原始数据!$C:$DL,ROW(G371),FALSE))=0,"",VALUE(HLOOKUP(H$1,原始数据!$C:$DL,ROW(G371),FALSE)))</f>
        <v/>
      </c>
      <c r="I371">
        <f>IF(VALUE(HLOOKUP(I$1,原始数据!$C:$DL,ROW(H371),FALSE))=0,"",VALUE(HLOOKUP(I$1,原始数据!$C:$DL,ROW(H371),FALSE)))</f>
        <v>0.02</v>
      </c>
      <c r="J371">
        <f>IF(VALUE(HLOOKUP(J$1,原始数据!$C:$DL,ROW(I371),FALSE))=0,"",VALUE(HLOOKUP(J$1,原始数据!$C:$DL,ROW(I371),FALSE)))</f>
        <v>0.03</v>
      </c>
      <c r="K371">
        <f>IF(VALUE(HLOOKUP(K$1,原始数据!$C:$DL,ROW(J371),FALSE))=0,"",VALUE(HLOOKUP(K$1,原始数据!$C:$DL,ROW(J371),FALSE)))</f>
        <v>0.18</v>
      </c>
      <c r="L371">
        <f>IF(VALUE(HLOOKUP(L$1,原始数据!$C:$DL,ROW(K371),FALSE))=0,"",VALUE(HLOOKUP(L$1,原始数据!$C:$DL,ROW(K371),FALSE)))</f>
        <v>0.04</v>
      </c>
      <c r="M371">
        <f>IF(VALUE(HLOOKUP(M$1,原始数据!$C:$DL,ROW(L371),FALSE))=0,"",VALUE(HLOOKUP(M$1,原始数据!$C:$DL,ROW(L371),FALSE)))</f>
        <v>0.01</v>
      </c>
      <c r="N371">
        <f>IF(VALUE(HLOOKUP(N$1,原始数据!$C:$DL,ROW(M371),FALSE))=0,"",VALUE(HLOOKUP(N$1,原始数据!$C:$DL,ROW(M371),FALSE)))</f>
        <v>0.26</v>
      </c>
      <c r="O371">
        <f>IF(VALUE(HLOOKUP(O$1,原始数据!$C:$DL,ROW(N371),FALSE))=0,"",VALUE(HLOOKUP(O$1,原始数据!$C:$DL,ROW(N371),FALSE)))</f>
        <v>0.01</v>
      </c>
      <c r="P371">
        <f>IF(VALUE(HLOOKUP(P$1,原始数据!$C:$DL,ROW(O371),FALSE))=0,"",VALUE(HLOOKUP(P$1,原始数据!$C:$DL,ROW(O371),FALSE)))</f>
        <v>0.08</v>
      </c>
      <c r="Q371">
        <f>IF(VALUE(HLOOKUP(Q$1,原始数据!$C:$DL,ROW(P371),FALSE))=0,"",VALUE(HLOOKUP(Q$1,原始数据!$C:$DL,ROW(P371),FALSE)))</f>
        <v>0.03</v>
      </c>
      <c r="R371">
        <f>IF(VALUE(HLOOKUP(R$1,原始数据!$C:$DL,ROW(Q371),FALSE))=0,"",VALUE(HLOOKUP(R$1,原始数据!$C:$DL,ROW(Q371),FALSE)))</f>
        <v>0.06</v>
      </c>
      <c r="S371">
        <f>IF(VALUE(HLOOKUP(S$1,原始数据!$C:$DL,ROW(R371),FALSE))=0,"",VALUE(HLOOKUP(S$1,原始数据!$C:$DL,ROW(R371),FALSE)))</f>
        <v>0.06</v>
      </c>
      <c r="T371">
        <f>IF(VALUE(HLOOKUP(T$1,原始数据!$C:$DL,ROW(S371),FALSE))=0,"",VALUE(HLOOKUP(T$1,原始数据!$C:$DL,ROW(S371),FALSE)))</f>
        <v>0.03</v>
      </c>
      <c r="U371">
        <f>IF(VALUE(HLOOKUP(U$1,原始数据!$C:$DL,ROW(T371),FALSE))=0,"",VALUE(HLOOKUP(U$1,原始数据!$C:$DL,ROW(T371),FALSE)))</f>
        <v>0.02</v>
      </c>
      <c r="V371">
        <f>IF(VALUE(HLOOKUP(V$1,原始数据!$C:$DL,ROW(U371),FALSE))=0,"",VALUE(HLOOKUP(V$1,原始数据!$C:$DL,ROW(U371),FALSE)))</f>
        <v>0.06</v>
      </c>
      <c r="W371">
        <f>IF(VALUE(HLOOKUP(W$1,原始数据!$C:$DL,ROW(V371),FALSE))=0,"",VALUE(HLOOKUP(W$1,原始数据!$C:$DL,ROW(V371),FALSE)))</f>
        <v>0.05</v>
      </c>
      <c r="X371">
        <f>IF(VALUE(HLOOKUP(X$1,原始数据!$C:$DL,ROW(W371),FALSE))=0,"",VALUE(HLOOKUP(X$1,原始数据!$C:$DL,ROW(W371),FALSE)))</f>
        <v>0.01</v>
      </c>
      <c r="Y371">
        <f>IF(VALUE(HLOOKUP(Y$1,原始数据!$C:$DL,ROW(X371),FALSE))=0,"",VALUE(HLOOKUP(Y$1,原始数据!$C:$DL,ROW(X371),FALSE)))</f>
        <v>0.01</v>
      </c>
      <c r="Z371">
        <f>IF(VALUE(HLOOKUP(Z$1,原始数据!$C:$DL,ROW(Y371),FALSE))=0,"",VALUE(HLOOKUP(Z$1,原始数据!$C:$DL,ROW(Y371),FALSE)))</f>
        <v>0.01</v>
      </c>
      <c r="AA371">
        <f>IF(VALUE(HLOOKUP(AA$1,原始数据!$C:$DL,ROW(Z371),FALSE))=0,"",VALUE(HLOOKUP(AA$1,原始数据!$C:$DL,ROW(Z371),FALSE)))</f>
        <v>0.03</v>
      </c>
      <c r="AB371">
        <f>IF(VALUE(HLOOKUP(AB$1,原始数据!$C:$DL,ROW(AA371),FALSE))=0,"",VALUE(HLOOKUP(AB$1,原始数据!$C:$DL,ROW(AA371),FALSE)))</f>
        <v>0.03</v>
      </c>
      <c r="AC371">
        <f>IF(VALUE(HLOOKUP(AC$1,原始数据!$C:$DL,ROW(AB371),FALSE))=0,"",VALUE(HLOOKUP(AC$1,原始数据!$C:$DL,ROW(AB371),FALSE)))</f>
        <v>0.03</v>
      </c>
      <c r="AD371">
        <f>IF(VALUE(HLOOKUP(AD$1,原始数据!$C:$DL,ROW(AC371),FALSE))=0,"",VALUE(HLOOKUP(AD$1,原始数据!$C:$DL,ROW(AC371),FALSE)))</f>
        <v>0.1</v>
      </c>
      <c r="AE371">
        <f>IF(VALUE(HLOOKUP(AE$1,原始数据!$C:$DL,ROW(AD371),FALSE))=0,"",VALUE(HLOOKUP(AE$1,原始数据!$C:$DL,ROW(AD371),FALSE)))</f>
        <v>0.05</v>
      </c>
      <c r="AF371">
        <f>IF(VALUE(HLOOKUP(AF$1,原始数据!$C:$DL,ROW(AE371),FALSE))=0,"",VALUE(HLOOKUP(AF$1,原始数据!$C:$DL,ROW(AE371),FALSE)))</f>
        <v>3.72</v>
      </c>
      <c r="AG371">
        <f>IF(VALUE(HLOOKUP(AG$1,原始数据!$C:$DL,ROW(AF371),FALSE))=0,"",VALUE(HLOOKUP(AG$1,原始数据!$C:$DL,ROW(AF371),FALSE)))</f>
        <v>0.28000000000000003</v>
      </c>
      <c r="AH371">
        <f>IF(VALUE(HLOOKUP(AH$1,原始数据!$C:$DL,ROW(AG371),FALSE))=0,"",VALUE(HLOOKUP(AH$1,原始数据!$C:$DL,ROW(AG371),FALSE)))</f>
        <v>0.04</v>
      </c>
      <c r="AI371">
        <f>IF(VALUE(HLOOKUP(AI$1,原始数据!$C:$DL,ROW(AH371),FALSE))=0,"",VALUE(HLOOKUP(AI$1,原始数据!$C:$DL,ROW(AH371),FALSE)))</f>
        <v>0.02</v>
      </c>
      <c r="AJ371">
        <f>IF(VALUE(HLOOKUP(AJ$1,原始数据!$C:$DL,ROW(AI371),FALSE))=0,"",VALUE(HLOOKUP(AJ$1,原始数据!$C:$DL,ROW(AI371),FALSE)))</f>
        <v>0.01</v>
      </c>
      <c r="AK371">
        <f>IF(VALUE(HLOOKUP(AK$1,原始数据!$C:$DL,ROW(AJ371),FALSE))=0,"",VALUE(HLOOKUP(AK$1,原始数据!$C:$DL,ROW(AJ371),FALSE)))</f>
        <v>0.01</v>
      </c>
      <c r="AL371">
        <f>IF(VALUE(HLOOKUP(AL$1,原始数据!$C:$DL,ROW(AK371),FALSE))=0,"",VALUE(HLOOKUP(AL$1,原始数据!$C:$DL,ROW(AK371),FALSE)))</f>
        <v>0.01</v>
      </c>
      <c r="AM371" t="str">
        <f>IF(VALUE(HLOOKUP(AM$1,原始数据!$C:$DL,ROW(AL371),FALSE))=0,"",VALUE(HLOOKUP(AM$1,原始数据!$C:$DL,ROW(AL371),FALSE)))</f>
        <v/>
      </c>
      <c r="AN371">
        <f>IF(VALUE(HLOOKUP(AN$1,原始数据!$C:$DL,ROW(AM371),FALSE))=0,"",VALUE(HLOOKUP(AN$1,原始数据!$C:$DL,ROW(AM371),FALSE)))</f>
        <v>0.38</v>
      </c>
      <c r="AO371">
        <f>IF(VALUE(HLOOKUP(AO$1,原始数据!$C:$DL,ROW(AN371),FALSE))=0,"",VALUE(HLOOKUP(AO$1,原始数据!$C:$DL,ROW(AN371),FALSE)))</f>
        <v>1.61</v>
      </c>
      <c r="AP371">
        <f>IF(VALUE(HLOOKUP(AP$1,原始数据!$C:$DL,ROW(AO371),FALSE))=0,"",VALUE(HLOOKUP(AP$1,原始数据!$C:$DL,ROW(AO371),FALSE)))</f>
        <v>1.17</v>
      </c>
      <c r="AQ371">
        <f>IF(VALUE(HLOOKUP(AQ$1,原始数据!$C:$DL,ROW(AP371),FALSE))=0,"",VALUE(HLOOKUP(AQ$1,原始数据!$C:$DL,ROW(AP371),FALSE)))</f>
        <v>1.18</v>
      </c>
      <c r="AR371">
        <f>IF(VALUE(HLOOKUP(AR$1,原始数据!$C:$DL,ROW(AQ371),FALSE))=0,"",VALUE(HLOOKUP(AR$1,原始数据!$C:$DL,ROW(AQ371),FALSE)))</f>
        <v>0.16</v>
      </c>
      <c r="AS371">
        <f>IF(VALUE(HLOOKUP(AS$1,原始数据!$C:$DL,ROW(AR371),FALSE))=0,"",VALUE(HLOOKUP(AS$1,原始数据!$C:$DL,ROW(AR371),FALSE)))</f>
        <v>0.5</v>
      </c>
      <c r="AT371">
        <f>IF(VALUE(HLOOKUP(AT$1,原始数据!$C:$DL,ROW(AS371),FALSE))=0,"",VALUE(HLOOKUP(AT$1,原始数据!$C:$DL,ROW(AS371),FALSE)))</f>
        <v>0.19</v>
      </c>
      <c r="AU371">
        <f>IF(VALUE(HLOOKUP(AU$1,原始数据!$C:$DL,ROW(AT371),FALSE))=0,"",VALUE(HLOOKUP(AU$1,原始数据!$C:$DL,ROW(AT371),FALSE)))</f>
        <v>0.09</v>
      </c>
      <c r="AV371">
        <f>IF(VALUE(HLOOKUP(AV$1,原始数据!$C:$DL,ROW(AU371),FALSE))=0,"",VALUE(HLOOKUP(AV$1,原始数据!$C:$DL,ROW(AU371),FALSE)))</f>
        <v>0.01</v>
      </c>
      <c r="AW371">
        <f>IF(VALUE(HLOOKUP(AW$1,原始数据!$C:$DL,ROW(AV371),FALSE))=0,"",VALUE(HLOOKUP(AW$1,原始数据!$C:$DL,ROW(AV371),FALSE)))</f>
        <v>0.01</v>
      </c>
      <c r="AX371" t="str">
        <f>IF(VALUE(HLOOKUP(AX$1,原始数据!$C:$DL,ROW(AW371),FALSE))=0,"",VALUE(HLOOKUP(AX$1,原始数据!$C:$DL,ROW(AW371),FALSE)))</f>
        <v/>
      </c>
      <c r="AY371" t="str">
        <f>IF(VALUE(HLOOKUP(AY$1,原始数据!$C:$DL,ROW(AX371),FALSE))=0,"",VALUE(HLOOKUP(AY$1,原始数据!$C:$DL,ROW(AX371),FALSE)))</f>
        <v/>
      </c>
      <c r="AZ371">
        <f>IF(VALUE(HLOOKUP(AZ$1,原始数据!$C:$DL,ROW(AY371),FALSE))=0,"",VALUE(HLOOKUP(AZ$1,原始数据!$C:$DL,ROW(AY371),FALSE)))</f>
        <v>0.02</v>
      </c>
      <c r="BA371">
        <f>IF(VALUE(HLOOKUP(BA$1,原始数据!$C:$DL,ROW(AZ371),FALSE))=0,"",VALUE(HLOOKUP(BA$1,原始数据!$C:$DL,ROW(AZ371),FALSE)))</f>
        <v>0.02</v>
      </c>
      <c r="BB371" t="str">
        <f>IF(VALUE(HLOOKUP(BB$1,原始数据!$C:$DL,ROW(BA371),FALSE))=0,"",VALUE(HLOOKUP(BB$1,原始数据!$C:$DL,ROW(BA371),FALSE)))</f>
        <v/>
      </c>
      <c r="BC371">
        <f>IF(VALUE(HLOOKUP(BC$1,原始数据!$C:$DL,ROW(BB371),FALSE))=0,"",VALUE(HLOOKUP(BC$1,原始数据!$C:$DL,ROW(BB371),FALSE)))</f>
        <v>0.02</v>
      </c>
      <c r="BD371" t="str">
        <f>IF(VALUE(HLOOKUP(BD$1,原始数据!$C:$DL,ROW(BC371),FALSE))=0,"",VALUE(HLOOKUP(BD$1,原始数据!$C:$DL,ROW(BC371),FALSE)))</f>
        <v/>
      </c>
      <c r="BE371" t="str">
        <f>IF(VALUE(HLOOKUP(BE$1,原始数据!$C:$DL,ROW(BD371),FALSE))=0,"",VALUE(HLOOKUP(BE$1,原始数据!$C:$DL,ROW(BD371),FALSE)))</f>
        <v/>
      </c>
      <c r="BF371" t="str">
        <f>IF(VALUE(HLOOKUP(BF$1,原始数据!$C:$DL,ROW(BE371),FALSE))=0,"",VALUE(HLOOKUP(BF$1,原始数据!$C:$DL,ROW(BE371),FALSE)))</f>
        <v/>
      </c>
      <c r="BG371">
        <f>IF(VALUE(HLOOKUP(BG$1,原始数据!$C:$DL,ROW(BF371),FALSE))=0,"",VALUE(HLOOKUP(BG$1,原始数据!$C:$DL,ROW(BF371),FALSE)))</f>
        <v>0.02</v>
      </c>
      <c r="BH371">
        <f>IF(VALUE(HLOOKUP(BH$1,原始数据!$C:$DL,ROW(BG371),FALSE))=0,"",VALUE(HLOOKUP(BH$1,原始数据!$C:$DL,ROW(BG371),FALSE)))</f>
        <v>1.81</v>
      </c>
      <c r="BI371">
        <f>IF(VALUE(HLOOKUP(BI$1,原始数据!$C:$DL,ROW(BH371),FALSE))=0,"",VALUE(HLOOKUP(BI$1,原始数据!$C:$DL,ROW(BH371),FALSE)))</f>
        <v>0.03</v>
      </c>
      <c r="BJ371">
        <f>IF(VALUE(HLOOKUP(BJ$1,原始数据!$C:$DL,ROW(BI371),FALSE))=0,"",VALUE(HLOOKUP(BJ$1,原始数据!$C:$DL,ROW(BI371),FALSE)))</f>
        <v>0.01</v>
      </c>
      <c r="BK371">
        <f>IF(VALUE(HLOOKUP(BK$1,原始数据!$C:$DL,ROW(BJ371),FALSE))=0,"",VALUE(HLOOKUP(BK$1,原始数据!$C:$DL,ROW(BJ371),FALSE)))</f>
        <v>0.3</v>
      </c>
      <c r="BL371">
        <f>IF(VALUE(HLOOKUP(BL$1,原始数据!$C:$DL,ROW(BK371),FALSE))=0,"",VALUE(HLOOKUP(BL$1,原始数据!$C:$DL,ROW(BK371),FALSE)))</f>
        <v>0.28999999999999998</v>
      </c>
      <c r="BM371">
        <f>IF(VALUE(HLOOKUP(BM$1,原始数据!$C:$DL,ROW(BL371),FALSE))=0,"",VALUE(HLOOKUP(BM$1,原始数据!$C:$DL,ROW(BL371),FALSE)))</f>
        <v>0.08</v>
      </c>
      <c r="BN371" t="str">
        <f>IF(VALUE(HLOOKUP(BN$1,原始数据!$C:$DL,ROW(BM371),FALSE))=0,"",VALUE(HLOOKUP(BN$1,原始数据!$C:$DL,ROW(BM371),FALSE)))</f>
        <v/>
      </c>
      <c r="BO371">
        <f>IF(VALUE(HLOOKUP(BO$1,原始数据!$C:$DL,ROW(BN371),FALSE))=0,"",VALUE(HLOOKUP(BO$1,原始数据!$C:$DL,ROW(BN371),FALSE)))</f>
        <v>1.88</v>
      </c>
      <c r="BP371" t="str">
        <f>IF(VALUE(HLOOKUP(BP$1,原始数据!$C:$DL,ROW(BO371),FALSE))=0,"",VALUE(HLOOKUP(BP$1,原始数据!$C:$DL,ROW(BO371),FALSE)))</f>
        <v/>
      </c>
      <c r="BQ371" t="str">
        <f>IF(VALUE(HLOOKUP(BQ$1,原始数据!$C:$DL,ROW(BP371),FALSE))=0,"",VALUE(HLOOKUP(BQ$1,原始数据!$C:$DL,ROW(BP371),FALSE)))</f>
        <v/>
      </c>
      <c r="BR371" t="str">
        <f>IF(VALUE(HLOOKUP(BR$1,原始数据!$C:$DL,ROW(BQ371),FALSE))=0,"",VALUE(HLOOKUP(BR$1,原始数据!$C:$DL,ROW(BQ371),FALSE)))</f>
        <v/>
      </c>
      <c r="BS371">
        <f>IF(VALUE(HLOOKUP(BS$1,原始数据!$C:$DL,ROW(BR371),FALSE))=0,"",VALUE(HLOOKUP(BS$1,原始数据!$C:$DL,ROW(BR371),FALSE)))</f>
        <v>0.09</v>
      </c>
      <c r="BT371">
        <f>IF(VALUE(HLOOKUP(BT$1,原始数据!$C:$DL,ROW(BS371),FALSE))=0,"",VALUE(HLOOKUP(BT$1,原始数据!$C:$DL,ROW(BS371),FALSE)))</f>
        <v>0.6</v>
      </c>
      <c r="BU371">
        <f>IF(VALUE(HLOOKUP(BU$1,原始数据!$C:$DL,ROW(BT371),FALSE))=0,"",VALUE(HLOOKUP(BU$1,原始数据!$C:$DL,ROW(BT371),FALSE)))</f>
        <v>0.02</v>
      </c>
      <c r="BV371">
        <f>IF(VALUE(HLOOKUP(BV$1,原始数据!$C:$DL,ROW(BU371),FALSE))=0,"",VALUE(HLOOKUP(BV$1,原始数据!$C:$DL,ROW(BU371),FALSE)))</f>
        <v>0.23</v>
      </c>
      <c r="BW371" t="str">
        <f>IF(VALUE(HLOOKUP(BW$1,原始数据!$C:$DL,ROW(BV371),FALSE))=0,"",VALUE(HLOOKUP(BW$1,原始数据!$C:$DL,ROW(BV371),FALSE)))</f>
        <v/>
      </c>
      <c r="BX371">
        <f>IF(VALUE(HLOOKUP(BX$1,原始数据!$C:$DL,ROW(BW371),FALSE))=0,"",VALUE(HLOOKUP(BX$1,原始数据!$C:$DL,ROW(BW371),FALSE)))</f>
        <v>0.01</v>
      </c>
      <c r="BY371">
        <f>IF(VALUE(HLOOKUP(BY$1,原始数据!$C:$DL,ROW(BX371),FALSE))=0,"",VALUE(HLOOKUP(BY$1,原始数据!$C:$DL,ROW(BX371),FALSE)))</f>
        <v>0.03</v>
      </c>
      <c r="BZ371">
        <f>IF(VALUE(HLOOKUP(BZ$1,原始数据!$C:$DL,ROW(BY371),FALSE))=0,"",VALUE(HLOOKUP(BZ$1,原始数据!$C:$DL,ROW(BY371),FALSE)))</f>
        <v>0.02</v>
      </c>
      <c r="CA371" t="str">
        <f>IF(VALUE(HLOOKUP(CA$1,原始数据!$C:$DL,ROW(BZ371),FALSE))=0,"",VALUE(HLOOKUP(CA$1,原始数据!$C:$DL,ROW(BZ371),FALSE)))</f>
        <v/>
      </c>
      <c r="CB371">
        <f>IF(VALUE(HLOOKUP(CB$1,原始数据!$C:$DL,ROW(CA371),FALSE))=0,"",VALUE(HLOOKUP(CB$1,原始数据!$C:$DL,ROW(CA371),FALSE)))</f>
        <v>0.01</v>
      </c>
      <c r="CC371" t="str">
        <f>IF(VALUE(HLOOKUP(CC$1,原始数据!$C:$DL,ROW(CB371),FALSE))=0,"",VALUE(HLOOKUP(CC$1,原始数据!$C:$DL,ROW(CB371),FALSE)))</f>
        <v/>
      </c>
      <c r="CD371">
        <f>IF(VALUE(HLOOKUP(CD$1,原始数据!$C:$DL,ROW(CC371),FALSE))=0,"",VALUE(HLOOKUP(CD$1,原始数据!$C:$DL,ROW(CC371),FALSE)))</f>
        <v>0.01</v>
      </c>
      <c r="CE371" t="str">
        <f>IF(VALUE(HLOOKUP(CE$1,原始数据!$C:$DL,ROW(CD371),FALSE))=0,"",VALUE(HLOOKUP(CE$1,原始数据!$C:$DL,ROW(CD371),FALSE)))</f>
        <v/>
      </c>
      <c r="CF371" t="str">
        <f>IF(VALUE(HLOOKUP(CF$1,原始数据!$C:$DL,ROW(CE371),FALSE))=0,"",VALUE(HLOOKUP(CF$1,原始数据!$C:$DL,ROW(CE371),FALSE)))</f>
        <v/>
      </c>
      <c r="CG371">
        <f>IF(VALUE(HLOOKUP(CG$1,原始数据!$C:$DL,ROW(CF371),FALSE))=0,"",VALUE(HLOOKUP(CG$1,原始数据!$C:$DL,ROW(CF371),FALSE)))</f>
        <v>0.12</v>
      </c>
      <c r="CH371" t="str">
        <f>IF(VALUE(HLOOKUP(CH$1,原始数据!$C:$DL,ROW(CG371),FALSE))=0,"",VALUE(HLOOKUP(CH$1,原始数据!$C:$DL,ROW(CG371),FALSE)))</f>
        <v/>
      </c>
      <c r="CI371" t="str">
        <f>IF(VALUE(HLOOKUP(CI$1,原始数据!$C:$DL,ROW(CH371),FALSE))=0,"",VALUE(HLOOKUP(CI$1,原始数据!$C:$DL,ROW(CH371),FALSE)))</f>
        <v/>
      </c>
      <c r="CJ371">
        <f>IF(VALUE(HLOOKUP(CJ$1,原始数据!$C:$DL,ROW(CI371),FALSE))=0,"",VALUE(HLOOKUP(CJ$1,原始数据!$C:$DL,ROW(CI371),FALSE)))</f>
        <v>0.02</v>
      </c>
      <c r="CK371">
        <f>IF(VALUE(HLOOKUP(CK$1,原始数据!$C:$DL,ROW(CJ371),FALSE))=0,"",VALUE(HLOOKUP(CK$1,原始数据!$C:$DL,ROW(CJ371),FALSE)))</f>
        <v>0.13</v>
      </c>
      <c r="CL371" t="str">
        <f>IF(VALUE(HLOOKUP(CL$1,原始数据!$C:$DL,ROW(CK371),FALSE))=0,"",VALUE(HLOOKUP(CL$1,原始数据!$C:$DL,ROW(CK371),FALSE)))</f>
        <v/>
      </c>
      <c r="CM371" t="str">
        <f>IF(VALUE(HLOOKUP(CM$1,原始数据!$C:$DL,ROW(CL371),FALSE))=0,"",VALUE(HLOOKUP(CM$1,原始数据!$C:$DL,ROW(CL371),FALSE)))</f>
        <v/>
      </c>
      <c r="CN371" t="str">
        <f>IF(VALUE(HLOOKUP(CN$1,原始数据!$C:$DL,ROW(CM371),FALSE))=0,"",VALUE(HLOOKUP(CN$1,原始数据!$C:$DL,ROW(CM371),FALSE)))</f>
        <v/>
      </c>
      <c r="CO371">
        <f>IF(VALUE(HLOOKUP(CO$1,原始数据!$C:$DL,ROW(CN371),FALSE))=0,"",VALUE(HLOOKUP(CO$1,原始数据!$C:$DL,ROW(CN371),FALSE)))</f>
        <v>0.13</v>
      </c>
      <c r="CP371">
        <f>IF(VALUE(HLOOKUP(CP$1,原始数据!$C:$DL,ROW(CO371),FALSE))=0,"",VALUE(HLOOKUP(CP$1,原始数据!$C:$DL,ROW(CO371),FALSE)))</f>
        <v>2.93</v>
      </c>
      <c r="CQ371">
        <f>IF(VALUE(HLOOKUP(CQ$1,原始数据!$C:$DL,ROW(CP371),FALSE))=0,"",VALUE(HLOOKUP(CQ$1,原始数据!$C:$DL,ROW(CP371),FALSE)))</f>
        <v>0.16</v>
      </c>
      <c r="CR371">
        <f>IF(VALUE(HLOOKUP(CR$1,原始数据!$C:$DL,ROW(CQ371),FALSE))=0,"",VALUE(HLOOKUP(CR$1,原始数据!$C:$DL,ROW(CQ371),FALSE)))</f>
        <v>0.01</v>
      </c>
      <c r="CS371">
        <f>IF(VALUE(HLOOKUP(CS$1,原始数据!$C:$DL,ROW(CR371),FALSE))=0,"",VALUE(HLOOKUP(CS$1,原始数据!$C:$DL,ROW(CR371),FALSE)))</f>
        <v>0.28000000000000003</v>
      </c>
      <c r="CT371">
        <f>IF(VALUE(HLOOKUP(CT$1,原始数据!$C:$DL,ROW(CS371),FALSE))=0,"",VALUE(HLOOKUP(CT$1,原始数据!$C:$DL,ROW(CS371),FALSE)))</f>
        <v>0.01</v>
      </c>
      <c r="CU371" t="str">
        <f>IF(VALUE(HLOOKUP(CU$1,原始数据!$C:$DL,ROW(CT371),FALSE))=0,"",VALUE(HLOOKUP(CU$1,原始数据!$C:$DL,ROW(CT371),FALSE)))</f>
        <v/>
      </c>
      <c r="CV371">
        <f>IF(VALUE(HLOOKUP(CV$1,原始数据!$C:$DL,ROW(CU371),FALSE))=0,"",VALUE(HLOOKUP(CV$1,原始数据!$C:$DL,ROW(CU371),FALSE)))</f>
        <v>7.0000000000000007E-2</v>
      </c>
      <c r="CW371" t="str">
        <f>IF(VALUE(HLOOKUP(CW$1,原始数据!$C:$DL,ROW(CV371),FALSE))=0,"",VALUE(HLOOKUP(CW$1,原始数据!$C:$DL,ROW(CV371),FALSE)))</f>
        <v/>
      </c>
      <c r="CX371" t="str">
        <f>IF(VALUE(HLOOKUP(CX$1,原始数据!$C:$DL,ROW(CW371),FALSE))=0,"",VALUE(HLOOKUP(CX$1,原始数据!$C:$DL,ROW(CW371),FALSE)))</f>
        <v/>
      </c>
      <c r="CY371">
        <f>IF(VALUE(HLOOKUP(CY$1,原始数据!$C:$DL,ROW(CX371),FALSE))=0,"",VALUE(HLOOKUP(CY$1,原始数据!$C:$DL,ROW(CX371),FALSE)))</f>
        <v>0.56000000000000005</v>
      </c>
      <c r="CZ371">
        <f>IF(VALUE(HLOOKUP(CZ$1,原始数据!$C:$DL,ROW(CY371),FALSE))=0,"",VALUE(HLOOKUP(CZ$1,原始数据!$C:$DL,ROW(CY371),FALSE)))</f>
        <v>0.01</v>
      </c>
      <c r="DA371">
        <f>IF(VALUE(HLOOKUP(DA$1,原始数据!$C:$DL,ROW(CZ371),FALSE))=0,"",VALUE(HLOOKUP(DA$1,原始数据!$C:$DL,ROW(CZ371),FALSE)))</f>
        <v>0.53</v>
      </c>
      <c r="DB371" s="7">
        <f t="shared" si="55"/>
        <v>12.159999999999993</v>
      </c>
      <c r="DC371" s="7">
        <f t="shared" si="48"/>
        <v>4.4699999999999989</v>
      </c>
      <c r="DD371" s="7">
        <f t="shared" si="49"/>
        <v>1.61</v>
      </c>
      <c r="DE371" s="7">
        <f t="shared" si="50"/>
        <v>3.3699999999999992</v>
      </c>
      <c r="DF371" s="7">
        <f t="shared" si="51"/>
        <v>5.7099999999999982</v>
      </c>
      <c r="DG371" s="7">
        <f t="shared" si="52"/>
        <v>4.1599999999999993</v>
      </c>
      <c r="DH371" s="7">
        <f t="shared" si="53"/>
        <v>0.53</v>
      </c>
      <c r="DI371" s="7">
        <f t="shared" si="54"/>
        <v>32.010000000000005</v>
      </c>
    </row>
    <row r="372" spans="1:113" x14ac:dyDescent="0.2">
      <c r="A372" s="5">
        <f>VALUE(原始数据!A372)</f>
        <v>44324.416666666664</v>
      </c>
      <c r="B372">
        <f>IF(VALUE(HLOOKUP(B$1,原始数据!$C:$DL,ROW(A372),FALSE))=0,"",VALUE(HLOOKUP(B$1,原始数据!$C:$DL,ROW(A372),FALSE)))</f>
        <v>3.53</v>
      </c>
      <c r="C372">
        <f>IF(VALUE(HLOOKUP(C$1,原始数据!$C:$DL,ROW(B372),FALSE))=0,"",VALUE(HLOOKUP(C$1,原始数据!$C:$DL,ROW(B372),FALSE)))</f>
        <v>2.23</v>
      </c>
      <c r="D372">
        <f>IF(VALUE(HLOOKUP(D$1,原始数据!$C:$DL,ROW(C372),FALSE))=0,"",VALUE(HLOOKUP(D$1,原始数据!$C:$DL,ROW(C372),FALSE)))</f>
        <v>0.52</v>
      </c>
      <c r="E372">
        <f>IF(VALUE(HLOOKUP(E$1,原始数据!$C:$DL,ROW(D372),FALSE))=0,"",VALUE(HLOOKUP(E$1,原始数据!$C:$DL,ROW(D372),FALSE)))</f>
        <v>0.9</v>
      </c>
      <c r="F372">
        <f>IF(VALUE(HLOOKUP(F$1,原始数据!$C:$DL,ROW(E372),FALSE))=0,"",VALUE(HLOOKUP(F$1,原始数据!$C:$DL,ROW(E372),FALSE)))</f>
        <v>0.7</v>
      </c>
      <c r="G372">
        <f>IF(VALUE(HLOOKUP(G$1,原始数据!$C:$DL,ROW(F372),FALSE))=0,"",VALUE(HLOOKUP(G$1,原始数据!$C:$DL,ROW(F372),FALSE)))</f>
        <v>0.39</v>
      </c>
      <c r="H372" t="str">
        <f>IF(VALUE(HLOOKUP(H$1,原始数据!$C:$DL,ROW(G372),FALSE))=0,"",VALUE(HLOOKUP(H$1,原始数据!$C:$DL,ROW(G372),FALSE)))</f>
        <v/>
      </c>
      <c r="I372">
        <f>IF(VALUE(HLOOKUP(I$1,原始数据!$C:$DL,ROW(H372),FALSE))=0,"",VALUE(HLOOKUP(I$1,原始数据!$C:$DL,ROW(H372),FALSE)))</f>
        <v>0.01</v>
      </c>
      <c r="J372">
        <f>IF(VALUE(HLOOKUP(J$1,原始数据!$C:$DL,ROW(I372),FALSE))=0,"",VALUE(HLOOKUP(J$1,原始数据!$C:$DL,ROW(I372),FALSE)))</f>
        <v>0.02</v>
      </c>
      <c r="K372">
        <f>IF(VALUE(HLOOKUP(K$1,原始数据!$C:$DL,ROW(J372),FALSE))=0,"",VALUE(HLOOKUP(K$1,原始数据!$C:$DL,ROW(J372),FALSE)))</f>
        <v>0.12</v>
      </c>
      <c r="L372">
        <f>IF(VALUE(HLOOKUP(L$1,原始数据!$C:$DL,ROW(K372),FALSE))=0,"",VALUE(HLOOKUP(L$1,原始数据!$C:$DL,ROW(K372),FALSE)))</f>
        <v>0.03</v>
      </c>
      <c r="M372" t="str">
        <f>IF(VALUE(HLOOKUP(M$1,原始数据!$C:$DL,ROW(L372),FALSE))=0,"",VALUE(HLOOKUP(M$1,原始数据!$C:$DL,ROW(L372),FALSE)))</f>
        <v/>
      </c>
      <c r="N372">
        <f>IF(VALUE(HLOOKUP(N$1,原始数据!$C:$DL,ROW(M372),FALSE))=0,"",VALUE(HLOOKUP(N$1,原始数据!$C:$DL,ROW(M372),FALSE)))</f>
        <v>0.17</v>
      </c>
      <c r="O372">
        <f>IF(VALUE(HLOOKUP(O$1,原始数据!$C:$DL,ROW(N372),FALSE))=0,"",VALUE(HLOOKUP(O$1,原始数据!$C:$DL,ROW(N372),FALSE)))</f>
        <v>0.01</v>
      </c>
      <c r="P372">
        <f>IF(VALUE(HLOOKUP(P$1,原始数据!$C:$DL,ROW(O372),FALSE))=0,"",VALUE(HLOOKUP(P$1,原始数据!$C:$DL,ROW(O372),FALSE)))</f>
        <v>0.06</v>
      </c>
      <c r="Q372">
        <f>IF(VALUE(HLOOKUP(Q$1,原始数据!$C:$DL,ROW(P372),FALSE))=0,"",VALUE(HLOOKUP(Q$1,原始数据!$C:$DL,ROW(P372),FALSE)))</f>
        <v>0.02</v>
      </c>
      <c r="R372">
        <f>IF(VALUE(HLOOKUP(R$1,原始数据!$C:$DL,ROW(Q372),FALSE))=0,"",VALUE(HLOOKUP(R$1,原始数据!$C:$DL,ROW(Q372),FALSE)))</f>
        <v>0.04</v>
      </c>
      <c r="S372">
        <f>IF(VALUE(HLOOKUP(S$1,原始数据!$C:$DL,ROW(R372),FALSE))=0,"",VALUE(HLOOKUP(S$1,原始数据!$C:$DL,ROW(R372),FALSE)))</f>
        <v>7.0000000000000007E-2</v>
      </c>
      <c r="T372">
        <f>IF(VALUE(HLOOKUP(T$1,原始数据!$C:$DL,ROW(S372),FALSE))=0,"",VALUE(HLOOKUP(T$1,原始数据!$C:$DL,ROW(S372),FALSE)))</f>
        <v>0.02</v>
      </c>
      <c r="U372">
        <f>IF(VALUE(HLOOKUP(U$1,原始数据!$C:$DL,ROW(T372),FALSE))=0,"",VALUE(HLOOKUP(U$1,原始数据!$C:$DL,ROW(T372),FALSE)))</f>
        <v>0.01</v>
      </c>
      <c r="V372">
        <f>IF(VALUE(HLOOKUP(V$1,原始数据!$C:$DL,ROW(U372),FALSE))=0,"",VALUE(HLOOKUP(V$1,原始数据!$C:$DL,ROW(U372),FALSE)))</f>
        <v>0.04</v>
      </c>
      <c r="W372">
        <f>IF(VALUE(HLOOKUP(W$1,原始数据!$C:$DL,ROW(V372),FALSE))=0,"",VALUE(HLOOKUP(W$1,原始数据!$C:$DL,ROW(V372),FALSE)))</f>
        <v>0.04</v>
      </c>
      <c r="X372">
        <f>IF(VALUE(HLOOKUP(X$1,原始数据!$C:$DL,ROW(W372),FALSE))=0,"",VALUE(HLOOKUP(X$1,原始数据!$C:$DL,ROW(W372),FALSE)))</f>
        <v>0.01</v>
      </c>
      <c r="Y372">
        <f>IF(VALUE(HLOOKUP(Y$1,原始数据!$C:$DL,ROW(X372),FALSE))=0,"",VALUE(HLOOKUP(Y$1,原始数据!$C:$DL,ROW(X372),FALSE)))</f>
        <v>0.01</v>
      </c>
      <c r="Z372" t="str">
        <f>IF(VALUE(HLOOKUP(Z$1,原始数据!$C:$DL,ROW(Y372),FALSE))=0,"",VALUE(HLOOKUP(Z$1,原始数据!$C:$DL,ROW(Y372),FALSE)))</f>
        <v/>
      </c>
      <c r="AA372">
        <f>IF(VALUE(HLOOKUP(AA$1,原始数据!$C:$DL,ROW(Z372),FALSE))=0,"",VALUE(HLOOKUP(AA$1,原始数据!$C:$DL,ROW(Z372),FALSE)))</f>
        <v>0.02</v>
      </c>
      <c r="AB372">
        <f>IF(VALUE(HLOOKUP(AB$1,原始数据!$C:$DL,ROW(AA372),FALSE))=0,"",VALUE(HLOOKUP(AB$1,原始数据!$C:$DL,ROW(AA372),FALSE)))</f>
        <v>0.02</v>
      </c>
      <c r="AC372">
        <f>IF(VALUE(HLOOKUP(AC$1,原始数据!$C:$DL,ROW(AB372),FALSE))=0,"",VALUE(HLOOKUP(AC$1,原始数据!$C:$DL,ROW(AB372),FALSE)))</f>
        <v>0.03</v>
      </c>
      <c r="AD372">
        <f>IF(VALUE(HLOOKUP(AD$1,原始数据!$C:$DL,ROW(AC372),FALSE))=0,"",VALUE(HLOOKUP(AD$1,原始数据!$C:$DL,ROW(AC372),FALSE)))</f>
        <v>0.09</v>
      </c>
      <c r="AE372">
        <f>IF(VALUE(HLOOKUP(AE$1,原始数据!$C:$DL,ROW(AD372),FALSE))=0,"",VALUE(HLOOKUP(AE$1,原始数据!$C:$DL,ROW(AD372),FALSE)))</f>
        <v>0.05</v>
      </c>
      <c r="AF372">
        <f>IF(VALUE(HLOOKUP(AF$1,原始数据!$C:$DL,ROW(AE372),FALSE))=0,"",VALUE(HLOOKUP(AF$1,原始数据!$C:$DL,ROW(AE372),FALSE)))</f>
        <v>1.68</v>
      </c>
      <c r="AG372">
        <f>IF(VALUE(HLOOKUP(AG$1,原始数据!$C:$DL,ROW(AF372),FALSE))=0,"",VALUE(HLOOKUP(AG$1,原始数据!$C:$DL,ROW(AF372),FALSE)))</f>
        <v>0.15</v>
      </c>
      <c r="AH372">
        <f>IF(VALUE(HLOOKUP(AH$1,原始数据!$C:$DL,ROW(AG372),FALSE))=0,"",VALUE(HLOOKUP(AH$1,原始数据!$C:$DL,ROW(AG372),FALSE)))</f>
        <v>0.02</v>
      </c>
      <c r="AI372">
        <f>IF(VALUE(HLOOKUP(AI$1,原始数据!$C:$DL,ROW(AH372),FALSE))=0,"",VALUE(HLOOKUP(AI$1,原始数据!$C:$DL,ROW(AH372),FALSE)))</f>
        <v>0.01</v>
      </c>
      <c r="AJ372">
        <f>IF(VALUE(HLOOKUP(AJ$1,原始数据!$C:$DL,ROW(AI372),FALSE))=0,"",VALUE(HLOOKUP(AJ$1,原始数据!$C:$DL,ROW(AI372),FALSE)))</f>
        <v>0.01</v>
      </c>
      <c r="AK372">
        <f>IF(VALUE(HLOOKUP(AK$1,原始数据!$C:$DL,ROW(AJ372),FALSE))=0,"",VALUE(HLOOKUP(AK$1,原始数据!$C:$DL,ROW(AJ372),FALSE)))</f>
        <v>0.01</v>
      </c>
      <c r="AL372">
        <f>IF(VALUE(HLOOKUP(AL$1,原始数据!$C:$DL,ROW(AK372),FALSE))=0,"",VALUE(HLOOKUP(AL$1,原始数据!$C:$DL,ROW(AK372),FALSE)))</f>
        <v>0.01</v>
      </c>
      <c r="AM372" t="str">
        <f>IF(VALUE(HLOOKUP(AM$1,原始数据!$C:$DL,ROW(AL372),FALSE))=0,"",VALUE(HLOOKUP(AM$1,原始数据!$C:$DL,ROW(AL372),FALSE)))</f>
        <v/>
      </c>
      <c r="AN372">
        <f>IF(VALUE(HLOOKUP(AN$1,原始数据!$C:$DL,ROW(AM372),FALSE))=0,"",VALUE(HLOOKUP(AN$1,原始数据!$C:$DL,ROW(AM372),FALSE)))</f>
        <v>0.66</v>
      </c>
      <c r="AO372">
        <f>IF(VALUE(HLOOKUP(AO$1,原始数据!$C:$DL,ROW(AN372),FALSE))=0,"",VALUE(HLOOKUP(AO$1,原始数据!$C:$DL,ROW(AN372),FALSE)))</f>
        <v>1.02</v>
      </c>
      <c r="AP372">
        <f>IF(VALUE(HLOOKUP(AP$1,原始数据!$C:$DL,ROW(AO372),FALSE))=0,"",VALUE(HLOOKUP(AP$1,原始数据!$C:$DL,ROW(AO372),FALSE)))</f>
        <v>0.65</v>
      </c>
      <c r="AQ372">
        <f>IF(VALUE(HLOOKUP(AQ$1,原始数据!$C:$DL,ROW(AP372),FALSE))=0,"",VALUE(HLOOKUP(AQ$1,原始数据!$C:$DL,ROW(AP372),FALSE)))</f>
        <v>0.78</v>
      </c>
      <c r="AR372">
        <f>IF(VALUE(HLOOKUP(AR$1,原始数据!$C:$DL,ROW(AQ372),FALSE))=0,"",VALUE(HLOOKUP(AR$1,原始数据!$C:$DL,ROW(AQ372),FALSE)))</f>
        <v>0.13</v>
      </c>
      <c r="AS372">
        <f>IF(VALUE(HLOOKUP(AS$1,原始数据!$C:$DL,ROW(AR372),FALSE))=0,"",VALUE(HLOOKUP(AS$1,原始数据!$C:$DL,ROW(AR372),FALSE)))</f>
        <v>0.4</v>
      </c>
      <c r="AT372">
        <f>IF(VALUE(HLOOKUP(AT$1,原始数据!$C:$DL,ROW(AS372),FALSE))=0,"",VALUE(HLOOKUP(AT$1,原始数据!$C:$DL,ROW(AS372),FALSE)))</f>
        <v>0.15</v>
      </c>
      <c r="AU372">
        <f>IF(VALUE(HLOOKUP(AU$1,原始数据!$C:$DL,ROW(AT372),FALSE))=0,"",VALUE(HLOOKUP(AU$1,原始数据!$C:$DL,ROW(AT372),FALSE)))</f>
        <v>0.03</v>
      </c>
      <c r="AV372">
        <f>IF(VALUE(HLOOKUP(AV$1,原始数据!$C:$DL,ROW(AU372),FALSE))=0,"",VALUE(HLOOKUP(AV$1,原始数据!$C:$DL,ROW(AU372),FALSE)))</f>
        <v>0.01</v>
      </c>
      <c r="AW372">
        <f>IF(VALUE(HLOOKUP(AW$1,原始数据!$C:$DL,ROW(AV372),FALSE))=0,"",VALUE(HLOOKUP(AW$1,原始数据!$C:$DL,ROW(AV372),FALSE)))</f>
        <v>0.01</v>
      </c>
      <c r="AX372" t="str">
        <f>IF(VALUE(HLOOKUP(AX$1,原始数据!$C:$DL,ROW(AW372),FALSE))=0,"",VALUE(HLOOKUP(AX$1,原始数据!$C:$DL,ROW(AW372),FALSE)))</f>
        <v/>
      </c>
      <c r="AY372" t="str">
        <f>IF(VALUE(HLOOKUP(AY$1,原始数据!$C:$DL,ROW(AX372),FALSE))=0,"",VALUE(HLOOKUP(AY$1,原始数据!$C:$DL,ROW(AX372),FALSE)))</f>
        <v/>
      </c>
      <c r="AZ372">
        <f>IF(VALUE(HLOOKUP(AZ$1,原始数据!$C:$DL,ROW(AY372),FALSE))=0,"",VALUE(HLOOKUP(AZ$1,原始数据!$C:$DL,ROW(AY372),FALSE)))</f>
        <v>0.01</v>
      </c>
      <c r="BA372">
        <f>IF(VALUE(HLOOKUP(BA$1,原始数据!$C:$DL,ROW(AZ372),FALSE))=0,"",VALUE(HLOOKUP(BA$1,原始数据!$C:$DL,ROW(AZ372),FALSE)))</f>
        <v>0.01</v>
      </c>
      <c r="BB372" t="str">
        <f>IF(VALUE(HLOOKUP(BB$1,原始数据!$C:$DL,ROW(BA372),FALSE))=0,"",VALUE(HLOOKUP(BB$1,原始数据!$C:$DL,ROW(BA372),FALSE)))</f>
        <v/>
      </c>
      <c r="BC372">
        <f>IF(VALUE(HLOOKUP(BC$1,原始数据!$C:$DL,ROW(BB372),FALSE))=0,"",VALUE(HLOOKUP(BC$1,原始数据!$C:$DL,ROW(BB372),FALSE)))</f>
        <v>0.01</v>
      </c>
      <c r="BD372" t="str">
        <f>IF(VALUE(HLOOKUP(BD$1,原始数据!$C:$DL,ROW(BC372),FALSE))=0,"",VALUE(HLOOKUP(BD$1,原始数据!$C:$DL,ROW(BC372),FALSE)))</f>
        <v/>
      </c>
      <c r="BE372" t="str">
        <f>IF(VALUE(HLOOKUP(BE$1,原始数据!$C:$DL,ROW(BD372),FALSE))=0,"",VALUE(HLOOKUP(BE$1,原始数据!$C:$DL,ROW(BD372),FALSE)))</f>
        <v/>
      </c>
      <c r="BF372" t="str">
        <f>IF(VALUE(HLOOKUP(BF$1,原始数据!$C:$DL,ROW(BE372),FALSE))=0,"",VALUE(HLOOKUP(BF$1,原始数据!$C:$DL,ROW(BE372),FALSE)))</f>
        <v/>
      </c>
      <c r="BG372">
        <f>IF(VALUE(HLOOKUP(BG$1,原始数据!$C:$DL,ROW(BF372),FALSE))=0,"",VALUE(HLOOKUP(BG$1,原始数据!$C:$DL,ROW(BF372),FALSE)))</f>
        <v>0.02</v>
      </c>
      <c r="BH372">
        <f>IF(VALUE(HLOOKUP(BH$1,原始数据!$C:$DL,ROW(BG372),FALSE))=0,"",VALUE(HLOOKUP(BH$1,原始数据!$C:$DL,ROW(BG372),FALSE)))</f>
        <v>0.74</v>
      </c>
      <c r="BI372">
        <f>IF(VALUE(HLOOKUP(BI$1,原始数据!$C:$DL,ROW(BH372),FALSE))=0,"",VALUE(HLOOKUP(BI$1,原始数据!$C:$DL,ROW(BH372),FALSE)))</f>
        <v>0.02</v>
      </c>
      <c r="BJ372">
        <f>IF(VALUE(HLOOKUP(BJ$1,原始数据!$C:$DL,ROW(BI372),FALSE))=0,"",VALUE(HLOOKUP(BJ$1,原始数据!$C:$DL,ROW(BI372),FALSE)))</f>
        <v>0.01</v>
      </c>
      <c r="BK372">
        <f>IF(VALUE(HLOOKUP(BK$1,原始数据!$C:$DL,ROW(BJ372),FALSE))=0,"",VALUE(HLOOKUP(BK$1,原始数据!$C:$DL,ROW(BJ372),FALSE)))</f>
        <v>0.11</v>
      </c>
      <c r="BL372">
        <f>IF(VALUE(HLOOKUP(BL$1,原始数据!$C:$DL,ROW(BK372),FALSE))=0,"",VALUE(HLOOKUP(BL$1,原始数据!$C:$DL,ROW(BK372),FALSE)))</f>
        <v>0.28999999999999998</v>
      </c>
      <c r="BM372">
        <f>IF(VALUE(HLOOKUP(BM$1,原始数据!$C:$DL,ROW(BL372),FALSE))=0,"",VALUE(HLOOKUP(BM$1,原始数据!$C:$DL,ROW(BL372),FALSE)))</f>
        <v>0.08</v>
      </c>
      <c r="BN372" t="str">
        <f>IF(VALUE(HLOOKUP(BN$1,原始数据!$C:$DL,ROW(BM372),FALSE))=0,"",VALUE(HLOOKUP(BN$1,原始数据!$C:$DL,ROW(BM372),FALSE)))</f>
        <v/>
      </c>
      <c r="BO372">
        <f>IF(VALUE(HLOOKUP(BO$1,原始数据!$C:$DL,ROW(BN372),FALSE))=0,"",VALUE(HLOOKUP(BO$1,原始数据!$C:$DL,ROW(BN372),FALSE)))</f>
        <v>1.32</v>
      </c>
      <c r="BP372" t="str">
        <f>IF(VALUE(HLOOKUP(BP$1,原始数据!$C:$DL,ROW(BO372),FALSE))=0,"",VALUE(HLOOKUP(BP$1,原始数据!$C:$DL,ROW(BO372),FALSE)))</f>
        <v/>
      </c>
      <c r="BQ372" t="str">
        <f>IF(VALUE(HLOOKUP(BQ$1,原始数据!$C:$DL,ROW(BP372),FALSE))=0,"",VALUE(HLOOKUP(BQ$1,原始数据!$C:$DL,ROW(BP372),FALSE)))</f>
        <v/>
      </c>
      <c r="BR372" t="str">
        <f>IF(VALUE(HLOOKUP(BR$1,原始数据!$C:$DL,ROW(BQ372),FALSE))=0,"",VALUE(HLOOKUP(BR$1,原始数据!$C:$DL,ROW(BQ372),FALSE)))</f>
        <v/>
      </c>
      <c r="BS372">
        <f>IF(VALUE(HLOOKUP(BS$1,原始数据!$C:$DL,ROW(BR372),FALSE))=0,"",VALUE(HLOOKUP(BS$1,原始数据!$C:$DL,ROW(BR372),FALSE)))</f>
        <v>0.08</v>
      </c>
      <c r="BT372">
        <f>IF(VALUE(HLOOKUP(BT$1,原始数据!$C:$DL,ROW(BS372),FALSE))=0,"",VALUE(HLOOKUP(BT$1,原始数据!$C:$DL,ROW(BS372),FALSE)))</f>
        <v>0.4</v>
      </c>
      <c r="BU372">
        <f>IF(VALUE(HLOOKUP(BU$1,原始数据!$C:$DL,ROW(BT372),FALSE))=0,"",VALUE(HLOOKUP(BU$1,原始数据!$C:$DL,ROW(BT372),FALSE)))</f>
        <v>0.02</v>
      </c>
      <c r="BV372">
        <f>IF(VALUE(HLOOKUP(BV$1,原始数据!$C:$DL,ROW(BU372),FALSE))=0,"",VALUE(HLOOKUP(BV$1,原始数据!$C:$DL,ROW(BU372),FALSE)))</f>
        <v>0.16</v>
      </c>
      <c r="BW372" t="str">
        <f>IF(VALUE(HLOOKUP(BW$1,原始数据!$C:$DL,ROW(BV372),FALSE))=0,"",VALUE(HLOOKUP(BW$1,原始数据!$C:$DL,ROW(BV372),FALSE)))</f>
        <v/>
      </c>
      <c r="BX372">
        <f>IF(VALUE(HLOOKUP(BX$1,原始数据!$C:$DL,ROW(BW372),FALSE))=0,"",VALUE(HLOOKUP(BX$1,原始数据!$C:$DL,ROW(BW372),FALSE)))</f>
        <v>0.01</v>
      </c>
      <c r="BY372">
        <f>IF(VALUE(HLOOKUP(BY$1,原始数据!$C:$DL,ROW(BX372),FALSE))=0,"",VALUE(HLOOKUP(BY$1,原始数据!$C:$DL,ROW(BX372),FALSE)))</f>
        <v>0.02</v>
      </c>
      <c r="BZ372">
        <f>IF(VALUE(HLOOKUP(BZ$1,原始数据!$C:$DL,ROW(BY372),FALSE))=0,"",VALUE(HLOOKUP(BZ$1,原始数据!$C:$DL,ROW(BY372),FALSE)))</f>
        <v>0.02</v>
      </c>
      <c r="CA372" t="str">
        <f>IF(VALUE(HLOOKUP(CA$1,原始数据!$C:$DL,ROW(BZ372),FALSE))=0,"",VALUE(HLOOKUP(CA$1,原始数据!$C:$DL,ROW(BZ372),FALSE)))</f>
        <v/>
      </c>
      <c r="CB372">
        <f>IF(VALUE(HLOOKUP(CB$1,原始数据!$C:$DL,ROW(CA372),FALSE))=0,"",VALUE(HLOOKUP(CB$1,原始数据!$C:$DL,ROW(CA372),FALSE)))</f>
        <v>0.01</v>
      </c>
      <c r="CC372" t="str">
        <f>IF(VALUE(HLOOKUP(CC$1,原始数据!$C:$DL,ROW(CB372),FALSE))=0,"",VALUE(HLOOKUP(CC$1,原始数据!$C:$DL,ROW(CB372),FALSE)))</f>
        <v/>
      </c>
      <c r="CD372">
        <f>IF(VALUE(HLOOKUP(CD$1,原始数据!$C:$DL,ROW(CC372),FALSE))=0,"",VALUE(HLOOKUP(CD$1,原始数据!$C:$DL,ROW(CC372),FALSE)))</f>
        <v>0.01</v>
      </c>
      <c r="CE372" t="str">
        <f>IF(VALUE(HLOOKUP(CE$1,原始数据!$C:$DL,ROW(CD372),FALSE))=0,"",VALUE(HLOOKUP(CE$1,原始数据!$C:$DL,ROW(CD372),FALSE)))</f>
        <v/>
      </c>
      <c r="CF372" t="str">
        <f>IF(VALUE(HLOOKUP(CF$1,原始数据!$C:$DL,ROW(CE372),FALSE))=0,"",VALUE(HLOOKUP(CF$1,原始数据!$C:$DL,ROW(CE372),FALSE)))</f>
        <v/>
      </c>
      <c r="CG372">
        <f>IF(VALUE(HLOOKUP(CG$1,原始数据!$C:$DL,ROW(CF372),FALSE))=0,"",VALUE(HLOOKUP(CG$1,原始数据!$C:$DL,ROW(CF372),FALSE)))</f>
        <v>0.11</v>
      </c>
      <c r="CH372" t="str">
        <f>IF(VALUE(HLOOKUP(CH$1,原始数据!$C:$DL,ROW(CG372),FALSE))=0,"",VALUE(HLOOKUP(CH$1,原始数据!$C:$DL,ROW(CG372),FALSE)))</f>
        <v/>
      </c>
      <c r="CI372" t="str">
        <f>IF(VALUE(HLOOKUP(CI$1,原始数据!$C:$DL,ROW(CH372),FALSE))=0,"",VALUE(HLOOKUP(CI$1,原始数据!$C:$DL,ROW(CH372),FALSE)))</f>
        <v/>
      </c>
      <c r="CJ372">
        <f>IF(VALUE(HLOOKUP(CJ$1,原始数据!$C:$DL,ROW(CI372),FALSE))=0,"",VALUE(HLOOKUP(CJ$1,原始数据!$C:$DL,ROW(CI372),FALSE)))</f>
        <v>0.02</v>
      </c>
      <c r="CK372">
        <f>IF(VALUE(HLOOKUP(CK$1,原始数据!$C:$DL,ROW(CJ372),FALSE))=0,"",VALUE(HLOOKUP(CK$1,原始数据!$C:$DL,ROW(CJ372),FALSE)))</f>
        <v>0.05</v>
      </c>
      <c r="CL372" t="str">
        <f>IF(VALUE(HLOOKUP(CL$1,原始数据!$C:$DL,ROW(CK372),FALSE))=0,"",VALUE(HLOOKUP(CL$1,原始数据!$C:$DL,ROW(CK372),FALSE)))</f>
        <v/>
      </c>
      <c r="CM372" t="str">
        <f>IF(VALUE(HLOOKUP(CM$1,原始数据!$C:$DL,ROW(CL372),FALSE))=0,"",VALUE(HLOOKUP(CM$1,原始数据!$C:$DL,ROW(CL372),FALSE)))</f>
        <v/>
      </c>
      <c r="CN372" t="str">
        <f>IF(VALUE(HLOOKUP(CN$1,原始数据!$C:$DL,ROW(CM372),FALSE))=0,"",VALUE(HLOOKUP(CN$1,原始数据!$C:$DL,ROW(CM372),FALSE)))</f>
        <v/>
      </c>
      <c r="CO372">
        <f>IF(VALUE(HLOOKUP(CO$1,原始数据!$C:$DL,ROW(CN372),FALSE))=0,"",VALUE(HLOOKUP(CO$1,原始数据!$C:$DL,ROW(CN372),FALSE)))</f>
        <v>0.06</v>
      </c>
      <c r="CP372">
        <f>IF(VALUE(HLOOKUP(CP$1,原始数据!$C:$DL,ROW(CO372),FALSE))=0,"",VALUE(HLOOKUP(CP$1,原始数据!$C:$DL,ROW(CO372),FALSE)))</f>
        <v>2.95</v>
      </c>
      <c r="CQ372">
        <f>IF(VALUE(HLOOKUP(CQ$1,原始数据!$C:$DL,ROW(CP372),FALSE))=0,"",VALUE(HLOOKUP(CQ$1,原始数据!$C:$DL,ROW(CP372),FALSE)))</f>
        <v>0.08</v>
      </c>
      <c r="CR372" t="str">
        <f>IF(VALUE(HLOOKUP(CR$1,原始数据!$C:$DL,ROW(CQ372),FALSE))=0,"",VALUE(HLOOKUP(CR$1,原始数据!$C:$DL,ROW(CQ372),FALSE)))</f>
        <v/>
      </c>
      <c r="CS372">
        <f>IF(VALUE(HLOOKUP(CS$1,原始数据!$C:$DL,ROW(CR372),FALSE))=0,"",VALUE(HLOOKUP(CS$1,原始数据!$C:$DL,ROW(CR372),FALSE)))</f>
        <v>0.27</v>
      </c>
      <c r="CT372" t="str">
        <f>IF(VALUE(HLOOKUP(CT$1,原始数据!$C:$DL,ROW(CS372),FALSE))=0,"",VALUE(HLOOKUP(CT$1,原始数据!$C:$DL,ROW(CS372),FALSE)))</f>
        <v/>
      </c>
      <c r="CU372" t="str">
        <f>IF(VALUE(HLOOKUP(CU$1,原始数据!$C:$DL,ROW(CT372),FALSE))=0,"",VALUE(HLOOKUP(CU$1,原始数据!$C:$DL,ROW(CT372),FALSE)))</f>
        <v/>
      </c>
      <c r="CV372">
        <f>IF(VALUE(HLOOKUP(CV$1,原始数据!$C:$DL,ROW(CU372),FALSE))=0,"",VALUE(HLOOKUP(CV$1,原始数据!$C:$DL,ROW(CU372),FALSE)))</f>
        <v>0.03</v>
      </c>
      <c r="CW372" t="str">
        <f>IF(VALUE(HLOOKUP(CW$1,原始数据!$C:$DL,ROW(CV372),FALSE))=0,"",VALUE(HLOOKUP(CW$1,原始数据!$C:$DL,ROW(CV372),FALSE)))</f>
        <v/>
      </c>
      <c r="CX372" t="str">
        <f>IF(VALUE(HLOOKUP(CX$1,原始数据!$C:$DL,ROW(CW372),FALSE))=0,"",VALUE(HLOOKUP(CX$1,原始数据!$C:$DL,ROW(CW372),FALSE)))</f>
        <v/>
      </c>
      <c r="CY372">
        <f>IF(VALUE(HLOOKUP(CY$1,原始数据!$C:$DL,ROW(CX372),FALSE))=0,"",VALUE(HLOOKUP(CY$1,原始数据!$C:$DL,ROW(CX372),FALSE)))</f>
        <v>0.45</v>
      </c>
      <c r="CZ372">
        <f>IF(VALUE(HLOOKUP(CZ$1,原始数据!$C:$DL,ROW(CY372),FALSE))=0,"",VALUE(HLOOKUP(CZ$1,原始数据!$C:$DL,ROW(CY372),FALSE)))</f>
        <v>0.01</v>
      </c>
      <c r="DA372">
        <f>IF(VALUE(HLOOKUP(DA$1,原始数据!$C:$DL,ROW(CZ372),FALSE))=0,"",VALUE(HLOOKUP(DA$1,原始数据!$C:$DL,ROW(CZ372),FALSE)))</f>
        <v>0.28000000000000003</v>
      </c>
      <c r="DB372" s="7">
        <f t="shared" si="55"/>
        <v>9.159999999999993</v>
      </c>
      <c r="DC372" s="7">
        <f t="shared" si="48"/>
        <v>2.5499999999999998</v>
      </c>
      <c r="DD372" s="7">
        <f t="shared" si="49"/>
        <v>1.02</v>
      </c>
      <c r="DE372" s="7">
        <f t="shared" si="50"/>
        <v>2.1899999999999986</v>
      </c>
      <c r="DF372" s="7">
        <f t="shared" si="51"/>
        <v>3.4999999999999991</v>
      </c>
      <c r="DG372" s="7">
        <f t="shared" si="52"/>
        <v>3.85</v>
      </c>
      <c r="DH372" s="7">
        <f t="shared" si="53"/>
        <v>0.28000000000000003</v>
      </c>
      <c r="DI372" s="7">
        <f t="shared" si="54"/>
        <v>22.549999999999986</v>
      </c>
    </row>
    <row r="373" spans="1:113" x14ac:dyDescent="0.2">
      <c r="A373" s="5">
        <f>VALUE(原始数据!A373)</f>
        <v>44324.458333333336</v>
      </c>
      <c r="B373">
        <f>IF(VALUE(HLOOKUP(B$1,原始数据!$C:$DL,ROW(A373),FALSE))=0,"",VALUE(HLOOKUP(B$1,原始数据!$C:$DL,ROW(A373),FALSE)))</f>
        <v>3.1</v>
      </c>
      <c r="C373">
        <f>IF(VALUE(HLOOKUP(C$1,原始数据!$C:$DL,ROW(B373),FALSE))=0,"",VALUE(HLOOKUP(C$1,原始数据!$C:$DL,ROW(B373),FALSE)))</f>
        <v>2.39</v>
      </c>
      <c r="D373">
        <f>IF(VALUE(HLOOKUP(D$1,原始数据!$C:$DL,ROW(C373),FALSE))=0,"",VALUE(HLOOKUP(D$1,原始数据!$C:$DL,ROW(C373),FALSE)))</f>
        <v>0.49</v>
      </c>
      <c r="E373">
        <f>IF(VALUE(HLOOKUP(E$1,原始数据!$C:$DL,ROW(D373),FALSE))=0,"",VALUE(HLOOKUP(E$1,原始数据!$C:$DL,ROW(D373),FALSE)))</f>
        <v>0.74</v>
      </c>
      <c r="F373">
        <f>IF(VALUE(HLOOKUP(F$1,原始数据!$C:$DL,ROW(E373),FALSE))=0,"",VALUE(HLOOKUP(F$1,原始数据!$C:$DL,ROW(E373),FALSE)))</f>
        <v>0.65</v>
      </c>
      <c r="G373">
        <f>IF(VALUE(HLOOKUP(G$1,原始数据!$C:$DL,ROW(F373),FALSE))=0,"",VALUE(HLOOKUP(G$1,原始数据!$C:$DL,ROW(F373),FALSE)))</f>
        <v>0.37</v>
      </c>
      <c r="H373" t="str">
        <f>IF(VALUE(HLOOKUP(H$1,原始数据!$C:$DL,ROW(G373),FALSE))=0,"",VALUE(HLOOKUP(H$1,原始数据!$C:$DL,ROW(G373),FALSE)))</f>
        <v/>
      </c>
      <c r="I373">
        <f>IF(VALUE(HLOOKUP(I$1,原始数据!$C:$DL,ROW(H373),FALSE))=0,"",VALUE(HLOOKUP(I$1,原始数据!$C:$DL,ROW(H373),FALSE)))</f>
        <v>0.01</v>
      </c>
      <c r="J373">
        <f>IF(VALUE(HLOOKUP(J$1,原始数据!$C:$DL,ROW(I373),FALSE))=0,"",VALUE(HLOOKUP(J$1,原始数据!$C:$DL,ROW(I373),FALSE)))</f>
        <v>0.01</v>
      </c>
      <c r="K373">
        <f>IF(VALUE(HLOOKUP(K$1,原始数据!$C:$DL,ROW(J373),FALSE))=0,"",VALUE(HLOOKUP(K$1,原始数据!$C:$DL,ROW(J373),FALSE)))</f>
        <v>0.09</v>
      </c>
      <c r="L373">
        <f>IF(VALUE(HLOOKUP(L$1,原始数据!$C:$DL,ROW(K373),FALSE))=0,"",VALUE(HLOOKUP(L$1,原始数据!$C:$DL,ROW(K373),FALSE)))</f>
        <v>0.03</v>
      </c>
      <c r="M373" t="str">
        <f>IF(VALUE(HLOOKUP(M$1,原始数据!$C:$DL,ROW(L373),FALSE))=0,"",VALUE(HLOOKUP(M$1,原始数据!$C:$DL,ROW(L373),FALSE)))</f>
        <v/>
      </c>
      <c r="N373">
        <f>IF(VALUE(HLOOKUP(N$1,原始数据!$C:$DL,ROW(M373),FALSE))=0,"",VALUE(HLOOKUP(N$1,原始数据!$C:$DL,ROW(M373),FALSE)))</f>
        <v>0.12</v>
      </c>
      <c r="O373">
        <f>IF(VALUE(HLOOKUP(O$1,原始数据!$C:$DL,ROW(N373),FALSE))=0,"",VALUE(HLOOKUP(O$1,原始数据!$C:$DL,ROW(N373),FALSE)))</f>
        <v>0.01</v>
      </c>
      <c r="P373">
        <f>IF(VALUE(HLOOKUP(P$1,原始数据!$C:$DL,ROW(O373),FALSE))=0,"",VALUE(HLOOKUP(P$1,原始数据!$C:$DL,ROW(O373),FALSE)))</f>
        <v>0.05</v>
      </c>
      <c r="Q373">
        <f>IF(VALUE(HLOOKUP(Q$1,原始数据!$C:$DL,ROW(P373),FALSE))=0,"",VALUE(HLOOKUP(Q$1,原始数据!$C:$DL,ROW(P373),FALSE)))</f>
        <v>0.02</v>
      </c>
      <c r="R373">
        <f>IF(VALUE(HLOOKUP(R$1,原始数据!$C:$DL,ROW(Q373),FALSE))=0,"",VALUE(HLOOKUP(R$1,原始数据!$C:$DL,ROW(Q373),FALSE)))</f>
        <v>0.04</v>
      </c>
      <c r="S373">
        <f>IF(VALUE(HLOOKUP(S$1,原始数据!$C:$DL,ROW(R373),FALSE))=0,"",VALUE(HLOOKUP(S$1,原始数据!$C:$DL,ROW(R373),FALSE)))</f>
        <v>0.06</v>
      </c>
      <c r="T373">
        <f>IF(VALUE(HLOOKUP(T$1,原始数据!$C:$DL,ROW(S373),FALSE))=0,"",VALUE(HLOOKUP(T$1,原始数据!$C:$DL,ROW(S373),FALSE)))</f>
        <v>0.02</v>
      </c>
      <c r="U373">
        <f>IF(VALUE(HLOOKUP(U$1,原始数据!$C:$DL,ROW(T373),FALSE))=0,"",VALUE(HLOOKUP(U$1,原始数据!$C:$DL,ROW(T373),FALSE)))</f>
        <v>0.01</v>
      </c>
      <c r="V373">
        <f>IF(VALUE(HLOOKUP(V$1,原始数据!$C:$DL,ROW(U373),FALSE))=0,"",VALUE(HLOOKUP(V$1,原始数据!$C:$DL,ROW(U373),FALSE)))</f>
        <v>0.04</v>
      </c>
      <c r="W373">
        <f>IF(VALUE(HLOOKUP(W$1,原始数据!$C:$DL,ROW(V373),FALSE))=0,"",VALUE(HLOOKUP(W$1,原始数据!$C:$DL,ROW(V373),FALSE)))</f>
        <v>0.03</v>
      </c>
      <c r="X373">
        <f>IF(VALUE(HLOOKUP(X$1,原始数据!$C:$DL,ROW(W373),FALSE))=0,"",VALUE(HLOOKUP(X$1,原始数据!$C:$DL,ROW(W373),FALSE)))</f>
        <v>0.01</v>
      </c>
      <c r="Y373">
        <f>IF(VALUE(HLOOKUP(Y$1,原始数据!$C:$DL,ROW(X373),FALSE))=0,"",VALUE(HLOOKUP(Y$1,原始数据!$C:$DL,ROW(X373),FALSE)))</f>
        <v>0.01</v>
      </c>
      <c r="Z373">
        <f>IF(VALUE(HLOOKUP(Z$1,原始数据!$C:$DL,ROW(Y373),FALSE))=0,"",VALUE(HLOOKUP(Z$1,原始数据!$C:$DL,ROW(Y373),FALSE)))</f>
        <v>0.01</v>
      </c>
      <c r="AA373">
        <f>IF(VALUE(HLOOKUP(AA$1,原始数据!$C:$DL,ROW(Z373),FALSE))=0,"",VALUE(HLOOKUP(AA$1,原始数据!$C:$DL,ROW(Z373),FALSE)))</f>
        <v>0.02</v>
      </c>
      <c r="AB373">
        <f>IF(VALUE(HLOOKUP(AB$1,原始数据!$C:$DL,ROW(AA373),FALSE))=0,"",VALUE(HLOOKUP(AB$1,原始数据!$C:$DL,ROW(AA373),FALSE)))</f>
        <v>0.02</v>
      </c>
      <c r="AC373">
        <f>IF(VALUE(HLOOKUP(AC$1,原始数据!$C:$DL,ROW(AB373),FALSE))=0,"",VALUE(HLOOKUP(AC$1,原始数据!$C:$DL,ROW(AB373),FALSE)))</f>
        <v>0.02</v>
      </c>
      <c r="AD373">
        <f>IF(VALUE(HLOOKUP(AD$1,原始数据!$C:$DL,ROW(AC373),FALSE))=0,"",VALUE(HLOOKUP(AD$1,原始数据!$C:$DL,ROW(AC373),FALSE)))</f>
        <v>0.08</v>
      </c>
      <c r="AE373">
        <f>IF(VALUE(HLOOKUP(AE$1,原始数据!$C:$DL,ROW(AD373),FALSE))=0,"",VALUE(HLOOKUP(AE$1,原始数据!$C:$DL,ROW(AD373),FALSE)))</f>
        <v>0.03</v>
      </c>
      <c r="AF373">
        <f>IF(VALUE(HLOOKUP(AF$1,原始数据!$C:$DL,ROW(AE373),FALSE))=0,"",VALUE(HLOOKUP(AF$1,原始数据!$C:$DL,ROW(AE373),FALSE)))</f>
        <v>1.24</v>
      </c>
      <c r="AG373">
        <f>IF(VALUE(HLOOKUP(AG$1,原始数据!$C:$DL,ROW(AF373),FALSE))=0,"",VALUE(HLOOKUP(AG$1,原始数据!$C:$DL,ROW(AF373),FALSE)))</f>
        <v>0.15</v>
      </c>
      <c r="AH373">
        <f>IF(VALUE(HLOOKUP(AH$1,原始数据!$C:$DL,ROW(AG373),FALSE))=0,"",VALUE(HLOOKUP(AH$1,原始数据!$C:$DL,ROW(AG373),FALSE)))</f>
        <v>0.02</v>
      </c>
      <c r="AI373">
        <f>IF(VALUE(HLOOKUP(AI$1,原始数据!$C:$DL,ROW(AH373),FALSE))=0,"",VALUE(HLOOKUP(AI$1,原始数据!$C:$DL,ROW(AH373),FALSE)))</f>
        <v>0.01</v>
      </c>
      <c r="AJ373" t="str">
        <f>IF(VALUE(HLOOKUP(AJ$1,原始数据!$C:$DL,ROW(AI373),FALSE))=0,"",VALUE(HLOOKUP(AJ$1,原始数据!$C:$DL,ROW(AI373),FALSE)))</f>
        <v/>
      </c>
      <c r="AK373">
        <f>IF(VALUE(HLOOKUP(AK$1,原始数据!$C:$DL,ROW(AJ373),FALSE))=0,"",VALUE(HLOOKUP(AK$1,原始数据!$C:$DL,ROW(AJ373),FALSE)))</f>
        <v>0.01</v>
      </c>
      <c r="AL373" t="str">
        <f>IF(VALUE(HLOOKUP(AL$1,原始数据!$C:$DL,ROW(AK373),FALSE))=0,"",VALUE(HLOOKUP(AL$1,原始数据!$C:$DL,ROW(AK373),FALSE)))</f>
        <v/>
      </c>
      <c r="AM373" t="str">
        <f>IF(VALUE(HLOOKUP(AM$1,原始数据!$C:$DL,ROW(AL373),FALSE))=0,"",VALUE(HLOOKUP(AM$1,原始数据!$C:$DL,ROW(AL373),FALSE)))</f>
        <v/>
      </c>
      <c r="AN373">
        <f>IF(VALUE(HLOOKUP(AN$1,原始数据!$C:$DL,ROW(AM373),FALSE))=0,"",VALUE(HLOOKUP(AN$1,原始数据!$C:$DL,ROW(AM373),FALSE)))</f>
        <v>0.56000000000000005</v>
      </c>
      <c r="AO373">
        <f>IF(VALUE(HLOOKUP(AO$1,原始数据!$C:$DL,ROW(AN373),FALSE))=0,"",VALUE(HLOOKUP(AO$1,原始数据!$C:$DL,ROW(AN373),FALSE)))</f>
        <v>0.89</v>
      </c>
      <c r="AP373">
        <f>IF(VALUE(HLOOKUP(AP$1,原始数据!$C:$DL,ROW(AO373),FALSE))=0,"",VALUE(HLOOKUP(AP$1,原始数据!$C:$DL,ROW(AO373),FALSE)))</f>
        <v>0.51</v>
      </c>
      <c r="AQ373">
        <f>IF(VALUE(HLOOKUP(AQ$1,原始数据!$C:$DL,ROW(AP373),FALSE))=0,"",VALUE(HLOOKUP(AQ$1,原始数据!$C:$DL,ROW(AP373),FALSE)))</f>
        <v>0.52</v>
      </c>
      <c r="AR373">
        <f>IF(VALUE(HLOOKUP(AR$1,原始数据!$C:$DL,ROW(AQ373),FALSE))=0,"",VALUE(HLOOKUP(AR$1,原始数据!$C:$DL,ROW(AQ373),FALSE)))</f>
        <v>0.1</v>
      </c>
      <c r="AS373">
        <f>IF(VALUE(HLOOKUP(AS$1,原始数据!$C:$DL,ROW(AR373),FALSE))=0,"",VALUE(HLOOKUP(AS$1,原始数据!$C:$DL,ROW(AR373),FALSE)))</f>
        <v>0.28999999999999998</v>
      </c>
      <c r="AT373">
        <f>IF(VALUE(HLOOKUP(AT$1,原始数据!$C:$DL,ROW(AS373),FALSE))=0,"",VALUE(HLOOKUP(AT$1,原始数据!$C:$DL,ROW(AS373),FALSE)))</f>
        <v>0.11</v>
      </c>
      <c r="AU373">
        <f>IF(VALUE(HLOOKUP(AU$1,原始数据!$C:$DL,ROW(AT373),FALSE))=0,"",VALUE(HLOOKUP(AU$1,原始数据!$C:$DL,ROW(AT373),FALSE)))</f>
        <v>0.03</v>
      </c>
      <c r="AV373">
        <f>IF(VALUE(HLOOKUP(AV$1,原始数据!$C:$DL,ROW(AU373),FALSE))=0,"",VALUE(HLOOKUP(AV$1,原始数据!$C:$DL,ROW(AU373),FALSE)))</f>
        <v>0.01</v>
      </c>
      <c r="AW373">
        <f>IF(VALUE(HLOOKUP(AW$1,原始数据!$C:$DL,ROW(AV373),FALSE))=0,"",VALUE(HLOOKUP(AW$1,原始数据!$C:$DL,ROW(AV373),FALSE)))</f>
        <v>0.01</v>
      </c>
      <c r="AX373" t="str">
        <f>IF(VALUE(HLOOKUP(AX$1,原始数据!$C:$DL,ROW(AW373),FALSE))=0,"",VALUE(HLOOKUP(AX$1,原始数据!$C:$DL,ROW(AW373),FALSE)))</f>
        <v/>
      </c>
      <c r="AY373" t="str">
        <f>IF(VALUE(HLOOKUP(AY$1,原始数据!$C:$DL,ROW(AX373),FALSE))=0,"",VALUE(HLOOKUP(AY$1,原始数据!$C:$DL,ROW(AX373),FALSE)))</f>
        <v/>
      </c>
      <c r="AZ373">
        <f>IF(VALUE(HLOOKUP(AZ$1,原始数据!$C:$DL,ROW(AY373),FALSE))=0,"",VALUE(HLOOKUP(AZ$1,原始数据!$C:$DL,ROW(AY373),FALSE)))</f>
        <v>0.01</v>
      </c>
      <c r="BA373">
        <f>IF(VALUE(HLOOKUP(BA$1,原始数据!$C:$DL,ROW(AZ373),FALSE))=0,"",VALUE(HLOOKUP(BA$1,原始数据!$C:$DL,ROW(AZ373),FALSE)))</f>
        <v>0.01</v>
      </c>
      <c r="BB373" t="str">
        <f>IF(VALUE(HLOOKUP(BB$1,原始数据!$C:$DL,ROW(BA373),FALSE))=0,"",VALUE(HLOOKUP(BB$1,原始数据!$C:$DL,ROW(BA373),FALSE)))</f>
        <v/>
      </c>
      <c r="BC373">
        <f>IF(VALUE(HLOOKUP(BC$1,原始数据!$C:$DL,ROW(BB373),FALSE))=0,"",VALUE(HLOOKUP(BC$1,原始数据!$C:$DL,ROW(BB373),FALSE)))</f>
        <v>0.01</v>
      </c>
      <c r="BD373" t="str">
        <f>IF(VALUE(HLOOKUP(BD$1,原始数据!$C:$DL,ROW(BC373),FALSE))=0,"",VALUE(HLOOKUP(BD$1,原始数据!$C:$DL,ROW(BC373),FALSE)))</f>
        <v/>
      </c>
      <c r="BE373" t="str">
        <f>IF(VALUE(HLOOKUP(BE$1,原始数据!$C:$DL,ROW(BD373),FALSE))=0,"",VALUE(HLOOKUP(BE$1,原始数据!$C:$DL,ROW(BD373),FALSE)))</f>
        <v/>
      </c>
      <c r="BF373" t="str">
        <f>IF(VALUE(HLOOKUP(BF$1,原始数据!$C:$DL,ROW(BE373),FALSE))=0,"",VALUE(HLOOKUP(BF$1,原始数据!$C:$DL,ROW(BE373),FALSE)))</f>
        <v/>
      </c>
      <c r="BG373">
        <f>IF(VALUE(HLOOKUP(BG$1,原始数据!$C:$DL,ROW(BF373),FALSE))=0,"",VALUE(HLOOKUP(BG$1,原始数据!$C:$DL,ROW(BF373),FALSE)))</f>
        <v>0.02</v>
      </c>
      <c r="BH373">
        <f>IF(VALUE(HLOOKUP(BH$1,原始数据!$C:$DL,ROW(BG373),FALSE))=0,"",VALUE(HLOOKUP(BH$1,原始数据!$C:$DL,ROW(BG373),FALSE)))</f>
        <v>1.01</v>
      </c>
      <c r="BI373">
        <f>IF(VALUE(HLOOKUP(BI$1,原始数据!$C:$DL,ROW(BH373),FALSE))=0,"",VALUE(HLOOKUP(BI$1,原始数据!$C:$DL,ROW(BH373),FALSE)))</f>
        <v>0.01</v>
      </c>
      <c r="BJ373">
        <f>IF(VALUE(HLOOKUP(BJ$1,原始数据!$C:$DL,ROW(BI373),FALSE))=0,"",VALUE(HLOOKUP(BJ$1,原始数据!$C:$DL,ROW(BI373),FALSE)))</f>
        <v>0.01</v>
      </c>
      <c r="BK373">
        <f>IF(VALUE(HLOOKUP(BK$1,原始数据!$C:$DL,ROW(BJ373),FALSE))=0,"",VALUE(HLOOKUP(BK$1,原始数据!$C:$DL,ROW(BJ373),FALSE)))</f>
        <v>7.0000000000000007E-2</v>
      </c>
      <c r="BL373">
        <f>IF(VALUE(HLOOKUP(BL$1,原始数据!$C:$DL,ROW(BK373),FALSE))=0,"",VALUE(HLOOKUP(BL$1,原始数据!$C:$DL,ROW(BK373),FALSE)))</f>
        <v>0.28999999999999998</v>
      </c>
      <c r="BM373">
        <f>IF(VALUE(HLOOKUP(BM$1,原始数据!$C:$DL,ROW(BL373),FALSE))=0,"",VALUE(HLOOKUP(BM$1,原始数据!$C:$DL,ROW(BL373),FALSE)))</f>
        <v>0.08</v>
      </c>
      <c r="BN373" t="str">
        <f>IF(VALUE(HLOOKUP(BN$1,原始数据!$C:$DL,ROW(BM373),FALSE))=0,"",VALUE(HLOOKUP(BN$1,原始数据!$C:$DL,ROW(BM373),FALSE)))</f>
        <v/>
      </c>
      <c r="BO373">
        <f>IF(VALUE(HLOOKUP(BO$1,原始数据!$C:$DL,ROW(BN373),FALSE))=0,"",VALUE(HLOOKUP(BO$1,原始数据!$C:$DL,ROW(BN373),FALSE)))</f>
        <v>2.0099999999999998</v>
      </c>
      <c r="BP373" t="str">
        <f>IF(VALUE(HLOOKUP(BP$1,原始数据!$C:$DL,ROW(BO373),FALSE))=0,"",VALUE(HLOOKUP(BP$1,原始数据!$C:$DL,ROW(BO373),FALSE)))</f>
        <v/>
      </c>
      <c r="BQ373" t="str">
        <f>IF(VALUE(HLOOKUP(BQ$1,原始数据!$C:$DL,ROW(BP373),FALSE))=0,"",VALUE(HLOOKUP(BQ$1,原始数据!$C:$DL,ROW(BP373),FALSE)))</f>
        <v/>
      </c>
      <c r="BR373" t="str">
        <f>IF(VALUE(HLOOKUP(BR$1,原始数据!$C:$DL,ROW(BQ373),FALSE))=0,"",VALUE(HLOOKUP(BR$1,原始数据!$C:$DL,ROW(BQ373),FALSE)))</f>
        <v/>
      </c>
      <c r="BS373">
        <f>IF(VALUE(HLOOKUP(BS$1,原始数据!$C:$DL,ROW(BR373),FALSE))=0,"",VALUE(HLOOKUP(BS$1,原始数据!$C:$DL,ROW(BR373),FALSE)))</f>
        <v>0.08</v>
      </c>
      <c r="BT373">
        <f>IF(VALUE(HLOOKUP(BT$1,原始数据!$C:$DL,ROW(BS373),FALSE))=0,"",VALUE(HLOOKUP(BT$1,原始数据!$C:$DL,ROW(BS373),FALSE)))</f>
        <v>0.5</v>
      </c>
      <c r="BU373">
        <f>IF(VALUE(HLOOKUP(BU$1,原始数据!$C:$DL,ROW(BT373),FALSE))=0,"",VALUE(HLOOKUP(BU$1,原始数据!$C:$DL,ROW(BT373),FALSE)))</f>
        <v>0.02</v>
      </c>
      <c r="BV373">
        <f>IF(VALUE(HLOOKUP(BV$1,原始数据!$C:$DL,ROW(BU373),FALSE))=0,"",VALUE(HLOOKUP(BV$1,原始数据!$C:$DL,ROW(BU373),FALSE)))</f>
        <v>0.14000000000000001</v>
      </c>
      <c r="BW373" t="str">
        <f>IF(VALUE(HLOOKUP(BW$1,原始数据!$C:$DL,ROW(BV373),FALSE))=0,"",VALUE(HLOOKUP(BW$1,原始数据!$C:$DL,ROW(BV373),FALSE)))</f>
        <v/>
      </c>
      <c r="BX373">
        <f>IF(VALUE(HLOOKUP(BX$1,原始数据!$C:$DL,ROW(BW373),FALSE))=0,"",VALUE(HLOOKUP(BX$1,原始数据!$C:$DL,ROW(BW373),FALSE)))</f>
        <v>0.01</v>
      </c>
      <c r="BY373">
        <f>IF(VALUE(HLOOKUP(BY$1,原始数据!$C:$DL,ROW(BX373),FALSE))=0,"",VALUE(HLOOKUP(BY$1,原始数据!$C:$DL,ROW(BX373),FALSE)))</f>
        <v>0.02</v>
      </c>
      <c r="BZ373">
        <f>IF(VALUE(HLOOKUP(BZ$1,原始数据!$C:$DL,ROW(BY373),FALSE))=0,"",VALUE(HLOOKUP(BZ$1,原始数据!$C:$DL,ROW(BY373),FALSE)))</f>
        <v>0.01</v>
      </c>
      <c r="CA373" t="str">
        <f>IF(VALUE(HLOOKUP(CA$1,原始数据!$C:$DL,ROW(BZ373),FALSE))=0,"",VALUE(HLOOKUP(CA$1,原始数据!$C:$DL,ROW(BZ373),FALSE)))</f>
        <v/>
      </c>
      <c r="CB373">
        <f>IF(VALUE(HLOOKUP(CB$1,原始数据!$C:$DL,ROW(CA373),FALSE))=0,"",VALUE(HLOOKUP(CB$1,原始数据!$C:$DL,ROW(CA373),FALSE)))</f>
        <v>0.01</v>
      </c>
      <c r="CC373" t="str">
        <f>IF(VALUE(HLOOKUP(CC$1,原始数据!$C:$DL,ROW(CB373),FALSE))=0,"",VALUE(HLOOKUP(CC$1,原始数据!$C:$DL,ROW(CB373),FALSE)))</f>
        <v/>
      </c>
      <c r="CD373">
        <f>IF(VALUE(HLOOKUP(CD$1,原始数据!$C:$DL,ROW(CC373),FALSE))=0,"",VALUE(HLOOKUP(CD$1,原始数据!$C:$DL,ROW(CC373),FALSE)))</f>
        <v>0.01</v>
      </c>
      <c r="CE373" t="str">
        <f>IF(VALUE(HLOOKUP(CE$1,原始数据!$C:$DL,ROW(CD373),FALSE))=0,"",VALUE(HLOOKUP(CE$1,原始数据!$C:$DL,ROW(CD373),FALSE)))</f>
        <v/>
      </c>
      <c r="CF373" t="str">
        <f>IF(VALUE(HLOOKUP(CF$1,原始数据!$C:$DL,ROW(CE373),FALSE))=0,"",VALUE(HLOOKUP(CF$1,原始数据!$C:$DL,ROW(CE373),FALSE)))</f>
        <v/>
      </c>
      <c r="CG373">
        <f>IF(VALUE(HLOOKUP(CG$1,原始数据!$C:$DL,ROW(CF373),FALSE))=0,"",VALUE(HLOOKUP(CG$1,原始数据!$C:$DL,ROW(CF373),FALSE)))</f>
        <v>0.12</v>
      </c>
      <c r="CH373" t="str">
        <f>IF(VALUE(HLOOKUP(CH$1,原始数据!$C:$DL,ROW(CG373),FALSE))=0,"",VALUE(HLOOKUP(CH$1,原始数据!$C:$DL,ROW(CG373),FALSE)))</f>
        <v/>
      </c>
      <c r="CI373" t="str">
        <f>IF(VALUE(HLOOKUP(CI$1,原始数据!$C:$DL,ROW(CH373),FALSE))=0,"",VALUE(HLOOKUP(CI$1,原始数据!$C:$DL,ROW(CH373),FALSE)))</f>
        <v/>
      </c>
      <c r="CJ373">
        <f>IF(VALUE(HLOOKUP(CJ$1,原始数据!$C:$DL,ROW(CI373),FALSE))=0,"",VALUE(HLOOKUP(CJ$1,原始数据!$C:$DL,ROW(CI373),FALSE)))</f>
        <v>0.01</v>
      </c>
      <c r="CK373">
        <f>IF(VALUE(HLOOKUP(CK$1,原始数据!$C:$DL,ROW(CJ373),FALSE))=0,"",VALUE(HLOOKUP(CK$1,原始数据!$C:$DL,ROW(CJ373),FALSE)))</f>
        <v>0.09</v>
      </c>
      <c r="CL373" t="str">
        <f>IF(VALUE(HLOOKUP(CL$1,原始数据!$C:$DL,ROW(CK373),FALSE))=0,"",VALUE(HLOOKUP(CL$1,原始数据!$C:$DL,ROW(CK373),FALSE)))</f>
        <v/>
      </c>
      <c r="CM373" t="str">
        <f>IF(VALUE(HLOOKUP(CM$1,原始数据!$C:$DL,ROW(CL373),FALSE))=0,"",VALUE(HLOOKUP(CM$1,原始数据!$C:$DL,ROW(CL373),FALSE)))</f>
        <v/>
      </c>
      <c r="CN373" t="str">
        <f>IF(VALUE(HLOOKUP(CN$1,原始数据!$C:$DL,ROW(CM373),FALSE))=0,"",VALUE(HLOOKUP(CN$1,原始数据!$C:$DL,ROW(CM373),FALSE)))</f>
        <v/>
      </c>
      <c r="CO373">
        <f>IF(VALUE(HLOOKUP(CO$1,原始数据!$C:$DL,ROW(CN373),FALSE))=0,"",VALUE(HLOOKUP(CO$1,原始数据!$C:$DL,ROW(CN373),FALSE)))</f>
        <v>0.09</v>
      </c>
      <c r="CP373">
        <f>IF(VALUE(HLOOKUP(CP$1,原始数据!$C:$DL,ROW(CO373),FALSE))=0,"",VALUE(HLOOKUP(CP$1,原始数据!$C:$DL,ROW(CO373),FALSE)))</f>
        <v>2.52</v>
      </c>
      <c r="CQ373">
        <f>IF(VALUE(HLOOKUP(CQ$1,原始数据!$C:$DL,ROW(CP373),FALSE))=0,"",VALUE(HLOOKUP(CQ$1,原始数据!$C:$DL,ROW(CP373),FALSE)))</f>
        <v>0.06</v>
      </c>
      <c r="CR373" t="str">
        <f>IF(VALUE(HLOOKUP(CR$1,原始数据!$C:$DL,ROW(CQ373),FALSE))=0,"",VALUE(HLOOKUP(CR$1,原始数据!$C:$DL,ROW(CQ373),FALSE)))</f>
        <v/>
      </c>
      <c r="CS373">
        <f>IF(VALUE(HLOOKUP(CS$1,原始数据!$C:$DL,ROW(CR373),FALSE))=0,"",VALUE(HLOOKUP(CS$1,原始数据!$C:$DL,ROW(CR373),FALSE)))</f>
        <v>0.24</v>
      </c>
      <c r="CT373" t="str">
        <f>IF(VALUE(HLOOKUP(CT$1,原始数据!$C:$DL,ROW(CS373),FALSE))=0,"",VALUE(HLOOKUP(CT$1,原始数据!$C:$DL,ROW(CS373),FALSE)))</f>
        <v/>
      </c>
      <c r="CU373" t="str">
        <f>IF(VALUE(HLOOKUP(CU$1,原始数据!$C:$DL,ROW(CT373),FALSE))=0,"",VALUE(HLOOKUP(CU$1,原始数据!$C:$DL,ROW(CT373),FALSE)))</f>
        <v/>
      </c>
      <c r="CV373">
        <f>IF(VALUE(HLOOKUP(CV$1,原始数据!$C:$DL,ROW(CU373),FALSE))=0,"",VALUE(HLOOKUP(CV$1,原始数据!$C:$DL,ROW(CU373),FALSE)))</f>
        <v>0.01</v>
      </c>
      <c r="CW373" t="str">
        <f>IF(VALUE(HLOOKUP(CW$1,原始数据!$C:$DL,ROW(CV373),FALSE))=0,"",VALUE(HLOOKUP(CW$1,原始数据!$C:$DL,ROW(CV373),FALSE)))</f>
        <v/>
      </c>
      <c r="CX373" t="str">
        <f>IF(VALUE(HLOOKUP(CX$1,原始数据!$C:$DL,ROW(CW373),FALSE))=0,"",VALUE(HLOOKUP(CX$1,原始数据!$C:$DL,ROW(CW373),FALSE)))</f>
        <v/>
      </c>
      <c r="CY373">
        <f>IF(VALUE(HLOOKUP(CY$1,原始数据!$C:$DL,ROW(CX373),FALSE))=0,"",VALUE(HLOOKUP(CY$1,原始数据!$C:$DL,ROW(CX373),FALSE)))</f>
        <v>0.36</v>
      </c>
      <c r="CZ373">
        <f>IF(VALUE(HLOOKUP(CZ$1,原始数据!$C:$DL,ROW(CY373),FALSE))=0,"",VALUE(HLOOKUP(CZ$1,原始数据!$C:$DL,ROW(CY373),FALSE)))</f>
        <v>0.01</v>
      </c>
      <c r="DA373">
        <f>IF(VALUE(HLOOKUP(DA$1,原始数据!$C:$DL,ROW(CZ373),FALSE))=0,"",VALUE(HLOOKUP(DA$1,原始数据!$C:$DL,ROW(CZ373),FALSE)))</f>
        <v>0.28999999999999998</v>
      </c>
      <c r="DB373" s="7">
        <f t="shared" si="55"/>
        <v>8.4799999999999951</v>
      </c>
      <c r="DC373" s="7">
        <f t="shared" si="48"/>
        <v>1.99</v>
      </c>
      <c r="DD373" s="7">
        <f t="shared" si="49"/>
        <v>0.89</v>
      </c>
      <c r="DE373" s="7">
        <f t="shared" si="50"/>
        <v>1.6100000000000003</v>
      </c>
      <c r="DF373" s="7">
        <f t="shared" si="51"/>
        <v>4.5199999999999978</v>
      </c>
      <c r="DG373" s="7">
        <f t="shared" si="52"/>
        <v>3.2899999999999996</v>
      </c>
      <c r="DH373" s="7">
        <f t="shared" si="53"/>
        <v>0.28999999999999998</v>
      </c>
      <c r="DI373" s="7">
        <f t="shared" si="54"/>
        <v>21.069999999999997</v>
      </c>
    </row>
    <row r="374" spans="1:113" x14ac:dyDescent="0.2">
      <c r="A374" s="5">
        <f>VALUE(原始数据!A374)</f>
        <v>44324.5</v>
      </c>
      <c r="B374">
        <f>IF(VALUE(HLOOKUP(B$1,原始数据!$C:$DL,ROW(A374),FALSE))=0,"",VALUE(HLOOKUP(B$1,原始数据!$C:$DL,ROW(A374),FALSE)))</f>
        <v>2.39</v>
      </c>
      <c r="C374">
        <f>IF(VALUE(HLOOKUP(C$1,原始数据!$C:$DL,ROW(B374),FALSE))=0,"",VALUE(HLOOKUP(C$1,原始数据!$C:$DL,ROW(B374),FALSE)))</f>
        <v>1.99</v>
      </c>
      <c r="D374">
        <f>IF(VALUE(HLOOKUP(D$1,原始数据!$C:$DL,ROW(C374),FALSE))=0,"",VALUE(HLOOKUP(D$1,原始数据!$C:$DL,ROW(C374),FALSE)))</f>
        <v>0.4</v>
      </c>
      <c r="E374">
        <f>IF(VALUE(HLOOKUP(E$1,原始数据!$C:$DL,ROW(D374),FALSE))=0,"",VALUE(HLOOKUP(E$1,原始数据!$C:$DL,ROW(D374),FALSE)))</f>
        <v>0.54</v>
      </c>
      <c r="F374">
        <f>IF(VALUE(HLOOKUP(F$1,原始数据!$C:$DL,ROW(E374),FALSE))=0,"",VALUE(HLOOKUP(F$1,原始数据!$C:$DL,ROW(E374),FALSE)))</f>
        <v>0.68</v>
      </c>
      <c r="G374">
        <f>IF(VALUE(HLOOKUP(G$1,原始数据!$C:$DL,ROW(F374),FALSE))=0,"",VALUE(HLOOKUP(G$1,原始数据!$C:$DL,ROW(F374),FALSE)))</f>
        <v>0.27</v>
      </c>
      <c r="H374" t="str">
        <f>IF(VALUE(HLOOKUP(H$1,原始数据!$C:$DL,ROW(G374),FALSE))=0,"",VALUE(HLOOKUP(H$1,原始数据!$C:$DL,ROW(G374),FALSE)))</f>
        <v/>
      </c>
      <c r="I374">
        <f>IF(VALUE(HLOOKUP(I$1,原始数据!$C:$DL,ROW(H374),FALSE))=0,"",VALUE(HLOOKUP(I$1,原始数据!$C:$DL,ROW(H374),FALSE)))</f>
        <v>0.01</v>
      </c>
      <c r="J374">
        <f>IF(VALUE(HLOOKUP(J$1,原始数据!$C:$DL,ROW(I374),FALSE))=0,"",VALUE(HLOOKUP(J$1,原始数据!$C:$DL,ROW(I374),FALSE)))</f>
        <v>0.01</v>
      </c>
      <c r="K374">
        <f>IF(VALUE(HLOOKUP(K$1,原始数据!$C:$DL,ROW(J374),FALSE))=0,"",VALUE(HLOOKUP(K$1,原始数据!$C:$DL,ROW(J374),FALSE)))</f>
        <v>0.06</v>
      </c>
      <c r="L374">
        <f>IF(VALUE(HLOOKUP(L$1,原始数据!$C:$DL,ROW(K374),FALSE))=0,"",VALUE(HLOOKUP(L$1,原始数据!$C:$DL,ROW(K374),FALSE)))</f>
        <v>0.02</v>
      </c>
      <c r="M374" t="str">
        <f>IF(VALUE(HLOOKUP(M$1,原始数据!$C:$DL,ROW(L374),FALSE))=0,"",VALUE(HLOOKUP(M$1,原始数据!$C:$DL,ROW(L374),FALSE)))</f>
        <v/>
      </c>
      <c r="N374">
        <f>IF(VALUE(HLOOKUP(N$1,原始数据!$C:$DL,ROW(M374),FALSE))=0,"",VALUE(HLOOKUP(N$1,原始数据!$C:$DL,ROW(M374),FALSE)))</f>
        <v>7.0000000000000007E-2</v>
      </c>
      <c r="O374">
        <f>IF(VALUE(HLOOKUP(O$1,原始数据!$C:$DL,ROW(N374),FALSE))=0,"",VALUE(HLOOKUP(O$1,原始数据!$C:$DL,ROW(N374),FALSE)))</f>
        <v>0.01</v>
      </c>
      <c r="P374">
        <f>IF(VALUE(HLOOKUP(P$1,原始数据!$C:$DL,ROW(O374),FALSE))=0,"",VALUE(HLOOKUP(P$1,原始数据!$C:$DL,ROW(O374),FALSE)))</f>
        <v>0.03</v>
      </c>
      <c r="Q374">
        <f>IF(VALUE(HLOOKUP(Q$1,原始数据!$C:$DL,ROW(P374),FALSE))=0,"",VALUE(HLOOKUP(Q$1,原始数据!$C:$DL,ROW(P374),FALSE)))</f>
        <v>0.02</v>
      </c>
      <c r="R374">
        <f>IF(VALUE(HLOOKUP(R$1,原始数据!$C:$DL,ROW(Q374),FALSE))=0,"",VALUE(HLOOKUP(R$1,原始数据!$C:$DL,ROW(Q374),FALSE)))</f>
        <v>0.03</v>
      </c>
      <c r="S374">
        <f>IF(VALUE(HLOOKUP(S$1,原始数据!$C:$DL,ROW(R374),FALSE))=0,"",VALUE(HLOOKUP(S$1,原始数据!$C:$DL,ROW(R374),FALSE)))</f>
        <v>0.06</v>
      </c>
      <c r="T374">
        <f>IF(VALUE(HLOOKUP(T$1,原始数据!$C:$DL,ROW(S374),FALSE))=0,"",VALUE(HLOOKUP(T$1,原始数据!$C:$DL,ROW(S374),FALSE)))</f>
        <v>0.02</v>
      </c>
      <c r="U374">
        <f>IF(VALUE(HLOOKUP(U$1,原始数据!$C:$DL,ROW(T374),FALSE))=0,"",VALUE(HLOOKUP(U$1,原始数据!$C:$DL,ROW(T374),FALSE)))</f>
        <v>0.01</v>
      </c>
      <c r="V374">
        <f>IF(VALUE(HLOOKUP(V$1,原始数据!$C:$DL,ROW(U374),FALSE))=0,"",VALUE(HLOOKUP(V$1,原始数据!$C:$DL,ROW(U374),FALSE)))</f>
        <v>0.05</v>
      </c>
      <c r="W374">
        <f>IF(VALUE(HLOOKUP(W$1,原始数据!$C:$DL,ROW(V374),FALSE))=0,"",VALUE(HLOOKUP(W$1,原始数据!$C:$DL,ROW(V374),FALSE)))</f>
        <v>0.03</v>
      </c>
      <c r="X374">
        <f>IF(VALUE(HLOOKUP(X$1,原始数据!$C:$DL,ROW(W374),FALSE))=0,"",VALUE(HLOOKUP(X$1,原始数据!$C:$DL,ROW(W374),FALSE)))</f>
        <v>0.01</v>
      </c>
      <c r="Y374" t="str">
        <f>IF(VALUE(HLOOKUP(Y$1,原始数据!$C:$DL,ROW(X374),FALSE))=0,"",VALUE(HLOOKUP(Y$1,原始数据!$C:$DL,ROW(X374),FALSE)))</f>
        <v/>
      </c>
      <c r="Z374" t="str">
        <f>IF(VALUE(HLOOKUP(Z$1,原始数据!$C:$DL,ROW(Y374),FALSE))=0,"",VALUE(HLOOKUP(Z$1,原始数据!$C:$DL,ROW(Y374),FALSE)))</f>
        <v/>
      </c>
      <c r="AA374">
        <f>IF(VALUE(HLOOKUP(AA$1,原始数据!$C:$DL,ROW(Z374),FALSE))=0,"",VALUE(HLOOKUP(AA$1,原始数据!$C:$DL,ROW(Z374),FALSE)))</f>
        <v>0.01</v>
      </c>
      <c r="AB374">
        <f>IF(VALUE(HLOOKUP(AB$1,原始数据!$C:$DL,ROW(AA374),FALSE))=0,"",VALUE(HLOOKUP(AB$1,原始数据!$C:$DL,ROW(AA374),FALSE)))</f>
        <v>0.01</v>
      </c>
      <c r="AC374">
        <f>IF(VALUE(HLOOKUP(AC$1,原始数据!$C:$DL,ROW(AB374),FALSE))=0,"",VALUE(HLOOKUP(AC$1,原始数据!$C:$DL,ROW(AB374),FALSE)))</f>
        <v>0.01</v>
      </c>
      <c r="AD374">
        <f>IF(VALUE(HLOOKUP(AD$1,原始数据!$C:$DL,ROW(AC374),FALSE))=0,"",VALUE(HLOOKUP(AD$1,原始数据!$C:$DL,ROW(AC374),FALSE)))</f>
        <v>7.0000000000000007E-2</v>
      </c>
      <c r="AE374">
        <f>IF(VALUE(HLOOKUP(AE$1,原始数据!$C:$DL,ROW(AD374),FALSE))=0,"",VALUE(HLOOKUP(AE$1,原始数据!$C:$DL,ROW(AD374),FALSE)))</f>
        <v>0.02</v>
      </c>
      <c r="AF374">
        <f>IF(VALUE(HLOOKUP(AF$1,原始数据!$C:$DL,ROW(AE374),FALSE))=0,"",VALUE(HLOOKUP(AF$1,原始数据!$C:$DL,ROW(AE374),FALSE)))</f>
        <v>0.59</v>
      </c>
      <c r="AG374">
        <f>IF(VALUE(HLOOKUP(AG$1,原始数据!$C:$DL,ROW(AF374),FALSE))=0,"",VALUE(HLOOKUP(AG$1,原始数据!$C:$DL,ROW(AF374),FALSE)))</f>
        <v>0.09</v>
      </c>
      <c r="AH374">
        <f>IF(VALUE(HLOOKUP(AH$1,原始数据!$C:$DL,ROW(AG374),FALSE))=0,"",VALUE(HLOOKUP(AH$1,原始数据!$C:$DL,ROW(AG374),FALSE)))</f>
        <v>0.02</v>
      </c>
      <c r="AI374" t="str">
        <f>IF(VALUE(HLOOKUP(AI$1,原始数据!$C:$DL,ROW(AH374),FALSE))=0,"",VALUE(HLOOKUP(AI$1,原始数据!$C:$DL,ROW(AH374),FALSE)))</f>
        <v/>
      </c>
      <c r="AJ374">
        <f>IF(VALUE(HLOOKUP(AJ$1,原始数据!$C:$DL,ROW(AI374),FALSE))=0,"",VALUE(HLOOKUP(AJ$1,原始数据!$C:$DL,ROW(AI374),FALSE)))</f>
        <v>0.01</v>
      </c>
      <c r="AK374" t="str">
        <f>IF(VALUE(HLOOKUP(AK$1,原始数据!$C:$DL,ROW(AJ374),FALSE))=0,"",VALUE(HLOOKUP(AK$1,原始数据!$C:$DL,ROW(AJ374),FALSE)))</f>
        <v/>
      </c>
      <c r="AL374" t="str">
        <f>IF(VALUE(HLOOKUP(AL$1,原始数据!$C:$DL,ROW(AK374),FALSE))=0,"",VALUE(HLOOKUP(AL$1,原始数据!$C:$DL,ROW(AK374),FALSE)))</f>
        <v/>
      </c>
      <c r="AM374" t="str">
        <f>IF(VALUE(HLOOKUP(AM$1,原始数据!$C:$DL,ROW(AL374),FALSE))=0,"",VALUE(HLOOKUP(AM$1,原始数据!$C:$DL,ROW(AL374),FALSE)))</f>
        <v/>
      </c>
      <c r="AN374">
        <f>IF(VALUE(HLOOKUP(AN$1,原始数据!$C:$DL,ROW(AM374),FALSE))=0,"",VALUE(HLOOKUP(AN$1,原始数据!$C:$DL,ROW(AM374),FALSE)))</f>
        <v>0.68</v>
      </c>
      <c r="AO374">
        <f>IF(VALUE(HLOOKUP(AO$1,原始数据!$C:$DL,ROW(AN374),FALSE))=0,"",VALUE(HLOOKUP(AO$1,原始数据!$C:$DL,ROW(AN374),FALSE)))</f>
        <v>0.61</v>
      </c>
      <c r="AP374">
        <f>IF(VALUE(HLOOKUP(AP$1,原始数据!$C:$DL,ROW(AO374),FALSE))=0,"",VALUE(HLOOKUP(AP$1,原始数据!$C:$DL,ROW(AO374),FALSE)))</f>
        <v>0.27</v>
      </c>
      <c r="AQ374">
        <f>IF(VALUE(HLOOKUP(AQ$1,原始数据!$C:$DL,ROW(AP374),FALSE))=0,"",VALUE(HLOOKUP(AQ$1,原始数据!$C:$DL,ROW(AP374),FALSE)))</f>
        <v>0.38</v>
      </c>
      <c r="AR374">
        <f>IF(VALUE(HLOOKUP(AR$1,原始数据!$C:$DL,ROW(AQ374),FALSE))=0,"",VALUE(HLOOKUP(AR$1,原始数据!$C:$DL,ROW(AQ374),FALSE)))</f>
        <v>7.0000000000000007E-2</v>
      </c>
      <c r="AS374">
        <f>IF(VALUE(HLOOKUP(AS$1,原始数据!$C:$DL,ROW(AR374),FALSE))=0,"",VALUE(HLOOKUP(AS$1,原始数据!$C:$DL,ROW(AR374),FALSE)))</f>
        <v>0.21</v>
      </c>
      <c r="AT374">
        <f>IF(VALUE(HLOOKUP(AT$1,原始数据!$C:$DL,ROW(AS374),FALSE))=0,"",VALUE(HLOOKUP(AT$1,原始数据!$C:$DL,ROW(AS374),FALSE)))</f>
        <v>0.09</v>
      </c>
      <c r="AU374">
        <f>IF(VALUE(HLOOKUP(AU$1,原始数据!$C:$DL,ROW(AT374),FALSE))=0,"",VALUE(HLOOKUP(AU$1,原始数据!$C:$DL,ROW(AT374),FALSE)))</f>
        <v>0.02</v>
      </c>
      <c r="AV374">
        <f>IF(VALUE(HLOOKUP(AV$1,原始数据!$C:$DL,ROW(AU374),FALSE))=0,"",VALUE(HLOOKUP(AV$1,原始数据!$C:$DL,ROW(AU374),FALSE)))</f>
        <v>0.01</v>
      </c>
      <c r="AW374">
        <f>IF(VALUE(HLOOKUP(AW$1,原始数据!$C:$DL,ROW(AV374),FALSE))=0,"",VALUE(HLOOKUP(AW$1,原始数据!$C:$DL,ROW(AV374),FALSE)))</f>
        <v>0.01</v>
      </c>
      <c r="AX374" t="str">
        <f>IF(VALUE(HLOOKUP(AX$1,原始数据!$C:$DL,ROW(AW374),FALSE))=0,"",VALUE(HLOOKUP(AX$1,原始数据!$C:$DL,ROW(AW374),FALSE)))</f>
        <v/>
      </c>
      <c r="AY374" t="str">
        <f>IF(VALUE(HLOOKUP(AY$1,原始数据!$C:$DL,ROW(AX374),FALSE))=0,"",VALUE(HLOOKUP(AY$1,原始数据!$C:$DL,ROW(AX374),FALSE)))</f>
        <v/>
      </c>
      <c r="AZ374">
        <f>IF(VALUE(HLOOKUP(AZ$1,原始数据!$C:$DL,ROW(AY374),FALSE))=0,"",VALUE(HLOOKUP(AZ$1,原始数据!$C:$DL,ROW(AY374),FALSE)))</f>
        <v>0.01</v>
      </c>
      <c r="BA374">
        <f>IF(VALUE(HLOOKUP(BA$1,原始数据!$C:$DL,ROW(AZ374),FALSE))=0,"",VALUE(HLOOKUP(BA$1,原始数据!$C:$DL,ROW(AZ374),FALSE)))</f>
        <v>0.01</v>
      </c>
      <c r="BB374" t="str">
        <f>IF(VALUE(HLOOKUP(BB$1,原始数据!$C:$DL,ROW(BA374),FALSE))=0,"",VALUE(HLOOKUP(BB$1,原始数据!$C:$DL,ROW(BA374),FALSE)))</f>
        <v/>
      </c>
      <c r="BC374">
        <f>IF(VALUE(HLOOKUP(BC$1,原始数据!$C:$DL,ROW(BB374),FALSE))=0,"",VALUE(HLOOKUP(BC$1,原始数据!$C:$DL,ROW(BB374),FALSE)))</f>
        <v>0.01</v>
      </c>
      <c r="BD374" t="str">
        <f>IF(VALUE(HLOOKUP(BD$1,原始数据!$C:$DL,ROW(BC374),FALSE))=0,"",VALUE(HLOOKUP(BD$1,原始数据!$C:$DL,ROW(BC374),FALSE)))</f>
        <v/>
      </c>
      <c r="BE374" t="str">
        <f>IF(VALUE(HLOOKUP(BE$1,原始数据!$C:$DL,ROW(BD374),FALSE))=0,"",VALUE(HLOOKUP(BE$1,原始数据!$C:$DL,ROW(BD374),FALSE)))</f>
        <v/>
      </c>
      <c r="BF374" t="str">
        <f>IF(VALUE(HLOOKUP(BF$1,原始数据!$C:$DL,ROW(BE374),FALSE))=0,"",VALUE(HLOOKUP(BF$1,原始数据!$C:$DL,ROW(BE374),FALSE)))</f>
        <v/>
      </c>
      <c r="BG374">
        <f>IF(VALUE(HLOOKUP(BG$1,原始数据!$C:$DL,ROW(BF374),FALSE))=0,"",VALUE(HLOOKUP(BG$1,原始数据!$C:$DL,ROW(BF374),FALSE)))</f>
        <v>0.02</v>
      </c>
      <c r="BH374">
        <f>IF(VALUE(HLOOKUP(BH$1,原始数据!$C:$DL,ROW(BG374),FALSE))=0,"",VALUE(HLOOKUP(BH$1,原始数据!$C:$DL,ROW(BG374),FALSE)))</f>
        <v>0.44</v>
      </c>
      <c r="BI374">
        <f>IF(VALUE(HLOOKUP(BI$1,原始数据!$C:$DL,ROW(BH374),FALSE))=0,"",VALUE(HLOOKUP(BI$1,原始数据!$C:$DL,ROW(BH374),FALSE)))</f>
        <v>0.01</v>
      </c>
      <c r="BJ374">
        <f>IF(VALUE(HLOOKUP(BJ$1,原始数据!$C:$DL,ROW(BI374),FALSE))=0,"",VALUE(HLOOKUP(BJ$1,原始数据!$C:$DL,ROW(BI374),FALSE)))</f>
        <v>0.01</v>
      </c>
      <c r="BK374">
        <f>IF(VALUE(HLOOKUP(BK$1,原始数据!$C:$DL,ROW(BJ374),FALSE))=0,"",VALUE(HLOOKUP(BK$1,原始数据!$C:$DL,ROW(BJ374),FALSE)))</f>
        <v>0.03</v>
      </c>
      <c r="BL374">
        <f>IF(VALUE(HLOOKUP(BL$1,原始数据!$C:$DL,ROW(BK374),FALSE))=0,"",VALUE(HLOOKUP(BL$1,原始数据!$C:$DL,ROW(BK374),FALSE)))</f>
        <v>0.3</v>
      </c>
      <c r="BM374">
        <f>IF(VALUE(HLOOKUP(BM$1,原始数据!$C:$DL,ROW(BL374),FALSE))=0,"",VALUE(HLOOKUP(BM$1,原始数据!$C:$DL,ROW(BL374),FALSE)))</f>
        <v>0.09</v>
      </c>
      <c r="BN374">
        <f>IF(VALUE(HLOOKUP(BN$1,原始数据!$C:$DL,ROW(BM374),FALSE))=0,"",VALUE(HLOOKUP(BN$1,原始数据!$C:$DL,ROW(BM374),FALSE)))</f>
        <v>0.01</v>
      </c>
      <c r="BO374">
        <f>IF(VALUE(HLOOKUP(BO$1,原始数据!$C:$DL,ROW(BN374),FALSE))=0,"",VALUE(HLOOKUP(BO$1,原始数据!$C:$DL,ROW(BN374),FALSE)))</f>
        <v>1.62</v>
      </c>
      <c r="BP374" t="str">
        <f>IF(VALUE(HLOOKUP(BP$1,原始数据!$C:$DL,ROW(BO374),FALSE))=0,"",VALUE(HLOOKUP(BP$1,原始数据!$C:$DL,ROW(BO374),FALSE)))</f>
        <v/>
      </c>
      <c r="BQ374" t="str">
        <f>IF(VALUE(HLOOKUP(BQ$1,原始数据!$C:$DL,ROW(BP374),FALSE))=0,"",VALUE(HLOOKUP(BQ$1,原始数据!$C:$DL,ROW(BP374),FALSE)))</f>
        <v/>
      </c>
      <c r="BR374" t="str">
        <f>IF(VALUE(HLOOKUP(BR$1,原始数据!$C:$DL,ROW(BQ374),FALSE))=0,"",VALUE(HLOOKUP(BR$1,原始数据!$C:$DL,ROW(BQ374),FALSE)))</f>
        <v/>
      </c>
      <c r="BS374">
        <f>IF(VALUE(HLOOKUP(BS$1,原始数据!$C:$DL,ROW(BR374),FALSE))=0,"",VALUE(HLOOKUP(BS$1,原始数据!$C:$DL,ROW(BR374),FALSE)))</f>
        <v>0.08</v>
      </c>
      <c r="BT374">
        <f>IF(VALUE(HLOOKUP(BT$1,原始数据!$C:$DL,ROW(BS374),FALSE))=0,"",VALUE(HLOOKUP(BT$1,原始数据!$C:$DL,ROW(BS374),FALSE)))</f>
        <v>0.34</v>
      </c>
      <c r="BU374">
        <f>IF(VALUE(HLOOKUP(BU$1,原始数据!$C:$DL,ROW(BT374),FALSE))=0,"",VALUE(HLOOKUP(BU$1,原始数据!$C:$DL,ROW(BT374),FALSE)))</f>
        <v>0.02</v>
      </c>
      <c r="BV374">
        <f>IF(VALUE(HLOOKUP(BV$1,原始数据!$C:$DL,ROW(BU374),FALSE))=0,"",VALUE(HLOOKUP(BV$1,原始数据!$C:$DL,ROW(BU374),FALSE)))</f>
        <v>0.12</v>
      </c>
      <c r="BW374" t="str">
        <f>IF(VALUE(HLOOKUP(BW$1,原始数据!$C:$DL,ROW(BV374),FALSE))=0,"",VALUE(HLOOKUP(BW$1,原始数据!$C:$DL,ROW(BV374),FALSE)))</f>
        <v/>
      </c>
      <c r="BX374">
        <f>IF(VALUE(HLOOKUP(BX$1,原始数据!$C:$DL,ROW(BW374),FALSE))=0,"",VALUE(HLOOKUP(BX$1,原始数据!$C:$DL,ROW(BW374),FALSE)))</f>
        <v>0.01</v>
      </c>
      <c r="BY374">
        <f>IF(VALUE(HLOOKUP(BY$1,原始数据!$C:$DL,ROW(BX374),FALSE))=0,"",VALUE(HLOOKUP(BY$1,原始数据!$C:$DL,ROW(BX374),FALSE)))</f>
        <v>0.02</v>
      </c>
      <c r="BZ374">
        <f>IF(VALUE(HLOOKUP(BZ$1,原始数据!$C:$DL,ROW(BY374),FALSE))=0,"",VALUE(HLOOKUP(BZ$1,原始数据!$C:$DL,ROW(BY374),FALSE)))</f>
        <v>0.01</v>
      </c>
      <c r="CA374" t="str">
        <f>IF(VALUE(HLOOKUP(CA$1,原始数据!$C:$DL,ROW(BZ374),FALSE))=0,"",VALUE(HLOOKUP(CA$1,原始数据!$C:$DL,ROW(BZ374),FALSE)))</f>
        <v/>
      </c>
      <c r="CB374">
        <f>IF(VALUE(HLOOKUP(CB$1,原始数据!$C:$DL,ROW(CA374),FALSE))=0,"",VALUE(HLOOKUP(CB$1,原始数据!$C:$DL,ROW(CA374),FALSE)))</f>
        <v>0.01</v>
      </c>
      <c r="CC374" t="str">
        <f>IF(VALUE(HLOOKUP(CC$1,原始数据!$C:$DL,ROW(CB374),FALSE))=0,"",VALUE(HLOOKUP(CC$1,原始数据!$C:$DL,ROW(CB374),FALSE)))</f>
        <v/>
      </c>
      <c r="CD374">
        <f>IF(VALUE(HLOOKUP(CD$1,原始数据!$C:$DL,ROW(CC374),FALSE))=0,"",VALUE(HLOOKUP(CD$1,原始数据!$C:$DL,ROW(CC374),FALSE)))</f>
        <v>0.01</v>
      </c>
      <c r="CE374" t="str">
        <f>IF(VALUE(HLOOKUP(CE$1,原始数据!$C:$DL,ROW(CD374),FALSE))=0,"",VALUE(HLOOKUP(CE$1,原始数据!$C:$DL,ROW(CD374),FALSE)))</f>
        <v/>
      </c>
      <c r="CF374" t="str">
        <f>IF(VALUE(HLOOKUP(CF$1,原始数据!$C:$DL,ROW(CE374),FALSE))=0,"",VALUE(HLOOKUP(CF$1,原始数据!$C:$DL,ROW(CE374),FALSE)))</f>
        <v/>
      </c>
      <c r="CG374">
        <f>IF(VALUE(HLOOKUP(CG$1,原始数据!$C:$DL,ROW(CF374),FALSE))=0,"",VALUE(HLOOKUP(CG$1,原始数据!$C:$DL,ROW(CF374),FALSE)))</f>
        <v>0.12</v>
      </c>
      <c r="CH374" t="str">
        <f>IF(VALUE(HLOOKUP(CH$1,原始数据!$C:$DL,ROW(CG374),FALSE))=0,"",VALUE(HLOOKUP(CH$1,原始数据!$C:$DL,ROW(CG374),FALSE)))</f>
        <v/>
      </c>
      <c r="CI374" t="str">
        <f>IF(VALUE(HLOOKUP(CI$1,原始数据!$C:$DL,ROW(CH374),FALSE))=0,"",VALUE(HLOOKUP(CI$1,原始数据!$C:$DL,ROW(CH374),FALSE)))</f>
        <v/>
      </c>
      <c r="CJ374">
        <f>IF(VALUE(HLOOKUP(CJ$1,原始数据!$C:$DL,ROW(CI374),FALSE))=0,"",VALUE(HLOOKUP(CJ$1,原始数据!$C:$DL,ROW(CI374),FALSE)))</f>
        <v>0.01</v>
      </c>
      <c r="CK374">
        <f>IF(VALUE(HLOOKUP(CK$1,原始数据!$C:$DL,ROW(CJ374),FALSE))=0,"",VALUE(HLOOKUP(CK$1,原始数据!$C:$DL,ROW(CJ374),FALSE)))</f>
        <v>0.04</v>
      </c>
      <c r="CL374" t="str">
        <f>IF(VALUE(HLOOKUP(CL$1,原始数据!$C:$DL,ROW(CK374),FALSE))=0,"",VALUE(HLOOKUP(CL$1,原始数据!$C:$DL,ROW(CK374),FALSE)))</f>
        <v/>
      </c>
      <c r="CM374" t="str">
        <f>IF(VALUE(HLOOKUP(CM$1,原始数据!$C:$DL,ROW(CL374),FALSE))=0,"",VALUE(HLOOKUP(CM$1,原始数据!$C:$DL,ROW(CL374),FALSE)))</f>
        <v/>
      </c>
      <c r="CN374" t="str">
        <f>IF(VALUE(HLOOKUP(CN$1,原始数据!$C:$DL,ROW(CM374),FALSE))=0,"",VALUE(HLOOKUP(CN$1,原始数据!$C:$DL,ROW(CM374),FALSE)))</f>
        <v/>
      </c>
      <c r="CO374">
        <f>IF(VALUE(HLOOKUP(CO$1,原始数据!$C:$DL,ROW(CN374),FALSE))=0,"",VALUE(HLOOKUP(CO$1,原始数据!$C:$DL,ROW(CN374),FALSE)))</f>
        <v>0.05</v>
      </c>
      <c r="CP374">
        <f>IF(VALUE(HLOOKUP(CP$1,原始数据!$C:$DL,ROW(CO374),FALSE))=0,"",VALUE(HLOOKUP(CP$1,原始数据!$C:$DL,ROW(CO374),FALSE)))</f>
        <v>2.4300000000000002</v>
      </c>
      <c r="CQ374">
        <f>IF(VALUE(HLOOKUP(CQ$1,原始数据!$C:$DL,ROW(CP374),FALSE))=0,"",VALUE(HLOOKUP(CQ$1,原始数据!$C:$DL,ROW(CP374),FALSE)))</f>
        <v>0.05</v>
      </c>
      <c r="CR374" t="str">
        <f>IF(VALUE(HLOOKUP(CR$1,原始数据!$C:$DL,ROW(CQ374),FALSE))=0,"",VALUE(HLOOKUP(CR$1,原始数据!$C:$DL,ROW(CQ374),FALSE)))</f>
        <v/>
      </c>
      <c r="CS374">
        <f>IF(VALUE(HLOOKUP(CS$1,原始数据!$C:$DL,ROW(CR374),FALSE))=0,"",VALUE(HLOOKUP(CS$1,原始数据!$C:$DL,ROW(CR374),FALSE)))</f>
        <v>0.27</v>
      </c>
      <c r="CT374" t="str">
        <f>IF(VALUE(HLOOKUP(CT$1,原始数据!$C:$DL,ROW(CS374),FALSE))=0,"",VALUE(HLOOKUP(CT$1,原始数据!$C:$DL,ROW(CS374),FALSE)))</f>
        <v/>
      </c>
      <c r="CU374" t="str">
        <f>IF(VALUE(HLOOKUP(CU$1,原始数据!$C:$DL,ROW(CT374),FALSE))=0,"",VALUE(HLOOKUP(CU$1,原始数据!$C:$DL,ROW(CT374),FALSE)))</f>
        <v/>
      </c>
      <c r="CV374" t="str">
        <f>IF(VALUE(HLOOKUP(CV$1,原始数据!$C:$DL,ROW(CU374),FALSE))=0,"",VALUE(HLOOKUP(CV$1,原始数据!$C:$DL,ROW(CU374),FALSE)))</f>
        <v/>
      </c>
      <c r="CW374" t="str">
        <f>IF(VALUE(HLOOKUP(CW$1,原始数据!$C:$DL,ROW(CV374),FALSE))=0,"",VALUE(HLOOKUP(CW$1,原始数据!$C:$DL,ROW(CV374),FALSE)))</f>
        <v/>
      </c>
      <c r="CX374" t="str">
        <f>IF(VALUE(HLOOKUP(CX$1,原始数据!$C:$DL,ROW(CW374),FALSE))=0,"",VALUE(HLOOKUP(CX$1,原始数据!$C:$DL,ROW(CW374),FALSE)))</f>
        <v/>
      </c>
      <c r="CY374">
        <f>IF(VALUE(HLOOKUP(CY$1,原始数据!$C:$DL,ROW(CX374),FALSE))=0,"",VALUE(HLOOKUP(CY$1,原始数据!$C:$DL,ROW(CX374),FALSE)))</f>
        <v>0.3</v>
      </c>
      <c r="CZ374" t="str">
        <f>IF(VALUE(HLOOKUP(CZ$1,原始数据!$C:$DL,ROW(CY374),FALSE))=0,"",VALUE(HLOOKUP(CZ$1,原始数据!$C:$DL,ROW(CY374),FALSE)))</f>
        <v/>
      </c>
      <c r="DA374">
        <f>IF(VALUE(HLOOKUP(DA$1,原始数据!$C:$DL,ROW(CZ374),FALSE))=0,"",VALUE(HLOOKUP(DA$1,原始数据!$C:$DL,ROW(CZ374),FALSE)))</f>
        <v>0.17</v>
      </c>
      <c r="DB374" s="7">
        <f t="shared" si="55"/>
        <v>6.8299999999999965</v>
      </c>
      <c r="DC374" s="7">
        <f t="shared" si="48"/>
        <v>1.3900000000000001</v>
      </c>
      <c r="DD374" s="7">
        <f t="shared" si="49"/>
        <v>0.61</v>
      </c>
      <c r="DE374" s="7">
        <f t="shared" si="50"/>
        <v>1.0900000000000001</v>
      </c>
      <c r="DF374" s="7">
        <f t="shared" si="51"/>
        <v>3.3199999999999994</v>
      </c>
      <c r="DG374" s="7">
        <f t="shared" si="52"/>
        <v>3.0999999999999996</v>
      </c>
      <c r="DH374" s="7">
        <f t="shared" si="53"/>
        <v>0.17</v>
      </c>
      <c r="DI374" s="7">
        <f t="shared" si="54"/>
        <v>16.509999999999991</v>
      </c>
    </row>
    <row r="375" spans="1:113" x14ac:dyDescent="0.2">
      <c r="A375" s="5">
        <f>VALUE(原始数据!A375)</f>
        <v>44324.541666666664</v>
      </c>
      <c r="B375">
        <f>IF(VALUE(HLOOKUP(B$1,原始数据!$C:$DL,ROW(A375),FALSE))=0,"",VALUE(HLOOKUP(B$1,原始数据!$C:$DL,ROW(A375),FALSE)))</f>
        <v>2.52</v>
      </c>
      <c r="C375">
        <f>IF(VALUE(HLOOKUP(C$1,原始数据!$C:$DL,ROW(B375),FALSE))=0,"",VALUE(HLOOKUP(C$1,原始数据!$C:$DL,ROW(B375),FALSE)))</f>
        <v>1.95</v>
      </c>
      <c r="D375">
        <f>IF(VALUE(HLOOKUP(D$1,原始数据!$C:$DL,ROW(C375),FALSE))=0,"",VALUE(HLOOKUP(D$1,原始数据!$C:$DL,ROW(C375),FALSE)))</f>
        <v>0.41</v>
      </c>
      <c r="E375">
        <f>IF(VALUE(HLOOKUP(E$1,原始数据!$C:$DL,ROW(D375),FALSE))=0,"",VALUE(HLOOKUP(E$1,原始数据!$C:$DL,ROW(D375),FALSE)))</f>
        <v>0.56999999999999995</v>
      </c>
      <c r="F375">
        <f>IF(VALUE(HLOOKUP(F$1,原始数据!$C:$DL,ROW(E375),FALSE))=0,"",VALUE(HLOOKUP(F$1,原始数据!$C:$DL,ROW(E375),FALSE)))</f>
        <v>0.81</v>
      </c>
      <c r="G375">
        <f>IF(VALUE(HLOOKUP(G$1,原始数据!$C:$DL,ROW(F375),FALSE))=0,"",VALUE(HLOOKUP(G$1,原始数据!$C:$DL,ROW(F375),FALSE)))</f>
        <v>0.34</v>
      </c>
      <c r="H375" t="str">
        <f>IF(VALUE(HLOOKUP(H$1,原始数据!$C:$DL,ROW(G375),FALSE))=0,"",VALUE(HLOOKUP(H$1,原始数据!$C:$DL,ROW(G375),FALSE)))</f>
        <v/>
      </c>
      <c r="I375">
        <f>IF(VALUE(HLOOKUP(I$1,原始数据!$C:$DL,ROW(H375),FALSE))=0,"",VALUE(HLOOKUP(I$1,原始数据!$C:$DL,ROW(H375),FALSE)))</f>
        <v>0.01</v>
      </c>
      <c r="J375">
        <f>IF(VALUE(HLOOKUP(J$1,原始数据!$C:$DL,ROW(I375),FALSE))=0,"",VALUE(HLOOKUP(J$1,原始数据!$C:$DL,ROW(I375),FALSE)))</f>
        <v>0.01</v>
      </c>
      <c r="K375">
        <f>IF(VALUE(HLOOKUP(K$1,原始数据!$C:$DL,ROW(J375),FALSE))=0,"",VALUE(HLOOKUP(K$1,原始数据!$C:$DL,ROW(J375),FALSE)))</f>
        <v>7.0000000000000007E-2</v>
      </c>
      <c r="L375">
        <f>IF(VALUE(HLOOKUP(L$1,原始数据!$C:$DL,ROW(K375),FALSE))=0,"",VALUE(HLOOKUP(L$1,原始数据!$C:$DL,ROW(K375),FALSE)))</f>
        <v>0.02</v>
      </c>
      <c r="M375" t="str">
        <f>IF(VALUE(HLOOKUP(M$1,原始数据!$C:$DL,ROW(L375),FALSE))=0,"",VALUE(HLOOKUP(M$1,原始数据!$C:$DL,ROW(L375),FALSE)))</f>
        <v/>
      </c>
      <c r="N375">
        <f>IF(VALUE(HLOOKUP(N$1,原始数据!$C:$DL,ROW(M375),FALSE))=0,"",VALUE(HLOOKUP(N$1,原始数据!$C:$DL,ROW(M375),FALSE)))</f>
        <v>0.09</v>
      </c>
      <c r="O375" t="str">
        <f>IF(VALUE(HLOOKUP(O$1,原始数据!$C:$DL,ROW(N375),FALSE))=0,"",VALUE(HLOOKUP(O$1,原始数据!$C:$DL,ROW(N375),FALSE)))</f>
        <v/>
      </c>
      <c r="P375">
        <f>IF(VALUE(HLOOKUP(P$1,原始数据!$C:$DL,ROW(O375),FALSE))=0,"",VALUE(HLOOKUP(P$1,原始数据!$C:$DL,ROW(O375),FALSE)))</f>
        <v>0.03</v>
      </c>
      <c r="Q375">
        <f>IF(VALUE(HLOOKUP(Q$1,原始数据!$C:$DL,ROW(P375),FALSE))=0,"",VALUE(HLOOKUP(Q$1,原始数据!$C:$DL,ROW(P375),FALSE)))</f>
        <v>0.01</v>
      </c>
      <c r="R375">
        <f>IF(VALUE(HLOOKUP(R$1,原始数据!$C:$DL,ROW(Q375),FALSE))=0,"",VALUE(HLOOKUP(R$1,原始数据!$C:$DL,ROW(Q375),FALSE)))</f>
        <v>0.02</v>
      </c>
      <c r="S375">
        <f>IF(VALUE(HLOOKUP(S$1,原始数据!$C:$DL,ROW(R375),FALSE))=0,"",VALUE(HLOOKUP(S$1,原始数据!$C:$DL,ROW(R375),FALSE)))</f>
        <v>0.09</v>
      </c>
      <c r="T375">
        <f>IF(VALUE(HLOOKUP(T$1,原始数据!$C:$DL,ROW(S375),FALSE))=0,"",VALUE(HLOOKUP(T$1,原始数据!$C:$DL,ROW(S375),FALSE)))</f>
        <v>0.01</v>
      </c>
      <c r="U375">
        <f>IF(VALUE(HLOOKUP(U$1,原始数据!$C:$DL,ROW(T375),FALSE))=0,"",VALUE(HLOOKUP(U$1,原始数据!$C:$DL,ROW(T375),FALSE)))</f>
        <v>0.01</v>
      </c>
      <c r="V375">
        <f>IF(VALUE(HLOOKUP(V$1,原始数据!$C:$DL,ROW(U375),FALSE))=0,"",VALUE(HLOOKUP(V$1,原始数据!$C:$DL,ROW(U375),FALSE)))</f>
        <v>0.03</v>
      </c>
      <c r="W375">
        <f>IF(VALUE(HLOOKUP(W$1,原始数据!$C:$DL,ROW(V375),FALSE))=0,"",VALUE(HLOOKUP(W$1,原始数据!$C:$DL,ROW(V375),FALSE)))</f>
        <v>0.02</v>
      </c>
      <c r="X375" t="str">
        <f>IF(VALUE(HLOOKUP(X$1,原始数据!$C:$DL,ROW(W375),FALSE))=0,"",VALUE(HLOOKUP(X$1,原始数据!$C:$DL,ROW(W375),FALSE)))</f>
        <v/>
      </c>
      <c r="Y375" t="str">
        <f>IF(VALUE(HLOOKUP(Y$1,原始数据!$C:$DL,ROW(X375),FALSE))=0,"",VALUE(HLOOKUP(Y$1,原始数据!$C:$DL,ROW(X375),FALSE)))</f>
        <v/>
      </c>
      <c r="Z375">
        <f>IF(VALUE(HLOOKUP(Z$1,原始数据!$C:$DL,ROW(Y375),FALSE))=0,"",VALUE(HLOOKUP(Z$1,原始数据!$C:$DL,ROW(Y375),FALSE)))</f>
        <v>0.01</v>
      </c>
      <c r="AA375">
        <f>IF(VALUE(HLOOKUP(AA$1,原始数据!$C:$DL,ROW(Z375),FALSE))=0,"",VALUE(HLOOKUP(AA$1,原始数据!$C:$DL,ROW(Z375),FALSE)))</f>
        <v>0.02</v>
      </c>
      <c r="AB375">
        <f>IF(VALUE(HLOOKUP(AB$1,原始数据!$C:$DL,ROW(AA375),FALSE))=0,"",VALUE(HLOOKUP(AB$1,原始数据!$C:$DL,ROW(AA375),FALSE)))</f>
        <v>0.02</v>
      </c>
      <c r="AC375">
        <f>IF(VALUE(HLOOKUP(AC$1,原始数据!$C:$DL,ROW(AB375),FALSE))=0,"",VALUE(HLOOKUP(AC$1,原始数据!$C:$DL,ROW(AB375),FALSE)))</f>
        <v>0.01</v>
      </c>
      <c r="AD375">
        <f>IF(VALUE(HLOOKUP(AD$1,原始数据!$C:$DL,ROW(AC375),FALSE))=0,"",VALUE(HLOOKUP(AD$1,原始数据!$C:$DL,ROW(AC375),FALSE)))</f>
        <v>7.0000000000000007E-2</v>
      </c>
      <c r="AE375">
        <f>IF(VALUE(HLOOKUP(AE$1,原始数据!$C:$DL,ROW(AD375),FALSE))=0,"",VALUE(HLOOKUP(AE$1,原始数据!$C:$DL,ROW(AD375),FALSE)))</f>
        <v>0.02</v>
      </c>
      <c r="AF375">
        <f>IF(VALUE(HLOOKUP(AF$1,原始数据!$C:$DL,ROW(AE375),FALSE))=0,"",VALUE(HLOOKUP(AF$1,原始数据!$C:$DL,ROW(AE375),FALSE)))</f>
        <v>0.61</v>
      </c>
      <c r="AG375">
        <f>IF(VALUE(HLOOKUP(AG$1,原始数据!$C:$DL,ROW(AF375),FALSE))=0,"",VALUE(HLOOKUP(AG$1,原始数据!$C:$DL,ROW(AF375),FALSE)))</f>
        <v>0.08</v>
      </c>
      <c r="AH375">
        <f>IF(VALUE(HLOOKUP(AH$1,原始数据!$C:$DL,ROW(AG375),FALSE))=0,"",VALUE(HLOOKUP(AH$1,原始数据!$C:$DL,ROW(AG375),FALSE)))</f>
        <v>0.02</v>
      </c>
      <c r="AI375" t="str">
        <f>IF(VALUE(HLOOKUP(AI$1,原始数据!$C:$DL,ROW(AH375),FALSE))=0,"",VALUE(HLOOKUP(AI$1,原始数据!$C:$DL,ROW(AH375),FALSE)))</f>
        <v/>
      </c>
      <c r="AJ375">
        <f>IF(VALUE(HLOOKUP(AJ$1,原始数据!$C:$DL,ROW(AI375),FALSE))=0,"",VALUE(HLOOKUP(AJ$1,原始数据!$C:$DL,ROW(AI375),FALSE)))</f>
        <v>0.01</v>
      </c>
      <c r="AK375" t="str">
        <f>IF(VALUE(HLOOKUP(AK$1,原始数据!$C:$DL,ROW(AJ375),FALSE))=0,"",VALUE(HLOOKUP(AK$1,原始数据!$C:$DL,ROW(AJ375),FALSE)))</f>
        <v/>
      </c>
      <c r="AL375" t="str">
        <f>IF(VALUE(HLOOKUP(AL$1,原始数据!$C:$DL,ROW(AK375),FALSE))=0,"",VALUE(HLOOKUP(AL$1,原始数据!$C:$DL,ROW(AK375),FALSE)))</f>
        <v/>
      </c>
      <c r="AM375" t="str">
        <f>IF(VALUE(HLOOKUP(AM$1,原始数据!$C:$DL,ROW(AL375),FALSE))=0,"",VALUE(HLOOKUP(AM$1,原始数据!$C:$DL,ROW(AL375),FALSE)))</f>
        <v/>
      </c>
      <c r="AN375">
        <f>IF(VALUE(HLOOKUP(AN$1,原始数据!$C:$DL,ROW(AM375),FALSE))=0,"",VALUE(HLOOKUP(AN$1,原始数据!$C:$DL,ROW(AM375),FALSE)))</f>
        <v>0.67</v>
      </c>
      <c r="AO375">
        <f>IF(VALUE(HLOOKUP(AO$1,原始数据!$C:$DL,ROW(AN375),FALSE))=0,"",VALUE(HLOOKUP(AO$1,原始数据!$C:$DL,ROW(AN375),FALSE)))</f>
        <v>0.68</v>
      </c>
      <c r="AP375">
        <f>IF(VALUE(HLOOKUP(AP$1,原始数据!$C:$DL,ROW(AO375),FALSE))=0,"",VALUE(HLOOKUP(AP$1,原始数据!$C:$DL,ROW(AO375),FALSE)))</f>
        <v>0.3</v>
      </c>
      <c r="AQ375">
        <f>IF(VALUE(HLOOKUP(AQ$1,原始数据!$C:$DL,ROW(AP375),FALSE))=0,"",VALUE(HLOOKUP(AQ$1,原始数据!$C:$DL,ROW(AP375),FALSE)))</f>
        <v>0.46</v>
      </c>
      <c r="AR375">
        <f>IF(VALUE(HLOOKUP(AR$1,原始数据!$C:$DL,ROW(AQ375),FALSE))=0,"",VALUE(HLOOKUP(AR$1,原始数据!$C:$DL,ROW(AQ375),FALSE)))</f>
        <v>0.11</v>
      </c>
      <c r="AS375">
        <f>IF(VALUE(HLOOKUP(AS$1,原始数据!$C:$DL,ROW(AR375),FALSE))=0,"",VALUE(HLOOKUP(AS$1,原始数据!$C:$DL,ROW(AR375),FALSE)))</f>
        <v>0.31</v>
      </c>
      <c r="AT375">
        <f>IF(VALUE(HLOOKUP(AT$1,原始数据!$C:$DL,ROW(AS375),FALSE))=0,"",VALUE(HLOOKUP(AT$1,原始数据!$C:$DL,ROW(AS375),FALSE)))</f>
        <v>0.13</v>
      </c>
      <c r="AU375">
        <f>IF(VALUE(HLOOKUP(AU$1,原始数据!$C:$DL,ROW(AT375),FALSE))=0,"",VALUE(HLOOKUP(AU$1,原始数据!$C:$DL,ROW(AT375),FALSE)))</f>
        <v>0.03</v>
      </c>
      <c r="AV375">
        <f>IF(VALUE(HLOOKUP(AV$1,原始数据!$C:$DL,ROW(AU375),FALSE))=0,"",VALUE(HLOOKUP(AV$1,原始数据!$C:$DL,ROW(AU375),FALSE)))</f>
        <v>0.01</v>
      </c>
      <c r="AW375">
        <f>IF(VALUE(HLOOKUP(AW$1,原始数据!$C:$DL,ROW(AV375),FALSE))=0,"",VALUE(HLOOKUP(AW$1,原始数据!$C:$DL,ROW(AV375),FALSE)))</f>
        <v>0.01</v>
      </c>
      <c r="AX375" t="str">
        <f>IF(VALUE(HLOOKUP(AX$1,原始数据!$C:$DL,ROW(AW375),FALSE))=0,"",VALUE(HLOOKUP(AX$1,原始数据!$C:$DL,ROW(AW375),FALSE)))</f>
        <v/>
      </c>
      <c r="AY375" t="str">
        <f>IF(VALUE(HLOOKUP(AY$1,原始数据!$C:$DL,ROW(AX375),FALSE))=0,"",VALUE(HLOOKUP(AY$1,原始数据!$C:$DL,ROW(AX375),FALSE)))</f>
        <v/>
      </c>
      <c r="AZ375">
        <f>IF(VALUE(HLOOKUP(AZ$1,原始数据!$C:$DL,ROW(AY375),FALSE))=0,"",VALUE(HLOOKUP(AZ$1,原始数据!$C:$DL,ROW(AY375),FALSE)))</f>
        <v>0.01</v>
      </c>
      <c r="BA375">
        <f>IF(VALUE(HLOOKUP(BA$1,原始数据!$C:$DL,ROW(AZ375),FALSE))=0,"",VALUE(HLOOKUP(BA$1,原始数据!$C:$DL,ROW(AZ375),FALSE)))</f>
        <v>0.01</v>
      </c>
      <c r="BB375" t="str">
        <f>IF(VALUE(HLOOKUP(BB$1,原始数据!$C:$DL,ROW(BA375),FALSE))=0,"",VALUE(HLOOKUP(BB$1,原始数据!$C:$DL,ROW(BA375),FALSE)))</f>
        <v/>
      </c>
      <c r="BC375">
        <f>IF(VALUE(HLOOKUP(BC$1,原始数据!$C:$DL,ROW(BB375),FALSE))=0,"",VALUE(HLOOKUP(BC$1,原始数据!$C:$DL,ROW(BB375),FALSE)))</f>
        <v>0.01</v>
      </c>
      <c r="BD375" t="str">
        <f>IF(VALUE(HLOOKUP(BD$1,原始数据!$C:$DL,ROW(BC375),FALSE))=0,"",VALUE(HLOOKUP(BD$1,原始数据!$C:$DL,ROW(BC375),FALSE)))</f>
        <v/>
      </c>
      <c r="BE375" t="str">
        <f>IF(VALUE(HLOOKUP(BE$1,原始数据!$C:$DL,ROW(BD375),FALSE))=0,"",VALUE(HLOOKUP(BE$1,原始数据!$C:$DL,ROW(BD375),FALSE)))</f>
        <v/>
      </c>
      <c r="BF375" t="str">
        <f>IF(VALUE(HLOOKUP(BF$1,原始数据!$C:$DL,ROW(BE375),FALSE))=0,"",VALUE(HLOOKUP(BF$1,原始数据!$C:$DL,ROW(BE375),FALSE)))</f>
        <v/>
      </c>
      <c r="BG375">
        <f>IF(VALUE(HLOOKUP(BG$1,原始数据!$C:$DL,ROW(BF375),FALSE))=0,"",VALUE(HLOOKUP(BG$1,原始数据!$C:$DL,ROW(BF375),FALSE)))</f>
        <v>0.02</v>
      </c>
      <c r="BH375">
        <f>IF(VALUE(HLOOKUP(BH$1,原始数据!$C:$DL,ROW(BG375),FALSE))=0,"",VALUE(HLOOKUP(BH$1,原始数据!$C:$DL,ROW(BG375),FALSE)))</f>
        <v>0.57999999999999996</v>
      </c>
      <c r="BI375">
        <f>IF(VALUE(HLOOKUP(BI$1,原始数据!$C:$DL,ROW(BH375),FALSE))=0,"",VALUE(HLOOKUP(BI$1,原始数据!$C:$DL,ROW(BH375),FALSE)))</f>
        <v>0.01</v>
      </c>
      <c r="BJ375">
        <f>IF(VALUE(HLOOKUP(BJ$1,原始数据!$C:$DL,ROW(BI375),FALSE))=0,"",VALUE(HLOOKUP(BJ$1,原始数据!$C:$DL,ROW(BI375),FALSE)))</f>
        <v>0.01</v>
      </c>
      <c r="BK375">
        <f>IF(VALUE(HLOOKUP(BK$1,原始数据!$C:$DL,ROW(BJ375),FALSE))=0,"",VALUE(HLOOKUP(BK$1,原始数据!$C:$DL,ROW(BJ375),FALSE)))</f>
        <v>0.04</v>
      </c>
      <c r="BL375">
        <f>IF(VALUE(HLOOKUP(BL$1,原始数据!$C:$DL,ROW(BK375),FALSE))=0,"",VALUE(HLOOKUP(BL$1,原始数据!$C:$DL,ROW(BK375),FALSE)))</f>
        <v>0.3</v>
      </c>
      <c r="BM375">
        <f>IF(VALUE(HLOOKUP(BM$1,原始数据!$C:$DL,ROW(BL375),FALSE))=0,"",VALUE(HLOOKUP(BM$1,原始数据!$C:$DL,ROW(BL375),FALSE)))</f>
        <v>0.08</v>
      </c>
      <c r="BN375">
        <f>IF(VALUE(HLOOKUP(BN$1,原始数据!$C:$DL,ROW(BM375),FALSE))=0,"",VALUE(HLOOKUP(BN$1,原始数据!$C:$DL,ROW(BM375),FALSE)))</f>
        <v>0.01</v>
      </c>
      <c r="BO375">
        <f>IF(VALUE(HLOOKUP(BO$1,原始数据!$C:$DL,ROW(BN375),FALSE))=0,"",VALUE(HLOOKUP(BO$1,原始数据!$C:$DL,ROW(BN375),FALSE)))</f>
        <v>2.09</v>
      </c>
      <c r="BP375" t="str">
        <f>IF(VALUE(HLOOKUP(BP$1,原始数据!$C:$DL,ROW(BO375),FALSE))=0,"",VALUE(HLOOKUP(BP$1,原始数据!$C:$DL,ROW(BO375),FALSE)))</f>
        <v/>
      </c>
      <c r="BQ375" t="str">
        <f>IF(VALUE(HLOOKUP(BQ$1,原始数据!$C:$DL,ROW(BP375),FALSE))=0,"",VALUE(HLOOKUP(BQ$1,原始数据!$C:$DL,ROW(BP375),FALSE)))</f>
        <v/>
      </c>
      <c r="BR375" t="str">
        <f>IF(VALUE(HLOOKUP(BR$1,原始数据!$C:$DL,ROW(BQ375),FALSE))=0,"",VALUE(HLOOKUP(BR$1,原始数据!$C:$DL,ROW(BQ375),FALSE)))</f>
        <v/>
      </c>
      <c r="BS375">
        <f>IF(VALUE(HLOOKUP(BS$1,原始数据!$C:$DL,ROW(BR375),FALSE))=0,"",VALUE(HLOOKUP(BS$1,原始数据!$C:$DL,ROW(BR375),FALSE)))</f>
        <v>0.08</v>
      </c>
      <c r="BT375">
        <f>IF(VALUE(HLOOKUP(BT$1,原始数据!$C:$DL,ROW(BS375),FALSE))=0,"",VALUE(HLOOKUP(BT$1,原始数据!$C:$DL,ROW(BS375),FALSE)))</f>
        <v>0.49</v>
      </c>
      <c r="BU375">
        <f>IF(VALUE(HLOOKUP(BU$1,原始数据!$C:$DL,ROW(BT375),FALSE))=0,"",VALUE(HLOOKUP(BU$1,原始数据!$C:$DL,ROW(BT375),FALSE)))</f>
        <v>0.02</v>
      </c>
      <c r="BV375">
        <f>IF(VALUE(HLOOKUP(BV$1,原始数据!$C:$DL,ROW(BU375),FALSE))=0,"",VALUE(HLOOKUP(BV$1,原始数据!$C:$DL,ROW(BU375),FALSE)))</f>
        <v>0.22</v>
      </c>
      <c r="BW375" t="str">
        <f>IF(VALUE(HLOOKUP(BW$1,原始数据!$C:$DL,ROW(BV375),FALSE))=0,"",VALUE(HLOOKUP(BW$1,原始数据!$C:$DL,ROW(BV375),FALSE)))</f>
        <v/>
      </c>
      <c r="BX375">
        <f>IF(VALUE(HLOOKUP(BX$1,原始数据!$C:$DL,ROW(BW375),FALSE))=0,"",VALUE(HLOOKUP(BX$1,原始数据!$C:$DL,ROW(BW375),FALSE)))</f>
        <v>0.01</v>
      </c>
      <c r="BY375">
        <f>IF(VALUE(HLOOKUP(BY$1,原始数据!$C:$DL,ROW(BX375),FALSE))=0,"",VALUE(HLOOKUP(BY$1,原始数据!$C:$DL,ROW(BX375),FALSE)))</f>
        <v>0.02</v>
      </c>
      <c r="BZ375">
        <f>IF(VALUE(HLOOKUP(BZ$1,原始数据!$C:$DL,ROW(BY375),FALSE))=0,"",VALUE(HLOOKUP(BZ$1,原始数据!$C:$DL,ROW(BY375),FALSE)))</f>
        <v>0.01</v>
      </c>
      <c r="CA375" t="str">
        <f>IF(VALUE(HLOOKUP(CA$1,原始数据!$C:$DL,ROW(BZ375),FALSE))=0,"",VALUE(HLOOKUP(CA$1,原始数据!$C:$DL,ROW(BZ375),FALSE)))</f>
        <v/>
      </c>
      <c r="CB375">
        <f>IF(VALUE(HLOOKUP(CB$1,原始数据!$C:$DL,ROW(CA375),FALSE))=0,"",VALUE(HLOOKUP(CB$1,原始数据!$C:$DL,ROW(CA375),FALSE)))</f>
        <v>0.01</v>
      </c>
      <c r="CC375" t="str">
        <f>IF(VALUE(HLOOKUP(CC$1,原始数据!$C:$DL,ROW(CB375),FALSE))=0,"",VALUE(HLOOKUP(CC$1,原始数据!$C:$DL,ROW(CB375),FALSE)))</f>
        <v/>
      </c>
      <c r="CD375">
        <f>IF(VALUE(HLOOKUP(CD$1,原始数据!$C:$DL,ROW(CC375),FALSE))=0,"",VALUE(HLOOKUP(CD$1,原始数据!$C:$DL,ROW(CC375),FALSE)))</f>
        <v>0.01</v>
      </c>
      <c r="CE375" t="str">
        <f>IF(VALUE(HLOOKUP(CE$1,原始数据!$C:$DL,ROW(CD375),FALSE))=0,"",VALUE(HLOOKUP(CE$1,原始数据!$C:$DL,ROW(CD375),FALSE)))</f>
        <v/>
      </c>
      <c r="CF375" t="str">
        <f>IF(VALUE(HLOOKUP(CF$1,原始数据!$C:$DL,ROW(CE375),FALSE))=0,"",VALUE(HLOOKUP(CF$1,原始数据!$C:$DL,ROW(CE375),FALSE)))</f>
        <v/>
      </c>
      <c r="CG375">
        <f>IF(VALUE(HLOOKUP(CG$1,原始数据!$C:$DL,ROW(CF375),FALSE))=0,"",VALUE(HLOOKUP(CG$1,原始数据!$C:$DL,ROW(CF375),FALSE)))</f>
        <v>0.12</v>
      </c>
      <c r="CH375" t="str">
        <f>IF(VALUE(HLOOKUP(CH$1,原始数据!$C:$DL,ROW(CG375),FALSE))=0,"",VALUE(HLOOKUP(CH$1,原始数据!$C:$DL,ROW(CG375),FALSE)))</f>
        <v/>
      </c>
      <c r="CI375" t="str">
        <f>IF(VALUE(HLOOKUP(CI$1,原始数据!$C:$DL,ROW(CH375),FALSE))=0,"",VALUE(HLOOKUP(CI$1,原始数据!$C:$DL,ROW(CH375),FALSE)))</f>
        <v/>
      </c>
      <c r="CJ375">
        <f>IF(VALUE(HLOOKUP(CJ$1,原始数据!$C:$DL,ROW(CI375),FALSE))=0,"",VALUE(HLOOKUP(CJ$1,原始数据!$C:$DL,ROW(CI375),FALSE)))</f>
        <v>0.01</v>
      </c>
      <c r="CK375">
        <f>IF(VALUE(HLOOKUP(CK$1,原始数据!$C:$DL,ROW(CJ375),FALSE))=0,"",VALUE(HLOOKUP(CK$1,原始数据!$C:$DL,ROW(CJ375),FALSE)))</f>
        <v>0.05</v>
      </c>
      <c r="CL375" t="str">
        <f>IF(VALUE(HLOOKUP(CL$1,原始数据!$C:$DL,ROW(CK375),FALSE))=0,"",VALUE(HLOOKUP(CL$1,原始数据!$C:$DL,ROW(CK375),FALSE)))</f>
        <v/>
      </c>
      <c r="CM375" t="str">
        <f>IF(VALUE(HLOOKUP(CM$1,原始数据!$C:$DL,ROW(CL375),FALSE))=0,"",VALUE(HLOOKUP(CM$1,原始数据!$C:$DL,ROW(CL375),FALSE)))</f>
        <v/>
      </c>
      <c r="CN375" t="str">
        <f>IF(VALUE(HLOOKUP(CN$1,原始数据!$C:$DL,ROW(CM375),FALSE))=0,"",VALUE(HLOOKUP(CN$1,原始数据!$C:$DL,ROW(CM375),FALSE)))</f>
        <v/>
      </c>
      <c r="CO375">
        <f>IF(VALUE(HLOOKUP(CO$1,原始数据!$C:$DL,ROW(CN375),FALSE))=0,"",VALUE(HLOOKUP(CO$1,原始数据!$C:$DL,ROW(CN375),FALSE)))</f>
        <v>0.05</v>
      </c>
      <c r="CP375">
        <f>IF(VALUE(HLOOKUP(CP$1,原始数据!$C:$DL,ROW(CO375),FALSE))=0,"",VALUE(HLOOKUP(CP$1,原始数据!$C:$DL,ROW(CO375),FALSE)))</f>
        <v>2.35</v>
      </c>
      <c r="CQ375">
        <f>IF(VALUE(HLOOKUP(CQ$1,原始数据!$C:$DL,ROW(CP375),FALSE))=0,"",VALUE(HLOOKUP(CQ$1,原始数据!$C:$DL,ROW(CP375),FALSE)))</f>
        <v>0.05</v>
      </c>
      <c r="CR375" t="str">
        <f>IF(VALUE(HLOOKUP(CR$1,原始数据!$C:$DL,ROW(CQ375),FALSE))=0,"",VALUE(HLOOKUP(CR$1,原始数据!$C:$DL,ROW(CQ375),FALSE)))</f>
        <v/>
      </c>
      <c r="CS375">
        <f>IF(VALUE(HLOOKUP(CS$1,原始数据!$C:$DL,ROW(CR375),FALSE))=0,"",VALUE(HLOOKUP(CS$1,原始数据!$C:$DL,ROW(CR375),FALSE)))</f>
        <v>0.11</v>
      </c>
      <c r="CT375" t="str">
        <f>IF(VALUE(HLOOKUP(CT$1,原始数据!$C:$DL,ROW(CS375),FALSE))=0,"",VALUE(HLOOKUP(CT$1,原始数据!$C:$DL,ROW(CS375),FALSE)))</f>
        <v/>
      </c>
      <c r="CU375" t="str">
        <f>IF(VALUE(HLOOKUP(CU$1,原始数据!$C:$DL,ROW(CT375),FALSE))=0,"",VALUE(HLOOKUP(CU$1,原始数据!$C:$DL,ROW(CT375),FALSE)))</f>
        <v/>
      </c>
      <c r="CV375">
        <f>IF(VALUE(HLOOKUP(CV$1,原始数据!$C:$DL,ROW(CU375),FALSE))=0,"",VALUE(HLOOKUP(CV$1,原始数据!$C:$DL,ROW(CU375),FALSE)))</f>
        <v>0.01</v>
      </c>
      <c r="CW375" t="str">
        <f>IF(VALUE(HLOOKUP(CW$1,原始数据!$C:$DL,ROW(CV375),FALSE))=0,"",VALUE(HLOOKUP(CW$1,原始数据!$C:$DL,ROW(CV375),FALSE)))</f>
        <v/>
      </c>
      <c r="CX375" t="str">
        <f>IF(VALUE(HLOOKUP(CX$1,原始数据!$C:$DL,ROW(CW375),FALSE))=0,"",VALUE(HLOOKUP(CX$1,原始数据!$C:$DL,ROW(CW375),FALSE)))</f>
        <v/>
      </c>
      <c r="CY375">
        <f>IF(VALUE(HLOOKUP(CY$1,原始数据!$C:$DL,ROW(CX375),FALSE))=0,"",VALUE(HLOOKUP(CY$1,原始数据!$C:$DL,ROW(CX375),FALSE)))</f>
        <v>0.35</v>
      </c>
      <c r="CZ375">
        <f>IF(VALUE(HLOOKUP(CZ$1,原始数据!$C:$DL,ROW(CY375),FALSE))=0,"",VALUE(HLOOKUP(CZ$1,原始数据!$C:$DL,ROW(CY375),FALSE)))</f>
        <v>0.01</v>
      </c>
      <c r="DA375">
        <f>IF(VALUE(HLOOKUP(DA$1,原始数据!$C:$DL,ROW(CZ375),FALSE))=0,"",VALUE(HLOOKUP(DA$1,原始数据!$C:$DL,ROW(CZ375),FALSE)))</f>
        <v>0.16</v>
      </c>
      <c r="DB375" s="7">
        <f t="shared" si="55"/>
        <v>7.1699999999999964</v>
      </c>
      <c r="DC375" s="7">
        <f t="shared" si="48"/>
        <v>1.3900000000000001</v>
      </c>
      <c r="DD375" s="7">
        <f t="shared" si="49"/>
        <v>0.68</v>
      </c>
      <c r="DE375" s="7">
        <f t="shared" si="50"/>
        <v>1.3900000000000001</v>
      </c>
      <c r="DF375" s="7">
        <f t="shared" si="51"/>
        <v>4.1899999999999995</v>
      </c>
      <c r="DG375" s="7">
        <f t="shared" si="52"/>
        <v>2.9299999999999993</v>
      </c>
      <c r="DH375" s="7">
        <f t="shared" si="53"/>
        <v>0.16</v>
      </c>
      <c r="DI375" s="7">
        <f t="shared" si="54"/>
        <v>17.91</v>
      </c>
    </row>
    <row r="376" spans="1:113" x14ac:dyDescent="0.2">
      <c r="A376" s="5">
        <f>VALUE(原始数据!A376)</f>
        <v>44324.583333333336</v>
      </c>
      <c r="B376">
        <f>IF(VALUE(HLOOKUP(B$1,原始数据!$C:$DL,ROW(A376),FALSE))=0,"",VALUE(HLOOKUP(B$1,原始数据!$C:$DL,ROW(A376),FALSE)))</f>
        <v>2.08</v>
      </c>
      <c r="C376">
        <f>IF(VALUE(HLOOKUP(C$1,原始数据!$C:$DL,ROW(B376),FALSE))=0,"",VALUE(HLOOKUP(C$1,原始数据!$C:$DL,ROW(B376),FALSE)))</f>
        <v>1.41</v>
      </c>
      <c r="D376">
        <f>IF(VALUE(HLOOKUP(D$1,原始数据!$C:$DL,ROW(C376),FALSE))=0,"",VALUE(HLOOKUP(D$1,原始数据!$C:$DL,ROW(C376),FALSE)))</f>
        <v>0.39</v>
      </c>
      <c r="E376">
        <f>IF(VALUE(HLOOKUP(E$1,原始数据!$C:$DL,ROW(D376),FALSE))=0,"",VALUE(HLOOKUP(E$1,原始数据!$C:$DL,ROW(D376),FALSE)))</f>
        <v>0.55000000000000004</v>
      </c>
      <c r="F376">
        <f>IF(VALUE(HLOOKUP(F$1,原始数据!$C:$DL,ROW(E376),FALSE))=0,"",VALUE(HLOOKUP(F$1,原始数据!$C:$DL,ROW(E376),FALSE)))</f>
        <v>0.53</v>
      </c>
      <c r="G376">
        <f>IF(VALUE(HLOOKUP(G$1,原始数据!$C:$DL,ROW(F376),FALSE))=0,"",VALUE(HLOOKUP(G$1,原始数据!$C:$DL,ROW(F376),FALSE)))</f>
        <v>0.23</v>
      </c>
      <c r="H376" t="str">
        <f>IF(VALUE(HLOOKUP(H$1,原始数据!$C:$DL,ROW(G376),FALSE))=0,"",VALUE(HLOOKUP(H$1,原始数据!$C:$DL,ROW(G376),FALSE)))</f>
        <v/>
      </c>
      <c r="I376">
        <f>IF(VALUE(HLOOKUP(I$1,原始数据!$C:$DL,ROW(H376),FALSE))=0,"",VALUE(HLOOKUP(I$1,原始数据!$C:$DL,ROW(H376),FALSE)))</f>
        <v>0.01</v>
      </c>
      <c r="J376">
        <f>IF(VALUE(HLOOKUP(J$1,原始数据!$C:$DL,ROW(I376),FALSE))=0,"",VALUE(HLOOKUP(J$1,原始数据!$C:$DL,ROW(I376),FALSE)))</f>
        <v>0.01</v>
      </c>
      <c r="K376">
        <f>IF(VALUE(HLOOKUP(K$1,原始数据!$C:$DL,ROW(J376),FALSE))=0,"",VALUE(HLOOKUP(K$1,原始数据!$C:$DL,ROW(J376),FALSE)))</f>
        <v>0.06</v>
      </c>
      <c r="L376">
        <f>IF(VALUE(HLOOKUP(L$1,原始数据!$C:$DL,ROW(K376),FALSE))=0,"",VALUE(HLOOKUP(L$1,原始数据!$C:$DL,ROW(K376),FALSE)))</f>
        <v>0.02</v>
      </c>
      <c r="M376" t="str">
        <f>IF(VALUE(HLOOKUP(M$1,原始数据!$C:$DL,ROW(L376),FALSE))=0,"",VALUE(HLOOKUP(M$1,原始数据!$C:$DL,ROW(L376),FALSE)))</f>
        <v/>
      </c>
      <c r="N376">
        <f>IF(VALUE(HLOOKUP(N$1,原始数据!$C:$DL,ROW(M376),FALSE))=0,"",VALUE(HLOOKUP(N$1,原始数据!$C:$DL,ROW(M376),FALSE)))</f>
        <v>0.06</v>
      </c>
      <c r="O376" t="str">
        <f>IF(VALUE(HLOOKUP(O$1,原始数据!$C:$DL,ROW(N376),FALSE))=0,"",VALUE(HLOOKUP(O$1,原始数据!$C:$DL,ROW(N376),FALSE)))</f>
        <v/>
      </c>
      <c r="P376">
        <f>IF(VALUE(HLOOKUP(P$1,原始数据!$C:$DL,ROW(O376),FALSE))=0,"",VALUE(HLOOKUP(P$1,原始数据!$C:$DL,ROW(O376),FALSE)))</f>
        <v>0.03</v>
      </c>
      <c r="Q376">
        <f>IF(VALUE(HLOOKUP(Q$1,原始数据!$C:$DL,ROW(P376),FALSE))=0,"",VALUE(HLOOKUP(Q$1,原始数据!$C:$DL,ROW(P376),FALSE)))</f>
        <v>0.01</v>
      </c>
      <c r="R376">
        <f>IF(VALUE(HLOOKUP(R$1,原始数据!$C:$DL,ROW(Q376),FALSE))=0,"",VALUE(HLOOKUP(R$1,原始数据!$C:$DL,ROW(Q376),FALSE)))</f>
        <v>0.02</v>
      </c>
      <c r="S376">
        <f>IF(VALUE(HLOOKUP(S$1,原始数据!$C:$DL,ROW(R376),FALSE))=0,"",VALUE(HLOOKUP(S$1,原始数据!$C:$DL,ROW(R376),FALSE)))</f>
        <v>0.09</v>
      </c>
      <c r="T376">
        <f>IF(VALUE(HLOOKUP(T$1,原始数据!$C:$DL,ROW(S376),FALSE))=0,"",VALUE(HLOOKUP(T$1,原始数据!$C:$DL,ROW(S376),FALSE)))</f>
        <v>0.01</v>
      </c>
      <c r="U376">
        <f>IF(VALUE(HLOOKUP(U$1,原始数据!$C:$DL,ROW(T376),FALSE))=0,"",VALUE(HLOOKUP(U$1,原始数据!$C:$DL,ROW(T376),FALSE)))</f>
        <v>0.01</v>
      </c>
      <c r="V376">
        <f>IF(VALUE(HLOOKUP(V$1,原始数据!$C:$DL,ROW(U376),FALSE))=0,"",VALUE(HLOOKUP(V$1,原始数据!$C:$DL,ROW(U376),FALSE)))</f>
        <v>0.03</v>
      </c>
      <c r="W376">
        <f>IF(VALUE(HLOOKUP(W$1,原始数据!$C:$DL,ROW(V376),FALSE))=0,"",VALUE(HLOOKUP(W$1,原始数据!$C:$DL,ROW(V376),FALSE)))</f>
        <v>0.02</v>
      </c>
      <c r="X376" t="str">
        <f>IF(VALUE(HLOOKUP(X$1,原始数据!$C:$DL,ROW(W376),FALSE))=0,"",VALUE(HLOOKUP(X$1,原始数据!$C:$DL,ROW(W376),FALSE)))</f>
        <v/>
      </c>
      <c r="Y376" t="str">
        <f>IF(VALUE(HLOOKUP(Y$1,原始数据!$C:$DL,ROW(X376),FALSE))=0,"",VALUE(HLOOKUP(Y$1,原始数据!$C:$DL,ROW(X376),FALSE)))</f>
        <v/>
      </c>
      <c r="Z376">
        <f>IF(VALUE(HLOOKUP(Z$1,原始数据!$C:$DL,ROW(Y376),FALSE))=0,"",VALUE(HLOOKUP(Z$1,原始数据!$C:$DL,ROW(Y376),FALSE)))</f>
        <v>0.01</v>
      </c>
      <c r="AA376">
        <f>IF(VALUE(HLOOKUP(AA$1,原始数据!$C:$DL,ROW(Z376),FALSE))=0,"",VALUE(HLOOKUP(AA$1,原始数据!$C:$DL,ROW(Z376),FALSE)))</f>
        <v>0.02</v>
      </c>
      <c r="AB376">
        <f>IF(VALUE(HLOOKUP(AB$1,原始数据!$C:$DL,ROW(AA376),FALSE))=0,"",VALUE(HLOOKUP(AB$1,原始数据!$C:$DL,ROW(AA376),FALSE)))</f>
        <v>0.01</v>
      </c>
      <c r="AC376">
        <f>IF(VALUE(HLOOKUP(AC$1,原始数据!$C:$DL,ROW(AB376),FALSE))=0,"",VALUE(HLOOKUP(AC$1,原始数据!$C:$DL,ROW(AB376),FALSE)))</f>
        <v>0.01</v>
      </c>
      <c r="AD376">
        <f>IF(VALUE(HLOOKUP(AD$1,原始数据!$C:$DL,ROW(AC376),FALSE))=0,"",VALUE(HLOOKUP(AD$1,原始数据!$C:$DL,ROW(AC376),FALSE)))</f>
        <v>0.08</v>
      </c>
      <c r="AE376">
        <f>IF(VALUE(HLOOKUP(AE$1,原始数据!$C:$DL,ROW(AD376),FALSE))=0,"",VALUE(HLOOKUP(AE$1,原始数据!$C:$DL,ROW(AD376),FALSE)))</f>
        <v>0.02</v>
      </c>
      <c r="AF376">
        <f>IF(VALUE(HLOOKUP(AF$1,原始数据!$C:$DL,ROW(AE376),FALSE))=0,"",VALUE(HLOOKUP(AF$1,原始数据!$C:$DL,ROW(AE376),FALSE)))</f>
        <v>0.41</v>
      </c>
      <c r="AG376">
        <f>IF(VALUE(HLOOKUP(AG$1,原始数据!$C:$DL,ROW(AF376),FALSE))=0,"",VALUE(HLOOKUP(AG$1,原始数据!$C:$DL,ROW(AF376),FALSE)))</f>
        <v>0.06</v>
      </c>
      <c r="AH376">
        <f>IF(VALUE(HLOOKUP(AH$1,原始数据!$C:$DL,ROW(AG376),FALSE))=0,"",VALUE(HLOOKUP(AH$1,原始数据!$C:$DL,ROW(AG376),FALSE)))</f>
        <v>0.02</v>
      </c>
      <c r="AI376" t="str">
        <f>IF(VALUE(HLOOKUP(AI$1,原始数据!$C:$DL,ROW(AH376),FALSE))=0,"",VALUE(HLOOKUP(AI$1,原始数据!$C:$DL,ROW(AH376),FALSE)))</f>
        <v/>
      </c>
      <c r="AJ376">
        <f>IF(VALUE(HLOOKUP(AJ$1,原始数据!$C:$DL,ROW(AI376),FALSE))=0,"",VALUE(HLOOKUP(AJ$1,原始数据!$C:$DL,ROW(AI376),FALSE)))</f>
        <v>0.01</v>
      </c>
      <c r="AK376" t="str">
        <f>IF(VALUE(HLOOKUP(AK$1,原始数据!$C:$DL,ROW(AJ376),FALSE))=0,"",VALUE(HLOOKUP(AK$1,原始数据!$C:$DL,ROW(AJ376),FALSE)))</f>
        <v/>
      </c>
      <c r="AL376" t="str">
        <f>IF(VALUE(HLOOKUP(AL$1,原始数据!$C:$DL,ROW(AK376),FALSE))=0,"",VALUE(HLOOKUP(AL$1,原始数据!$C:$DL,ROW(AK376),FALSE)))</f>
        <v/>
      </c>
      <c r="AM376" t="str">
        <f>IF(VALUE(HLOOKUP(AM$1,原始数据!$C:$DL,ROW(AL376),FALSE))=0,"",VALUE(HLOOKUP(AM$1,原始数据!$C:$DL,ROW(AL376),FALSE)))</f>
        <v/>
      </c>
      <c r="AN376">
        <f>IF(VALUE(HLOOKUP(AN$1,原始数据!$C:$DL,ROW(AM376),FALSE))=0,"",VALUE(HLOOKUP(AN$1,原始数据!$C:$DL,ROW(AM376),FALSE)))</f>
        <v>0.65</v>
      </c>
      <c r="AO376">
        <f>IF(VALUE(HLOOKUP(AO$1,原始数据!$C:$DL,ROW(AN376),FALSE))=0,"",VALUE(HLOOKUP(AO$1,原始数据!$C:$DL,ROW(AN376),FALSE)))</f>
        <v>0.52</v>
      </c>
      <c r="AP376">
        <f>IF(VALUE(HLOOKUP(AP$1,原始数据!$C:$DL,ROW(AO376),FALSE))=0,"",VALUE(HLOOKUP(AP$1,原始数据!$C:$DL,ROW(AO376),FALSE)))</f>
        <v>0.19</v>
      </c>
      <c r="AQ376">
        <f>IF(VALUE(HLOOKUP(AQ$1,原始数据!$C:$DL,ROW(AP376),FALSE))=0,"",VALUE(HLOOKUP(AQ$1,原始数据!$C:$DL,ROW(AP376),FALSE)))</f>
        <v>0.36</v>
      </c>
      <c r="AR376">
        <f>IF(VALUE(HLOOKUP(AR$1,原始数据!$C:$DL,ROW(AQ376),FALSE))=0,"",VALUE(HLOOKUP(AR$1,原始数据!$C:$DL,ROW(AQ376),FALSE)))</f>
        <v>0.09</v>
      </c>
      <c r="AS376">
        <f>IF(VALUE(HLOOKUP(AS$1,原始数据!$C:$DL,ROW(AR376),FALSE))=0,"",VALUE(HLOOKUP(AS$1,原始数据!$C:$DL,ROW(AR376),FALSE)))</f>
        <v>0.26</v>
      </c>
      <c r="AT376">
        <f>IF(VALUE(HLOOKUP(AT$1,原始数据!$C:$DL,ROW(AS376),FALSE))=0,"",VALUE(HLOOKUP(AT$1,原始数据!$C:$DL,ROW(AS376),FALSE)))</f>
        <v>0.11</v>
      </c>
      <c r="AU376">
        <f>IF(VALUE(HLOOKUP(AU$1,原始数据!$C:$DL,ROW(AT376),FALSE))=0,"",VALUE(HLOOKUP(AU$1,原始数据!$C:$DL,ROW(AT376),FALSE)))</f>
        <v>0.02</v>
      </c>
      <c r="AV376">
        <f>IF(VALUE(HLOOKUP(AV$1,原始数据!$C:$DL,ROW(AU376),FALSE))=0,"",VALUE(HLOOKUP(AV$1,原始数据!$C:$DL,ROW(AU376),FALSE)))</f>
        <v>0.01</v>
      </c>
      <c r="AW376">
        <f>IF(VALUE(HLOOKUP(AW$1,原始数据!$C:$DL,ROW(AV376),FALSE))=0,"",VALUE(HLOOKUP(AW$1,原始数据!$C:$DL,ROW(AV376),FALSE)))</f>
        <v>0.01</v>
      </c>
      <c r="AX376" t="str">
        <f>IF(VALUE(HLOOKUP(AX$1,原始数据!$C:$DL,ROW(AW376),FALSE))=0,"",VALUE(HLOOKUP(AX$1,原始数据!$C:$DL,ROW(AW376),FALSE)))</f>
        <v/>
      </c>
      <c r="AY376" t="str">
        <f>IF(VALUE(HLOOKUP(AY$1,原始数据!$C:$DL,ROW(AX376),FALSE))=0,"",VALUE(HLOOKUP(AY$1,原始数据!$C:$DL,ROW(AX376),FALSE)))</f>
        <v/>
      </c>
      <c r="AZ376">
        <f>IF(VALUE(HLOOKUP(AZ$1,原始数据!$C:$DL,ROW(AY376),FALSE))=0,"",VALUE(HLOOKUP(AZ$1,原始数据!$C:$DL,ROW(AY376),FALSE)))</f>
        <v>0.01</v>
      </c>
      <c r="BA376">
        <f>IF(VALUE(HLOOKUP(BA$1,原始数据!$C:$DL,ROW(AZ376),FALSE))=0,"",VALUE(HLOOKUP(BA$1,原始数据!$C:$DL,ROW(AZ376),FALSE)))</f>
        <v>0.01</v>
      </c>
      <c r="BB376" t="str">
        <f>IF(VALUE(HLOOKUP(BB$1,原始数据!$C:$DL,ROW(BA376),FALSE))=0,"",VALUE(HLOOKUP(BB$1,原始数据!$C:$DL,ROW(BA376),FALSE)))</f>
        <v/>
      </c>
      <c r="BC376">
        <f>IF(VALUE(HLOOKUP(BC$1,原始数据!$C:$DL,ROW(BB376),FALSE))=0,"",VALUE(HLOOKUP(BC$1,原始数据!$C:$DL,ROW(BB376),FALSE)))</f>
        <v>0.01</v>
      </c>
      <c r="BD376" t="str">
        <f>IF(VALUE(HLOOKUP(BD$1,原始数据!$C:$DL,ROW(BC376),FALSE))=0,"",VALUE(HLOOKUP(BD$1,原始数据!$C:$DL,ROW(BC376),FALSE)))</f>
        <v/>
      </c>
      <c r="BE376" t="str">
        <f>IF(VALUE(HLOOKUP(BE$1,原始数据!$C:$DL,ROW(BD376),FALSE))=0,"",VALUE(HLOOKUP(BE$1,原始数据!$C:$DL,ROW(BD376),FALSE)))</f>
        <v/>
      </c>
      <c r="BF376" t="str">
        <f>IF(VALUE(HLOOKUP(BF$1,原始数据!$C:$DL,ROW(BE376),FALSE))=0,"",VALUE(HLOOKUP(BF$1,原始数据!$C:$DL,ROW(BE376),FALSE)))</f>
        <v/>
      </c>
      <c r="BG376">
        <f>IF(VALUE(HLOOKUP(BG$1,原始数据!$C:$DL,ROW(BF376),FALSE))=0,"",VALUE(HLOOKUP(BG$1,原始数据!$C:$DL,ROW(BF376),FALSE)))</f>
        <v>0.02</v>
      </c>
      <c r="BH376">
        <f>IF(VALUE(HLOOKUP(BH$1,原始数据!$C:$DL,ROW(BG376),FALSE))=0,"",VALUE(HLOOKUP(BH$1,原始数据!$C:$DL,ROW(BG376),FALSE)))</f>
        <v>0.72</v>
      </c>
      <c r="BI376">
        <f>IF(VALUE(HLOOKUP(BI$1,原始数据!$C:$DL,ROW(BH376),FALSE))=0,"",VALUE(HLOOKUP(BI$1,原始数据!$C:$DL,ROW(BH376),FALSE)))</f>
        <v>0.01</v>
      </c>
      <c r="BJ376">
        <f>IF(VALUE(HLOOKUP(BJ$1,原始数据!$C:$DL,ROW(BI376),FALSE))=0,"",VALUE(HLOOKUP(BJ$1,原始数据!$C:$DL,ROW(BI376),FALSE)))</f>
        <v>0.01</v>
      </c>
      <c r="BK376">
        <f>IF(VALUE(HLOOKUP(BK$1,原始数据!$C:$DL,ROW(BJ376),FALSE))=0,"",VALUE(HLOOKUP(BK$1,原始数据!$C:$DL,ROW(BJ376),FALSE)))</f>
        <v>0.02</v>
      </c>
      <c r="BL376">
        <f>IF(VALUE(HLOOKUP(BL$1,原始数据!$C:$DL,ROW(BK376),FALSE))=0,"",VALUE(HLOOKUP(BL$1,原始数据!$C:$DL,ROW(BK376),FALSE)))</f>
        <v>0.31</v>
      </c>
      <c r="BM376">
        <f>IF(VALUE(HLOOKUP(BM$1,原始数据!$C:$DL,ROW(BL376),FALSE))=0,"",VALUE(HLOOKUP(BM$1,原始数据!$C:$DL,ROW(BL376),FALSE)))</f>
        <v>0.08</v>
      </c>
      <c r="BN376">
        <f>IF(VALUE(HLOOKUP(BN$1,原始数据!$C:$DL,ROW(BM376),FALSE))=0,"",VALUE(HLOOKUP(BN$1,原始数据!$C:$DL,ROW(BM376),FALSE)))</f>
        <v>0.01</v>
      </c>
      <c r="BO376">
        <f>IF(VALUE(HLOOKUP(BO$1,原始数据!$C:$DL,ROW(BN376),FALSE))=0,"",VALUE(HLOOKUP(BO$1,原始数据!$C:$DL,ROW(BN376),FALSE)))</f>
        <v>1.48</v>
      </c>
      <c r="BP376" t="str">
        <f>IF(VALUE(HLOOKUP(BP$1,原始数据!$C:$DL,ROW(BO376),FALSE))=0,"",VALUE(HLOOKUP(BP$1,原始数据!$C:$DL,ROW(BO376),FALSE)))</f>
        <v/>
      </c>
      <c r="BQ376" t="str">
        <f>IF(VALUE(HLOOKUP(BQ$1,原始数据!$C:$DL,ROW(BP376),FALSE))=0,"",VALUE(HLOOKUP(BQ$1,原始数据!$C:$DL,ROW(BP376),FALSE)))</f>
        <v/>
      </c>
      <c r="BR376" t="str">
        <f>IF(VALUE(HLOOKUP(BR$1,原始数据!$C:$DL,ROW(BQ376),FALSE))=0,"",VALUE(HLOOKUP(BR$1,原始数据!$C:$DL,ROW(BQ376),FALSE)))</f>
        <v/>
      </c>
      <c r="BS376">
        <f>IF(VALUE(HLOOKUP(BS$1,原始数据!$C:$DL,ROW(BR376),FALSE))=0,"",VALUE(HLOOKUP(BS$1,原始数据!$C:$DL,ROW(BR376),FALSE)))</f>
        <v>0.08</v>
      </c>
      <c r="BT376">
        <f>IF(VALUE(HLOOKUP(BT$1,原始数据!$C:$DL,ROW(BS376),FALSE))=0,"",VALUE(HLOOKUP(BT$1,原始数据!$C:$DL,ROW(BS376),FALSE)))</f>
        <v>0.36</v>
      </c>
      <c r="BU376">
        <f>IF(VALUE(HLOOKUP(BU$1,原始数据!$C:$DL,ROW(BT376),FALSE))=0,"",VALUE(HLOOKUP(BU$1,原始数据!$C:$DL,ROW(BT376),FALSE)))</f>
        <v>0.02</v>
      </c>
      <c r="BV376">
        <f>IF(VALUE(HLOOKUP(BV$1,原始数据!$C:$DL,ROW(BU376),FALSE))=0,"",VALUE(HLOOKUP(BV$1,原始数据!$C:$DL,ROW(BU376),FALSE)))</f>
        <v>0.22</v>
      </c>
      <c r="BW376" t="str">
        <f>IF(VALUE(HLOOKUP(BW$1,原始数据!$C:$DL,ROW(BV376),FALSE))=0,"",VALUE(HLOOKUP(BW$1,原始数据!$C:$DL,ROW(BV376),FALSE)))</f>
        <v/>
      </c>
      <c r="BX376">
        <f>IF(VALUE(HLOOKUP(BX$1,原始数据!$C:$DL,ROW(BW376),FALSE))=0,"",VALUE(HLOOKUP(BX$1,原始数据!$C:$DL,ROW(BW376),FALSE)))</f>
        <v>0.01</v>
      </c>
      <c r="BY376">
        <f>IF(VALUE(HLOOKUP(BY$1,原始数据!$C:$DL,ROW(BX376),FALSE))=0,"",VALUE(HLOOKUP(BY$1,原始数据!$C:$DL,ROW(BX376),FALSE)))</f>
        <v>0.01</v>
      </c>
      <c r="BZ376">
        <f>IF(VALUE(HLOOKUP(BZ$1,原始数据!$C:$DL,ROW(BY376),FALSE))=0,"",VALUE(HLOOKUP(BZ$1,原始数据!$C:$DL,ROW(BY376),FALSE)))</f>
        <v>0.01</v>
      </c>
      <c r="CA376" t="str">
        <f>IF(VALUE(HLOOKUP(CA$1,原始数据!$C:$DL,ROW(BZ376),FALSE))=0,"",VALUE(HLOOKUP(CA$1,原始数据!$C:$DL,ROW(BZ376),FALSE)))</f>
        <v/>
      </c>
      <c r="CB376">
        <f>IF(VALUE(HLOOKUP(CB$1,原始数据!$C:$DL,ROW(CA376),FALSE))=0,"",VALUE(HLOOKUP(CB$1,原始数据!$C:$DL,ROW(CA376),FALSE)))</f>
        <v>0.01</v>
      </c>
      <c r="CC376" t="str">
        <f>IF(VALUE(HLOOKUP(CC$1,原始数据!$C:$DL,ROW(CB376),FALSE))=0,"",VALUE(HLOOKUP(CC$1,原始数据!$C:$DL,ROW(CB376),FALSE)))</f>
        <v/>
      </c>
      <c r="CD376">
        <f>IF(VALUE(HLOOKUP(CD$1,原始数据!$C:$DL,ROW(CC376),FALSE))=0,"",VALUE(HLOOKUP(CD$1,原始数据!$C:$DL,ROW(CC376),FALSE)))</f>
        <v>0.01</v>
      </c>
      <c r="CE376" t="str">
        <f>IF(VALUE(HLOOKUP(CE$1,原始数据!$C:$DL,ROW(CD376),FALSE))=0,"",VALUE(HLOOKUP(CE$1,原始数据!$C:$DL,ROW(CD376),FALSE)))</f>
        <v/>
      </c>
      <c r="CF376" t="str">
        <f>IF(VALUE(HLOOKUP(CF$1,原始数据!$C:$DL,ROW(CE376),FALSE))=0,"",VALUE(HLOOKUP(CF$1,原始数据!$C:$DL,ROW(CE376),FALSE)))</f>
        <v/>
      </c>
      <c r="CG376">
        <f>IF(VALUE(HLOOKUP(CG$1,原始数据!$C:$DL,ROW(CF376),FALSE))=0,"",VALUE(HLOOKUP(CG$1,原始数据!$C:$DL,ROW(CF376),FALSE)))</f>
        <v>0.12</v>
      </c>
      <c r="CH376" t="str">
        <f>IF(VALUE(HLOOKUP(CH$1,原始数据!$C:$DL,ROW(CG376),FALSE))=0,"",VALUE(HLOOKUP(CH$1,原始数据!$C:$DL,ROW(CG376),FALSE)))</f>
        <v/>
      </c>
      <c r="CI376" t="str">
        <f>IF(VALUE(HLOOKUP(CI$1,原始数据!$C:$DL,ROW(CH376),FALSE))=0,"",VALUE(HLOOKUP(CI$1,原始数据!$C:$DL,ROW(CH376),FALSE)))</f>
        <v/>
      </c>
      <c r="CJ376">
        <f>IF(VALUE(HLOOKUP(CJ$1,原始数据!$C:$DL,ROW(CI376),FALSE))=0,"",VALUE(HLOOKUP(CJ$1,原始数据!$C:$DL,ROW(CI376),FALSE)))</f>
        <v>0.01</v>
      </c>
      <c r="CK376">
        <f>IF(VALUE(HLOOKUP(CK$1,原始数据!$C:$DL,ROW(CJ376),FALSE))=0,"",VALUE(HLOOKUP(CK$1,原始数据!$C:$DL,ROW(CJ376),FALSE)))</f>
        <v>0.12</v>
      </c>
      <c r="CL376" t="str">
        <f>IF(VALUE(HLOOKUP(CL$1,原始数据!$C:$DL,ROW(CK376),FALSE))=0,"",VALUE(HLOOKUP(CL$1,原始数据!$C:$DL,ROW(CK376),FALSE)))</f>
        <v/>
      </c>
      <c r="CM376" t="str">
        <f>IF(VALUE(HLOOKUP(CM$1,原始数据!$C:$DL,ROW(CL376),FALSE))=0,"",VALUE(HLOOKUP(CM$1,原始数据!$C:$DL,ROW(CL376),FALSE)))</f>
        <v/>
      </c>
      <c r="CN376" t="str">
        <f>IF(VALUE(HLOOKUP(CN$1,原始数据!$C:$DL,ROW(CM376),FALSE))=0,"",VALUE(HLOOKUP(CN$1,原始数据!$C:$DL,ROW(CM376),FALSE)))</f>
        <v/>
      </c>
      <c r="CO376">
        <f>IF(VALUE(HLOOKUP(CO$1,原始数据!$C:$DL,ROW(CN376),FALSE))=0,"",VALUE(HLOOKUP(CO$1,原始数据!$C:$DL,ROW(CN376),FALSE)))</f>
        <v>0.05</v>
      </c>
      <c r="CP376">
        <f>IF(VALUE(HLOOKUP(CP$1,原始数据!$C:$DL,ROW(CO376),FALSE))=0,"",VALUE(HLOOKUP(CP$1,原始数据!$C:$DL,ROW(CO376),FALSE)))</f>
        <v>2.4500000000000002</v>
      </c>
      <c r="CQ376">
        <f>IF(VALUE(HLOOKUP(CQ$1,原始数据!$C:$DL,ROW(CP376),FALSE))=0,"",VALUE(HLOOKUP(CQ$1,原始数据!$C:$DL,ROW(CP376),FALSE)))</f>
        <v>0.04</v>
      </c>
      <c r="CR376" t="str">
        <f>IF(VALUE(HLOOKUP(CR$1,原始数据!$C:$DL,ROW(CQ376),FALSE))=0,"",VALUE(HLOOKUP(CR$1,原始数据!$C:$DL,ROW(CQ376),FALSE)))</f>
        <v/>
      </c>
      <c r="CS376">
        <f>IF(VALUE(HLOOKUP(CS$1,原始数据!$C:$DL,ROW(CR376),FALSE))=0,"",VALUE(HLOOKUP(CS$1,原始数据!$C:$DL,ROW(CR376),FALSE)))</f>
        <v>0.32</v>
      </c>
      <c r="CT376" t="str">
        <f>IF(VALUE(HLOOKUP(CT$1,原始数据!$C:$DL,ROW(CS376),FALSE))=0,"",VALUE(HLOOKUP(CT$1,原始数据!$C:$DL,ROW(CS376),FALSE)))</f>
        <v/>
      </c>
      <c r="CU376" t="str">
        <f>IF(VALUE(HLOOKUP(CU$1,原始数据!$C:$DL,ROW(CT376),FALSE))=0,"",VALUE(HLOOKUP(CU$1,原始数据!$C:$DL,ROW(CT376),FALSE)))</f>
        <v/>
      </c>
      <c r="CV376" t="str">
        <f>IF(VALUE(HLOOKUP(CV$1,原始数据!$C:$DL,ROW(CU376),FALSE))=0,"",VALUE(HLOOKUP(CV$1,原始数据!$C:$DL,ROW(CU376),FALSE)))</f>
        <v/>
      </c>
      <c r="CW376" t="str">
        <f>IF(VALUE(HLOOKUP(CW$1,原始数据!$C:$DL,ROW(CV376),FALSE))=0,"",VALUE(HLOOKUP(CW$1,原始数据!$C:$DL,ROW(CV376),FALSE)))</f>
        <v/>
      </c>
      <c r="CX376" t="str">
        <f>IF(VALUE(HLOOKUP(CX$1,原始数据!$C:$DL,ROW(CW376),FALSE))=0,"",VALUE(HLOOKUP(CX$1,原始数据!$C:$DL,ROW(CW376),FALSE)))</f>
        <v/>
      </c>
      <c r="CY376">
        <f>IF(VALUE(HLOOKUP(CY$1,原始数据!$C:$DL,ROW(CX376),FALSE))=0,"",VALUE(HLOOKUP(CY$1,原始数据!$C:$DL,ROW(CX376),FALSE)))</f>
        <v>0.22</v>
      </c>
      <c r="CZ376">
        <f>IF(VALUE(HLOOKUP(CZ$1,原始数据!$C:$DL,ROW(CY376),FALSE))=0,"",VALUE(HLOOKUP(CZ$1,原始数据!$C:$DL,ROW(CY376),FALSE)))</f>
        <v>0.01</v>
      </c>
      <c r="DA376">
        <f>IF(VALUE(HLOOKUP(DA$1,原始数据!$C:$DL,ROW(CZ376),FALSE))=0,"",VALUE(HLOOKUP(DA$1,原始数据!$C:$DL,ROW(CZ376),FALSE)))</f>
        <v>0.08</v>
      </c>
      <c r="DB376" s="7">
        <f t="shared" si="55"/>
        <v>5.7199999999999971</v>
      </c>
      <c r="DC376" s="7">
        <f t="shared" si="48"/>
        <v>1.1499999999999999</v>
      </c>
      <c r="DD376" s="7">
        <f t="shared" si="49"/>
        <v>0.52</v>
      </c>
      <c r="DE376" s="7">
        <f t="shared" si="50"/>
        <v>1.08</v>
      </c>
      <c r="DF376" s="7">
        <f t="shared" si="51"/>
        <v>3.6399999999999992</v>
      </c>
      <c r="DG376" s="7">
        <f t="shared" si="52"/>
        <v>3.09</v>
      </c>
      <c r="DH376" s="7">
        <f t="shared" si="53"/>
        <v>0.08</v>
      </c>
      <c r="DI376" s="7">
        <f t="shared" si="54"/>
        <v>15.279999999999992</v>
      </c>
    </row>
    <row r="377" spans="1:113" x14ac:dyDescent="0.2">
      <c r="A377" s="5">
        <f>VALUE(原始数据!A377)</f>
        <v>44324.625</v>
      </c>
      <c r="B377">
        <f>IF(VALUE(HLOOKUP(B$1,原始数据!$C:$DL,ROW(A377),FALSE))=0,"",VALUE(HLOOKUP(B$1,原始数据!$C:$DL,ROW(A377),FALSE)))</f>
        <v>1.8</v>
      </c>
      <c r="C377">
        <f>IF(VALUE(HLOOKUP(C$1,原始数据!$C:$DL,ROW(B377),FALSE))=0,"",VALUE(HLOOKUP(C$1,原始数据!$C:$DL,ROW(B377),FALSE)))</f>
        <v>1.02</v>
      </c>
      <c r="D377">
        <f>IF(VALUE(HLOOKUP(D$1,原始数据!$C:$DL,ROW(C377),FALSE))=0,"",VALUE(HLOOKUP(D$1,原始数据!$C:$DL,ROW(C377),FALSE)))</f>
        <v>0.31</v>
      </c>
      <c r="E377">
        <f>IF(VALUE(HLOOKUP(E$1,原始数据!$C:$DL,ROW(D377),FALSE))=0,"",VALUE(HLOOKUP(E$1,原始数据!$C:$DL,ROW(D377),FALSE)))</f>
        <v>0.42</v>
      </c>
      <c r="F377">
        <f>IF(VALUE(HLOOKUP(F$1,原始数据!$C:$DL,ROW(E377),FALSE))=0,"",VALUE(HLOOKUP(F$1,原始数据!$C:$DL,ROW(E377),FALSE)))</f>
        <v>0.48</v>
      </c>
      <c r="G377">
        <f>IF(VALUE(HLOOKUP(G$1,原始数据!$C:$DL,ROW(F377),FALSE))=0,"",VALUE(HLOOKUP(G$1,原始数据!$C:$DL,ROW(F377),FALSE)))</f>
        <v>0.13</v>
      </c>
      <c r="H377" t="str">
        <f>IF(VALUE(HLOOKUP(H$1,原始数据!$C:$DL,ROW(G377),FALSE))=0,"",VALUE(HLOOKUP(H$1,原始数据!$C:$DL,ROW(G377),FALSE)))</f>
        <v/>
      </c>
      <c r="I377">
        <f>IF(VALUE(HLOOKUP(I$1,原始数据!$C:$DL,ROW(H377),FALSE))=0,"",VALUE(HLOOKUP(I$1,原始数据!$C:$DL,ROW(H377),FALSE)))</f>
        <v>0.01</v>
      </c>
      <c r="J377">
        <f>IF(VALUE(HLOOKUP(J$1,原始数据!$C:$DL,ROW(I377),FALSE))=0,"",VALUE(HLOOKUP(J$1,原始数据!$C:$DL,ROW(I377),FALSE)))</f>
        <v>0.01</v>
      </c>
      <c r="K377">
        <f>IF(VALUE(HLOOKUP(K$1,原始数据!$C:$DL,ROW(J377),FALSE))=0,"",VALUE(HLOOKUP(K$1,原始数据!$C:$DL,ROW(J377),FALSE)))</f>
        <v>0.06</v>
      </c>
      <c r="L377">
        <f>IF(VALUE(HLOOKUP(L$1,原始数据!$C:$DL,ROW(K377),FALSE))=0,"",VALUE(HLOOKUP(L$1,原始数据!$C:$DL,ROW(K377),FALSE)))</f>
        <v>0.02</v>
      </c>
      <c r="M377" t="str">
        <f>IF(VALUE(HLOOKUP(M$1,原始数据!$C:$DL,ROW(L377),FALSE))=0,"",VALUE(HLOOKUP(M$1,原始数据!$C:$DL,ROW(L377),FALSE)))</f>
        <v/>
      </c>
      <c r="N377">
        <f>IF(VALUE(HLOOKUP(N$1,原始数据!$C:$DL,ROW(M377),FALSE))=0,"",VALUE(HLOOKUP(N$1,原始数据!$C:$DL,ROW(M377),FALSE)))</f>
        <v>0.08</v>
      </c>
      <c r="O377" t="str">
        <f>IF(VALUE(HLOOKUP(O$1,原始数据!$C:$DL,ROW(N377),FALSE))=0,"",VALUE(HLOOKUP(O$1,原始数据!$C:$DL,ROW(N377),FALSE)))</f>
        <v/>
      </c>
      <c r="P377">
        <f>IF(VALUE(HLOOKUP(P$1,原始数据!$C:$DL,ROW(O377),FALSE))=0,"",VALUE(HLOOKUP(P$1,原始数据!$C:$DL,ROW(O377),FALSE)))</f>
        <v>0.02</v>
      </c>
      <c r="Q377">
        <f>IF(VALUE(HLOOKUP(Q$1,原始数据!$C:$DL,ROW(P377),FALSE))=0,"",VALUE(HLOOKUP(Q$1,原始数据!$C:$DL,ROW(P377),FALSE)))</f>
        <v>0.01</v>
      </c>
      <c r="R377">
        <f>IF(VALUE(HLOOKUP(R$1,原始数据!$C:$DL,ROW(Q377),FALSE))=0,"",VALUE(HLOOKUP(R$1,原始数据!$C:$DL,ROW(Q377),FALSE)))</f>
        <v>0.01</v>
      </c>
      <c r="S377">
        <f>IF(VALUE(HLOOKUP(S$1,原始数据!$C:$DL,ROW(R377),FALSE))=0,"",VALUE(HLOOKUP(S$1,原始数据!$C:$DL,ROW(R377),FALSE)))</f>
        <v>7.0000000000000007E-2</v>
      </c>
      <c r="T377">
        <f>IF(VALUE(HLOOKUP(T$1,原始数据!$C:$DL,ROW(S377),FALSE))=0,"",VALUE(HLOOKUP(T$1,原始数据!$C:$DL,ROW(S377),FALSE)))</f>
        <v>0.01</v>
      </c>
      <c r="U377">
        <f>IF(VALUE(HLOOKUP(U$1,原始数据!$C:$DL,ROW(T377),FALSE))=0,"",VALUE(HLOOKUP(U$1,原始数据!$C:$DL,ROW(T377),FALSE)))</f>
        <v>0.01</v>
      </c>
      <c r="V377">
        <f>IF(VALUE(HLOOKUP(V$1,原始数据!$C:$DL,ROW(U377),FALSE))=0,"",VALUE(HLOOKUP(V$1,原始数据!$C:$DL,ROW(U377),FALSE)))</f>
        <v>0.01</v>
      </c>
      <c r="W377">
        <f>IF(VALUE(HLOOKUP(W$1,原始数据!$C:$DL,ROW(V377),FALSE))=0,"",VALUE(HLOOKUP(W$1,原始数据!$C:$DL,ROW(V377),FALSE)))</f>
        <v>0.01</v>
      </c>
      <c r="X377" t="str">
        <f>IF(VALUE(HLOOKUP(X$1,原始数据!$C:$DL,ROW(W377),FALSE))=0,"",VALUE(HLOOKUP(X$1,原始数据!$C:$DL,ROW(W377),FALSE)))</f>
        <v/>
      </c>
      <c r="Y377" t="str">
        <f>IF(VALUE(HLOOKUP(Y$1,原始数据!$C:$DL,ROW(X377),FALSE))=0,"",VALUE(HLOOKUP(Y$1,原始数据!$C:$DL,ROW(X377),FALSE)))</f>
        <v/>
      </c>
      <c r="Z377" t="str">
        <f>IF(VALUE(HLOOKUP(Z$1,原始数据!$C:$DL,ROW(Y377),FALSE))=0,"",VALUE(HLOOKUP(Z$1,原始数据!$C:$DL,ROW(Y377),FALSE)))</f>
        <v/>
      </c>
      <c r="AA377">
        <f>IF(VALUE(HLOOKUP(AA$1,原始数据!$C:$DL,ROW(Z377),FALSE))=0,"",VALUE(HLOOKUP(AA$1,原始数据!$C:$DL,ROW(Z377),FALSE)))</f>
        <v>0.01</v>
      </c>
      <c r="AB377">
        <f>IF(VALUE(HLOOKUP(AB$1,原始数据!$C:$DL,ROW(AA377),FALSE))=0,"",VALUE(HLOOKUP(AB$1,原始数据!$C:$DL,ROW(AA377),FALSE)))</f>
        <v>0.01</v>
      </c>
      <c r="AC377">
        <f>IF(VALUE(HLOOKUP(AC$1,原始数据!$C:$DL,ROW(AB377),FALSE))=0,"",VALUE(HLOOKUP(AC$1,原始数据!$C:$DL,ROW(AB377),FALSE)))</f>
        <v>0.01</v>
      </c>
      <c r="AD377">
        <f>IF(VALUE(HLOOKUP(AD$1,原始数据!$C:$DL,ROW(AC377),FALSE))=0,"",VALUE(HLOOKUP(AD$1,原始数据!$C:$DL,ROW(AC377),FALSE)))</f>
        <v>7.0000000000000007E-2</v>
      </c>
      <c r="AE377">
        <f>IF(VALUE(HLOOKUP(AE$1,原始数据!$C:$DL,ROW(AD377),FALSE))=0,"",VALUE(HLOOKUP(AE$1,原始数据!$C:$DL,ROW(AD377),FALSE)))</f>
        <v>0.02</v>
      </c>
      <c r="AF377">
        <f>IF(VALUE(HLOOKUP(AF$1,原始数据!$C:$DL,ROW(AE377),FALSE))=0,"",VALUE(HLOOKUP(AF$1,原始数据!$C:$DL,ROW(AE377),FALSE)))</f>
        <v>0.28000000000000003</v>
      </c>
      <c r="AG377">
        <f>IF(VALUE(HLOOKUP(AG$1,原始数据!$C:$DL,ROW(AF377),FALSE))=0,"",VALUE(HLOOKUP(AG$1,原始数据!$C:$DL,ROW(AF377),FALSE)))</f>
        <v>0.05</v>
      </c>
      <c r="AH377">
        <f>IF(VALUE(HLOOKUP(AH$1,原始数据!$C:$DL,ROW(AG377),FALSE))=0,"",VALUE(HLOOKUP(AH$1,原始数据!$C:$DL,ROW(AG377),FALSE)))</f>
        <v>0.01</v>
      </c>
      <c r="AI377" t="str">
        <f>IF(VALUE(HLOOKUP(AI$1,原始数据!$C:$DL,ROW(AH377),FALSE))=0,"",VALUE(HLOOKUP(AI$1,原始数据!$C:$DL,ROW(AH377),FALSE)))</f>
        <v/>
      </c>
      <c r="AJ377" t="str">
        <f>IF(VALUE(HLOOKUP(AJ$1,原始数据!$C:$DL,ROW(AI377),FALSE))=0,"",VALUE(HLOOKUP(AJ$1,原始数据!$C:$DL,ROW(AI377),FALSE)))</f>
        <v/>
      </c>
      <c r="AK377" t="str">
        <f>IF(VALUE(HLOOKUP(AK$1,原始数据!$C:$DL,ROW(AJ377),FALSE))=0,"",VALUE(HLOOKUP(AK$1,原始数据!$C:$DL,ROW(AJ377),FALSE)))</f>
        <v/>
      </c>
      <c r="AL377" t="str">
        <f>IF(VALUE(HLOOKUP(AL$1,原始数据!$C:$DL,ROW(AK377),FALSE))=0,"",VALUE(HLOOKUP(AL$1,原始数据!$C:$DL,ROW(AK377),FALSE)))</f>
        <v/>
      </c>
      <c r="AM377" t="str">
        <f>IF(VALUE(HLOOKUP(AM$1,原始数据!$C:$DL,ROW(AL377),FALSE))=0,"",VALUE(HLOOKUP(AM$1,原始数据!$C:$DL,ROW(AL377),FALSE)))</f>
        <v/>
      </c>
      <c r="AN377">
        <f>IF(VALUE(HLOOKUP(AN$1,原始数据!$C:$DL,ROW(AM377),FALSE))=0,"",VALUE(HLOOKUP(AN$1,原始数据!$C:$DL,ROW(AM377),FALSE)))</f>
        <v>0.53</v>
      </c>
      <c r="AO377">
        <f>IF(VALUE(HLOOKUP(AO$1,原始数据!$C:$DL,ROW(AN377),FALSE))=0,"",VALUE(HLOOKUP(AO$1,原始数据!$C:$DL,ROW(AN377),FALSE)))</f>
        <v>0.4</v>
      </c>
      <c r="AP377">
        <f>IF(VALUE(HLOOKUP(AP$1,原始数据!$C:$DL,ROW(AO377),FALSE))=0,"",VALUE(HLOOKUP(AP$1,原始数据!$C:$DL,ROW(AO377),FALSE)))</f>
        <v>0.15</v>
      </c>
      <c r="AQ377">
        <f>IF(VALUE(HLOOKUP(AQ$1,原始数据!$C:$DL,ROW(AP377),FALSE))=0,"",VALUE(HLOOKUP(AQ$1,原始数据!$C:$DL,ROW(AP377),FALSE)))</f>
        <v>0.25</v>
      </c>
      <c r="AR377">
        <f>IF(VALUE(HLOOKUP(AR$1,原始数据!$C:$DL,ROW(AQ377),FALSE))=0,"",VALUE(HLOOKUP(AR$1,原始数据!$C:$DL,ROW(AQ377),FALSE)))</f>
        <v>0.06</v>
      </c>
      <c r="AS377">
        <f>IF(VALUE(HLOOKUP(AS$1,原始数据!$C:$DL,ROW(AR377),FALSE))=0,"",VALUE(HLOOKUP(AS$1,原始数据!$C:$DL,ROW(AR377),FALSE)))</f>
        <v>0.21</v>
      </c>
      <c r="AT377">
        <f>IF(VALUE(HLOOKUP(AT$1,原始数据!$C:$DL,ROW(AS377),FALSE))=0,"",VALUE(HLOOKUP(AT$1,原始数据!$C:$DL,ROW(AS377),FALSE)))</f>
        <v>0.08</v>
      </c>
      <c r="AU377">
        <f>IF(VALUE(HLOOKUP(AU$1,原始数据!$C:$DL,ROW(AT377),FALSE))=0,"",VALUE(HLOOKUP(AU$1,原始数据!$C:$DL,ROW(AT377),FALSE)))</f>
        <v>0.02</v>
      </c>
      <c r="AV377" t="str">
        <f>IF(VALUE(HLOOKUP(AV$1,原始数据!$C:$DL,ROW(AU377),FALSE))=0,"",VALUE(HLOOKUP(AV$1,原始数据!$C:$DL,ROW(AU377),FALSE)))</f>
        <v/>
      </c>
      <c r="AW377">
        <f>IF(VALUE(HLOOKUP(AW$1,原始数据!$C:$DL,ROW(AV377),FALSE))=0,"",VALUE(HLOOKUP(AW$1,原始数据!$C:$DL,ROW(AV377),FALSE)))</f>
        <v>0.01</v>
      </c>
      <c r="AX377" t="str">
        <f>IF(VALUE(HLOOKUP(AX$1,原始数据!$C:$DL,ROW(AW377),FALSE))=0,"",VALUE(HLOOKUP(AX$1,原始数据!$C:$DL,ROW(AW377),FALSE)))</f>
        <v/>
      </c>
      <c r="AY377" t="str">
        <f>IF(VALUE(HLOOKUP(AY$1,原始数据!$C:$DL,ROW(AX377),FALSE))=0,"",VALUE(HLOOKUP(AY$1,原始数据!$C:$DL,ROW(AX377),FALSE)))</f>
        <v/>
      </c>
      <c r="AZ377">
        <f>IF(VALUE(HLOOKUP(AZ$1,原始数据!$C:$DL,ROW(AY377),FALSE))=0,"",VALUE(HLOOKUP(AZ$1,原始数据!$C:$DL,ROW(AY377),FALSE)))</f>
        <v>0.01</v>
      </c>
      <c r="BA377">
        <f>IF(VALUE(HLOOKUP(BA$1,原始数据!$C:$DL,ROW(AZ377),FALSE))=0,"",VALUE(HLOOKUP(BA$1,原始数据!$C:$DL,ROW(AZ377),FALSE)))</f>
        <v>0.01</v>
      </c>
      <c r="BB377" t="str">
        <f>IF(VALUE(HLOOKUP(BB$1,原始数据!$C:$DL,ROW(BA377),FALSE))=0,"",VALUE(HLOOKUP(BB$1,原始数据!$C:$DL,ROW(BA377),FALSE)))</f>
        <v/>
      </c>
      <c r="BC377">
        <f>IF(VALUE(HLOOKUP(BC$1,原始数据!$C:$DL,ROW(BB377),FALSE))=0,"",VALUE(HLOOKUP(BC$1,原始数据!$C:$DL,ROW(BB377),FALSE)))</f>
        <v>0.01</v>
      </c>
      <c r="BD377" t="str">
        <f>IF(VALUE(HLOOKUP(BD$1,原始数据!$C:$DL,ROW(BC377),FALSE))=0,"",VALUE(HLOOKUP(BD$1,原始数据!$C:$DL,ROW(BC377),FALSE)))</f>
        <v/>
      </c>
      <c r="BE377" t="str">
        <f>IF(VALUE(HLOOKUP(BE$1,原始数据!$C:$DL,ROW(BD377),FALSE))=0,"",VALUE(HLOOKUP(BE$1,原始数据!$C:$DL,ROW(BD377),FALSE)))</f>
        <v/>
      </c>
      <c r="BF377" t="str">
        <f>IF(VALUE(HLOOKUP(BF$1,原始数据!$C:$DL,ROW(BE377),FALSE))=0,"",VALUE(HLOOKUP(BF$1,原始数据!$C:$DL,ROW(BE377),FALSE)))</f>
        <v/>
      </c>
      <c r="BG377">
        <f>IF(VALUE(HLOOKUP(BG$1,原始数据!$C:$DL,ROW(BF377),FALSE))=0,"",VALUE(HLOOKUP(BG$1,原始数据!$C:$DL,ROW(BF377),FALSE)))</f>
        <v>0.02</v>
      </c>
      <c r="BH377">
        <f>IF(VALUE(HLOOKUP(BH$1,原始数据!$C:$DL,ROW(BG377),FALSE))=0,"",VALUE(HLOOKUP(BH$1,原始数据!$C:$DL,ROW(BG377),FALSE)))</f>
        <v>0.4</v>
      </c>
      <c r="BI377" t="str">
        <f>IF(VALUE(HLOOKUP(BI$1,原始数据!$C:$DL,ROW(BH377),FALSE))=0,"",VALUE(HLOOKUP(BI$1,原始数据!$C:$DL,ROW(BH377),FALSE)))</f>
        <v/>
      </c>
      <c r="BJ377">
        <f>IF(VALUE(HLOOKUP(BJ$1,原始数据!$C:$DL,ROW(BI377),FALSE))=0,"",VALUE(HLOOKUP(BJ$1,原始数据!$C:$DL,ROW(BI377),FALSE)))</f>
        <v>0.01</v>
      </c>
      <c r="BK377">
        <f>IF(VALUE(HLOOKUP(BK$1,原始数据!$C:$DL,ROW(BJ377),FALSE))=0,"",VALUE(HLOOKUP(BK$1,原始数据!$C:$DL,ROW(BJ377),FALSE)))</f>
        <v>0.01</v>
      </c>
      <c r="BL377">
        <f>IF(VALUE(HLOOKUP(BL$1,原始数据!$C:$DL,ROW(BK377),FALSE))=0,"",VALUE(HLOOKUP(BL$1,原始数据!$C:$DL,ROW(BK377),FALSE)))</f>
        <v>0.3</v>
      </c>
      <c r="BM377">
        <f>IF(VALUE(HLOOKUP(BM$1,原始数据!$C:$DL,ROW(BL377),FALSE))=0,"",VALUE(HLOOKUP(BM$1,原始数据!$C:$DL,ROW(BL377),FALSE)))</f>
        <v>0.09</v>
      </c>
      <c r="BN377">
        <f>IF(VALUE(HLOOKUP(BN$1,原始数据!$C:$DL,ROW(BM377),FALSE))=0,"",VALUE(HLOOKUP(BN$1,原始数据!$C:$DL,ROW(BM377),FALSE)))</f>
        <v>0.01</v>
      </c>
      <c r="BO377">
        <f>IF(VALUE(HLOOKUP(BO$1,原始数据!$C:$DL,ROW(BN377),FALSE))=0,"",VALUE(HLOOKUP(BO$1,原始数据!$C:$DL,ROW(BN377),FALSE)))</f>
        <v>1.1200000000000001</v>
      </c>
      <c r="BP377" t="str">
        <f>IF(VALUE(HLOOKUP(BP$1,原始数据!$C:$DL,ROW(BO377),FALSE))=0,"",VALUE(HLOOKUP(BP$1,原始数据!$C:$DL,ROW(BO377),FALSE)))</f>
        <v/>
      </c>
      <c r="BQ377" t="str">
        <f>IF(VALUE(HLOOKUP(BQ$1,原始数据!$C:$DL,ROW(BP377),FALSE))=0,"",VALUE(HLOOKUP(BQ$1,原始数据!$C:$DL,ROW(BP377),FALSE)))</f>
        <v/>
      </c>
      <c r="BR377" t="str">
        <f>IF(VALUE(HLOOKUP(BR$1,原始数据!$C:$DL,ROW(BQ377),FALSE))=0,"",VALUE(HLOOKUP(BR$1,原始数据!$C:$DL,ROW(BQ377),FALSE)))</f>
        <v/>
      </c>
      <c r="BS377">
        <f>IF(VALUE(HLOOKUP(BS$1,原始数据!$C:$DL,ROW(BR377),FALSE))=0,"",VALUE(HLOOKUP(BS$1,原始数据!$C:$DL,ROW(BR377),FALSE)))</f>
        <v>0.08</v>
      </c>
      <c r="BT377">
        <f>IF(VALUE(HLOOKUP(BT$1,原始数据!$C:$DL,ROW(BS377),FALSE))=0,"",VALUE(HLOOKUP(BT$1,原始数据!$C:$DL,ROW(BS377),FALSE)))</f>
        <v>0.31</v>
      </c>
      <c r="BU377">
        <f>IF(VALUE(HLOOKUP(BU$1,原始数据!$C:$DL,ROW(BT377),FALSE))=0,"",VALUE(HLOOKUP(BU$1,原始数据!$C:$DL,ROW(BT377),FALSE)))</f>
        <v>0.02</v>
      </c>
      <c r="BV377">
        <f>IF(VALUE(HLOOKUP(BV$1,原始数据!$C:$DL,ROW(BU377),FALSE))=0,"",VALUE(HLOOKUP(BV$1,原始数据!$C:$DL,ROW(BU377),FALSE)))</f>
        <v>0.19</v>
      </c>
      <c r="BW377" t="str">
        <f>IF(VALUE(HLOOKUP(BW$1,原始数据!$C:$DL,ROW(BV377),FALSE))=0,"",VALUE(HLOOKUP(BW$1,原始数据!$C:$DL,ROW(BV377),FALSE)))</f>
        <v/>
      </c>
      <c r="BX377">
        <f>IF(VALUE(HLOOKUP(BX$1,原始数据!$C:$DL,ROW(BW377),FALSE))=0,"",VALUE(HLOOKUP(BX$1,原始数据!$C:$DL,ROW(BW377),FALSE)))</f>
        <v>0.01</v>
      </c>
      <c r="BY377">
        <f>IF(VALUE(HLOOKUP(BY$1,原始数据!$C:$DL,ROW(BX377),FALSE))=0,"",VALUE(HLOOKUP(BY$1,原始数据!$C:$DL,ROW(BX377),FALSE)))</f>
        <v>0.01</v>
      </c>
      <c r="BZ377">
        <f>IF(VALUE(HLOOKUP(BZ$1,原始数据!$C:$DL,ROW(BY377),FALSE))=0,"",VALUE(HLOOKUP(BZ$1,原始数据!$C:$DL,ROW(BY377),FALSE)))</f>
        <v>0.01</v>
      </c>
      <c r="CA377" t="str">
        <f>IF(VALUE(HLOOKUP(CA$1,原始数据!$C:$DL,ROW(BZ377),FALSE))=0,"",VALUE(HLOOKUP(CA$1,原始数据!$C:$DL,ROW(BZ377),FALSE)))</f>
        <v/>
      </c>
      <c r="CB377">
        <f>IF(VALUE(HLOOKUP(CB$1,原始数据!$C:$DL,ROW(CA377),FALSE))=0,"",VALUE(HLOOKUP(CB$1,原始数据!$C:$DL,ROW(CA377),FALSE)))</f>
        <v>0.01</v>
      </c>
      <c r="CC377" t="str">
        <f>IF(VALUE(HLOOKUP(CC$1,原始数据!$C:$DL,ROW(CB377),FALSE))=0,"",VALUE(HLOOKUP(CC$1,原始数据!$C:$DL,ROW(CB377),FALSE)))</f>
        <v/>
      </c>
      <c r="CD377">
        <f>IF(VALUE(HLOOKUP(CD$1,原始数据!$C:$DL,ROW(CC377),FALSE))=0,"",VALUE(HLOOKUP(CD$1,原始数据!$C:$DL,ROW(CC377),FALSE)))</f>
        <v>0.01</v>
      </c>
      <c r="CE377" t="str">
        <f>IF(VALUE(HLOOKUP(CE$1,原始数据!$C:$DL,ROW(CD377),FALSE))=0,"",VALUE(HLOOKUP(CE$1,原始数据!$C:$DL,ROW(CD377),FALSE)))</f>
        <v/>
      </c>
      <c r="CF377" t="str">
        <f>IF(VALUE(HLOOKUP(CF$1,原始数据!$C:$DL,ROW(CE377),FALSE))=0,"",VALUE(HLOOKUP(CF$1,原始数据!$C:$DL,ROW(CE377),FALSE)))</f>
        <v/>
      </c>
      <c r="CG377">
        <f>IF(VALUE(HLOOKUP(CG$1,原始数据!$C:$DL,ROW(CF377),FALSE))=0,"",VALUE(HLOOKUP(CG$1,原始数据!$C:$DL,ROW(CF377),FALSE)))</f>
        <v>0.12</v>
      </c>
      <c r="CH377" t="str">
        <f>IF(VALUE(HLOOKUP(CH$1,原始数据!$C:$DL,ROW(CG377),FALSE))=0,"",VALUE(HLOOKUP(CH$1,原始数据!$C:$DL,ROW(CG377),FALSE)))</f>
        <v/>
      </c>
      <c r="CI377" t="str">
        <f>IF(VALUE(HLOOKUP(CI$1,原始数据!$C:$DL,ROW(CH377),FALSE))=0,"",VALUE(HLOOKUP(CI$1,原始数据!$C:$DL,ROW(CH377),FALSE)))</f>
        <v/>
      </c>
      <c r="CJ377">
        <f>IF(VALUE(HLOOKUP(CJ$1,原始数据!$C:$DL,ROW(CI377),FALSE))=0,"",VALUE(HLOOKUP(CJ$1,原始数据!$C:$DL,ROW(CI377),FALSE)))</f>
        <v>0.01</v>
      </c>
      <c r="CK377">
        <f>IF(VALUE(HLOOKUP(CK$1,原始数据!$C:$DL,ROW(CJ377),FALSE))=0,"",VALUE(HLOOKUP(CK$1,原始数据!$C:$DL,ROW(CJ377),FALSE)))</f>
        <v>0.04</v>
      </c>
      <c r="CL377" t="str">
        <f>IF(VALUE(HLOOKUP(CL$1,原始数据!$C:$DL,ROW(CK377),FALSE))=0,"",VALUE(HLOOKUP(CL$1,原始数据!$C:$DL,ROW(CK377),FALSE)))</f>
        <v/>
      </c>
      <c r="CM377" t="str">
        <f>IF(VALUE(HLOOKUP(CM$1,原始数据!$C:$DL,ROW(CL377),FALSE))=0,"",VALUE(HLOOKUP(CM$1,原始数据!$C:$DL,ROW(CL377),FALSE)))</f>
        <v/>
      </c>
      <c r="CN377" t="str">
        <f>IF(VALUE(HLOOKUP(CN$1,原始数据!$C:$DL,ROW(CM377),FALSE))=0,"",VALUE(HLOOKUP(CN$1,原始数据!$C:$DL,ROW(CM377),FALSE)))</f>
        <v/>
      </c>
      <c r="CO377">
        <f>IF(VALUE(HLOOKUP(CO$1,原始数据!$C:$DL,ROW(CN377),FALSE))=0,"",VALUE(HLOOKUP(CO$1,原始数据!$C:$DL,ROW(CN377),FALSE)))</f>
        <v>0.03</v>
      </c>
      <c r="CP377">
        <f>IF(VALUE(HLOOKUP(CP$1,原始数据!$C:$DL,ROW(CO377),FALSE))=0,"",VALUE(HLOOKUP(CP$1,原始数据!$C:$DL,ROW(CO377),FALSE)))</f>
        <v>2.0699999999999998</v>
      </c>
      <c r="CQ377">
        <f>IF(VALUE(HLOOKUP(CQ$1,原始数据!$C:$DL,ROW(CP377),FALSE))=0,"",VALUE(HLOOKUP(CQ$1,原始数据!$C:$DL,ROW(CP377),FALSE)))</f>
        <v>0.03</v>
      </c>
      <c r="CR377" t="str">
        <f>IF(VALUE(HLOOKUP(CR$1,原始数据!$C:$DL,ROW(CQ377),FALSE))=0,"",VALUE(HLOOKUP(CR$1,原始数据!$C:$DL,ROW(CQ377),FALSE)))</f>
        <v/>
      </c>
      <c r="CS377">
        <f>IF(VALUE(HLOOKUP(CS$1,原始数据!$C:$DL,ROW(CR377),FALSE))=0,"",VALUE(HLOOKUP(CS$1,原始数据!$C:$DL,ROW(CR377),FALSE)))</f>
        <v>0.08</v>
      </c>
      <c r="CT377" t="str">
        <f>IF(VALUE(HLOOKUP(CT$1,原始数据!$C:$DL,ROW(CS377),FALSE))=0,"",VALUE(HLOOKUP(CT$1,原始数据!$C:$DL,ROW(CS377),FALSE)))</f>
        <v/>
      </c>
      <c r="CU377" t="str">
        <f>IF(VALUE(HLOOKUP(CU$1,原始数据!$C:$DL,ROW(CT377),FALSE))=0,"",VALUE(HLOOKUP(CU$1,原始数据!$C:$DL,ROW(CT377),FALSE)))</f>
        <v/>
      </c>
      <c r="CV377" t="str">
        <f>IF(VALUE(HLOOKUP(CV$1,原始数据!$C:$DL,ROW(CU377),FALSE))=0,"",VALUE(HLOOKUP(CV$1,原始数据!$C:$DL,ROW(CU377),FALSE)))</f>
        <v/>
      </c>
      <c r="CW377" t="str">
        <f>IF(VALUE(HLOOKUP(CW$1,原始数据!$C:$DL,ROW(CV377),FALSE))=0,"",VALUE(HLOOKUP(CW$1,原始数据!$C:$DL,ROW(CV377),FALSE)))</f>
        <v/>
      </c>
      <c r="CX377" t="str">
        <f>IF(VALUE(HLOOKUP(CX$1,原始数据!$C:$DL,ROW(CW377),FALSE))=0,"",VALUE(HLOOKUP(CX$1,原始数据!$C:$DL,ROW(CW377),FALSE)))</f>
        <v/>
      </c>
      <c r="CY377">
        <f>IF(VALUE(HLOOKUP(CY$1,原始数据!$C:$DL,ROW(CX377),FALSE))=0,"",VALUE(HLOOKUP(CY$1,原始数据!$C:$DL,ROW(CX377),FALSE)))</f>
        <v>0.3</v>
      </c>
      <c r="CZ377">
        <f>IF(VALUE(HLOOKUP(CZ$1,原始数据!$C:$DL,ROW(CY377),FALSE))=0,"",VALUE(HLOOKUP(CZ$1,原始数据!$C:$DL,ROW(CY377),FALSE)))</f>
        <v>0.01</v>
      </c>
      <c r="DA377">
        <f>IF(VALUE(HLOOKUP(DA$1,原始数据!$C:$DL,ROW(CZ377),FALSE))=0,"",VALUE(HLOOKUP(DA$1,原始数据!$C:$DL,ROW(CZ377),FALSE)))</f>
        <v>0.05</v>
      </c>
      <c r="DB377" s="7">
        <f t="shared" si="55"/>
        <v>4.6099999999999968</v>
      </c>
      <c r="DC377" s="7">
        <f t="shared" si="48"/>
        <v>0.87000000000000011</v>
      </c>
      <c r="DD377" s="7">
        <f t="shared" si="49"/>
        <v>0.4</v>
      </c>
      <c r="DE377" s="7">
        <f t="shared" si="50"/>
        <v>0.81</v>
      </c>
      <c r="DF377" s="7">
        <f t="shared" si="51"/>
        <v>2.7799999999999989</v>
      </c>
      <c r="DG377" s="7">
        <f t="shared" si="52"/>
        <v>2.5199999999999991</v>
      </c>
      <c r="DH377" s="7">
        <f t="shared" si="53"/>
        <v>0.05</v>
      </c>
      <c r="DI377" s="7">
        <f t="shared" si="54"/>
        <v>12.039999999999992</v>
      </c>
    </row>
    <row r="378" spans="1:113" x14ac:dyDescent="0.2">
      <c r="A378" s="5">
        <f>VALUE(原始数据!A378)</f>
        <v>44324.666666666664</v>
      </c>
      <c r="B378">
        <f>IF(VALUE(HLOOKUP(B$1,原始数据!$C:$DL,ROW(A378),FALSE))=0,"",VALUE(HLOOKUP(B$1,原始数据!$C:$DL,ROW(A378),FALSE)))</f>
        <v>1.77</v>
      </c>
      <c r="C378">
        <f>IF(VALUE(HLOOKUP(C$1,原始数据!$C:$DL,ROW(B378),FALSE))=0,"",VALUE(HLOOKUP(C$1,原始数据!$C:$DL,ROW(B378),FALSE)))</f>
        <v>0.88</v>
      </c>
      <c r="D378">
        <f>IF(VALUE(HLOOKUP(D$1,原始数据!$C:$DL,ROW(C378),FALSE))=0,"",VALUE(HLOOKUP(D$1,原始数据!$C:$DL,ROW(C378),FALSE)))</f>
        <v>0.27</v>
      </c>
      <c r="E378">
        <f>IF(VALUE(HLOOKUP(E$1,原始数据!$C:$DL,ROW(D378),FALSE))=0,"",VALUE(HLOOKUP(E$1,原始数据!$C:$DL,ROW(D378),FALSE)))</f>
        <v>0.34</v>
      </c>
      <c r="F378">
        <f>IF(VALUE(HLOOKUP(F$1,原始数据!$C:$DL,ROW(E378),FALSE))=0,"",VALUE(HLOOKUP(F$1,原始数据!$C:$DL,ROW(E378),FALSE)))</f>
        <v>0.37</v>
      </c>
      <c r="G378">
        <f>IF(VALUE(HLOOKUP(G$1,原始数据!$C:$DL,ROW(F378),FALSE))=0,"",VALUE(HLOOKUP(G$1,原始数据!$C:$DL,ROW(F378),FALSE)))</f>
        <v>0.14000000000000001</v>
      </c>
      <c r="H378" t="str">
        <f>IF(VALUE(HLOOKUP(H$1,原始数据!$C:$DL,ROW(G378),FALSE))=0,"",VALUE(HLOOKUP(H$1,原始数据!$C:$DL,ROW(G378),FALSE)))</f>
        <v/>
      </c>
      <c r="I378" t="str">
        <f>IF(VALUE(HLOOKUP(I$1,原始数据!$C:$DL,ROW(H378),FALSE))=0,"",VALUE(HLOOKUP(I$1,原始数据!$C:$DL,ROW(H378),FALSE)))</f>
        <v/>
      </c>
      <c r="J378">
        <f>IF(VALUE(HLOOKUP(J$1,原始数据!$C:$DL,ROW(I378),FALSE))=0,"",VALUE(HLOOKUP(J$1,原始数据!$C:$DL,ROW(I378),FALSE)))</f>
        <v>0.01</v>
      </c>
      <c r="K378">
        <f>IF(VALUE(HLOOKUP(K$1,原始数据!$C:$DL,ROW(J378),FALSE))=0,"",VALUE(HLOOKUP(K$1,原始数据!$C:$DL,ROW(J378),FALSE)))</f>
        <v>0.03</v>
      </c>
      <c r="L378">
        <f>IF(VALUE(HLOOKUP(L$1,原始数据!$C:$DL,ROW(K378),FALSE))=0,"",VALUE(HLOOKUP(L$1,原始数据!$C:$DL,ROW(K378),FALSE)))</f>
        <v>0.01</v>
      </c>
      <c r="M378" t="str">
        <f>IF(VALUE(HLOOKUP(M$1,原始数据!$C:$DL,ROW(L378),FALSE))=0,"",VALUE(HLOOKUP(M$1,原始数据!$C:$DL,ROW(L378),FALSE)))</f>
        <v/>
      </c>
      <c r="N378">
        <f>IF(VALUE(HLOOKUP(N$1,原始数据!$C:$DL,ROW(M378),FALSE))=0,"",VALUE(HLOOKUP(N$1,原始数据!$C:$DL,ROW(M378),FALSE)))</f>
        <v>0.03</v>
      </c>
      <c r="O378" t="str">
        <f>IF(VALUE(HLOOKUP(O$1,原始数据!$C:$DL,ROW(N378),FALSE))=0,"",VALUE(HLOOKUP(O$1,原始数据!$C:$DL,ROW(N378),FALSE)))</f>
        <v/>
      </c>
      <c r="P378">
        <f>IF(VALUE(HLOOKUP(P$1,原始数据!$C:$DL,ROW(O378),FALSE))=0,"",VALUE(HLOOKUP(P$1,原始数据!$C:$DL,ROW(O378),FALSE)))</f>
        <v>0.02</v>
      </c>
      <c r="Q378">
        <f>IF(VALUE(HLOOKUP(Q$1,原始数据!$C:$DL,ROW(P378),FALSE))=0,"",VALUE(HLOOKUP(Q$1,原始数据!$C:$DL,ROW(P378),FALSE)))</f>
        <v>0.01</v>
      </c>
      <c r="R378">
        <f>IF(VALUE(HLOOKUP(R$1,原始数据!$C:$DL,ROW(Q378),FALSE))=0,"",VALUE(HLOOKUP(R$1,原始数据!$C:$DL,ROW(Q378),FALSE)))</f>
        <v>0.01</v>
      </c>
      <c r="S378">
        <f>IF(VALUE(HLOOKUP(S$1,原始数据!$C:$DL,ROW(R378),FALSE))=0,"",VALUE(HLOOKUP(S$1,原始数据!$C:$DL,ROW(R378),FALSE)))</f>
        <v>0.08</v>
      </c>
      <c r="T378">
        <f>IF(VALUE(HLOOKUP(T$1,原始数据!$C:$DL,ROW(S378),FALSE))=0,"",VALUE(HLOOKUP(T$1,原始数据!$C:$DL,ROW(S378),FALSE)))</f>
        <v>0.01</v>
      </c>
      <c r="U378">
        <f>IF(VALUE(HLOOKUP(U$1,原始数据!$C:$DL,ROW(T378),FALSE))=0,"",VALUE(HLOOKUP(U$1,原始数据!$C:$DL,ROW(T378),FALSE)))</f>
        <v>0.01</v>
      </c>
      <c r="V378">
        <f>IF(VALUE(HLOOKUP(V$1,原始数据!$C:$DL,ROW(U378),FALSE))=0,"",VALUE(HLOOKUP(V$1,原始数据!$C:$DL,ROW(U378),FALSE)))</f>
        <v>0.01</v>
      </c>
      <c r="W378">
        <f>IF(VALUE(HLOOKUP(W$1,原始数据!$C:$DL,ROW(V378),FALSE))=0,"",VALUE(HLOOKUP(W$1,原始数据!$C:$DL,ROW(V378),FALSE)))</f>
        <v>0.01</v>
      </c>
      <c r="X378" t="str">
        <f>IF(VALUE(HLOOKUP(X$1,原始数据!$C:$DL,ROW(W378),FALSE))=0,"",VALUE(HLOOKUP(X$1,原始数据!$C:$DL,ROW(W378),FALSE)))</f>
        <v/>
      </c>
      <c r="Y378" t="str">
        <f>IF(VALUE(HLOOKUP(Y$1,原始数据!$C:$DL,ROW(X378),FALSE))=0,"",VALUE(HLOOKUP(Y$1,原始数据!$C:$DL,ROW(X378),FALSE)))</f>
        <v/>
      </c>
      <c r="Z378" t="str">
        <f>IF(VALUE(HLOOKUP(Z$1,原始数据!$C:$DL,ROW(Y378),FALSE))=0,"",VALUE(HLOOKUP(Z$1,原始数据!$C:$DL,ROW(Y378),FALSE)))</f>
        <v/>
      </c>
      <c r="AA378">
        <f>IF(VALUE(HLOOKUP(AA$1,原始数据!$C:$DL,ROW(Z378),FALSE))=0,"",VALUE(HLOOKUP(AA$1,原始数据!$C:$DL,ROW(Z378),FALSE)))</f>
        <v>0.01</v>
      </c>
      <c r="AB378">
        <f>IF(VALUE(HLOOKUP(AB$1,原始数据!$C:$DL,ROW(AA378),FALSE))=0,"",VALUE(HLOOKUP(AB$1,原始数据!$C:$DL,ROW(AA378),FALSE)))</f>
        <v>0.02</v>
      </c>
      <c r="AC378">
        <f>IF(VALUE(HLOOKUP(AC$1,原始数据!$C:$DL,ROW(AB378),FALSE))=0,"",VALUE(HLOOKUP(AC$1,原始数据!$C:$DL,ROW(AB378),FALSE)))</f>
        <v>0.01</v>
      </c>
      <c r="AD378">
        <f>IF(VALUE(HLOOKUP(AD$1,原始数据!$C:$DL,ROW(AC378),FALSE))=0,"",VALUE(HLOOKUP(AD$1,原始数据!$C:$DL,ROW(AC378),FALSE)))</f>
        <v>7.0000000000000007E-2</v>
      </c>
      <c r="AE378">
        <f>IF(VALUE(HLOOKUP(AE$1,原始数据!$C:$DL,ROW(AD378),FALSE))=0,"",VALUE(HLOOKUP(AE$1,原始数据!$C:$DL,ROW(AD378),FALSE)))</f>
        <v>0.02</v>
      </c>
      <c r="AF378">
        <f>IF(VALUE(HLOOKUP(AF$1,原始数据!$C:$DL,ROW(AE378),FALSE))=0,"",VALUE(HLOOKUP(AF$1,原始数据!$C:$DL,ROW(AE378),FALSE)))</f>
        <v>0.27</v>
      </c>
      <c r="AG378">
        <f>IF(VALUE(HLOOKUP(AG$1,原始数据!$C:$DL,ROW(AF378),FALSE))=0,"",VALUE(HLOOKUP(AG$1,原始数据!$C:$DL,ROW(AF378),FALSE)))</f>
        <v>0.06</v>
      </c>
      <c r="AH378">
        <f>IF(VALUE(HLOOKUP(AH$1,原始数据!$C:$DL,ROW(AG378),FALSE))=0,"",VALUE(HLOOKUP(AH$1,原始数据!$C:$DL,ROW(AG378),FALSE)))</f>
        <v>0.01</v>
      </c>
      <c r="AI378" t="str">
        <f>IF(VALUE(HLOOKUP(AI$1,原始数据!$C:$DL,ROW(AH378),FALSE))=0,"",VALUE(HLOOKUP(AI$1,原始数据!$C:$DL,ROW(AH378),FALSE)))</f>
        <v/>
      </c>
      <c r="AJ378">
        <f>IF(VALUE(HLOOKUP(AJ$1,原始数据!$C:$DL,ROW(AI378),FALSE))=0,"",VALUE(HLOOKUP(AJ$1,原始数据!$C:$DL,ROW(AI378),FALSE)))</f>
        <v>0.01</v>
      </c>
      <c r="AK378" t="str">
        <f>IF(VALUE(HLOOKUP(AK$1,原始数据!$C:$DL,ROW(AJ378),FALSE))=0,"",VALUE(HLOOKUP(AK$1,原始数据!$C:$DL,ROW(AJ378),FALSE)))</f>
        <v/>
      </c>
      <c r="AL378" t="str">
        <f>IF(VALUE(HLOOKUP(AL$1,原始数据!$C:$DL,ROW(AK378),FALSE))=0,"",VALUE(HLOOKUP(AL$1,原始数据!$C:$DL,ROW(AK378),FALSE)))</f>
        <v/>
      </c>
      <c r="AM378" t="str">
        <f>IF(VALUE(HLOOKUP(AM$1,原始数据!$C:$DL,ROW(AL378),FALSE))=0,"",VALUE(HLOOKUP(AM$1,原始数据!$C:$DL,ROW(AL378),FALSE)))</f>
        <v/>
      </c>
      <c r="AN378">
        <f>IF(VALUE(HLOOKUP(AN$1,原始数据!$C:$DL,ROW(AM378),FALSE))=0,"",VALUE(HLOOKUP(AN$1,原始数据!$C:$DL,ROW(AM378),FALSE)))</f>
        <v>0.43</v>
      </c>
      <c r="AO378">
        <f>IF(VALUE(HLOOKUP(AO$1,原始数据!$C:$DL,ROW(AN378),FALSE))=0,"",VALUE(HLOOKUP(AO$1,原始数据!$C:$DL,ROW(AN378),FALSE)))</f>
        <v>0.39</v>
      </c>
      <c r="AP378">
        <f>IF(VALUE(HLOOKUP(AP$1,原始数据!$C:$DL,ROW(AO378),FALSE))=0,"",VALUE(HLOOKUP(AP$1,原始数据!$C:$DL,ROW(AO378),FALSE)))</f>
        <v>0.12</v>
      </c>
      <c r="AQ378">
        <f>IF(VALUE(HLOOKUP(AQ$1,原始数据!$C:$DL,ROW(AP378),FALSE))=0,"",VALUE(HLOOKUP(AQ$1,原始数据!$C:$DL,ROW(AP378),FALSE)))</f>
        <v>0.35</v>
      </c>
      <c r="AR378">
        <f>IF(VALUE(HLOOKUP(AR$1,原始数据!$C:$DL,ROW(AQ378),FALSE))=0,"",VALUE(HLOOKUP(AR$1,原始数据!$C:$DL,ROW(AQ378),FALSE)))</f>
        <v>7.0000000000000007E-2</v>
      </c>
      <c r="AS378">
        <f>IF(VALUE(HLOOKUP(AS$1,原始数据!$C:$DL,ROW(AR378),FALSE))=0,"",VALUE(HLOOKUP(AS$1,原始数据!$C:$DL,ROW(AR378),FALSE)))</f>
        <v>0.24</v>
      </c>
      <c r="AT378">
        <f>IF(VALUE(HLOOKUP(AT$1,原始数据!$C:$DL,ROW(AS378),FALSE))=0,"",VALUE(HLOOKUP(AT$1,原始数据!$C:$DL,ROW(AS378),FALSE)))</f>
        <v>0.1</v>
      </c>
      <c r="AU378">
        <f>IF(VALUE(HLOOKUP(AU$1,原始数据!$C:$DL,ROW(AT378),FALSE))=0,"",VALUE(HLOOKUP(AU$1,原始数据!$C:$DL,ROW(AT378),FALSE)))</f>
        <v>0.03</v>
      </c>
      <c r="AV378">
        <f>IF(VALUE(HLOOKUP(AV$1,原始数据!$C:$DL,ROW(AU378),FALSE))=0,"",VALUE(HLOOKUP(AV$1,原始数据!$C:$DL,ROW(AU378),FALSE)))</f>
        <v>0.01</v>
      </c>
      <c r="AW378">
        <f>IF(VALUE(HLOOKUP(AW$1,原始数据!$C:$DL,ROW(AV378),FALSE))=0,"",VALUE(HLOOKUP(AW$1,原始数据!$C:$DL,ROW(AV378),FALSE)))</f>
        <v>0.02</v>
      </c>
      <c r="AX378" t="str">
        <f>IF(VALUE(HLOOKUP(AX$1,原始数据!$C:$DL,ROW(AW378),FALSE))=0,"",VALUE(HLOOKUP(AX$1,原始数据!$C:$DL,ROW(AW378),FALSE)))</f>
        <v/>
      </c>
      <c r="AY378" t="str">
        <f>IF(VALUE(HLOOKUP(AY$1,原始数据!$C:$DL,ROW(AX378),FALSE))=0,"",VALUE(HLOOKUP(AY$1,原始数据!$C:$DL,ROW(AX378),FALSE)))</f>
        <v/>
      </c>
      <c r="AZ378">
        <f>IF(VALUE(HLOOKUP(AZ$1,原始数据!$C:$DL,ROW(AY378),FALSE))=0,"",VALUE(HLOOKUP(AZ$1,原始数据!$C:$DL,ROW(AY378),FALSE)))</f>
        <v>0.02</v>
      </c>
      <c r="BA378">
        <f>IF(VALUE(HLOOKUP(BA$1,原始数据!$C:$DL,ROW(AZ378),FALSE))=0,"",VALUE(HLOOKUP(BA$1,原始数据!$C:$DL,ROW(AZ378),FALSE)))</f>
        <v>0.02</v>
      </c>
      <c r="BB378" t="str">
        <f>IF(VALUE(HLOOKUP(BB$1,原始数据!$C:$DL,ROW(BA378),FALSE))=0,"",VALUE(HLOOKUP(BB$1,原始数据!$C:$DL,ROW(BA378),FALSE)))</f>
        <v/>
      </c>
      <c r="BC378">
        <f>IF(VALUE(HLOOKUP(BC$1,原始数据!$C:$DL,ROW(BB378),FALSE))=0,"",VALUE(HLOOKUP(BC$1,原始数据!$C:$DL,ROW(BB378),FALSE)))</f>
        <v>0.03</v>
      </c>
      <c r="BD378" t="str">
        <f>IF(VALUE(HLOOKUP(BD$1,原始数据!$C:$DL,ROW(BC378),FALSE))=0,"",VALUE(HLOOKUP(BD$1,原始数据!$C:$DL,ROW(BC378),FALSE)))</f>
        <v/>
      </c>
      <c r="BE378" t="str">
        <f>IF(VALUE(HLOOKUP(BE$1,原始数据!$C:$DL,ROW(BD378),FALSE))=0,"",VALUE(HLOOKUP(BE$1,原始数据!$C:$DL,ROW(BD378),FALSE)))</f>
        <v/>
      </c>
      <c r="BF378" t="str">
        <f>IF(VALUE(HLOOKUP(BF$1,原始数据!$C:$DL,ROW(BE378),FALSE))=0,"",VALUE(HLOOKUP(BF$1,原始数据!$C:$DL,ROW(BE378),FALSE)))</f>
        <v/>
      </c>
      <c r="BG378">
        <f>IF(VALUE(HLOOKUP(BG$1,原始数据!$C:$DL,ROW(BF378),FALSE))=0,"",VALUE(HLOOKUP(BG$1,原始数据!$C:$DL,ROW(BF378),FALSE)))</f>
        <v>0.02</v>
      </c>
      <c r="BH378">
        <f>IF(VALUE(HLOOKUP(BH$1,原始数据!$C:$DL,ROW(BG378),FALSE))=0,"",VALUE(HLOOKUP(BH$1,原始数据!$C:$DL,ROW(BG378),FALSE)))</f>
        <v>0.51</v>
      </c>
      <c r="BI378">
        <f>IF(VALUE(HLOOKUP(BI$1,原始数据!$C:$DL,ROW(BH378),FALSE))=0,"",VALUE(HLOOKUP(BI$1,原始数据!$C:$DL,ROW(BH378),FALSE)))</f>
        <v>0.01</v>
      </c>
      <c r="BJ378">
        <f>IF(VALUE(HLOOKUP(BJ$1,原始数据!$C:$DL,ROW(BI378),FALSE))=0,"",VALUE(HLOOKUP(BJ$1,原始数据!$C:$DL,ROW(BI378),FALSE)))</f>
        <v>0.01</v>
      </c>
      <c r="BK378">
        <f>IF(VALUE(HLOOKUP(BK$1,原始数据!$C:$DL,ROW(BJ378),FALSE))=0,"",VALUE(HLOOKUP(BK$1,原始数据!$C:$DL,ROW(BJ378),FALSE)))</f>
        <v>0.01</v>
      </c>
      <c r="BL378">
        <f>IF(VALUE(HLOOKUP(BL$1,原始数据!$C:$DL,ROW(BK378),FALSE))=0,"",VALUE(HLOOKUP(BL$1,原始数据!$C:$DL,ROW(BK378),FALSE)))</f>
        <v>0.28999999999999998</v>
      </c>
      <c r="BM378">
        <f>IF(VALUE(HLOOKUP(BM$1,原始数据!$C:$DL,ROW(BL378),FALSE))=0,"",VALUE(HLOOKUP(BM$1,原始数据!$C:$DL,ROW(BL378),FALSE)))</f>
        <v>0.08</v>
      </c>
      <c r="BN378">
        <f>IF(VALUE(HLOOKUP(BN$1,原始数据!$C:$DL,ROW(BM378),FALSE))=0,"",VALUE(HLOOKUP(BN$1,原始数据!$C:$DL,ROW(BM378),FALSE)))</f>
        <v>0.01</v>
      </c>
      <c r="BO378">
        <f>IF(VALUE(HLOOKUP(BO$1,原始数据!$C:$DL,ROW(BN378),FALSE))=0,"",VALUE(HLOOKUP(BO$1,原始数据!$C:$DL,ROW(BN378),FALSE)))</f>
        <v>0.8</v>
      </c>
      <c r="BP378" t="str">
        <f>IF(VALUE(HLOOKUP(BP$1,原始数据!$C:$DL,ROW(BO378),FALSE))=0,"",VALUE(HLOOKUP(BP$1,原始数据!$C:$DL,ROW(BO378),FALSE)))</f>
        <v/>
      </c>
      <c r="BQ378" t="str">
        <f>IF(VALUE(HLOOKUP(BQ$1,原始数据!$C:$DL,ROW(BP378),FALSE))=0,"",VALUE(HLOOKUP(BQ$1,原始数据!$C:$DL,ROW(BP378),FALSE)))</f>
        <v/>
      </c>
      <c r="BR378" t="str">
        <f>IF(VALUE(HLOOKUP(BR$1,原始数据!$C:$DL,ROW(BQ378),FALSE))=0,"",VALUE(HLOOKUP(BR$1,原始数据!$C:$DL,ROW(BQ378),FALSE)))</f>
        <v/>
      </c>
      <c r="BS378">
        <f>IF(VALUE(HLOOKUP(BS$1,原始数据!$C:$DL,ROW(BR378),FALSE))=0,"",VALUE(HLOOKUP(BS$1,原始数据!$C:$DL,ROW(BR378),FALSE)))</f>
        <v>0.08</v>
      </c>
      <c r="BT378">
        <f>IF(VALUE(HLOOKUP(BT$1,原始数据!$C:$DL,ROW(BS378),FALSE))=0,"",VALUE(HLOOKUP(BT$1,原始数据!$C:$DL,ROW(BS378),FALSE)))</f>
        <v>0.33</v>
      </c>
      <c r="BU378">
        <f>IF(VALUE(HLOOKUP(BU$1,原始数据!$C:$DL,ROW(BT378),FALSE))=0,"",VALUE(HLOOKUP(BU$1,原始数据!$C:$DL,ROW(BT378),FALSE)))</f>
        <v>0.02</v>
      </c>
      <c r="BV378">
        <f>IF(VALUE(HLOOKUP(BV$1,原始数据!$C:$DL,ROW(BU378),FALSE))=0,"",VALUE(HLOOKUP(BV$1,原始数据!$C:$DL,ROW(BU378),FALSE)))</f>
        <v>0.19</v>
      </c>
      <c r="BW378" t="str">
        <f>IF(VALUE(HLOOKUP(BW$1,原始数据!$C:$DL,ROW(BV378),FALSE))=0,"",VALUE(HLOOKUP(BW$1,原始数据!$C:$DL,ROW(BV378),FALSE)))</f>
        <v/>
      </c>
      <c r="BX378">
        <f>IF(VALUE(HLOOKUP(BX$1,原始数据!$C:$DL,ROW(BW378),FALSE))=0,"",VALUE(HLOOKUP(BX$1,原始数据!$C:$DL,ROW(BW378),FALSE)))</f>
        <v>0.01</v>
      </c>
      <c r="BY378">
        <f>IF(VALUE(HLOOKUP(BY$1,原始数据!$C:$DL,ROW(BX378),FALSE))=0,"",VALUE(HLOOKUP(BY$1,原始数据!$C:$DL,ROW(BX378),FALSE)))</f>
        <v>0.01</v>
      </c>
      <c r="BZ378">
        <f>IF(VALUE(HLOOKUP(BZ$1,原始数据!$C:$DL,ROW(BY378),FALSE))=0,"",VALUE(HLOOKUP(BZ$1,原始数据!$C:$DL,ROW(BY378),FALSE)))</f>
        <v>0.01</v>
      </c>
      <c r="CA378" t="str">
        <f>IF(VALUE(HLOOKUP(CA$1,原始数据!$C:$DL,ROW(BZ378),FALSE))=0,"",VALUE(HLOOKUP(CA$1,原始数据!$C:$DL,ROW(BZ378),FALSE)))</f>
        <v/>
      </c>
      <c r="CB378">
        <f>IF(VALUE(HLOOKUP(CB$1,原始数据!$C:$DL,ROW(CA378),FALSE))=0,"",VALUE(HLOOKUP(CB$1,原始数据!$C:$DL,ROW(CA378),FALSE)))</f>
        <v>0.01</v>
      </c>
      <c r="CC378" t="str">
        <f>IF(VALUE(HLOOKUP(CC$1,原始数据!$C:$DL,ROW(CB378),FALSE))=0,"",VALUE(HLOOKUP(CC$1,原始数据!$C:$DL,ROW(CB378),FALSE)))</f>
        <v/>
      </c>
      <c r="CD378">
        <f>IF(VALUE(HLOOKUP(CD$1,原始数据!$C:$DL,ROW(CC378),FALSE))=0,"",VALUE(HLOOKUP(CD$1,原始数据!$C:$DL,ROW(CC378),FALSE)))</f>
        <v>0.01</v>
      </c>
      <c r="CE378" t="str">
        <f>IF(VALUE(HLOOKUP(CE$1,原始数据!$C:$DL,ROW(CD378),FALSE))=0,"",VALUE(HLOOKUP(CE$1,原始数据!$C:$DL,ROW(CD378),FALSE)))</f>
        <v/>
      </c>
      <c r="CF378" t="str">
        <f>IF(VALUE(HLOOKUP(CF$1,原始数据!$C:$DL,ROW(CE378),FALSE))=0,"",VALUE(HLOOKUP(CF$1,原始数据!$C:$DL,ROW(CE378),FALSE)))</f>
        <v/>
      </c>
      <c r="CG378">
        <f>IF(VALUE(HLOOKUP(CG$1,原始数据!$C:$DL,ROW(CF378),FALSE))=0,"",VALUE(HLOOKUP(CG$1,原始数据!$C:$DL,ROW(CF378),FALSE)))</f>
        <v>0.12</v>
      </c>
      <c r="CH378" t="str">
        <f>IF(VALUE(HLOOKUP(CH$1,原始数据!$C:$DL,ROW(CG378),FALSE))=0,"",VALUE(HLOOKUP(CH$1,原始数据!$C:$DL,ROW(CG378),FALSE)))</f>
        <v/>
      </c>
      <c r="CI378" t="str">
        <f>IF(VALUE(HLOOKUP(CI$1,原始数据!$C:$DL,ROW(CH378),FALSE))=0,"",VALUE(HLOOKUP(CI$1,原始数据!$C:$DL,ROW(CH378),FALSE)))</f>
        <v/>
      </c>
      <c r="CJ378">
        <f>IF(VALUE(HLOOKUP(CJ$1,原始数据!$C:$DL,ROW(CI378),FALSE))=0,"",VALUE(HLOOKUP(CJ$1,原始数据!$C:$DL,ROW(CI378),FALSE)))</f>
        <v>0.01</v>
      </c>
      <c r="CK378">
        <f>IF(VALUE(HLOOKUP(CK$1,原始数据!$C:$DL,ROW(CJ378),FALSE))=0,"",VALUE(HLOOKUP(CK$1,原始数据!$C:$DL,ROW(CJ378),FALSE)))</f>
        <v>7.0000000000000007E-2</v>
      </c>
      <c r="CL378" t="str">
        <f>IF(VALUE(HLOOKUP(CL$1,原始数据!$C:$DL,ROW(CK378),FALSE))=0,"",VALUE(HLOOKUP(CL$1,原始数据!$C:$DL,ROW(CK378),FALSE)))</f>
        <v/>
      </c>
      <c r="CM378" t="str">
        <f>IF(VALUE(HLOOKUP(CM$1,原始数据!$C:$DL,ROW(CL378),FALSE))=0,"",VALUE(HLOOKUP(CM$1,原始数据!$C:$DL,ROW(CL378),FALSE)))</f>
        <v/>
      </c>
      <c r="CN378" t="str">
        <f>IF(VALUE(HLOOKUP(CN$1,原始数据!$C:$DL,ROW(CM378),FALSE))=0,"",VALUE(HLOOKUP(CN$1,原始数据!$C:$DL,ROW(CM378),FALSE)))</f>
        <v/>
      </c>
      <c r="CO378">
        <f>IF(VALUE(HLOOKUP(CO$1,原始数据!$C:$DL,ROW(CN378),FALSE))=0,"",VALUE(HLOOKUP(CO$1,原始数据!$C:$DL,ROW(CN378),FALSE)))</f>
        <v>0.04</v>
      </c>
      <c r="CP378">
        <f>IF(VALUE(HLOOKUP(CP$1,原始数据!$C:$DL,ROW(CO378),FALSE))=0,"",VALUE(HLOOKUP(CP$1,原始数据!$C:$DL,ROW(CO378),FALSE)))</f>
        <v>2.23</v>
      </c>
      <c r="CQ378">
        <f>IF(VALUE(HLOOKUP(CQ$1,原始数据!$C:$DL,ROW(CP378),FALSE))=0,"",VALUE(HLOOKUP(CQ$1,原始数据!$C:$DL,ROW(CP378),FALSE)))</f>
        <v>0.02</v>
      </c>
      <c r="CR378" t="str">
        <f>IF(VALUE(HLOOKUP(CR$1,原始数据!$C:$DL,ROW(CQ378),FALSE))=0,"",VALUE(HLOOKUP(CR$1,原始数据!$C:$DL,ROW(CQ378),FALSE)))</f>
        <v/>
      </c>
      <c r="CS378">
        <f>IF(VALUE(HLOOKUP(CS$1,原始数据!$C:$DL,ROW(CR378),FALSE))=0,"",VALUE(HLOOKUP(CS$1,原始数据!$C:$DL,ROW(CR378),FALSE)))</f>
        <v>0.18</v>
      </c>
      <c r="CT378" t="str">
        <f>IF(VALUE(HLOOKUP(CT$1,原始数据!$C:$DL,ROW(CS378),FALSE))=0,"",VALUE(HLOOKUP(CT$1,原始数据!$C:$DL,ROW(CS378),FALSE)))</f>
        <v/>
      </c>
      <c r="CU378" t="str">
        <f>IF(VALUE(HLOOKUP(CU$1,原始数据!$C:$DL,ROW(CT378),FALSE))=0,"",VALUE(HLOOKUP(CU$1,原始数据!$C:$DL,ROW(CT378),FALSE)))</f>
        <v/>
      </c>
      <c r="CV378" t="str">
        <f>IF(VALUE(HLOOKUP(CV$1,原始数据!$C:$DL,ROW(CU378),FALSE))=0,"",VALUE(HLOOKUP(CV$1,原始数据!$C:$DL,ROW(CU378),FALSE)))</f>
        <v/>
      </c>
      <c r="CW378" t="str">
        <f>IF(VALUE(HLOOKUP(CW$1,原始数据!$C:$DL,ROW(CV378),FALSE))=0,"",VALUE(HLOOKUP(CW$1,原始数据!$C:$DL,ROW(CV378),FALSE)))</f>
        <v/>
      </c>
      <c r="CX378" t="str">
        <f>IF(VALUE(HLOOKUP(CX$1,原始数据!$C:$DL,ROW(CW378),FALSE))=0,"",VALUE(HLOOKUP(CX$1,原始数据!$C:$DL,ROW(CW378),FALSE)))</f>
        <v/>
      </c>
      <c r="CY378">
        <f>IF(VALUE(HLOOKUP(CY$1,原始数据!$C:$DL,ROW(CX378),FALSE))=0,"",VALUE(HLOOKUP(CY$1,原始数据!$C:$DL,ROW(CX378),FALSE)))</f>
        <v>0.5</v>
      </c>
      <c r="CZ378">
        <f>IF(VALUE(HLOOKUP(CZ$1,原始数据!$C:$DL,ROW(CY378),FALSE))=0,"",VALUE(HLOOKUP(CZ$1,原始数据!$C:$DL,ROW(CY378),FALSE)))</f>
        <v>0.01</v>
      </c>
      <c r="DA378">
        <f>IF(VALUE(HLOOKUP(DA$1,原始数据!$C:$DL,ROW(CZ378),FALSE))=0,"",VALUE(HLOOKUP(DA$1,原始数据!$C:$DL,ROW(CZ378),FALSE)))</f>
        <v>0.05</v>
      </c>
      <c r="DB378" s="7">
        <f t="shared" si="55"/>
        <v>4.139999999999997</v>
      </c>
      <c r="DC378" s="7">
        <f t="shared" si="48"/>
        <v>0.78</v>
      </c>
      <c r="DD378" s="7">
        <f t="shared" si="49"/>
        <v>0.39</v>
      </c>
      <c r="DE378" s="7">
        <f t="shared" si="50"/>
        <v>1.01</v>
      </c>
      <c r="DF378" s="7">
        <f t="shared" si="51"/>
        <v>2.609999999999999</v>
      </c>
      <c r="DG378" s="7">
        <f t="shared" si="52"/>
        <v>2.98</v>
      </c>
      <c r="DH378" s="7">
        <f t="shared" si="53"/>
        <v>0.05</v>
      </c>
      <c r="DI378" s="7">
        <f t="shared" si="54"/>
        <v>11.95999999999999</v>
      </c>
    </row>
    <row r="379" spans="1:113" x14ac:dyDescent="0.2">
      <c r="A379" s="5">
        <f>VALUE(原始数据!A379)</f>
        <v>44324.708333333336</v>
      </c>
      <c r="B379">
        <f>IF(VALUE(HLOOKUP(B$1,原始数据!$C:$DL,ROW(A379),FALSE))=0,"",VALUE(HLOOKUP(B$1,原始数据!$C:$DL,ROW(A379),FALSE)))</f>
        <v>1.8</v>
      </c>
      <c r="C379">
        <f>IF(VALUE(HLOOKUP(C$1,原始数据!$C:$DL,ROW(B379),FALSE))=0,"",VALUE(HLOOKUP(C$1,原始数据!$C:$DL,ROW(B379),FALSE)))</f>
        <v>1.33</v>
      </c>
      <c r="D379">
        <f>IF(VALUE(HLOOKUP(D$1,原始数据!$C:$DL,ROW(C379),FALSE))=0,"",VALUE(HLOOKUP(D$1,原始数据!$C:$DL,ROW(C379),FALSE)))</f>
        <v>0.39</v>
      </c>
      <c r="E379">
        <f>IF(VALUE(HLOOKUP(E$1,原始数据!$C:$DL,ROW(D379),FALSE))=0,"",VALUE(HLOOKUP(E$1,原始数据!$C:$DL,ROW(D379),FALSE)))</f>
        <v>0.41</v>
      </c>
      <c r="F379">
        <f>IF(VALUE(HLOOKUP(F$1,原始数据!$C:$DL,ROW(E379),FALSE))=0,"",VALUE(HLOOKUP(F$1,原始数据!$C:$DL,ROW(E379),FALSE)))</f>
        <v>0.39</v>
      </c>
      <c r="G379">
        <f>IF(VALUE(HLOOKUP(G$1,原始数据!$C:$DL,ROW(F379),FALSE))=0,"",VALUE(HLOOKUP(G$1,原始数据!$C:$DL,ROW(F379),FALSE)))</f>
        <v>0.14000000000000001</v>
      </c>
      <c r="H379" t="str">
        <f>IF(VALUE(HLOOKUP(H$1,原始数据!$C:$DL,ROW(G379),FALSE))=0,"",VALUE(HLOOKUP(H$1,原始数据!$C:$DL,ROW(G379),FALSE)))</f>
        <v/>
      </c>
      <c r="I379" t="str">
        <f>IF(VALUE(HLOOKUP(I$1,原始数据!$C:$DL,ROW(H379),FALSE))=0,"",VALUE(HLOOKUP(I$1,原始数据!$C:$DL,ROW(H379),FALSE)))</f>
        <v/>
      </c>
      <c r="J379">
        <f>IF(VALUE(HLOOKUP(J$1,原始数据!$C:$DL,ROW(I379),FALSE))=0,"",VALUE(HLOOKUP(J$1,原始数据!$C:$DL,ROW(I379),FALSE)))</f>
        <v>0.01</v>
      </c>
      <c r="K379">
        <f>IF(VALUE(HLOOKUP(K$1,原始数据!$C:$DL,ROW(J379),FALSE))=0,"",VALUE(HLOOKUP(K$1,原始数据!$C:$DL,ROW(J379),FALSE)))</f>
        <v>0.03</v>
      </c>
      <c r="L379">
        <f>IF(VALUE(HLOOKUP(L$1,原始数据!$C:$DL,ROW(K379),FALSE))=0,"",VALUE(HLOOKUP(L$1,原始数据!$C:$DL,ROW(K379),FALSE)))</f>
        <v>0.01</v>
      </c>
      <c r="M379" t="str">
        <f>IF(VALUE(HLOOKUP(M$1,原始数据!$C:$DL,ROW(L379),FALSE))=0,"",VALUE(HLOOKUP(M$1,原始数据!$C:$DL,ROW(L379),FALSE)))</f>
        <v/>
      </c>
      <c r="N379">
        <f>IF(VALUE(HLOOKUP(N$1,原始数据!$C:$DL,ROW(M379),FALSE))=0,"",VALUE(HLOOKUP(N$1,原始数据!$C:$DL,ROW(M379),FALSE)))</f>
        <v>0.03</v>
      </c>
      <c r="O379" t="str">
        <f>IF(VALUE(HLOOKUP(O$1,原始数据!$C:$DL,ROW(N379),FALSE))=0,"",VALUE(HLOOKUP(O$1,原始数据!$C:$DL,ROW(N379),FALSE)))</f>
        <v/>
      </c>
      <c r="P379">
        <f>IF(VALUE(HLOOKUP(P$1,原始数据!$C:$DL,ROW(O379),FALSE))=0,"",VALUE(HLOOKUP(P$1,原始数据!$C:$DL,ROW(O379),FALSE)))</f>
        <v>0.01</v>
      </c>
      <c r="Q379">
        <f>IF(VALUE(HLOOKUP(Q$1,原始数据!$C:$DL,ROW(P379),FALSE))=0,"",VALUE(HLOOKUP(Q$1,原始数据!$C:$DL,ROW(P379),FALSE)))</f>
        <v>0.01</v>
      </c>
      <c r="R379">
        <f>IF(VALUE(HLOOKUP(R$1,原始数据!$C:$DL,ROW(Q379),FALSE))=0,"",VALUE(HLOOKUP(R$1,原始数据!$C:$DL,ROW(Q379),FALSE)))</f>
        <v>0.01</v>
      </c>
      <c r="S379">
        <f>IF(VALUE(HLOOKUP(S$1,原始数据!$C:$DL,ROW(R379),FALSE))=0,"",VALUE(HLOOKUP(S$1,原始数据!$C:$DL,ROW(R379),FALSE)))</f>
        <v>7.0000000000000007E-2</v>
      </c>
      <c r="T379">
        <f>IF(VALUE(HLOOKUP(T$1,原始数据!$C:$DL,ROW(S379),FALSE))=0,"",VALUE(HLOOKUP(T$1,原始数据!$C:$DL,ROW(S379),FALSE)))</f>
        <v>0.01</v>
      </c>
      <c r="U379">
        <f>IF(VALUE(HLOOKUP(U$1,原始数据!$C:$DL,ROW(T379),FALSE))=0,"",VALUE(HLOOKUP(U$1,原始数据!$C:$DL,ROW(T379),FALSE)))</f>
        <v>0.01</v>
      </c>
      <c r="V379">
        <f>IF(VALUE(HLOOKUP(V$1,原始数据!$C:$DL,ROW(U379),FALSE))=0,"",VALUE(HLOOKUP(V$1,原始数据!$C:$DL,ROW(U379),FALSE)))</f>
        <v>0.01</v>
      </c>
      <c r="W379">
        <f>IF(VALUE(HLOOKUP(W$1,原始数据!$C:$DL,ROW(V379),FALSE))=0,"",VALUE(HLOOKUP(W$1,原始数据!$C:$DL,ROW(V379),FALSE)))</f>
        <v>0.01</v>
      </c>
      <c r="X379" t="str">
        <f>IF(VALUE(HLOOKUP(X$1,原始数据!$C:$DL,ROW(W379),FALSE))=0,"",VALUE(HLOOKUP(X$1,原始数据!$C:$DL,ROW(W379),FALSE)))</f>
        <v/>
      </c>
      <c r="Y379" t="str">
        <f>IF(VALUE(HLOOKUP(Y$1,原始数据!$C:$DL,ROW(X379),FALSE))=0,"",VALUE(HLOOKUP(Y$1,原始数据!$C:$DL,ROW(X379),FALSE)))</f>
        <v/>
      </c>
      <c r="Z379" t="str">
        <f>IF(VALUE(HLOOKUP(Z$1,原始数据!$C:$DL,ROW(Y379),FALSE))=0,"",VALUE(HLOOKUP(Z$1,原始数据!$C:$DL,ROW(Y379),FALSE)))</f>
        <v/>
      </c>
      <c r="AA379">
        <f>IF(VALUE(HLOOKUP(AA$1,原始数据!$C:$DL,ROW(Z379),FALSE))=0,"",VALUE(HLOOKUP(AA$1,原始数据!$C:$DL,ROW(Z379),FALSE)))</f>
        <v>0.01</v>
      </c>
      <c r="AB379">
        <f>IF(VALUE(HLOOKUP(AB$1,原始数据!$C:$DL,ROW(AA379),FALSE))=0,"",VALUE(HLOOKUP(AB$1,原始数据!$C:$DL,ROW(AA379),FALSE)))</f>
        <v>0.01</v>
      </c>
      <c r="AC379">
        <f>IF(VALUE(HLOOKUP(AC$1,原始数据!$C:$DL,ROW(AB379),FALSE))=0,"",VALUE(HLOOKUP(AC$1,原始数据!$C:$DL,ROW(AB379),FALSE)))</f>
        <v>0.01</v>
      </c>
      <c r="AD379">
        <f>IF(VALUE(HLOOKUP(AD$1,原始数据!$C:$DL,ROW(AC379),FALSE))=0,"",VALUE(HLOOKUP(AD$1,原始数据!$C:$DL,ROW(AC379),FALSE)))</f>
        <v>7.0000000000000007E-2</v>
      </c>
      <c r="AE379">
        <f>IF(VALUE(HLOOKUP(AE$1,原始数据!$C:$DL,ROW(AD379),FALSE))=0,"",VALUE(HLOOKUP(AE$1,原始数据!$C:$DL,ROW(AD379),FALSE)))</f>
        <v>0.02</v>
      </c>
      <c r="AF379">
        <f>IF(VALUE(HLOOKUP(AF$1,原始数据!$C:$DL,ROW(AE379),FALSE))=0,"",VALUE(HLOOKUP(AF$1,原始数据!$C:$DL,ROW(AE379),FALSE)))</f>
        <v>0.31</v>
      </c>
      <c r="AG379">
        <f>IF(VALUE(HLOOKUP(AG$1,原始数据!$C:$DL,ROW(AF379),FALSE))=0,"",VALUE(HLOOKUP(AG$1,原始数据!$C:$DL,ROW(AF379),FALSE)))</f>
        <v>0.09</v>
      </c>
      <c r="AH379">
        <f>IF(VALUE(HLOOKUP(AH$1,原始数据!$C:$DL,ROW(AG379),FALSE))=0,"",VALUE(HLOOKUP(AH$1,原始数据!$C:$DL,ROW(AG379),FALSE)))</f>
        <v>0.02</v>
      </c>
      <c r="AI379" t="str">
        <f>IF(VALUE(HLOOKUP(AI$1,原始数据!$C:$DL,ROW(AH379),FALSE))=0,"",VALUE(HLOOKUP(AI$1,原始数据!$C:$DL,ROW(AH379),FALSE)))</f>
        <v/>
      </c>
      <c r="AJ379">
        <f>IF(VALUE(HLOOKUP(AJ$1,原始数据!$C:$DL,ROW(AI379),FALSE))=0,"",VALUE(HLOOKUP(AJ$1,原始数据!$C:$DL,ROW(AI379),FALSE)))</f>
        <v>0.01</v>
      </c>
      <c r="AK379" t="str">
        <f>IF(VALUE(HLOOKUP(AK$1,原始数据!$C:$DL,ROW(AJ379),FALSE))=0,"",VALUE(HLOOKUP(AK$1,原始数据!$C:$DL,ROW(AJ379),FALSE)))</f>
        <v/>
      </c>
      <c r="AL379" t="str">
        <f>IF(VALUE(HLOOKUP(AL$1,原始数据!$C:$DL,ROW(AK379),FALSE))=0,"",VALUE(HLOOKUP(AL$1,原始数据!$C:$DL,ROW(AK379),FALSE)))</f>
        <v/>
      </c>
      <c r="AM379" t="str">
        <f>IF(VALUE(HLOOKUP(AM$1,原始数据!$C:$DL,ROW(AL379),FALSE))=0,"",VALUE(HLOOKUP(AM$1,原始数据!$C:$DL,ROW(AL379),FALSE)))</f>
        <v/>
      </c>
      <c r="AN379">
        <f>IF(VALUE(HLOOKUP(AN$1,原始数据!$C:$DL,ROW(AM379),FALSE))=0,"",VALUE(HLOOKUP(AN$1,原始数据!$C:$DL,ROW(AM379),FALSE)))</f>
        <v>0.34</v>
      </c>
      <c r="AO379">
        <f>IF(VALUE(HLOOKUP(AO$1,原始数据!$C:$DL,ROW(AN379),FALSE))=0,"",VALUE(HLOOKUP(AO$1,原始数据!$C:$DL,ROW(AN379),FALSE)))</f>
        <v>0.42</v>
      </c>
      <c r="AP379">
        <f>IF(VALUE(HLOOKUP(AP$1,原始数据!$C:$DL,ROW(AO379),FALSE))=0,"",VALUE(HLOOKUP(AP$1,原始数据!$C:$DL,ROW(AO379),FALSE)))</f>
        <v>0.12</v>
      </c>
      <c r="AQ379">
        <f>IF(VALUE(HLOOKUP(AQ$1,原始数据!$C:$DL,ROW(AP379),FALSE))=0,"",VALUE(HLOOKUP(AQ$1,原始数据!$C:$DL,ROW(AP379),FALSE)))</f>
        <v>0.26</v>
      </c>
      <c r="AR379">
        <f>IF(VALUE(HLOOKUP(AR$1,原始数据!$C:$DL,ROW(AQ379),FALSE))=0,"",VALUE(HLOOKUP(AR$1,原始数据!$C:$DL,ROW(AQ379),FALSE)))</f>
        <v>0.06</v>
      </c>
      <c r="AS379">
        <f>IF(VALUE(HLOOKUP(AS$1,原始数据!$C:$DL,ROW(AR379),FALSE))=0,"",VALUE(HLOOKUP(AS$1,原始数据!$C:$DL,ROW(AR379),FALSE)))</f>
        <v>0.25</v>
      </c>
      <c r="AT379">
        <f>IF(VALUE(HLOOKUP(AT$1,原始数据!$C:$DL,ROW(AS379),FALSE))=0,"",VALUE(HLOOKUP(AT$1,原始数据!$C:$DL,ROW(AS379),FALSE)))</f>
        <v>0.1</v>
      </c>
      <c r="AU379">
        <f>IF(VALUE(HLOOKUP(AU$1,原始数据!$C:$DL,ROW(AT379),FALSE))=0,"",VALUE(HLOOKUP(AU$1,原始数据!$C:$DL,ROW(AT379),FALSE)))</f>
        <v>0.02</v>
      </c>
      <c r="AV379">
        <f>IF(VALUE(HLOOKUP(AV$1,原始数据!$C:$DL,ROW(AU379),FALSE))=0,"",VALUE(HLOOKUP(AV$1,原始数据!$C:$DL,ROW(AU379),FALSE)))</f>
        <v>0.01</v>
      </c>
      <c r="AW379">
        <f>IF(VALUE(HLOOKUP(AW$1,原始数据!$C:$DL,ROW(AV379),FALSE))=0,"",VALUE(HLOOKUP(AW$1,原始数据!$C:$DL,ROW(AV379),FALSE)))</f>
        <v>0.01</v>
      </c>
      <c r="AX379" t="str">
        <f>IF(VALUE(HLOOKUP(AX$1,原始数据!$C:$DL,ROW(AW379),FALSE))=0,"",VALUE(HLOOKUP(AX$1,原始数据!$C:$DL,ROW(AW379),FALSE)))</f>
        <v/>
      </c>
      <c r="AY379" t="str">
        <f>IF(VALUE(HLOOKUP(AY$1,原始数据!$C:$DL,ROW(AX379),FALSE))=0,"",VALUE(HLOOKUP(AY$1,原始数据!$C:$DL,ROW(AX379),FALSE)))</f>
        <v/>
      </c>
      <c r="AZ379">
        <f>IF(VALUE(HLOOKUP(AZ$1,原始数据!$C:$DL,ROW(AY379),FALSE))=0,"",VALUE(HLOOKUP(AZ$1,原始数据!$C:$DL,ROW(AY379),FALSE)))</f>
        <v>0.02</v>
      </c>
      <c r="BA379">
        <f>IF(VALUE(HLOOKUP(BA$1,原始数据!$C:$DL,ROW(AZ379),FALSE))=0,"",VALUE(HLOOKUP(BA$1,原始数据!$C:$DL,ROW(AZ379),FALSE)))</f>
        <v>0.02</v>
      </c>
      <c r="BB379" t="str">
        <f>IF(VALUE(HLOOKUP(BB$1,原始数据!$C:$DL,ROW(BA379),FALSE))=0,"",VALUE(HLOOKUP(BB$1,原始数据!$C:$DL,ROW(BA379),FALSE)))</f>
        <v/>
      </c>
      <c r="BC379">
        <f>IF(VALUE(HLOOKUP(BC$1,原始数据!$C:$DL,ROW(BB379),FALSE))=0,"",VALUE(HLOOKUP(BC$1,原始数据!$C:$DL,ROW(BB379),FALSE)))</f>
        <v>0.02</v>
      </c>
      <c r="BD379" t="str">
        <f>IF(VALUE(HLOOKUP(BD$1,原始数据!$C:$DL,ROW(BC379),FALSE))=0,"",VALUE(HLOOKUP(BD$1,原始数据!$C:$DL,ROW(BC379),FALSE)))</f>
        <v/>
      </c>
      <c r="BE379" t="str">
        <f>IF(VALUE(HLOOKUP(BE$1,原始数据!$C:$DL,ROW(BD379),FALSE))=0,"",VALUE(HLOOKUP(BE$1,原始数据!$C:$DL,ROW(BD379),FALSE)))</f>
        <v/>
      </c>
      <c r="BF379" t="str">
        <f>IF(VALUE(HLOOKUP(BF$1,原始数据!$C:$DL,ROW(BE379),FALSE))=0,"",VALUE(HLOOKUP(BF$1,原始数据!$C:$DL,ROW(BE379),FALSE)))</f>
        <v/>
      </c>
      <c r="BG379">
        <f>IF(VALUE(HLOOKUP(BG$1,原始数据!$C:$DL,ROW(BF379),FALSE))=0,"",VALUE(HLOOKUP(BG$1,原始数据!$C:$DL,ROW(BF379),FALSE)))</f>
        <v>0.02</v>
      </c>
      <c r="BH379">
        <f>IF(VALUE(HLOOKUP(BH$1,原始数据!$C:$DL,ROW(BG379),FALSE))=0,"",VALUE(HLOOKUP(BH$1,原始数据!$C:$DL,ROW(BG379),FALSE)))</f>
        <v>0.6</v>
      </c>
      <c r="BI379" t="str">
        <f>IF(VALUE(HLOOKUP(BI$1,原始数据!$C:$DL,ROW(BH379),FALSE))=0,"",VALUE(HLOOKUP(BI$1,原始数据!$C:$DL,ROW(BH379),FALSE)))</f>
        <v/>
      </c>
      <c r="BJ379">
        <f>IF(VALUE(HLOOKUP(BJ$1,原始数据!$C:$DL,ROW(BI379),FALSE))=0,"",VALUE(HLOOKUP(BJ$1,原始数据!$C:$DL,ROW(BI379),FALSE)))</f>
        <v>0.01</v>
      </c>
      <c r="BK379">
        <f>IF(VALUE(HLOOKUP(BK$1,原始数据!$C:$DL,ROW(BJ379),FALSE))=0,"",VALUE(HLOOKUP(BK$1,原始数据!$C:$DL,ROW(BJ379),FALSE)))</f>
        <v>0.01</v>
      </c>
      <c r="BL379">
        <f>IF(VALUE(HLOOKUP(BL$1,原始数据!$C:$DL,ROW(BK379),FALSE))=0,"",VALUE(HLOOKUP(BL$1,原始数据!$C:$DL,ROW(BK379),FALSE)))</f>
        <v>0.3</v>
      </c>
      <c r="BM379">
        <f>IF(VALUE(HLOOKUP(BM$1,原始数据!$C:$DL,ROW(BL379),FALSE))=0,"",VALUE(HLOOKUP(BM$1,原始数据!$C:$DL,ROW(BL379),FALSE)))</f>
        <v>0.08</v>
      </c>
      <c r="BN379">
        <f>IF(VALUE(HLOOKUP(BN$1,原始数据!$C:$DL,ROW(BM379),FALSE))=0,"",VALUE(HLOOKUP(BN$1,原始数据!$C:$DL,ROW(BM379),FALSE)))</f>
        <v>0.01</v>
      </c>
      <c r="BO379">
        <f>IF(VALUE(HLOOKUP(BO$1,原始数据!$C:$DL,ROW(BN379),FALSE))=0,"",VALUE(HLOOKUP(BO$1,原始数据!$C:$DL,ROW(BN379),FALSE)))</f>
        <v>0.65</v>
      </c>
      <c r="BP379" t="str">
        <f>IF(VALUE(HLOOKUP(BP$1,原始数据!$C:$DL,ROW(BO379),FALSE))=0,"",VALUE(HLOOKUP(BP$1,原始数据!$C:$DL,ROW(BO379),FALSE)))</f>
        <v/>
      </c>
      <c r="BQ379" t="str">
        <f>IF(VALUE(HLOOKUP(BQ$1,原始数据!$C:$DL,ROW(BP379),FALSE))=0,"",VALUE(HLOOKUP(BQ$1,原始数据!$C:$DL,ROW(BP379),FALSE)))</f>
        <v/>
      </c>
      <c r="BR379" t="str">
        <f>IF(VALUE(HLOOKUP(BR$1,原始数据!$C:$DL,ROW(BQ379),FALSE))=0,"",VALUE(HLOOKUP(BR$1,原始数据!$C:$DL,ROW(BQ379),FALSE)))</f>
        <v/>
      </c>
      <c r="BS379">
        <f>IF(VALUE(HLOOKUP(BS$1,原始数据!$C:$DL,ROW(BR379),FALSE))=0,"",VALUE(HLOOKUP(BS$1,原始数据!$C:$DL,ROW(BR379),FALSE)))</f>
        <v>0.08</v>
      </c>
      <c r="BT379">
        <f>IF(VALUE(HLOOKUP(BT$1,原始数据!$C:$DL,ROW(BS379),FALSE))=0,"",VALUE(HLOOKUP(BT$1,原始数据!$C:$DL,ROW(BS379),FALSE)))</f>
        <v>0.28999999999999998</v>
      </c>
      <c r="BU379">
        <f>IF(VALUE(HLOOKUP(BU$1,原始数据!$C:$DL,ROW(BT379),FALSE))=0,"",VALUE(HLOOKUP(BU$1,原始数据!$C:$DL,ROW(BT379),FALSE)))</f>
        <v>0.01</v>
      </c>
      <c r="BV379">
        <f>IF(VALUE(HLOOKUP(BV$1,原始数据!$C:$DL,ROW(BU379),FALSE))=0,"",VALUE(HLOOKUP(BV$1,原始数据!$C:$DL,ROW(BU379),FALSE)))</f>
        <v>0.09</v>
      </c>
      <c r="BW379" t="str">
        <f>IF(VALUE(HLOOKUP(BW$1,原始数据!$C:$DL,ROW(BV379),FALSE))=0,"",VALUE(HLOOKUP(BW$1,原始数据!$C:$DL,ROW(BV379),FALSE)))</f>
        <v/>
      </c>
      <c r="BX379">
        <f>IF(VALUE(HLOOKUP(BX$1,原始数据!$C:$DL,ROW(BW379),FALSE))=0,"",VALUE(HLOOKUP(BX$1,原始数据!$C:$DL,ROW(BW379),FALSE)))</f>
        <v>0.01</v>
      </c>
      <c r="BY379">
        <f>IF(VALUE(HLOOKUP(BY$1,原始数据!$C:$DL,ROW(BX379),FALSE))=0,"",VALUE(HLOOKUP(BY$1,原始数据!$C:$DL,ROW(BX379),FALSE)))</f>
        <v>0.01</v>
      </c>
      <c r="BZ379">
        <f>IF(VALUE(HLOOKUP(BZ$1,原始数据!$C:$DL,ROW(BY379),FALSE))=0,"",VALUE(HLOOKUP(BZ$1,原始数据!$C:$DL,ROW(BY379),FALSE)))</f>
        <v>0.01</v>
      </c>
      <c r="CA379" t="str">
        <f>IF(VALUE(HLOOKUP(CA$1,原始数据!$C:$DL,ROW(BZ379),FALSE))=0,"",VALUE(HLOOKUP(CA$1,原始数据!$C:$DL,ROW(BZ379),FALSE)))</f>
        <v/>
      </c>
      <c r="CB379" t="str">
        <f>IF(VALUE(HLOOKUP(CB$1,原始数据!$C:$DL,ROW(CA379),FALSE))=0,"",VALUE(HLOOKUP(CB$1,原始数据!$C:$DL,ROW(CA379),FALSE)))</f>
        <v/>
      </c>
      <c r="CC379" t="str">
        <f>IF(VALUE(HLOOKUP(CC$1,原始数据!$C:$DL,ROW(CB379),FALSE))=0,"",VALUE(HLOOKUP(CC$1,原始数据!$C:$DL,ROW(CB379),FALSE)))</f>
        <v/>
      </c>
      <c r="CD379">
        <f>IF(VALUE(HLOOKUP(CD$1,原始数据!$C:$DL,ROW(CC379),FALSE))=0,"",VALUE(HLOOKUP(CD$1,原始数据!$C:$DL,ROW(CC379),FALSE)))</f>
        <v>0.01</v>
      </c>
      <c r="CE379" t="str">
        <f>IF(VALUE(HLOOKUP(CE$1,原始数据!$C:$DL,ROW(CD379),FALSE))=0,"",VALUE(HLOOKUP(CE$1,原始数据!$C:$DL,ROW(CD379),FALSE)))</f>
        <v/>
      </c>
      <c r="CF379" t="str">
        <f>IF(VALUE(HLOOKUP(CF$1,原始数据!$C:$DL,ROW(CE379),FALSE))=0,"",VALUE(HLOOKUP(CF$1,原始数据!$C:$DL,ROW(CE379),FALSE)))</f>
        <v/>
      </c>
      <c r="CG379">
        <f>IF(VALUE(HLOOKUP(CG$1,原始数据!$C:$DL,ROW(CF379),FALSE))=0,"",VALUE(HLOOKUP(CG$1,原始数据!$C:$DL,ROW(CF379),FALSE)))</f>
        <v>0.12</v>
      </c>
      <c r="CH379" t="str">
        <f>IF(VALUE(HLOOKUP(CH$1,原始数据!$C:$DL,ROW(CG379),FALSE))=0,"",VALUE(HLOOKUP(CH$1,原始数据!$C:$DL,ROW(CG379),FALSE)))</f>
        <v/>
      </c>
      <c r="CI379" t="str">
        <f>IF(VALUE(HLOOKUP(CI$1,原始数据!$C:$DL,ROW(CH379),FALSE))=0,"",VALUE(HLOOKUP(CI$1,原始数据!$C:$DL,ROW(CH379),FALSE)))</f>
        <v/>
      </c>
      <c r="CJ379">
        <f>IF(VALUE(HLOOKUP(CJ$1,原始数据!$C:$DL,ROW(CI379),FALSE))=0,"",VALUE(HLOOKUP(CJ$1,原始数据!$C:$DL,ROW(CI379),FALSE)))</f>
        <v>0.01</v>
      </c>
      <c r="CK379">
        <f>IF(VALUE(HLOOKUP(CK$1,原始数据!$C:$DL,ROW(CJ379),FALSE))=0,"",VALUE(HLOOKUP(CK$1,原始数据!$C:$DL,ROW(CJ379),FALSE)))</f>
        <v>0.15</v>
      </c>
      <c r="CL379" t="str">
        <f>IF(VALUE(HLOOKUP(CL$1,原始数据!$C:$DL,ROW(CK379),FALSE))=0,"",VALUE(HLOOKUP(CL$1,原始数据!$C:$DL,ROW(CK379),FALSE)))</f>
        <v/>
      </c>
      <c r="CM379" t="str">
        <f>IF(VALUE(HLOOKUP(CM$1,原始数据!$C:$DL,ROW(CL379),FALSE))=0,"",VALUE(HLOOKUP(CM$1,原始数据!$C:$DL,ROW(CL379),FALSE)))</f>
        <v/>
      </c>
      <c r="CN379" t="str">
        <f>IF(VALUE(HLOOKUP(CN$1,原始数据!$C:$DL,ROW(CM379),FALSE))=0,"",VALUE(HLOOKUP(CN$1,原始数据!$C:$DL,ROW(CM379),FALSE)))</f>
        <v/>
      </c>
      <c r="CO379">
        <f>IF(VALUE(HLOOKUP(CO$1,原始数据!$C:$DL,ROW(CN379),FALSE))=0,"",VALUE(HLOOKUP(CO$1,原始数据!$C:$DL,ROW(CN379),FALSE)))</f>
        <v>0.06</v>
      </c>
      <c r="CP379">
        <f>IF(VALUE(HLOOKUP(CP$1,原始数据!$C:$DL,ROW(CO379),FALSE))=0,"",VALUE(HLOOKUP(CP$1,原始数据!$C:$DL,ROW(CO379),FALSE)))</f>
        <v>1.73</v>
      </c>
      <c r="CQ379">
        <f>IF(VALUE(HLOOKUP(CQ$1,原始数据!$C:$DL,ROW(CP379),FALSE))=0,"",VALUE(HLOOKUP(CQ$1,原始数据!$C:$DL,ROW(CP379),FALSE)))</f>
        <v>0.02</v>
      </c>
      <c r="CR379" t="str">
        <f>IF(VALUE(HLOOKUP(CR$1,原始数据!$C:$DL,ROW(CQ379),FALSE))=0,"",VALUE(HLOOKUP(CR$1,原始数据!$C:$DL,ROW(CQ379),FALSE)))</f>
        <v/>
      </c>
      <c r="CS379">
        <f>IF(VALUE(HLOOKUP(CS$1,原始数据!$C:$DL,ROW(CR379),FALSE))=0,"",VALUE(HLOOKUP(CS$1,原始数据!$C:$DL,ROW(CR379),FALSE)))</f>
        <v>0.26</v>
      </c>
      <c r="CT379" t="str">
        <f>IF(VALUE(HLOOKUP(CT$1,原始数据!$C:$DL,ROW(CS379),FALSE))=0,"",VALUE(HLOOKUP(CT$1,原始数据!$C:$DL,ROW(CS379),FALSE)))</f>
        <v/>
      </c>
      <c r="CU379" t="str">
        <f>IF(VALUE(HLOOKUP(CU$1,原始数据!$C:$DL,ROW(CT379),FALSE))=0,"",VALUE(HLOOKUP(CU$1,原始数据!$C:$DL,ROW(CT379),FALSE)))</f>
        <v/>
      </c>
      <c r="CV379" t="str">
        <f>IF(VALUE(HLOOKUP(CV$1,原始数据!$C:$DL,ROW(CU379),FALSE))=0,"",VALUE(HLOOKUP(CV$1,原始数据!$C:$DL,ROW(CU379),FALSE)))</f>
        <v/>
      </c>
      <c r="CW379" t="str">
        <f>IF(VALUE(HLOOKUP(CW$1,原始数据!$C:$DL,ROW(CV379),FALSE))=0,"",VALUE(HLOOKUP(CW$1,原始数据!$C:$DL,ROW(CV379),FALSE)))</f>
        <v/>
      </c>
      <c r="CX379" t="str">
        <f>IF(VALUE(HLOOKUP(CX$1,原始数据!$C:$DL,ROW(CW379),FALSE))=0,"",VALUE(HLOOKUP(CX$1,原始数据!$C:$DL,ROW(CW379),FALSE)))</f>
        <v/>
      </c>
      <c r="CY379">
        <f>IF(VALUE(HLOOKUP(CY$1,原始数据!$C:$DL,ROW(CX379),FALSE))=0,"",VALUE(HLOOKUP(CY$1,原始数据!$C:$DL,ROW(CX379),FALSE)))</f>
        <v>0.33</v>
      </c>
      <c r="CZ379">
        <f>IF(VALUE(HLOOKUP(CZ$1,原始数据!$C:$DL,ROW(CY379),FALSE))=0,"",VALUE(HLOOKUP(CZ$1,原始数据!$C:$DL,ROW(CY379),FALSE)))</f>
        <v>0.01</v>
      </c>
      <c r="DA379">
        <f>IF(VALUE(HLOOKUP(DA$1,原始数据!$C:$DL,ROW(CZ379),FALSE))=0,"",VALUE(HLOOKUP(DA$1,原始数据!$C:$DL,ROW(CZ379),FALSE)))</f>
        <v>0.04</v>
      </c>
      <c r="DB379" s="7">
        <f t="shared" si="55"/>
        <v>4.799999999999998</v>
      </c>
      <c r="DC379" s="7">
        <f t="shared" ref="DC379:DC409" si="56">SUM(AF379:AN379)</f>
        <v>0.77</v>
      </c>
      <c r="DD379" s="7">
        <f t="shared" ref="DD379:DD409" si="57">AO379</f>
        <v>0.42</v>
      </c>
      <c r="DE379" s="7">
        <f t="shared" ref="DE379:DE409" si="58">SUM(AP379:BF379)</f>
        <v>0.89</v>
      </c>
      <c r="DF379" s="7">
        <f t="shared" ref="DF379:DF409" si="59">SUM(BG379:CN379)</f>
        <v>2.4699999999999989</v>
      </c>
      <c r="DG379" s="7">
        <f t="shared" ref="DG379:DG409" si="60">SUM(CO379:CZ379)</f>
        <v>2.41</v>
      </c>
      <c r="DH379" s="7">
        <f t="shared" ref="DH379:DH409" si="61">DA379</f>
        <v>0.04</v>
      </c>
      <c r="DI379" s="7">
        <f t="shared" ref="DI379:DI409" si="62">SUM(B379:DA379)</f>
        <v>11.799999999999988</v>
      </c>
    </row>
    <row r="380" spans="1:113" x14ac:dyDescent="0.2">
      <c r="A380" s="5">
        <f>VALUE(原始数据!A380)</f>
        <v>44324.75</v>
      </c>
      <c r="B380">
        <f>IF(VALUE(HLOOKUP(B$1,原始数据!$C:$DL,ROW(A380),FALSE))=0,"",VALUE(HLOOKUP(B$1,原始数据!$C:$DL,ROW(A380),FALSE)))</f>
        <v>1.89</v>
      </c>
      <c r="C380">
        <f>IF(VALUE(HLOOKUP(C$1,原始数据!$C:$DL,ROW(B380),FALSE))=0,"",VALUE(HLOOKUP(C$1,原始数据!$C:$DL,ROW(B380),FALSE)))</f>
        <v>1.3</v>
      </c>
      <c r="D380">
        <f>IF(VALUE(HLOOKUP(D$1,原始数据!$C:$DL,ROW(C380),FALSE))=0,"",VALUE(HLOOKUP(D$1,原始数据!$C:$DL,ROW(C380),FALSE)))</f>
        <v>0.31</v>
      </c>
      <c r="E380">
        <f>IF(VALUE(HLOOKUP(E$1,原始数据!$C:$DL,ROW(D380),FALSE))=0,"",VALUE(HLOOKUP(E$1,原始数据!$C:$DL,ROW(D380),FALSE)))</f>
        <v>0.31</v>
      </c>
      <c r="F380">
        <f>IF(VALUE(HLOOKUP(F$1,原始数据!$C:$DL,ROW(E380),FALSE))=0,"",VALUE(HLOOKUP(F$1,原始数据!$C:$DL,ROW(E380),FALSE)))</f>
        <v>0.43</v>
      </c>
      <c r="G380">
        <f>IF(VALUE(HLOOKUP(G$1,原始数据!$C:$DL,ROW(F380),FALSE))=0,"",VALUE(HLOOKUP(G$1,原始数据!$C:$DL,ROW(F380),FALSE)))</f>
        <v>0.16</v>
      </c>
      <c r="H380" t="str">
        <f>IF(VALUE(HLOOKUP(H$1,原始数据!$C:$DL,ROW(G380),FALSE))=0,"",VALUE(HLOOKUP(H$1,原始数据!$C:$DL,ROW(G380),FALSE)))</f>
        <v/>
      </c>
      <c r="I380">
        <f>IF(VALUE(HLOOKUP(I$1,原始数据!$C:$DL,ROW(H380),FALSE))=0,"",VALUE(HLOOKUP(I$1,原始数据!$C:$DL,ROW(H380),FALSE)))</f>
        <v>0.01</v>
      </c>
      <c r="J380">
        <f>IF(VALUE(HLOOKUP(J$1,原始数据!$C:$DL,ROW(I380),FALSE))=0,"",VALUE(HLOOKUP(J$1,原始数据!$C:$DL,ROW(I380),FALSE)))</f>
        <v>0.01</v>
      </c>
      <c r="K380">
        <f>IF(VALUE(HLOOKUP(K$1,原始数据!$C:$DL,ROW(J380),FALSE))=0,"",VALUE(HLOOKUP(K$1,原始数据!$C:$DL,ROW(J380),FALSE)))</f>
        <v>0.05</v>
      </c>
      <c r="L380">
        <f>IF(VALUE(HLOOKUP(L$1,原始数据!$C:$DL,ROW(K380),FALSE))=0,"",VALUE(HLOOKUP(L$1,原始数据!$C:$DL,ROW(K380),FALSE)))</f>
        <v>0.01</v>
      </c>
      <c r="M380" t="str">
        <f>IF(VALUE(HLOOKUP(M$1,原始数据!$C:$DL,ROW(L380),FALSE))=0,"",VALUE(HLOOKUP(M$1,原始数据!$C:$DL,ROW(L380),FALSE)))</f>
        <v/>
      </c>
      <c r="N380">
        <f>IF(VALUE(HLOOKUP(N$1,原始数据!$C:$DL,ROW(M380),FALSE))=0,"",VALUE(HLOOKUP(N$1,原始数据!$C:$DL,ROW(M380),FALSE)))</f>
        <v>0.04</v>
      </c>
      <c r="O380" t="str">
        <f>IF(VALUE(HLOOKUP(O$1,原始数据!$C:$DL,ROW(N380),FALSE))=0,"",VALUE(HLOOKUP(O$1,原始数据!$C:$DL,ROW(N380),FALSE)))</f>
        <v/>
      </c>
      <c r="P380">
        <f>IF(VALUE(HLOOKUP(P$1,原始数据!$C:$DL,ROW(O380),FALSE))=0,"",VALUE(HLOOKUP(P$1,原始数据!$C:$DL,ROW(O380),FALSE)))</f>
        <v>0.02</v>
      </c>
      <c r="Q380">
        <f>IF(VALUE(HLOOKUP(Q$1,原始数据!$C:$DL,ROW(P380),FALSE))=0,"",VALUE(HLOOKUP(Q$1,原始数据!$C:$DL,ROW(P380),FALSE)))</f>
        <v>0.01</v>
      </c>
      <c r="R380">
        <f>IF(VALUE(HLOOKUP(R$1,原始数据!$C:$DL,ROW(Q380),FALSE))=0,"",VALUE(HLOOKUP(R$1,原始数据!$C:$DL,ROW(Q380),FALSE)))</f>
        <v>0.01</v>
      </c>
      <c r="S380">
        <f>IF(VALUE(HLOOKUP(S$1,原始数据!$C:$DL,ROW(R380),FALSE))=0,"",VALUE(HLOOKUP(S$1,原始数据!$C:$DL,ROW(R380),FALSE)))</f>
        <v>7.0000000000000007E-2</v>
      </c>
      <c r="T380">
        <f>IF(VALUE(HLOOKUP(T$1,原始数据!$C:$DL,ROW(S380),FALSE))=0,"",VALUE(HLOOKUP(T$1,原始数据!$C:$DL,ROW(S380),FALSE)))</f>
        <v>0.01</v>
      </c>
      <c r="U380">
        <f>IF(VALUE(HLOOKUP(U$1,原始数据!$C:$DL,ROW(T380),FALSE))=0,"",VALUE(HLOOKUP(U$1,原始数据!$C:$DL,ROW(T380),FALSE)))</f>
        <v>0.01</v>
      </c>
      <c r="V380">
        <f>IF(VALUE(HLOOKUP(V$1,原始数据!$C:$DL,ROW(U380),FALSE))=0,"",VALUE(HLOOKUP(V$1,原始数据!$C:$DL,ROW(U380),FALSE)))</f>
        <v>0.01</v>
      </c>
      <c r="W380">
        <f>IF(VALUE(HLOOKUP(W$1,原始数据!$C:$DL,ROW(V380),FALSE))=0,"",VALUE(HLOOKUP(W$1,原始数据!$C:$DL,ROW(V380),FALSE)))</f>
        <v>0.01</v>
      </c>
      <c r="X380">
        <f>IF(VALUE(HLOOKUP(X$1,原始数据!$C:$DL,ROW(W380),FALSE))=0,"",VALUE(HLOOKUP(X$1,原始数据!$C:$DL,ROW(W380),FALSE)))</f>
        <v>0.01</v>
      </c>
      <c r="Y380" t="str">
        <f>IF(VALUE(HLOOKUP(Y$1,原始数据!$C:$DL,ROW(X380),FALSE))=0,"",VALUE(HLOOKUP(Y$1,原始数据!$C:$DL,ROW(X380),FALSE)))</f>
        <v/>
      </c>
      <c r="Z380" t="str">
        <f>IF(VALUE(HLOOKUP(Z$1,原始数据!$C:$DL,ROW(Y380),FALSE))=0,"",VALUE(HLOOKUP(Z$1,原始数据!$C:$DL,ROW(Y380),FALSE)))</f>
        <v/>
      </c>
      <c r="AA380">
        <f>IF(VALUE(HLOOKUP(AA$1,原始数据!$C:$DL,ROW(Z380),FALSE))=0,"",VALUE(HLOOKUP(AA$1,原始数据!$C:$DL,ROW(Z380),FALSE)))</f>
        <v>0.01</v>
      </c>
      <c r="AB380">
        <f>IF(VALUE(HLOOKUP(AB$1,原始数据!$C:$DL,ROW(AA380),FALSE))=0,"",VALUE(HLOOKUP(AB$1,原始数据!$C:$DL,ROW(AA380),FALSE)))</f>
        <v>0.01</v>
      </c>
      <c r="AC380">
        <f>IF(VALUE(HLOOKUP(AC$1,原始数据!$C:$DL,ROW(AB380),FALSE))=0,"",VALUE(HLOOKUP(AC$1,原始数据!$C:$DL,ROW(AB380),FALSE)))</f>
        <v>0.01</v>
      </c>
      <c r="AD380">
        <f>IF(VALUE(HLOOKUP(AD$1,原始数据!$C:$DL,ROW(AC380),FALSE))=0,"",VALUE(HLOOKUP(AD$1,原始数据!$C:$DL,ROW(AC380),FALSE)))</f>
        <v>0.06</v>
      </c>
      <c r="AE380">
        <f>IF(VALUE(HLOOKUP(AE$1,原始数据!$C:$DL,ROW(AD380),FALSE))=0,"",VALUE(HLOOKUP(AE$1,原始数据!$C:$DL,ROW(AD380),FALSE)))</f>
        <v>0.02</v>
      </c>
      <c r="AF380">
        <f>IF(VALUE(HLOOKUP(AF$1,原始数据!$C:$DL,ROW(AE380),FALSE))=0,"",VALUE(HLOOKUP(AF$1,原始数据!$C:$DL,ROW(AE380),FALSE)))</f>
        <v>0.42</v>
      </c>
      <c r="AG380">
        <f>IF(VALUE(HLOOKUP(AG$1,原始数据!$C:$DL,ROW(AF380),FALSE))=0,"",VALUE(HLOOKUP(AG$1,原始数据!$C:$DL,ROW(AF380),FALSE)))</f>
        <v>0.11</v>
      </c>
      <c r="AH380">
        <f>IF(VALUE(HLOOKUP(AH$1,原始数据!$C:$DL,ROW(AG380),FALSE))=0,"",VALUE(HLOOKUP(AH$1,原始数据!$C:$DL,ROW(AG380),FALSE)))</f>
        <v>0.02</v>
      </c>
      <c r="AI380">
        <f>IF(VALUE(HLOOKUP(AI$1,原始数据!$C:$DL,ROW(AH380),FALSE))=0,"",VALUE(HLOOKUP(AI$1,原始数据!$C:$DL,ROW(AH380),FALSE)))</f>
        <v>0.01</v>
      </c>
      <c r="AJ380">
        <f>IF(VALUE(HLOOKUP(AJ$1,原始数据!$C:$DL,ROW(AI380),FALSE))=0,"",VALUE(HLOOKUP(AJ$1,原始数据!$C:$DL,ROW(AI380),FALSE)))</f>
        <v>0.01</v>
      </c>
      <c r="AK380">
        <f>IF(VALUE(HLOOKUP(AK$1,原始数据!$C:$DL,ROW(AJ380),FALSE))=0,"",VALUE(HLOOKUP(AK$1,原始数据!$C:$DL,ROW(AJ380),FALSE)))</f>
        <v>0.01</v>
      </c>
      <c r="AL380" t="str">
        <f>IF(VALUE(HLOOKUP(AL$1,原始数据!$C:$DL,ROW(AK380),FALSE))=0,"",VALUE(HLOOKUP(AL$1,原始数据!$C:$DL,ROW(AK380),FALSE)))</f>
        <v/>
      </c>
      <c r="AM380" t="str">
        <f>IF(VALUE(HLOOKUP(AM$1,原始数据!$C:$DL,ROW(AL380),FALSE))=0,"",VALUE(HLOOKUP(AM$1,原始数据!$C:$DL,ROW(AL380),FALSE)))</f>
        <v/>
      </c>
      <c r="AN380">
        <f>IF(VALUE(HLOOKUP(AN$1,原始数据!$C:$DL,ROW(AM380),FALSE))=0,"",VALUE(HLOOKUP(AN$1,原始数据!$C:$DL,ROW(AM380),FALSE)))</f>
        <v>0.28999999999999998</v>
      </c>
      <c r="AO380">
        <f>IF(VALUE(HLOOKUP(AO$1,原始数据!$C:$DL,ROW(AN380),FALSE))=0,"",VALUE(HLOOKUP(AO$1,原始数据!$C:$DL,ROW(AN380),FALSE)))</f>
        <v>0.56999999999999995</v>
      </c>
      <c r="AP380">
        <f>IF(VALUE(HLOOKUP(AP$1,原始数据!$C:$DL,ROW(AO380),FALSE))=0,"",VALUE(HLOOKUP(AP$1,原始数据!$C:$DL,ROW(AO380),FALSE)))</f>
        <v>0.13</v>
      </c>
      <c r="AQ380">
        <f>IF(VALUE(HLOOKUP(AQ$1,原始数据!$C:$DL,ROW(AP380),FALSE))=0,"",VALUE(HLOOKUP(AQ$1,原始数据!$C:$DL,ROW(AP380),FALSE)))</f>
        <v>0.3</v>
      </c>
      <c r="AR380">
        <f>IF(VALUE(HLOOKUP(AR$1,原始数据!$C:$DL,ROW(AQ380),FALSE))=0,"",VALUE(HLOOKUP(AR$1,原始数据!$C:$DL,ROW(AQ380),FALSE)))</f>
        <v>0.08</v>
      </c>
      <c r="AS380">
        <f>IF(VALUE(HLOOKUP(AS$1,原始数据!$C:$DL,ROW(AR380),FALSE))=0,"",VALUE(HLOOKUP(AS$1,原始数据!$C:$DL,ROW(AR380),FALSE)))</f>
        <v>0.31</v>
      </c>
      <c r="AT380">
        <f>IF(VALUE(HLOOKUP(AT$1,原始数据!$C:$DL,ROW(AS380),FALSE))=0,"",VALUE(HLOOKUP(AT$1,原始数据!$C:$DL,ROW(AS380),FALSE)))</f>
        <v>0.12</v>
      </c>
      <c r="AU380">
        <f>IF(VALUE(HLOOKUP(AU$1,原始数据!$C:$DL,ROW(AT380),FALSE))=0,"",VALUE(HLOOKUP(AU$1,原始数据!$C:$DL,ROW(AT380),FALSE)))</f>
        <v>0.02</v>
      </c>
      <c r="AV380">
        <f>IF(VALUE(HLOOKUP(AV$1,原始数据!$C:$DL,ROW(AU380),FALSE))=0,"",VALUE(HLOOKUP(AV$1,原始数据!$C:$DL,ROW(AU380),FALSE)))</f>
        <v>0.01</v>
      </c>
      <c r="AW380">
        <f>IF(VALUE(HLOOKUP(AW$1,原始数据!$C:$DL,ROW(AV380),FALSE))=0,"",VALUE(HLOOKUP(AW$1,原始数据!$C:$DL,ROW(AV380),FALSE)))</f>
        <v>0.01</v>
      </c>
      <c r="AX380" t="str">
        <f>IF(VALUE(HLOOKUP(AX$1,原始数据!$C:$DL,ROW(AW380),FALSE))=0,"",VALUE(HLOOKUP(AX$1,原始数据!$C:$DL,ROW(AW380),FALSE)))</f>
        <v/>
      </c>
      <c r="AY380" t="str">
        <f>IF(VALUE(HLOOKUP(AY$1,原始数据!$C:$DL,ROW(AX380),FALSE))=0,"",VALUE(HLOOKUP(AY$1,原始数据!$C:$DL,ROW(AX380),FALSE)))</f>
        <v/>
      </c>
      <c r="AZ380">
        <f>IF(VALUE(HLOOKUP(AZ$1,原始数据!$C:$DL,ROW(AY380),FALSE))=0,"",VALUE(HLOOKUP(AZ$1,原始数据!$C:$DL,ROW(AY380),FALSE)))</f>
        <v>0.02</v>
      </c>
      <c r="BA380">
        <f>IF(VALUE(HLOOKUP(BA$1,原始数据!$C:$DL,ROW(AZ380),FALSE))=0,"",VALUE(HLOOKUP(BA$1,原始数据!$C:$DL,ROW(AZ380),FALSE)))</f>
        <v>0.02</v>
      </c>
      <c r="BB380" t="str">
        <f>IF(VALUE(HLOOKUP(BB$1,原始数据!$C:$DL,ROW(BA380),FALSE))=0,"",VALUE(HLOOKUP(BB$1,原始数据!$C:$DL,ROW(BA380),FALSE)))</f>
        <v/>
      </c>
      <c r="BC380">
        <f>IF(VALUE(HLOOKUP(BC$1,原始数据!$C:$DL,ROW(BB380),FALSE))=0,"",VALUE(HLOOKUP(BC$1,原始数据!$C:$DL,ROW(BB380),FALSE)))</f>
        <v>0.02</v>
      </c>
      <c r="BD380" t="str">
        <f>IF(VALUE(HLOOKUP(BD$1,原始数据!$C:$DL,ROW(BC380),FALSE))=0,"",VALUE(HLOOKUP(BD$1,原始数据!$C:$DL,ROW(BC380),FALSE)))</f>
        <v/>
      </c>
      <c r="BE380" t="str">
        <f>IF(VALUE(HLOOKUP(BE$1,原始数据!$C:$DL,ROW(BD380),FALSE))=0,"",VALUE(HLOOKUP(BE$1,原始数据!$C:$DL,ROW(BD380),FALSE)))</f>
        <v/>
      </c>
      <c r="BF380" t="str">
        <f>IF(VALUE(HLOOKUP(BF$1,原始数据!$C:$DL,ROW(BE380),FALSE))=0,"",VALUE(HLOOKUP(BF$1,原始数据!$C:$DL,ROW(BE380),FALSE)))</f>
        <v/>
      </c>
      <c r="BG380">
        <f>IF(VALUE(HLOOKUP(BG$1,原始数据!$C:$DL,ROW(BF380),FALSE))=0,"",VALUE(HLOOKUP(BG$1,原始数据!$C:$DL,ROW(BF380),FALSE)))</f>
        <v>0.02</v>
      </c>
      <c r="BH380">
        <f>IF(VALUE(HLOOKUP(BH$1,原始数据!$C:$DL,ROW(BG380),FALSE))=0,"",VALUE(HLOOKUP(BH$1,原始数据!$C:$DL,ROW(BG380),FALSE)))</f>
        <v>0.43</v>
      </c>
      <c r="BI380" t="str">
        <f>IF(VALUE(HLOOKUP(BI$1,原始数据!$C:$DL,ROW(BH380),FALSE))=0,"",VALUE(HLOOKUP(BI$1,原始数据!$C:$DL,ROW(BH380),FALSE)))</f>
        <v/>
      </c>
      <c r="BJ380">
        <f>IF(VALUE(HLOOKUP(BJ$1,原始数据!$C:$DL,ROW(BI380),FALSE))=0,"",VALUE(HLOOKUP(BJ$1,原始数据!$C:$DL,ROW(BI380),FALSE)))</f>
        <v>0.01</v>
      </c>
      <c r="BK380">
        <f>IF(VALUE(HLOOKUP(BK$1,原始数据!$C:$DL,ROW(BJ380),FALSE))=0,"",VALUE(HLOOKUP(BK$1,原始数据!$C:$DL,ROW(BJ380),FALSE)))</f>
        <v>0.01</v>
      </c>
      <c r="BL380">
        <f>IF(VALUE(HLOOKUP(BL$1,原始数据!$C:$DL,ROW(BK380),FALSE))=0,"",VALUE(HLOOKUP(BL$1,原始数据!$C:$DL,ROW(BK380),FALSE)))</f>
        <v>0.3</v>
      </c>
      <c r="BM380">
        <f>IF(VALUE(HLOOKUP(BM$1,原始数据!$C:$DL,ROW(BL380),FALSE))=0,"",VALUE(HLOOKUP(BM$1,原始数据!$C:$DL,ROW(BL380),FALSE)))</f>
        <v>0.08</v>
      </c>
      <c r="BN380">
        <f>IF(VALUE(HLOOKUP(BN$1,原始数据!$C:$DL,ROW(BM380),FALSE))=0,"",VALUE(HLOOKUP(BN$1,原始数据!$C:$DL,ROW(BM380),FALSE)))</f>
        <v>0.01</v>
      </c>
      <c r="BO380">
        <f>IF(VALUE(HLOOKUP(BO$1,原始数据!$C:$DL,ROW(BN380),FALSE))=0,"",VALUE(HLOOKUP(BO$1,原始数据!$C:$DL,ROW(BN380),FALSE)))</f>
        <v>0.62</v>
      </c>
      <c r="BP380" t="str">
        <f>IF(VALUE(HLOOKUP(BP$1,原始数据!$C:$DL,ROW(BO380),FALSE))=0,"",VALUE(HLOOKUP(BP$1,原始数据!$C:$DL,ROW(BO380),FALSE)))</f>
        <v/>
      </c>
      <c r="BQ380" t="str">
        <f>IF(VALUE(HLOOKUP(BQ$1,原始数据!$C:$DL,ROW(BP380),FALSE))=0,"",VALUE(HLOOKUP(BQ$1,原始数据!$C:$DL,ROW(BP380),FALSE)))</f>
        <v/>
      </c>
      <c r="BR380" t="str">
        <f>IF(VALUE(HLOOKUP(BR$1,原始数据!$C:$DL,ROW(BQ380),FALSE))=0,"",VALUE(HLOOKUP(BR$1,原始数据!$C:$DL,ROW(BQ380),FALSE)))</f>
        <v/>
      </c>
      <c r="BS380">
        <f>IF(VALUE(HLOOKUP(BS$1,原始数据!$C:$DL,ROW(BR380),FALSE))=0,"",VALUE(HLOOKUP(BS$1,原始数据!$C:$DL,ROW(BR380),FALSE)))</f>
        <v>0.08</v>
      </c>
      <c r="BT380">
        <f>IF(VALUE(HLOOKUP(BT$1,原始数据!$C:$DL,ROW(BS380),FALSE))=0,"",VALUE(HLOOKUP(BT$1,原始数据!$C:$DL,ROW(BS380),FALSE)))</f>
        <v>0.28999999999999998</v>
      </c>
      <c r="BU380">
        <f>IF(VALUE(HLOOKUP(BU$1,原始数据!$C:$DL,ROW(BT380),FALSE))=0,"",VALUE(HLOOKUP(BU$1,原始数据!$C:$DL,ROW(BT380),FALSE)))</f>
        <v>0.01</v>
      </c>
      <c r="BV380">
        <f>IF(VALUE(HLOOKUP(BV$1,原始数据!$C:$DL,ROW(BU380),FALSE))=0,"",VALUE(HLOOKUP(BV$1,原始数据!$C:$DL,ROW(BU380),FALSE)))</f>
        <v>0.13</v>
      </c>
      <c r="BW380" t="str">
        <f>IF(VALUE(HLOOKUP(BW$1,原始数据!$C:$DL,ROW(BV380),FALSE))=0,"",VALUE(HLOOKUP(BW$1,原始数据!$C:$DL,ROW(BV380),FALSE)))</f>
        <v/>
      </c>
      <c r="BX380">
        <f>IF(VALUE(HLOOKUP(BX$1,原始数据!$C:$DL,ROW(BW380),FALSE))=0,"",VALUE(HLOOKUP(BX$1,原始数据!$C:$DL,ROW(BW380),FALSE)))</f>
        <v>0.01</v>
      </c>
      <c r="BY380">
        <f>IF(VALUE(HLOOKUP(BY$1,原始数据!$C:$DL,ROW(BX380),FALSE))=0,"",VALUE(HLOOKUP(BY$1,原始数据!$C:$DL,ROW(BX380),FALSE)))</f>
        <v>0.01</v>
      </c>
      <c r="BZ380" t="str">
        <f>IF(VALUE(HLOOKUP(BZ$1,原始数据!$C:$DL,ROW(BY380),FALSE))=0,"",VALUE(HLOOKUP(BZ$1,原始数据!$C:$DL,ROW(BY380),FALSE)))</f>
        <v/>
      </c>
      <c r="CA380" t="str">
        <f>IF(VALUE(HLOOKUP(CA$1,原始数据!$C:$DL,ROW(BZ380),FALSE))=0,"",VALUE(HLOOKUP(CA$1,原始数据!$C:$DL,ROW(BZ380),FALSE)))</f>
        <v/>
      </c>
      <c r="CB380" t="str">
        <f>IF(VALUE(HLOOKUP(CB$1,原始数据!$C:$DL,ROW(CA380),FALSE))=0,"",VALUE(HLOOKUP(CB$1,原始数据!$C:$DL,ROW(CA380),FALSE)))</f>
        <v/>
      </c>
      <c r="CC380" t="str">
        <f>IF(VALUE(HLOOKUP(CC$1,原始数据!$C:$DL,ROW(CB380),FALSE))=0,"",VALUE(HLOOKUP(CC$1,原始数据!$C:$DL,ROW(CB380),FALSE)))</f>
        <v/>
      </c>
      <c r="CD380">
        <f>IF(VALUE(HLOOKUP(CD$1,原始数据!$C:$DL,ROW(CC380),FALSE))=0,"",VALUE(HLOOKUP(CD$1,原始数据!$C:$DL,ROW(CC380),FALSE)))</f>
        <v>0.01</v>
      </c>
      <c r="CE380" t="str">
        <f>IF(VALUE(HLOOKUP(CE$1,原始数据!$C:$DL,ROW(CD380),FALSE))=0,"",VALUE(HLOOKUP(CE$1,原始数据!$C:$DL,ROW(CD380),FALSE)))</f>
        <v/>
      </c>
      <c r="CF380" t="str">
        <f>IF(VALUE(HLOOKUP(CF$1,原始数据!$C:$DL,ROW(CE380),FALSE))=0,"",VALUE(HLOOKUP(CF$1,原始数据!$C:$DL,ROW(CE380),FALSE)))</f>
        <v/>
      </c>
      <c r="CG380">
        <f>IF(VALUE(HLOOKUP(CG$1,原始数据!$C:$DL,ROW(CF380),FALSE))=0,"",VALUE(HLOOKUP(CG$1,原始数据!$C:$DL,ROW(CF380),FALSE)))</f>
        <v>0.12</v>
      </c>
      <c r="CH380" t="str">
        <f>IF(VALUE(HLOOKUP(CH$1,原始数据!$C:$DL,ROW(CG380),FALSE))=0,"",VALUE(HLOOKUP(CH$1,原始数据!$C:$DL,ROW(CG380),FALSE)))</f>
        <v/>
      </c>
      <c r="CI380" t="str">
        <f>IF(VALUE(HLOOKUP(CI$1,原始数据!$C:$DL,ROW(CH380),FALSE))=0,"",VALUE(HLOOKUP(CI$1,原始数据!$C:$DL,ROW(CH380),FALSE)))</f>
        <v/>
      </c>
      <c r="CJ380" t="str">
        <f>IF(VALUE(HLOOKUP(CJ$1,原始数据!$C:$DL,ROW(CI380),FALSE))=0,"",VALUE(HLOOKUP(CJ$1,原始数据!$C:$DL,ROW(CI380),FALSE)))</f>
        <v/>
      </c>
      <c r="CK380">
        <f>IF(VALUE(HLOOKUP(CK$1,原始数据!$C:$DL,ROW(CJ380),FALSE))=0,"",VALUE(HLOOKUP(CK$1,原始数据!$C:$DL,ROW(CJ380),FALSE)))</f>
        <v>0.05</v>
      </c>
      <c r="CL380" t="str">
        <f>IF(VALUE(HLOOKUP(CL$1,原始数据!$C:$DL,ROW(CK380),FALSE))=0,"",VALUE(HLOOKUP(CL$1,原始数据!$C:$DL,ROW(CK380),FALSE)))</f>
        <v/>
      </c>
      <c r="CM380" t="str">
        <f>IF(VALUE(HLOOKUP(CM$1,原始数据!$C:$DL,ROW(CL380),FALSE))=0,"",VALUE(HLOOKUP(CM$1,原始数据!$C:$DL,ROW(CL380),FALSE)))</f>
        <v/>
      </c>
      <c r="CN380" t="str">
        <f>IF(VALUE(HLOOKUP(CN$1,原始数据!$C:$DL,ROW(CM380),FALSE))=0,"",VALUE(HLOOKUP(CN$1,原始数据!$C:$DL,ROW(CM380),FALSE)))</f>
        <v/>
      </c>
      <c r="CO380">
        <f>IF(VALUE(HLOOKUP(CO$1,原始数据!$C:$DL,ROW(CN380),FALSE))=0,"",VALUE(HLOOKUP(CO$1,原始数据!$C:$DL,ROW(CN380),FALSE)))</f>
        <v>0.06</v>
      </c>
      <c r="CP380">
        <f>IF(VALUE(HLOOKUP(CP$1,原始数据!$C:$DL,ROW(CO380),FALSE))=0,"",VALUE(HLOOKUP(CP$1,原始数据!$C:$DL,ROW(CO380),FALSE)))</f>
        <v>1.99</v>
      </c>
      <c r="CQ380">
        <f>IF(VALUE(HLOOKUP(CQ$1,原始数据!$C:$DL,ROW(CP380),FALSE))=0,"",VALUE(HLOOKUP(CQ$1,原始数据!$C:$DL,ROW(CP380),FALSE)))</f>
        <v>0.02</v>
      </c>
      <c r="CR380" t="str">
        <f>IF(VALUE(HLOOKUP(CR$1,原始数据!$C:$DL,ROW(CQ380),FALSE))=0,"",VALUE(HLOOKUP(CR$1,原始数据!$C:$DL,ROW(CQ380),FALSE)))</f>
        <v/>
      </c>
      <c r="CS380">
        <f>IF(VALUE(HLOOKUP(CS$1,原始数据!$C:$DL,ROW(CR380),FALSE))=0,"",VALUE(HLOOKUP(CS$1,原始数据!$C:$DL,ROW(CR380),FALSE)))</f>
        <v>0.24</v>
      </c>
      <c r="CT380" t="str">
        <f>IF(VALUE(HLOOKUP(CT$1,原始数据!$C:$DL,ROW(CS380),FALSE))=0,"",VALUE(HLOOKUP(CT$1,原始数据!$C:$DL,ROW(CS380),FALSE)))</f>
        <v/>
      </c>
      <c r="CU380" t="str">
        <f>IF(VALUE(HLOOKUP(CU$1,原始数据!$C:$DL,ROW(CT380),FALSE))=0,"",VALUE(HLOOKUP(CU$1,原始数据!$C:$DL,ROW(CT380),FALSE)))</f>
        <v/>
      </c>
      <c r="CV380" t="str">
        <f>IF(VALUE(HLOOKUP(CV$1,原始数据!$C:$DL,ROW(CU380),FALSE))=0,"",VALUE(HLOOKUP(CV$1,原始数据!$C:$DL,ROW(CU380),FALSE)))</f>
        <v/>
      </c>
      <c r="CW380" t="str">
        <f>IF(VALUE(HLOOKUP(CW$1,原始数据!$C:$DL,ROW(CV380),FALSE))=0,"",VALUE(HLOOKUP(CW$1,原始数据!$C:$DL,ROW(CV380),FALSE)))</f>
        <v/>
      </c>
      <c r="CX380" t="str">
        <f>IF(VALUE(HLOOKUP(CX$1,原始数据!$C:$DL,ROW(CW380),FALSE))=0,"",VALUE(HLOOKUP(CX$1,原始数据!$C:$DL,ROW(CW380),FALSE)))</f>
        <v/>
      </c>
      <c r="CY380">
        <f>IF(VALUE(HLOOKUP(CY$1,原始数据!$C:$DL,ROW(CX380),FALSE))=0,"",VALUE(HLOOKUP(CY$1,原始数据!$C:$DL,ROW(CX380),FALSE)))</f>
        <v>0.35</v>
      </c>
      <c r="CZ380">
        <f>IF(VALUE(HLOOKUP(CZ$1,原始数据!$C:$DL,ROW(CY380),FALSE))=0,"",VALUE(HLOOKUP(CZ$1,原始数据!$C:$DL,ROW(CY380),FALSE)))</f>
        <v>0.01</v>
      </c>
      <c r="DA380">
        <f>IF(VALUE(HLOOKUP(DA$1,原始数据!$C:$DL,ROW(CZ380),FALSE))=0,"",VALUE(HLOOKUP(DA$1,原始数据!$C:$DL,ROW(CZ380),FALSE)))</f>
        <v>0.04</v>
      </c>
      <c r="DB380" s="7">
        <f t="shared" si="55"/>
        <v>4.7899999999999965</v>
      </c>
      <c r="DC380" s="7">
        <f t="shared" si="56"/>
        <v>0.87000000000000011</v>
      </c>
      <c r="DD380" s="7">
        <f t="shared" si="57"/>
        <v>0.56999999999999995</v>
      </c>
      <c r="DE380" s="7">
        <f t="shared" si="58"/>
        <v>1.04</v>
      </c>
      <c r="DF380" s="7">
        <f t="shared" si="59"/>
        <v>2.1899999999999995</v>
      </c>
      <c r="DG380" s="7">
        <f t="shared" si="60"/>
        <v>2.6699999999999995</v>
      </c>
      <c r="DH380" s="7">
        <f t="shared" si="61"/>
        <v>0.04</v>
      </c>
      <c r="DI380" s="7">
        <f t="shared" si="62"/>
        <v>12.169999999999989</v>
      </c>
    </row>
    <row r="381" spans="1:113" x14ac:dyDescent="0.2">
      <c r="A381" s="5">
        <f>VALUE(原始数据!A381)</f>
        <v>44324.791666666664</v>
      </c>
      <c r="B381">
        <f>IF(VALUE(HLOOKUP(B$1,原始数据!$C:$DL,ROW(A381),FALSE))=0,"",VALUE(HLOOKUP(B$1,原始数据!$C:$DL,ROW(A381),FALSE)))</f>
        <v>2.08</v>
      </c>
      <c r="C381">
        <f>IF(VALUE(HLOOKUP(C$1,原始数据!$C:$DL,ROW(B381),FALSE))=0,"",VALUE(HLOOKUP(C$1,原始数据!$C:$DL,ROW(B381),FALSE)))</f>
        <v>1.81</v>
      </c>
      <c r="D381">
        <f>IF(VALUE(HLOOKUP(D$1,原始数据!$C:$DL,ROW(C381),FALSE))=0,"",VALUE(HLOOKUP(D$1,原始数据!$C:$DL,ROW(C381),FALSE)))</f>
        <v>0.39</v>
      </c>
      <c r="E381">
        <f>IF(VALUE(HLOOKUP(E$1,原始数据!$C:$DL,ROW(D381),FALSE))=0,"",VALUE(HLOOKUP(E$1,原始数据!$C:$DL,ROW(D381),FALSE)))</f>
        <v>0.38</v>
      </c>
      <c r="F381">
        <f>IF(VALUE(HLOOKUP(F$1,原始数据!$C:$DL,ROW(E381),FALSE))=0,"",VALUE(HLOOKUP(F$1,原始数据!$C:$DL,ROW(E381),FALSE)))</f>
        <v>0.47</v>
      </c>
      <c r="G381">
        <f>IF(VALUE(HLOOKUP(G$1,原始数据!$C:$DL,ROW(F381),FALSE))=0,"",VALUE(HLOOKUP(G$1,原始数据!$C:$DL,ROW(F381),FALSE)))</f>
        <v>0.19</v>
      </c>
      <c r="H381" t="str">
        <f>IF(VALUE(HLOOKUP(H$1,原始数据!$C:$DL,ROW(G381),FALSE))=0,"",VALUE(HLOOKUP(H$1,原始数据!$C:$DL,ROW(G381),FALSE)))</f>
        <v/>
      </c>
      <c r="I381">
        <f>IF(VALUE(HLOOKUP(I$1,原始数据!$C:$DL,ROW(H381),FALSE))=0,"",VALUE(HLOOKUP(I$1,原始数据!$C:$DL,ROW(H381),FALSE)))</f>
        <v>0.01</v>
      </c>
      <c r="J381">
        <f>IF(VALUE(HLOOKUP(J$1,原始数据!$C:$DL,ROW(I381),FALSE))=0,"",VALUE(HLOOKUP(J$1,原始数据!$C:$DL,ROW(I381),FALSE)))</f>
        <v>0.01</v>
      </c>
      <c r="K381">
        <f>IF(VALUE(HLOOKUP(K$1,原始数据!$C:$DL,ROW(J381),FALSE))=0,"",VALUE(HLOOKUP(K$1,原始数据!$C:$DL,ROW(J381),FALSE)))</f>
        <v>0.06</v>
      </c>
      <c r="L381">
        <f>IF(VALUE(HLOOKUP(L$1,原始数据!$C:$DL,ROW(K381),FALSE))=0,"",VALUE(HLOOKUP(L$1,原始数据!$C:$DL,ROW(K381),FALSE)))</f>
        <v>0.02</v>
      </c>
      <c r="M381" t="str">
        <f>IF(VALUE(HLOOKUP(M$1,原始数据!$C:$DL,ROW(L381),FALSE))=0,"",VALUE(HLOOKUP(M$1,原始数据!$C:$DL,ROW(L381),FALSE)))</f>
        <v/>
      </c>
      <c r="N381">
        <f>IF(VALUE(HLOOKUP(N$1,原始数据!$C:$DL,ROW(M381),FALSE))=0,"",VALUE(HLOOKUP(N$1,原始数据!$C:$DL,ROW(M381),FALSE)))</f>
        <v>0.06</v>
      </c>
      <c r="O381" t="str">
        <f>IF(VALUE(HLOOKUP(O$1,原始数据!$C:$DL,ROW(N381),FALSE))=0,"",VALUE(HLOOKUP(O$1,原始数据!$C:$DL,ROW(N381),FALSE)))</f>
        <v/>
      </c>
      <c r="P381">
        <f>IF(VALUE(HLOOKUP(P$1,原始数据!$C:$DL,ROW(O381),FALSE))=0,"",VALUE(HLOOKUP(P$1,原始数据!$C:$DL,ROW(O381),FALSE)))</f>
        <v>0.03</v>
      </c>
      <c r="Q381">
        <f>IF(VALUE(HLOOKUP(Q$1,原始数据!$C:$DL,ROW(P381),FALSE))=0,"",VALUE(HLOOKUP(Q$1,原始数据!$C:$DL,ROW(P381),FALSE)))</f>
        <v>0.01</v>
      </c>
      <c r="R381">
        <f>IF(VALUE(HLOOKUP(R$1,原始数据!$C:$DL,ROW(Q381),FALSE))=0,"",VALUE(HLOOKUP(R$1,原始数据!$C:$DL,ROW(Q381),FALSE)))</f>
        <v>0.02</v>
      </c>
      <c r="S381">
        <f>IF(VALUE(HLOOKUP(S$1,原始数据!$C:$DL,ROW(R381),FALSE))=0,"",VALUE(HLOOKUP(S$1,原始数据!$C:$DL,ROW(R381),FALSE)))</f>
        <v>0.06</v>
      </c>
      <c r="T381">
        <f>IF(VALUE(HLOOKUP(T$1,原始数据!$C:$DL,ROW(S381),FALSE))=0,"",VALUE(HLOOKUP(T$1,原始数据!$C:$DL,ROW(S381),FALSE)))</f>
        <v>0.01</v>
      </c>
      <c r="U381">
        <f>IF(VALUE(HLOOKUP(U$1,原始数据!$C:$DL,ROW(T381),FALSE))=0,"",VALUE(HLOOKUP(U$1,原始数据!$C:$DL,ROW(T381),FALSE)))</f>
        <v>0.01</v>
      </c>
      <c r="V381">
        <f>IF(VALUE(HLOOKUP(V$1,原始数据!$C:$DL,ROW(U381),FALSE))=0,"",VALUE(HLOOKUP(V$1,原始数据!$C:$DL,ROW(U381),FALSE)))</f>
        <v>0.02</v>
      </c>
      <c r="W381">
        <f>IF(VALUE(HLOOKUP(W$1,原始数据!$C:$DL,ROW(V381),FALSE))=0,"",VALUE(HLOOKUP(W$1,原始数据!$C:$DL,ROW(V381),FALSE)))</f>
        <v>0.02</v>
      </c>
      <c r="X381">
        <f>IF(VALUE(HLOOKUP(X$1,原始数据!$C:$DL,ROW(W381),FALSE))=0,"",VALUE(HLOOKUP(X$1,原始数据!$C:$DL,ROW(W381),FALSE)))</f>
        <v>0.01</v>
      </c>
      <c r="Y381" t="str">
        <f>IF(VALUE(HLOOKUP(Y$1,原始数据!$C:$DL,ROW(X381),FALSE))=0,"",VALUE(HLOOKUP(Y$1,原始数据!$C:$DL,ROW(X381),FALSE)))</f>
        <v/>
      </c>
      <c r="Z381" t="str">
        <f>IF(VALUE(HLOOKUP(Z$1,原始数据!$C:$DL,ROW(Y381),FALSE))=0,"",VALUE(HLOOKUP(Z$1,原始数据!$C:$DL,ROW(Y381),FALSE)))</f>
        <v/>
      </c>
      <c r="AA381">
        <f>IF(VALUE(HLOOKUP(AA$1,原始数据!$C:$DL,ROW(Z381),FALSE))=0,"",VALUE(HLOOKUP(AA$1,原始数据!$C:$DL,ROW(Z381),FALSE)))</f>
        <v>0.02</v>
      </c>
      <c r="AB381">
        <f>IF(VALUE(HLOOKUP(AB$1,原始数据!$C:$DL,ROW(AA381),FALSE))=0,"",VALUE(HLOOKUP(AB$1,原始数据!$C:$DL,ROW(AA381),FALSE)))</f>
        <v>0.02</v>
      </c>
      <c r="AC381">
        <f>IF(VALUE(HLOOKUP(AC$1,原始数据!$C:$DL,ROW(AB381),FALSE))=0,"",VALUE(HLOOKUP(AC$1,原始数据!$C:$DL,ROW(AB381),FALSE)))</f>
        <v>0.01</v>
      </c>
      <c r="AD381">
        <f>IF(VALUE(HLOOKUP(AD$1,原始数据!$C:$DL,ROW(AC381),FALSE))=0,"",VALUE(HLOOKUP(AD$1,原始数据!$C:$DL,ROW(AC381),FALSE)))</f>
        <v>0.06</v>
      </c>
      <c r="AE381">
        <f>IF(VALUE(HLOOKUP(AE$1,原始数据!$C:$DL,ROW(AD381),FALSE))=0,"",VALUE(HLOOKUP(AE$1,原始数据!$C:$DL,ROW(AD381),FALSE)))</f>
        <v>0.02</v>
      </c>
      <c r="AF381">
        <f>IF(VALUE(HLOOKUP(AF$1,原始数据!$C:$DL,ROW(AE381),FALSE))=0,"",VALUE(HLOOKUP(AF$1,原始数据!$C:$DL,ROW(AE381),FALSE)))</f>
        <v>0.56999999999999995</v>
      </c>
      <c r="AG381">
        <f>IF(VALUE(HLOOKUP(AG$1,原始数据!$C:$DL,ROW(AF381),FALSE))=0,"",VALUE(HLOOKUP(AG$1,原始数据!$C:$DL,ROW(AF381),FALSE)))</f>
        <v>0.16</v>
      </c>
      <c r="AH381">
        <f>IF(VALUE(HLOOKUP(AH$1,原始数据!$C:$DL,ROW(AG381),FALSE))=0,"",VALUE(HLOOKUP(AH$1,原始数据!$C:$DL,ROW(AG381),FALSE)))</f>
        <v>0.04</v>
      </c>
      <c r="AI381">
        <f>IF(VALUE(HLOOKUP(AI$1,原始数据!$C:$DL,ROW(AH381),FALSE))=0,"",VALUE(HLOOKUP(AI$1,原始数据!$C:$DL,ROW(AH381),FALSE)))</f>
        <v>0.01</v>
      </c>
      <c r="AJ381">
        <f>IF(VALUE(HLOOKUP(AJ$1,原始数据!$C:$DL,ROW(AI381),FALSE))=0,"",VALUE(HLOOKUP(AJ$1,原始数据!$C:$DL,ROW(AI381),FALSE)))</f>
        <v>0.01</v>
      </c>
      <c r="AK381">
        <f>IF(VALUE(HLOOKUP(AK$1,原始数据!$C:$DL,ROW(AJ381),FALSE))=0,"",VALUE(HLOOKUP(AK$1,原始数据!$C:$DL,ROW(AJ381),FALSE)))</f>
        <v>0.01</v>
      </c>
      <c r="AL381" t="str">
        <f>IF(VALUE(HLOOKUP(AL$1,原始数据!$C:$DL,ROW(AK381),FALSE))=0,"",VALUE(HLOOKUP(AL$1,原始数据!$C:$DL,ROW(AK381),FALSE)))</f>
        <v/>
      </c>
      <c r="AM381" t="str">
        <f>IF(VALUE(HLOOKUP(AM$1,原始数据!$C:$DL,ROW(AL381),FALSE))=0,"",VALUE(HLOOKUP(AM$1,原始数据!$C:$DL,ROW(AL381),FALSE)))</f>
        <v/>
      </c>
      <c r="AN381">
        <f>IF(VALUE(HLOOKUP(AN$1,原始数据!$C:$DL,ROW(AM381),FALSE))=0,"",VALUE(HLOOKUP(AN$1,原始数据!$C:$DL,ROW(AM381),FALSE)))</f>
        <v>0.18</v>
      </c>
      <c r="AO381">
        <f>IF(VALUE(HLOOKUP(AO$1,原始数据!$C:$DL,ROW(AN381),FALSE))=0,"",VALUE(HLOOKUP(AO$1,原始数据!$C:$DL,ROW(AN381),FALSE)))</f>
        <v>0.8</v>
      </c>
      <c r="AP381">
        <f>IF(VALUE(HLOOKUP(AP$1,原始数据!$C:$DL,ROW(AO381),FALSE))=0,"",VALUE(HLOOKUP(AP$1,原始数据!$C:$DL,ROW(AO381),FALSE)))</f>
        <v>0.19</v>
      </c>
      <c r="AQ381">
        <f>IF(VALUE(HLOOKUP(AQ$1,原始数据!$C:$DL,ROW(AP381),FALSE))=0,"",VALUE(HLOOKUP(AQ$1,原始数据!$C:$DL,ROW(AP381),FALSE)))</f>
        <v>0.68</v>
      </c>
      <c r="AR381">
        <f>IF(VALUE(HLOOKUP(AR$1,原始数据!$C:$DL,ROW(AQ381),FALSE))=0,"",VALUE(HLOOKUP(AR$1,原始数据!$C:$DL,ROW(AQ381),FALSE)))</f>
        <v>0.15</v>
      </c>
      <c r="AS381">
        <f>IF(VALUE(HLOOKUP(AS$1,原始数据!$C:$DL,ROW(AR381),FALSE))=0,"",VALUE(HLOOKUP(AS$1,原始数据!$C:$DL,ROW(AR381),FALSE)))</f>
        <v>0.55000000000000004</v>
      </c>
      <c r="AT381">
        <f>IF(VALUE(HLOOKUP(AT$1,原始数据!$C:$DL,ROW(AS381),FALSE))=0,"",VALUE(HLOOKUP(AT$1,原始数据!$C:$DL,ROW(AS381),FALSE)))</f>
        <v>0.22</v>
      </c>
      <c r="AU381">
        <f>IF(VALUE(HLOOKUP(AU$1,原始数据!$C:$DL,ROW(AT381),FALSE))=0,"",VALUE(HLOOKUP(AU$1,原始数据!$C:$DL,ROW(AT381),FALSE)))</f>
        <v>0.03</v>
      </c>
      <c r="AV381">
        <f>IF(VALUE(HLOOKUP(AV$1,原始数据!$C:$DL,ROW(AU381),FALSE))=0,"",VALUE(HLOOKUP(AV$1,原始数据!$C:$DL,ROW(AU381),FALSE)))</f>
        <v>0.01</v>
      </c>
      <c r="AW381">
        <f>IF(VALUE(HLOOKUP(AW$1,原始数据!$C:$DL,ROW(AV381),FALSE))=0,"",VALUE(HLOOKUP(AW$1,原始数据!$C:$DL,ROW(AV381),FALSE)))</f>
        <v>0.02</v>
      </c>
      <c r="AX381" t="str">
        <f>IF(VALUE(HLOOKUP(AX$1,原始数据!$C:$DL,ROW(AW381),FALSE))=0,"",VALUE(HLOOKUP(AX$1,原始数据!$C:$DL,ROW(AW381),FALSE)))</f>
        <v/>
      </c>
      <c r="AY381" t="str">
        <f>IF(VALUE(HLOOKUP(AY$1,原始数据!$C:$DL,ROW(AX381),FALSE))=0,"",VALUE(HLOOKUP(AY$1,原始数据!$C:$DL,ROW(AX381),FALSE)))</f>
        <v/>
      </c>
      <c r="AZ381">
        <f>IF(VALUE(HLOOKUP(AZ$1,原始数据!$C:$DL,ROW(AY381),FALSE))=0,"",VALUE(HLOOKUP(AZ$1,原始数据!$C:$DL,ROW(AY381),FALSE)))</f>
        <v>0.03</v>
      </c>
      <c r="BA381">
        <f>IF(VALUE(HLOOKUP(BA$1,原始数据!$C:$DL,ROW(AZ381),FALSE))=0,"",VALUE(HLOOKUP(BA$1,原始数据!$C:$DL,ROW(AZ381),FALSE)))</f>
        <v>0.03</v>
      </c>
      <c r="BB381" t="str">
        <f>IF(VALUE(HLOOKUP(BB$1,原始数据!$C:$DL,ROW(BA381),FALSE))=0,"",VALUE(HLOOKUP(BB$1,原始数据!$C:$DL,ROW(BA381),FALSE)))</f>
        <v/>
      </c>
      <c r="BC381">
        <f>IF(VALUE(HLOOKUP(BC$1,原始数据!$C:$DL,ROW(BB381),FALSE))=0,"",VALUE(HLOOKUP(BC$1,原始数据!$C:$DL,ROW(BB381),FALSE)))</f>
        <v>0.02</v>
      </c>
      <c r="BD381" t="str">
        <f>IF(VALUE(HLOOKUP(BD$1,原始数据!$C:$DL,ROW(BC381),FALSE))=0,"",VALUE(HLOOKUP(BD$1,原始数据!$C:$DL,ROW(BC381),FALSE)))</f>
        <v/>
      </c>
      <c r="BE381" t="str">
        <f>IF(VALUE(HLOOKUP(BE$1,原始数据!$C:$DL,ROW(BD381),FALSE))=0,"",VALUE(HLOOKUP(BE$1,原始数据!$C:$DL,ROW(BD381),FALSE)))</f>
        <v/>
      </c>
      <c r="BF381" t="str">
        <f>IF(VALUE(HLOOKUP(BF$1,原始数据!$C:$DL,ROW(BE381),FALSE))=0,"",VALUE(HLOOKUP(BF$1,原始数据!$C:$DL,ROW(BE381),FALSE)))</f>
        <v/>
      </c>
      <c r="BG381">
        <f>IF(VALUE(HLOOKUP(BG$1,原始数据!$C:$DL,ROW(BF381),FALSE))=0,"",VALUE(HLOOKUP(BG$1,原始数据!$C:$DL,ROW(BF381),FALSE)))</f>
        <v>0.02</v>
      </c>
      <c r="BH381">
        <f>IF(VALUE(HLOOKUP(BH$1,原始数据!$C:$DL,ROW(BG381),FALSE))=0,"",VALUE(HLOOKUP(BH$1,原始数据!$C:$DL,ROW(BG381),FALSE)))</f>
        <v>0.6</v>
      </c>
      <c r="BI381">
        <f>IF(VALUE(HLOOKUP(BI$1,原始数据!$C:$DL,ROW(BH381),FALSE))=0,"",VALUE(HLOOKUP(BI$1,原始数据!$C:$DL,ROW(BH381),FALSE)))</f>
        <v>0.03</v>
      </c>
      <c r="BJ381">
        <f>IF(VALUE(HLOOKUP(BJ$1,原始数据!$C:$DL,ROW(BI381),FALSE))=0,"",VALUE(HLOOKUP(BJ$1,原始数据!$C:$DL,ROW(BI381),FALSE)))</f>
        <v>0.01</v>
      </c>
      <c r="BK381">
        <f>IF(VALUE(HLOOKUP(BK$1,原始数据!$C:$DL,ROW(BJ381),FALSE))=0,"",VALUE(HLOOKUP(BK$1,原始数据!$C:$DL,ROW(BJ381),FALSE)))</f>
        <v>0.06</v>
      </c>
      <c r="BL381">
        <f>IF(VALUE(HLOOKUP(BL$1,原始数据!$C:$DL,ROW(BK381),FALSE))=0,"",VALUE(HLOOKUP(BL$1,原始数据!$C:$DL,ROW(BK381),FALSE)))</f>
        <v>0.3</v>
      </c>
      <c r="BM381">
        <f>IF(VALUE(HLOOKUP(BM$1,原始数据!$C:$DL,ROW(BL381),FALSE))=0,"",VALUE(HLOOKUP(BM$1,原始数据!$C:$DL,ROW(BL381),FALSE)))</f>
        <v>0.08</v>
      </c>
      <c r="BN381">
        <f>IF(VALUE(HLOOKUP(BN$1,原始数据!$C:$DL,ROW(BM381),FALSE))=0,"",VALUE(HLOOKUP(BN$1,原始数据!$C:$DL,ROW(BM381),FALSE)))</f>
        <v>0.01</v>
      </c>
      <c r="BO381">
        <f>IF(VALUE(HLOOKUP(BO$1,原始数据!$C:$DL,ROW(BN381),FALSE))=0,"",VALUE(HLOOKUP(BO$1,原始数据!$C:$DL,ROW(BN381),FALSE)))</f>
        <v>1.05</v>
      </c>
      <c r="BP381" t="str">
        <f>IF(VALUE(HLOOKUP(BP$1,原始数据!$C:$DL,ROW(BO381),FALSE))=0,"",VALUE(HLOOKUP(BP$1,原始数据!$C:$DL,ROW(BO381),FALSE)))</f>
        <v/>
      </c>
      <c r="BQ381" t="str">
        <f>IF(VALUE(HLOOKUP(BQ$1,原始数据!$C:$DL,ROW(BP381),FALSE))=0,"",VALUE(HLOOKUP(BQ$1,原始数据!$C:$DL,ROW(BP381),FALSE)))</f>
        <v/>
      </c>
      <c r="BR381" t="str">
        <f>IF(VALUE(HLOOKUP(BR$1,原始数据!$C:$DL,ROW(BQ381),FALSE))=0,"",VALUE(HLOOKUP(BR$1,原始数据!$C:$DL,ROW(BQ381),FALSE)))</f>
        <v/>
      </c>
      <c r="BS381">
        <f>IF(VALUE(HLOOKUP(BS$1,原始数据!$C:$DL,ROW(BR381),FALSE))=0,"",VALUE(HLOOKUP(BS$1,原始数据!$C:$DL,ROW(BR381),FALSE)))</f>
        <v>0.08</v>
      </c>
      <c r="BT381">
        <f>IF(VALUE(HLOOKUP(BT$1,原始数据!$C:$DL,ROW(BS381),FALSE))=0,"",VALUE(HLOOKUP(BT$1,原始数据!$C:$DL,ROW(BS381),FALSE)))</f>
        <v>0.44</v>
      </c>
      <c r="BU381">
        <f>IF(VALUE(HLOOKUP(BU$1,原始数据!$C:$DL,ROW(BT381),FALSE))=0,"",VALUE(HLOOKUP(BU$1,原始数据!$C:$DL,ROW(BT381),FALSE)))</f>
        <v>0.02</v>
      </c>
      <c r="BV381">
        <f>IF(VALUE(HLOOKUP(BV$1,原始数据!$C:$DL,ROW(BU381),FALSE))=0,"",VALUE(HLOOKUP(BV$1,原始数据!$C:$DL,ROW(BU381),FALSE)))</f>
        <v>0.51</v>
      </c>
      <c r="BW381" t="str">
        <f>IF(VALUE(HLOOKUP(BW$1,原始数据!$C:$DL,ROW(BV381),FALSE))=0,"",VALUE(HLOOKUP(BW$1,原始数据!$C:$DL,ROW(BV381),FALSE)))</f>
        <v/>
      </c>
      <c r="BX381">
        <f>IF(VALUE(HLOOKUP(BX$1,原始数据!$C:$DL,ROW(BW381),FALSE))=0,"",VALUE(HLOOKUP(BX$1,原始数据!$C:$DL,ROW(BW381),FALSE)))</f>
        <v>0.01</v>
      </c>
      <c r="BY381">
        <f>IF(VALUE(HLOOKUP(BY$1,原始数据!$C:$DL,ROW(BX381),FALSE))=0,"",VALUE(HLOOKUP(BY$1,原始数据!$C:$DL,ROW(BX381),FALSE)))</f>
        <v>0.02</v>
      </c>
      <c r="BZ381">
        <f>IF(VALUE(HLOOKUP(BZ$1,原始数据!$C:$DL,ROW(BY381),FALSE))=0,"",VALUE(HLOOKUP(BZ$1,原始数据!$C:$DL,ROW(BY381),FALSE)))</f>
        <v>0.01</v>
      </c>
      <c r="CA381" t="str">
        <f>IF(VALUE(HLOOKUP(CA$1,原始数据!$C:$DL,ROW(BZ381),FALSE))=0,"",VALUE(HLOOKUP(CA$1,原始数据!$C:$DL,ROW(BZ381),FALSE)))</f>
        <v/>
      </c>
      <c r="CB381">
        <f>IF(VALUE(HLOOKUP(CB$1,原始数据!$C:$DL,ROW(CA381),FALSE))=0,"",VALUE(HLOOKUP(CB$1,原始数据!$C:$DL,ROW(CA381),FALSE)))</f>
        <v>0.01</v>
      </c>
      <c r="CC381" t="str">
        <f>IF(VALUE(HLOOKUP(CC$1,原始数据!$C:$DL,ROW(CB381),FALSE))=0,"",VALUE(HLOOKUP(CC$1,原始数据!$C:$DL,ROW(CB381),FALSE)))</f>
        <v/>
      </c>
      <c r="CD381">
        <f>IF(VALUE(HLOOKUP(CD$1,原始数据!$C:$DL,ROW(CC381),FALSE))=0,"",VALUE(HLOOKUP(CD$1,原始数据!$C:$DL,ROW(CC381),FALSE)))</f>
        <v>0.01</v>
      </c>
      <c r="CE381" t="str">
        <f>IF(VALUE(HLOOKUP(CE$1,原始数据!$C:$DL,ROW(CD381),FALSE))=0,"",VALUE(HLOOKUP(CE$1,原始数据!$C:$DL,ROW(CD381),FALSE)))</f>
        <v/>
      </c>
      <c r="CF381" t="str">
        <f>IF(VALUE(HLOOKUP(CF$1,原始数据!$C:$DL,ROW(CE381),FALSE))=0,"",VALUE(HLOOKUP(CF$1,原始数据!$C:$DL,ROW(CE381),FALSE)))</f>
        <v/>
      </c>
      <c r="CG381">
        <f>IF(VALUE(HLOOKUP(CG$1,原始数据!$C:$DL,ROW(CF381),FALSE))=0,"",VALUE(HLOOKUP(CG$1,原始数据!$C:$DL,ROW(CF381),FALSE)))</f>
        <v>0.13</v>
      </c>
      <c r="CH381" t="str">
        <f>IF(VALUE(HLOOKUP(CH$1,原始数据!$C:$DL,ROW(CG381),FALSE))=0,"",VALUE(HLOOKUP(CH$1,原始数据!$C:$DL,ROW(CG381),FALSE)))</f>
        <v/>
      </c>
      <c r="CI381" t="str">
        <f>IF(VALUE(HLOOKUP(CI$1,原始数据!$C:$DL,ROW(CH381),FALSE))=0,"",VALUE(HLOOKUP(CI$1,原始数据!$C:$DL,ROW(CH381),FALSE)))</f>
        <v/>
      </c>
      <c r="CJ381">
        <f>IF(VALUE(HLOOKUP(CJ$1,原始数据!$C:$DL,ROW(CI381),FALSE))=0,"",VALUE(HLOOKUP(CJ$1,原始数据!$C:$DL,ROW(CI381),FALSE)))</f>
        <v>0.01</v>
      </c>
      <c r="CK381">
        <f>IF(VALUE(HLOOKUP(CK$1,原始数据!$C:$DL,ROW(CJ381),FALSE))=0,"",VALUE(HLOOKUP(CK$1,原始数据!$C:$DL,ROW(CJ381),FALSE)))</f>
        <v>0.1</v>
      </c>
      <c r="CL381" t="str">
        <f>IF(VALUE(HLOOKUP(CL$1,原始数据!$C:$DL,ROW(CK381),FALSE))=0,"",VALUE(HLOOKUP(CL$1,原始数据!$C:$DL,ROW(CK381),FALSE)))</f>
        <v/>
      </c>
      <c r="CM381" t="str">
        <f>IF(VALUE(HLOOKUP(CM$1,原始数据!$C:$DL,ROW(CL381),FALSE))=0,"",VALUE(HLOOKUP(CM$1,原始数据!$C:$DL,ROW(CL381),FALSE)))</f>
        <v/>
      </c>
      <c r="CN381" t="str">
        <f>IF(VALUE(HLOOKUP(CN$1,原始数据!$C:$DL,ROW(CM381),FALSE))=0,"",VALUE(HLOOKUP(CN$1,原始数据!$C:$DL,ROW(CM381),FALSE)))</f>
        <v/>
      </c>
      <c r="CO381">
        <f>IF(VALUE(HLOOKUP(CO$1,原始数据!$C:$DL,ROW(CN381),FALSE))=0,"",VALUE(HLOOKUP(CO$1,原始数据!$C:$DL,ROW(CN381),FALSE)))</f>
        <v>0.1</v>
      </c>
      <c r="CP381">
        <f>IF(VALUE(HLOOKUP(CP$1,原始数据!$C:$DL,ROW(CO381),FALSE))=0,"",VALUE(HLOOKUP(CP$1,原始数据!$C:$DL,ROW(CO381),FALSE)))</f>
        <v>2.1800000000000002</v>
      </c>
      <c r="CQ381">
        <f>IF(VALUE(HLOOKUP(CQ$1,原始数据!$C:$DL,ROW(CP381),FALSE))=0,"",VALUE(HLOOKUP(CQ$1,原始数据!$C:$DL,ROW(CP381),FALSE)))</f>
        <v>0.04</v>
      </c>
      <c r="CR381" t="str">
        <f>IF(VALUE(HLOOKUP(CR$1,原始数据!$C:$DL,ROW(CQ381),FALSE))=0,"",VALUE(HLOOKUP(CR$1,原始数据!$C:$DL,ROW(CQ381),FALSE)))</f>
        <v/>
      </c>
      <c r="CS381">
        <f>IF(VALUE(HLOOKUP(CS$1,原始数据!$C:$DL,ROW(CR381),FALSE))=0,"",VALUE(HLOOKUP(CS$1,原始数据!$C:$DL,ROW(CR381),FALSE)))</f>
        <v>0.3</v>
      </c>
      <c r="CT381" t="str">
        <f>IF(VALUE(HLOOKUP(CT$1,原始数据!$C:$DL,ROW(CS381),FALSE))=0,"",VALUE(HLOOKUP(CT$1,原始数据!$C:$DL,ROW(CS381),FALSE)))</f>
        <v/>
      </c>
      <c r="CU381" t="str">
        <f>IF(VALUE(HLOOKUP(CU$1,原始数据!$C:$DL,ROW(CT381),FALSE))=0,"",VALUE(HLOOKUP(CU$1,原始数据!$C:$DL,ROW(CT381),FALSE)))</f>
        <v/>
      </c>
      <c r="CV381">
        <f>IF(VALUE(HLOOKUP(CV$1,原始数据!$C:$DL,ROW(CU381),FALSE))=0,"",VALUE(HLOOKUP(CV$1,原始数据!$C:$DL,ROW(CU381),FALSE)))</f>
        <v>0.01</v>
      </c>
      <c r="CW381" t="str">
        <f>IF(VALUE(HLOOKUP(CW$1,原始数据!$C:$DL,ROW(CV381),FALSE))=0,"",VALUE(HLOOKUP(CW$1,原始数据!$C:$DL,ROW(CV381),FALSE)))</f>
        <v/>
      </c>
      <c r="CX381" t="str">
        <f>IF(VALUE(HLOOKUP(CX$1,原始数据!$C:$DL,ROW(CW381),FALSE))=0,"",VALUE(HLOOKUP(CX$1,原始数据!$C:$DL,ROW(CW381),FALSE)))</f>
        <v/>
      </c>
      <c r="CY381">
        <f>IF(VALUE(HLOOKUP(CY$1,原始数据!$C:$DL,ROW(CX381),FALSE))=0,"",VALUE(HLOOKUP(CY$1,原始数据!$C:$DL,ROW(CX381),FALSE)))</f>
        <v>0.99</v>
      </c>
      <c r="CZ381">
        <f>IF(VALUE(HLOOKUP(CZ$1,原始数据!$C:$DL,ROW(CY381),FALSE))=0,"",VALUE(HLOOKUP(CZ$1,原始数据!$C:$DL,ROW(CY381),FALSE)))</f>
        <v>0.01</v>
      </c>
      <c r="DA381">
        <f>IF(VALUE(HLOOKUP(DA$1,原始数据!$C:$DL,ROW(CZ381),FALSE))=0,"",VALUE(HLOOKUP(DA$1,原始数据!$C:$DL,ROW(CZ381),FALSE)))</f>
        <v>0.04</v>
      </c>
      <c r="DB381" s="7">
        <f t="shared" si="55"/>
        <v>5.7999999999999945</v>
      </c>
      <c r="DC381" s="7">
        <f t="shared" si="56"/>
        <v>0.98</v>
      </c>
      <c r="DD381" s="7">
        <f t="shared" si="57"/>
        <v>0.8</v>
      </c>
      <c r="DE381" s="7">
        <f t="shared" si="58"/>
        <v>1.9300000000000002</v>
      </c>
      <c r="DF381" s="7">
        <f t="shared" si="59"/>
        <v>3.5099999999999989</v>
      </c>
      <c r="DG381" s="7">
        <f t="shared" si="60"/>
        <v>3.63</v>
      </c>
      <c r="DH381" s="7">
        <f t="shared" si="61"/>
        <v>0.04</v>
      </c>
      <c r="DI381" s="7">
        <f t="shared" si="62"/>
        <v>16.689999999999991</v>
      </c>
    </row>
    <row r="382" spans="1:113" x14ac:dyDescent="0.2">
      <c r="A382" s="5">
        <f>VALUE(原始数据!A382)</f>
        <v>44324.833333333336</v>
      </c>
      <c r="B382">
        <f>IF(VALUE(HLOOKUP(B$1,原始数据!$C:$DL,ROW(A382),FALSE))=0,"",VALUE(HLOOKUP(B$1,原始数据!$C:$DL,ROW(A382),FALSE)))</f>
        <v>2.38</v>
      </c>
      <c r="C382">
        <f>IF(VALUE(HLOOKUP(C$1,原始数据!$C:$DL,ROW(B382),FALSE))=0,"",VALUE(HLOOKUP(C$1,原始数据!$C:$DL,ROW(B382),FALSE)))</f>
        <v>2.57</v>
      </c>
      <c r="D382">
        <f>IF(VALUE(HLOOKUP(D$1,原始数据!$C:$DL,ROW(C382),FALSE))=0,"",VALUE(HLOOKUP(D$1,原始数据!$C:$DL,ROW(C382),FALSE)))</f>
        <v>0.44</v>
      </c>
      <c r="E382">
        <f>IF(VALUE(HLOOKUP(E$1,原始数据!$C:$DL,ROW(D382),FALSE))=0,"",VALUE(HLOOKUP(E$1,原始数据!$C:$DL,ROW(D382),FALSE)))</f>
        <v>0.87</v>
      </c>
      <c r="F382">
        <f>IF(VALUE(HLOOKUP(F$1,原始数据!$C:$DL,ROW(E382),FALSE))=0,"",VALUE(HLOOKUP(F$1,原始数据!$C:$DL,ROW(E382),FALSE)))</f>
        <v>0.65</v>
      </c>
      <c r="G382">
        <f>IF(VALUE(HLOOKUP(G$1,原始数据!$C:$DL,ROW(F382),FALSE))=0,"",VALUE(HLOOKUP(G$1,原始数据!$C:$DL,ROW(F382),FALSE)))</f>
        <v>0.25</v>
      </c>
      <c r="H382" t="str">
        <f>IF(VALUE(HLOOKUP(H$1,原始数据!$C:$DL,ROW(G382),FALSE))=0,"",VALUE(HLOOKUP(H$1,原始数据!$C:$DL,ROW(G382),FALSE)))</f>
        <v/>
      </c>
      <c r="I382">
        <f>IF(VALUE(HLOOKUP(I$1,原始数据!$C:$DL,ROW(H382),FALSE))=0,"",VALUE(HLOOKUP(I$1,原始数据!$C:$DL,ROW(H382),FALSE)))</f>
        <v>0.01</v>
      </c>
      <c r="J382">
        <f>IF(VALUE(HLOOKUP(J$1,原始数据!$C:$DL,ROW(I382),FALSE))=0,"",VALUE(HLOOKUP(J$1,原始数据!$C:$DL,ROW(I382),FALSE)))</f>
        <v>0.01</v>
      </c>
      <c r="K382">
        <f>IF(VALUE(HLOOKUP(K$1,原始数据!$C:$DL,ROW(J382),FALSE))=0,"",VALUE(HLOOKUP(K$1,原始数据!$C:$DL,ROW(J382),FALSE)))</f>
        <v>0.06</v>
      </c>
      <c r="L382">
        <f>IF(VALUE(HLOOKUP(L$1,原始数据!$C:$DL,ROW(K382),FALSE))=0,"",VALUE(HLOOKUP(L$1,原始数据!$C:$DL,ROW(K382),FALSE)))</f>
        <v>0.02</v>
      </c>
      <c r="M382">
        <f>IF(VALUE(HLOOKUP(M$1,原始数据!$C:$DL,ROW(L382),FALSE))=0,"",VALUE(HLOOKUP(M$1,原始数据!$C:$DL,ROW(L382),FALSE)))</f>
        <v>0.01</v>
      </c>
      <c r="N382">
        <f>IF(VALUE(HLOOKUP(N$1,原始数据!$C:$DL,ROW(M382),FALSE))=0,"",VALUE(HLOOKUP(N$1,原始数据!$C:$DL,ROW(M382),FALSE)))</f>
        <v>7.0000000000000007E-2</v>
      </c>
      <c r="O382" t="str">
        <f>IF(VALUE(HLOOKUP(O$1,原始数据!$C:$DL,ROW(N382),FALSE))=0,"",VALUE(HLOOKUP(O$1,原始数据!$C:$DL,ROW(N382),FALSE)))</f>
        <v/>
      </c>
      <c r="P382">
        <f>IF(VALUE(HLOOKUP(P$1,原始数据!$C:$DL,ROW(O382),FALSE))=0,"",VALUE(HLOOKUP(P$1,原始数据!$C:$DL,ROW(O382),FALSE)))</f>
        <v>0.03</v>
      </c>
      <c r="Q382">
        <f>IF(VALUE(HLOOKUP(Q$1,原始数据!$C:$DL,ROW(P382),FALSE))=0,"",VALUE(HLOOKUP(Q$1,原始数据!$C:$DL,ROW(P382),FALSE)))</f>
        <v>0.01</v>
      </c>
      <c r="R382">
        <f>IF(VALUE(HLOOKUP(R$1,原始数据!$C:$DL,ROW(Q382),FALSE))=0,"",VALUE(HLOOKUP(R$1,原始数据!$C:$DL,ROW(Q382),FALSE)))</f>
        <v>0.03</v>
      </c>
      <c r="S382">
        <f>IF(VALUE(HLOOKUP(S$1,原始数据!$C:$DL,ROW(R382),FALSE))=0,"",VALUE(HLOOKUP(S$1,原始数据!$C:$DL,ROW(R382),FALSE)))</f>
        <v>0.06</v>
      </c>
      <c r="T382">
        <f>IF(VALUE(HLOOKUP(T$1,原始数据!$C:$DL,ROW(S382),FALSE))=0,"",VALUE(HLOOKUP(T$1,原始数据!$C:$DL,ROW(S382),FALSE)))</f>
        <v>0.01</v>
      </c>
      <c r="U382">
        <f>IF(VALUE(HLOOKUP(U$1,原始数据!$C:$DL,ROW(T382),FALSE))=0,"",VALUE(HLOOKUP(U$1,原始数据!$C:$DL,ROW(T382),FALSE)))</f>
        <v>0.01</v>
      </c>
      <c r="V382">
        <f>IF(VALUE(HLOOKUP(V$1,原始数据!$C:$DL,ROW(U382),FALSE))=0,"",VALUE(HLOOKUP(V$1,原始数据!$C:$DL,ROW(U382),FALSE)))</f>
        <v>0.02</v>
      </c>
      <c r="W382">
        <f>IF(VALUE(HLOOKUP(W$1,原始数据!$C:$DL,ROW(V382),FALSE))=0,"",VALUE(HLOOKUP(W$1,原始数据!$C:$DL,ROW(V382),FALSE)))</f>
        <v>0.01</v>
      </c>
      <c r="X382">
        <f>IF(VALUE(HLOOKUP(X$1,原始数据!$C:$DL,ROW(W382),FALSE))=0,"",VALUE(HLOOKUP(X$1,原始数据!$C:$DL,ROW(W382),FALSE)))</f>
        <v>0.01</v>
      </c>
      <c r="Y382" t="str">
        <f>IF(VALUE(HLOOKUP(Y$1,原始数据!$C:$DL,ROW(X382),FALSE))=0,"",VALUE(HLOOKUP(Y$1,原始数据!$C:$DL,ROW(X382),FALSE)))</f>
        <v/>
      </c>
      <c r="Z382" t="str">
        <f>IF(VALUE(HLOOKUP(Z$1,原始数据!$C:$DL,ROW(Y382),FALSE))=0,"",VALUE(HLOOKUP(Z$1,原始数据!$C:$DL,ROW(Y382),FALSE)))</f>
        <v/>
      </c>
      <c r="AA382">
        <f>IF(VALUE(HLOOKUP(AA$1,原始数据!$C:$DL,ROW(Z382),FALSE))=0,"",VALUE(HLOOKUP(AA$1,原始数据!$C:$DL,ROW(Z382),FALSE)))</f>
        <v>0.02</v>
      </c>
      <c r="AB382">
        <f>IF(VALUE(HLOOKUP(AB$1,原始数据!$C:$DL,ROW(AA382),FALSE))=0,"",VALUE(HLOOKUP(AB$1,原始数据!$C:$DL,ROW(AA382),FALSE)))</f>
        <v>0.02</v>
      </c>
      <c r="AC382">
        <f>IF(VALUE(HLOOKUP(AC$1,原始数据!$C:$DL,ROW(AB382),FALSE))=0,"",VALUE(HLOOKUP(AC$1,原始数据!$C:$DL,ROW(AB382),FALSE)))</f>
        <v>0.01</v>
      </c>
      <c r="AD382">
        <f>IF(VALUE(HLOOKUP(AD$1,原始数据!$C:$DL,ROW(AC382),FALSE))=0,"",VALUE(HLOOKUP(AD$1,原始数据!$C:$DL,ROW(AC382),FALSE)))</f>
        <v>0.06</v>
      </c>
      <c r="AE382">
        <f>IF(VALUE(HLOOKUP(AE$1,原始数据!$C:$DL,ROW(AD382),FALSE))=0,"",VALUE(HLOOKUP(AE$1,原始数据!$C:$DL,ROW(AD382),FALSE)))</f>
        <v>0.02</v>
      </c>
      <c r="AF382">
        <f>IF(VALUE(HLOOKUP(AF$1,原始数据!$C:$DL,ROW(AE382),FALSE))=0,"",VALUE(HLOOKUP(AF$1,原始数据!$C:$DL,ROW(AE382),FALSE)))</f>
        <v>0.88</v>
      </c>
      <c r="AG382">
        <f>IF(VALUE(HLOOKUP(AG$1,原始数据!$C:$DL,ROW(AF382),FALSE))=0,"",VALUE(HLOOKUP(AG$1,原始数据!$C:$DL,ROW(AF382),FALSE)))</f>
        <v>0.39</v>
      </c>
      <c r="AH382">
        <f>IF(VALUE(HLOOKUP(AH$1,原始数据!$C:$DL,ROW(AG382),FALSE))=0,"",VALUE(HLOOKUP(AH$1,原始数据!$C:$DL,ROW(AG382),FALSE)))</f>
        <v>0.04</v>
      </c>
      <c r="AI382">
        <f>IF(VALUE(HLOOKUP(AI$1,原始数据!$C:$DL,ROW(AH382),FALSE))=0,"",VALUE(HLOOKUP(AI$1,原始数据!$C:$DL,ROW(AH382),FALSE)))</f>
        <v>0.01</v>
      </c>
      <c r="AJ382">
        <f>IF(VALUE(HLOOKUP(AJ$1,原始数据!$C:$DL,ROW(AI382),FALSE))=0,"",VALUE(HLOOKUP(AJ$1,原始数据!$C:$DL,ROW(AI382),FALSE)))</f>
        <v>0.01</v>
      </c>
      <c r="AK382">
        <f>IF(VALUE(HLOOKUP(AK$1,原始数据!$C:$DL,ROW(AJ382),FALSE))=0,"",VALUE(HLOOKUP(AK$1,原始数据!$C:$DL,ROW(AJ382),FALSE)))</f>
        <v>0.01</v>
      </c>
      <c r="AL382">
        <f>IF(VALUE(HLOOKUP(AL$1,原始数据!$C:$DL,ROW(AK382),FALSE))=0,"",VALUE(HLOOKUP(AL$1,原始数据!$C:$DL,ROW(AK382),FALSE)))</f>
        <v>0.01</v>
      </c>
      <c r="AM382" t="str">
        <f>IF(VALUE(HLOOKUP(AM$1,原始数据!$C:$DL,ROW(AL382),FALSE))=0,"",VALUE(HLOOKUP(AM$1,原始数据!$C:$DL,ROW(AL382),FALSE)))</f>
        <v/>
      </c>
      <c r="AN382">
        <f>IF(VALUE(HLOOKUP(AN$1,原始数据!$C:$DL,ROW(AM382),FALSE))=0,"",VALUE(HLOOKUP(AN$1,原始数据!$C:$DL,ROW(AM382),FALSE)))</f>
        <v>0.04</v>
      </c>
      <c r="AO382">
        <f>IF(VALUE(HLOOKUP(AO$1,原始数据!$C:$DL,ROW(AN382),FALSE))=0,"",VALUE(HLOOKUP(AO$1,原始数据!$C:$DL,ROW(AN382),FALSE)))</f>
        <v>1.6</v>
      </c>
      <c r="AP382">
        <f>IF(VALUE(HLOOKUP(AP$1,原始数据!$C:$DL,ROW(AO382),FALSE))=0,"",VALUE(HLOOKUP(AP$1,原始数据!$C:$DL,ROW(AO382),FALSE)))</f>
        <v>0.32</v>
      </c>
      <c r="AQ382">
        <f>IF(VALUE(HLOOKUP(AQ$1,原始数据!$C:$DL,ROW(AP382),FALSE))=0,"",VALUE(HLOOKUP(AQ$1,原始数据!$C:$DL,ROW(AP382),FALSE)))</f>
        <v>0.33</v>
      </c>
      <c r="AR382">
        <f>IF(VALUE(HLOOKUP(AR$1,原始数据!$C:$DL,ROW(AQ382),FALSE))=0,"",VALUE(HLOOKUP(AR$1,原始数据!$C:$DL,ROW(AQ382),FALSE)))</f>
        <v>0.11</v>
      </c>
      <c r="AS382">
        <f>IF(VALUE(HLOOKUP(AS$1,原始数据!$C:$DL,ROW(AR382),FALSE))=0,"",VALUE(HLOOKUP(AS$1,原始数据!$C:$DL,ROW(AR382),FALSE)))</f>
        <v>0.38</v>
      </c>
      <c r="AT382">
        <f>IF(VALUE(HLOOKUP(AT$1,原始数据!$C:$DL,ROW(AS382),FALSE))=0,"",VALUE(HLOOKUP(AT$1,原始数据!$C:$DL,ROW(AS382),FALSE)))</f>
        <v>0.14000000000000001</v>
      </c>
      <c r="AU382">
        <f>IF(VALUE(HLOOKUP(AU$1,原始数据!$C:$DL,ROW(AT382),FALSE))=0,"",VALUE(HLOOKUP(AU$1,原始数据!$C:$DL,ROW(AT382),FALSE)))</f>
        <v>0.03</v>
      </c>
      <c r="AV382">
        <f>IF(VALUE(HLOOKUP(AV$1,原始数据!$C:$DL,ROW(AU382),FALSE))=0,"",VALUE(HLOOKUP(AV$1,原始数据!$C:$DL,ROW(AU382),FALSE)))</f>
        <v>0.01</v>
      </c>
      <c r="AW382">
        <f>IF(VALUE(HLOOKUP(AW$1,原始数据!$C:$DL,ROW(AV382),FALSE))=0,"",VALUE(HLOOKUP(AW$1,原始数据!$C:$DL,ROW(AV382),FALSE)))</f>
        <v>0.01</v>
      </c>
      <c r="AX382" t="str">
        <f>IF(VALUE(HLOOKUP(AX$1,原始数据!$C:$DL,ROW(AW382),FALSE))=0,"",VALUE(HLOOKUP(AX$1,原始数据!$C:$DL,ROW(AW382),FALSE)))</f>
        <v/>
      </c>
      <c r="AY382" t="str">
        <f>IF(VALUE(HLOOKUP(AY$1,原始数据!$C:$DL,ROW(AX382),FALSE))=0,"",VALUE(HLOOKUP(AY$1,原始数据!$C:$DL,ROW(AX382),FALSE)))</f>
        <v/>
      </c>
      <c r="AZ382">
        <f>IF(VALUE(HLOOKUP(AZ$1,原始数据!$C:$DL,ROW(AY382),FALSE))=0,"",VALUE(HLOOKUP(AZ$1,原始数据!$C:$DL,ROW(AY382),FALSE)))</f>
        <v>0.01</v>
      </c>
      <c r="BA382">
        <f>IF(VALUE(HLOOKUP(BA$1,原始数据!$C:$DL,ROW(AZ382),FALSE))=0,"",VALUE(HLOOKUP(BA$1,原始数据!$C:$DL,ROW(AZ382),FALSE)))</f>
        <v>0.02</v>
      </c>
      <c r="BB382" t="str">
        <f>IF(VALUE(HLOOKUP(BB$1,原始数据!$C:$DL,ROW(BA382),FALSE))=0,"",VALUE(HLOOKUP(BB$1,原始数据!$C:$DL,ROW(BA382),FALSE)))</f>
        <v/>
      </c>
      <c r="BC382">
        <f>IF(VALUE(HLOOKUP(BC$1,原始数据!$C:$DL,ROW(BB382),FALSE))=0,"",VALUE(HLOOKUP(BC$1,原始数据!$C:$DL,ROW(BB382),FALSE)))</f>
        <v>0.02</v>
      </c>
      <c r="BD382" t="str">
        <f>IF(VALUE(HLOOKUP(BD$1,原始数据!$C:$DL,ROW(BC382),FALSE))=0,"",VALUE(HLOOKUP(BD$1,原始数据!$C:$DL,ROW(BC382),FALSE)))</f>
        <v/>
      </c>
      <c r="BE382" t="str">
        <f>IF(VALUE(HLOOKUP(BE$1,原始数据!$C:$DL,ROW(BD382),FALSE))=0,"",VALUE(HLOOKUP(BE$1,原始数据!$C:$DL,ROW(BD382),FALSE)))</f>
        <v/>
      </c>
      <c r="BF382" t="str">
        <f>IF(VALUE(HLOOKUP(BF$1,原始数据!$C:$DL,ROW(BE382),FALSE))=0,"",VALUE(HLOOKUP(BF$1,原始数据!$C:$DL,ROW(BE382),FALSE)))</f>
        <v/>
      </c>
      <c r="BG382">
        <f>IF(VALUE(HLOOKUP(BG$1,原始数据!$C:$DL,ROW(BF382),FALSE))=0,"",VALUE(HLOOKUP(BG$1,原始数据!$C:$DL,ROW(BF382),FALSE)))</f>
        <v>0.02</v>
      </c>
      <c r="BH382">
        <f>IF(VALUE(HLOOKUP(BH$1,原始数据!$C:$DL,ROW(BG382),FALSE))=0,"",VALUE(HLOOKUP(BH$1,原始数据!$C:$DL,ROW(BG382),FALSE)))</f>
        <v>0.26</v>
      </c>
      <c r="BI382">
        <f>IF(VALUE(HLOOKUP(BI$1,原始数据!$C:$DL,ROW(BH382),FALSE))=0,"",VALUE(HLOOKUP(BI$1,原始数据!$C:$DL,ROW(BH382),FALSE)))</f>
        <v>1.17</v>
      </c>
      <c r="BJ382" t="str">
        <f>IF(VALUE(HLOOKUP(BJ$1,原始数据!$C:$DL,ROW(BI382),FALSE))=0,"",VALUE(HLOOKUP(BJ$1,原始数据!$C:$DL,ROW(BI382),FALSE)))</f>
        <v/>
      </c>
      <c r="BK382">
        <f>IF(VALUE(HLOOKUP(BK$1,原始数据!$C:$DL,ROW(BJ382),FALSE))=0,"",VALUE(HLOOKUP(BK$1,原始数据!$C:$DL,ROW(BJ382),FALSE)))</f>
        <v>0.28999999999999998</v>
      </c>
      <c r="BL382">
        <f>IF(VALUE(HLOOKUP(BL$1,原始数据!$C:$DL,ROW(BK382),FALSE))=0,"",VALUE(HLOOKUP(BL$1,原始数据!$C:$DL,ROW(BK382),FALSE)))</f>
        <v>0.28999999999999998</v>
      </c>
      <c r="BM382">
        <f>IF(VALUE(HLOOKUP(BM$1,原始数据!$C:$DL,ROW(BL382),FALSE))=0,"",VALUE(HLOOKUP(BM$1,原始数据!$C:$DL,ROW(BL382),FALSE)))</f>
        <v>0.08</v>
      </c>
      <c r="BN382">
        <f>IF(VALUE(HLOOKUP(BN$1,原始数据!$C:$DL,ROW(BM382),FALSE))=0,"",VALUE(HLOOKUP(BN$1,原始数据!$C:$DL,ROW(BM382),FALSE)))</f>
        <v>0.01</v>
      </c>
      <c r="BO382">
        <f>IF(VALUE(HLOOKUP(BO$1,原始数据!$C:$DL,ROW(BN382),FALSE))=0,"",VALUE(HLOOKUP(BO$1,原始数据!$C:$DL,ROW(BN382),FALSE)))</f>
        <v>0.77</v>
      </c>
      <c r="BP382" t="str">
        <f>IF(VALUE(HLOOKUP(BP$1,原始数据!$C:$DL,ROW(BO382),FALSE))=0,"",VALUE(HLOOKUP(BP$1,原始数据!$C:$DL,ROW(BO382),FALSE)))</f>
        <v/>
      </c>
      <c r="BQ382" t="str">
        <f>IF(VALUE(HLOOKUP(BQ$1,原始数据!$C:$DL,ROW(BP382),FALSE))=0,"",VALUE(HLOOKUP(BQ$1,原始数据!$C:$DL,ROW(BP382),FALSE)))</f>
        <v/>
      </c>
      <c r="BR382" t="str">
        <f>IF(VALUE(HLOOKUP(BR$1,原始数据!$C:$DL,ROW(BQ382),FALSE))=0,"",VALUE(HLOOKUP(BR$1,原始数据!$C:$DL,ROW(BQ382),FALSE)))</f>
        <v/>
      </c>
      <c r="BS382">
        <f>IF(VALUE(HLOOKUP(BS$1,原始数据!$C:$DL,ROW(BR382),FALSE))=0,"",VALUE(HLOOKUP(BS$1,原始数据!$C:$DL,ROW(BR382),FALSE)))</f>
        <v>0.08</v>
      </c>
      <c r="BT382">
        <f>IF(VALUE(HLOOKUP(BT$1,原始数据!$C:$DL,ROW(BS382),FALSE))=0,"",VALUE(HLOOKUP(BT$1,原始数据!$C:$DL,ROW(BS382),FALSE)))</f>
        <v>0.36</v>
      </c>
      <c r="BU382">
        <f>IF(VALUE(HLOOKUP(BU$1,原始数据!$C:$DL,ROW(BT382),FALSE))=0,"",VALUE(HLOOKUP(BU$1,原始数据!$C:$DL,ROW(BT382),FALSE)))</f>
        <v>0.03</v>
      </c>
      <c r="BV382">
        <f>IF(VALUE(HLOOKUP(BV$1,原始数据!$C:$DL,ROW(BU382),FALSE))=0,"",VALUE(HLOOKUP(BV$1,原始数据!$C:$DL,ROW(BU382),FALSE)))</f>
        <v>0.23</v>
      </c>
      <c r="BW382" t="str">
        <f>IF(VALUE(HLOOKUP(BW$1,原始数据!$C:$DL,ROW(BV382),FALSE))=0,"",VALUE(HLOOKUP(BW$1,原始数据!$C:$DL,ROW(BV382),FALSE)))</f>
        <v/>
      </c>
      <c r="BX382">
        <f>IF(VALUE(HLOOKUP(BX$1,原始数据!$C:$DL,ROW(BW382),FALSE))=0,"",VALUE(HLOOKUP(BX$1,原始数据!$C:$DL,ROW(BW382),FALSE)))</f>
        <v>0.01</v>
      </c>
      <c r="BY382">
        <f>IF(VALUE(HLOOKUP(BY$1,原始数据!$C:$DL,ROW(BX382),FALSE))=0,"",VALUE(HLOOKUP(BY$1,原始数据!$C:$DL,ROW(BX382),FALSE)))</f>
        <v>0.02</v>
      </c>
      <c r="BZ382">
        <f>IF(VALUE(HLOOKUP(BZ$1,原始数据!$C:$DL,ROW(BY382),FALSE))=0,"",VALUE(HLOOKUP(BZ$1,原始数据!$C:$DL,ROW(BY382),FALSE)))</f>
        <v>0.01</v>
      </c>
      <c r="CA382" t="str">
        <f>IF(VALUE(HLOOKUP(CA$1,原始数据!$C:$DL,ROW(BZ382),FALSE))=0,"",VALUE(HLOOKUP(CA$1,原始数据!$C:$DL,ROW(BZ382),FALSE)))</f>
        <v/>
      </c>
      <c r="CB382">
        <f>IF(VALUE(HLOOKUP(CB$1,原始数据!$C:$DL,ROW(CA382),FALSE))=0,"",VALUE(HLOOKUP(CB$1,原始数据!$C:$DL,ROW(CA382),FALSE)))</f>
        <v>0.03</v>
      </c>
      <c r="CC382" t="str">
        <f>IF(VALUE(HLOOKUP(CC$1,原始数据!$C:$DL,ROW(CB382),FALSE))=0,"",VALUE(HLOOKUP(CC$1,原始数据!$C:$DL,ROW(CB382),FALSE)))</f>
        <v/>
      </c>
      <c r="CD382">
        <f>IF(VALUE(HLOOKUP(CD$1,原始数据!$C:$DL,ROW(CC382),FALSE))=0,"",VALUE(HLOOKUP(CD$1,原始数据!$C:$DL,ROW(CC382),FALSE)))</f>
        <v>0.01</v>
      </c>
      <c r="CE382" t="str">
        <f>IF(VALUE(HLOOKUP(CE$1,原始数据!$C:$DL,ROW(CD382),FALSE))=0,"",VALUE(HLOOKUP(CE$1,原始数据!$C:$DL,ROW(CD382),FALSE)))</f>
        <v/>
      </c>
      <c r="CF382" t="str">
        <f>IF(VALUE(HLOOKUP(CF$1,原始数据!$C:$DL,ROW(CE382),FALSE))=0,"",VALUE(HLOOKUP(CF$1,原始数据!$C:$DL,ROW(CE382),FALSE)))</f>
        <v/>
      </c>
      <c r="CG382">
        <f>IF(VALUE(HLOOKUP(CG$1,原始数据!$C:$DL,ROW(CF382),FALSE))=0,"",VALUE(HLOOKUP(CG$1,原始数据!$C:$DL,ROW(CF382),FALSE)))</f>
        <v>0.14000000000000001</v>
      </c>
      <c r="CH382" t="str">
        <f>IF(VALUE(HLOOKUP(CH$1,原始数据!$C:$DL,ROW(CG382),FALSE))=0,"",VALUE(HLOOKUP(CH$1,原始数据!$C:$DL,ROW(CG382),FALSE)))</f>
        <v/>
      </c>
      <c r="CI382" t="str">
        <f>IF(VALUE(HLOOKUP(CI$1,原始数据!$C:$DL,ROW(CH382),FALSE))=0,"",VALUE(HLOOKUP(CI$1,原始数据!$C:$DL,ROW(CH382),FALSE)))</f>
        <v/>
      </c>
      <c r="CJ382">
        <f>IF(VALUE(HLOOKUP(CJ$1,原始数据!$C:$DL,ROW(CI382),FALSE))=0,"",VALUE(HLOOKUP(CJ$1,原始数据!$C:$DL,ROW(CI382),FALSE)))</f>
        <v>0.01</v>
      </c>
      <c r="CK382">
        <f>IF(VALUE(HLOOKUP(CK$1,原始数据!$C:$DL,ROW(CJ382),FALSE))=0,"",VALUE(HLOOKUP(CK$1,原始数据!$C:$DL,ROW(CJ382),FALSE)))</f>
        <v>0.03</v>
      </c>
      <c r="CL382" t="str">
        <f>IF(VALUE(HLOOKUP(CL$1,原始数据!$C:$DL,ROW(CK382),FALSE))=0,"",VALUE(HLOOKUP(CL$1,原始数据!$C:$DL,ROW(CK382),FALSE)))</f>
        <v/>
      </c>
      <c r="CM382" t="str">
        <f>IF(VALUE(HLOOKUP(CM$1,原始数据!$C:$DL,ROW(CL382),FALSE))=0,"",VALUE(HLOOKUP(CM$1,原始数据!$C:$DL,ROW(CL382),FALSE)))</f>
        <v/>
      </c>
      <c r="CN382" t="str">
        <f>IF(VALUE(HLOOKUP(CN$1,原始数据!$C:$DL,ROW(CM382),FALSE))=0,"",VALUE(HLOOKUP(CN$1,原始数据!$C:$DL,ROW(CM382),FALSE)))</f>
        <v/>
      </c>
      <c r="CO382">
        <f>IF(VALUE(HLOOKUP(CO$1,原始数据!$C:$DL,ROW(CN382),FALSE))=0,"",VALUE(HLOOKUP(CO$1,原始数据!$C:$DL,ROW(CN382),FALSE)))</f>
        <v>0.09</v>
      </c>
      <c r="CP382">
        <f>IF(VALUE(HLOOKUP(CP$1,原始数据!$C:$DL,ROW(CO382),FALSE))=0,"",VALUE(HLOOKUP(CP$1,原始数据!$C:$DL,ROW(CO382),FALSE)))</f>
        <v>2.0499999999999998</v>
      </c>
      <c r="CQ382">
        <f>IF(VALUE(HLOOKUP(CQ$1,原始数据!$C:$DL,ROW(CP382),FALSE))=0,"",VALUE(HLOOKUP(CQ$1,原始数据!$C:$DL,ROW(CP382),FALSE)))</f>
        <v>0.05</v>
      </c>
      <c r="CR382">
        <f>IF(VALUE(HLOOKUP(CR$1,原始数据!$C:$DL,ROW(CQ382),FALSE))=0,"",VALUE(HLOOKUP(CR$1,原始数据!$C:$DL,ROW(CQ382),FALSE)))</f>
        <v>0.01</v>
      </c>
      <c r="CS382">
        <f>IF(VALUE(HLOOKUP(CS$1,原始数据!$C:$DL,ROW(CR382),FALSE))=0,"",VALUE(HLOOKUP(CS$1,原始数据!$C:$DL,ROW(CR382),FALSE)))</f>
        <v>0.09</v>
      </c>
      <c r="CT382" t="str">
        <f>IF(VALUE(HLOOKUP(CT$1,原始数据!$C:$DL,ROW(CS382),FALSE))=0,"",VALUE(HLOOKUP(CT$1,原始数据!$C:$DL,ROW(CS382),FALSE)))</f>
        <v/>
      </c>
      <c r="CU382" t="str">
        <f>IF(VALUE(HLOOKUP(CU$1,原始数据!$C:$DL,ROW(CT382),FALSE))=0,"",VALUE(HLOOKUP(CU$1,原始数据!$C:$DL,ROW(CT382),FALSE)))</f>
        <v/>
      </c>
      <c r="CV382">
        <f>IF(VALUE(HLOOKUP(CV$1,原始数据!$C:$DL,ROW(CU382),FALSE))=0,"",VALUE(HLOOKUP(CV$1,原始数据!$C:$DL,ROW(CU382),FALSE)))</f>
        <v>0.01</v>
      </c>
      <c r="CW382" t="str">
        <f>IF(VALUE(HLOOKUP(CW$1,原始数据!$C:$DL,ROW(CV382),FALSE))=0,"",VALUE(HLOOKUP(CW$1,原始数据!$C:$DL,ROW(CV382),FALSE)))</f>
        <v/>
      </c>
      <c r="CX382" t="str">
        <f>IF(VALUE(HLOOKUP(CX$1,原始数据!$C:$DL,ROW(CW382),FALSE))=0,"",VALUE(HLOOKUP(CX$1,原始数据!$C:$DL,ROW(CW382),FALSE)))</f>
        <v/>
      </c>
      <c r="CY382">
        <f>IF(VALUE(HLOOKUP(CY$1,原始数据!$C:$DL,ROW(CX382),FALSE))=0,"",VALUE(HLOOKUP(CY$1,原始数据!$C:$DL,ROW(CX382),FALSE)))</f>
        <v>0.3</v>
      </c>
      <c r="CZ382">
        <f>IF(VALUE(HLOOKUP(CZ$1,原始数据!$C:$DL,ROW(CY382),FALSE))=0,"",VALUE(HLOOKUP(CZ$1,原始数据!$C:$DL,ROW(CY382),FALSE)))</f>
        <v>0.01</v>
      </c>
      <c r="DA382">
        <f>IF(VALUE(HLOOKUP(DA$1,原始数据!$C:$DL,ROW(CZ382),FALSE))=0,"",VALUE(HLOOKUP(DA$1,原始数据!$C:$DL,ROW(CZ382),FALSE)))</f>
        <v>0.04</v>
      </c>
      <c r="DB382" s="7">
        <f t="shared" si="55"/>
        <v>7.6599999999999957</v>
      </c>
      <c r="DC382" s="7">
        <f t="shared" si="56"/>
        <v>1.3900000000000001</v>
      </c>
      <c r="DD382" s="7">
        <f t="shared" si="57"/>
        <v>1.6</v>
      </c>
      <c r="DE382" s="7">
        <f t="shared" si="58"/>
        <v>1.3800000000000003</v>
      </c>
      <c r="DF382" s="7">
        <f t="shared" si="59"/>
        <v>3.8499999999999983</v>
      </c>
      <c r="DG382" s="7">
        <f t="shared" si="60"/>
        <v>2.6099999999999985</v>
      </c>
      <c r="DH382" s="7">
        <f t="shared" si="61"/>
        <v>0.04</v>
      </c>
      <c r="DI382" s="7">
        <f t="shared" si="62"/>
        <v>18.52999999999999</v>
      </c>
    </row>
    <row r="383" spans="1:113" x14ac:dyDescent="0.2">
      <c r="A383" s="5">
        <f>VALUE(原始数据!A383)</f>
        <v>44324.875</v>
      </c>
      <c r="B383">
        <f>IF(VALUE(HLOOKUP(B$1,原始数据!$C:$DL,ROW(A383),FALSE))=0,"",VALUE(HLOOKUP(B$1,原始数据!$C:$DL,ROW(A383),FALSE)))</f>
        <v>2.58</v>
      </c>
      <c r="C383">
        <f>IF(VALUE(HLOOKUP(C$1,原始数据!$C:$DL,ROW(B383),FALSE))=0,"",VALUE(HLOOKUP(C$1,原始数据!$C:$DL,ROW(B383),FALSE)))</f>
        <v>3.55</v>
      </c>
      <c r="D383">
        <f>IF(VALUE(HLOOKUP(D$1,原始数据!$C:$DL,ROW(C383),FALSE))=0,"",VALUE(HLOOKUP(D$1,原始数据!$C:$DL,ROW(C383),FALSE)))</f>
        <v>0.5</v>
      </c>
      <c r="E383">
        <f>IF(VALUE(HLOOKUP(E$1,原始数据!$C:$DL,ROW(D383),FALSE))=0,"",VALUE(HLOOKUP(E$1,原始数据!$C:$DL,ROW(D383),FALSE)))</f>
        <v>0.62</v>
      </c>
      <c r="F383">
        <f>IF(VALUE(HLOOKUP(F$1,原始数据!$C:$DL,ROW(E383),FALSE))=0,"",VALUE(HLOOKUP(F$1,原始数据!$C:$DL,ROW(E383),FALSE)))</f>
        <v>0.75</v>
      </c>
      <c r="G383">
        <f>IF(VALUE(HLOOKUP(G$1,原始数据!$C:$DL,ROW(F383),FALSE))=0,"",VALUE(HLOOKUP(G$1,原始数据!$C:$DL,ROW(F383),FALSE)))</f>
        <v>0.28999999999999998</v>
      </c>
      <c r="H383" t="str">
        <f>IF(VALUE(HLOOKUP(H$1,原始数据!$C:$DL,ROW(G383),FALSE))=0,"",VALUE(HLOOKUP(H$1,原始数据!$C:$DL,ROW(G383),FALSE)))</f>
        <v/>
      </c>
      <c r="I383">
        <f>IF(VALUE(HLOOKUP(I$1,原始数据!$C:$DL,ROW(H383),FALSE))=0,"",VALUE(HLOOKUP(I$1,原始数据!$C:$DL,ROW(H383),FALSE)))</f>
        <v>0.01</v>
      </c>
      <c r="J383">
        <f>IF(VALUE(HLOOKUP(J$1,原始数据!$C:$DL,ROW(I383),FALSE))=0,"",VALUE(HLOOKUP(J$1,原始数据!$C:$DL,ROW(I383),FALSE)))</f>
        <v>0.01</v>
      </c>
      <c r="K383">
        <f>IF(VALUE(HLOOKUP(K$1,原始数据!$C:$DL,ROW(J383),FALSE))=0,"",VALUE(HLOOKUP(K$1,原始数据!$C:$DL,ROW(J383),FALSE)))</f>
        <v>7.0000000000000007E-2</v>
      </c>
      <c r="L383">
        <f>IF(VALUE(HLOOKUP(L$1,原始数据!$C:$DL,ROW(K383),FALSE))=0,"",VALUE(HLOOKUP(L$1,原始数据!$C:$DL,ROW(K383),FALSE)))</f>
        <v>0.02</v>
      </c>
      <c r="M383">
        <f>IF(VALUE(HLOOKUP(M$1,原始数据!$C:$DL,ROW(L383),FALSE))=0,"",VALUE(HLOOKUP(M$1,原始数据!$C:$DL,ROW(L383),FALSE)))</f>
        <v>0.01</v>
      </c>
      <c r="N383">
        <f>IF(VALUE(HLOOKUP(N$1,原始数据!$C:$DL,ROW(M383),FALSE))=0,"",VALUE(HLOOKUP(N$1,原始数据!$C:$DL,ROW(M383),FALSE)))</f>
        <v>0.08</v>
      </c>
      <c r="O383" t="str">
        <f>IF(VALUE(HLOOKUP(O$1,原始数据!$C:$DL,ROW(N383),FALSE))=0,"",VALUE(HLOOKUP(O$1,原始数据!$C:$DL,ROW(N383),FALSE)))</f>
        <v/>
      </c>
      <c r="P383">
        <f>IF(VALUE(HLOOKUP(P$1,原始数据!$C:$DL,ROW(O383),FALSE))=0,"",VALUE(HLOOKUP(P$1,原始数据!$C:$DL,ROW(O383),FALSE)))</f>
        <v>0.04</v>
      </c>
      <c r="Q383">
        <f>IF(VALUE(HLOOKUP(Q$1,原始数据!$C:$DL,ROW(P383),FALSE))=0,"",VALUE(HLOOKUP(Q$1,原始数据!$C:$DL,ROW(P383),FALSE)))</f>
        <v>0.01</v>
      </c>
      <c r="R383">
        <f>IF(VALUE(HLOOKUP(R$1,原始数据!$C:$DL,ROW(Q383),FALSE))=0,"",VALUE(HLOOKUP(R$1,原始数据!$C:$DL,ROW(Q383),FALSE)))</f>
        <v>0.05</v>
      </c>
      <c r="S383">
        <f>IF(VALUE(HLOOKUP(S$1,原始数据!$C:$DL,ROW(R383),FALSE))=0,"",VALUE(HLOOKUP(S$1,原始数据!$C:$DL,ROW(R383),FALSE)))</f>
        <v>0.05</v>
      </c>
      <c r="T383">
        <f>IF(VALUE(HLOOKUP(T$1,原始数据!$C:$DL,ROW(S383),FALSE))=0,"",VALUE(HLOOKUP(T$1,原始数据!$C:$DL,ROW(S383),FALSE)))</f>
        <v>0.01</v>
      </c>
      <c r="U383">
        <f>IF(VALUE(HLOOKUP(U$1,原始数据!$C:$DL,ROW(T383),FALSE))=0,"",VALUE(HLOOKUP(U$1,原始数据!$C:$DL,ROW(T383),FALSE)))</f>
        <v>0.01</v>
      </c>
      <c r="V383">
        <f>IF(VALUE(HLOOKUP(V$1,原始数据!$C:$DL,ROW(U383),FALSE))=0,"",VALUE(HLOOKUP(V$1,原始数据!$C:$DL,ROW(U383),FALSE)))</f>
        <v>0.02</v>
      </c>
      <c r="W383">
        <f>IF(VALUE(HLOOKUP(W$1,原始数据!$C:$DL,ROW(V383),FALSE))=0,"",VALUE(HLOOKUP(W$1,原始数据!$C:$DL,ROW(V383),FALSE)))</f>
        <v>0.02</v>
      </c>
      <c r="X383">
        <f>IF(VALUE(HLOOKUP(X$1,原始数据!$C:$DL,ROW(W383),FALSE))=0,"",VALUE(HLOOKUP(X$1,原始数据!$C:$DL,ROW(W383),FALSE)))</f>
        <v>0.01</v>
      </c>
      <c r="Y383" t="str">
        <f>IF(VALUE(HLOOKUP(Y$1,原始数据!$C:$DL,ROW(X383),FALSE))=0,"",VALUE(HLOOKUP(Y$1,原始数据!$C:$DL,ROW(X383),FALSE)))</f>
        <v/>
      </c>
      <c r="Z383" t="str">
        <f>IF(VALUE(HLOOKUP(Z$1,原始数据!$C:$DL,ROW(Y383),FALSE))=0,"",VALUE(HLOOKUP(Z$1,原始数据!$C:$DL,ROW(Y383),FALSE)))</f>
        <v/>
      </c>
      <c r="AA383">
        <f>IF(VALUE(HLOOKUP(AA$1,原始数据!$C:$DL,ROW(Z383),FALSE))=0,"",VALUE(HLOOKUP(AA$1,原始数据!$C:$DL,ROW(Z383),FALSE)))</f>
        <v>0.02</v>
      </c>
      <c r="AB383">
        <f>IF(VALUE(HLOOKUP(AB$1,原始数据!$C:$DL,ROW(AA383),FALSE))=0,"",VALUE(HLOOKUP(AB$1,原始数据!$C:$DL,ROW(AA383),FALSE)))</f>
        <v>0.02</v>
      </c>
      <c r="AC383">
        <f>IF(VALUE(HLOOKUP(AC$1,原始数据!$C:$DL,ROW(AB383),FALSE))=0,"",VALUE(HLOOKUP(AC$1,原始数据!$C:$DL,ROW(AB383),FALSE)))</f>
        <v>0.01</v>
      </c>
      <c r="AD383">
        <f>IF(VALUE(HLOOKUP(AD$1,原始数据!$C:$DL,ROW(AC383),FALSE))=0,"",VALUE(HLOOKUP(AD$1,原始数据!$C:$DL,ROW(AC383),FALSE)))</f>
        <v>0.06</v>
      </c>
      <c r="AE383">
        <f>IF(VALUE(HLOOKUP(AE$1,原始数据!$C:$DL,ROW(AD383),FALSE))=0,"",VALUE(HLOOKUP(AE$1,原始数据!$C:$DL,ROW(AD383),FALSE)))</f>
        <v>0.02</v>
      </c>
      <c r="AF383">
        <f>IF(VALUE(HLOOKUP(AF$1,原始数据!$C:$DL,ROW(AE383),FALSE))=0,"",VALUE(HLOOKUP(AF$1,原始数据!$C:$DL,ROW(AE383),FALSE)))</f>
        <v>1.18</v>
      </c>
      <c r="AG383">
        <f>IF(VALUE(HLOOKUP(AG$1,原始数据!$C:$DL,ROW(AF383),FALSE))=0,"",VALUE(HLOOKUP(AG$1,原始数据!$C:$DL,ROW(AF383),FALSE)))</f>
        <v>0.73</v>
      </c>
      <c r="AH383">
        <f>IF(VALUE(HLOOKUP(AH$1,原始数据!$C:$DL,ROW(AG383),FALSE))=0,"",VALUE(HLOOKUP(AH$1,原始数据!$C:$DL,ROW(AG383),FALSE)))</f>
        <v>0.04</v>
      </c>
      <c r="AI383">
        <f>IF(VALUE(HLOOKUP(AI$1,原始数据!$C:$DL,ROW(AH383),FALSE))=0,"",VALUE(HLOOKUP(AI$1,原始数据!$C:$DL,ROW(AH383),FALSE)))</f>
        <v>0.01</v>
      </c>
      <c r="AJ383" t="str">
        <f>IF(VALUE(HLOOKUP(AJ$1,原始数据!$C:$DL,ROW(AI383),FALSE))=0,"",VALUE(HLOOKUP(AJ$1,原始数据!$C:$DL,ROW(AI383),FALSE)))</f>
        <v/>
      </c>
      <c r="AK383" t="str">
        <f>IF(VALUE(HLOOKUP(AK$1,原始数据!$C:$DL,ROW(AJ383),FALSE))=0,"",VALUE(HLOOKUP(AK$1,原始数据!$C:$DL,ROW(AJ383),FALSE)))</f>
        <v/>
      </c>
      <c r="AL383">
        <f>IF(VALUE(HLOOKUP(AL$1,原始数据!$C:$DL,ROW(AK383),FALSE))=0,"",VALUE(HLOOKUP(AL$1,原始数据!$C:$DL,ROW(AK383),FALSE)))</f>
        <v>0.01</v>
      </c>
      <c r="AM383" t="str">
        <f>IF(VALUE(HLOOKUP(AM$1,原始数据!$C:$DL,ROW(AL383),FALSE))=0,"",VALUE(HLOOKUP(AM$1,原始数据!$C:$DL,ROW(AL383),FALSE)))</f>
        <v/>
      </c>
      <c r="AN383">
        <f>IF(VALUE(HLOOKUP(AN$1,原始数据!$C:$DL,ROW(AM383),FALSE))=0,"",VALUE(HLOOKUP(AN$1,原始数据!$C:$DL,ROW(AM383),FALSE)))</f>
        <v>0.02</v>
      </c>
      <c r="AO383">
        <f>IF(VALUE(HLOOKUP(AO$1,原始数据!$C:$DL,ROW(AN383),FALSE))=0,"",VALUE(HLOOKUP(AO$1,原始数据!$C:$DL,ROW(AN383),FALSE)))</f>
        <v>2.06</v>
      </c>
      <c r="AP383">
        <f>IF(VALUE(HLOOKUP(AP$1,原始数据!$C:$DL,ROW(AO383),FALSE))=0,"",VALUE(HLOOKUP(AP$1,原始数据!$C:$DL,ROW(AO383),FALSE)))</f>
        <v>0.36</v>
      </c>
      <c r="AQ383">
        <f>IF(VALUE(HLOOKUP(AQ$1,原始数据!$C:$DL,ROW(AP383),FALSE))=0,"",VALUE(HLOOKUP(AQ$1,原始数据!$C:$DL,ROW(AP383),FALSE)))</f>
        <v>0.36</v>
      </c>
      <c r="AR383">
        <f>IF(VALUE(HLOOKUP(AR$1,原始数据!$C:$DL,ROW(AQ383),FALSE))=0,"",VALUE(HLOOKUP(AR$1,原始数据!$C:$DL,ROW(AQ383),FALSE)))</f>
        <v>0.12</v>
      </c>
      <c r="AS383">
        <f>IF(VALUE(HLOOKUP(AS$1,原始数据!$C:$DL,ROW(AR383),FALSE))=0,"",VALUE(HLOOKUP(AS$1,原始数据!$C:$DL,ROW(AR383),FALSE)))</f>
        <v>0.43</v>
      </c>
      <c r="AT383">
        <f>IF(VALUE(HLOOKUP(AT$1,原始数据!$C:$DL,ROW(AS383),FALSE))=0,"",VALUE(HLOOKUP(AT$1,原始数据!$C:$DL,ROW(AS383),FALSE)))</f>
        <v>0.17</v>
      </c>
      <c r="AU383">
        <f>IF(VALUE(HLOOKUP(AU$1,原始数据!$C:$DL,ROW(AT383),FALSE))=0,"",VALUE(HLOOKUP(AU$1,原始数据!$C:$DL,ROW(AT383),FALSE)))</f>
        <v>0.03</v>
      </c>
      <c r="AV383">
        <f>IF(VALUE(HLOOKUP(AV$1,原始数据!$C:$DL,ROW(AU383),FALSE))=0,"",VALUE(HLOOKUP(AV$1,原始数据!$C:$DL,ROW(AU383),FALSE)))</f>
        <v>0.01</v>
      </c>
      <c r="AW383">
        <f>IF(VALUE(HLOOKUP(AW$1,原始数据!$C:$DL,ROW(AV383),FALSE))=0,"",VALUE(HLOOKUP(AW$1,原始数据!$C:$DL,ROW(AV383),FALSE)))</f>
        <v>0.01</v>
      </c>
      <c r="AX383" t="str">
        <f>IF(VALUE(HLOOKUP(AX$1,原始数据!$C:$DL,ROW(AW383),FALSE))=0,"",VALUE(HLOOKUP(AX$1,原始数据!$C:$DL,ROW(AW383),FALSE)))</f>
        <v/>
      </c>
      <c r="AY383" t="str">
        <f>IF(VALUE(HLOOKUP(AY$1,原始数据!$C:$DL,ROW(AX383),FALSE))=0,"",VALUE(HLOOKUP(AY$1,原始数据!$C:$DL,ROW(AX383),FALSE)))</f>
        <v/>
      </c>
      <c r="AZ383">
        <f>IF(VALUE(HLOOKUP(AZ$1,原始数据!$C:$DL,ROW(AY383),FALSE))=0,"",VALUE(HLOOKUP(AZ$1,原始数据!$C:$DL,ROW(AY383),FALSE)))</f>
        <v>0.01</v>
      </c>
      <c r="BA383">
        <f>IF(VALUE(HLOOKUP(BA$1,原始数据!$C:$DL,ROW(AZ383),FALSE))=0,"",VALUE(HLOOKUP(BA$1,原始数据!$C:$DL,ROW(AZ383),FALSE)))</f>
        <v>0.02</v>
      </c>
      <c r="BB383" t="str">
        <f>IF(VALUE(HLOOKUP(BB$1,原始数据!$C:$DL,ROW(BA383),FALSE))=0,"",VALUE(HLOOKUP(BB$1,原始数据!$C:$DL,ROW(BA383),FALSE)))</f>
        <v/>
      </c>
      <c r="BC383">
        <f>IF(VALUE(HLOOKUP(BC$1,原始数据!$C:$DL,ROW(BB383),FALSE))=0,"",VALUE(HLOOKUP(BC$1,原始数据!$C:$DL,ROW(BB383),FALSE)))</f>
        <v>0.02</v>
      </c>
      <c r="BD383" t="str">
        <f>IF(VALUE(HLOOKUP(BD$1,原始数据!$C:$DL,ROW(BC383),FALSE))=0,"",VALUE(HLOOKUP(BD$1,原始数据!$C:$DL,ROW(BC383),FALSE)))</f>
        <v/>
      </c>
      <c r="BE383" t="str">
        <f>IF(VALUE(HLOOKUP(BE$1,原始数据!$C:$DL,ROW(BD383),FALSE))=0,"",VALUE(HLOOKUP(BE$1,原始数据!$C:$DL,ROW(BD383),FALSE)))</f>
        <v/>
      </c>
      <c r="BF383" t="str">
        <f>IF(VALUE(HLOOKUP(BF$1,原始数据!$C:$DL,ROW(BE383),FALSE))=0,"",VALUE(HLOOKUP(BF$1,原始数据!$C:$DL,ROW(BE383),FALSE)))</f>
        <v/>
      </c>
      <c r="BG383">
        <f>IF(VALUE(HLOOKUP(BG$1,原始数据!$C:$DL,ROW(BF383),FALSE))=0,"",VALUE(HLOOKUP(BG$1,原始数据!$C:$DL,ROW(BF383),FALSE)))</f>
        <v>0.02</v>
      </c>
      <c r="BH383">
        <f>IF(VALUE(HLOOKUP(BH$1,原始数据!$C:$DL,ROW(BG383),FALSE))=0,"",VALUE(HLOOKUP(BH$1,原始数据!$C:$DL,ROW(BG383),FALSE)))</f>
        <v>0.42</v>
      </c>
      <c r="BI383">
        <f>IF(VALUE(HLOOKUP(BI$1,原始数据!$C:$DL,ROW(BH383),FALSE))=0,"",VALUE(HLOOKUP(BI$1,原始数据!$C:$DL,ROW(BH383),FALSE)))</f>
        <v>0.87</v>
      </c>
      <c r="BJ383">
        <f>IF(VALUE(HLOOKUP(BJ$1,原始数据!$C:$DL,ROW(BI383),FALSE))=0,"",VALUE(HLOOKUP(BJ$1,原始数据!$C:$DL,ROW(BI383),FALSE)))</f>
        <v>0.01</v>
      </c>
      <c r="BK383">
        <f>IF(VALUE(HLOOKUP(BK$1,原始数据!$C:$DL,ROW(BJ383),FALSE))=0,"",VALUE(HLOOKUP(BK$1,原始数据!$C:$DL,ROW(BJ383),FALSE)))</f>
        <v>0.13</v>
      </c>
      <c r="BL383">
        <f>IF(VALUE(HLOOKUP(BL$1,原始数据!$C:$DL,ROW(BK383),FALSE))=0,"",VALUE(HLOOKUP(BL$1,原始数据!$C:$DL,ROW(BK383),FALSE)))</f>
        <v>0.31</v>
      </c>
      <c r="BM383">
        <f>IF(VALUE(HLOOKUP(BM$1,原始数据!$C:$DL,ROW(BL383),FALSE))=0,"",VALUE(HLOOKUP(BM$1,原始数据!$C:$DL,ROW(BL383),FALSE)))</f>
        <v>0.08</v>
      </c>
      <c r="BN383">
        <f>IF(VALUE(HLOOKUP(BN$1,原始数据!$C:$DL,ROW(BM383),FALSE))=0,"",VALUE(HLOOKUP(BN$1,原始数据!$C:$DL,ROW(BM383),FALSE)))</f>
        <v>0.01</v>
      </c>
      <c r="BO383">
        <f>IF(VALUE(HLOOKUP(BO$1,原始数据!$C:$DL,ROW(BN383),FALSE))=0,"",VALUE(HLOOKUP(BO$1,原始数据!$C:$DL,ROW(BN383),FALSE)))</f>
        <v>0.76</v>
      </c>
      <c r="BP383" t="str">
        <f>IF(VALUE(HLOOKUP(BP$1,原始数据!$C:$DL,ROW(BO383),FALSE))=0,"",VALUE(HLOOKUP(BP$1,原始数据!$C:$DL,ROW(BO383),FALSE)))</f>
        <v/>
      </c>
      <c r="BQ383" t="str">
        <f>IF(VALUE(HLOOKUP(BQ$1,原始数据!$C:$DL,ROW(BP383),FALSE))=0,"",VALUE(HLOOKUP(BQ$1,原始数据!$C:$DL,ROW(BP383),FALSE)))</f>
        <v/>
      </c>
      <c r="BR383" t="str">
        <f>IF(VALUE(HLOOKUP(BR$1,原始数据!$C:$DL,ROW(BQ383),FALSE))=0,"",VALUE(HLOOKUP(BR$1,原始数据!$C:$DL,ROW(BQ383),FALSE)))</f>
        <v/>
      </c>
      <c r="BS383">
        <f>IF(VALUE(HLOOKUP(BS$1,原始数据!$C:$DL,ROW(BR383),FALSE))=0,"",VALUE(HLOOKUP(BS$1,原始数据!$C:$DL,ROW(BR383),FALSE)))</f>
        <v>0.09</v>
      </c>
      <c r="BT383">
        <f>IF(VALUE(HLOOKUP(BT$1,原始数据!$C:$DL,ROW(BS383),FALSE))=0,"",VALUE(HLOOKUP(BT$1,原始数据!$C:$DL,ROW(BS383),FALSE)))</f>
        <v>0.37</v>
      </c>
      <c r="BU383">
        <f>IF(VALUE(HLOOKUP(BU$1,原始数据!$C:$DL,ROW(BT383),FALSE))=0,"",VALUE(HLOOKUP(BU$1,原始数据!$C:$DL,ROW(BT383),FALSE)))</f>
        <v>0.03</v>
      </c>
      <c r="BV383">
        <f>IF(VALUE(HLOOKUP(BV$1,原始数据!$C:$DL,ROW(BU383),FALSE))=0,"",VALUE(HLOOKUP(BV$1,原始数据!$C:$DL,ROW(BU383),FALSE)))</f>
        <v>0.21</v>
      </c>
      <c r="BW383" t="str">
        <f>IF(VALUE(HLOOKUP(BW$1,原始数据!$C:$DL,ROW(BV383),FALSE))=0,"",VALUE(HLOOKUP(BW$1,原始数据!$C:$DL,ROW(BV383),FALSE)))</f>
        <v/>
      </c>
      <c r="BX383">
        <f>IF(VALUE(HLOOKUP(BX$1,原始数据!$C:$DL,ROW(BW383),FALSE))=0,"",VALUE(HLOOKUP(BX$1,原始数据!$C:$DL,ROW(BW383),FALSE)))</f>
        <v>0.01</v>
      </c>
      <c r="BY383">
        <f>IF(VALUE(HLOOKUP(BY$1,原始数据!$C:$DL,ROW(BX383),FALSE))=0,"",VALUE(HLOOKUP(BY$1,原始数据!$C:$DL,ROW(BX383),FALSE)))</f>
        <v>0.02</v>
      </c>
      <c r="BZ383">
        <f>IF(VALUE(HLOOKUP(BZ$1,原始数据!$C:$DL,ROW(BY383),FALSE))=0,"",VALUE(HLOOKUP(BZ$1,原始数据!$C:$DL,ROW(BY383),FALSE)))</f>
        <v>0.01</v>
      </c>
      <c r="CA383" t="str">
        <f>IF(VALUE(HLOOKUP(CA$1,原始数据!$C:$DL,ROW(BZ383),FALSE))=0,"",VALUE(HLOOKUP(CA$1,原始数据!$C:$DL,ROW(BZ383),FALSE)))</f>
        <v/>
      </c>
      <c r="CB383">
        <f>IF(VALUE(HLOOKUP(CB$1,原始数据!$C:$DL,ROW(CA383),FALSE))=0,"",VALUE(HLOOKUP(CB$1,原始数据!$C:$DL,ROW(CA383),FALSE)))</f>
        <v>0.02</v>
      </c>
      <c r="CC383" t="str">
        <f>IF(VALUE(HLOOKUP(CC$1,原始数据!$C:$DL,ROW(CB383),FALSE))=0,"",VALUE(HLOOKUP(CC$1,原始数据!$C:$DL,ROW(CB383),FALSE)))</f>
        <v/>
      </c>
      <c r="CD383">
        <f>IF(VALUE(HLOOKUP(CD$1,原始数据!$C:$DL,ROW(CC383),FALSE))=0,"",VALUE(HLOOKUP(CD$1,原始数据!$C:$DL,ROW(CC383),FALSE)))</f>
        <v>0.01</v>
      </c>
      <c r="CE383" t="str">
        <f>IF(VALUE(HLOOKUP(CE$1,原始数据!$C:$DL,ROW(CD383),FALSE))=0,"",VALUE(HLOOKUP(CE$1,原始数据!$C:$DL,ROW(CD383),FALSE)))</f>
        <v/>
      </c>
      <c r="CF383" t="str">
        <f>IF(VALUE(HLOOKUP(CF$1,原始数据!$C:$DL,ROW(CE383),FALSE))=0,"",VALUE(HLOOKUP(CF$1,原始数据!$C:$DL,ROW(CE383),FALSE)))</f>
        <v/>
      </c>
      <c r="CG383">
        <f>IF(VALUE(HLOOKUP(CG$1,原始数据!$C:$DL,ROW(CF383),FALSE))=0,"",VALUE(HLOOKUP(CG$1,原始数据!$C:$DL,ROW(CF383),FALSE)))</f>
        <v>0.14000000000000001</v>
      </c>
      <c r="CH383" t="str">
        <f>IF(VALUE(HLOOKUP(CH$1,原始数据!$C:$DL,ROW(CG383),FALSE))=0,"",VALUE(HLOOKUP(CH$1,原始数据!$C:$DL,ROW(CG383),FALSE)))</f>
        <v/>
      </c>
      <c r="CI383" t="str">
        <f>IF(VALUE(HLOOKUP(CI$1,原始数据!$C:$DL,ROW(CH383),FALSE))=0,"",VALUE(HLOOKUP(CI$1,原始数据!$C:$DL,ROW(CH383),FALSE)))</f>
        <v/>
      </c>
      <c r="CJ383">
        <f>IF(VALUE(HLOOKUP(CJ$1,原始数据!$C:$DL,ROW(CI383),FALSE))=0,"",VALUE(HLOOKUP(CJ$1,原始数据!$C:$DL,ROW(CI383),FALSE)))</f>
        <v>0.01</v>
      </c>
      <c r="CK383">
        <f>IF(VALUE(HLOOKUP(CK$1,原始数据!$C:$DL,ROW(CJ383),FALSE))=0,"",VALUE(HLOOKUP(CK$1,原始数据!$C:$DL,ROW(CJ383),FALSE)))</f>
        <v>0.06</v>
      </c>
      <c r="CL383" t="str">
        <f>IF(VALUE(HLOOKUP(CL$1,原始数据!$C:$DL,ROW(CK383),FALSE))=0,"",VALUE(HLOOKUP(CL$1,原始数据!$C:$DL,ROW(CK383),FALSE)))</f>
        <v/>
      </c>
      <c r="CM383" t="str">
        <f>IF(VALUE(HLOOKUP(CM$1,原始数据!$C:$DL,ROW(CL383),FALSE))=0,"",VALUE(HLOOKUP(CM$1,原始数据!$C:$DL,ROW(CL383),FALSE)))</f>
        <v/>
      </c>
      <c r="CN383" t="str">
        <f>IF(VALUE(HLOOKUP(CN$1,原始数据!$C:$DL,ROW(CM383),FALSE))=0,"",VALUE(HLOOKUP(CN$1,原始数据!$C:$DL,ROW(CM383),FALSE)))</f>
        <v/>
      </c>
      <c r="CO383">
        <f>IF(VALUE(HLOOKUP(CO$1,原始数据!$C:$DL,ROW(CN383),FALSE))=0,"",VALUE(HLOOKUP(CO$1,原始数据!$C:$DL,ROW(CN383),FALSE)))</f>
        <v>0.14000000000000001</v>
      </c>
      <c r="CP383">
        <f>IF(VALUE(HLOOKUP(CP$1,原始数据!$C:$DL,ROW(CO383),FALSE))=0,"",VALUE(HLOOKUP(CP$1,原始数据!$C:$DL,ROW(CO383),FALSE)))</f>
        <v>2.5099999999999998</v>
      </c>
      <c r="CQ383">
        <f>IF(VALUE(HLOOKUP(CQ$1,原始数据!$C:$DL,ROW(CP383),FALSE))=0,"",VALUE(HLOOKUP(CQ$1,原始数据!$C:$DL,ROW(CP383),FALSE)))</f>
        <v>0.06</v>
      </c>
      <c r="CR383">
        <f>IF(VALUE(HLOOKUP(CR$1,原始数据!$C:$DL,ROW(CQ383),FALSE))=0,"",VALUE(HLOOKUP(CR$1,原始数据!$C:$DL,ROW(CQ383),FALSE)))</f>
        <v>0.01</v>
      </c>
      <c r="CS383">
        <f>IF(VALUE(HLOOKUP(CS$1,原始数据!$C:$DL,ROW(CR383),FALSE))=0,"",VALUE(HLOOKUP(CS$1,原始数据!$C:$DL,ROW(CR383),FALSE)))</f>
        <v>0.22</v>
      </c>
      <c r="CT383" t="str">
        <f>IF(VALUE(HLOOKUP(CT$1,原始数据!$C:$DL,ROW(CS383),FALSE))=0,"",VALUE(HLOOKUP(CT$1,原始数据!$C:$DL,ROW(CS383),FALSE)))</f>
        <v/>
      </c>
      <c r="CU383" t="str">
        <f>IF(VALUE(HLOOKUP(CU$1,原始数据!$C:$DL,ROW(CT383),FALSE))=0,"",VALUE(HLOOKUP(CU$1,原始数据!$C:$DL,ROW(CT383),FALSE)))</f>
        <v/>
      </c>
      <c r="CV383">
        <f>IF(VALUE(HLOOKUP(CV$1,原始数据!$C:$DL,ROW(CU383),FALSE))=0,"",VALUE(HLOOKUP(CV$1,原始数据!$C:$DL,ROW(CU383),FALSE)))</f>
        <v>0.01</v>
      </c>
      <c r="CW383" t="str">
        <f>IF(VALUE(HLOOKUP(CW$1,原始数据!$C:$DL,ROW(CV383),FALSE))=0,"",VALUE(HLOOKUP(CW$1,原始数据!$C:$DL,ROW(CV383),FALSE)))</f>
        <v/>
      </c>
      <c r="CX383" t="str">
        <f>IF(VALUE(HLOOKUP(CX$1,原始数据!$C:$DL,ROW(CW383),FALSE))=0,"",VALUE(HLOOKUP(CX$1,原始数据!$C:$DL,ROW(CW383),FALSE)))</f>
        <v/>
      </c>
      <c r="CY383">
        <f>IF(VALUE(HLOOKUP(CY$1,原始数据!$C:$DL,ROW(CX383),FALSE))=0,"",VALUE(HLOOKUP(CY$1,原始数据!$C:$DL,ROW(CX383),FALSE)))</f>
        <v>0.39</v>
      </c>
      <c r="CZ383">
        <f>IF(VALUE(HLOOKUP(CZ$1,原始数据!$C:$DL,ROW(CY383),FALSE))=0,"",VALUE(HLOOKUP(CZ$1,原始数据!$C:$DL,ROW(CY383),FALSE)))</f>
        <v>0.01</v>
      </c>
      <c r="DA383">
        <f>IF(VALUE(HLOOKUP(DA$1,原始数据!$C:$DL,ROW(CZ383),FALSE))=0,"",VALUE(HLOOKUP(DA$1,原始数据!$C:$DL,ROW(CZ383),FALSE)))</f>
        <v>0.04</v>
      </c>
      <c r="DB383" s="7">
        <f t="shared" si="55"/>
        <v>8.8399999999999963</v>
      </c>
      <c r="DC383" s="7">
        <f t="shared" si="56"/>
        <v>1.99</v>
      </c>
      <c r="DD383" s="7">
        <f t="shared" si="57"/>
        <v>2.06</v>
      </c>
      <c r="DE383" s="7">
        <f t="shared" si="58"/>
        <v>1.54</v>
      </c>
      <c r="DF383" s="7">
        <f t="shared" si="59"/>
        <v>3.5899999999999994</v>
      </c>
      <c r="DG383" s="7">
        <f t="shared" si="60"/>
        <v>3.3499999999999996</v>
      </c>
      <c r="DH383" s="7">
        <f t="shared" si="61"/>
        <v>0.04</v>
      </c>
      <c r="DI383" s="7">
        <f t="shared" si="62"/>
        <v>21.410000000000004</v>
      </c>
    </row>
    <row r="384" spans="1:113" x14ac:dyDescent="0.2">
      <c r="A384" s="5">
        <f>VALUE(原始数据!A384)</f>
        <v>44324.916666666664</v>
      </c>
      <c r="B384">
        <f>IF(VALUE(HLOOKUP(B$1,原始数据!$C:$DL,ROW(A384),FALSE))=0,"",VALUE(HLOOKUP(B$1,原始数据!$C:$DL,ROW(A384),FALSE)))</f>
        <v>2.77</v>
      </c>
      <c r="C384">
        <f>IF(VALUE(HLOOKUP(C$1,原始数据!$C:$DL,ROW(B384),FALSE))=0,"",VALUE(HLOOKUP(C$1,原始数据!$C:$DL,ROW(B384),FALSE)))</f>
        <v>3.86</v>
      </c>
      <c r="D384">
        <f>IF(VALUE(HLOOKUP(D$1,原始数据!$C:$DL,ROW(C384),FALSE))=0,"",VALUE(HLOOKUP(D$1,原始数据!$C:$DL,ROW(C384),FALSE)))</f>
        <v>0.63</v>
      </c>
      <c r="E384">
        <f>IF(VALUE(HLOOKUP(E$1,原始数据!$C:$DL,ROW(D384),FALSE))=0,"",VALUE(HLOOKUP(E$1,原始数据!$C:$DL,ROW(D384),FALSE)))</f>
        <v>0.9</v>
      </c>
      <c r="F384">
        <f>IF(VALUE(HLOOKUP(F$1,原始数据!$C:$DL,ROW(E384),FALSE))=0,"",VALUE(HLOOKUP(F$1,原始数据!$C:$DL,ROW(E384),FALSE)))</f>
        <v>0.93</v>
      </c>
      <c r="G384">
        <f>IF(VALUE(HLOOKUP(G$1,原始数据!$C:$DL,ROW(F384),FALSE))=0,"",VALUE(HLOOKUP(G$1,原始数据!$C:$DL,ROW(F384),FALSE)))</f>
        <v>0.4</v>
      </c>
      <c r="H384" t="str">
        <f>IF(VALUE(HLOOKUP(H$1,原始数据!$C:$DL,ROW(G384),FALSE))=0,"",VALUE(HLOOKUP(H$1,原始数据!$C:$DL,ROW(G384),FALSE)))</f>
        <v/>
      </c>
      <c r="I384">
        <f>IF(VALUE(HLOOKUP(I$1,原始数据!$C:$DL,ROW(H384),FALSE))=0,"",VALUE(HLOOKUP(I$1,原始数据!$C:$DL,ROW(H384),FALSE)))</f>
        <v>0.01</v>
      </c>
      <c r="J384">
        <f>IF(VALUE(HLOOKUP(J$1,原始数据!$C:$DL,ROW(I384),FALSE))=0,"",VALUE(HLOOKUP(J$1,原始数据!$C:$DL,ROW(I384),FALSE)))</f>
        <v>0.01</v>
      </c>
      <c r="K384">
        <f>IF(VALUE(HLOOKUP(K$1,原始数据!$C:$DL,ROW(J384),FALSE))=0,"",VALUE(HLOOKUP(K$1,原始数据!$C:$DL,ROW(J384),FALSE)))</f>
        <v>0.09</v>
      </c>
      <c r="L384">
        <f>IF(VALUE(HLOOKUP(L$1,原始数据!$C:$DL,ROW(K384),FALSE))=0,"",VALUE(HLOOKUP(L$1,原始数据!$C:$DL,ROW(K384),FALSE)))</f>
        <v>0.02</v>
      </c>
      <c r="M384">
        <f>IF(VALUE(HLOOKUP(M$1,原始数据!$C:$DL,ROW(L384),FALSE))=0,"",VALUE(HLOOKUP(M$1,原始数据!$C:$DL,ROW(L384),FALSE)))</f>
        <v>0.01</v>
      </c>
      <c r="N384">
        <f>IF(VALUE(HLOOKUP(N$1,原始数据!$C:$DL,ROW(M384),FALSE))=0,"",VALUE(HLOOKUP(N$1,原始数据!$C:$DL,ROW(M384),FALSE)))</f>
        <v>0.15</v>
      </c>
      <c r="O384" t="str">
        <f>IF(VALUE(HLOOKUP(O$1,原始数据!$C:$DL,ROW(N384),FALSE))=0,"",VALUE(HLOOKUP(O$1,原始数据!$C:$DL,ROW(N384),FALSE)))</f>
        <v/>
      </c>
      <c r="P384">
        <f>IF(VALUE(HLOOKUP(P$1,原始数据!$C:$DL,ROW(O384),FALSE))=0,"",VALUE(HLOOKUP(P$1,原始数据!$C:$DL,ROW(O384),FALSE)))</f>
        <v>0.04</v>
      </c>
      <c r="Q384">
        <f>IF(VALUE(HLOOKUP(Q$1,原始数据!$C:$DL,ROW(P384),FALSE))=0,"",VALUE(HLOOKUP(Q$1,原始数据!$C:$DL,ROW(P384),FALSE)))</f>
        <v>0.02</v>
      </c>
      <c r="R384">
        <f>IF(VALUE(HLOOKUP(R$1,原始数据!$C:$DL,ROW(Q384),FALSE))=0,"",VALUE(HLOOKUP(R$1,原始数据!$C:$DL,ROW(Q384),FALSE)))</f>
        <v>0.03</v>
      </c>
      <c r="S384">
        <f>IF(VALUE(HLOOKUP(S$1,原始数据!$C:$DL,ROW(R384),FALSE))=0,"",VALUE(HLOOKUP(S$1,原始数据!$C:$DL,ROW(R384),FALSE)))</f>
        <v>0.05</v>
      </c>
      <c r="T384">
        <f>IF(VALUE(HLOOKUP(T$1,原始数据!$C:$DL,ROW(S384),FALSE))=0,"",VALUE(HLOOKUP(T$1,原始数据!$C:$DL,ROW(S384),FALSE)))</f>
        <v>0.02</v>
      </c>
      <c r="U384">
        <f>IF(VALUE(HLOOKUP(U$1,原始数据!$C:$DL,ROW(T384),FALSE))=0,"",VALUE(HLOOKUP(U$1,原始数据!$C:$DL,ROW(T384),FALSE)))</f>
        <v>0.02</v>
      </c>
      <c r="V384">
        <f>IF(VALUE(HLOOKUP(V$1,原始数据!$C:$DL,ROW(U384),FALSE))=0,"",VALUE(HLOOKUP(V$1,原始数据!$C:$DL,ROW(U384),FALSE)))</f>
        <v>0.03</v>
      </c>
      <c r="W384">
        <f>IF(VALUE(HLOOKUP(W$1,原始数据!$C:$DL,ROW(V384),FALSE))=0,"",VALUE(HLOOKUP(W$1,原始数据!$C:$DL,ROW(V384),FALSE)))</f>
        <v>0.02</v>
      </c>
      <c r="X384">
        <f>IF(VALUE(HLOOKUP(X$1,原始数据!$C:$DL,ROW(W384),FALSE))=0,"",VALUE(HLOOKUP(X$1,原始数据!$C:$DL,ROW(W384),FALSE)))</f>
        <v>0.01</v>
      </c>
      <c r="Y384">
        <f>IF(VALUE(HLOOKUP(Y$1,原始数据!$C:$DL,ROW(X384),FALSE))=0,"",VALUE(HLOOKUP(Y$1,原始数据!$C:$DL,ROW(X384),FALSE)))</f>
        <v>0.01</v>
      </c>
      <c r="Z384">
        <f>IF(VALUE(HLOOKUP(Z$1,原始数据!$C:$DL,ROW(Y384),FALSE))=0,"",VALUE(HLOOKUP(Z$1,原始数据!$C:$DL,ROW(Y384),FALSE)))</f>
        <v>0.01</v>
      </c>
      <c r="AA384">
        <f>IF(VALUE(HLOOKUP(AA$1,原始数据!$C:$DL,ROW(Z384),FALSE))=0,"",VALUE(HLOOKUP(AA$1,原始数据!$C:$DL,ROW(Z384),FALSE)))</f>
        <v>0.02</v>
      </c>
      <c r="AB384">
        <f>IF(VALUE(HLOOKUP(AB$1,原始数据!$C:$DL,ROW(AA384),FALSE))=0,"",VALUE(HLOOKUP(AB$1,原始数据!$C:$DL,ROW(AA384),FALSE)))</f>
        <v>0.02</v>
      </c>
      <c r="AC384">
        <f>IF(VALUE(HLOOKUP(AC$1,原始数据!$C:$DL,ROW(AB384),FALSE))=0,"",VALUE(HLOOKUP(AC$1,原始数据!$C:$DL,ROW(AB384),FALSE)))</f>
        <v>0.02</v>
      </c>
      <c r="AD384">
        <f>IF(VALUE(HLOOKUP(AD$1,原始数据!$C:$DL,ROW(AC384),FALSE))=0,"",VALUE(HLOOKUP(AD$1,原始数据!$C:$DL,ROW(AC384),FALSE)))</f>
        <v>0.06</v>
      </c>
      <c r="AE384">
        <f>IF(VALUE(HLOOKUP(AE$1,原始数据!$C:$DL,ROW(AD384),FALSE))=0,"",VALUE(HLOOKUP(AE$1,原始数据!$C:$DL,ROW(AD384),FALSE)))</f>
        <v>0.02</v>
      </c>
      <c r="AF384">
        <f>IF(VALUE(HLOOKUP(AF$1,原始数据!$C:$DL,ROW(AE384),FALSE))=0,"",VALUE(HLOOKUP(AF$1,原始数据!$C:$DL,ROW(AE384),FALSE)))</f>
        <v>1.17</v>
      </c>
      <c r="AG384">
        <f>IF(VALUE(HLOOKUP(AG$1,原始数据!$C:$DL,ROW(AF384),FALSE))=0,"",VALUE(HLOOKUP(AG$1,原始数据!$C:$DL,ROW(AF384),FALSE)))</f>
        <v>0.72</v>
      </c>
      <c r="AH384">
        <f>IF(VALUE(HLOOKUP(AH$1,原始数据!$C:$DL,ROW(AG384),FALSE))=0,"",VALUE(HLOOKUP(AH$1,原始数据!$C:$DL,ROW(AG384),FALSE)))</f>
        <v>0.05</v>
      </c>
      <c r="AI384">
        <f>IF(VALUE(HLOOKUP(AI$1,原始数据!$C:$DL,ROW(AH384),FALSE))=0,"",VALUE(HLOOKUP(AI$1,原始数据!$C:$DL,ROW(AH384),FALSE)))</f>
        <v>0.01</v>
      </c>
      <c r="AJ384">
        <f>IF(VALUE(HLOOKUP(AJ$1,原始数据!$C:$DL,ROW(AI384),FALSE))=0,"",VALUE(HLOOKUP(AJ$1,原始数据!$C:$DL,ROW(AI384),FALSE)))</f>
        <v>0.01</v>
      </c>
      <c r="AK384">
        <f>IF(VALUE(HLOOKUP(AK$1,原始数据!$C:$DL,ROW(AJ384),FALSE))=0,"",VALUE(HLOOKUP(AK$1,原始数据!$C:$DL,ROW(AJ384),FALSE)))</f>
        <v>0.01</v>
      </c>
      <c r="AL384">
        <f>IF(VALUE(HLOOKUP(AL$1,原始数据!$C:$DL,ROW(AK384),FALSE))=0,"",VALUE(HLOOKUP(AL$1,原始数据!$C:$DL,ROW(AK384),FALSE)))</f>
        <v>0.01</v>
      </c>
      <c r="AM384" t="str">
        <f>IF(VALUE(HLOOKUP(AM$1,原始数据!$C:$DL,ROW(AL384),FALSE))=0,"",VALUE(HLOOKUP(AM$1,原始数据!$C:$DL,ROW(AL384),FALSE)))</f>
        <v/>
      </c>
      <c r="AN384">
        <f>IF(VALUE(HLOOKUP(AN$1,原始数据!$C:$DL,ROW(AM384),FALSE))=0,"",VALUE(HLOOKUP(AN$1,原始数据!$C:$DL,ROW(AM384),FALSE)))</f>
        <v>0.01</v>
      </c>
      <c r="AO384">
        <f>IF(VALUE(HLOOKUP(AO$1,原始数据!$C:$DL,ROW(AN384),FALSE))=0,"",VALUE(HLOOKUP(AO$1,原始数据!$C:$DL,ROW(AN384),FALSE)))</f>
        <v>3.52</v>
      </c>
      <c r="AP384">
        <f>IF(VALUE(HLOOKUP(AP$1,原始数据!$C:$DL,ROW(AO384),FALSE))=0,"",VALUE(HLOOKUP(AP$1,原始数据!$C:$DL,ROW(AO384),FALSE)))</f>
        <v>0.33</v>
      </c>
      <c r="AQ384">
        <f>IF(VALUE(HLOOKUP(AQ$1,原始数据!$C:$DL,ROW(AP384),FALSE))=0,"",VALUE(HLOOKUP(AQ$1,原始数据!$C:$DL,ROW(AP384),FALSE)))</f>
        <v>0.47</v>
      </c>
      <c r="AR384">
        <f>IF(VALUE(HLOOKUP(AR$1,原始数据!$C:$DL,ROW(AQ384),FALSE))=0,"",VALUE(HLOOKUP(AR$1,原始数据!$C:$DL,ROW(AQ384),FALSE)))</f>
        <v>0.15</v>
      </c>
      <c r="AS384">
        <f>IF(VALUE(HLOOKUP(AS$1,原始数据!$C:$DL,ROW(AR384),FALSE))=0,"",VALUE(HLOOKUP(AS$1,原始数据!$C:$DL,ROW(AR384),FALSE)))</f>
        <v>0.54</v>
      </c>
      <c r="AT384">
        <f>IF(VALUE(HLOOKUP(AT$1,原始数据!$C:$DL,ROW(AS384),FALSE))=0,"",VALUE(HLOOKUP(AT$1,原始数据!$C:$DL,ROW(AS384),FALSE)))</f>
        <v>0.2</v>
      </c>
      <c r="AU384">
        <f>IF(VALUE(HLOOKUP(AU$1,原始数据!$C:$DL,ROW(AT384),FALSE))=0,"",VALUE(HLOOKUP(AU$1,原始数据!$C:$DL,ROW(AT384),FALSE)))</f>
        <v>0.03</v>
      </c>
      <c r="AV384">
        <f>IF(VALUE(HLOOKUP(AV$1,原始数据!$C:$DL,ROW(AU384),FALSE))=0,"",VALUE(HLOOKUP(AV$1,原始数据!$C:$DL,ROW(AU384),FALSE)))</f>
        <v>0.01</v>
      </c>
      <c r="AW384">
        <f>IF(VALUE(HLOOKUP(AW$1,原始数据!$C:$DL,ROW(AV384),FALSE))=0,"",VALUE(HLOOKUP(AW$1,原始数据!$C:$DL,ROW(AV384),FALSE)))</f>
        <v>0.01</v>
      </c>
      <c r="AX384" t="str">
        <f>IF(VALUE(HLOOKUP(AX$1,原始数据!$C:$DL,ROW(AW384),FALSE))=0,"",VALUE(HLOOKUP(AX$1,原始数据!$C:$DL,ROW(AW384),FALSE)))</f>
        <v/>
      </c>
      <c r="AY384" t="str">
        <f>IF(VALUE(HLOOKUP(AY$1,原始数据!$C:$DL,ROW(AX384),FALSE))=0,"",VALUE(HLOOKUP(AY$1,原始数据!$C:$DL,ROW(AX384),FALSE)))</f>
        <v/>
      </c>
      <c r="AZ384">
        <f>IF(VALUE(HLOOKUP(AZ$1,原始数据!$C:$DL,ROW(AY384),FALSE))=0,"",VALUE(HLOOKUP(AZ$1,原始数据!$C:$DL,ROW(AY384),FALSE)))</f>
        <v>0.02</v>
      </c>
      <c r="BA384">
        <f>IF(VALUE(HLOOKUP(BA$1,原始数据!$C:$DL,ROW(AZ384),FALSE))=0,"",VALUE(HLOOKUP(BA$1,原始数据!$C:$DL,ROW(AZ384),FALSE)))</f>
        <v>0.02</v>
      </c>
      <c r="BB384" t="str">
        <f>IF(VALUE(HLOOKUP(BB$1,原始数据!$C:$DL,ROW(BA384),FALSE))=0,"",VALUE(HLOOKUP(BB$1,原始数据!$C:$DL,ROW(BA384),FALSE)))</f>
        <v/>
      </c>
      <c r="BC384">
        <f>IF(VALUE(HLOOKUP(BC$1,原始数据!$C:$DL,ROW(BB384),FALSE))=0,"",VALUE(HLOOKUP(BC$1,原始数据!$C:$DL,ROW(BB384),FALSE)))</f>
        <v>0.02</v>
      </c>
      <c r="BD384" t="str">
        <f>IF(VALUE(HLOOKUP(BD$1,原始数据!$C:$DL,ROW(BC384),FALSE))=0,"",VALUE(HLOOKUP(BD$1,原始数据!$C:$DL,ROW(BC384),FALSE)))</f>
        <v/>
      </c>
      <c r="BE384" t="str">
        <f>IF(VALUE(HLOOKUP(BE$1,原始数据!$C:$DL,ROW(BD384),FALSE))=0,"",VALUE(HLOOKUP(BE$1,原始数据!$C:$DL,ROW(BD384),FALSE)))</f>
        <v/>
      </c>
      <c r="BF384" t="str">
        <f>IF(VALUE(HLOOKUP(BF$1,原始数据!$C:$DL,ROW(BE384),FALSE))=0,"",VALUE(HLOOKUP(BF$1,原始数据!$C:$DL,ROW(BE384),FALSE)))</f>
        <v/>
      </c>
      <c r="BG384">
        <f>IF(VALUE(HLOOKUP(BG$1,原始数据!$C:$DL,ROW(BF384),FALSE))=0,"",VALUE(HLOOKUP(BG$1,原始数据!$C:$DL,ROW(BF384),FALSE)))</f>
        <v>0.02</v>
      </c>
      <c r="BH384">
        <f>IF(VALUE(HLOOKUP(BH$1,原始数据!$C:$DL,ROW(BG384),FALSE))=0,"",VALUE(HLOOKUP(BH$1,原始数据!$C:$DL,ROW(BG384),FALSE)))</f>
        <v>0.61</v>
      </c>
      <c r="BI384">
        <f>IF(VALUE(HLOOKUP(BI$1,原始数据!$C:$DL,ROW(BH384),FALSE))=0,"",VALUE(HLOOKUP(BI$1,原始数据!$C:$DL,ROW(BH384),FALSE)))</f>
        <v>1.02</v>
      </c>
      <c r="BJ384">
        <f>IF(VALUE(HLOOKUP(BJ$1,原始数据!$C:$DL,ROW(BI384),FALSE))=0,"",VALUE(HLOOKUP(BJ$1,原始数据!$C:$DL,ROW(BI384),FALSE)))</f>
        <v>0.01</v>
      </c>
      <c r="BK384">
        <f>IF(VALUE(HLOOKUP(BK$1,原始数据!$C:$DL,ROW(BJ384),FALSE))=0,"",VALUE(HLOOKUP(BK$1,原始数据!$C:$DL,ROW(BJ384),FALSE)))</f>
        <v>0.04</v>
      </c>
      <c r="BL384">
        <f>IF(VALUE(HLOOKUP(BL$1,原始数据!$C:$DL,ROW(BK384),FALSE))=0,"",VALUE(HLOOKUP(BL$1,原始数据!$C:$DL,ROW(BK384),FALSE)))</f>
        <v>0.28999999999999998</v>
      </c>
      <c r="BM384">
        <f>IF(VALUE(HLOOKUP(BM$1,原始数据!$C:$DL,ROW(BL384),FALSE))=0,"",VALUE(HLOOKUP(BM$1,原始数据!$C:$DL,ROW(BL384),FALSE)))</f>
        <v>0.08</v>
      </c>
      <c r="BN384">
        <f>IF(VALUE(HLOOKUP(BN$1,原始数据!$C:$DL,ROW(BM384),FALSE))=0,"",VALUE(HLOOKUP(BN$1,原始数据!$C:$DL,ROW(BM384),FALSE)))</f>
        <v>0.01</v>
      </c>
      <c r="BO384">
        <f>IF(VALUE(HLOOKUP(BO$1,原始数据!$C:$DL,ROW(BN384),FALSE))=0,"",VALUE(HLOOKUP(BO$1,原始数据!$C:$DL,ROW(BN384),FALSE)))</f>
        <v>0.77</v>
      </c>
      <c r="BP384" t="str">
        <f>IF(VALUE(HLOOKUP(BP$1,原始数据!$C:$DL,ROW(BO384),FALSE))=0,"",VALUE(HLOOKUP(BP$1,原始数据!$C:$DL,ROW(BO384),FALSE)))</f>
        <v/>
      </c>
      <c r="BQ384" t="str">
        <f>IF(VALUE(HLOOKUP(BQ$1,原始数据!$C:$DL,ROW(BP384),FALSE))=0,"",VALUE(HLOOKUP(BQ$1,原始数据!$C:$DL,ROW(BP384),FALSE)))</f>
        <v/>
      </c>
      <c r="BR384" t="str">
        <f>IF(VALUE(HLOOKUP(BR$1,原始数据!$C:$DL,ROW(BQ384),FALSE))=0,"",VALUE(HLOOKUP(BR$1,原始数据!$C:$DL,ROW(BQ384),FALSE)))</f>
        <v/>
      </c>
      <c r="BS384">
        <f>IF(VALUE(HLOOKUP(BS$1,原始数据!$C:$DL,ROW(BR384),FALSE))=0,"",VALUE(HLOOKUP(BS$1,原始数据!$C:$DL,ROW(BR384),FALSE)))</f>
        <v>0.08</v>
      </c>
      <c r="BT384">
        <f>IF(VALUE(HLOOKUP(BT$1,原始数据!$C:$DL,ROW(BS384),FALSE))=0,"",VALUE(HLOOKUP(BT$1,原始数据!$C:$DL,ROW(BS384),FALSE)))</f>
        <v>0.4</v>
      </c>
      <c r="BU384">
        <f>IF(VALUE(HLOOKUP(BU$1,原始数据!$C:$DL,ROW(BT384),FALSE))=0,"",VALUE(HLOOKUP(BU$1,原始数据!$C:$DL,ROW(BT384),FALSE)))</f>
        <v>0.03</v>
      </c>
      <c r="BV384">
        <f>IF(VALUE(HLOOKUP(BV$1,原始数据!$C:$DL,ROW(BU384),FALSE))=0,"",VALUE(HLOOKUP(BV$1,原始数据!$C:$DL,ROW(BU384),FALSE)))</f>
        <v>0.17</v>
      </c>
      <c r="BW384" t="str">
        <f>IF(VALUE(HLOOKUP(BW$1,原始数据!$C:$DL,ROW(BV384),FALSE))=0,"",VALUE(HLOOKUP(BW$1,原始数据!$C:$DL,ROW(BV384),FALSE)))</f>
        <v/>
      </c>
      <c r="BX384">
        <f>IF(VALUE(HLOOKUP(BX$1,原始数据!$C:$DL,ROW(BW384),FALSE))=0,"",VALUE(HLOOKUP(BX$1,原始数据!$C:$DL,ROW(BW384),FALSE)))</f>
        <v>0.01</v>
      </c>
      <c r="BY384">
        <f>IF(VALUE(HLOOKUP(BY$1,原始数据!$C:$DL,ROW(BX384),FALSE))=0,"",VALUE(HLOOKUP(BY$1,原始数据!$C:$DL,ROW(BX384),FALSE)))</f>
        <v>0.02</v>
      </c>
      <c r="BZ384">
        <f>IF(VALUE(HLOOKUP(BZ$1,原始数据!$C:$DL,ROW(BY384),FALSE))=0,"",VALUE(HLOOKUP(BZ$1,原始数据!$C:$DL,ROW(BY384),FALSE)))</f>
        <v>0.01</v>
      </c>
      <c r="CA384" t="str">
        <f>IF(VALUE(HLOOKUP(CA$1,原始数据!$C:$DL,ROW(BZ384),FALSE))=0,"",VALUE(HLOOKUP(CA$1,原始数据!$C:$DL,ROW(BZ384),FALSE)))</f>
        <v/>
      </c>
      <c r="CB384">
        <f>IF(VALUE(HLOOKUP(CB$1,原始数据!$C:$DL,ROW(CA384),FALSE))=0,"",VALUE(HLOOKUP(CB$1,原始数据!$C:$DL,ROW(CA384),FALSE)))</f>
        <v>0.03</v>
      </c>
      <c r="CC384" t="str">
        <f>IF(VALUE(HLOOKUP(CC$1,原始数据!$C:$DL,ROW(CB384),FALSE))=0,"",VALUE(HLOOKUP(CC$1,原始数据!$C:$DL,ROW(CB384),FALSE)))</f>
        <v/>
      </c>
      <c r="CD384">
        <f>IF(VALUE(HLOOKUP(CD$1,原始数据!$C:$DL,ROW(CC384),FALSE))=0,"",VALUE(HLOOKUP(CD$1,原始数据!$C:$DL,ROW(CC384),FALSE)))</f>
        <v>0.01</v>
      </c>
      <c r="CE384" t="str">
        <f>IF(VALUE(HLOOKUP(CE$1,原始数据!$C:$DL,ROW(CD384),FALSE))=0,"",VALUE(HLOOKUP(CE$1,原始数据!$C:$DL,ROW(CD384),FALSE)))</f>
        <v/>
      </c>
      <c r="CF384" t="str">
        <f>IF(VALUE(HLOOKUP(CF$1,原始数据!$C:$DL,ROW(CE384),FALSE))=0,"",VALUE(HLOOKUP(CF$1,原始数据!$C:$DL,ROW(CE384),FALSE)))</f>
        <v/>
      </c>
      <c r="CG384">
        <f>IF(VALUE(HLOOKUP(CG$1,原始数据!$C:$DL,ROW(CF384),FALSE))=0,"",VALUE(HLOOKUP(CG$1,原始数据!$C:$DL,ROW(CF384),FALSE)))</f>
        <v>0.16</v>
      </c>
      <c r="CH384" t="str">
        <f>IF(VALUE(HLOOKUP(CH$1,原始数据!$C:$DL,ROW(CG384),FALSE))=0,"",VALUE(HLOOKUP(CH$1,原始数据!$C:$DL,ROW(CG384),FALSE)))</f>
        <v/>
      </c>
      <c r="CI384" t="str">
        <f>IF(VALUE(HLOOKUP(CI$1,原始数据!$C:$DL,ROW(CH384),FALSE))=0,"",VALUE(HLOOKUP(CI$1,原始数据!$C:$DL,ROW(CH384),FALSE)))</f>
        <v/>
      </c>
      <c r="CJ384">
        <f>IF(VALUE(HLOOKUP(CJ$1,原始数据!$C:$DL,ROW(CI384),FALSE))=0,"",VALUE(HLOOKUP(CJ$1,原始数据!$C:$DL,ROW(CI384),FALSE)))</f>
        <v>0.01</v>
      </c>
      <c r="CK384">
        <f>IF(VALUE(HLOOKUP(CK$1,原始数据!$C:$DL,ROW(CJ384),FALSE))=0,"",VALUE(HLOOKUP(CK$1,原始数据!$C:$DL,ROW(CJ384),FALSE)))</f>
        <v>0.1</v>
      </c>
      <c r="CL384" t="str">
        <f>IF(VALUE(HLOOKUP(CL$1,原始数据!$C:$DL,ROW(CK384),FALSE))=0,"",VALUE(HLOOKUP(CL$1,原始数据!$C:$DL,ROW(CK384),FALSE)))</f>
        <v/>
      </c>
      <c r="CM384" t="str">
        <f>IF(VALUE(HLOOKUP(CM$1,原始数据!$C:$DL,ROW(CL384),FALSE))=0,"",VALUE(HLOOKUP(CM$1,原始数据!$C:$DL,ROW(CL384),FALSE)))</f>
        <v/>
      </c>
      <c r="CN384">
        <f>IF(VALUE(HLOOKUP(CN$1,原始数据!$C:$DL,ROW(CM384),FALSE))=0,"",VALUE(HLOOKUP(CN$1,原始数据!$C:$DL,ROW(CM384),FALSE)))</f>
        <v>0.01</v>
      </c>
      <c r="CO384">
        <f>IF(VALUE(HLOOKUP(CO$1,原始数据!$C:$DL,ROW(CN384),FALSE))=0,"",VALUE(HLOOKUP(CO$1,原始数据!$C:$DL,ROW(CN384),FALSE)))</f>
        <v>0.14000000000000001</v>
      </c>
      <c r="CP384">
        <f>IF(VALUE(HLOOKUP(CP$1,原始数据!$C:$DL,ROW(CO384),FALSE))=0,"",VALUE(HLOOKUP(CP$1,原始数据!$C:$DL,ROW(CO384),FALSE)))</f>
        <v>2.44</v>
      </c>
      <c r="CQ384">
        <f>IF(VALUE(HLOOKUP(CQ$1,原始数据!$C:$DL,ROW(CP384),FALSE))=0,"",VALUE(HLOOKUP(CQ$1,原始数据!$C:$DL,ROW(CP384),FALSE)))</f>
        <v>0.09</v>
      </c>
      <c r="CR384">
        <f>IF(VALUE(HLOOKUP(CR$1,原始数据!$C:$DL,ROW(CQ384),FALSE))=0,"",VALUE(HLOOKUP(CR$1,原始数据!$C:$DL,ROW(CQ384),FALSE)))</f>
        <v>0.01</v>
      </c>
      <c r="CS384">
        <f>IF(VALUE(HLOOKUP(CS$1,原始数据!$C:$DL,ROW(CR384),FALSE))=0,"",VALUE(HLOOKUP(CS$1,原始数据!$C:$DL,ROW(CR384),FALSE)))</f>
        <v>0.19</v>
      </c>
      <c r="CT384">
        <f>IF(VALUE(HLOOKUP(CT$1,原始数据!$C:$DL,ROW(CS384),FALSE))=0,"",VALUE(HLOOKUP(CT$1,原始数据!$C:$DL,ROW(CS384),FALSE)))</f>
        <v>0.01</v>
      </c>
      <c r="CU384" t="str">
        <f>IF(VALUE(HLOOKUP(CU$1,原始数据!$C:$DL,ROW(CT384),FALSE))=0,"",VALUE(HLOOKUP(CU$1,原始数据!$C:$DL,ROW(CT384),FALSE)))</f>
        <v/>
      </c>
      <c r="CV384">
        <f>IF(VALUE(HLOOKUP(CV$1,原始数据!$C:$DL,ROW(CU384),FALSE))=0,"",VALUE(HLOOKUP(CV$1,原始数据!$C:$DL,ROW(CU384),FALSE)))</f>
        <v>0.01</v>
      </c>
      <c r="CW384" t="str">
        <f>IF(VALUE(HLOOKUP(CW$1,原始数据!$C:$DL,ROW(CV384),FALSE))=0,"",VALUE(HLOOKUP(CW$1,原始数据!$C:$DL,ROW(CV384),FALSE)))</f>
        <v/>
      </c>
      <c r="CX384" t="str">
        <f>IF(VALUE(HLOOKUP(CX$1,原始数据!$C:$DL,ROW(CW384),FALSE))=0,"",VALUE(HLOOKUP(CX$1,原始数据!$C:$DL,ROW(CW384),FALSE)))</f>
        <v/>
      </c>
      <c r="CY384">
        <f>IF(VALUE(HLOOKUP(CY$1,原始数据!$C:$DL,ROW(CX384),FALSE))=0,"",VALUE(HLOOKUP(CY$1,原始数据!$C:$DL,ROW(CX384),FALSE)))</f>
        <v>0.41</v>
      </c>
      <c r="CZ384">
        <f>IF(VALUE(HLOOKUP(CZ$1,原始数据!$C:$DL,ROW(CY384),FALSE))=0,"",VALUE(HLOOKUP(CZ$1,原始数据!$C:$DL,ROW(CY384),FALSE)))</f>
        <v>0.01</v>
      </c>
      <c r="DA384">
        <f>IF(VALUE(HLOOKUP(DA$1,原始数据!$C:$DL,ROW(CZ384),FALSE))=0,"",VALUE(HLOOKUP(DA$1,原始数据!$C:$DL,ROW(CZ384),FALSE)))</f>
        <v>0.05</v>
      </c>
      <c r="DB384" s="7">
        <f t="shared" si="55"/>
        <v>10.179999999999994</v>
      </c>
      <c r="DC384" s="7">
        <f t="shared" si="56"/>
        <v>1.99</v>
      </c>
      <c r="DD384" s="7">
        <f t="shared" si="57"/>
        <v>3.52</v>
      </c>
      <c r="DE384" s="7">
        <f t="shared" si="58"/>
        <v>1.8000000000000003</v>
      </c>
      <c r="DF384" s="7">
        <f t="shared" si="59"/>
        <v>3.8899999999999983</v>
      </c>
      <c r="DG384" s="7">
        <f t="shared" si="60"/>
        <v>3.3099999999999992</v>
      </c>
      <c r="DH384" s="7">
        <f t="shared" si="61"/>
        <v>0.05</v>
      </c>
      <c r="DI384" s="7">
        <f t="shared" si="62"/>
        <v>24.740000000000009</v>
      </c>
    </row>
    <row r="385" spans="1:113" x14ac:dyDescent="0.2">
      <c r="A385" s="5">
        <f>VALUE(原始数据!A385)</f>
        <v>44324.958333333336</v>
      </c>
      <c r="B385">
        <f>IF(VALUE(HLOOKUP(B$1,原始数据!$C:$DL,ROW(A385),FALSE))=0,"",VALUE(HLOOKUP(B$1,原始数据!$C:$DL,ROW(A385),FALSE)))</f>
        <v>2.78</v>
      </c>
      <c r="C385">
        <f>IF(VALUE(HLOOKUP(C$1,原始数据!$C:$DL,ROW(B385),FALSE))=0,"",VALUE(HLOOKUP(C$1,原始数据!$C:$DL,ROW(B385),FALSE)))</f>
        <v>3.38</v>
      </c>
      <c r="D385">
        <f>IF(VALUE(HLOOKUP(D$1,原始数据!$C:$DL,ROW(C385),FALSE))=0,"",VALUE(HLOOKUP(D$1,原始数据!$C:$DL,ROW(C385),FALSE)))</f>
        <v>0.56999999999999995</v>
      </c>
      <c r="E385">
        <f>IF(VALUE(HLOOKUP(E$1,原始数据!$C:$DL,ROW(D385),FALSE))=0,"",VALUE(HLOOKUP(E$1,原始数据!$C:$DL,ROW(D385),FALSE)))</f>
        <v>0.87</v>
      </c>
      <c r="F385">
        <f>IF(VALUE(HLOOKUP(F$1,原始数据!$C:$DL,ROW(E385),FALSE))=0,"",VALUE(HLOOKUP(F$1,原始数据!$C:$DL,ROW(E385),FALSE)))</f>
        <v>0.91</v>
      </c>
      <c r="G385">
        <f>IF(VALUE(HLOOKUP(G$1,原始数据!$C:$DL,ROW(F385),FALSE))=0,"",VALUE(HLOOKUP(G$1,原始数据!$C:$DL,ROW(F385),FALSE)))</f>
        <v>0.44</v>
      </c>
      <c r="H385" t="str">
        <f>IF(VALUE(HLOOKUP(H$1,原始数据!$C:$DL,ROW(G385),FALSE))=0,"",VALUE(HLOOKUP(H$1,原始数据!$C:$DL,ROW(G385),FALSE)))</f>
        <v/>
      </c>
      <c r="I385">
        <f>IF(VALUE(HLOOKUP(I$1,原始数据!$C:$DL,ROW(H385),FALSE))=0,"",VALUE(HLOOKUP(I$1,原始数据!$C:$DL,ROW(H385),FALSE)))</f>
        <v>0.01</v>
      </c>
      <c r="J385">
        <f>IF(VALUE(HLOOKUP(J$1,原始数据!$C:$DL,ROW(I385),FALSE))=0,"",VALUE(HLOOKUP(J$1,原始数据!$C:$DL,ROW(I385),FALSE)))</f>
        <v>0.01</v>
      </c>
      <c r="K385">
        <f>IF(VALUE(HLOOKUP(K$1,原始数据!$C:$DL,ROW(J385),FALSE))=0,"",VALUE(HLOOKUP(K$1,原始数据!$C:$DL,ROW(J385),FALSE)))</f>
        <v>0.09</v>
      </c>
      <c r="L385">
        <f>IF(VALUE(HLOOKUP(L$1,原始数据!$C:$DL,ROW(K385),FALSE))=0,"",VALUE(HLOOKUP(L$1,原始数据!$C:$DL,ROW(K385),FALSE)))</f>
        <v>0.03</v>
      </c>
      <c r="M385">
        <f>IF(VALUE(HLOOKUP(M$1,原始数据!$C:$DL,ROW(L385),FALSE))=0,"",VALUE(HLOOKUP(M$1,原始数据!$C:$DL,ROW(L385),FALSE)))</f>
        <v>0.01</v>
      </c>
      <c r="N385">
        <f>IF(VALUE(HLOOKUP(N$1,原始数据!$C:$DL,ROW(M385),FALSE))=0,"",VALUE(HLOOKUP(N$1,原始数据!$C:$DL,ROW(M385),FALSE)))</f>
        <v>0.28999999999999998</v>
      </c>
      <c r="O385" t="str">
        <f>IF(VALUE(HLOOKUP(O$1,原始数据!$C:$DL,ROW(N385),FALSE))=0,"",VALUE(HLOOKUP(O$1,原始数据!$C:$DL,ROW(N385),FALSE)))</f>
        <v/>
      </c>
      <c r="P385">
        <f>IF(VALUE(HLOOKUP(P$1,原始数据!$C:$DL,ROW(O385),FALSE))=0,"",VALUE(HLOOKUP(P$1,原始数据!$C:$DL,ROW(O385),FALSE)))</f>
        <v>0.05</v>
      </c>
      <c r="Q385">
        <f>IF(VALUE(HLOOKUP(Q$1,原始数据!$C:$DL,ROW(P385),FALSE))=0,"",VALUE(HLOOKUP(Q$1,原始数据!$C:$DL,ROW(P385),FALSE)))</f>
        <v>0.02</v>
      </c>
      <c r="R385">
        <f>IF(VALUE(HLOOKUP(R$1,原始数据!$C:$DL,ROW(Q385),FALSE))=0,"",VALUE(HLOOKUP(R$1,原始数据!$C:$DL,ROW(Q385),FALSE)))</f>
        <v>0.1</v>
      </c>
      <c r="S385">
        <f>IF(VALUE(HLOOKUP(S$1,原始数据!$C:$DL,ROW(R385),FALSE))=0,"",VALUE(HLOOKUP(S$1,原始数据!$C:$DL,ROW(R385),FALSE)))</f>
        <v>0.04</v>
      </c>
      <c r="T385">
        <f>IF(VALUE(HLOOKUP(T$1,原始数据!$C:$DL,ROW(S385),FALSE))=0,"",VALUE(HLOOKUP(T$1,原始数据!$C:$DL,ROW(S385),FALSE)))</f>
        <v>0.02</v>
      </c>
      <c r="U385">
        <f>IF(VALUE(HLOOKUP(U$1,原始数据!$C:$DL,ROW(T385),FALSE))=0,"",VALUE(HLOOKUP(U$1,原始数据!$C:$DL,ROW(T385),FALSE)))</f>
        <v>0.01</v>
      </c>
      <c r="V385">
        <f>IF(VALUE(HLOOKUP(V$1,原始数据!$C:$DL,ROW(U385),FALSE))=0,"",VALUE(HLOOKUP(V$1,原始数据!$C:$DL,ROW(U385),FALSE)))</f>
        <v>0.03</v>
      </c>
      <c r="W385">
        <f>IF(VALUE(HLOOKUP(W$1,原始数据!$C:$DL,ROW(V385),FALSE))=0,"",VALUE(HLOOKUP(W$1,原始数据!$C:$DL,ROW(V385),FALSE)))</f>
        <v>0.03</v>
      </c>
      <c r="X385">
        <f>IF(VALUE(HLOOKUP(X$1,原始数据!$C:$DL,ROW(W385),FALSE))=0,"",VALUE(HLOOKUP(X$1,原始数据!$C:$DL,ROW(W385),FALSE)))</f>
        <v>0.01</v>
      </c>
      <c r="Y385">
        <f>IF(VALUE(HLOOKUP(Y$1,原始数据!$C:$DL,ROW(X385),FALSE))=0,"",VALUE(HLOOKUP(Y$1,原始数据!$C:$DL,ROW(X385),FALSE)))</f>
        <v>0.01</v>
      </c>
      <c r="Z385">
        <f>IF(VALUE(HLOOKUP(Z$1,原始数据!$C:$DL,ROW(Y385),FALSE))=0,"",VALUE(HLOOKUP(Z$1,原始数据!$C:$DL,ROW(Y385),FALSE)))</f>
        <v>0.01</v>
      </c>
      <c r="AA385">
        <f>IF(VALUE(HLOOKUP(AA$1,原始数据!$C:$DL,ROW(Z385),FALSE))=0,"",VALUE(HLOOKUP(AA$1,原始数据!$C:$DL,ROW(Z385),FALSE)))</f>
        <v>0.02</v>
      </c>
      <c r="AB385">
        <f>IF(VALUE(HLOOKUP(AB$1,原始数据!$C:$DL,ROW(AA385),FALSE))=0,"",VALUE(HLOOKUP(AB$1,原始数据!$C:$DL,ROW(AA385),FALSE)))</f>
        <v>0.02</v>
      </c>
      <c r="AC385">
        <f>IF(VALUE(HLOOKUP(AC$1,原始数据!$C:$DL,ROW(AB385),FALSE))=0,"",VALUE(HLOOKUP(AC$1,原始数据!$C:$DL,ROW(AB385),FALSE)))</f>
        <v>0.02</v>
      </c>
      <c r="AD385">
        <f>IF(VALUE(HLOOKUP(AD$1,原始数据!$C:$DL,ROW(AC385),FALSE))=0,"",VALUE(HLOOKUP(AD$1,原始数据!$C:$DL,ROW(AC385),FALSE)))</f>
        <v>0.06</v>
      </c>
      <c r="AE385">
        <f>IF(VALUE(HLOOKUP(AE$1,原始数据!$C:$DL,ROW(AD385),FALSE))=0,"",VALUE(HLOOKUP(AE$1,原始数据!$C:$DL,ROW(AD385),FALSE)))</f>
        <v>0.02</v>
      </c>
      <c r="AF385">
        <f>IF(VALUE(HLOOKUP(AF$1,原始数据!$C:$DL,ROW(AE385),FALSE))=0,"",VALUE(HLOOKUP(AF$1,原始数据!$C:$DL,ROW(AE385),FALSE)))</f>
        <v>6.31</v>
      </c>
      <c r="AG385">
        <f>IF(VALUE(HLOOKUP(AG$1,原始数据!$C:$DL,ROW(AF385),FALSE))=0,"",VALUE(HLOOKUP(AG$1,原始数据!$C:$DL,ROW(AF385),FALSE)))</f>
        <v>0.88</v>
      </c>
      <c r="AH385">
        <f>IF(VALUE(HLOOKUP(AH$1,原始数据!$C:$DL,ROW(AG385),FALSE))=0,"",VALUE(HLOOKUP(AH$1,原始数据!$C:$DL,ROW(AG385),FALSE)))</f>
        <v>0.04</v>
      </c>
      <c r="AI385">
        <f>IF(VALUE(HLOOKUP(AI$1,原始数据!$C:$DL,ROW(AH385),FALSE))=0,"",VALUE(HLOOKUP(AI$1,原始数据!$C:$DL,ROW(AH385),FALSE)))</f>
        <v>0.01</v>
      </c>
      <c r="AJ385" t="str">
        <f>IF(VALUE(HLOOKUP(AJ$1,原始数据!$C:$DL,ROW(AI385),FALSE))=0,"",VALUE(HLOOKUP(AJ$1,原始数据!$C:$DL,ROW(AI385),FALSE)))</f>
        <v/>
      </c>
      <c r="AK385" t="str">
        <f>IF(VALUE(HLOOKUP(AK$1,原始数据!$C:$DL,ROW(AJ385),FALSE))=0,"",VALUE(HLOOKUP(AK$1,原始数据!$C:$DL,ROW(AJ385),FALSE)))</f>
        <v/>
      </c>
      <c r="AL385">
        <f>IF(VALUE(HLOOKUP(AL$1,原始数据!$C:$DL,ROW(AK385),FALSE))=0,"",VALUE(HLOOKUP(AL$1,原始数据!$C:$DL,ROW(AK385),FALSE)))</f>
        <v>0.01</v>
      </c>
      <c r="AM385" t="str">
        <f>IF(VALUE(HLOOKUP(AM$1,原始数据!$C:$DL,ROW(AL385),FALSE))=0,"",VALUE(HLOOKUP(AM$1,原始数据!$C:$DL,ROW(AL385),FALSE)))</f>
        <v/>
      </c>
      <c r="AN385">
        <f>IF(VALUE(HLOOKUP(AN$1,原始数据!$C:$DL,ROW(AM385),FALSE))=0,"",VALUE(HLOOKUP(AN$1,原始数据!$C:$DL,ROW(AM385),FALSE)))</f>
        <v>0.01</v>
      </c>
      <c r="AO385">
        <f>IF(VALUE(HLOOKUP(AO$1,原始数据!$C:$DL,ROW(AN385),FALSE))=0,"",VALUE(HLOOKUP(AO$1,原始数据!$C:$DL,ROW(AN385),FALSE)))</f>
        <v>3.5</v>
      </c>
      <c r="AP385">
        <f>IF(VALUE(HLOOKUP(AP$1,原始数据!$C:$DL,ROW(AO385),FALSE))=0,"",VALUE(HLOOKUP(AP$1,原始数据!$C:$DL,ROW(AO385),FALSE)))</f>
        <v>0.28999999999999998</v>
      </c>
      <c r="AQ385">
        <f>IF(VALUE(HLOOKUP(AQ$1,原始数据!$C:$DL,ROW(AP385),FALSE))=0,"",VALUE(HLOOKUP(AQ$1,原始数据!$C:$DL,ROW(AP385),FALSE)))</f>
        <v>0.52</v>
      </c>
      <c r="AR385">
        <f>IF(VALUE(HLOOKUP(AR$1,原始数据!$C:$DL,ROW(AQ385),FALSE))=0,"",VALUE(HLOOKUP(AR$1,原始数据!$C:$DL,ROW(AQ385),FALSE)))</f>
        <v>0.14000000000000001</v>
      </c>
      <c r="AS385">
        <f>IF(VALUE(HLOOKUP(AS$1,原始数据!$C:$DL,ROW(AR385),FALSE))=0,"",VALUE(HLOOKUP(AS$1,原始数据!$C:$DL,ROW(AR385),FALSE)))</f>
        <v>0.5</v>
      </c>
      <c r="AT385">
        <f>IF(VALUE(HLOOKUP(AT$1,原始数据!$C:$DL,ROW(AS385),FALSE))=0,"",VALUE(HLOOKUP(AT$1,原始数据!$C:$DL,ROW(AS385),FALSE)))</f>
        <v>0.19</v>
      </c>
      <c r="AU385">
        <f>IF(VALUE(HLOOKUP(AU$1,原始数据!$C:$DL,ROW(AT385),FALSE))=0,"",VALUE(HLOOKUP(AU$1,原始数据!$C:$DL,ROW(AT385),FALSE)))</f>
        <v>0.03</v>
      </c>
      <c r="AV385">
        <f>IF(VALUE(HLOOKUP(AV$1,原始数据!$C:$DL,ROW(AU385),FALSE))=0,"",VALUE(HLOOKUP(AV$1,原始数据!$C:$DL,ROW(AU385),FALSE)))</f>
        <v>0.01</v>
      </c>
      <c r="AW385">
        <f>IF(VALUE(HLOOKUP(AW$1,原始数据!$C:$DL,ROW(AV385),FALSE))=0,"",VALUE(HLOOKUP(AW$1,原始数据!$C:$DL,ROW(AV385),FALSE)))</f>
        <v>0.01</v>
      </c>
      <c r="AX385" t="str">
        <f>IF(VALUE(HLOOKUP(AX$1,原始数据!$C:$DL,ROW(AW385),FALSE))=0,"",VALUE(HLOOKUP(AX$1,原始数据!$C:$DL,ROW(AW385),FALSE)))</f>
        <v/>
      </c>
      <c r="AY385" t="str">
        <f>IF(VALUE(HLOOKUP(AY$1,原始数据!$C:$DL,ROW(AX385),FALSE))=0,"",VALUE(HLOOKUP(AY$1,原始数据!$C:$DL,ROW(AX385),FALSE)))</f>
        <v/>
      </c>
      <c r="AZ385">
        <f>IF(VALUE(HLOOKUP(AZ$1,原始数据!$C:$DL,ROW(AY385),FALSE))=0,"",VALUE(HLOOKUP(AZ$1,原始数据!$C:$DL,ROW(AY385),FALSE)))</f>
        <v>0.02</v>
      </c>
      <c r="BA385">
        <f>IF(VALUE(HLOOKUP(BA$1,原始数据!$C:$DL,ROW(AZ385),FALSE))=0,"",VALUE(HLOOKUP(BA$1,原始数据!$C:$DL,ROW(AZ385),FALSE)))</f>
        <v>0.02</v>
      </c>
      <c r="BB385" t="str">
        <f>IF(VALUE(HLOOKUP(BB$1,原始数据!$C:$DL,ROW(BA385),FALSE))=0,"",VALUE(HLOOKUP(BB$1,原始数据!$C:$DL,ROW(BA385),FALSE)))</f>
        <v/>
      </c>
      <c r="BC385">
        <f>IF(VALUE(HLOOKUP(BC$1,原始数据!$C:$DL,ROW(BB385),FALSE))=0,"",VALUE(HLOOKUP(BC$1,原始数据!$C:$DL,ROW(BB385),FALSE)))</f>
        <v>0.02</v>
      </c>
      <c r="BD385" t="str">
        <f>IF(VALUE(HLOOKUP(BD$1,原始数据!$C:$DL,ROW(BC385),FALSE))=0,"",VALUE(HLOOKUP(BD$1,原始数据!$C:$DL,ROW(BC385),FALSE)))</f>
        <v/>
      </c>
      <c r="BE385" t="str">
        <f>IF(VALUE(HLOOKUP(BE$1,原始数据!$C:$DL,ROW(BD385),FALSE))=0,"",VALUE(HLOOKUP(BE$1,原始数据!$C:$DL,ROW(BD385),FALSE)))</f>
        <v/>
      </c>
      <c r="BF385" t="str">
        <f>IF(VALUE(HLOOKUP(BF$1,原始数据!$C:$DL,ROW(BE385),FALSE))=0,"",VALUE(HLOOKUP(BF$1,原始数据!$C:$DL,ROW(BE385),FALSE)))</f>
        <v/>
      </c>
      <c r="BG385">
        <f>IF(VALUE(HLOOKUP(BG$1,原始数据!$C:$DL,ROW(BF385),FALSE))=0,"",VALUE(HLOOKUP(BG$1,原始数据!$C:$DL,ROW(BF385),FALSE)))</f>
        <v>0.02</v>
      </c>
      <c r="BH385">
        <f>IF(VALUE(HLOOKUP(BH$1,原始数据!$C:$DL,ROW(BG385),FALSE))=0,"",VALUE(HLOOKUP(BH$1,原始数据!$C:$DL,ROW(BG385),FALSE)))</f>
        <v>0.31</v>
      </c>
      <c r="BI385">
        <f>IF(VALUE(HLOOKUP(BI$1,原始数据!$C:$DL,ROW(BH385),FALSE))=0,"",VALUE(HLOOKUP(BI$1,原始数据!$C:$DL,ROW(BH385),FALSE)))</f>
        <v>0.79</v>
      </c>
      <c r="BJ385">
        <f>IF(VALUE(HLOOKUP(BJ$1,原始数据!$C:$DL,ROW(BI385),FALSE))=0,"",VALUE(HLOOKUP(BJ$1,原始数据!$C:$DL,ROW(BI385),FALSE)))</f>
        <v>0.01</v>
      </c>
      <c r="BK385">
        <f>IF(VALUE(HLOOKUP(BK$1,原始数据!$C:$DL,ROW(BJ385),FALSE))=0,"",VALUE(HLOOKUP(BK$1,原始数据!$C:$DL,ROW(BJ385),FALSE)))</f>
        <v>0.02</v>
      </c>
      <c r="BL385">
        <f>IF(VALUE(HLOOKUP(BL$1,原始数据!$C:$DL,ROW(BK385),FALSE))=0,"",VALUE(HLOOKUP(BL$1,原始数据!$C:$DL,ROW(BK385),FALSE)))</f>
        <v>0.3</v>
      </c>
      <c r="BM385">
        <f>IF(VALUE(HLOOKUP(BM$1,原始数据!$C:$DL,ROW(BL385),FALSE))=0,"",VALUE(HLOOKUP(BM$1,原始数据!$C:$DL,ROW(BL385),FALSE)))</f>
        <v>0.08</v>
      </c>
      <c r="BN385">
        <f>IF(VALUE(HLOOKUP(BN$1,原始数据!$C:$DL,ROW(BM385),FALSE))=0,"",VALUE(HLOOKUP(BN$1,原始数据!$C:$DL,ROW(BM385),FALSE)))</f>
        <v>0.01</v>
      </c>
      <c r="BO385">
        <f>IF(VALUE(HLOOKUP(BO$1,原始数据!$C:$DL,ROW(BN385),FALSE))=0,"",VALUE(HLOOKUP(BO$1,原始数据!$C:$DL,ROW(BN385),FALSE)))</f>
        <v>0.75</v>
      </c>
      <c r="BP385" t="str">
        <f>IF(VALUE(HLOOKUP(BP$1,原始数据!$C:$DL,ROW(BO385),FALSE))=0,"",VALUE(HLOOKUP(BP$1,原始数据!$C:$DL,ROW(BO385),FALSE)))</f>
        <v/>
      </c>
      <c r="BQ385" t="str">
        <f>IF(VALUE(HLOOKUP(BQ$1,原始数据!$C:$DL,ROW(BP385),FALSE))=0,"",VALUE(HLOOKUP(BQ$1,原始数据!$C:$DL,ROW(BP385),FALSE)))</f>
        <v/>
      </c>
      <c r="BR385" t="str">
        <f>IF(VALUE(HLOOKUP(BR$1,原始数据!$C:$DL,ROW(BQ385),FALSE))=0,"",VALUE(HLOOKUP(BR$1,原始数据!$C:$DL,ROW(BQ385),FALSE)))</f>
        <v/>
      </c>
      <c r="BS385">
        <f>IF(VALUE(HLOOKUP(BS$1,原始数据!$C:$DL,ROW(BR385),FALSE))=0,"",VALUE(HLOOKUP(BS$1,原始数据!$C:$DL,ROW(BR385),FALSE)))</f>
        <v>0.08</v>
      </c>
      <c r="BT385">
        <f>IF(VALUE(HLOOKUP(BT$1,原始数据!$C:$DL,ROW(BS385),FALSE))=0,"",VALUE(HLOOKUP(BT$1,原始数据!$C:$DL,ROW(BS385),FALSE)))</f>
        <v>0.35</v>
      </c>
      <c r="BU385">
        <f>IF(VALUE(HLOOKUP(BU$1,原始数据!$C:$DL,ROW(BT385),FALSE))=0,"",VALUE(HLOOKUP(BU$1,原始数据!$C:$DL,ROW(BT385),FALSE)))</f>
        <v>0.02</v>
      </c>
      <c r="BV385">
        <f>IF(VALUE(HLOOKUP(BV$1,原始数据!$C:$DL,ROW(BU385),FALSE))=0,"",VALUE(HLOOKUP(BV$1,原始数据!$C:$DL,ROW(BU385),FALSE)))</f>
        <v>0.15</v>
      </c>
      <c r="BW385" t="str">
        <f>IF(VALUE(HLOOKUP(BW$1,原始数据!$C:$DL,ROW(BV385),FALSE))=0,"",VALUE(HLOOKUP(BW$1,原始数据!$C:$DL,ROW(BV385),FALSE)))</f>
        <v/>
      </c>
      <c r="BX385">
        <f>IF(VALUE(HLOOKUP(BX$1,原始数据!$C:$DL,ROW(BW385),FALSE))=0,"",VALUE(HLOOKUP(BX$1,原始数据!$C:$DL,ROW(BW385),FALSE)))</f>
        <v>0.01</v>
      </c>
      <c r="BY385">
        <f>IF(VALUE(HLOOKUP(BY$1,原始数据!$C:$DL,ROW(BX385),FALSE))=0,"",VALUE(HLOOKUP(BY$1,原始数据!$C:$DL,ROW(BX385),FALSE)))</f>
        <v>0.02</v>
      </c>
      <c r="BZ385">
        <f>IF(VALUE(HLOOKUP(BZ$1,原始数据!$C:$DL,ROW(BY385),FALSE))=0,"",VALUE(HLOOKUP(BZ$1,原始数据!$C:$DL,ROW(BY385),FALSE)))</f>
        <v>0.01</v>
      </c>
      <c r="CA385" t="str">
        <f>IF(VALUE(HLOOKUP(CA$1,原始数据!$C:$DL,ROW(BZ385),FALSE))=0,"",VALUE(HLOOKUP(CA$1,原始数据!$C:$DL,ROW(BZ385),FALSE)))</f>
        <v/>
      </c>
      <c r="CB385">
        <f>IF(VALUE(HLOOKUP(CB$1,原始数据!$C:$DL,ROW(CA385),FALSE))=0,"",VALUE(HLOOKUP(CB$1,原始数据!$C:$DL,ROW(CA385),FALSE)))</f>
        <v>0.02</v>
      </c>
      <c r="CC385" t="str">
        <f>IF(VALUE(HLOOKUP(CC$1,原始数据!$C:$DL,ROW(CB385),FALSE))=0,"",VALUE(HLOOKUP(CC$1,原始数据!$C:$DL,ROW(CB385),FALSE)))</f>
        <v/>
      </c>
      <c r="CD385">
        <f>IF(VALUE(HLOOKUP(CD$1,原始数据!$C:$DL,ROW(CC385),FALSE))=0,"",VALUE(HLOOKUP(CD$1,原始数据!$C:$DL,ROW(CC385),FALSE)))</f>
        <v>0.01</v>
      </c>
      <c r="CE385" t="str">
        <f>IF(VALUE(HLOOKUP(CE$1,原始数据!$C:$DL,ROW(CD385),FALSE))=0,"",VALUE(HLOOKUP(CE$1,原始数据!$C:$DL,ROW(CD385),FALSE)))</f>
        <v/>
      </c>
      <c r="CF385" t="str">
        <f>IF(VALUE(HLOOKUP(CF$1,原始数据!$C:$DL,ROW(CE385),FALSE))=0,"",VALUE(HLOOKUP(CF$1,原始数据!$C:$DL,ROW(CE385),FALSE)))</f>
        <v/>
      </c>
      <c r="CG385">
        <f>IF(VALUE(HLOOKUP(CG$1,原始数据!$C:$DL,ROW(CF385),FALSE))=0,"",VALUE(HLOOKUP(CG$1,原始数据!$C:$DL,ROW(CF385),FALSE)))</f>
        <v>0.15</v>
      </c>
      <c r="CH385" t="str">
        <f>IF(VALUE(HLOOKUP(CH$1,原始数据!$C:$DL,ROW(CG385),FALSE))=0,"",VALUE(HLOOKUP(CH$1,原始数据!$C:$DL,ROW(CG385),FALSE)))</f>
        <v/>
      </c>
      <c r="CI385" t="str">
        <f>IF(VALUE(HLOOKUP(CI$1,原始数据!$C:$DL,ROW(CH385),FALSE))=0,"",VALUE(HLOOKUP(CI$1,原始数据!$C:$DL,ROW(CH385),FALSE)))</f>
        <v/>
      </c>
      <c r="CJ385">
        <f>IF(VALUE(HLOOKUP(CJ$1,原始数据!$C:$DL,ROW(CI385),FALSE))=0,"",VALUE(HLOOKUP(CJ$1,原始数据!$C:$DL,ROW(CI385),FALSE)))</f>
        <v>0.01</v>
      </c>
      <c r="CK385">
        <f>IF(VALUE(HLOOKUP(CK$1,原始数据!$C:$DL,ROW(CJ385),FALSE))=0,"",VALUE(HLOOKUP(CK$1,原始数据!$C:$DL,ROW(CJ385),FALSE)))</f>
        <v>0.04</v>
      </c>
      <c r="CL385" t="str">
        <f>IF(VALUE(HLOOKUP(CL$1,原始数据!$C:$DL,ROW(CK385),FALSE))=0,"",VALUE(HLOOKUP(CL$1,原始数据!$C:$DL,ROW(CK385),FALSE)))</f>
        <v/>
      </c>
      <c r="CM385" t="str">
        <f>IF(VALUE(HLOOKUP(CM$1,原始数据!$C:$DL,ROW(CL385),FALSE))=0,"",VALUE(HLOOKUP(CM$1,原始数据!$C:$DL,ROW(CL385),FALSE)))</f>
        <v/>
      </c>
      <c r="CN385">
        <f>IF(VALUE(HLOOKUP(CN$1,原始数据!$C:$DL,ROW(CM385),FALSE))=0,"",VALUE(HLOOKUP(CN$1,原始数据!$C:$DL,ROW(CM385),FALSE)))</f>
        <v>0.01</v>
      </c>
      <c r="CO385">
        <f>IF(VALUE(HLOOKUP(CO$1,原始数据!$C:$DL,ROW(CN385),FALSE))=0,"",VALUE(HLOOKUP(CO$1,原始数据!$C:$DL,ROW(CN385),FALSE)))</f>
        <v>0.1</v>
      </c>
      <c r="CP385">
        <f>IF(VALUE(HLOOKUP(CP$1,原始数据!$C:$DL,ROW(CO385),FALSE))=0,"",VALUE(HLOOKUP(CP$1,原始数据!$C:$DL,ROW(CO385),FALSE)))</f>
        <v>2.4900000000000002</v>
      </c>
      <c r="CQ385">
        <f>IF(VALUE(HLOOKUP(CQ$1,原始数据!$C:$DL,ROW(CP385),FALSE))=0,"",VALUE(HLOOKUP(CQ$1,原始数据!$C:$DL,ROW(CP385),FALSE)))</f>
        <v>0.1</v>
      </c>
      <c r="CR385">
        <f>IF(VALUE(HLOOKUP(CR$1,原始数据!$C:$DL,ROW(CQ385),FALSE))=0,"",VALUE(HLOOKUP(CR$1,原始数据!$C:$DL,ROW(CQ385),FALSE)))</f>
        <v>0.01</v>
      </c>
      <c r="CS385">
        <f>IF(VALUE(HLOOKUP(CS$1,原始数据!$C:$DL,ROW(CR385),FALSE))=0,"",VALUE(HLOOKUP(CS$1,原始数据!$C:$DL,ROW(CR385),FALSE)))</f>
        <v>0.12</v>
      </c>
      <c r="CT385" t="str">
        <f>IF(VALUE(HLOOKUP(CT$1,原始数据!$C:$DL,ROW(CS385),FALSE))=0,"",VALUE(HLOOKUP(CT$1,原始数据!$C:$DL,ROW(CS385),FALSE)))</f>
        <v/>
      </c>
      <c r="CU385" t="str">
        <f>IF(VALUE(HLOOKUP(CU$1,原始数据!$C:$DL,ROW(CT385),FALSE))=0,"",VALUE(HLOOKUP(CU$1,原始数据!$C:$DL,ROW(CT385),FALSE)))</f>
        <v/>
      </c>
      <c r="CV385">
        <f>IF(VALUE(HLOOKUP(CV$1,原始数据!$C:$DL,ROW(CU385),FALSE))=0,"",VALUE(HLOOKUP(CV$1,原始数据!$C:$DL,ROW(CU385),FALSE)))</f>
        <v>0.01</v>
      </c>
      <c r="CW385" t="str">
        <f>IF(VALUE(HLOOKUP(CW$1,原始数据!$C:$DL,ROW(CV385),FALSE))=0,"",VALUE(HLOOKUP(CW$1,原始数据!$C:$DL,ROW(CV385),FALSE)))</f>
        <v/>
      </c>
      <c r="CX385" t="str">
        <f>IF(VALUE(HLOOKUP(CX$1,原始数据!$C:$DL,ROW(CW385),FALSE))=0,"",VALUE(HLOOKUP(CX$1,原始数据!$C:$DL,ROW(CW385),FALSE)))</f>
        <v/>
      </c>
      <c r="CY385">
        <f>IF(VALUE(HLOOKUP(CY$1,原始数据!$C:$DL,ROW(CX385),FALSE))=0,"",VALUE(HLOOKUP(CY$1,原始数据!$C:$DL,ROW(CX385),FALSE)))</f>
        <v>0.51</v>
      </c>
      <c r="CZ385" t="str">
        <f>IF(VALUE(HLOOKUP(CZ$1,原始数据!$C:$DL,ROW(CY385),FALSE))=0,"",VALUE(HLOOKUP(CZ$1,原始数据!$C:$DL,ROW(CY385),FALSE)))</f>
        <v/>
      </c>
      <c r="DA385">
        <f>IF(VALUE(HLOOKUP(DA$1,原始数据!$C:$DL,ROW(CZ385),FALSE))=0,"",VALUE(HLOOKUP(DA$1,原始数据!$C:$DL,ROW(CZ385),FALSE)))</f>
        <v>0.04</v>
      </c>
      <c r="DB385" s="7">
        <f t="shared" si="55"/>
        <v>9.8599999999999923</v>
      </c>
      <c r="DC385" s="7">
        <f t="shared" si="56"/>
        <v>7.2599999999999989</v>
      </c>
      <c r="DD385" s="7">
        <f t="shared" si="57"/>
        <v>3.5</v>
      </c>
      <c r="DE385" s="7">
        <f t="shared" si="58"/>
        <v>1.7500000000000002</v>
      </c>
      <c r="DF385" s="7">
        <f t="shared" si="59"/>
        <v>3.169999999999999</v>
      </c>
      <c r="DG385" s="7">
        <f t="shared" si="60"/>
        <v>3.34</v>
      </c>
      <c r="DH385" s="7">
        <f t="shared" si="61"/>
        <v>0.04</v>
      </c>
      <c r="DI385" s="7">
        <f t="shared" si="62"/>
        <v>28.920000000000009</v>
      </c>
    </row>
    <row r="386" spans="1:113" x14ac:dyDescent="0.2">
      <c r="A386" s="5">
        <f>VALUE(原始数据!A386)</f>
        <v>44325</v>
      </c>
      <c r="B386">
        <f>IF(VALUE(HLOOKUP(B$1,原始数据!$C:$DL,ROW(A386),FALSE))=0,"",VALUE(HLOOKUP(B$1,原始数据!$C:$DL,ROW(A386),FALSE)))</f>
        <v>1.98</v>
      </c>
      <c r="C386">
        <f>IF(VALUE(HLOOKUP(C$1,原始数据!$C:$DL,ROW(B386),FALSE))=0,"",VALUE(HLOOKUP(C$1,原始数据!$C:$DL,ROW(B386),FALSE)))</f>
        <v>1.98</v>
      </c>
      <c r="D386">
        <f>IF(VALUE(HLOOKUP(D$1,原始数据!$C:$DL,ROW(C386),FALSE))=0,"",VALUE(HLOOKUP(D$1,原始数据!$C:$DL,ROW(C386),FALSE)))</f>
        <v>1.94</v>
      </c>
      <c r="E386">
        <f>IF(VALUE(HLOOKUP(E$1,原始数据!$C:$DL,ROW(D386),FALSE))=0,"",VALUE(HLOOKUP(E$1,原始数据!$C:$DL,ROW(D386),FALSE)))</f>
        <v>1.93</v>
      </c>
      <c r="F386">
        <f>IF(VALUE(HLOOKUP(F$1,原始数据!$C:$DL,ROW(E386),FALSE))=0,"",VALUE(HLOOKUP(F$1,原始数据!$C:$DL,ROW(E386),FALSE)))</f>
        <v>2.13</v>
      </c>
      <c r="G386">
        <f>IF(VALUE(HLOOKUP(G$1,原始数据!$C:$DL,ROW(F386),FALSE))=0,"",VALUE(HLOOKUP(G$1,原始数据!$C:$DL,ROW(F386),FALSE)))</f>
        <v>1.95</v>
      </c>
      <c r="H386">
        <f>IF(VALUE(HLOOKUP(H$1,原始数据!$C:$DL,ROW(G386),FALSE))=0,"",VALUE(HLOOKUP(H$1,原始数据!$C:$DL,ROW(G386),FALSE)))</f>
        <v>2.02</v>
      </c>
      <c r="I386">
        <f>IF(VALUE(HLOOKUP(I$1,原始数据!$C:$DL,ROW(H386),FALSE))=0,"",VALUE(HLOOKUP(I$1,原始数据!$C:$DL,ROW(H386),FALSE)))</f>
        <v>1.98</v>
      </c>
      <c r="J386">
        <f>IF(VALUE(HLOOKUP(J$1,原始数据!$C:$DL,ROW(I386),FALSE))=0,"",VALUE(HLOOKUP(J$1,原始数据!$C:$DL,ROW(I386),FALSE)))</f>
        <v>1.8</v>
      </c>
      <c r="K386">
        <f>IF(VALUE(HLOOKUP(K$1,原始数据!$C:$DL,ROW(J386),FALSE))=0,"",VALUE(HLOOKUP(K$1,原始数据!$C:$DL,ROW(J386),FALSE)))</f>
        <v>1.97</v>
      </c>
      <c r="L386">
        <f>IF(VALUE(HLOOKUP(L$1,原始数据!$C:$DL,ROW(K386),FALSE))=0,"",VALUE(HLOOKUP(L$1,原始数据!$C:$DL,ROW(K386),FALSE)))</f>
        <v>1.94</v>
      </c>
      <c r="M386">
        <f>IF(VALUE(HLOOKUP(M$1,原始数据!$C:$DL,ROW(L386),FALSE))=0,"",VALUE(HLOOKUP(M$1,原始数据!$C:$DL,ROW(L386),FALSE)))</f>
        <v>1.77</v>
      </c>
      <c r="N386">
        <f>IF(VALUE(HLOOKUP(N$1,原始数据!$C:$DL,ROW(M386),FALSE))=0,"",VALUE(HLOOKUP(N$1,原始数据!$C:$DL,ROW(M386),FALSE)))</f>
        <v>1.8</v>
      </c>
      <c r="O386">
        <f>IF(VALUE(HLOOKUP(O$1,原始数据!$C:$DL,ROW(N386),FALSE))=0,"",VALUE(HLOOKUP(O$1,原始数据!$C:$DL,ROW(N386),FALSE)))</f>
        <v>1.63</v>
      </c>
      <c r="P386">
        <f>IF(VALUE(HLOOKUP(P$1,原始数据!$C:$DL,ROW(O386),FALSE))=0,"",VALUE(HLOOKUP(P$1,原始数据!$C:$DL,ROW(O386),FALSE)))</f>
        <v>1.8</v>
      </c>
      <c r="Q386">
        <f>IF(VALUE(HLOOKUP(Q$1,原始数据!$C:$DL,ROW(P386),FALSE))=0,"",VALUE(HLOOKUP(Q$1,原始数据!$C:$DL,ROW(P386),FALSE)))</f>
        <v>1.59</v>
      </c>
      <c r="R386">
        <f>IF(VALUE(HLOOKUP(R$1,原始数据!$C:$DL,ROW(Q386),FALSE))=0,"",VALUE(HLOOKUP(R$1,原始数据!$C:$DL,ROW(Q386),FALSE)))</f>
        <v>1.8</v>
      </c>
      <c r="S386">
        <f>IF(VALUE(HLOOKUP(S$1,原始数据!$C:$DL,ROW(R386),FALSE))=0,"",VALUE(HLOOKUP(S$1,原始数据!$C:$DL,ROW(R386),FALSE)))</f>
        <v>1.73</v>
      </c>
      <c r="T386">
        <f>IF(VALUE(HLOOKUP(T$1,原始数据!$C:$DL,ROW(S386),FALSE))=0,"",VALUE(HLOOKUP(T$1,原始数据!$C:$DL,ROW(S386),FALSE)))</f>
        <v>1.55</v>
      </c>
      <c r="U386">
        <f>IF(VALUE(HLOOKUP(U$1,原始数据!$C:$DL,ROW(T386),FALSE))=0,"",VALUE(HLOOKUP(U$1,原始数据!$C:$DL,ROW(T386),FALSE)))</f>
        <v>1.68</v>
      </c>
      <c r="V386">
        <f>IF(VALUE(HLOOKUP(V$1,原始数据!$C:$DL,ROW(U386),FALSE))=0,"",VALUE(HLOOKUP(V$1,原始数据!$C:$DL,ROW(U386),FALSE)))</f>
        <v>1.65</v>
      </c>
      <c r="W386">
        <f>IF(VALUE(HLOOKUP(W$1,原始数据!$C:$DL,ROW(V386),FALSE))=0,"",VALUE(HLOOKUP(W$1,原始数据!$C:$DL,ROW(V386),FALSE)))</f>
        <v>1.71</v>
      </c>
      <c r="X386">
        <f>IF(VALUE(HLOOKUP(X$1,原始数据!$C:$DL,ROW(W386),FALSE))=0,"",VALUE(HLOOKUP(X$1,原始数据!$C:$DL,ROW(W386),FALSE)))</f>
        <v>1.71</v>
      </c>
      <c r="Y386">
        <f>IF(VALUE(HLOOKUP(Y$1,原始数据!$C:$DL,ROW(X386),FALSE))=0,"",VALUE(HLOOKUP(Y$1,原始数据!$C:$DL,ROW(X386),FALSE)))</f>
        <v>1.68</v>
      </c>
      <c r="Z386">
        <f>IF(VALUE(HLOOKUP(Z$1,原始数据!$C:$DL,ROW(Y386),FALSE))=0,"",VALUE(HLOOKUP(Z$1,原始数据!$C:$DL,ROW(Y386),FALSE)))</f>
        <v>1.71</v>
      </c>
      <c r="AA386">
        <f>IF(VALUE(HLOOKUP(AA$1,原始数据!$C:$DL,ROW(Z386),FALSE))=0,"",VALUE(HLOOKUP(AA$1,原始数据!$C:$DL,ROW(Z386),FALSE)))</f>
        <v>1.69</v>
      </c>
      <c r="AB386">
        <f>IF(VALUE(HLOOKUP(AB$1,原始数据!$C:$DL,ROW(AA386),FALSE))=0,"",VALUE(HLOOKUP(AB$1,原始数据!$C:$DL,ROW(AA386),FALSE)))</f>
        <v>1.82</v>
      </c>
      <c r="AC386">
        <f>IF(VALUE(HLOOKUP(AC$1,原始数据!$C:$DL,ROW(AB386),FALSE))=0,"",VALUE(HLOOKUP(AC$1,原始数据!$C:$DL,ROW(AB386),FALSE)))</f>
        <v>1.83</v>
      </c>
      <c r="AD386">
        <f>IF(VALUE(HLOOKUP(AD$1,原始数据!$C:$DL,ROW(AC386),FALSE))=0,"",VALUE(HLOOKUP(AD$1,原始数据!$C:$DL,ROW(AC386),FALSE)))</f>
        <v>2.57</v>
      </c>
      <c r="AE386">
        <f>IF(VALUE(HLOOKUP(AE$1,原始数据!$C:$DL,ROW(AD386),FALSE))=0,"",VALUE(HLOOKUP(AE$1,原始数据!$C:$DL,ROW(AD386),FALSE)))</f>
        <v>1.79</v>
      </c>
      <c r="AF386">
        <f>IF(VALUE(HLOOKUP(AF$1,原始数据!$C:$DL,ROW(AE386),FALSE))=0,"",VALUE(HLOOKUP(AF$1,原始数据!$C:$DL,ROW(AE386),FALSE)))</f>
        <v>2.02</v>
      </c>
      <c r="AG386">
        <f>IF(VALUE(HLOOKUP(AG$1,原始数据!$C:$DL,ROW(AF386),FALSE))=0,"",VALUE(HLOOKUP(AG$1,原始数据!$C:$DL,ROW(AF386),FALSE)))</f>
        <v>1.98</v>
      </c>
      <c r="AH386">
        <f>IF(VALUE(HLOOKUP(AH$1,原始数据!$C:$DL,ROW(AG386),FALSE))=0,"",VALUE(HLOOKUP(AH$1,原始数据!$C:$DL,ROW(AG386),FALSE)))</f>
        <v>1.94</v>
      </c>
      <c r="AI386">
        <f>IF(VALUE(HLOOKUP(AI$1,原始数据!$C:$DL,ROW(AH386),FALSE))=0,"",VALUE(HLOOKUP(AI$1,原始数据!$C:$DL,ROW(AH386),FALSE)))</f>
        <v>0.16</v>
      </c>
      <c r="AJ386">
        <f>IF(VALUE(HLOOKUP(AJ$1,原始数据!$C:$DL,ROW(AI386),FALSE))=0,"",VALUE(HLOOKUP(AJ$1,原始数据!$C:$DL,ROW(AI386),FALSE)))</f>
        <v>1.93</v>
      </c>
      <c r="AK386">
        <f>IF(VALUE(HLOOKUP(AK$1,原始数据!$C:$DL,ROW(AJ386),FALSE))=0,"",VALUE(HLOOKUP(AK$1,原始数据!$C:$DL,ROW(AJ386),FALSE)))</f>
        <v>1.94</v>
      </c>
      <c r="AL386">
        <f>IF(VALUE(HLOOKUP(AL$1,原始数据!$C:$DL,ROW(AK386),FALSE))=0,"",VALUE(HLOOKUP(AL$1,原始数据!$C:$DL,ROW(AK386),FALSE)))</f>
        <v>2.0099999999999998</v>
      </c>
      <c r="AM386">
        <f>IF(VALUE(HLOOKUP(AM$1,原始数据!$C:$DL,ROW(AL386),FALSE))=0,"",VALUE(HLOOKUP(AM$1,原始数据!$C:$DL,ROW(AL386),FALSE)))</f>
        <v>1.97</v>
      </c>
      <c r="AN386">
        <f>IF(VALUE(HLOOKUP(AN$1,原始数据!$C:$DL,ROW(AM386),FALSE))=0,"",VALUE(HLOOKUP(AN$1,原始数据!$C:$DL,ROW(AM386),FALSE)))</f>
        <v>1.94</v>
      </c>
      <c r="AO386">
        <f>IF(VALUE(HLOOKUP(AO$1,原始数据!$C:$DL,ROW(AN386),FALSE))=0,"",VALUE(HLOOKUP(AO$1,原始数据!$C:$DL,ROW(AN386),FALSE)))</f>
        <v>1.97</v>
      </c>
      <c r="AP386">
        <f>IF(VALUE(HLOOKUP(AP$1,原始数据!$C:$DL,ROW(AO386),FALSE))=0,"",VALUE(HLOOKUP(AP$1,原始数据!$C:$DL,ROW(AO386),FALSE)))</f>
        <v>1.78</v>
      </c>
      <c r="AQ386">
        <f>IF(VALUE(HLOOKUP(AQ$1,原始数据!$C:$DL,ROW(AP386),FALSE))=0,"",VALUE(HLOOKUP(AQ$1,原始数据!$C:$DL,ROW(AP386),FALSE)))</f>
        <v>1.69</v>
      </c>
      <c r="AR386">
        <f>IF(VALUE(HLOOKUP(AR$1,原始数据!$C:$DL,ROW(AQ386),FALSE))=0,"",VALUE(HLOOKUP(AR$1,原始数据!$C:$DL,ROW(AQ386),FALSE)))</f>
        <v>1.85</v>
      </c>
      <c r="AS386">
        <f>IF(VALUE(HLOOKUP(AS$1,原始数据!$C:$DL,ROW(AR386),FALSE))=0,"",VALUE(HLOOKUP(AS$1,原始数据!$C:$DL,ROW(AR386),FALSE)))</f>
        <v>3.89</v>
      </c>
      <c r="AT386">
        <f>IF(VALUE(HLOOKUP(AT$1,原始数据!$C:$DL,ROW(AS386),FALSE))=0,"",VALUE(HLOOKUP(AT$1,原始数据!$C:$DL,ROW(AS386),FALSE)))</f>
        <v>1.93</v>
      </c>
      <c r="AU386">
        <f>IF(VALUE(HLOOKUP(AU$1,原始数据!$C:$DL,ROW(AT386),FALSE))=0,"",VALUE(HLOOKUP(AU$1,原始数据!$C:$DL,ROW(AT386),FALSE)))</f>
        <v>1.94</v>
      </c>
      <c r="AV386">
        <f>IF(VALUE(HLOOKUP(AV$1,原始数据!$C:$DL,ROW(AU386),FALSE))=0,"",VALUE(HLOOKUP(AV$1,原始数据!$C:$DL,ROW(AU386),FALSE)))</f>
        <v>2.08</v>
      </c>
      <c r="AW386">
        <f>IF(VALUE(HLOOKUP(AW$1,原始数据!$C:$DL,ROW(AV386),FALSE))=0,"",VALUE(HLOOKUP(AW$1,原始数据!$C:$DL,ROW(AV386),FALSE)))</f>
        <v>2.12</v>
      </c>
      <c r="AX386" t="str">
        <f>IF(VALUE(HLOOKUP(AX$1,原始数据!$C:$DL,ROW(AW386),FALSE))=0,"",VALUE(HLOOKUP(AX$1,原始数据!$C:$DL,ROW(AW386),FALSE)))</f>
        <v/>
      </c>
      <c r="AY386" t="str">
        <f>IF(VALUE(HLOOKUP(AY$1,原始数据!$C:$DL,ROW(AX386),FALSE))=0,"",VALUE(HLOOKUP(AY$1,原始数据!$C:$DL,ROW(AX386),FALSE)))</f>
        <v/>
      </c>
      <c r="AZ386">
        <f>IF(VALUE(HLOOKUP(AZ$1,原始数据!$C:$DL,ROW(AY386),FALSE))=0,"",VALUE(HLOOKUP(AZ$1,原始数据!$C:$DL,ROW(AY386),FALSE)))</f>
        <v>2.39</v>
      </c>
      <c r="BA386">
        <f>IF(VALUE(HLOOKUP(BA$1,原始数据!$C:$DL,ROW(AZ386),FALSE))=0,"",VALUE(HLOOKUP(BA$1,原始数据!$C:$DL,ROW(AZ386),FALSE)))</f>
        <v>2.34</v>
      </c>
      <c r="BB386" t="str">
        <f>IF(VALUE(HLOOKUP(BB$1,原始数据!$C:$DL,ROW(BA386),FALSE))=0,"",VALUE(HLOOKUP(BB$1,原始数据!$C:$DL,ROW(BA386),FALSE)))</f>
        <v/>
      </c>
      <c r="BC386">
        <f>IF(VALUE(HLOOKUP(BC$1,原始数据!$C:$DL,ROW(BB386),FALSE))=0,"",VALUE(HLOOKUP(BC$1,原始数据!$C:$DL,ROW(BB386),FALSE)))</f>
        <v>2.5099999999999998</v>
      </c>
      <c r="BD386" t="str">
        <f>IF(VALUE(HLOOKUP(BD$1,原始数据!$C:$DL,ROW(BC386),FALSE))=0,"",VALUE(HLOOKUP(BD$1,原始数据!$C:$DL,ROW(BC386),FALSE)))</f>
        <v/>
      </c>
      <c r="BE386" t="str">
        <f>IF(VALUE(HLOOKUP(BE$1,原始数据!$C:$DL,ROW(BD386),FALSE))=0,"",VALUE(HLOOKUP(BE$1,原始数据!$C:$DL,ROW(BD386),FALSE)))</f>
        <v/>
      </c>
      <c r="BF386" t="str">
        <f>IF(VALUE(HLOOKUP(BF$1,原始数据!$C:$DL,ROW(BE386),FALSE))=0,"",VALUE(HLOOKUP(BF$1,原始数据!$C:$DL,ROW(BE386),FALSE)))</f>
        <v/>
      </c>
      <c r="BG386" t="str">
        <f>IF(VALUE(HLOOKUP(BG$1,原始数据!$C:$DL,ROW(BF386),FALSE))=0,"",VALUE(HLOOKUP(BG$1,原始数据!$C:$DL,ROW(BF386),FALSE)))</f>
        <v/>
      </c>
      <c r="BH386">
        <f>IF(VALUE(HLOOKUP(BH$1,原始数据!$C:$DL,ROW(BG386),FALSE))=0,"",VALUE(HLOOKUP(BH$1,原始数据!$C:$DL,ROW(BG386),FALSE)))</f>
        <v>0.15</v>
      </c>
      <c r="BI386">
        <f>IF(VALUE(HLOOKUP(BI$1,原始数据!$C:$DL,ROW(BH386),FALSE))=0,"",VALUE(HLOOKUP(BI$1,原始数据!$C:$DL,ROW(BH386),FALSE)))</f>
        <v>0.03</v>
      </c>
      <c r="BJ386">
        <f>IF(VALUE(HLOOKUP(BJ$1,原始数据!$C:$DL,ROW(BI386),FALSE))=0,"",VALUE(HLOOKUP(BJ$1,原始数据!$C:$DL,ROW(BI386),FALSE)))</f>
        <v>0.01</v>
      </c>
      <c r="BK386">
        <f>IF(VALUE(HLOOKUP(BK$1,原始数据!$C:$DL,ROW(BJ386),FALSE))=0,"",VALUE(HLOOKUP(BK$1,原始数据!$C:$DL,ROW(BJ386),FALSE)))</f>
        <v>0.01</v>
      </c>
      <c r="BL386">
        <f>IF(VALUE(HLOOKUP(BL$1,原始数据!$C:$DL,ROW(BK386),FALSE))=0,"",VALUE(HLOOKUP(BL$1,原始数据!$C:$DL,ROW(BK386),FALSE)))</f>
        <v>0.02</v>
      </c>
      <c r="BM386" t="str">
        <f>IF(VALUE(HLOOKUP(BM$1,原始数据!$C:$DL,ROW(BL386),FALSE))=0,"",VALUE(HLOOKUP(BM$1,原始数据!$C:$DL,ROW(BL386),FALSE)))</f>
        <v/>
      </c>
      <c r="BN386">
        <f>IF(VALUE(HLOOKUP(BN$1,原始数据!$C:$DL,ROW(BM386),FALSE))=0,"",VALUE(HLOOKUP(BN$1,原始数据!$C:$DL,ROW(BM386),FALSE)))</f>
        <v>0.03</v>
      </c>
      <c r="BO386">
        <f>IF(VALUE(HLOOKUP(BO$1,原始数据!$C:$DL,ROW(BN386),FALSE))=0,"",VALUE(HLOOKUP(BO$1,原始数据!$C:$DL,ROW(BN386),FALSE)))</f>
        <v>0.5</v>
      </c>
      <c r="BP386">
        <f>IF(VALUE(HLOOKUP(BP$1,原始数据!$C:$DL,ROW(BO386),FALSE))=0,"",VALUE(HLOOKUP(BP$1,原始数据!$C:$DL,ROW(BO386),FALSE)))</f>
        <v>0.01</v>
      </c>
      <c r="BQ386" t="str">
        <f>IF(VALUE(HLOOKUP(BQ$1,原始数据!$C:$DL,ROW(BP386),FALSE))=0,"",VALUE(HLOOKUP(BQ$1,原始数据!$C:$DL,ROW(BP386),FALSE)))</f>
        <v/>
      </c>
      <c r="BR386" t="str">
        <f>IF(VALUE(HLOOKUP(BR$1,原始数据!$C:$DL,ROW(BQ386),FALSE))=0,"",VALUE(HLOOKUP(BR$1,原始数据!$C:$DL,ROW(BQ386),FALSE)))</f>
        <v/>
      </c>
      <c r="BS386" t="str">
        <f>IF(VALUE(HLOOKUP(BS$1,原始数据!$C:$DL,ROW(BR386),FALSE))=0,"",VALUE(HLOOKUP(BS$1,原始数据!$C:$DL,ROW(BR386),FALSE)))</f>
        <v/>
      </c>
      <c r="BT386">
        <f>IF(VALUE(HLOOKUP(BT$1,原始数据!$C:$DL,ROW(BS386),FALSE))=0,"",VALUE(HLOOKUP(BT$1,原始数据!$C:$DL,ROW(BS386),FALSE)))</f>
        <v>0.31</v>
      </c>
      <c r="BU386">
        <f>IF(VALUE(HLOOKUP(BU$1,原始数据!$C:$DL,ROW(BT386),FALSE))=0,"",VALUE(HLOOKUP(BU$1,原始数据!$C:$DL,ROW(BT386),FALSE)))</f>
        <v>0.04</v>
      </c>
      <c r="BV386">
        <f>IF(VALUE(HLOOKUP(BV$1,原始数据!$C:$DL,ROW(BU386),FALSE))=0,"",VALUE(HLOOKUP(BV$1,原始数据!$C:$DL,ROW(BU386),FALSE)))</f>
        <v>0.02</v>
      </c>
      <c r="BW386" t="str">
        <f>IF(VALUE(HLOOKUP(BW$1,原始数据!$C:$DL,ROW(BV386),FALSE))=0,"",VALUE(HLOOKUP(BW$1,原始数据!$C:$DL,ROW(BV386),FALSE)))</f>
        <v/>
      </c>
      <c r="BX386">
        <f>IF(VALUE(HLOOKUP(BX$1,原始数据!$C:$DL,ROW(BW386),FALSE))=0,"",VALUE(HLOOKUP(BX$1,原始数据!$C:$DL,ROW(BW386),FALSE)))</f>
        <v>0.01</v>
      </c>
      <c r="BY386">
        <f>IF(VALUE(HLOOKUP(BY$1,原始数据!$C:$DL,ROW(BX386),FALSE))=0,"",VALUE(HLOOKUP(BY$1,原始数据!$C:$DL,ROW(BX386),FALSE)))</f>
        <v>0.03</v>
      </c>
      <c r="BZ386">
        <f>IF(VALUE(HLOOKUP(BZ$1,原始数据!$C:$DL,ROW(BY386),FALSE))=0,"",VALUE(HLOOKUP(BZ$1,原始数据!$C:$DL,ROW(BY386),FALSE)))</f>
        <v>0.05</v>
      </c>
      <c r="CA386" t="str">
        <f>IF(VALUE(HLOOKUP(CA$1,原始数据!$C:$DL,ROW(BZ386),FALSE))=0,"",VALUE(HLOOKUP(CA$1,原始数据!$C:$DL,ROW(BZ386),FALSE)))</f>
        <v/>
      </c>
      <c r="CB386">
        <f>IF(VALUE(HLOOKUP(CB$1,原始数据!$C:$DL,ROW(CA386),FALSE))=0,"",VALUE(HLOOKUP(CB$1,原始数据!$C:$DL,ROW(CA386),FALSE)))</f>
        <v>0.04</v>
      </c>
      <c r="CC386">
        <f>IF(VALUE(HLOOKUP(CC$1,原始数据!$C:$DL,ROW(CB386),FALSE))=0,"",VALUE(HLOOKUP(CC$1,原始数据!$C:$DL,ROW(CB386),FALSE)))</f>
        <v>0.14000000000000001</v>
      </c>
      <c r="CD386">
        <f>IF(VALUE(HLOOKUP(CD$1,原始数据!$C:$DL,ROW(CC386),FALSE))=0,"",VALUE(HLOOKUP(CD$1,原始数据!$C:$DL,ROW(CC386),FALSE)))</f>
        <v>0.16</v>
      </c>
      <c r="CE386" t="str">
        <f>IF(VALUE(HLOOKUP(CE$1,原始数据!$C:$DL,ROW(CD386),FALSE))=0,"",VALUE(HLOOKUP(CE$1,原始数据!$C:$DL,ROW(CD386),FALSE)))</f>
        <v/>
      </c>
      <c r="CF386">
        <f>IF(VALUE(HLOOKUP(CF$1,原始数据!$C:$DL,ROW(CE386),FALSE))=0,"",VALUE(HLOOKUP(CF$1,原始数据!$C:$DL,ROW(CE386),FALSE)))</f>
        <v>0.13</v>
      </c>
      <c r="CG386">
        <f>IF(VALUE(HLOOKUP(CG$1,原始数据!$C:$DL,ROW(CF386),FALSE))=0,"",VALUE(HLOOKUP(CG$1,原始数据!$C:$DL,ROW(CF386),FALSE)))</f>
        <v>0.34</v>
      </c>
      <c r="CH386" t="str">
        <f>IF(VALUE(HLOOKUP(CH$1,原始数据!$C:$DL,ROW(CG386),FALSE))=0,"",VALUE(HLOOKUP(CH$1,原始数据!$C:$DL,ROW(CG386),FALSE)))</f>
        <v/>
      </c>
      <c r="CI386" t="str">
        <f>IF(VALUE(HLOOKUP(CI$1,原始数据!$C:$DL,ROW(CH386),FALSE))=0,"",VALUE(HLOOKUP(CI$1,原始数据!$C:$DL,ROW(CH386),FALSE)))</f>
        <v/>
      </c>
      <c r="CJ386">
        <f>IF(VALUE(HLOOKUP(CJ$1,原始数据!$C:$DL,ROW(CI386),FALSE))=0,"",VALUE(HLOOKUP(CJ$1,原始数据!$C:$DL,ROW(CI386),FALSE)))</f>
        <v>0.04</v>
      </c>
      <c r="CK386">
        <f>IF(VALUE(HLOOKUP(CK$1,原始数据!$C:$DL,ROW(CJ386),FALSE))=0,"",VALUE(HLOOKUP(CK$1,原始数据!$C:$DL,ROW(CJ386),FALSE)))</f>
        <v>0.01</v>
      </c>
      <c r="CL386" t="str">
        <f>IF(VALUE(HLOOKUP(CL$1,原始数据!$C:$DL,ROW(CK386),FALSE))=0,"",VALUE(HLOOKUP(CL$1,原始数据!$C:$DL,ROW(CK386),FALSE)))</f>
        <v/>
      </c>
      <c r="CM386" t="str">
        <f>IF(VALUE(HLOOKUP(CM$1,原始数据!$C:$DL,ROW(CL386),FALSE))=0,"",VALUE(HLOOKUP(CM$1,原始数据!$C:$DL,ROW(CL386),FALSE)))</f>
        <v/>
      </c>
      <c r="CN386">
        <f>IF(VALUE(HLOOKUP(CN$1,原始数据!$C:$DL,ROW(CM386),FALSE))=0,"",VALUE(HLOOKUP(CN$1,原始数据!$C:$DL,ROW(CM386),FALSE)))</f>
        <v>0.02</v>
      </c>
      <c r="CO386">
        <f>IF(VALUE(HLOOKUP(CO$1,原始数据!$C:$DL,ROW(CN386),FALSE))=0,"",VALUE(HLOOKUP(CO$1,原始数据!$C:$DL,ROW(CN386),FALSE)))</f>
        <v>7.0000000000000007E-2</v>
      </c>
      <c r="CP386">
        <f>IF(VALUE(HLOOKUP(CP$1,原始数据!$C:$DL,ROW(CO386),FALSE))=0,"",VALUE(HLOOKUP(CP$1,原始数据!$C:$DL,ROW(CO386),FALSE)))</f>
        <v>0.37</v>
      </c>
      <c r="CQ386">
        <f>IF(VALUE(HLOOKUP(CQ$1,原始数据!$C:$DL,ROW(CP386),FALSE))=0,"",VALUE(HLOOKUP(CQ$1,原始数据!$C:$DL,ROW(CP386),FALSE)))</f>
        <v>0.03</v>
      </c>
      <c r="CR386">
        <f>IF(VALUE(HLOOKUP(CR$1,原始数据!$C:$DL,ROW(CQ386),FALSE))=0,"",VALUE(HLOOKUP(CR$1,原始数据!$C:$DL,ROW(CQ386),FALSE)))</f>
        <v>1.77</v>
      </c>
      <c r="CS386">
        <f>IF(VALUE(HLOOKUP(CS$1,原始数据!$C:$DL,ROW(CR386),FALSE))=0,"",VALUE(HLOOKUP(CS$1,原始数据!$C:$DL,ROW(CR386),FALSE)))</f>
        <v>0.41</v>
      </c>
      <c r="CT386">
        <f>IF(VALUE(HLOOKUP(CT$1,原始数据!$C:$DL,ROW(CS386),FALSE))=0,"",VALUE(HLOOKUP(CT$1,原始数据!$C:$DL,ROW(CS386),FALSE)))</f>
        <v>0.81</v>
      </c>
      <c r="CU386" t="str">
        <f>IF(VALUE(HLOOKUP(CU$1,原始数据!$C:$DL,ROW(CT386),FALSE))=0,"",VALUE(HLOOKUP(CU$1,原始数据!$C:$DL,ROW(CT386),FALSE)))</f>
        <v/>
      </c>
      <c r="CV386">
        <f>IF(VALUE(HLOOKUP(CV$1,原始数据!$C:$DL,ROW(CU386),FALSE))=0,"",VALUE(HLOOKUP(CV$1,原始数据!$C:$DL,ROW(CU386),FALSE)))</f>
        <v>0.01</v>
      </c>
      <c r="CW386" t="str">
        <f>IF(VALUE(HLOOKUP(CW$1,原始数据!$C:$DL,ROW(CV386),FALSE))=0,"",VALUE(HLOOKUP(CW$1,原始数据!$C:$DL,ROW(CV386),FALSE)))</f>
        <v/>
      </c>
      <c r="CX386" t="str">
        <f>IF(VALUE(HLOOKUP(CX$1,原始数据!$C:$DL,ROW(CW386),FALSE))=0,"",VALUE(HLOOKUP(CX$1,原始数据!$C:$DL,ROW(CW386),FALSE)))</f>
        <v/>
      </c>
      <c r="CY386">
        <f>IF(VALUE(HLOOKUP(CY$1,原始数据!$C:$DL,ROW(CX386),FALSE))=0,"",VALUE(HLOOKUP(CY$1,原始数据!$C:$DL,ROW(CX386),FALSE)))</f>
        <v>0.08</v>
      </c>
      <c r="CZ386">
        <f>IF(VALUE(HLOOKUP(CZ$1,原始数据!$C:$DL,ROW(CY386),FALSE))=0,"",VALUE(HLOOKUP(CZ$1,原始数据!$C:$DL,ROW(CY386),FALSE)))</f>
        <v>0.01</v>
      </c>
      <c r="DA386">
        <f>IF(VALUE(HLOOKUP(DA$1,原始数据!$C:$DL,ROW(CZ386),FALSE))=0,"",VALUE(HLOOKUP(DA$1,原始数据!$C:$DL,ROW(CZ386),FALSE)))</f>
        <v>0.03</v>
      </c>
      <c r="DB386" s="7">
        <f t="shared" si="55"/>
        <v>55.129999999999988</v>
      </c>
      <c r="DC386" s="7">
        <f t="shared" si="56"/>
        <v>15.889999999999999</v>
      </c>
      <c r="DD386" s="7">
        <f t="shared" si="57"/>
        <v>1.97</v>
      </c>
      <c r="DE386" s="7">
        <f t="shared" si="58"/>
        <v>24.520000000000003</v>
      </c>
      <c r="DF386" s="7">
        <f t="shared" si="59"/>
        <v>2.1</v>
      </c>
      <c r="DG386" s="7">
        <f t="shared" si="60"/>
        <v>3.56</v>
      </c>
      <c r="DH386" s="7">
        <f t="shared" si="61"/>
        <v>0.03</v>
      </c>
      <c r="DI386" s="7">
        <f t="shared" si="62"/>
        <v>103.20000000000003</v>
      </c>
    </row>
    <row r="387" spans="1:113" x14ac:dyDescent="0.2">
      <c r="A387" s="5">
        <f>VALUE(原始数据!A387)</f>
        <v>44325.041666666664</v>
      </c>
      <c r="B387">
        <f>IF(VALUE(HLOOKUP(B$1,原始数据!$C:$DL,ROW(A387),FALSE))=0,"",VALUE(HLOOKUP(B$1,原始数据!$C:$DL,ROW(A387),FALSE)))</f>
        <v>3.11</v>
      </c>
      <c r="C387">
        <f>IF(VALUE(HLOOKUP(C$1,原始数据!$C:$DL,ROW(B387),FALSE))=0,"",VALUE(HLOOKUP(C$1,原始数据!$C:$DL,ROW(B387),FALSE)))</f>
        <v>2.82</v>
      </c>
      <c r="D387">
        <f>IF(VALUE(HLOOKUP(D$1,原始数据!$C:$DL,ROW(C387),FALSE))=0,"",VALUE(HLOOKUP(D$1,原始数据!$C:$DL,ROW(C387),FALSE)))</f>
        <v>0.64</v>
      </c>
      <c r="E387">
        <f>IF(VALUE(HLOOKUP(E$1,原始数据!$C:$DL,ROW(D387),FALSE))=0,"",VALUE(HLOOKUP(E$1,原始数据!$C:$DL,ROW(D387),FALSE)))</f>
        <v>1.23</v>
      </c>
      <c r="F387">
        <f>IF(VALUE(HLOOKUP(F$1,原始数据!$C:$DL,ROW(E387),FALSE))=0,"",VALUE(HLOOKUP(F$1,原始数据!$C:$DL,ROW(E387),FALSE)))</f>
        <v>1.05</v>
      </c>
      <c r="G387">
        <f>IF(VALUE(HLOOKUP(G$1,原始数据!$C:$DL,ROW(F387),FALSE))=0,"",VALUE(HLOOKUP(G$1,原始数据!$C:$DL,ROW(F387),FALSE)))</f>
        <v>0.55000000000000004</v>
      </c>
      <c r="H387" t="str">
        <f>IF(VALUE(HLOOKUP(H$1,原始数据!$C:$DL,ROW(G387),FALSE))=0,"",VALUE(HLOOKUP(H$1,原始数据!$C:$DL,ROW(G387),FALSE)))</f>
        <v/>
      </c>
      <c r="I387">
        <f>IF(VALUE(HLOOKUP(I$1,原始数据!$C:$DL,ROW(H387),FALSE))=0,"",VALUE(HLOOKUP(I$1,原始数据!$C:$DL,ROW(H387),FALSE)))</f>
        <v>0.01</v>
      </c>
      <c r="J387">
        <f>IF(VALUE(HLOOKUP(J$1,原始数据!$C:$DL,ROW(I387),FALSE))=0,"",VALUE(HLOOKUP(J$1,原始数据!$C:$DL,ROW(I387),FALSE)))</f>
        <v>0.01</v>
      </c>
      <c r="K387">
        <f>IF(VALUE(HLOOKUP(K$1,原始数据!$C:$DL,ROW(J387),FALSE))=0,"",VALUE(HLOOKUP(K$1,原始数据!$C:$DL,ROW(J387),FALSE)))</f>
        <v>0.13</v>
      </c>
      <c r="L387">
        <f>IF(VALUE(HLOOKUP(L$1,原始数据!$C:$DL,ROW(K387),FALSE))=0,"",VALUE(HLOOKUP(L$1,原始数据!$C:$DL,ROW(K387),FALSE)))</f>
        <v>0.05</v>
      </c>
      <c r="M387" t="str">
        <f>IF(VALUE(HLOOKUP(M$1,原始数据!$C:$DL,ROW(L387),FALSE))=0,"",VALUE(HLOOKUP(M$1,原始数据!$C:$DL,ROW(L387),FALSE)))</f>
        <v/>
      </c>
      <c r="N387">
        <f>IF(VALUE(HLOOKUP(N$1,原始数据!$C:$DL,ROW(M387),FALSE))=0,"",VALUE(HLOOKUP(N$1,原始数据!$C:$DL,ROW(M387),FALSE)))</f>
        <v>0.28000000000000003</v>
      </c>
      <c r="O387">
        <f>IF(VALUE(HLOOKUP(O$1,原始数据!$C:$DL,ROW(N387),FALSE))=0,"",VALUE(HLOOKUP(O$1,原始数据!$C:$DL,ROW(N387),FALSE)))</f>
        <v>0.01</v>
      </c>
      <c r="P387">
        <f>IF(VALUE(HLOOKUP(P$1,原始数据!$C:$DL,ROW(O387),FALSE))=0,"",VALUE(HLOOKUP(P$1,原始数据!$C:$DL,ROW(O387),FALSE)))</f>
        <v>0.08</v>
      </c>
      <c r="Q387">
        <f>IF(VALUE(HLOOKUP(Q$1,原始数据!$C:$DL,ROW(P387),FALSE))=0,"",VALUE(HLOOKUP(Q$1,原始数据!$C:$DL,ROW(P387),FALSE)))</f>
        <v>0.02</v>
      </c>
      <c r="R387">
        <f>IF(VALUE(HLOOKUP(R$1,原始数据!$C:$DL,ROW(Q387),FALSE))=0,"",VALUE(HLOOKUP(R$1,原始数据!$C:$DL,ROW(Q387),FALSE)))</f>
        <v>7.0000000000000007E-2</v>
      </c>
      <c r="S387">
        <f>IF(VALUE(HLOOKUP(S$1,原始数据!$C:$DL,ROW(R387),FALSE))=0,"",VALUE(HLOOKUP(S$1,原始数据!$C:$DL,ROW(R387),FALSE)))</f>
        <v>0.04</v>
      </c>
      <c r="T387">
        <f>IF(VALUE(HLOOKUP(T$1,原始数据!$C:$DL,ROW(S387),FALSE))=0,"",VALUE(HLOOKUP(T$1,原始数据!$C:$DL,ROW(S387),FALSE)))</f>
        <v>0.02</v>
      </c>
      <c r="U387">
        <f>IF(VALUE(HLOOKUP(U$1,原始数据!$C:$DL,ROW(T387),FALSE))=0,"",VALUE(HLOOKUP(U$1,原始数据!$C:$DL,ROW(T387),FALSE)))</f>
        <v>0.01</v>
      </c>
      <c r="V387">
        <f>IF(VALUE(HLOOKUP(V$1,原始数据!$C:$DL,ROW(U387),FALSE))=0,"",VALUE(HLOOKUP(V$1,原始数据!$C:$DL,ROW(U387),FALSE)))</f>
        <v>0.05</v>
      </c>
      <c r="W387">
        <f>IF(VALUE(HLOOKUP(W$1,原始数据!$C:$DL,ROW(V387),FALSE))=0,"",VALUE(HLOOKUP(W$1,原始数据!$C:$DL,ROW(V387),FALSE)))</f>
        <v>0.05</v>
      </c>
      <c r="X387">
        <f>IF(VALUE(HLOOKUP(X$1,原始数据!$C:$DL,ROW(W387),FALSE))=0,"",VALUE(HLOOKUP(X$1,原始数据!$C:$DL,ROW(W387),FALSE)))</f>
        <v>0.01</v>
      </c>
      <c r="Y387">
        <f>IF(VALUE(HLOOKUP(Y$1,原始数据!$C:$DL,ROW(X387),FALSE))=0,"",VALUE(HLOOKUP(Y$1,原始数据!$C:$DL,ROW(X387),FALSE)))</f>
        <v>0.01</v>
      </c>
      <c r="Z387">
        <f>IF(VALUE(HLOOKUP(Z$1,原始数据!$C:$DL,ROW(Y387),FALSE))=0,"",VALUE(HLOOKUP(Z$1,原始数据!$C:$DL,ROW(Y387),FALSE)))</f>
        <v>0.01</v>
      </c>
      <c r="AA387">
        <f>IF(VALUE(HLOOKUP(AA$1,原始数据!$C:$DL,ROW(Z387),FALSE))=0,"",VALUE(HLOOKUP(AA$1,原始数据!$C:$DL,ROW(Z387),FALSE)))</f>
        <v>0.03</v>
      </c>
      <c r="AB387">
        <f>IF(VALUE(HLOOKUP(AB$1,原始数据!$C:$DL,ROW(AA387),FALSE))=0,"",VALUE(HLOOKUP(AB$1,原始数据!$C:$DL,ROW(AA387),FALSE)))</f>
        <v>0.03</v>
      </c>
      <c r="AC387">
        <f>IF(VALUE(HLOOKUP(AC$1,原始数据!$C:$DL,ROW(AB387),FALSE))=0,"",VALUE(HLOOKUP(AC$1,原始数据!$C:$DL,ROW(AB387),FALSE)))</f>
        <v>0.02</v>
      </c>
      <c r="AD387">
        <f>IF(VALUE(HLOOKUP(AD$1,原始数据!$C:$DL,ROW(AC387),FALSE))=0,"",VALUE(HLOOKUP(AD$1,原始数据!$C:$DL,ROW(AC387),FALSE)))</f>
        <v>0.08</v>
      </c>
      <c r="AE387">
        <f>IF(VALUE(HLOOKUP(AE$1,原始数据!$C:$DL,ROW(AD387),FALSE))=0,"",VALUE(HLOOKUP(AE$1,原始数据!$C:$DL,ROW(AD387),FALSE)))</f>
        <v>0.03</v>
      </c>
      <c r="AF387">
        <f>IF(VALUE(HLOOKUP(AF$1,原始数据!$C:$DL,ROW(AE387),FALSE))=0,"",VALUE(HLOOKUP(AF$1,原始数据!$C:$DL,ROW(AE387),FALSE)))</f>
        <v>1.42</v>
      </c>
      <c r="AG387">
        <f>IF(VALUE(HLOOKUP(AG$1,原始数据!$C:$DL,ROW(AF387),FALSE))=0,"",VALUE(HLOOKUP(AG$1,原始数据!$C:$DL,ROW(AF387),FALSE)))</f>
        <v>0.3</v>
      </c>
      <c r="AH387">
        <f>IF(VALUE(HLOOKUP(AH$1,原始数据!$C:$DL,ROW(AG387),FALSE))=0,"",VALUE(HLOOKUP(AH$1,原始数据!$C:$DL,ROW(AG387),FALSE)))</f>
        <v>0.03</v>
      </c>
      <c r="AI387" t="str">
        <f>IF(VALUE(HLOOKUP(AI$1,原始数据!$C:$DL,ROW(AH387),FALSE))=0,"",VALUE(HLOOKUP(AI$1,原始数据!$C:$DL,ROW(AH387),FALSE)))</f>
        <v/>
      </c>
      <c r="AJ387" t="str">
        <f>IF(VALUE(HLOOKUP(AJ$1,原始数据!$C:$DL,ROW(AI387),FALSE))=0,"",VALUE(HLOOKUP(AJ$1,原始数据!$C:$DL,ROW(AI387),FALSE)))</f>
        <v/>
      </c>
      <c r="AK387">
        <f>IF(VALUE(HLOOKUP(AK$1,原始数据!$C:$DL,ROW(AJ387),FALSE))=0,"",VALUE(HLOOKUP(AK$1,原始数据!$C:$DL,ROW(AJ387),FALSE)))</f>
        <v>0.01</v>
      </c>
      <c r="AL387" t="str">
        <f>IF(VALUE(HLOOKUP(AL$1,原始数据!$C:$DL,ROW(AK387),FALSE))=0,"",VALUE(HLOOKUP(AL$1,原始数据!$C:$DL,ROW(AK387),FALSE)))</f>
        <v/>
      </c>
      <c r="AM387" t="str">
        <f>IF(VALUE(HLOOKUP(AM$1,原始数据!$C:$DL,ROW(AL387),FALSE))=0,"",VALUE(HLOOKUP(AM$1,原始数据!$C:$DL,ROW(AL387),FALSE)))</f>
        <v/>
      </c>
      <c r="AN387" t="str">
        <f>IF(VALUE(HLOOKUP(AN$1,原始数据!$C:$DL,ROW(AM387),FALSE))=0,"",VALUE(HLOOKUP(AN$1,原始数据!$C:$DL,ROW(AM387),FALSE)))</f>
        <v/>
      </c>
      <c r="AO387">
        <f>IF(VALUE(HLOOKUP(AO$1,原始数据!$C:$DL,ROW(AN387),FALSE))=0,"",VALUE(HLOOKUP(AO$1,原始数据!$C:$DL,ROW(AN387),FALSE)))</f>
        <v>0.9</v>
      </c>
      <c r="AP387">
        <f>IF(VALUE(HLOOKUP(AP$1,原始数据!$C:$DL,ROW(AO387),FALSE))=0,"",VALUE(HLOOKUP(AP$1,原始数据!$C:$DL,ROW(AO387),FALSE)))</f>
        <v>0.26</v>
      </c>
      <c r="AQ387">
        <f>IF(VALUE(HLOOKUP(AQ$1,原始数据!$C:$DL,ROW(AP387),FALSE))=0,"",VALUE(HLOOKUP(AQ$1,原始数据!$C:$DL,ROW(AP387),FALSE)))</f>
        <v>0.43</v>
      </c>
      <c r="AR387">
        <f>IF(VALUE(HLOOKUP(AR$1,原始数据!$C:$DL,ROW(AQ387),FALSE))=0,"",VALUE(HLOOKUP(AR$1,原始数据!$C:$DL,ROW(AQ387),FALSE)))</f>
        <v>0.13</v>
      </c>
      <c r="AS387">
        <f>IF(VALUE(HLOOKUP(AS$1,原始数据!$C:$DL,ROW(AR387),FALSE))=0,"",VALUE(HLOOKUP(AS$1,原始数据!$C:$DL,ROW(AR387),FALSE)))</f>
        <v>0.43</v>
      </c>
      <c r="AT387">
        <f>IF(VALUE(HLOOKUP(AT$1,原始数据!$C:$DL,ROW(AS387),FALSE))=0,"",VALUE(HLOOKUP(AT$1,原始数据!$C:$DL,ROW(AS387),FALSE)))</f>
        <v>0.16</v>
      </c>
      <c r="AU387">
        <f>IF(VALUE(HLOOKUP(AU$1,原始数据!$C:$DL,ROW(AT387),FALSE))=0,"",VALUE(HLOOKUP(AU$1,原始数据!$C:$DL,ROW(AT387),FALSE)))</f>
        <v>0.03</v>
      </c>
      <c r="AV387">
        <f>IF(VALUE(HLOOKUP(AV$1,原始数据!$C:$DL,ROW(AU387),FALSE))=0,"",VALUE(HLOOKUP(AV$1,原始数据!$C:$DL,ROW(AU387),FALSE)))</f>
        <v>0.02</v>
      </c>
      <c r="AW387">
        <f>IF(VALUE(HLOOKUP(AW$1,原始数据!$C:$DL,ROW(AV387),FALSE))=0,"",VALUE(HLOOKUP(AW$1,原始数据!$C:$DL,ROW(AV387),FALSE)))</f>
        <v>0.02</v>
      </c>
      <c r="AX387" t="str">
        <f>IF(VALUE(HLOOKUP(AX$1,原始数据!$C:$DL,ROW(AW387),FALSE))=0,"",VALUE(HLOOKUP(AX$1,原始数据!$C:$DL,ROW(AW387),FALSE)))</f>
        <v/>
      </c>
      <c r="AY387" t="str">
        <f>IF(VALUE(HLOOKUP(AY$1,原始数据!$C:$DL,ROW(AX387),FALSE))=0,"",VALUE(HLOOKUP(AY$1,原始数据!$C:$DL,ROW(AX387),FALSE)))</f>
        <v/>
      </c>
      <c r="AZ387">
        <f>IF(VALUE(HLOOKUP(AZ$1,原始数据!$C:$DL,ROW(AY387),FALSE))=0,"",VALUE(HLOOKUP(AZ$1,原始数据!$C:$DL,ROW(AY387),FALSE)))</f>
        <v>0.02</v>
      </c>
      <c r="BA387">
        <f>IF(VALUE(HLOOKUP(BA$1,原始数据!$C:$DL,ROW(AZ387),FALSE))=0,"",VALUE(HLOOKUP(BA$1,原始数据!$C:$DL,ROW(AZ387),FALSE)))</f>
        <v>0.02</v>
      </c>
      <c r="BB387" t="str">
        <f>IF(VALUE(HLOOKUP(BB$1,原始数据!$C:$DL,ROW(BA387),FALSE))=0,"",VALUE(HLOOKUP(BB$1,原始数据!$C:$DL,ROW(BA387),FALSE)))</f>
        <v/>
      </c>
      <c r="BC387">
        <f>IF(VALUE(HLOOKUP(BC$1,原始数据!$C:$DL,ROW(BB387),FALSE))=0,"",VALUE(HLOOKUP(BC$1,原始数据!$C:$DL,ROW(BB387),FALSE)))</f>
        <v>0.03</v>
      </c>
      <c r="BD387" t="str">
        <f>IF(VALUE(HLOOKUP(BD$1,原始数据!$C:$DL,ROW(BC387),FALSE))=0,"",VALUE(HLOOKUP(BD$1,原始数据!$C:$DL,ROW(BC387),FALSE)))</f>
        <v/>
      </c>
      <c r="BE387" t="str">
        <f>IF(VALUE(HLOOKUP(BE$1,原始数据!$C:$DL,ROW(BD387),FALSE))=0,"",VALUE(HLOOKUP(BE$1,原始数据!$C:$DL,ROW(BD387),FALSE)))</f>
        <v/>
      </c>
      <c r="BF387" t="str">
        <f>IF(VALUE(HLOOKUP(BF$1,原始数据!$C:$DL,ROW(BE387),FALSE))=0,"",VALUE(HLOOKUP(BF$1,原始数据!$C:$DL,ROW(BE387),FALSE)))</f>
        <v/>
      </c>
      <c r="BG387">
        <f>IF(VALUE(HLOOKUP(BG$1,原始数据!$C:$DL,ROW(BF387),FALSE))=0,"",VALUE(HLOOKUP(BG$1,原始数据!$C:$DL,ROW(BF387),FALSE)))</f>
        <v>0.02</v>
      </c>
      <c r="BH387">
        <f>IF(VALUE(HLOOKUP(BH$1,原始数据!$C:$DL,ROW(BG387),FALSE))=0,"",VALUE(HLOOKUP(BH$1,原始数据!$C:$DL,ROW(BG387),FALSE)))</f>
        <v>0.7</v>
      </c>
      <c r="BI387">
        <f>IF(VALUE(HLOOKUP(BI$1,原始数据!$C:$DL,ROW(BH387),FALSE))=0,"",VALUE(HLOOKUP(BI$1,原始数据!$C:$DL,ROW(BH387),FALSE)))</f>
        <v>7.0000000000000007E-2</v>
      </c>
      <c r="BJ387">
        <f>IF(VALUE(HLOOKUP(BJ$1,原始数据!$C:$DL,ROW(BI387),FALSE))=0,"",VALUE(HLOOKUP(BJ$1,原始数据!$C:$DL,ROW(BI387),FALSE)))</f>
        <v>0.01</v>
      </c>
      <c r="BK387">
        <f>IF(VALUE(HLOOKUP(BK$1,原始数据!$C:$DL,ROW(BJ387),FALSE))=0,"",VALUE(HLOOKUP(BK$1,原始数据!$C:$DL,ROW(BJ387),FALSE)))</f>
        <v>0.1</v>
      </c>
      <c r="BL387">
        <f>IF(VALUE(HLOOKUP(BL$1,原始数据!$C:$DL,ROW(BK387),FALSE))=0,"",VALUE(HLOOKUP(BL$1,原始数据!$C:$DL,ROW(BK387),FALSE)))</f>
        <v>0.3</v>
      </c>
      <c r="BM387">
        <f>IF(VALUE(HLOOKUP(BM$1,原始数据!$C:$DL,ROW(BL387),FALSE))=0,"",VALUE(HLOOKUP(BM$1,原始数据!$C:$DL,ROW(BL387),FALSE)))</f>
        <v>0.08</v>
      </c>
      <c r="BN387">
        <f>IF(VALUE(HLOOKUP(BN$1,原始数据!$C:$DL,ROW(BM387),FALSE))=0,"",VALUE(HLOOKUP(BN$1,原始数据!$C:$DL,ROW(BM387),FALSE)))</f>
        <v>0.01</v>
      </c>
      <c r="BO387">
        <f>IF(VALUE(HLOOKUP(BO$1,原始数据!$C:$DL,ROW(BN387),FALSE))=0,"",VALUE(HLOOKUP(BO$1,原始数据!$C:$DL,ROW(BN387),FALSE)))</f>
        <v>1.24</v>
      </c>
      <c r="BP387" t="str">
        <f>IF(VALUE(HLOOKUP(BP$1,原始数据!$C:$DL,ROW(BO387),FALSE))=0,"",VALUE(HLOOKUP(BP$1,原始数据!$C:$DL,ROW(BO387),FALSE)))</f>
        <v/>
      </c>
      <c r="BQ387" t="str">
        <f>IF(VALUE(HLOOKUP(BQ$1,原始数据!$C:$DL,ROW(BP387),FALSE))=0,"",VALUE(HLOOKUP(BQ$1,原始数据!$C:$DL,ROW(BP387),FALSE)))</f>
        <v/>
      </c>
      <c r="BR387" t="str">
        <f>IF(VALUE(HLOOKUP(BR$1,原始数据!$C:$DL,ROW(BQ387),FALSE))=0,"",VALUE(HLOOKUP(BR$1,原始数据!$C:$DL,ROW(BQ387),FALSE)))</f>
        <v/>
      </c>
      <c r="BS387">
        <f>IF(VALUE(HLOOKUP(BS$1,原始数据!$C:$DL,ROW(BR387),FALSE))=0,"",VALUE(HLOOKUP(BS$1,原始数据!$C:$DL,ROW(BR387),FALSE)))</f>
        <v>0.08</v>
      </c>
      <c r="BT387">
        <f>IF(VALUE(HLOOKUP(BT$1,原始数据!$C:$DL,ROW(BS387),FALSE))=0,"",VALUE(HLOOKUP(BT$1,原始数据!$C:$DL,ROW(BS387),FALSE)))</f>
        <v>0.34</v>
      </c>
      <c r="BU387">
        <f>IF(VALUE(HLOOKUP(BU$1,原始数据!$C:$DL,ROW(BT387),FALSE))=0,"",VALUE(HLOOKUP(BU$1,原始数据!$C:$DL,ROW(BT387),FALSE)))</f>
        <v>0.03</v>
      </c>
      <c r="BV387">
        <f>IF(VALUE(HLOOKUP(BV$1,原始数据!$C:$DL,ROW(BU387),FALSE))=0,"",VALUE(HLOOKUP(BV$1,原始数据!$C:$DL,ROW(BU387),FALSE)))</f>
        <v>0.13</v>
      </c>
      <c r="BW387">
        <f>IF(VALUE(HLOOKUP(BW$1,原始数据!$C:$DL,ROW(BV387),FALSE))=0,"",VALUE(HLOOKUP(BW$1,原始数据!$C:$DL,ROW(BV387),FALSE)))</f>
        <v>0.01</v>
      </c>
      <c r="BX387">
        <f>IF(VALUE(HLOOKUP(BX$1,原始数据!$C:$DL,ROW(BW387),FALSE))=0,"",VALUE(HLOOKUP(BX$1,原始数据!$C:$DL,ROW(BW387),FALSE)))</f>
        <v>0.02</v>
      </c>
      <c r="BY387">
        <f>IF(VALUE(HLOOKUP(BY$1,原始数据!$C:$DL,ROW(BX387),FALSE))=0,"",VALUE(HLOOKUP(BY$1,原始数据!$C:$DL,ROW(BX387),FALSE)))</f>
        <v>0.03</v>
      </c>
      <c r="BZ387">
        <f>IF(VALUE(HLOOKUP(BZ$1,原始数据!$C:$DL,ROW(BY387),FALSE))=0,"",VALUE(HLOOKUP(BZ$1,原始数据!$C:$DL,ROW(BY387),FALSE)))</f>
        <v>0.01</v>
      </c>
      <c r="CA387" t="str">
        <f>IF(VALUE(HLOOKUP(CA$1,原始数据!$C:$DL,ROW(BZ387),FALSE))=0,"",VALUE(HLOOKUP(CA$1,原始数据!$C:$DL,ROW(BZ387),FALSE)))</f>
        <v/>
      </c>
      <c r="CB387">
        <f>IF(VALUE(HLOOKUP(CB$1,原始数据!$C:$DL,ROW(CA387),FALSE))=0,"",VALUE(HLOOKUP(CB$1,原始数据!$C:$DL,ROW(CA387),FALSE)))</f>
        <v>0.01</v>
      </c>
      <c r="CC387" t="str">
        <f>IF(VALUE(HLOOKUP(CC$1,原始数据!$C:$DL,ROW(CB387),FALSE))=0,"",VALUE(HLOOKUP(CC$1,原始数据!$C:$DL,ROW(CB387),FALSE)))</f>
        <v/>
      </c>
      <c r="CD387">
        <f>IF(VALUE(HLOOKUP(CD$1,原始数据!$C:$DL,ROW(CC387),FALSE))=0,"",VALUE(HLOOKUP(CD$1,原始数据!$C:$DL,ROW(CC387),FALSE)))</f>
        <v>0.01</v>
      </c>
      <c r="CE387" t="str">
        <f>IF(VALUE(HLOOKUP(CE$1,原始数据!$C:$DL,ROW(CD387),FALSE))=0,"",VALUE(HLOOKUP(CE$1,原始数据!$C:$DL,ROW(CD387),FALSE)))</f>
        <v/>
      </c>
      <c r="CF387" t="str">
        <f>IF(VALUE(HLOOKUP(CF$1,原始数据!$C:$DL,ROW(CE387),FALSE))=0,"",VALUE(HLOOKUP(CF$1,原始数据!$C:$DL,ROW(CE387),FALSE)))</f>
        <v/>
      </c>
      <c r="CG387">
        <f>IF(VALUE(HLOOKUP(CG$1,原始数据!$C:$DL,ROW(CF387),FALSE))=0,"",VALUE(HLOOKUP(CG$1,原始数据!$C:$DL,ROW(CF387),FALSE)))</f>
        <v>0.13</v>
      </c>
      <c r="CH387" t="str">
        <f>IF(VALUE(HLOOKUP(CH$1,原始数据!$C:$DL,ROW(CG387),FALSE))=0,"",VALUE(HLOOKUP(CH$1,原始数据!$C:$DL,ROW(CG387),FALSE)))</f>
        <v/>
      </c>
      <c r="CI387" t="str">
        <f>IF(VALUE(HLOOKUP(CI$1,原始数据!$C:$DL,ROW(CH387),FALSE))=0,"",VALUE(HLOOKUP(CI$1,原始数据!$C:$DL,ROW(CH387),FALSE)))</f>
        <v/>
      </c>
      <c r="CJ387">
        <f>IF(VALUE(HLOOKUP(CJ$1,原始数据!$C:$DL,ROW(CI387),FALSE))=0,"",VALUE(HLOOKUP(CJ$1,原始数据!$C:$DL,ROW(CI387),FALSE)))</f>
        <v>0.01</v>
      </c>
      <c r="CK387">
        <f>IF(VALUE(HLOOKUP(CK$1,原始数据!$C:$DL,ROW(CJ387),FALSE))=0,"",VALUE(HLOOKUP(CK$1,原始数据!$C:$DL,ROW(CJ387),FALSE)))</f>
        <v>0.15</v>
      </c>
      <c r="CL387" t="str">
        <f>IF(VALUE(HLOOKUP(CL$1,原始数据!$C:$DL,ROW(CK387),FALSE))=0,"",VALUE(HLOOKUP(CL$1,原始数据!$C:$DL,ROW(CK387),FALSE)))</f>
        <v/>
      </c>
      <c r="CM387" t="str">
        <f>IF(VALUE(HLOOKUP(CM$1,原始数据!$C:$DL,ROW(CL387),FALSE))=0,"",VALUE(HLOOKUP(CM$1,原始数据!$C:$DL,ROW(CL387),FALSE)))</f>
        <v/>
      </c>
      <c r="CN387">
        <f>IF(VALUE(HLOOKUP(CN$1,原始数据!$C:$DL,ROW(CM387),FALSE))=0,"",VALUE(HLOOKUP(CN$1,原始数据!$C:$DL,ROW(CM387),FALSE)))</f>
        <v>0.03</v>
      </c>
      <c r="CO387">
        <f>IF(VALUE(HLOOKUP(CO$1,原始数据!$C:$DL,ROW(CN387),FALSE))=0,"",VALUE(HLOOKUP(CO$1,原始数据!$C:$DL,ROW(CN387),FALSE)))</f>
        <v>7.0000000000000007E-2</v>
      </c>
      <c r="CP387">
        <f>IF(VALUE(HLOOKUP(CP$1,原始数据!$C:$DL,ROW(CO387),FALSE))=0,"",VALUE(HLOOKUP(CP$1,原始数据!$C:$DL,ROW(CO387),FALSE)))</f>
        <v>2.65</v>
      </c>
      <c r="CQ387">
        <f>IF(VALUE(HLOOKUP(CQ$1,原始数据!$C:$DL,ROW(CP387),FALSE))=0,"",VALUE(HLOOKUP(CQ$1,原始数据!$C:$DL,ROW(CP387),FALSE)))</f>
        <v>0.1</v>
      </c>
      <c r="CR387" t="str">
        <f>IF(VALUE(HLOOKUP(CR$1,原始数据!$C:$DL,ROW(CQ387),FALSE))=0,"",VALUE(HLOOKUP(CR$1,原始数据!$C:$DL,ROW(CQ387),FALSE)))</f>
        <v/>
      </c>
      <c r="CS387">
        <f>IF(VALUE(HLOOKUP(CS$1,原始数据!$C:$DL,ROW(CR387),FALSE))=0,"",VALUE(HLOOKUP(CS$1,原始数据!$C:$DL,ROW(CR387),FALSE)))</f>
        <v>0.19</v>
      </c>
      <c r="CT387">
        <f>IF(VALUE(HLOOKUP(CT$1,原始数据!$C:$DL,ROW(CS387),FALSE))=0,"",VALUE(HLOOKUP(CT$1,原始数据!$C:$DL,ROW(CS387),FALSE)))</f>
        <v>0.01</v>
      </c>
      <c r="CU387" t="str">
        <f>IF(VALUE(HLOOKUP(CU$1,原始数据!$C:$DL,ROW(CT387),FALSE))=0,"",VALUE(HLOOKUP(CU$1,原始数据!$C:$DL,ROW(CT387),FALSE)))</f>
        <v/>
      </c>
      <c r="CV387">
        <f>IF(VALUE(HLOOKUP(CV$1,原始数据!$C:$DL,ROW(CU387),FALSE))=0,"",VALUE(HLOOKUP(CV$1,原始数据!$C:$DL,ROW(CU387),FALSE)))</f>
        <v>0.05</v>
      </c>
      <c r="CW387" t="str">
        <f>IF(VALUE(HLOOKUP(CW$1,原始数据!$C:$DL,ROW(CV387),FALSE))=0,"",VALUE(HLOOKUP(CW$1,原始数据!$C:$DL,ROW(CV387),FALSE)))</f>
        <v/>
      </c>
      <c r="CX387" t="str">
        <f>IF(VALUE(HLOOKUP(CX$1,原始数据!$C:$DL,ROW(CW387),FALSE))=0,"",VALUE(HLOOKUP(CX$1,原始数据!$C:$DL,ROW(CW387),FALSE)))</f>
        <v/>
      </c>
      <c r="CY387">
        <f>IF(VALUE(HLOOKUP(CY$1,原始数据!$C:$DL,ROW(CX387),FALSE))=0,"",VALUE(HLOOKUP(CY$1,原始数据!$C:$DL,ROW(CX387),FALSE)))</f>
        <v>0.32</v>
      </c>
      <c r="CZ387" t="str">
        <f>IF(VALUE(HLOOKUP(CZ$1,原始数据!$C:$DL,ROW(CY387),FALSE))=0,"",VALUE(HLOOKUP(CZ$1,原始数据!$C:$DL,ROW(CY387),FALSE)))</f>
        <v/>
      </c>
      <c r="DA387">
        <f>IF(VALUE(HLOOKUP(DA$1,原始数据!$C:$DL,ROW(CZ387),FALSE))=0,"",VALUE(HLOOKUP(DA$1,原始数据!$C:$DL,ROW(CZ387),FALSE)))</f>
        <v>0.24</v>
      </c>
      <c r="DB387" s="7">
        <f t="shared" si="55"/>
        <v>10.449999999999998</v>
      </c>
      <c r="DC387" s="7">
        <f t="shared" si="56"/>
        <v>1.76</v>
      </c>
      <c r="DD387" s="7">
        <f t="shared" si="57"/>
        <v>0.9</v>
      </c>
      <c r="DE387" s="7">
        <f t="shared" si="58"/>
        <v>1.55</v>
      </c>
      <c r="DF387" s="7">
        <f t="shared" si="59"/>
        <v>3.5199999999999982</v>
      </c>
      <c r="DG387" s="7">
        <f t="shared" si="60"/>
        <v>3.3899999999999992</v>
      </c>
      <c r="DH387" s="7">
        <f t="shared" si="61"/>
        <v>0.24</v>
      </c>
      <c r="DI387" s="7">
        <f t="shared" si="62"/>
        <v>21.810000000000002</v>
      </c>
    </row>
    <row r="388" spans="1:113" x14ac:dyDescent="0.2">
      <c r="A388" s="5">
        <f>VALUE(原始数据!A388)</f>
        <v>44325.083333333336</v>
      </c>
      <c r="B388">
        <f>IF(VALUE(HLOOKUP(B$1,原始数据!$C:$DL,ROW(A388),FALSE))=0,"",VALUE(HLOOKUP(B$1,原始数据!$C:$DL,ROW(A388),FALSE)))</f>
        <v>2.9</v>
      </c>
      <c r="C388">
        <f>IF(VALUE(HLOOKUP(C$1,原始数据!$C:$DL,ROW(B388),FALSE))=0,"",VALUE(HLOOKUP(C$1,原始数据!$C:$DL,ROW(B388),FALSE)))</f>
        <v>2.61</v>
      </c>
      <c r="D388">
        <f>IF(VALUE(HLOOKUP(D$1,原始数据!$C:$DL,ROW(C388),FALSE))=0,"",VALUE(HLOOKUP(D$1,原始数据!$C:$DL,ROW(C388),FALSE)))</f>
        <v>0.53</v>
      </c>
      <c r="E388">
        <f>IF(VALUE(HLOOKUP(E$1,原始数据!$C:$DL,ROW(D388),FALSE))=0,"",VALUE(HLOOKUP(E$1,原始数据!$C:$DL,ROW(D388),FALSE)))</f>
        <v>1</v>
      </c>
      <c r="F388">
        <f>IF(VALUE(HLOOKUP(F$1,原始数据!$C:$DL,ROW(E388),FALSE))=0,"",VALUE(HLOOKUP(F$1,原始数据!$C:$DL,ROW(E388),FALSE)))</f>
        <v>1</v>
      </c>
      <c r="G388">
        <f>IF(VALUE(HLOOKUP(G$1,原始数据!$C:$DL,ROW(F388),FALSE))=0,"",VALUE(HLOOKUP(G$1,原始数据!$C:$DL,ROW(F388),FALSE)))</f>
        <v>0.46</v>
      </c>
      <c r="H388" t="str">
        <f>IF(VALUE(HLOOKUP(H$1,原始数据!$C:$DL,ROW(G388),FALSE))=0,"",VALUE(HLOOKUP(H$1,原始数据!$C:$DL,ROW(G388),FALSE)))</f>
        <v/>
      </c>
      <c r="I388">
        <f>IF(VALUE(HLOOKUP(I$1,原始数据!$C:$DL,ROW(H388),FALSE))=0,"",VALUE(HLOOKUP(I$1,原始数据!$C:$DL,ROW(H388),FALSE)))</f>
        <v>0.01</v>
      </c>
      <c r="J388">
        <f>IF(VALUE(HLOOKUP(J$1,原始数据!$C:$DL,ROW(I388),FALSE))=0,"",VALUE(HLOOKUP(J$1,原始数据!$C:$DL,ROW(I388),FALSE)))</f>
        <v>0.01</v>
      </c>
      <c r="K388">
        <f>IF(VALUE(HLOOKUP(K$1,原始数据!$C:$DL,ROW(J388),FALSE))=0,"",VALUE(HLOOKUP(K$1,原始数据!$C:$DL,ROW(J388),FALSE)))</f>
        <v>0.1</v>
      </c>
      <c r="L388">
        <f>IF(VALUE(HLOOKUP(L$1,原始数据!$C:$DL,ROW(K388),FALSE))=0,"",VALUE(HLOOKUP(L$1,原始数据!$C:$DL,ROW(K388),FALSE)))</f>
        <v>0.04</v>
      </c>
      <c r="M388" t="str">
        <f>IF(VALUE(HLOOKUP(M$1,原始数据!$C:$DL,ROW(L388),FALSE))=0,"",VALUE(HLOOKUP(M$1,原始数据!$C:$DL,ROW(L388),FALSE)))</f>
        <v/>
      </c>
      <c r="N388">
        <f>IF(VALUE(HLOOKUP(N$1,原始数据!$C:$DL,ROW(M388),FALSE))=0,"",VALUE(HLOOKUP(N$1,原始数据!$C:$DL,ROW(M388),FALSE)))</f>
        <v>0.28999999999999998</v>
      </c>
      <c r="O388">
        <f>IF(VALUE(HLOOKUP(O$1,原始数据!$C:$DL,ROW(N388),FALSE))=0,"",VALUE(HLOOKUP(O$1,原始数据!$C:$DL,ROW(N388),FALSE)))</f>
        <v>0.01</v>
      </c>
      <c r="P388">
        <f>IF(VALUE(HLOOKUP(P$1,原始数据!$C:$DL,ROW(O388),FALSE))=0,"",VALUE(HLOOKUP(P$1,原始数据!$C:$DL,ROW(O388),FALSE)))</f>
        <v>0.08</v>
      </c>
      <c r="Q388">
        <f>IF(VALUE(HLOOKUP(Q$1,原始数据!$C:$DL,ROW(P388),FALSE))=0,"",VALUE(HLOOKUP(Q$1,原始数据!$C:$DL,ROW(P388),FALSE)))</f>
        <v>0.02</v>
      </c>
      <c r="R388">
        <f>IF(VALUE(HLOOKUP(R$1,原始数据!$C:$DL,ROW(Q388),FALSE))=0,"",VALUE(HLOOKUP(R$1,原始数据!$C:$DL,ROW(Q388),FALSE)))</f>
        <v>0.38</v>
      </c>
      <c r="S388">
        <f>IF(VALUE(HLOOKUP(S$1,原始数据!$C:$DL,ROW(R388),FALSE))=0,"",VALUE(HLOOKUP(S$1,原始数据!$C:$DL,ROW(R388),FALSE)))</f>
        <v>0.03</v>
      </c>
      <c r="T388">
        <f>IF(VALUE(HLOOKUP(T$1,原始数据!$C:$DL,ROW(S388),FALSE))=0,"",VALUE(HLOOKUP(T$1,原始数据!$C:$DL,ROW(S388),FALSE)))</f>
        <v>0.02</v>
      </c>
      <c r="U388">
        <f>IF(VALUE(HLOOKUP(U$1,原始数据!$C:$DL,ROW(T388),FALSE))=0,"",VALUE(HLOOKUP(U$1,原始数据!$C:$DL,ROW(T388),FALSE)))</f>
        <v>0.01</v>
      </c>
      <c r="V388">
        <f>IF(VALUE(HLOOKUP(V$1,原始数据!$C:$DL,ROW(U388),FALSE))=0,"",VALUE(HLOOKUP(V$1,原始数据!$C:$DL,ROW(U388),FALSE)))</f>
        <v>0.04</v>
      </c>
      <c r="W388">
        <f>IF(VALUE(HLOOKUP(W$1,原始数据!$C:$DL,ROW(V388),FALSE))=0,"",VALUE(HLOOKUP(W$1,原始数据!$C:$DL,ROW(V388),FALSE)))</f>
        <v>0.04</v>
      </c>
      <c r="X388" t="str">
        <f>IF(VALUE(HLOOKUP(X$1,原始数据!$C:$DL,ROW(W388),FALSE))=0,"",VALUE(HLOOKUP(X$1,原始数据!$C:$DL,ROW(W388),FALSE)))</f>
        <v/>
      </c>
      <c r="Y388">
        <f>IF(VALUE(HLOOKUP(Y$1,原始数据!$C:$DL,ROW(X388),FALSE))=0,"",VALUE(HLOOKUP(Y$1,原始数据!$C:$DL,ROW(X388),FALSE)))</f>
        <v>0.01</v>
      </c>
      <c r="Z388" t="str">
        <f>IF(VALUE(HLOOKUP(Z$1,原始数据!$C:$DL,ROW(Y388),FALSE))=0,"",VALUE(HLOOKUP(Z$1,原始数据!$C:$DL,ROW(Y388),FALSE)))</f>
        <v/>
      </c>
      <c r="AA388">
        <f>IF(VALUE(HLOOKUP(AA$1,原始数据!$C:$DL,ROW(Z388),FALSE))=0,"",VALUE(HLOOKUP(AA$1,原始数据!$C:$DL,ROW(Z388),FALSE)))</f>
        <v>0.02</v>
      </c>
      <c r="AB388">
        <f>IF(VALUE(HLOOKUP(AB$1,原始数据!$C:$DL,ROW(AA388),FALSE))=0,"",VALUE(HLOOKUP(AB$1,原始数据!$C:$DL,ROW(AA388),FALSE)))</f>
        <v>0.02</v>
      </c>
      <c r="AC388">
        <f>IF(VALUE(HLOOKUP(AC$1,原始数据!$C:$DL,ROW(AB388),FALSE))=0,"",VALUE(HLOOKUP(AC$1,原始数据!$C:$DL,ROW(AB388),FALSE)))</f>
        <v>0.02</v>
      </c>
      <c r="AD388">
        <f>IF(VALUE(HLOOKUP(AD$1,原始数据!$C:$DL,ROW(AC388),FALSE))=0,"",VALUE(HLOOKUP(AD$1,原始数据!$C:$DL,ROW(AC388),FALSE)))</f>
        <v>0.05</v>
      </c>
      <c r="AE388">
        <f>IF(VALUE(HLOOKUP(AE$1,原始数据!$C:$DL,ROW(AD388),FALSE))=0,"",VALUE(HLOOKUP(AE$1,原始数据!$C:$DL,ROW(AD388),FALSE)))</f>
        <v>0.02</v>
      </c>
      <c r="AF388">
        <f>IF(VALUE(HLOOKUP(AF$1,原始数据!$C:$DL,ROW(AE388),FALSE))=0,"",VALUE(HLOOKUP(AF$1,原始数据!$C:$DL,ROW(AE388),FALSE)))</f>
        <v>1.1000000000000001</v>
      </c>
      <c r="AG388">
        <f>IF(VALUE(HLOOKUP(AG$1,原始数据!$C:$DL,ROW(AF388),FALSE))=0,"",VALUE(HLOOKUP(AG$1,原始数据!$C:$DL,ROW(AF388),FALSE)))</f>
        <v>0.28999999999999998</v>
      </c>
      <c r="AH388">
        <f>IF(VALUE(HLOOKUP(AH$1,原始数据!$C:$DL,ROW(AG388),FALSE))=0,"",VALUE(HLOOKUP(AH$1,原始数据!$C:$DL,ROW(AG388),FALSE)))</f>
        <v>0.03</v>
      </c>
      <c r="AI388">
        <f>IF(VALUE(HLOOKUP(AI$1,原始数据!$C:$DL,ROW(AH388),FALSE))=0,"",VALUE(HLOOKUP(AI$1,原始数据!$C:$DL,ROW(AH388),FALSE)))</f>
        <v>0.01</v>
      </c>
      <c r="AJ388" t="str">
        <f>IF(VALUE(HLOOKUP(AJ$1,原始数据!$C:$DL,ROW(AI388),FALSE))=0,"",VALUE(HLOOKUP(AJ$1,原始数据!$C:$DL,ROW(AI388),FALSE)))</f>
        <v/>
      </c>
      <c r="AK388" t="str">
        <f>IF(VALUE(HLOOKUP(AK$1,原始数据!$C:$DL,ROW(AJ388),FALSE))=0,"",VALUE(HLOOKUP(AK$1,原始数据!$C:$DL,ROW(AJ388),FALSE)))</f>
        <v/>
      </c>
      <c r="AL388" t="str">
        <f>IF(VALUE(HLOOKUP(AL$1,原始数据!$C:$DL,ROW(AK388),FALSE))=0,"",VALUE(HLOOKUP(AL$1,原始数据!$C:$DL,ROW(AK388),FALSE)))</f>
        <v/>
      </c>
      <c r="AM388" t="str">
        <f>IF(VALUE(HLOOKUP(AM$1,原始数据!$C:$DL,ROW(AL388),FALSE))=0,"",VALUE(HLOOKUP(AM$1,原始数据!$C:$DL,ROW(AL388),FALSE)))</f>
        <v/>
      </c>
      <c r="AN388" t="str">
        <f>IF(VALUE(HLOOKUP(AN$1,原始数据!$C:$DL,ROW(AM388),FALSE))=0,"",VALUE(HLOOKUP(AN$1,原始数据!$C:$DL,ROW(AM388),FALSE)))</f>
        <v/>
      </c>
      <c r="AO388">
        <f>IF(VALUE(HLOOKUP(AO$1,原始数据!$C:$DL,ROW(AN388),FALSE))=0,"",VALUE(HLOOKUP(AO$1,原始数据!$C:$DL,ROW(AN388),FALSE)))</f>
        <v>0.73</v>
      </c>
      <c r="AP388">
        <f>IF(VALUE(HLOOKUP(AP$1,原始数据!$C:$DL,ROW(AO388),FALSE))=0,"",VALUE(HLOOKUP(AP$1,原始数据!$C:$DL,ROW(AO388),FALSE)))</f>
        <v>0.34</v>
      </c>
      <c r="AQ388">
        <f>IF(VALUE(HLOOKUP(AQ$1,原始数据!$C:$DL,ROW(AP388),FALSE))=0,"",VALUE(HLOOKUP(AQ$1,原始数据!$C:$DL,ROW(AP388),FALSE)))</f>
        <v>0.41</v>
      </c>
      <c r="AR388">
        <f>IF(VALUE(HLOOKUP(AR$1,原始数据!$C:$DL,ROW(AQ388),FALSE))=0,"",VALUE(HLOOKUP(AR$1,原始数据!$C:$DL,ROW(AQ388),FALSE)))</f>
        <v>0.1</v>
      </c>
      <c r="AS388">
        <f>IF(VALUE(HLOOKUP(AS$1,原始数据!$C:$DL,ROW(AR388),FALSE))=0,"",VALUE(HLOOKUP(AS$1,原始数据!$C:$DL,ROW(AR388),FALSE)))</f>
        <v>0.35</v>
      </c>
      <c r="AT388">
        <f>IF(VALUE(HLOOKUP(AT$1,原始数据!$C:$DL,ROW(AS388),FALSE))=0,"",VALUE(HLOOKUP(AT$1,原始数据!$C:$DL,ROW(AS388),FALSE)))</f>
        <v>0.13</v>
      </c>
      <c r="AU388">
        <f>IF(VALUE(HLOOKUP(AU$1,原始数据!$C:$DL,ROW(AT388),FALSE))=0,"",VALUE(HLOOKUP(AU$1,原始数据!$C:$DL,ROW(AT388),FALSE)))</f>
        <v>0.02</v>
      </c>
      <c r="AV388">
        <f>IF(VALUE(HLOOKUP(AV$1,原始数据!$C:$DL,ROW(AU388),FALSE))=0,"",VALUE(HLOOKUP(AV$1,原始数据!$C:$DL,ROW(AU388),FALSE)))</f>
        <v>0.01</v>
      </c>
      <c r="AW388">
        <f>IF(VALUE(HLOOKUP(AW$1,原始数据!$C:$DL,ROW(AV388),FALSE))=0,"",VALUE(HLOOKUP(AW$1,原始数据!$C:$DL,ROW(AV388),FALSE)))</f>
        <v>0.01</v>
      </c>
      <c r="AX388" t="str">
        <f>IF(VALUE(HLOOKUP(AX$1,原始数据!$C:$DL,ROW(AW388),FALSE))=0,"",VALUE(HLOOKUP(AX$1,原始数据!$C:$DL,ROW(AW388),FALSE)))</f>
        <v/>
      </c>
      <c r="AY388" t="str">
        <f>IF(VALUE(HLOOKUP(AY$1,原始数据!$C:$DL,ROW(AX388),FALSE))=0,"",VALUE(HLOOKUP(AY$1,原始数据!$C:$DL,ROW(AX388),FALSE)))</f>
        <v/>
      </c>
      <c r="AZ388">
        <f>IF(VALUE(HLOOKUP(AZ$1,原始数据!$C:$DL,ROW(AY388),FALSE))=0,"",VALUE(HLOOKUP(AZ$1,原始数据!$C:$DL,ROW(AY388),FALSE)))</f>
        <v>0.02</v>
      </c>
      <c r="BA388">
        <f>IF(VALUE(HLOOKUP(BA$1,原始数据!$C:$DL,ROW(AZ388),FALSE))=0,"",VALUE(HLOOKUP(BA$1,原始数据!$C:$DL,ROW(AZ388),FALSE)))</f>
        <v>0.02</v>
      </c>
      <c r="BB388" t="str">
        <f>IF(VALUE(HLOOKUP(BB$1,原始数据!$C:$DL,ROW(BA388),FALSE))=0,"",VALUE(HLOOKUP(BB$1,原始数据!$C:$DL,ROW(BA388),FALSE)))</f>
        <v/>
      </c>
      <c r="BC388">
        <f>IF(VALUE(HLOOKUP(BC$1,原始数据!$C:$DL,ROW(BB388),FALSE))=0,"",VALUE(HLOOKUP(BC$1,原始数据!$C:$DL,ROW(BB388),FALSE)))</f>
        <v>0.02</v>
      </c>
      <c r="BD388" t="str">
        <f>IF(VALUE(HLOOKUP(BD$1,原始数据!$C:$DL,ROW(BC388),FALSE))=0,"",VALUE(HLOOKUP(BD$1,原始数据!$C:$DL,ROW(BC388),FALSE)))</f>
        <v/>
      </c>
      <c r="BE388" t="str">
        <f>IF(VALUE(HLOOKUP(BE$1,原始数据!$C:$DL,ROW(BD388),FALSE))=0,"",VALUE(HLOOKUP(BE$1,原始数据!$C:$DL,ROW(BD388),FALSE)))</f>
        <v/>
      </c>
      <c r="BF388" t="str">
        <f>IF(VALUE(HLOOKUP(BF$1,原始数据!$C:$DL,ROW(BE388),FALSE))=0,"",VALUE(HLOOKUP(BF$1,原始数据!$C:$DL,ROW(BE388),FALSE)))</f>
        <v/>
      </c>
      <c r="BG388">
        <f>IF(VALUE(HLOOKUP(BG$1,原始数据!$C:$DL,ROW(BF388),FALSE))=0,"",VALUE(HLOOKUP(BG$1,原始数据!$C:$DL,ROW(BF388),FALSE)))</f>
        <v>0.02</v>
      </c>
      <c r="BH388">
        <f>IF(VALUE(HLOOKUP(BH$1,原始数据!$C:$DL,ROW(BG388),FALSE))=0,"",VALUE(HLOOKUP(BH$1,原始数据!$C:$DL,ROW(BG388),FALSE)))</f>
        <v>0.47</v>
      </c>
      <c r="BI388">
        <f>IF(VALUE(HLOOKUP(BI$1,原始数据!$C:$DL,ROW(BH388),FALSE))=0,"",VALUE(HLOOKUP(BI$1,原始数据!$C:$DL,ROW(BH388),FALSE)))</f>
        <v>0.05</v>
      </c>
      <c r="BJ388">
        <f>IF(VALUE(HLOOKUP(BJ$1,原始数据!$C:$DL,ROW(BI388),FALSE))=0,"",VALUE(HLOOKUP(BJ$1,原始数据!$C:$DL,ROW(BI388),FALSE)))</f>
        <v>0.01</v>
      </c>
      <c r="BK388">
        <f>IF(VALUE(HLOOKUP(BK$1,原始数据!$C:$DL,ROW(BJ388),FALSE))=0,"",VALUE(HLOOKUP(BK$1,原始数据!$C:$DL,ROW(BJ388),FALSE)))</f>
        <v>0.03</v>
      </c>
      <c r="BL388">
        <f>IF(VALUE(HLOOKUP(BL$1,原始数据!$C:$DL,ROW(BK388),FALSE))=0,"",VALUE(HLOOKUP(BL$1,原始数据!$C:$DL,ROW(BK388),FALSE)))</f>
        <v>0.3</v>
      </c>
      <c r="BM388">
        <f>IF(VALUE(HLOOKUP(BM$1,原始数据!$C:$DL,ROW(BL388),FALSE))=0,"",VALUE(HLOOKUP(BM$1,原始数据!$C:$DL,ROW(BL388),FALSE)))</f>
        <v>0.08</v>
      </c>
      <c r="BN388">
        <f>IF(VALUE(HLOOKUP(BN$1,原始数据!$C:$DL,ROW(BM388),FALSE))=0,"",VALUE(HLOOKUP(BN$1,原始数据!$C:$DL,ROW(BM388),FALSE)))</f>
        <v>0.01</v>
      </c>
      <c r="BO388">
        <f>IF(VALUE(HLOOKUP(BO$1,原始数据!$C:$DL,ROW(BN388),FALSE))=0,"",VALUE(HLOOKUP(BO$1,原始数据!$C:$DL,ROW(BN388),FALSE)))</f>
        <v>0.91</v>
      </c>
      <c r="BP388" t="str">
        <f>IF(VALUE(HLOOKUP(BP$1,原始数据!$C:$DL,ROW(BO388),FALSE))=0,"",VALUE(HLOOKUP(BP$1,原始数据!$C:$DL,ROW(BO388),FALSE)))</f>
        <v/>
      </c>
      <c r="BQ388" t="str">
        <f>IF(VALUE(HLOOKUP(BQ$1,原始数据!$C:$DL,ROW(BP388),FALSE))=0,"",VALUE(HLOOKUP(BQ$1,原始数据!$C:$DL,ROW(BP388),FALSE)))</f>
        <v/>
      </c>
      <c r="BR388" t="str">
        <f>IF(VALUE(HLOOKUP(BR$1,原始数据!$C:$DL,ROW(BQ388),FALSE))=0,"",VALUE(HLOOKUP(BR$1,原始数据!$C:$DL,ROW(BQ388),FALSE)))</f>
        <v/>
      </c>
      <c r="BS388">
        <f>IF(VALUE(HLOOKUP(BS$1,原始数据!$C:$DL,ROW(BR388),FALSE))=0,"",VALUE(HLOOKUP(BS$1,原始数据!$C:$DL,ROW(BR388),FALSE)))</f>
        <v>0.08</v>
      </c>
      <c r="BT388">
        <f>IF(VALUE(HLOOKUP(BT$1,原始数据!$C:$DL,ROW(BS388),FALSE))=0,"",VALUE(HLOOKUP(BT$1,原始数据!$C:$DL,ROW(BS388),FALSE)))</f>
        <v>0.28999999999999998</v>
      </c>
      <c r="BU388">
        <f>IF(VALUE(HLOOKUP(BU$1,原始数据!$C:$DL,ROW(BT388),FALSE))=0,"",VALUE(HLOOKUP(BU$1,原始数据!$C:$DL,ROW(BT388),FALSE)))</f>
        <v>0.03</v>
      </c>
      <c r="BV388">
        <f>IF(VALUE(HLOOKUP(BV$1,原始数据!$C:$DL,ROW(BU388),FALSE))=0,"",VALUE(HLOOKUP(BV$1,原始数据!$C:$DL,ROW(BU388),FALSE)))</f>
        <v>0.11</v>
      </c>
      <c r="BW388" t="str">
        <f>IF(VALUE(HLOOKUP(BW$1,原始数据!$C:$DL,ROW(BV388),FALSE))=0,"",VALUE(HLOOKUP(BW$1,原始数据!$C:$DL,ROW(BV388),FALSE)))</f>
        <v/>
      </c>
      <c r="BX388">
        <f>IF(VALUE(HLOOKUP(BX$1,原始数据!$C:$DL,ROW(BW388),FALSE))=0,"",VALUE(HLOOKUP(BX$1,原始数据!$C:$DL,ROW(BW388),FALSE)))</f>
        <v>0.02</v>
      </c>
      <c r="BY388">
        <f>IF(VALUE(HLOOKUP(BY$1,原始数据!$C:$DL,ROW(BX388),FALSE))=0,"",VALUE(HLOOKUP(BY$1,原始数据!$C:$DL,ROW(BX388),FALSE)))</f>
        <v>0.03</v>
      </c>
      <c r="BZ388">
        <f>IF(VALUE(HLOOKUP(BZ$1,原始数据!$C:$DL,ROW(BY388),FALSE))=0,"",VALUE(HLOOKUP(BZ$1,原始数据!$C:$DL,ROW(BY388),FALSE)))</f>
        <v>0.01</v>
      </c>
      <c r="CA388" t="str">
        <f>IF(VALUE(HLOOKUP(CA$1,原始数据!$C:$DL,ROW(BZ388),FALSE))=0,"",VALUE(HLOOKUP(CA$1,原始数据!$C:$DL,ROW(BZ388),FALSE)))</f>
        <v/>
      </c>
      <c r="CB388">
        <f>IF(VALUE(HLOOKUP(CB$1,原始数据!$C:$DL,ROW(CA388),FALSE))=0,"",VALUE(HLOOKUP(CB$1,原始数据!$C:$DL,ROW(CA388),FALSE)))</f>
        <v>0.01</v>
      </c>
      <c r="CC388" t="str">
        <f>IF(VALUE(HLOOKUP(CC$1,原始数据!$C:$DL,ROW(CB388),FALSE))=0,"",VALUE(HLOOKUP(CC$1,原始数据!$C:$DL,ROW(CB388),FALSE)))</f>
        <v/>
      </c>
      <c r="CD388">
        <f>IF(VALUE(HLOOKUP(CD$1,原始数据!$C:$DL,ROW(CC388),FALSE))=0,"",VALUE(HLOOKUP(CD$1,原始数据!$C:$DL,ROW(CC388),FALSE)))</f>
        <v>0.01</v>
      </c>
      <c r="CE388" t="str">
        <f>IF(VALUE(HLOOKUP(CE$1,原始数据!$C:$DL,ROW(CD388),FALSE))=0,"",VALUE(HLOOKUP(CE$1,原始数据!$C:$DL,ROW(CD388),FALSE)))</f>
        <v/>
      </c>
      <c r="CF388" t="str">
        <f>IF(VALUE(HLOOKUP(CF$1,原始数据!$C:$DL,ROW(CE388),FALSE))=0,"",VALUE(HLOOKUP(CF$1,原始数据!$C:$DL,ROW(CE388),FALSE)))</f>
        <v/>
      </c>
      <c r="CG388">
        <f>IF(VALUE(HLOOKUP(CG$1,原始数据!$C:$DL,ROW(CF388),FALSE))=0,"",VALUE(HLOOKUP(CG$1,原始数据!$C:$DL,ROW(CF388),FALSE)))</f>
        <v>0.12</v>
      </c>
      <c r="CH388" t="str">
        <f>IF(VALUE(HLOOKUP(CH$1,原始数据!$C:$DL,ROW(CG388),FALSE))=0,"",VALUE(HLOOKUP(CH$1,原始数据!$C:$DL,ROW(CG388),FALSE)))</f>
        <v/>
      </c>
      <c r="CI388" t="str">
        <f>IF(VALUE(HLOOKUP(CI$1,原始数据!$C:$DL,ROW(CH388),FALSE))=0,"",VALUE(HLOOKUP(CI$1,原始数据!$C:$DL,ROW(CH388),FALSE)))</f>
        <v/>
      </c>
      <c r="CJ388">
        <f>IF(VALUE(HLOOKUP(CJ$1,原始数据!$C:$DL,ROW(CI388),FALSE))=0,"",VALUE(HLOOKUP(CJ$1,原始数据!$C:$DL,ROW(CI388),FALSE)))</f>
        <v>0.01</v>
      </c>
      <c r="CK388">
        <f>IF(VALUE(HLOOKUP(CK$1,原始数据!$C:$DL,ROW(CJ388),FALSE))=0,"",VALUE(HLOOKUP(CK$1,原始数据!$C:$DL,ROW(CJ388),FALSE)))</f>
        <v>0.06</v>
      </c>
      <c r="CL388" t="str">
        <f>IF(VALUE(HLOOKUP(CL$1,原始数据!$C:$DL,ROW(CK388),FALSE))=0,"",VALUE(HLOOKUP(CL$1,原始数据!$C:$DL,ROW(CK388),FALSE)))</f>
        <v/>
      </c>
      <c r="CM388" t="str">
        <f>IF(VALUE(HLOOKUP(CM$1,原始数据!$C:$DL,ROW(CL388),FALSE))=0,"",VALUE(HLOOKUP(CM$1,原始数据!$C:$DL,ROW(CL388),FALSE)))</f>
        <v/>
      </c>
      <c r="CN388">
        <f>IF(VALUE(HLOOKUP(CN$1,原始数据!$C:$DL,ROW(CM388),FALSE))=0,"",VALUE(HLOOKUP(CN$1,原始数据!$C:$DL,ROW(CM388),FALSE)))</f>
        <v>0.01</v>
      </c>
      <c r="CO388">
        <f>IF(VALUE(HLOOKUP(CO$1,原始数据!$C:$DL,ROW(CN388),FALSE))=0,"",VALUE(HLOOKUP(CO$1,原始数据!$C:$DL,ROW(CN388),FALSE)))</f>
        <v>0.09</v>
      </c>
      <c r="CP388">
        <f>IF(VALUE(HLOOKUP(CP$1,原始数据!$C:$DL,ROW(CO388),FALSE))=0,"",VALUE(HLOOKUP(CP$1,原始数据!$C:$DL,ROW(CO388),FALSE)))</f>
        <v>2.29</v>
      </c>
      <c r="CQ388">
        <f>IF(VALUE(HLOOKUP(CQ$1,原始数据!$C:$DL,ROW(CP388),FALSE))=0,"",VALUE(HLOOKUP(CQ$1,原始数据!$C:$DL,ROW(CP388),FALSE)))</f>
        <v>0.08</v>
      </c>
      <c r="CR388" t="str">
        <f>IF(VALUE(HLOOKUP(CR$1,原始数据!$C:$DL,ROW(CQ388),FALSE))=0,"",VALUE(HLOOKUP(CR$1,原始数据!$C:$DL,ROW(CQ388),FALSE)))</f>
        <v/>
      </c>
      <c r="CS388">
        <f>IF(VALUE(HLOOKUP(CS$1,原始数据!$C:$DL,ROW(CR388),FALSE))=0,"",VALUE(HLOOKUP(CS$1,原始数据!$C:$DL,ROW(CR388),FALSE)))</f>
        <v>0.21</v>
      </c>
      <c r="CT388">
        <f>IF(VALUE(HLOOKUP(CT$1,原始数据!$C:$DL,ROW(CS388),FALSE))=0,"",VALUE(HLOOKUP(CT$1,原始数据!$C:$DL,ROW(CS388),FALSE)))</f>
        <v>0.01</v>
      </c>
      <c r="CU388" t="str">
        <f>IF(VALUE(HLOOKUP(CU$1,原始数据!$C:$DL,ROW(CT388),FALSE))=0,"",VALUE(HLOOKUP(CU$1,原始数据!$C:$DL,ROW(CT388),FALSE)))</f>
        <v/>
      </c>
      <c r="CV388">
        <f>IF(VALUE(HLOOKUP(CV$1,原始数据!$C:$DL,ROW(CU388),FALSE))=0,"",VALUE(HLOOKUP(CV$1,原始数据!$C:$DL,ROW(CU388),FALSE)))</f>
        <v>0.02</v>
      </c>
      <c r="CW388" t="str">
        <f>IF(VALUE(HLOOKUP(CW$1,原始数据!$C:$DL,ROW(CV388),FALSE))=0,"",VALUE(HLOOKUP(CW$1,原始数据!$C:$DL,ROW(CV388),FALSE)))</f>
        <v/>
      </c>
      <c r="CX388" t="str">
        <f>IF(VALUE(HLOOKUP(CX$1,原始数据!$C:$DL,ROW(CW388),FALSE))=0,"",VALUE(HLOOKUP(CX$1,原始数据!$C:$DL,ROW(CW388),FALSE)))</f>
        <v/>
      </c>
      <c r="CY388">
        <f>IF(VALUE(HLOOKUP(CY$1,原始数据!$C:$DL,ROW(CX388),FALSE))=0,"",VALUE(HLOOKUP(CY$1,原始数据!$C:$DL,ROW(CX388),FALSE)))</f>
        <v>0.31</v>
      </c>
      <c r="CZ388" t="str">
        <f>IF(VALUE(HLOOKUP(CZ$1,原始数据!$C:$DL,ROW(CY388),FALSE))=0,"",VALUE(HLOOKUP(CZ$1,原始数据!$C:$DL,ROW(CY388),FALSE)))</f>
        <v/>
      </c>
      <c r="DA388">
        <f>IF(VALUE(HLOOKUP(DA$1,原始数据!$C:$DL,ROW(CZ388),FALSE))=0,"",VALUE(HLOOKUP(DA$1,原始数据!$C:$DL,ROW(CZ388),FALSE)))</f>
        <v>0.12</v>
      </c>
      <c r="DB388" s="7">
        <f t="shared" si="55"/>
        <v>9.7199999999999935</v>
      </c>
      <c r="DC388" s="7">
        <f t="shared" si="56"/>
        <v>1.4300000000000002</v>
      </c>
      <c r="DD388" s="7">
        <f t="shared" si="57"/>
        <v>0.73</v>
      </c>
      <c r="DE388" s="7">
        <f t="shared" si="58"/>
        <v>1.4300000000000002</v>
      </c>
      <c r="DF388" s="7">
        <f t="shared" si="59"/>
        <v>2.6699999999999986</v>
      </c>
      <c r="DG388" s="7">
        <f t="shared" si="60"/>
        <v>3.01</v>
      </c>
      <c r="DH388" s="7">
        <f t="shared" si="61"/>
        <v>0.12</v>
      </c>
      <c r="DI388" s="7">
        <f t="shared" si="62"/>
        <v>19.109999999999985</v>
      </c>
    </row>
    <row r="389" spans="1:113" x14ac:dyDescent="0.2">
      <c r="A389" s="5">
        <f>VALUE(原始数据!A389)</f>
        <v>44325.125</v>
      </c>
      <c r="B389">
        <f>IF(VALUE(HLOOKUP(B$1,原始数据!$C:$DL,ROW(A389),FALSE))=0,"",VALUE(HLOOKUP(B$1,原始数据!$C:$DL,ROW(A389),FALSE)))</f>
        <v>3.32</v>
      </c>
      <c r="C389">
        <f>IF(VALUE(HLOOKUP(C$1,原始数据!$C:$DL,ROW(B389),FALSE))=0,"",VALUE(HLOOKUP(C$1,原始数据!$C:$DL,ROW(B389),FALSE)))</f>
        <v>6.61</v>
      </c>
      <c r="D389">
        <f>IF(VALUE(HLOOKUP(D$1,原始数据!$C:$DL,ROW(C389),FALSE))=0,"",VALUE(HLOOKUP(D$1,原始数据!$C:$DL,ROW(C389),FALSE)))</f>
        <v>1.06</v>
      </c>
      <c r="E389">
        <f>IF(VALUE(HLOOKUP(E$1,原始数据!$C:$DL,ROW(D389),FALSE))=0,"",VALUE(HLOOKUP(E$1,原始数据!$C:$DL,ROW(D389),FALSE)))</f>
        <v>1.57</v>
      </c>
      <c r="F389">
        <f>IF(VALUE(HLOOKUP(F$1,原始数据!$C:$DL,ROW(E389),FALSE))=0,"",VALUE(HLOOKUP(F$1,原始数据!$C:$DL,ROW(E389),FALSE)))</f>
        <v>1.17</v>
      </c>
      <c r="G389">
        <f>IF(VALUE(HLOOKUP(G$1,原始数据!$C:$DL,ROW(F389),FALSE))=0,"",VALUE(HLOOKUP(G$1,原始数据!$C:$DL,ROW(F389),FALSE)))</f>
        <v>0.8</v>
      </c>
      <c r="H389" t="str">
        <f>IF(VALUE(HLOOKUP(H$1,原始数据!$C:$DL,ROW(G389),FALSE))=0,"",VALUE(HLOOKUP(H$1,原始数据!$C:$DL,ROW(G389),FALSE)))</f>
        <v/>
      </c>
      <c r="I389">
        <f>IF(VALUE(HLOOKUP(I$1,原始数据!$C:$DL,ROW(H389),FALSE))=0,"",VALUE(HLOOKUP(I$1,原始数据!$C:$DL,ROW(H389),FALSE)))</f>
        <v>0.01</v>
      </c>
      <c r="J389">
        <f>IF(VALUE(HLOOKUP(J$1,原始数据!$C:$DL,ROW(I389),FALSE))=0,"",VALUE(HLOOKUP(J$1,原始数据!$C:$DL,ROW(I389),FALSE)))</f>
        <v>0.01</v>
      </c>
      <c r="K389">
        <f>IF(VALUE(HLOOKUP(K$1,原始数据!$C:$DL,ROW(J389),FALSE))=0,"",VALUE(HLOOKUP(K$1,原始数据!$C:$DL,ROW(J389),FALSE)))</f>
        <v>0.14000000000000001</v>
      </c>
      <c r="L389">
        <f>IF(VALUE(HLOOKUP(L$1,原始数据!$C:$DL,ROW(K389),FALSE))=0,"",VALUE(HLOOKUP(L$1,原始数据!$C:$DL,ROW(K389),FALSE)))</f>
        <v>0.04</v>
      </c>
      <c r="M389" t="str">
        <f>IF(VALUE(HLOOKUP(M$1,原始数据!$C:$DL,ROW(L389),FALSE))=0,"",VALUE(HLOOKUP(M$1,原始数据!$C:$DL,ROW(L389),FALSE)))</f>
        <v/>
      </c>
      <c r="N389">
        <f>IF(VALUE(HLOOKUP(N$1,原始数据!$C:$DL,ROW(M389),FALSE))=0,"",VALUE(HLOOKUP(N$1,原始数据!$C:$DL,ROW(M389),FALSE)))</f>
        <v>0.33</v>
      </c>
      <c r="O389">
        <f>IF(VALUE(HLOOKUP(O$1,原始数据!$C:$DL,ROW(N389),FALSE))=0,"",VALUE(HLOOKUP(O$1,原始数据!$C:$DL,ROW(N389),FALSE)))</f>
        <v>0.01</v>
      </c>
      <c r="P389">
        <f>IF(VALUE(HLOOKUP(P$1,原始数据!$C:$DL,ROW(O389),FALSE))=0,"",VALUE(HLOOKUP(P$1,原始数据!$C:$DL,ROW(O389),FALSE)))</f>
        <v>0.09</v>
      </c>
      <c r="Q389">
        <f>IF(VALUE(HLOOKUP(Q$1,原始数据!$C:$DL,ROW(P389),FALSE))=0,"",VALUE(HLOOKUP(Q$1,原始数据!$C:$DL,ROW(P389),FALSE)))</f>
        <v>0.03</v>
      </c>
      <c r="R389">
        <f>IF(VALUE(HLOOKUP(R$1,原始数据!$C:$DL,ROW(Q389),FALSE))=0,"",VALUE(HLOOKUP(R$1,原始数据!$C:$DL,ROW(Q389),FALSE)))</f>
        <v>0.09</v>
      </c>
      <c r="S389">
        <f>IF(VALUE(HLOOKUP(S$1,原始数据!$C:$DL,ROW(R389),FALSE))=0,"",VALUE(HLOOKUP(S$1,原始数据!$C:$DL,ROW(R389),FALSE)))</f>
        <v>0.03</v>
      </c>
      <c r="T389">
        <f>IF(VALUE(HLOOKUP(T$1,原始数据!$C:$DL,ROW(S389),FALSE))=0,"",VALUE(HLOOKUP(T$1,原始数据!$C:$DL,ROW(S389),FALSE)))</f>
        <v>0.03</v>
      </c>
      <c r="U389">
        <f>IF(VALUE(HLOOKUP(U$1,原始数据!$C:$DL,ROW(T389),FALSE))=0,"",VALUE(HLOOKUP(U$1,原始数据!$C:$DL,ROW(T389),FALSE)))</f>
        <v>0.01</v>
      </c>
      <c r="V389">
        <f>IF(VALUE(HLOOKUP(V$1,原始数据!$C:$DL,ROW(U389),FALSE))=0,"",VALUE(HLOOKUP(V$1,原始数据!$C:$DL,ROW(U389),FALSE)))</f>
        <v>0.06</v>
      </c>
      <c r="W389">
        <f>IF(VALUE(HLOOKUP(W$1,原始数据!$C:$DL,ROW(V389),FALSE))=0,"",VALUE(HLOOKUP(W$1,原始数据!$C:$DL,ROW(V389),FALSE)))</f>
        <v>0.05</v>
      </c>
      <c r="X389">
        <f>IF(VALUE(HLOOKUP(X$1,原始数据!$C:$DL,ROW(W389),FALSE))=0,"",VALUE(HLOOKUP(X$1,原始数据!$C:$DL,ROW(W389),FALSE)))</f>
        <v>0.01</v>
      </c>
      <c r="Y389">
        <f>IF(VALUE(HLOOKUP(Y$1,原始数据!$C:$DL,ROW(X389),FALSE))=0,"",VALUE(HLOOKUP(Y$1,原始数据!$C:$DL,ROW(X389),FALSE)))</f>
        <v>0.01</v>
      </c>
      <c r="Z389">
        <f>IF(VALUE(HLOOKUP(Z$1,原始数据!$C:$DL,ROW(Y389),FALSE))=0,"",VALUE(HLOOKUP(Z$1,原始数据!$C:$DL,ROW(Y389),FALSE)))</f>
        <v>0.01</v>
      </c>
      <c r="AA389">
        <f>IF(VALUE(HLOOKUP(AA$1,原始数据!$C:$DL,ROW(Z389),FALSE))=0,"",VALUE(HLOOKUP(AA$1,原始数据!$C:$DL,ROW(Z389),FALSE)))</f>
        <v>0.03</v>
      </c>
      <c r="AB389">
        <f>IF(VALUE(HLOOKUP(AB$1,原始数据!$C:$DL,ROW(AA389),FALSE))=0,"",VALUE(HLOOKUP(AB$1,原始数据!$C:$DL,ROW(AA389),FALSE)))</f>
        <v>0.03</v>
      </c>
      <c r="AC389">
        <f>IF(VALUE(HLOOKUP(AC$1,原始数据!$C:$DL,ROW(AB389),FALSE))=0,"",VALUE(HLOOKUP(AC$1,原始数据!$C:$DL,ROW(AB389),FALSE)))</f>
        <v>0.02</v>
      </c>
      <c r="AD389">
        <f>IF(VALUE(HLOOKUP(AD$1,原始数据!$C:$DL,ROW(AC389),FALSE))=0,"",VALUE(HLOOKUP(AD$1,原始数据!$C:$DL,ROW(AC389),FALSE)))</f>
        <v>0.06</v>
      </c>
      <c r="AE389">
        <f>IF(VALUE(HLOOKUP(AE$1,原始数据!$C:$DL,ROW(AD389),FALSE))=0,"",VALUE(HLOOKUP(AE$1,原始数据!$C:$DL,ROW(AD389),FALSE)))</f>
        <v>0.02</v>
      </c>
      <c r="AF389">
        <f>IF(VALUE(HLOOKUP(AF$1,原始数据!$C:$DL,ROW(AE389),FALSE))=0,"",VALUE(HLOOKUP(AF$1,原始数据!$C:$DL,ROW(AE389),FALSE)))</f>
        <v>1.5</v>
      </c>
      <c r="AG389">
        <f>IF(VALUE(HLOOKUP(AG$1,原始数据!$C:$DL,ROW(AF389),FALSE))=0,"",VALUE(HLOOKUP(AG$1,原始数据!$C:$DL,ROW(AF389),FALSE)))</f>
        <v>1.1299999999999999</v>
      </c>
      <c r="AH389">
        <f>IF(VALUE(HLOOKUP(AH$1,原始数据!$C:$DL,ROW(AG389),FALSE))=0,"",VALUE(HLOOKUP(AH$1,原始数据!$C:$DL,ROW(AG389),FALSE)))</f>
        <v>0.05</v>
      </c>
      <c r="AI389">
        <f>IF(VALUE(HLOOKUP(AI$1,原始数据!$C:$DL,ROW(AH389),FALSE))=0,"",VALUE(HLOOKUP(AI$1,原始数据!$C:$DL,ROW(AH389),FALSE)))</f>
        <v>0.01</v>
      </c>
      <c r="AJ389">
        <f>IF(VALUE(HLOOKUP(AJ$1,原始数据!$C:$DL,ROW(AI389),FALSE))=0,"",VALUE(HLOOKUP(AJ$1,原始数据!$C:$DL,ROW(AI389),FALSE)))</f>
        <v>0.02</v>
      </c>
      <c r="AK389">
        <f>IF(VALUE(HLOOKUP(AK$1,原始数据!$C:$DL,ROW(AJ389),FALSE))=0,"",VALUE(HLOOKUP(AK$1,原始数据!$C:$DL,ROW(AJ389),FALSE)))</f>
        <v>0.01</v>
      </c>
      <c r="AL389">
        <f>IF(VALUE(HLOOKUP(AL$1,原始数据!$C:$DL,ROW(AK389),FALSE))=0,"",VALUE(HLOOKUP(AL$1,原始数据!$C:$DL,ROW(AK389),FALSE)))</f>
        <v>0.01</v>
      </c>
      <c r="AM389" t="str">
        <f>IF(VALUE(HLOOKUP(AM$1,原始数据!$C:$DL,ROW(AL389),FALSE))=0,"",VALUE(HLOOKUP(AM$1,原始数据!$C:$DL,ROW(AL389),FALSE)))</f>
        <v/>
      </c>
      <c r="AN389">
        <f>IF(VALUE(HLOOKUP(AN$1,原始数据!$C:$DL,ROW(AM389),FALSE))=0,"",VALUE(HLOOKUP(AN$1,原始数据!$C:$DL,ROW(AM389),FALSE)))</f>
        <v>0.01</v>
      </c>
      <c r="AO389">
        <f>IF(VALUE(HLOOKUP(AO$1,原始数据!$C:$DL,ROW(AN389),FALSE))=0,"",VALUE(HLOOKUP(AO$1,原始数据!$C:$DL,ROW(AN389),FALSE)))</f>
        <v>3.76</v>
      </c>
      <c r="AP389">
        <f>IF(VALUE(HLOOKUP(AP$1,原始数据!$C:$DL,ROW(AO389),FALSE))=0,"",VALUE(HLOOKUP(AP$1,原始数据!$C:$DL,ROW(AO389),FALSE)))</f>
        <v>0.28999999999999998</v>
      </c>
      <c r="AQ389">
        <f>IF(VALUE(HLOOKUP(AQ$1,原始数据!$C:$DL,ROW(AP389),FALSE))=0,"",VALUE(HLOOKUP(AQ$1,原始数据!$C:$DL,ROW(AP389),FALSE)))</f>
        <v>0.9</v>
      </c>
      <c r="AR389">
        <f>IF(VALUE(HLOOKUP(AR$1,原始数据!$C:$DL,ROW(AQ389),FALSE))=0,"",VALUE(HLOOKUP(AR$1,原始数据!$C:$DL,ROW(AQ389),FALSE)))</f>
        <v>0.16</v>
      </c>
      <c r="AS389">
        <f>IF(VALUE(HLOOKUP(AS$1,原始数据!$C:$DL,ROW(AR389),FALSE))=0,"",VALUE(HLOOKUP(AS$1,原始数据!$C:$DL,ROW(AR389),FALSE)))</f>
        <v>0.52</v>
      </c>
      <c r="AT389">
        <f>IF(VALUE(HLOOKUP(AT$1,原始数据!$C:$DL,ROW(AS389),FALSE))=0,"",VALUE(HLOOKUP(AT$1,原始数据!$C:$DL,ROW(AS389),FALSE)))</f>
        <v>0.19</v>
      </c>
      <c r="AU389">
        <f>IF(VALUE(HLOOKUP(AU$1,原始数据!$C:$DL,ROW(AT389),FALSE))=0,"",VALUE(HLOOKUP(AU$1,原始数据!$C:$DL,ROW(AT389),FALSE)))</f>
        <v>0.06</v>
      </c>
      <c r="AV389">
        <f>IF(VALUE(HLOOKUP(AV$1,原始数据!$C:$DL,ROW(AU389),FALSE))=0,"",VALUE(HLOOKUP(AV$1,原始数据!$C:$DL,ROW(AU389),FALSE)))</f>
        <v>0.01</v>
      </c>
      <c r="AW389">
        <f>IF(VALUE(HLOOKUP(AW$1,原始数据!$C:$DL,ROW(AV389),FALSE))=0,"",VALUE(HLOOKUP(AW$1,原始数据!$C:$DL,ROW(AV389),FALSE)))</f>
        <v>0.02</v>
      </c>
      <c r="AX389" t="str">
        <f>IF(VALUE(HLOOKUP(AX$1,原始数据!$C:$DL,ROW(AW389),FALSE))=0,"",VALUE(HLOOKUP(AX$1,原始数据!$C:$DL,ROW(AW389),FALSE)))</f>
        <v/>
      </c>
      <c r="AY389" t="str">
        <f>IF(VALUE(HLOOKUP(AY$1,原始数据!$C:$DL,ROW(AX389),FALSE))=0,"",VALUE(HLOOKUP(AY$1,原始数据!$C:$DL,ROW(AX389),FALSE)))</f>
        <v/>
      </c>
      <c r="AZ389">
        <f>IF(VALUE(HLOOKUP(AZ$1,原始数据!$C:$DL,ROW(AY389),FALSE))=0,"",VALUE(HLOOKUP(AZ$1,原始数据!$C:$DL,ROW(AY389),FALSE)))</f>
        <v>0.02</v>
      </c>
      <c r="BA389">
        <f>IF(VALUE(HLOOKUP(BA$1,原始数据!$C:$DL,ROW(AZ389),FALSE))=0,"",VALUE(HLOOKUP(BA$1,原始数据!$C:$DL,ROW(AZ389),FALSE)))</f>
        <v>0.02</v>
      </c>
      <c r="BB389" t="str">
        <f>IF(VALUE(HLOOKUP(BB$1,原始数据!$C:$DL,ROW(BA389),FALSE))=0,"",VALUE(HLOOKUP(BB$1,原始数据!$C:$DL,ROW(BA389),FALSE)))</f>
        <v/>
      </c>
      <c r="BC389">
        <f>IF(VALUE(HLOOKUP(BC$1,原始数据!$C:$DL,ROW(BB389),FALSE))=0,"",VALUE(HLOOKUP(BC$1,原始数据!$C:$DL,ROW(BB389),FALSE)))</f>
        <v>0.03</v>
      </c>
      <c r="BD389" t="str">
        <f>IF(VALUE(HLOOKUP(BD$1,原始数据!$C:$DL,ROW(BC389),FALSE))=0,"",VALUE(HLOOKUP(BD$1,原始数据!$C:$DL,ROW(BC389),FALSE)))</f>
        <v/>
      </c>
      <c r="BE389" t="str">
        <f>IF(VALUE(HLOOKUP(BE$1,原始数据!$C:$DL,ROW(BD389),FALSE))=0,"",VALUE(HLOOKUP(BE$1,原始数据!$C:$DL,ROW(BD389),FALSE)))</f>
        <v/>
      </c>
      <c r="BF389" t="str">
        <f>IF(VALUE(HLOOKUP(BF$1,原始数据!$C:$DL,ROW(BE389),FALSE))=0,"",VALUE(HLOOKUP(BF$1,原始数据!$C:$DL,ROW(BE389),FALSE)))</f>
        <v/>
      </c>
      <c r="BG389">
        <f>IF(VALUE(HLOOKUP(BG$1,原始数据!$C:$DL,ROW(BF389),FALSE))=0,"",VALUE(HLOOKUP(BG$1,原始数据!$C:$DL,ROW(BF389),FALSE)))</f>
        <v>0.02</v>
      </c>
      <c r="BH389">
        <f>IF(VALUE(HLOOKUP(BH$1,原始数据!$C:$DL,ROW(BG389),FALSE))=0,"",VALUE(HLOOKUP(BH$1,原始数据!$C:$DL,ROW(BG389),FALSE)))</f>
        <v>0.72</v>
      </c>
      <c r="BI389">
        <f>IF(VALUE(HLOOKUP(BI$1,原始数据!$C:$DL,ROW(BH389),FALSE))=0,"",VALUE(HLOOKUP(BI$1,原始数据!$C:$DL,ROW(BH389),FALSE)))</f>
        <v>0.7</v>
      </c>
      <c r="BJ389">
        <f>IF(VALUE(HLOOKUP(BJ$1,原始数据!$C:$DL,ROW(BI389),FALSE))=0,"",VALUE(HLOOKUP(BJ$1,原始数据!$C:$DL,ROW(BI389),FALSE)))</f>
        <v>0.01</v>
      </c>
      <c r="BK389">
        <f>IF(VALUE(HLOOKUP(BK$1,原始数据!$C:$DL,ROW(BJ389),FALSE))=0,"",VALUE(HLOOKUP(BK$1,原始数据!$C:$DL,ROW(BJ389),FALSE)))</f>
        <v>0.18</v>
      </c>
      <c r="BL389">
        <f>IF(VALUE(HLOOKUP(BL$1,原始数据!$C:$DL,ROW(BK389),FALSE))=0,"",VALUE(HLOOKUP(BL$1,原始数据!$C:$DL,ROW(BK389),FALSE)))</f>
        <v>0.31</v>
      </c>
      <c r="BM389">
        <f>IF(VALUE(HLOOKUP(BM$1,原始数据!$C:$DL,ROW(BL389),FALSE))=0,"",VALUE(HLOOKUP(BM$1,原始数据!$C:$DL,ROW(BL389),FALSE)))</f>
        <v>0.08</v>
      </c>
      <c r="BN389">
        <f>IF(VALUE(HLOOKUP(BN$1,原始数据!$C:$DL,ROW(BM389),FALSE))=0,"",VALUE(HLOOKUP(BN$1,原始数据!$C:$DL,ROW(BM389),FALSE)))</f>
        <v>0.01</v>
      </c>
      <c r="BO389">
        <f>IF(VALUE(HLOOKUP(BO$1,原始数据!$C:$DL,ROW(BN389),FALSE))=0,"",VALUE(HLOOKUP(BO$1,原始数据!$C:$DL,ROW(BN389),FALSE)))</f>
        <v>0.85</v>
      </c>
      <c r="BP389" t="str">
        <f>IF(VALUE(HLOOKUP(BP$1,原始数据!$C:$DL,ROW(BO389),FALSE))=0,"",VALUE(HLOOKUP(BP$1,原始数据!$C:$DL,ROW(BO389),FALSE)))</f>
        <v/>
      </c>
      <c r="BQ389" t="str">
        <f>IF(VALUE(HLOOKUP(BQ$1,原始数据!$C:$DL,ROW(BP389),FALSE))=0,"",VALUE(HLOOKUP(BQ$1,原始数据!$C:$DL,ROW(BP389),FALSE)))</f>
        <v/>
      </c>
      <c r="BR389" t="str">
        <f>IF(VALUE(HLOOKUP(BR$1,原始数据!$C:$DL,ROW(BQ389),FALSE))=0,"",VALUE(HLOOKUP(BR$1,原始数据!$C:$DL,ROW(BQ389),FALSE)))</f>
        <v/>
      </c>
      <c r="BS389">
        <f>IF(VALUE(HLOOKUP(BS$1,原始数据!$C:$DL,ROW(BR389),FALSE))=0,"",VALUE(HLOOKUP(BS$1,原始数据!$C:$DL,ROW(BR389),FALSE)))</f>
        <v>0.08</v>
      </c>
      <c r="BT389">
        <f>IF(VALUE(HLOOKUP(BT$1,原始数据!$C:$DL,ROW(BS389),FALSE))=0,"",VALUE(HLOOKUP(BT$1,原始数据!$C:$DL,ROW(BS389),FALSE)))</f>
        <v>0.33</v>
      </c>
      <c r="BU389">
        <f>IF(VALUE(HLOOKUP(BU$1,原始数据!$C:$DL,ROW(BT389),FALSE))=0,"",VALUE(HLOOKUP(BU$1,原始数据!$C:$DL,ROW(BT389),FALSE)))</f>
        <v>0.03</v>
      </c>
      <c r="BV389">
        <f>IF(VALUE(HLOOKUP(BV$1,原始数据!$C:$DL,ROW(BU389),FALSE))=0,"",VALUE(HLOOKUP(BV$1,原始数据!$C:$DL,ROW(BU389),FALSE)))</f>
        <v>0.12</v>
      </c>
      <c r="BW389" t="str">
        <f>IF(VALUE(HLOOKUP(BW$1,原始数据!$C:$DL,ROW(BV389),FALSE))=0,"",VALUE(HLOOKUP(BW$1,原始数据!$C:$DL,ROW(BV389),FALSE)))</f>
        <v/>
      </c>
      <c r="BX389">
        <f>IF(VALUE(HLOOKUP(BX$1,原始数据!$C:$DL,ROW(BW389),FALSE))=0,"",VALUE(HLOOKUP(BX$1,原始数据!$C:$DL,ROW(BW389),FALSE)))</f>
        <v>0.01</v>
      </c>
      <c r="BY389">
        <f>IF(VALUE(HLOOKUP(BY$1,原始数据!$C:$DL,ROW(BX389),FALSE))=0,"",VALUE(HLOOKUP(BY$1,原始数据!$C:$DL,ROW(BX389),FALSE)))</f>
        <v>0.03</v>
      </c>
      <c r="BZ389">
        <f>IF(VALUE(HLOOKUP(BZ$1,原始数据!$C:$DL,ROW(BY389),FALSE))=0,"",VALUE(HLOOKUP(BZ$1,原始数据!$C:$DL,ROW(BY389),FALSE)))</f>
        <v>0.01</v>
      </c>
      <c r="CA389" t="str">
        <f>IF(VALUE(HLOOKUP(CA$1,原始数据!$C:$DL,ROW(BZ389),FALSE))=0,"",VALUE(HLOOKUP(CA$1,原始数据!$C:$DL,ROW(BZ389),FALSE)))</f>
        <v/>
      </c>
      <c r="CB389">
        <f>IF(VALUE(HLOOKUP(CB$1,原始数据!$C:$DL,ROW(CA389),FALSE))=0,"",VALUE(HLOOKUP(CB$1,原始数据!$C:$DL,ROW(CA389),FALSE)))</f>
        <v>0.02</v>
      </c>
      <c r="CC389" t="str">
        <f>IF(VALUE(HLOOKUP(CC$1,原始数据!$C:$DL,ROW(CB389),FALSE))=0,"",VALUE(HLOOKUP(CC$1,原始数据!$C:$DL,ROW(CB389),FALSE)))</f>
        <v/>
      </c>
      <c r="CD389">
        <f>IF(VALUE(HLOOKUP(CD$1,原始数据!$C:$DL,ROW(CC389),FALSE))=0,"",VALUE(HLOOKUP(CD$1,原始数据!$C:$DL,ROW(CC389),FALSE)))</f>
        <v>0.01</v>
      </c>
      <c r="CE389" t="str">
        <f>IF(VALUE(HLOOKUP(CE$1,原始数据!$C:$DL,ROW(CD389),FALSE))=0,"",VALUE(HLOOKUP(CE$1,原始数据!$C:$DL,ROW(CD389),FALSE)))</f>
        <v/>
      </c>
      <c r="CF389" t="str">
        <f>IF(VALUE(HLOOKUP(CF$1,原始数据!$C:$DL,ROW(CE389),FALSE))=0,"",VALUE(HLOOKUP(CF$1,原始数据!$C:$DL,ROW(CE389),FALSE)))</f>
        <v/>
      </c>
      <c r="CG389">
        <f>IF(VALUE(HLOOKUP(CG$1,原始数据!$C:$DL,ROW(CF389),FALSE))=0,"",VALUE(HLOOKUP(CG$1,原始数据!$C:$DL,ROW(CF389),FALSE)))</f>
        <v>0.12</v>
      </c>
      <c r="CH389" t="str">
        <f>IF(VALUE(HLOOKUP(CH$1,原始数据!$C:$DL,ROW(CG389),FALSE))=0,"",VALUE(HLOOKUP(CH$1,原始数据!$C:$DL,ROW(CG389),FALSE)))</f>
        <v/>
      </c>
      <c r="CI389" t="str">
        <f>IF(VALUE(HLOOKUP(CI$1,原始数据!$C:$DL,ROW(CH389),FALSE))=0,"",VALUE(HLOOKUP(CI$1,原始数据!$C:$DL,ROW(CH389),FALSE)))</f>
        <v/>
      </c>
      <c r="CJ389">
        <f>IF(VALUE(HLOOKUP(CJ$1,原始数据!$C:$DL,ROW(CI389),FALSE))=0,"",VALUE(HLOOKUP(CJ$1,原始数据!$C:$DL,ROW(CI389),FALSE)))</f>
        <v>0.01</v>
      </c>
      <c r="CK389">
        <f>IF(VALUE(HLOOKUP(CK$1,原始数据!$C:$DL,ROW(CJ389),FALSE))=0,"",VALUE(HLOOKUP(CK$1,原始数据!$C:$DL,ROW(CJ389),FALSE)))</f>
        <v>0.09</v>
      </c>
      <c r="CL389" t="str">
        <f>IF(VALUE(HLOOKUP(CL$1,原始数据!$C:$DL,ROW(CK389),FALSE))=0,"",VALUE(HLOOKUP(CL$1,原始数据!$C:$DL,ROW(CK389),FALSE)))</f>
        <v/>
      </c>
      <c r="CM389" t="str">
        <f>IF(VALUE(HLOOKUP(CM$1,原始数据!$C:$DL,ROW(CL389),FALSE))=0,"",VALUE(HLOOKUP(CM$1,原始数据!$C:$DL,ROW(CL389),FALSE)))</f>
        <v/>
      </c>
      <c r="CN389">
        <f>IF(VALUE(HLOOKUP(CN$1,原始数据!$C:$DL,ROW(CM389),FALSE))=0,"",VALUE(HLOOKUP(CN$1,原始数据!$C:$DL,ROW(CM389),FALSE)))</f>
        <v>0.02</v>
      </c>
      <c r="CO389">
        <f>IF(VALUE(HLOOKUP(CO$1,原始数据!$C:$DL,ROW(CN389),FALSE))=0,"",VALUE(HLOOKUP(CO$1,原始数据!$C:$DL,ROW(CN389),FALSE)))</f>
        <v>0.11</v>
      </c>
      <c r="CP389">
        <f>IF(VALUE(HLOOKUP(CP$1,原始数据!$C:$DL,ROW(CO389),FALSE))=0,"",VALUE(HLOOKUP(CP$1,原始数据!$C:$DL,ROW(CO389),FALSE)))</f>
        <v>2.19</v>
      </c>
      <c r="CQ389">
        <f>IF(VALUE(HLOOKUP(CQ$1,原始数据!$C:$DL,ROW(CP389),FALSE))=0,"",VALUE(HLOOKUP(CQ$1,原始数据!$C:$DL,ROW(CP389),FALSE)))</f>
        <v>0.11</v>
      </c>
      <c r="CR389" t="str">
        <f>IF(VALUE(HLOOKUP(CR$1,原始数据!$C:$DL,ROW(CQ389),FALSE))=0,"",VALUE(HLOOKUP(CR$1,原始数据!$C:$DL,ROW(CQ389),FALSE)))</f>
        <v/>
      </c>
      <c r="CS389">
        <f>IF(VALUE(HLOOKUP(CS$1,原始数据!$C:$DL,ROW(CR389),FALSE))=0,"",VALUE(HLOOKUP(CS$1,原始数据!$C:$DL,ROW(CR389),FALSE)))</f>
        <v>0.11</v>
      </c>
      <c r="CT389">
        <f>IF(VALUE(HLOOKUP(CT$1,原始数据!$C:$DL,ROW(CS389),FALSE))=0,"",VALUE(HLOOKUP(CT$1,原始数据!$C:$DL,ROW(CS389),FALSE)))</f>
        <v>0.01</v>
      </c>
      <c r="CU389" t="str">
        <f>IF(VALUE(HLOOKUP(CU$1,原始数据!$C:$DL,ROW(CT389),FALSE))=0,"",VALUE(HLOOKUP(CU$1,原始数据!$C:$DL,ROW(CT389),FALSE)))</f>
        <v/>
      </c>
      <c r="CV389">
        <f>IF(VALUE(HLOOKUP(CV$1,原始数据!$C:$DL,ROW(CU389),FALSE))=0,"",VALUE(HLOOKUP(CV$1,原始数据!$C:$DL,ROW(CU389),FALSE)))</f>
        <v>0.03</v>
      </c>
      <c r="CW389" t="str">
        <f>IF(VALUE(HLOOKUP(CW$1,原始数据!$C:$DL,ROW(CV389),FALSE))=0,"",VALUE(HLOOKUP(CW$1,原始数据!$C:$DL,ROW(CV389),FALSE)))</f>
        <v/>
      </c>
      <c r="CX389" t="str">
        <f>IF(VALUE(HLOOKUP(CX$1,原始数据!$C:$DL,ROW(CW389),FALSE))=0,"",VALUE(HLOOKUP(CX$1,原始数据!$C:$DL,ROW(CW389),FALSE)))</f>
        <v/>
      </c>
      <c r="CY389">
        <f>IF(VALUE(HLOOKUP(CY$1,原始数据!$C:$DL,ROW(CX389),FALSE))=0,"",VALUE(HLOOKUP(CY$1,原始数据!$C:$DL,ROW(CX389),FALSE)))</f>
        <v>0.39</v>
      </c>
      <c r="CZ389" t="str">
        <f>IF(VALUE(HLOOKUP(CZ$1,原始数据!$C:$DL,ROW(CY389),FALSE))=0,"",VALUE(HLOOKUP(CZ$1,原始数据!$C:$DL,ROW(CY389),FALSE)))</f>
        <v/>
      </c>
      <c r="DA389">
        <f>IF(VALUE(HLOOKUP(DA$1,原始数据!$C:$DL,ROW(CZ389),FALSE))=0,"",VALUE(HLOOKUP(DA$1,原始数据!$C:$DL,ROW(CZ389),FALSE)))</f>
        <v>0.13</v>
      </c>
      <c r="DB389" s="7">
        <f t="shared" si="55"/>
        <v>15.649999999999997</v>
      </c>
      <c r="DC389" s="7">
        <f t="shared" si="56"/>
        <v>2.7399999999999989</v>
      </c>
      <c r="DD389" s="7">
        <f t="shared" si="57"/>
        <v>3.76</v>
      </c>
      <c r="DE389" s="7">
        <f t="shared" si="58"/>
        <v>2.2199999999999998</v>
      </c>
      <c r="DF389" s="7">
        <f t="shared" si="59"/>
        <v>3.7599999999999989</v>
      </c>
      <c r="DG389" s="7">
        <f t="shared" si="60"/>
        <v>2.9499999999999993</v>
      </c>
      <c r="DH389" s="7">
        <f t="shared" si="61"/>
        <v>0.13</v>
      </c>
      <c r="DI389" s="7">
        <f t="shared" si="62"/>
        <v>31.210000000000012</v>
      </c>
    </row>
    <row r="390" spans="1:113" x14ac:dyDescent="0.2">
      <c r="A390" s="5">
        <f>VALUE(原始数据!A390)</f>
        <v>44325.166666666664</v>
      </c>
      <c r="B390">
        <f>IF(VALUE(HLOOKUP(B$1,原始数据!$C:$DL,ROW(A390),FALSE))=0,"",VALUE(HLOOKUP(B$1,原始数据!$C:$DL,ROW(A390),FALSE)))</f>
        <v>2.9</v>
      </c>
      <c r="C390">
        <f>IF(VALUE(HLOOKUP(C$1,原始数据!$C:$DL,ROW(B390),FALSE))=0,"",VALUE(HLOOKUP(C$1,原始数据!$C:$DL,ROW(B390),FALSE)))</f>
        <v>3.14</v>
      </c>
      <c r="D390">
        <f>IF(VALUE(HLOOKUP(D$1,原始数据!$C:$DL,ROW(C390),FALSE))=0,"",VALUE(HLOOKUP(D$1,原始数据!$C:$DL,ROW(C390),FALSE)))</f>
        <v>0.75</v>
      </c>
      <c r="E390">
        <f>IF(VALUE(HLOOKUP(E$1,原始数据!$C:$DL,ROW(D390),FALSE))=0,"",VALUE(HLOOKUP(E$1,原始数据!$C:$DL,ROW(D390),FALSE)))</f>
        <v>1.1299999999999999</v>
      </c>
      <c r="F390">
        <f>IF(VALUE(HLOOKUP(F$1,原始数据!$C:$DL,ROW(E390),FALSE))=0,"",VALUE(HLOOKUP(F$1,原始数据!$C:$DL,ROW(E390),FALSE)))</f>
        <v>1.1599999999999999</v>
      </c>
      <c r="G390">
        <f>IF(VALUE(HLOOKUP(G$1,原始数据!$C:$DL,ROW(F390),FALSE))=0,"",VALUE(HLOOKUP(G$1,原始数据!$C:$DL,ROW(F390),FALSE)))</f>
        <v>0.95</v>
      </c>
      <c r="H390" t="str">
        <f>IF(VALUE(HLOOKUP(H$1,原始数据!$C:$DL,ROW(G390),FALSE))=0,"",VALUE(HLOOKUP(H$1,原始数据!$C:$DL,ROW(G390),FALSE)))</f>
        <v/>
      </c>
      <c r="I390">
        <f>IF(VALUE(HLOOKUP(I$1,原始数据!$C:$DL,ROW(H390),FALSE))=0,"",VALUE(HLOOKUP(I$1,原始数据!$C:$DL,ROW(H390),FALSE)))</f>
        <v>0.01</v>
      </c>
      <c r="J390">
        <f>IF(VALUE(HLOOKUP(J$1,原始数据!$C:$DL,ROW(I390),FALSE))=0,"",VALUE(HLOOKUP(J$1,原始数据!$C:$DL,ROW(I390),FALSE)))</f>
        <v>0.01</v>
      </c>
      <c r="K390">
        <f>IF(VALUE(HLOOKUP(K$1,原始数据!$C:$DL,ROW(J390),FALSE))=0,"",VALUE(HLOOKUP(K$1,原始数据!$C:$DL,ROW(J390),FALSE)))</f>
        <v>0.1</v>
      </c>
      <c r="L390">
        <f>IF(VALUE(HLOOKUP(L$1,原始数据!$C:$DL,ROW(K390),FALSE))=0,"",VALUE(HLOOKUP(L$1,原始数据!$C:$DL,ROW(K390),FALSE)))</f>
        <v>0.04</v>
      </c>
      <c r="M390" t="str">
        <f>IF(VALUE(HLOOKUP(M$1,原始数据!$C:$DL,ROW(L390),FALSE))=0,"",VALUE(HLOOKUP(M$1,原始数据!$C:$DL,ROW(L390),FALSE)))</f>
        <v/>
      </c>
      <c r="N390">
        <f>IF(VALUE(HLOOKUP(N$1,原始数据!$C:$DL,ROW(M390),FALSE))=0,"",VALUE(HLOOKUP(N$1,原始数据!$C:$DL,ROW(M390),FALSE)))</f>
        <v>0.21</v>
      </c>
      <c r="O390">
        <f>IF(VALUE(HLOOKUP(O$1,原始数据!$C:$DL,ROW(N390),FALSE))=0,"",VALUE(HLOOKUP(O$1,原始数据!$C:$DL,ROW(N390),FALSE)))</f>
        <v>0.01</v>
      </c>
      <c r="P390">
        <f>IF(VALUE(HLOOKUP(P$1,原始数据!$C:$DL,ROW(O390),FALSE))=0,"",VALUE(HLOOKUP(P$1,原始数据!$C:$DL,ROW(O390),FALSE)))</f>
        <v>7.0000000000000007E-2</v>
      </c>
      <c r="Q390">
        <f>IF(VALUE(HLOOKUP(Q$1,原始数据!$C:$DL,ROW(P390),FALSE))=0,"",VALUE(HLOOKUP(Q$1,原始数据!$C:$DL,ROW(P390),FALSE)))</f>
        <v>0.02</v>
      </c>
      <c r="R390">
        <f>IF(VALUE(HLOOKUP(R$1,原始数据!$C:$DL,ROW(Q390),FALSE))=0,"",VALUE(HLOOKUP(R$1,原始数据!$C:$DL,ROW(Q390),FALSE)))</f>
        <v>0.05</v>
      </c>
      <c r="S390">
        <f>IF(VALUE(HLOOKUP(S$1,原始数据!$C:$DL,ROW(R390),FALSE))=0,"",VALUE(HLOOKUP(S$1,原始数据!$C:$DL,ROW(R390),FALSE)))</f>
        <v>0.03</v>
      </c>
      <c r="T390">
        <f>IF(VALUE(HLOOKUP(T$1,原始数据!$C:$DL,ROW(S390),FALSE))=0,"",VALUE(HLOOKUP(T$1,原始数据!$C:$DL,ROW(S390),FALSE)))</f>
        <v>0.02</v>
      </c>
      <c r="U390">
        <f>IF(VALUE(HLOOKUP(U$1,原始数据!$C:$DL,ROW(T390),FALSE))=0,"",VALUE(HLOOKUP(U$1,原始数据!$C:$DL,ROW(T390),FALSE)))</f>
        <v>0.01</v>
      </c>
      <c r="V390">
        <f>IF(VALUE(HLOOKUP(V$1,原始数据!$C:$DL,ROW(U390),FALSE))=0,"",VALUE(HLOOKUP(V$1,原始数据!$C:$DL,ROW(U390),FALSE)))</f>
        <v>0.05</v>
      </c>
      <c r="W390">
        <f>IF(VALUE(HLOOKUP(W$1,原始数据!$C:$DL,ROW(V390),FALSE))=0,"",VALUE(HLOOKUP(W$1,原始数据!$C:$DL,ROW(V390),FALSE)))</f>
        <v>0.04</v>
      </c>
      <c r="X390">
        <f>IF(VALUE(HLOOKUP(X$1,原始数据!$C:$DL,ROW(W390),FALSE))=0,"",VALUE(HLOOKUP(X$1,原始数据!$C:$DL,ROW(W390),FALSE)))</f>
        <v>0.01</v>
      </c>
      <c r="Y390">
        <f>IF(VALUE(HLOOKUP(Y$1,原始数据!$C:$DL,ROW(X390),FALSE))=0,"",VALUE(HLOOKUP(Y$1,原始数据!$C:$DL,ROW(X390),FALSE)))</f>
        <v>0.01</v>
      </c>
      <c r="Z390">
        <f>IF(VALUE(HLOOKUP(Z$1,原始数据!$C:$DL,ROW(Y390),FALSE))=0,"",VALUE(HLOOKUP(Z$1,原始数据!$C:$DL,ROW(Y390),FALSE)))</f>
        <v>0.01</v>
      </c>
      <c r="AA390">
        <f>IF(VALUE(HLOOKUP(AA$1,原始数据!$C:$DL,ROW(Z390),FALSE))=0,"",VALUE(HLOOKUP(AA$1,原始数据!$C:$DL,ROW(Z390),FALSE)))</f>
        <v>0.03</v>
      </c>
      <c r="AB390">
        <f>IF(VALUE(HLOOKUP(AB$1,原始数据!$C:$DL,ROW(AA390),FALSE))=0,"",VALUE(HLOOKUP(AB$1,原始数据!$C:$DL,ROW(AA390),FALSE)))</f>
        <v>0.03</v>
      </c>
      <c r="AC390">
        <f>IF(VALUE(HLOOKUP(AC$1,原始数据!$C:$DL,ROW(AB390),FALSE))=0,"",VALUE(HLOOKUP(AC$1,原始数据!$C:$DL,ROW(AB390),FALSE)))</f>
        <v>0.02</v>
      </c>
      <c r="AD390">
        <f>IF(VALUE(HLOOKUP(AD$1,原始数据!$C:$DL,ROW(AC390),FALSE))=0,"",VALUE(HLOOKUP(AD$1,原始数据!$C:$DL,ROW(AC390),FALSE)))</f>
        <v>0.06</v>
      </c>
      <c r="AE390">
        <f>IF(VALUE(HLOOKUP(AE$1,原始数据!$C:$DL,ROW(AD390),FALSE))=0,"",VALUE(HLOOKUP(AE$1,原始数据!$C:$DL,ROW(AD390),FALSE)))</f>
        <v>0.02</v>
      </c>
      <c r="AF390">
        <f>IF(VALUE(HLOOKUP(AF$1,原始数据!$C:$DL,ROW(AE390),FALSE))=0,"",VALUE(HLOOKUP(AF$1,原始数据!$C:$DL,ROW(AE390),FALSE)))</f>
        <v>0.97</v>
      </c>
      <c r="AG390">
        <f>IF(VALUE(HLOOKUP(AG$1,原始数据!$C:$DL,ROW(AF390),FALSE))=0,"",VALUE(HLOOKUP(AG$1,原始数据!$C:$DL,ROW(AF390),FALSE)))</f>
        <v>0.25</v>
      </c>
      <c r="AH390">
        <f>IF(VALUE(HLOOKUP(AH$1,原始数据!$C:$DL,ROW(AG390),FALSE))=0,"",VALUE(HLOOKUP(AH$1,原始数据!$C:$DL,ROW(AG390),FALSE)))</f>
        <v>0.04</v>
      </c>
      <c r="AI390">
        <f>IF(VALUE(HLOOKUP(AI$1,原始数据!$C:$DL,ROW(AH390),FALSE))=0,"",VALUE(HLOOKUP(AI$1,原始数据!$C:$DL,ROW(AH390),FALSE)))</f>
        <v>0.01</v>
      </c>
      <c r="AJ390">
        <f>IF(VALUE(HLOOKUP(AJ$1,原始数据!$C:$DL,ROW(AI390),FALSE))=0,"",VALUE(HLOOKUP(AJ$1,原始数据!$C:$DL,ROW(AI390),FALSE)))</f>
        <v>0.01</v>
      </c>
      <c r="AK390">
        <f>IF(VALUE(HLOOKUP(AK$1,原始数据!$C:$DL,ROW(AJ390),FALSE))=0,"",VALUE(HLOOKUP(AK$1,原始数据!$C:$DL,ROW(AJ390),FALSE)))</f>
        <v>0.01</v>
      </c>
      <c r="AL390" t="str">
        <f>IF(VALUE(HLOOKUP(AL$1,原始数据!$C:$DL,ROW(AK390),FALSE))=0,"",VALUE(HLOOKUP(AL$1,原始数据!$C:$DL,ROW(AK390),FALSE)))</f>
        <v/>
      </c>
      <c r="AM390" t="str">
        <f>IF(VALUE(HLOOKUP(AM$1,原始数据!$C:$DL,ROW(AL390),FALSE))=0,"",VALUE(HLOOKUP(AM$1,原始数据!$C:$DL,ROW(AL390),FALSE)))</f>
        <v/>
      </c>
      <c r="AN390">
        <f>IF(VALUE(HLOOKUP(AN$1,原始数据!$C:$DL,ROW(AM390),FALSE))=0,"",VALUE(HLOOKUP(AN$1,原始数据!$C:$DL,ROW(AM390),FALSE)))</f>
        <v>0.01</v>
      </c>
      <c r="AO390">
        <f>IF(VALUE(HLOOKUP(AO$1,原始数据!$C:$DL,ROW(AN390),FALSE))=0,"",VALUE(HLOOKUP(AO$1,原始数据!$C:$DL,ROW(AN390),FALSE)))</f>
        <v>12.9</v>
      </c>
      <c r="AP390">
        <f>IF(VALUE(HLOOKUP(AP$1,原始数据!$C:$DL,ROW(AO390),FALSE))=0,"",VALUE(HLOOKUP(AP$1,原始数据!$C:$DL,ROW(AO390),FALSE)))</f>
        <v>0.27</v>
      </c>
      <c r="AQ390">
        <f>IF(VALUE(HLOOKUP(AQ$1,原始数据!$C:$DL,ROW(AP390),FALSE))=0,"",VALUE(HLOOKUP(AQ$1,原始数据!$C:$DL,ROW(AP390),FALSE)))</f>
        <v>0.7</v>
      </c>
      <c r="AR390">
        <f>IF(VALUE(HLOOKUP(AR$1,原始数据!$C:$DL,ROW(AQ390),FALSE))=0,"",VALUE(HLOOKUP(AR$1,原始数据!$C:$DL,ROW(AQ390),FALSE)))</f>
        <v>0.15</v>
      </c>
      <c r="AS390">
        <f>IF(VALUE(HLOOKUP(AS$1,原始数据!$C:$DL,ROW(AR390),FALSE))=0,"",VALUE(HLOOKUP(AS$1,原始数据!$C:$DL,ROW(AR390),FALSE)))</f>
        <v>0.51</v>
      </c>
      <c r="AT390">
        <f>IF(VALUE(HLOOKUP(AT$1,原始数据!$C:$DL,ROW(AS390),FALSE))=0,"",VALUE(HLOOKUP(AT$1,原始数据!$C:$DL,ROW(AS390),FALSE)))</f>
        <v>0.17</v>
      </c>
      <c r="AU390">
        <f>IF(VALUE(HLOOKUP(AU$1,原始数据!$C:$DL,ROW(AT390),FALSE))=0,"",VALUE(HLOOKUP(AU$1,原始数据!$C:$DL,ROW(AT390),FALSE)))</f>
        <v>0.05</v>
      </c>
      <c r="AV390">
        <f>IF(VALUE(HLOOKUP(AV$1,原始数据!$C:$DL,ROW(AU390),FALSE))=0,"",VALUE(HLOOKUP(AV$1,原始数据!$C:$DL,ROW(AU390),FALSE)))</f>
        <v>0.01</v>
      </c>
      <c r="AW390">
        <f>IF(VALUE(HLOOKUP(AW$1,原始数据!$C:$DL,ROW(AV390),FALSE))=0,"",VALUE(HLOOKUP(AW$1,原始数据!$C:$DL,ROW(AV390),FALSE)))</f>
        <v>0.02</v>
      </c>
      <c r="AX390" t="str">
        <f>IF(VALUE(HLOOKUP(AX$1,原始数据!$C:$DL,ROW(AW390),FALSE))=0,"",VALUE(HLOOKUP(AX$1,原始数据!$C:$DL,ROW(AW390),FALSE)))</f>
        <v/>
      </c>
      <c r="AY390" t="str">
        <f>IF(VALUE(HLOOKUP(AY$1,原始数据!$C:$DL,ROW(AX390),FALSE))=0,"",VALUE(HLOOKUP(AY$1,原始数据!$C:$DL,ROW(AX390),FALSE)))</f>
        <v/>
      </c>
      <c r="AZ390">
        <f>IF(VALUE(HLOOKUP(AZ$1,原始数据!$C:$DL,ROW(AY390),FALSE))=0,"",VALUE(HLOOKUP(AZ$1,原始数据!$C:$DL,ROW(AY390),FALSE)))</f>
        <v>0.02</v>
      </c>
      <c r="BA390">
        <f>IF(VALUE(HLOOKUP(BA$1,原始数据!$C:$DL,ROW(AZ390),FALSE))=0,"",VALUE(HLOOKUP(BA$1,原始数据!$C:$DL,ROW(AZ390),FALSE)))</f>
        <v>0.02</v>
      </c>
      <c r="BB390" t="str">
        <f>IF(VALUE(HLOOKUP(BB$1,原始数据!$C:$DL,ROW(BA390),FALSE))=0,"",VALUE(HLOOKUP(BB$1,原始数据!$C:$DL,ROW(BA390),FALSE)))</f>
        <v/>
      </c>
      <c r="BC390">
        <f>IF(VALUE(HLOOKUP(BC$1,原始数据!$C:$DL,ROW(BB390),FALSE))=0,"",VALUE(HLOOKUP(BC$1,原始数据!$C:$DL,ROW(BB390),FALSE)))</f>
        <v>0.03</v>
      </c>
      <c r="BD390" t="str">
        <f>IF(VALUE(HLOOKUP(BD$1,原始数据!$C:$DL,ROW(BC390),FALSE))=0,"",VALUE(HLOOKUP(BD$1,原始数据!$C:$DL,ROW(BC390),FALSE)))</f>
        <v/>
      </c>
      <c r="BE390" t="str">
        <f>IF(VALUE(HLOOKUP(BE$1,原始数据!$C:$DL,ROW(BD390),FALSE))=0,"",VALUE(HLOOKUP(BE$1,原始数据!$C:$DL,ROW(BD390),FALSE)))</f>
        <v/>
      </c>
      <c r="BF390" t="str">
        <f>IF(VALUE(HLOOKUP(BF$1,原始数据!$C:$DL,ROW(BE390),FALSE))=0,"",VALUE(HLOOKUP(BF$1,原始数据!$C:$DL,ROW(BE390),FALSE)))</f>
        <v/>
      </c>
      <c r="BG390">
        <f>IF(VALUE(HLOOKUP(BG$1,原始数据!$C:$DL,ROW(BF390),FALSE))=0,"",VALUE(HLOOKUP(BG$1,原始数据!$C:$DL,ROW(BF390),FALSE)))</f>
        <v>0.02</v>
      </c>
      <c r="BH390">
        <f>IF(VALUE(HLOOKUP(BH$1,原始数据!$C:$DL,ROW(BG390),FALSE))=0,"",VALUE(HLOOKUP(BH$1,原始数据!$C:$DL,ROW(BG390),FALSE)))</f>
        <v>0.36</v>
      </c>
      <c r="BI390">
        <f>IF(VALUE(HLOOKUP(BI$1,原始数据!$C:$DL,ROW(BH390),FALSE))=0,"",VALUE(HLOOKUP(BI$1,原始数据!$C:$DL,ROW(BH390),FALSE)))</f>
        <v>3.26</v>
      </c>
      <c r="BJ390">
        <f>IF(VALUE(HLOOKUP(BJ$1,原始数据!$C:$DL,ROW(BI390),FALSE))=0,"",VALUE(HLOOKUP(BJ$1,原始数据!$C:$DL,ROW(BI390),FALSE)))</f>
        <v>0.01</v>
      </c>
      <c r="BK390">
        <f>IF(VALUE(HLOOKUP(BK$1,原始数据!$C:$DL,ROW(BJ390),FALSE))=0,"",VALUE(HLOOKUP(BK$1,原始数据!$C:$DL,ROW(BJ390),FALSE)))</f>
        <v>0.34</v>
      </c>
      <c r="BL390">
        <f>IF(VALUE(HLOOKUP(BL$1,原始数据!$C:$DL,ROW(BK390),FALSE))=0,"",VALUE(HLOOKUP(BL$1,原始数据!$C:$DL,ROW(BK390),FALSE)))</f>
        <v>0.31</v>
      </c>
      <c r="BM390">
        <f>IF(VALUE(HLOOKUP(BM$1,原始数据!$C:$DL,ROW(BL390),FALSE))=0,"",VALUE(HLOOKUP(BM$1,原始数据!$C:$DL,ROW(BL390),FALSE)))</f>
        <v>0.08</v>
      </c>
      <c r="BN390">
        <f>IF(VALUE(HLOOKUP(BN$1,原始数据!$C:$DL,ROW(BM390),FALSE))=0,"",VALUE(HLOOKUP(BN$1,原始数据!$C:$DL,ROW(BM390),FALSE)))</f>
        <v>0.01</v>
      </c>
      <c r="BO390">
        <f>IF(VALUE(HLOOKUP(BO$1,原始数据!$C:$DL,ROW(BN390),FALSE))=0,"",VALUE(HLOOKUP(BO$1,原始数据!$C:$DL,ROW(BN390),FALSE)))</f>
        <v>0.73</v>
      </c>
      <c r="BP390" t="str">
        <f>IF(VALUE(HLOOKUP(BP$1,原始数据!$C:$DL,ROW(BO390),FALSE))=0,"",VALUE(HLOOKUP(BP$1,原始数据!$C:$DL,ROW(BO390),FALSE)))</f>
        <v/>
      </c>
      <c r="BQ390" t="str">
        <f>IF(VALUE(HLOOKUP(BQ$1,原始数据!$C:$DL,ROW(BP390),FALSE))=0,"",VALUE(HLOOKUP(BQ$1,原始数据!$C:$DL,ROW(BP390),FALSE)))</f>
        <v/>
      </c>
      <c r="BR390" t="str">
        <f>IF(VALUE(HLOOKUP(BR$1,原始数据!$C:$DL,ROW(BQ390),FALSE))=0,"",VALUE(HLOOKUP(BR$1,原始数据!$C:$DL,ROW(BQ390),FALSE)))</f>
        <v/>
      </c>
      <c r="BS390">
        <f>IF(VALUE(HLOOKUP(BS$1,原始数据!$C:$DL,ROW(BR390),FALSE))=0,"",VALUE(HLOOKUP(BS$1,原始数据!$C:$DL,ROW(BR390),FALSE)))</f>
        <v>0.08</v>
      </c>
      <c r="BT390">
        <f>IF(VALUE(HLOOKUP(BT$1,原始数据!$C:$DL,ROW(BS390),FALSE))=0,"",VALUE(HLOOKUP(BT$1,原始数据!$C:$DL,ROW(BS390),FALSE)))</f>
        <v>0.43</v>
      </c>
      <c r="BU390">
        <f>IF(VALUE(HLOOKUP(BU$1,原始数据!$C:$DL,ROW(BT390),FALSE))=0,"",VALUE(HLOOKUP(BU$1,原始数据!$C:$DL,ROW(BT390),FALSE)))</f>
        <v>0.02</v>
      </c>
      <c r="BV390">
        <f>IF(VALUE(HLOOKUP(BV$1,原始数据!$C:$DL,ROW(BU390),FALSE))=0,"",VALUE(HLOOKUP(BV$1,原始数据!$C:$DL,ROW(BU390),FALSE)))</f>
        <v>0.1</v>
      </c>
      <c r="BW390" t="str">
        <f>IF(VALUE(HLOOKUP(BW$1,原始数据!$C:$DL,ROW(BV390),FALSE))=0,"",VALUE(HLOOKUP(BW$1,原始数据!$C:$DL,ROW(BV390),FALSE)))</f>
        <v/>
      </c>
      <c r="BX390">
        <f>IF(VALUE(HLOOKUP(BX$1,原始数据!$C:$DL,ROW(BW390),FALSE))=0,"",VALUE(HLOOKUP(BX$1,原始数据!$C:$DL,ROW(BW390),FALSE)))</f>
        <v>0.01</v>
      </c>
      <c r="BY390">
        <f>IF(VALUE(HLOOKUP(BY$1,原始数据!$C:$DL,ROW(BX390),FALSE))=0,"",VALUE(HLOOKUP(BY$1,原始数据!$C:$DL,ROW(BX390),FALSE)))</f>
        <v>0.03</v>
      </c>
      <c r="BZ390">
        <f>IF(VALUE(HLOOKUP(BZ$1,原始数据!$C:$DL,ROW(BY390),FALSE))=0,"",VALUE(HLOOKUP(BZ$1,原始数据!$C:$DL,ROW(BY390),FALSE)))</f>
        <v>0.01</v>
      </c>
      <c r="CA390" t="str">
        <f>IF(VALUE(HLOOKUP(CA$1,原始数据!$C:$DL,ROW(BZ390),FALSE))=0,"",VALUE(HLOOKUP(CA$1,原始数据!$C:$DL,ROW(BZ390),FALSE)))</f>
        <v/>
      </c>
      <c r="CB390">
        <f>IF(VALUE(HLOOKUP(CB$1,原始数据!$C:$DL,ROW(CA390),FALSE))=0,"",VALUE(HLOOKUP(CB$1,原始数据!$C:$DL,ROW(CA390),FALSE)))</f>
        <v>0.03</v>
      </c>
      <c r="CC390" t="str">
        <f>IF(VALUE(HLOOKUP(CC$1,原始数据!$C:$DL,ROW(CB390),FALSE))=0,"",VALUE(HLOOKUP(CC$1,原始数据!$C:$DL,ROW(CB390),FALSE)))</f>
        <v/>
      </c>
      <c r="CD390">
        <f>IF(VALUE(HLOOKUP(CD$1,原始数据!$C:$DL,ROW(CC390),FALSE))=0,"",VALUE(HLOOKUP(CD$1,原始数据!$C:$DL,ROW(CC390),FALSE)))</f>
        <v>0.01</v>
      </c>
      <c r="CE390" t="str">
        <f>IF(VALUE(HLOOKUP(CE$1,原始数据!$C:$DL,ROW(CD390),FALSE))=0,"",VALUE(HLOOKUP(CE$1,原始数据!$C:$DL,ROW(CD390),FALSE)))</f>
        <v/>
      </c>
      <c r="CF390" t="str">
        <f>IF(VALUE(HLOOKUP(CF$1,原始数据!$C:$DL,ROW(CE390),FALSE))=0,"",VALUE(HLOOKUP(CF$1,原始数据!$C:$DL,ROW(CE390),FALSE)))</f>
        <v/>
      </c>
      <c r="CG390">
        <f>IF(VALUE(HLOOKUP(CG$1,原始数据!$C:$DL,ROW(CF390),FALSE))=0,"",VALUE(HLOOKUP(CG$1,原始数据!$C:$DL,ROW(CF390),FALSE)))</f>
        <v>0.11</v>
      </c>
      <c r="CH390" t="str">
        <f>IF(VALUE(HLOOKUP(CH$1,原始数据!$C:$DL,ROW(CG390),FALSE))=0,"",VALUE(HLOOKUP(CH$1,原始数据!$C:$DL,ROW(CG390),FALSE)))</f>
        <v/>
      </c>
      <c r="CI390" t="str">
        <f>IF(VALUE(HLOOKUP(CI$1,原始数据!$C:$DL,ROW(CH390),FALSE))=0,"",VALUE(HLOOKUP(CI$1,原始数据!$C:$DL,ROW(CH390),FALSE)))</f>
        <v/>
      </c>
      <c r="CJ390">
        <f>IF(VALUE(HLOOKUP(CJ$1,原始数据!$C:$DL,ROW(CI390),FALSE))=0,"",VALUE(HLOOKUP(CJ$1,原始数据!$C:$DL,ROW(CI390),FALSE)))</f>
        <v>0.01</v>
      </c>
      <c r="CK390">
        <f>IF(VALUE(HLOOKUP(CK$1,原始数据!$C:$DL,ROW(CJ390),FALSE))=0,"",VALUE(HLOOKUP(CK$1,原始数据!$C:$DL,ROW(CJ390),FALSE)))</f>
        <v>0.02</v>
      </c>
      <c r="CL390" t="str">
        <f>IF(VALUE(HLOOKUP(CL$1,原始数据!$C:$DL,ROW(CK390),FALSE))=0,"",VALUE(HLOOKUP(CL$1,原始数据!$C:$DL,ROW(CK390),FALSE)))</f>
        <v/>
      </c>
      <c r="CM390" t="str">
        <f>IF(VALUE(HLOOKUP(CM$1,原始数据!$C:$DL,ROW(CL390),FALSE))=0,"",VALUE(HLOOKUP(CM$1,原始数据!$C:$DL,ROW(CL390),FALSE)))</f>
        <v/>
      </c>
      <c r="CN390">
        <f>IF(VALUE(HLOOKUP(CN$1,原始数据!$C:$DL,ROW(CM390),FALSE))=0,"",VALUE(HLOOKUP(CN$1,原始数据!$C:$DL,ROW(CM390),FALSE)))</f>
        <v>0.01</v>
      </c>
      <c r="CO390">
        <f>IF(VALUE(HLOOKUP(CO$1,原始数据!$C:$DL,ROW(CN390),FALSE))=0,"",VALUE(HLOOKUP(CO$1,原始数据!$C:$DL,ROW(CN390),FALSE)))</f>
        <v>0.06</v>
      </c>
      <c r="CP390">
        <f>IF(VALUE(HLOOKUP(CP$1,原始数据!$C:$DL,ROW(CO390),FALSE))=0,"",VALUE(HLOOKUP(CP$1,原始数据!$C:$DL,ROW(CO390),FALSE)))</f>
        <v>2.4700000000000002</v>
      </c>
      <c r="CQ390">
        <f>IF(VALUE(HLOOKUP(CQ$1,原始数据!$C:$DL,ROW(CP390),FALSE))=0,"",VALUE(HLOOKUP(CQ$1,原始数据!$C:$DL,ROW(CP390),FALSE)))</f>
        <v>0.09</v>
      </c>
      <c r="CR390" t="str">
        <f>IF(VALUE(HLOOKUP(CR$1,原始数据!$C:$DL,ROW(CQ390),FALSE))=0,"",VALUE(HLOOKUP(CR$1,原始数据!$C:$DL,ROW(CQ390),FALSE)))</f>
        <v/>
      </c>
      <c r="CS390">
        <f>IF(VALUE(HLOOKUP(CS$1,原始数据!$C:$DL,ROW(CR390),FALSE))=0,"",VALUE(HLOOKUP(CS$1,原始数据!$C:$DL,ROW(CR390),FALSE)))</f>
        <v>0.61</v>
      </c>
      <c r="CT390">
        <f>IF(VALUE(HLOOKUP(CT$1,原始数据!$C:$DL,ROW(CS390),FALSE))=0,"",VALUE(HLOOKUP(CT$1,原始数据!$C:$DL,ROW(CS390),FALSE)))</f>
        <v>0.01</v>
      </c>
      <c r="CU390" t="str">
        <f>IF(VALUE(HLOOKUP(CU$1,原始数据!$C:$DL,ROW(CT390),FALSE))=0,"",VALUE(HLOOKUP(CU$1,原始数据!$C:$DL,ROW(CT390),FALSE)))</f>
        <v/>
      </c>
      <c r="CV390">
        <f>IF(VALUE(HLOOKUP(CV$1,原始数据!$C:$DL,ROW(CU390),FALSE))=0,"",VALUE(HLOOKUP(CV$1,原始数据!$C:$DL,ROW(CU390),FALSE)))</f>
        <v>0.04</v>
      </c>
      <c r="CW390" t="str">
        <f>IF(VALUE(HLOOKUP(CW$1,原始数据!$C:$DL,ROW(CV390),FALSE))=0,"",VALUE(HLOOKUP(CW$1,原始数据!$C:$DL,ROW(CV390),FALSE)))</f>
        <v/>
      </c>
      <c r="CX390" t="str">
        <f>IF(VALUE(HLOOKUP(CX$1,原始数据!$C:$DL,ROW(CW390),FALSE))=0,"",VALUE(HLOOKUP(CX$1,原始数据!$C:$DL,ROW(CW390),FALSE)))</f>
        <v/>
      </c>
      <c r="CY390">
        <f>IF(VALUE(HLOOKUP(CY$1,原始数据!$C:$DL,ROW(CX390),FALSE))=0,"",VALUE(HLOOKUP(CY$1,原始数据!$C:$DL,ROW(CX390),FALSE)))</f>
        <v>0.35</v>
      </c>
      <c r="CZ390" t="str">
        <f>IF(VALUE(HLOOKUP(CZ$1,原始数据!$C:$DL,ROW(CY390),FALSE))=0,"",VALUE(HLOOKUP(CZ$1,原始数据!$C:$DL,ROW(CY390),FALSE)))</f>
        <v/>
      </c>
      <c r="DA390">
        <f>IF(VALUE(HLOOKUP(DA$1,原始数据!$C:$DL,ROW(CZ390),FALSE))=0,"",VALUE(HLOOKUP(DA$1,原始数据!$C:$DL,ROW(CZ390),FALSE)))</f>
        <v>0.11</v>
      </c>
      <c r="DB390" s="7">
        <f t="shared" si="55"/>
        <v>10.889999999999995</v>
      </c>
      <c r="DC390" s="7">
        <f t="shared" si="56"/>
        <v>1.3</v>
      </c>
      <c r="DD390" s="7">
        <f t="shared" si="57"/>
        <v>12.9</v>
      </c>
      <c r="DE390" s="7">
        <f t="shared" si="58"/>
        <v>1.95</v>
      </c>
      <c r="DF390" s="7">
        <f t="shared" si="59"/>
        <v>5.9899999999999975</v>
      </c>
      <c r="DG390" s="7">
        <f t="shared" si="60"/>
        <v>3.63</v>
      </c>
      <c r="DH390" s="7">
        <f t="shared" si="61"/>
        <v>0.11</v>
      </c>
      <c r="DI390" s="7">
        <f t="shared" si="62"/>
        <v>36.769999999999996</v>
      </c>
    </row>
    <row r="391" spans="1:113" x14ac:dyDescent="0.2">
      <c r="A391" s="5">
        <f>VALUE(原始数据!A391)</f>
        <v>44325.208333333336</v>
      </c>
      <c r="B391">
        <f>IF(VALUE(HLOOKUP(B$1,原始数据!$C:$DL,ROW(A391),FALSE))=0,"",VALUE(HLOOKUP(B$1,原始数据!$C:$DL,ROW(A391),FALSE)))</f>
        <v>3.12</v>
      </c>
      <c r="C391">
        <f>IF(VALUE(HLOOKUP(C$1,原始数据!$C:$DL,ROW(B391),FALSE))=0,"",VALUE(HLOOKUP(C$1,原始数据!$C:$DL,ROW(B391),FALSE)))</f>
        <v>4.49</v>
      </c>
      <c r="D391">
        <f>IF(VALUE(HLOOKUP(D$1,原始数据!$C:$DL,ROW(C391),FALSE))=0,"",VALUE(HLOOKUP(D$1,原始数据!$C:$DL,ROW(C391),FALSE)))</f>
        <v>1.06</v>
      </c>
      <c r="E391">
        <f>IF(VALUE(HLOOKUP(E$1,原始数据!$C:$DL,ROW(D391),FALSE))=0,"",VALUE(HLOOKUP(E$1,原始数据!$C:$DL,ROW(D391),FALSE)))</f>
        <v>1.56</v>
      </c>
      <c r="F391">
        <f>IF(VALUE(HLOOKUP(F$1,原始数据!$C:$DL,ROW(E391),FALSE))=0,"",VALUE(HLOOKUP(F$1,原始数据!$C:$DL,ROW(E391),FALSE)))</f>
        <v>1.18</v>
      </c>
      <c r="G391">
        <f>IF(VALUE(HLOOKUP(G$1,原始数据!$C:$DL,ROW(F391),FALSE))=0,"",VALUE(HLOOKUP(G$1,原始数据!$C:$DL,ROW(F391),FALSE)))</f>
        <v>0.77</v>
      </c>
      <c r="H391" t="str">
        <f>IF(VALUE(HLOOKUP(H$1,原始数据!$C:$DL,ROW(G391),FALSE))=0,"",VALUE(HLOOKUP(H$1,原始数据!$C:$DL,ROW(G391),FALSE)))</f>
        <v/>
      </c>
      <c r="I391">
        <f>IF(VALUE(HLOOKUP(I$1,原始数据!$C:$DL,ROW(H391),FALSE))=0,"",VALUE(HLOOKUP(I$1,原始数据!$C:$DL,ROW(H391),FALSE)))</f>
        <v>0.01</v>
      </c>
      <c r="J391">
        <f>IF(VALUE(HLOOKUP(J$1,原始数据!$C:$DL,ROW(I391),FALSE))=0,"",VALUE(HLOOKUP(J$1,原始数据!$C:$DL,ROW(I391),FALSE)))</f>
        <v>0.02</v>
      </c>
      <c r="K391">
        <f>IF(VALUE(HLOOKUP(K$1,原始数据!$C:$DL,ROW(J391),FALSE))=0,"",VALUE(HLOOKUP(K$1,原始数据!$C:$DL,ROW(J391),FALSE)))</f>
        <v>0.12</v>
      </c>
      <c r="L391">
        <f>IF(VALUE(HLOOKUP(L$1,原始数据!$C:$DL,ROW(K391),FALSE))=0,"",VALUE(HLOOKUP(L$1,原始数据!$C:$DL,ROW(K391),FALSE)))</f>
        <v>0.04</v>
      </c>
      <c r="M391" t="str">
        <f>IF(VALUE(HLOOKUP(M$1,原始数据!$C:$DL,ROW(L391),FALSE))=0,"",VALUE(HLOOKUP(M$1,原始数据!$C:$DL,ROW(L391),FALSE)))</f>
        <v/>
      </c>
      <c r="N391">
        <f>IF(VALUE(HLOOKUP(N$1,原始数据!$C:$DL,ROW(M391),FALSE))=0,"",VALUE(HLOOKUP(N$1,原始数据!$C:$DL,ROW(M391),FALSE)))</f>
        <v>0.21</v>
      </c>
      <c r="O391">
        <f>IF(VALUE(HLOOKUP(O$1,原始数据!$C:$DL,ROW(N391),FALSE))=0,"",VALUE(HLOOKUP(O$1,原始数据!$C:$DL,ROW(N391),FALSE)))</f>
        <v>0.01</v>
      </c>
      <c r="P391">
        <f>IF(VALUE(HLOOKUP(P$1,原始数据!$C:$DL,ROW(O391),FALSE))=0,"",VALUE(HLOOKUP(P$1,原始数据!$C:$DL,ROW(O391),FALSE)))</f>
        <v>0.08</v>
      </c>
      <c r="Q391">
        <f>IF(VALUE(HLOOKUP(Q$1,原始数据!$C:$DL,ROW(P391),FALSE))=0,"",VALUE(HLOOKUP(Q$1,原始数据!$C:$DL,ROW(P391),FALSE)))</f>
        <v>0.02</v>
      </c>
      <c r="R391">
        <f>IF(VALUE(HLOOKUP(R$1,原始数据!$C:$DL,ROW(Q391),FALSE))=0,"",VALUE(HLOOKUP(R$1,原始数据!$C:$DL,ROW(Q391),FALSE)))</f>
        <v>0.05</v>
      </c>
      <c r="S391">
        <f>IF(VALUE(HLOOKUP(S$1,原始数据!$C:$DL,ROW(R391),FALSE))=0,"",VALUE(HLOOKUP(S$1,原始数据!$C:$DL,ROW(R391),FALSE)))</f>
        <v>0.03</v>
      </c>
      <c r="T391">
        <f>IF(VALUE(HLOOKUP(T$1,原始数据!$C:$DL,ROW(S391),FALSE))=0,"",VALUE(HLOOKUP(T$1,原始数据!$C:$DL,ROW(S391),FALSE)))</f>
        <v>0.02</v>
      </c>
      <c r="U391">
        <f>IF(VALUE(HLOOKUP(U$1,原始数据!$C:$DL,ROW(T391),FALSE))=0,"",VALUE(HLOOKUP(U$1,原始数据!$C:$DL,ROW(T391),FALSE)))</f>
        <v>0.01</v>
      </c>
      <c r="V391">
        <f>IF(VALUE(HLOOKUP(V$1,原始数据!$C:$DL,ROW(U391),FALSE))=0,"",VALUE(HLOOKUP(V$1,原始数据!$C:$DL,ROW(U391),FALSE)))</f>
        <v>0.05</v>
      </c>
      <c r="W391">
        <f>IF(VALUE(HLOOKUP(W$1,原始数据!$C:$DL,ROW(V391),FALSE))=0,"",VALUE(HLOOKUP(W$1,原始数据!$C:$DL,ROW(V391),FALSE)))</f>
        <v>0.05</v>
      </c>
      <c r="X391">
        <f>IF(VALUE(HLOOKUP(X$1,原始数据!$C:$DL,ROW(W391),FALSE))=0,"",VALUE(HLOOKUP(X$1,原始数据!$C:$DL,ROW(W391),FALSE)))</f>
        <v>0.01</v>
      </c>
      <c r="Y391">
        <f>IF(VALUE(HLOOKUP(Y$1,原始数据!$C:$DL,ROW(X391),FALSE))=0,"",VALUE(HLOOKUP(Y$1,原始数据!$C:$DL,ROW(X391),FALSE)))</f>
        <v>0.01</v>
      </c>
      <c r="Z391">
        <f>IF(VALUE(HLOOKUP(Z$1,原始数据!$C:$DL,ROW(Y391),FALSE))=0,"",VALUE(HLOOKUP(Z$1,原始数据!$C:$DL,ROW(Y391),FALSE)))</f>
        <v>0.01</v>
      </c>
      <c r="AA391">
        <f>IF(VALUE(HLOOKUP(AA$1,原始数据!$C:$DL,ROW(Z391),FALSE))=0,"",VALUE(HLOOKUP(AA$1,原始数据!$C:$DL,ROW(Z391),FALSE)))</f>
        <v>0.03</v>
      </c>
      <c r="AB391">
        <f>IF(VALUE(HLOOKUP(AB$1,原始数据!$C:$DL,ROW(AA391),FALSE))=0,"",VALUE(HLOOKUP(AB$1,原始数据!$C:$DL,ROW(AA391),FALSE)))</f>
        <v>0.02</v>
      </c>
      <c r="AC391">
        <f>IF(VALUE(HLOOKUP(AC$1,原始数据!$C:$DL,ROW(AB391),FALSE))=0,"",VALUE(HLOOKUP(AC$1,原始数据!$C:$DL,ROW(AB391),FALSE)))</f>
        <v>0.02</v>
      </c>
      <c r="AD391">
        <f>IF(VALUE(HLOOKUP(AD$1,原始数据!$C:$DL,ROW(AC391),FALSE))=0,"",VALUE(HLOOKUP(AD$1,原始数据!$C:$DL,ROW(AC391),FALSE)))</f>
        <v>0.05</v>
      </c>
      <c r="AE391">
        <f>IF(VALUE(HLOOKUP(AE$1,原始数据!$C:$DL,ROW(AD391),FALSE))=0,"",VALUE(HLOOKUP(AE$1,原始数据!$C:$DL,ROW(AD391),FALSE)))</f>
        <v>0.02</v>
      </c>
      <c r="AF391">
        <f>IF(VALUE(HLOOKUP(AF$1,原始数据!$C:$DL,ROW(AE391),FALSE))=0,"",VALUE(HLOOKUP(AF$1,原始数据!$C:$DL,ROW(AE391),FALSE)))</f>
        <v>0.98</v>
      </c>
      <c r="AG391">
        <f>IF(VALUE(HLOOKUP(AG$1,原始数据!$C:$DL,ROW(AF391),FALSE))=0,"",VALUE(HLOOKUP(AG$1,原始数据!$C:$DL,ROW(AF391),FALSE)))</f>
        <v>0.37</v>
      </c>
      <c r="AH391">
        <f>IF(VALUE(HLOOKUP(AH$1,原始数据!$C:$DL,ROW(AG391),FALSE))=0,"",VALUE(HLOOKUP(AH$1,原始数据!$C:$DL,ROW(AG391),FALSE)))</f>
        <v>0.04</v>
      </c>
      <c r="AI391">
        <f>IF(VALUE(HLOOKUP(AI$1,原始数据!$C:$DL,ROW(AH391),FALSE))=0,"",VALUE(HLOOKUP(AI$1,原始数据!$C:$DL,ROW(AH391),FALSE)))</f>
        <v>0.01</v>
      </c>
      <c r="AJ391">
        <f>IF(VALUE(HLOOKUP(AJ$1,原始数据!$C:$DL,ROW(AI391),FALSE))=0,"",VALUE(HLOOKUP(AJ$1,原始数据!$C:$DL,ROW(AI391),FALSE)))</f>
        <v>0.01</v>
      </c>
      <c r="AK391">
        <f>IF(VALUE(HLOOKUP(AK$1,原始数据!$C:$DL,ROW(AJ391),FALSE))=0,"",VALUE(HLOOKUP(AK$1,原始数据!$C:$DL,ROW(AJ391),FALSE)))</f>
        <v>0.01</v>
      </c>
      <c r="AL391">
        <f>IF(VALUE(HLOOKUP(AL$1,原始数据!$C:$DL,ROW(AK391),FALSE))=0,"",VALUE(HLOOKUP(AL$1,原始数据!$C:$DL,ROW(AK391),FALSE)))</f>
        <v>0.01</v>
      </c>
      <c r="AM391" t="str">
        <f>IF(VALUE(HLOOKUP(AM$1,原始数据!$C:$DL,ROW(AL391),FALSE))=0,"",VALUE(HLOOKUP(AM$1,原始数据!$C:$DL,ROW(AL391),FALSE)))</f>
        <v/>
      </c>
      <c r="AN391">
        <f>IF(VALUE(HLOOKUP(AN$1,原始数据!$C:$DL,ROW(AM391),FALSE))=0,"",VALUE(HLOOKUP(AN$1,原始数据!$C:$DL,ROW(AM391),FALSE)))</f>
        <v>0.01</v>
      </c>
      <c r="AO391">
        <f>IF(VALUE(HLOOKUP(AO$1,原始数据!$C:$DL,ROW(AN391),FALSE))=0,"",VALUE(HLOOKUP(AO$1,原始数据!$C:$DL,ROW(AN391),FALSE)))</f>
        <v>16.149999999999999</v>
      </c>
      <c r="AP391">
        <f>IF(VALUE(HLOOKUP(AP$1,原始数据!$C:$DL,ROW(AO391),FALSE))=0,"",VALUE(HLOOKUP(AP$1,原始数据!$C:$DL,ROW(AO391),FALSE)))</f>
        <v>0.28000000000000003</v>
      </c>
      <c r="AQ391">
        <f>IF(VALUE(HLOOKUP(AQ$1,原始数据!$C:$DL,ROW(AP391),FALSE))=0,"",VALUE(HLOOKUP(AQ$1,原始数据!$C:$DL,ROW(AP391),FALSE)))</f>
        <v>0.61</v>
      </c>
      <c r="AR391">
        <f>IF(VALUE(HLOOKUP(AR$1,原始数据!$C:$DL,ROW(AQ391),FALSE))=0,"",VALUE(HLOOKUP(AR$1,原始数据!$C:$DL,ROW(AQ391),FALSE)))</f>
        <v>0.13</v>
      </c>
      <c r="AS391">
        <f>IF(VALUE(HLOOKUP(AS$1,原始数据!$C:$DL,ROW(AR391),FALSE))=0,"",VALUE(HLOOKUP(AS$1,原始数据!$C:$DL,ROW(AR391),FALSE)))</f>
        <v>0.46</v>
      </c>
      <c r="AT391">
        <f>IF(VALUE(HLOOKUP(AT$1,原始数据!$C:$DL,ROW(AS391),FALSE))=0,"",VALUE(HLOOKUP(AT$1,原始数据!$C:$DL,ROW(AS391),FALSE)))</f>
        <v>0.16</v>
      </c>
      <c r="AU391">
        <f>IF(VALUE(HLOOKUP(AU$1,原始数据!$C:$DL,ROW(AT391),FALSE))=0,"",VALUE(HLOOKUP(AU$1,原始数据!$C:$DL,ROW(AT391),FALSE)))</f>
        <v>0.04</v>
      </c>
      <c r="AV391">
        <f>IF(VALUE(HLOOKUP(AV$1,原始数据!$C:$DL,ROW(AU391),FALSE))=0,"",VALUE(HLOOKUP(AV$1,原始数据!$C:$DL,ROW(AU391),FALSE)))</f>
        <v>0.01</v>
      </c>
      <c r="AW391">
        <f>IF(VALUE(HLOOKUP(AW$1,原始数据!$C:$DL,ROW(AV391),FALSE))=0,"",VALUE(HLOOKUP(AW$1,原始数据!$C:$DL,ROW(AV391),FALSE)))</f>
        <v>0.02</v>
      </c>
      <c r="AX391" t="str">
        <f>IF(VALUE(HLOOKUP(AX$1,原始数据!$C:$DL,ROW(AW391),FALSE))=0,"",VALUE(HLOOKUP(AX$1,原始数据!$C:$DL,ROW(AW391),FALSE)))</f>
        <v/>
      </c>
      <c r="AY391" t="str">
        <f>IF(VALUE(HLOOKUP(AY$1,原始数据!$C:$DL,ROW(AX391),FALSE))=0,"",VALUE(HLOOKUP(AY$1,原始数据!$C:$DL,ROW(AX391),FALSE)))</f>
        <v/>
      </c>
      <c r="AZ391">
        <f>IF(VALUE(HLOOKUP(AZ$1,原始数据!$C:$DL,ROW(AY391),FALSE))=0,"",VALUE(HLOOKUP(AZ$1,原始数据!$C:$DL,ROW(AY391),FALSE)))</f>
        <v>0.02</v>
      </c>
      <c r="BA391">
        <f>IF(VALUE(HLOOKUP(BA$1,原始数据!$C:$DL,ROW(AZ391),FALSE))=0,"",VALUE(HLOOKUP(BA$1,原始数据!$C:$DL,ROW(AZ391),FALSE)))</f>
        <v>0.02</v>
      </c>
      <c r="BB391" t="str">
        <f>IF(VALUE(HLOOKUP(BB$1,原始数据!$C:$DL,ROW(BA391),FALSE))=0,"",VALUE(HLOOKUP(BB$1,原始数据!$C:$DL,ROW(BA391),FALSE)))</f>
        <v/>
      </c>
      <c r="BC391">
        <f>IF(VALUE(HLOOKUP(BC$1,原始数据!$C:$DL,ROW(BB391),FALSE))=0,"",VALUE(HLOOKUP(BC$1,原始数据!$C:$DL,ROW(BB391),FALSE)))</f>
        <v>0.02</v>
      </c>
      <c r="BD391" t="str">
        <f>IF(VALUE(HLOOKUP(BD$1,原始数据!$C:$DL,ROW(BC391),FALSE))=0,"",VALUE(HLOOKUP(BD$1,原始数据!$C:$DL,ROW(BC391),FALSE)))</f>
        <v/>
      </c>
      <c r="BE391" t="str">
        <f>IF(VALUE(HLOOKUP(BE$1,原始数据!$C:$DL,ROW(BD391),FALSE))=0,"",VALUE(HLOOKUP(BE$1,原始数据!$C:$DL,ROW(BD391),FALSE)))</f>
        <v/>
      </c>
      <c r="BF391" t="str">
        <f>IF(VALUE(HLOOKUP(BF$1,原始数据!$C:$DL,ROW(BE391),FALSE))=0,"",VALUE(HLOOKUP(BF$1,原始数据!$C:$DL,ROW(BE391),FALSE)))</f>
        <v/>
      </c>
      <c r="BG391">
        <f>IF(VALUE(HLOOKUP(BG$1,原始数据!$C:$DL,ROW(BF391),FALSE))=0,"",VALUE(HLOOKUP(BG$1,原始数据!$C:$DL,ROW(BF391),FALSE)))</f>
        <v>0.02</v>
      </c>
      <c r="BH391">
        <f>IF(VALUE(HLOOKUP(BH$1,原始数据!$C:$DL,ROW(BG391),FALSE))=0,"",VALUE(HLOOKUP(BH$1,原始数据!$C:$DL,ROW(BG391),FALSE)))</f>
        <v>0.56000000000000005</v>
      </c>
      <c r="BI391">
        <f>IF(VALUE(HLOOKUP(BI$1,原始数据!$C:$DL,ROW(BH391),FALSE))=0,"",VALUE(HLOOKUP(BI$1,原始数据!$C:$DL,ROW(BH391),FALSE)))</f>
        <v>2.82</v>
      </c>
      <c r="BJ391">
        <f>IF(VALUE(HLOOKUP(BJ$1,原始数据!$C:$DL,ROW(BI391),FALSE))=0,"",VALUE(HLOOKUP(BJ$1,原始数据!$C:$DL,ROW(BI391),FALSE)))</f>
        <v>0.01</v>
      </c>
      <c r="BK391">
        <f>IF(VALUE(HLOOKUP(BK$1,原始数据!$C:$DL,ROW(BJ391),FALSE))=0,"",VALUE(HLOOKUP(BK$1,原始数据!$C:$DL,ROW(BJ391),FALSE)))</f>
        <v>0.23</v>
      </c>
      <c r="BL391">
        <f>IF(VALUE(HLOOKUP(BL$1,原始数据!$C:$DL,ROW(BK391),FALSE))=0,"",VALUE(HLOOKUP(BL$1,原始数据!$C:$DL,ROW(BK391),FALSE)))</f>
        <v>0.3</v>
      </c>
      <c r="BM391">
        <f>IF(VALUE(HLOOKUP(BM$1,原始数据!$C:$DL,ROW(BL391),FALSE))=0,"",VALUE(HLOOKUP(BM$1,原始数据!$C:$DL,ROW(BL391),FALSE)))</f>
        <v>0.08</v>
      </c>
      <c r="BN391">
        <f>IF(VALUE(HLOOKUP(BN$1,原始数据!$C:$DL,ROW(BM391),FALSE))=0,"",VALUE(HLOOKUP(BN$1,原始数据!$C:$DL,ROW(BM391),FALSE)))</f>
        <v>0.01</v>
      </c>
      <c r="BO391">
        <f>IF(VALUE(HLOOKUP(BO$1,原始数据!$C:$DL,ROW(BN391),FALSE))=0,"",VALUE(HLOOKUP(BO$1,原始数据!$C:$DL,ROW(BN391),FALSE)))</f>
        <v>0.69</v>
      </c>
      <c r="BP391" t="str">
        <f>IF(VALUE(HLOOKUP(BP$1,原始数据!$C:$DL,ROW(BO391),FALSE))=0,"",VALUE(HLOOKUP(BP$1,原始数据!$C:$DL,ROW(BO391),FALSE)))</f>
        <v/>
      </c>
      <c r="BQ391" t="str">
        <f>IF(VALUE(HLOOKUP(BQ$1,原始数据!$C:$DL,ROW(BP391),FALSE))=0,"",VALUE(HLOOKUP(BQ$1,原始数据!$C:$DL,ROW(BP391),FALSE)))</f>
        <v/>
      </c>
      <c r="BR391" t="str">
        <f>IF(VALUE(HLOOKUP(BR$1,原始数据!$C:$DL,ROW(BQ391),FALSE))=0,"",VALUE(HLOOKUP(BR$1,原始数据!$C:$DL,ROW(BQ391),FALSE)))</f>
        <v/>
      </c>
      <c r="BS391">
        <f>IF(VALUE(HLOOKUP(BS$1,原始数据!$C:$DL,ROW(BR391),FALSE))=0,"",VALUE(HLOOKUP(BS$1,原始数据!$C:$DL,ROW(BR391),FALSE)))</f>
        <v>0.08</v>
      </c>
      <c r="BT391">
        <f>IF(VALUE(HLOOKUP(BT$1,原始数据!$C:$DL,ROW(BS391),FALSE))=0,"",VALUE(HLOOKUP(BT$1,原始数据!$C:$DL,ROW(BS391),FALSE)))</f>
        <v>0.4</v>
      </c>
      <c r="BU391">
        <f>IF(VALUE(HLOOKUP(BU$1,原始数据!$C:$DL,ROW(BT391),FALSE))=0,"",VALUE(HLOOKUP(BU$1,原始数据!$C:$DL,ROW(BT391),FALSE)))</f>
        <v>0.02</v>
      </c>
      <c r="BV391">
        <f>IF(VALUE(HLOOKUP(BV$1,原始数据!$C:$DL,ROW(BU391),FALSE))=0,"",VALUE(HLOOKUP(BV$1,原始数据!$C:$DL,ROW(BU391),FALSE)))</f>
        <v>0.11</v>
      </c>
      <c r="BW391" t="str">
        <f>IF(VALUE(HLOOKUP(BW$1,原始数据!$C:$DL,ROW(BV391),FALSE))=0,"",VALUE(HLOOKUP(BW$1,原始数据!$C:$DL,ROW(BV391),FALSE)))</f>
        <v/>
      </c>
      <c r="BX391">
        <f>IF(VALUE(HLOOKUP(BX$1,原始数据!$C:$DL,ROW(BW391),FALSE))=0,"",VALUE(HLOOKUP(BX$1,原始数据!$C:$DL,ROW(BW391),FALSE)))</f>
        <v>0.01</v>
      </c>
      <c r="BY391">
        <f>IF(VALUE(HLOOKUP(BY$1,原始数据!$C:$DL,ROW(BX391),FALSE))=0,"",VALUE(HLOOKUP(BY$1,原始数据!$C:$DL,ROW(BX391),FALSE)))</f>
        <v>0.03</v>
      </c>
      <c r="BZ391">
        <f>IF(VALUE(HLOOKUP(BZ$1,原始数据!$C:$DL,ROW(BY391),FALSE))=0,"",VALUE(HLOOKUP(BZ$1,原始数据!$C:$DL,ROW(BY391),FALSE)))</f>
        <v>0.01</v>
      </c>
      <c r="CA391" t="str">
        <f>IF(VALUE(HLOOKUP(CA$1,原始数据!$C:$DL,ROW(BZ391),FALSE))=0,"",VALUE(HLOOKUP(CA$1,原始数据!$C:$DL,ROW(BZ391),FALSE)))</f>
        <v/>
      </c>
      <c r="CB391">
        <f>IF(VALUE(HLOOKUP(CB$1,原始数据!$C:$DL,ROW(CA391),FALSE))=0,"",VALUE(HLOOKUP(CB$1,原始数据!$C:$DL,ROW(CA391),FALSE)))</f>
        <v>0.02</v>
      </c>
      <c r="CC391" t="str">
        <f>IF(VALUE(HLOOKUP(CC$1,原始数据!$C:$DL,ROW(CB391),FALSE))=0,"",VALUE(HLOOKUP(CC$1,原始数据!$C:$DL,ROW(CB391),FALSE)))</f>
        <v/>
      </c>
      <c r="CD391">
        <f>IF(VALUE(HLOOKUP(CD$1,原始数据!$C:$DL,ROW(CC391),FALSE))=0,"",VALUE(HLOOKUP(CD$1,原始数据!$C:$DL,ROW(CC391),FALSE)))</f>
        <v>0.02</v>
      </c>
      <c r="CE391" t="str">
        <f>IF(VALUE(HLOOKUP(CE$1,原始数据!$C:$DL,ROW(CD391),FALSE))=0,"",VALUE(HLOOKUP(CE$1,原始数据!$C:$DL,ROW(CD391),FALSE)))</f>
        <v/>
      </c>
      <c r="CF391" t="str">
        <f>IF(VALUE(HLOOKUP(CF$1,原始数据!$C:$DL,ROW(CE391),FALSE))=0,"",VALUE(HLOOKUP(CF$1,原始数据!$C:$DL,ROW(CE391),FALSE)))</f>
        <v/>
      </c>
      <c r="CG391">
        <f>IF(VALUE(HLOOKUP(CG$1,原始数据!$C:$DL,ROW(CF391),FALSE))=0,"",VALUE(HLOOKUP(CG$1,原始数据!$C:$DL,ROW(CF391),FALSE)))</f>
        <v>0.11</v>
      </c>
      <c r="CH391" t="str">
        <f>IF(VALUE(HLOOKUP(CH$1,原始数据!$C:$DL,ROW(CG391),FALSE))=0,"",VALUE(HLOOKUP(CH$1,原始数据!$C:$DL,ROW(CG391),FALSE)))</f>
        <v/>
      </c>
      <c r="CI391" t="str">
        <f>IF(VALUE(HLOOKUP(CI$1,原始数据!$C:$DL,ROW(CH391),FALSE))=0,"",VALUE(HLOOKUP(CI$1,原始数据!$C:$DL,ROW(CH391),FALSE)))</f>
        <v/>
      </c>
      <c r="CJ391">
        <f>IF(VALUE(HLOOKUP(CJ$1,原始数据!$C:$DL,ROW(CI391),FALSE))=0,"",VALUE(HLOOKUP(CJ$1,原始数据!$C:$DL,ROW(CI391),FALSE)))</f>
        <v>0.01</v>
      </c>
      <c r="CK391">
        <f>IF(VALUE(HLOOKUP(CK$1,原始数据!$C:$DL,ROW(CJ391),FALSE))=0,"",VALUE(HLOOKUP(CK$1,原始数据!$C:$DL,ROW(CJ391),FALSE)))</f>
        <v>0.03</v>
      </c>
      <c r="CL391" t="str">
        <f>IF(VALUE(HLOOKUP(CL$1,原始数据!$C:$DL,ROW(CK391),FALSE))=0,"",VALUE(HLOOKUP(CL$1,原始数据!$C:$DL,ROW(CK391),FALSE)))</f>
        <v/>
      </c>
      <c r="CM391" t="str">
        <f>IF(VALUE(HLOOKUP(CM$1,原始数据!$C:$DL,ROW(CL391),FALSE))=0,"",VALUE(HLOOKUP(CM$1,原始数据!$C:$DL,ROW(CL391),FALSE)))</f>
        <v/>
      </c>
      <c r="CN391">
        <f>IF(VALUE(HLOOKUP(CN$1,原始数据!$C:$DL,ROW(CM391),FALSE))=0,"",VALUE(HLOOKUP(CN$1,原始数据!$C:$DL,ROW(CM391),FALSE)))</f>
        <v>0.01</v>
      </c>
      <c r="CO391">
        <f>IF(VALUE(HLOOKUP(CO$1,原始数据!$C:$DL,ROW(CN391),FALSE))=0,"",VALUE(HLOOKUP(CO$1,原始数据!$C:$DL,ROW(CN391),FALSE)))</f>
        <v>7.0000000000000007E-2</v>
      </c>
      <c r="CP391">
        <f>IF(VALUE(HLOOKUP(CP$1,原始数据!$C:$DL,ROW(CO391),FALSE))=0,"",VALUE(HLOOKUP(CP$1,原始数据!$C:$DL,ROW(CO391),FALSE)))</f>
        <v>2.54</v>
      </c>
      <c r="CQ391">
        <f>IF(VALUE(HLOOKUP(CQ$1,原始数据!$C:$DL,ROW(CP391),FALSE))=0,"",VALUE(HLOOKUP(CQ$1,原始数据!$C:$DL,ROW(CP391),FALSE)))</f>
        <v>0.11</v>
      </c>
      <c r="CR391" t="str">
        <f>IF(VALUE(HLOOKUP(CR$1,原始数据!$C:$DL,ROW(CQ391),FALSE))=0,"",VALUE(HLOOKUP(CR$1,原始数据!$C:$DL,ROW(CQ391),FALSE)))</f>
        <v/>
      </c>
      <c r="CS391">
        <f>IF(VALUE(HLOOKUP(CS$1,原始数据!$C:$DL,ROW(CR391),FALSE))=0,"",VALUE(HLOOKUP(CS$1,原始数据!$C:$DL,ROW(CR391),FALSE)))</f>
        <v>0.22</v>
      </c>
      <c r="CT391">
        <f>IF(VALUE(HLOOKUP(CT$1,原始数据!$C:$DL,ROW(CS391),FALSE))=0,"",VALUE(HLOOKUP(CT$1,原始数据!$C:$DL,ROW(CS391),FALSE)))</f>
        <v>0.01</v>
      </c>
      <c r="CU391" t="str">
        <f>IF(VALUE(HLOOKUP(CU$1,原始数据!$C:$DL,ROW(CT391),FALSE))=0,"",VALUE(HLOOKUP(CU$1,原始数据!$C:$DL,ROW(CT391),FALSE)))</f>
        <v/>
      </c>
      <c r="CV391">
        <f>IF(VALUE(HLOOKUP(CV$1,原始数据!$C:$DL,ROW(CU391),FALSE))=0,"",VALUE(HLOOKUP(CV$1,原始数据!$C:$DL,ROW(CU391),FALSE)))</f>
        <v>0.03</v>
      </c>
      <c r="CW391" t="str">
        <f>IF(VALUE(HLOOKUP(CW$1,原始数据!$C:$DL,ROW(CV391),FALSE))=0,"",VALUE(HLOOKUP(CW$1,原始数据!$C:$DL,ROW(CV391),FALSE)))</f>
        <v/>
      </c>
      <c r="CX391" t="str">
        <f>IF(VALUE(HLOOKUP(CX$1,原始数据!$C:$DL,ROW(CW391),FALSE))=0,"",VALUE(HLOOKUP(CX$1,原始数据!$C:$DL,ROW(CW391),FALSE)))</f>
        <v/>
      </c>
      <c r="CY391">
        <f>IF(VALUE(HLOOKUP(CY$1,原始数据!$C:$DL,ROW(CX391),FALSE))=0,"",VALUE(HLOOKUP(CY$1,原始数据!$C:$DL,ROW(CX391),FALSE)))</f>
        <v>0.35</v>
      </c>
      <c r="CZ391" t="str">
        <f>IF(VALUE(HLOOKUP(CZ$1,原始数据!$C:$DL,ROW(CY391),FALSE))=0,"",VALUE(HLOOKUP(CZ$1,原始数据!$C:$DL,ROW(CY391),FALSE)))</f>
        <v/>
      </c>
      <c r="DA391">
        <f>IF(VALUE(HLOOKUP(DA$1,原始数据!$C:$DL,ROW(CZ391),FALSE))=0,"",VALUE(HLOOKUP(DA$1,原始数据!$C:$DL,ROW(CZ391),FALSE)))</f>
        <v>0.14000000000000001</v>
      </c>
      <c r="DB391" s="7">
        <f t="shared" si="55"/>
        <v>13.069999999999997</v>
      </c>
      <c r="DC391" s="7">
        <f t="shared" si="56"/>
        <v>1.4400000000000002</v>
      </c>
      <c r="DD391" s="7">
        <f t="shared" si="57"/>
        <v>16.149999999999999</v>
      </c>
      <c r="DE391" s="7">
        <f t="shared" si="58"/>
        <v>1.77</v>
      </c>
      <c r="DF391" s="7">
        <f t="shared" si="59"/>
        <v>5.5799999999999983</v>
      </c>
      <c r="DG391" s="7">
        <f t="shared" si="60"/>
        <v>3.3299999999999996</v>
      </c>
      <c r="DH391" s="7">
        <f t="shared" si="61"/>
        <v>0.14000000000000001</v>
      </c>
      <c r="DI391" s="7">
        <f t="shared" si="62"/>
        <v>41.47999999999999</v>
      </c>
    </row>
    <row r="392" spans="1:113" x14ac:dyDescent="0.2">
      <c r="A392" s="5">
        <f>VALUE(原始数据!A392)</f>
        <v>44325.25</v>
      </c>
      <c r="B392">
        <f>IF(VALUE(HLOOKUP(B$1,原始数据!$C:$DL,ROW(A392),FALSE))=0,"",VALUE(HLOOKUP(B$1,原始数据!$C:$DL,ROW(A392),FALSE)))</f>
        <v>4.37</v>
      </c>
      <c r="C392">
        <f>IF(VALUE(HLOOKUP(C$1,原始数据!$C:$DL,ROW(B392),FALSE))=0,"",VALUE(HLOOKUP(C$1,原始数据!$C:$DL,ROW(B392),FALSE)))</f>
        <v>7.5</v>
      </c>
      <c r="D392">
        <f>IF(VALUE(HLOOKUP(D$1,原始数据!$C:$DL,ROW(C392),FALSE))=0,"",VALUE(HLOOKUP(D$1,原始数据!$C:$DL,ROW(C392),FALSE)))</f>
        <v>1.1399999999999999</v>
      </c>
      <c r="E392">
        <f>IF(VALUE(HLOOKUP(E$1,原始数据!$C:$DL,ROW(D392),FALSE))=0,"",VALUE(HLOOKUP(E$1,原始数据!$C:$DL,ROW(D392),FALSE)))</f>
        <v>1.77</v>
      </c>
      <c r="F392">
        <f>IF(VALUE(HLOOKUP(F$1,原始数据!$C:$DL,ROW(E392),FALSE))=0,"",VALUE(HLOOKUP(F$1,原始数据!$C:$DL,ROW(E392),FALSE)))</f>
        <v>1.64</v>
      </c>
      <c r="G392">
        <f>IF(VALUE(HLOOKUP(G$1,原始数据!$C:$DL,ROW(F392),FALSE))=0,"",VALUE(HLOOKUP(G$1,原始数据!$C:$DL,ROW(F392),FALSE)))</f>
        <v>1.29</v>
      </c>
      <c r="H392">
        <f>IF(VALUE(HLOOKUP(H$1,原始数据!$C:$DL,ROW(G392),FALSE))=0,"",VALUE(HLOOKUP(H$1,原始数据!$C:$DL,ROW(G392),FALSE)))</f>
        <v>0.03</v>
      </c>
      <c r="I392">
        <f>IF(VALUE(HLOOKUP(I$1,原始数据!$C:$DL,ROW(H392),FALSE))=0,"",VALUE(HLOOKUP(I$1,原始数据!$C:$DL,ROW(H392),FALSE)))</f>
        <v>0.02</v>
      </c>
      <c r="J392">
        <f>IF(VALUE(HLOOKUP(J$1,原始数据!$C:$DL,ROW(I392),FALSE))=0,"",VALUE(HLOOKUP(J$1,原始数据!$C:$DL,ROW(I392),FALSE)))</f>
        <v>0.03</v>
      </c>
      <c r="K392">
        <f>IF(VALUE(HLOOKUP(K$1,原始数据!$C:$DL,ROW(J392),FALSE))=0,"",VALUE(HLOOKUP(K$1,原始数据!$C:$DL,ROW(J392),FALSE)))</f>
        <v>0.21</v>
      </c>
      <c r="L392">
        <f>IF(VALUE(HLOOKUP(L$1,原始数据!$C:$DL,ROW(K392),FALSE))=0,"",VALUE(HLOOKUP(L$1,原始数据!$C:$DL,ROW(K392),FALSE)))</f>
        <v>0.05</v>
      </c>
      <c r="M392">
        <f>IF(VALUE(HLOOKUP(M$1,原始数据!$C:$DL,ROW(L392),FALSE))=0,"",VALUE(HLOOKUP(M$1,原始数据!$C:$DL,ROW(L392),FALSE)))</f>
        <v>0.01</v>
      </c>
      <c r="N392">
        <f>IF(VALUE(HLOOKUP(N$1,原始数据!$C:$DL,ROW(M392),FALSE))=0,"",VALUE(HLOOKUP(N$1,原始数据!$C:$DL,ROW(M392),FALSE)))</f>
        <v>0.45</v>
      </c>
      <c r="O392">
        <f>IF(VALUE(HLOOKUP(O$1,原始数据!$C:$DL,ROW(N392),FALSE))=0,"",VALUE(HLOOKUP(O$1,原始数据!$C:$DL,ROW(N392),FALSE)))</f>
        <v>0.03</v>
      </c>
      <c r="P392">
        <f>IF(VALUE(HLOOKUP(P$1,原始数据!$C:$DL,ROW(O392),FALSE))=0,"",VALUE(HLOOKUP(P$1,原始数据!$C:$DL,ROW(O392),FALSE)))</f>
        <v>0.15</v>
      </c>
      <c r="Q392">
        <f>IF(VALUE(HLOOKUP(Q$1,原始数据!$C:$DL,ROW(P392),FALSE))=0,"",VALUE(HLOOKUP(Q$1,原始数据!$C:$DL,ROW(P392),FALSE)))</f>
        <v>0.1</v>
      </c>
      <c r="R392">
        <f>IF(VALUE(HLOOKUP(R$1,原始数据!$C:$DL,ROW(Q392),FALSE))=0,"",VALUE(HLOOKUP(R$1,原始数据!$C:$DL,ROW(Q392),FALSE)))</f>
        <v>0.12</v>
      </c>
      <c r="S392">
        <f>IF(VALUE(HLOOKUP(S$1,原始数据!$C:$DL,ROW(R392),FALSE))=0,"",VALUE(HLOOKUP(S$1,原始数据!$C:$DL,ROW(R392),FALSE)))</f>
        <v>0.04</v>
      </c>
      <c r="T392">
        <f>IF(VALUE(HLOOKUP(T$1,原始数据!$C:$DL,ROW(S392),FALSE))=0,"",VALUE(HLOOKUP(T$1,原始数据!$C:$DL,ROW(S392),FALSE)))</f>
        <v>0.1</v>
      </c>
      <c r="U392">
        <f>IF(VALUE(HLOOKUP(U$1,原始数据!$C:$DL,ROW(T392),FALSE))=0,"",VALUE(HLOOKUP(U$1,原始数据!$C:$DL,ROW(T392),FALSE)))</f>
        <v>0.02</v>
      </c>
      <c r="V392">
        <f>IF(VALUE(HLOOKUP(V$1,原始数据!$C:$DL,ROW(U392),FALSE))=0,"",VALUE(HLOOKUP(V$1,原始数据!$C:$DL,ROW(U392),FALSE)))</f>
        <v>0.23</v>
      </c>
      <c r="W392">
        <f>IF(VALUE(HLOOKUP(W$1,原始数据!$C:$DL,ROW(V392),FALSE))=0,"",VALUE(HLOOKUP(W$1,原始数据!$C:$DL,ROW(V392),FALSE)))</f>
        <v>0.16</v>
      </c>
      <c r="X392">
        <f>IF(VALUE(HLOOKUP(X$1,原始数据!$C:$DL,ROW(W392),FALSE))=0,"",VALUE(HLOOKUP(X$1,原始数据!$C:$DL,ROW(W392),FALSE)))</f>
        <v>0.01</v>
      </c>
      <c r="Y392">
        <f>IF(VALUE(HLOOKUP(Y$1,原始数据!$C:$DL,ROW(X392),FALSE))=0,"",VALUE(HLOOKUP(Y$1,原始数据!$C:$DL,ROW(X392),FALSE)))</f>
        <v>0.04</v>
      </c>
      <c r="Z392">
        <f>IF(VALUE(HLOOKUP(Z$1,原始数据!$C:$DL,ROW(Y392),FALSE))=0,"",VALUE(HLOOKUP(Z$1,原始数据!$C:$DL,ROW(Y392),FALSE)))</f>
        <v>0.03</v>
      </c>
      <c r="AA392">
        <f>IF(VALUE(HLOOKUP(AA$1,原始数据!$C:$DL,ROW(Z392),FALSE))=0,"",VALUE(HLOOKUP(AA$1,原始数据!$C:$DL,ROW(Z392),FALSE)))</f>
        <v>0.1</v>
      </c>
      <c r="AB392">
        <f>IF(VALUE(HLOOKUP(AB$1,原始数据!$C:$DL,ROW(AA392),FALSE))=0,"",VALUE(HLOOKUP(AB$1,原始数据!$C:$DL,ROW(AA392),FALSE)))</f>
        <v>0.06</v>
      </c>
      <c r="AC392">
        <f>IF(VALUE(HLOOKUP(AC$1,原始数据!$C:$DL,ROW(AB392),FALSE))=0,"",VALUE(HLOOKUP(AC$1,原始数据!$C:$DL,ROW(AB392),FALSE)))</f>
        <v>0.04</v>
      </c>
      <c r="AD392">
        <f>IF(VALUE(HLOOKUP(AD$1,原始数据!$C:$DL,ROW(AC392),FALSE))=0,"",VALUE(HLOOKUP(AD$1,原始数据!$C:$DL,ROW(AC392),FALSE)))</f>
        <v>0.08</v>
      </c>
      <c r="AE392">
        <f>IF(VALUE(HLOOKUP(AE$1,原始数据!$C:$DL,ROW(AD392),FALSE))=0,"",VALUE(HLOOKUP(AE$1,原始数据!$C:$DL,ROW(AD392),FALSE)))</f>
        <v>0.04</v>
      </c>
      <c r="AF392">
        <f>IF(VALUE(HLOOKUP(AF$1,原始数据!$C:$DL,ROW(AE392),FALSE))=0,"",VALUE(HLOOKUP(AF$1,原始数据!$C:$DL,ROW(AE392),FALSE)))</f>
        <v>2.0299999999999998</v>
      </c>
      <c r="AG392">
        <f>IF(VALUE(HLOOKUP(AG$1,原始数据!$C:$DL,ROW(AF392),FALSE))=0,"",VALUE(HLOOKUP(AG$1,原始数据!$C:$DL,ROW(AF392),FALSE)))</f>
        <v>0.64</v>
      </c>
      <c r="AH392">
        <f>IF(VALUE(HLOOKUP(AH$1,原始数据!$C:$DL,ROW(AG392),FALSE))=0,"",VALUE(HLOOKUP(AH$1,原始数据!$C:$DL,ROW(AG392),FALSE)))</f>
        <v>0.08</v>
      </c>
      <c r="AI392">
        <f>IF(VALUE(HLOOKUP(AI$1,原始数据!$C:$DL,ROW(AH392),FALSE))=0,"",VALUE(HLOOKUP(AI$1,原始数据!$C:$DL,ROW(AH392),FALSE)))</f>
        <v>0.03</v>
      </c>
      <c r="AJ392">
        <f>IF(VALUE(HLOOKUP(AJ$1,原始数据!$C:$DL,ROW(AI392),FALSE))=0,"",VALUE(HLOOKUP(AJ$1,原始数据!$C:$DL,ROW(AI392),FALSE)))</f>
        <v>0.03</v>
      </c>
      <c r="AK392">
        <f>IF(VALUE(HLOOKUP(AK$1,原始数据!$C:$DL,ROW(AJ392),FALSE))=0,"",VALUE(HLOOKUP(AK$1,原始数据!$C:$DL,ROW(AJ392),FALSE)))</f>
        <v>0.02</v>
      </c>
      <c r="AL392">
        <f>IF(VALUE(HLOOKUP(AL$1,原始数据!$C:$DL,ROW(AK392),FALSE))=0,"",VALUE(HLOOKUP(AL$1,原始数据!$C:$DL,ROW(AK392),FALSE)))</f>
        <v>0.01</v>
      </c>
      <c r="AM392">
        <f>IF(VALUE(HLOOKUP(AM$1,原始数据!$C:$DL,ROW(AL392),FALSE))=0,"",VALUE(HLOOKUP(AM$1,原始数据!$C:$DL,ROW(AL392),FALSE)))</f>
        <v>0.02</v>
      </c>
      <c r="AN392">
        <f>IF(VALUE(HLOOKUP(AN$1,原始数据!$C:$DL,ROW(AM392),FALSE))=0,"",VALUE(HLOOKUP(AN$1,原始数据!$C:$DL,ROW(AM392),FALSE)))</f>
        <v>0.03</v>
      </c>
      <c r="AO392">
        <f>IF(VALUE(HLOOKUP(AO$1,原始数据!$C:$DL,ROW(AN392),FALSE))=0,"",VALUE(HLOOKUP(AO$1,原始数据!$C:$DL,ROW(AN392),FALSE)))</f>
        <v>15.14</v>
      </c>
      <c r="AP392">
        <f>IF(VALUE(HLOOKUP(AP$1,原始数据!$C:$DL,ROW(AO392),FALSE))=0,"",VALUE(HLOOKUP(AP$1,原始数据!$C:$DL,ROW(AO392),FALSE)))</f>
        <v>0.43</v>
      </c>
      <c r="AQ392">
        <f>IF(VALUE(HLOOKUP(AQ$1,原始数据!$C:$DL,ROW(AP392),FALSE))=0,"",VALUE(HLOOKUP(AQ$1,原始数据!$C:$DL,ROW(AP392),FALSE)))</f>
        <v>3.69</v>
      </c>
      <c r="AR392">
        <f>IF(VALUE(HLOOKUP(AR$1,原始数据!$C:$DL,ROW(AQ392),FALSE))=0,"",VALUE(HLOOKUP(AR$1,原始数据!$C:$DL,ROW(AQ392),FALSE)))</f>
        <v>0.35</v>
      </c>
      <c r="AS392">
        <f>IF(VALUE(HLOOKUP(AS$1,原始数据!$C:$DL,ROW(AR392),FALSE))=0,"",VALUE(HLOOKUP(AS$1,原始数据!$C:$DL,ROW(AR392),FALSE)))</f>
        <v>1.18</v>
      </c>
      <c r="AT392">
        <f>IF(VALUE(HLOOKUP(AT$1,原始数据!$C:$DL,ROW(AS392),FALSE))=0,"",VALUE(HLOOKUP(AT$1,原始数据!$C:$DL,ROW(AS392),FALSE)))</f>
        <v>0.44</v>
      </c>
      <c r="AU392">
        <f>IF(VALUE(HLOOKUP(AU$1,原始数据!$C:$DL,ROW(AT392),FALSE))=0,"",VALUE(HLOOKUP(AU$1,原始数据!$C:$DL,ROW(AT392),FALSE)))</f>
        <v>0.24</v>
      </c>
      <c r="AV392">
        <f>IF(VALUE(HLOOKUP(AV$1,原始数据!$C:$DL,ROW(AU392),FALSE))=0,"",VALUE(HLOOKUP(AV$1,原始数据!$C:$DL,ROW(AU392),FALSE)))</f>
        <v>0.02</v>
      </c>
      <c r="AW392">
        <f>IF(VALUE(HLOOKUP(AW$1,原始数据!$C:$DL,ROW(AV392),FALSE))=0,"",VALUE(HLOOKUP(AW$1,原始数据!$C:$DL,ROW(AV392),FALSE)))</f>
        <v>0.03</v>
      </c>
      <c r="AX392" t="str">
        <f>IF(VALUE(HLOOKUP(AX$1,原始数据!$C:$DL,ROW(AW392),FALSE))=0,"",VALUE(HLOOKUP(AX$1,原始数据!$C:$DL,ROW(AW392),FALSE)))</f>
        <v/>
      </c>
      <c r="AY392" t="str">
        <f>IF(VALUE(HLOOKUP(AY$1,原始数据!$C:$DL,ROW(AX392),FALSE))=0,"",VALUE(HLOOKUP(AY$1,原始数据!$C:$DL,ROW(AX392),FALSE)))</f>
        <v/>
      </c>
      <c r="AZ392">
        <f>IF(VALUE(HLOOKUP(AZ$1,原始数据!$C:$DL,ROW(AY392),FALSE))=0,"",VALUE(HLOOKUP(AZ$1,原始数据!$C:$DL,ROW(AY392),FALSE)))</f>
        <v>0.03</v>
      </c>
      <c r="BA392">
        <f>IF(VALUE(HLOOKUP(BA$1,原始数据!$C:$DL,ROW(AZ392),FALSE))=0,"",VALUE(HLOOKUP(BA$1,原始数据!$C:$DL,ROW(AZ392),FALSE)))</f>
        <v>0.04</v>
      </c>
      <c r="BB392" t="str">
        <f>IF(VALUE(HLOOKUP(BB$1,原始数据!$C:$DL,ROW(BA392),FALSE))=0,"",VALUE(HLOOKUP(BB$1,原始数据!$C:$DL,ROW(BA392),FALSE)))</f>
        <v/>
      </c>
      <c r="BC392">
        <f>IF(VALUE(HLOOKUP(BC$1,原始数据!$C:$DL,ROW(BB392),FALSE))=0,"",VALUE(HLOOKUP(BC$1,原始数据!$C:$DL,ROW(BB392),FALSE)))</f>
        <v>0.04</v>
      </c>
      <c r="BD392" t="str">
        <f>IF(VALUE(HLOOKUP(BD$1,原始数据!$C:$DL,ROW(BC392),FALSE))=0,"",VALUE(HLOOKUP(BD$1,原始数据!$C:$DL,ROW(BC392),FALSE)))</f>
        <v/>
      </c>
      <c r="BE392" t="str">
        <f>IF(VALUE(HLOOKUP(BE$1,原始数据!$C:$DL,ROW(BD392),FALSE))=0,"",VALUE(HLOOKUP(BE$1,原始数据!$C:$DL,ROW(BD392),FALSE)))</f>
        <v/>
      </c>
      <c r="BF392" t="str">
        <f>IF(VALUE(HLOOKUP(BF$1,原始数据!$C:$DL,ROW(BE392),FALSE))=0,"",VALUE(HLOOKUP(BF$1,原始数据!$C:$DL,ROW(BE392),FALSE)))</f>
        <v/>
      </c>
      <c r="BG392">
        <f>IF(VALUE(HLOOKUP(BG$1,原始数据!$C:$DL,ROW(BF392),FALSE))=0,"",VALUE(HLOOKUP(BG$1,原始数据!$C:$DL,ROW(BF392),FALSE)))</f>
        <v>0.02</v>
      </c>
      <c r="BH392">
        <f>IF(VALUE(HLOOKUP(BH$1,原始数据!$C:$DL,ROW(BG392),FALSE))=0,"",VALUE(HLOOKUP(BH$1,原始数据!$C:$DL,ROW(BG392),FALSE)))</f>
        <v>0.69</v>
      </c>
      <c r="BI392">
        <f>IF(VALUE(HLOOKUP(BI$1,原始数据!$C:$DL,ROW(BH392),FALSE))=0,"",VALUE(HLOOKUP(BI$1,原始数据!$C:$DL,ROW(BH392),FALSE)))</f>
        <v>3.21</v>
      </c>
      <c r="BJ392">
        <f>IF(VALUE(HLOOKUP(BJ$1,原始数据!$C:$DL,ROW(BI392),FALSE))=0,"",VALUE(HLOOKUP(BJ$1,原始数据!$C:$DL,ROW(BI392),FALSE)))</f>
        <v>0.01</v>
      </c>
      <c r="BK392">
        <f>IF(VALUE(HLOOKUP(BK$1,原始数据!$C:$DL,ROW(BJ392),FALSE))=0,"",VALUE(HLOOKUP(BK$1,原始数据!$C:$DL,ROW(BJ392),FALSE)))</f>
        <v>0.3</v>
      </c>
      <c r="BL392">
        <f>IF(VALUE(HLOOKUP(BL$1,原始数据!$C:$DL,ROW(BK392),FALSE))=0,"",VALUE(HLOOKUP(BL$1,原始数据!$C:$DL,ROW(BK392),FALSE)))</f>
        <v>0.31</v>
      </c>
      <c r="BM392">
        <f>IF(VALUE(HLOOKUP(BM$1,原始数据!$C:$DL,ROW(BL392),FALSE))=0,"",VALUE(HLOOKUP(BM$1,原始数据!$C:$DL,ROW(BL392),FALSE)))</f>
        <v>0.08</v>
      </c>
      <c r="BN392">
        <f>IF(VALUE(HLOOKUP(BN$1,原始数据!$C:$DL,ROW(BM392),FALSE))=0,"",VALUE(HLOOKUP(BN$1,原始数据!$C:$DL,ROW(BM392),FALSE)))</f>
        <v>0.01</v>
      </c>
      <c r="BO392">
        <f>IF(VALUE(HLOOKUP(BO$1,原始数据!$C:$DL,ROW(BN392),FALSE))=0,"",VALUE(HLOOKUP(BO$1,原始数据!$C:$DL,ROW(BN392),FALSE)))</f>
        <v>1.1599999999999999</v>
      </c>
      <c r="BP392" t="str">
        <f>IF(VALUE(HLOOKUP(BP$1,原始数据!$C:$DL,ROW(BO392),FALSE))=0,"",VALUE(HLOOKUP(BP$1,原始数据!$C:$DL,ROW(BO392),FALSE)))</f>
        <v/>
      </c>
      <c r="BQ392" t="str">
        <f>IF(VALUE(HLOOKUP(BQ$1,原始数据!$C:$DL,ROW(BP392),FALSE))=0,"",VALUE(HLOOKUP(BQ$1,原始数据!$C:$DL,ROW(BP392),FALSE)))</f>
        <v/>
      </c>
      <c r="BR392" t="str">
        <f>IF(VALUE(HLOOKUP(BR$1,原始数据!$C:$DL,ROW(BQ392),FALSE))=0,"",VALUE(HLOOKUP(BR$1,原始数据!$C:$DL,ROW(BQ392),FALSE)))</f>
        <v/>
      </c>
      <c r="BS392">
        <f>IF(VALUE(HLOOKUP(BS$1,原始数据!$C:$DL,ROW(BR392),FALSE))=0,"",VALUE(HLOOKUP(BS$1,原始数据!$C:$DL,ROW(BR392),FALSE)))</f>
        <v>0.09</v>
      </c>
      <c r="BT392">
        <f>IF(VALUE(HLOOKUP(BT$1,原始数据!$C:$DL,ROW(BS392),FALSE))=0,"",VALUE(HLOOKUP(BT$1,原始数据!$C:$DL,ROW(BS392),FALSE)))</f>
        <v>4.42</v>
      </c>
      <c r="BU392">
        <f>IF(VALUE(HLOOKUP(BU$1,原始数据!$C:$DL,ROW(BT392),FALSE))=0,"",VALUE(HLOOKUP(BU$1,原始数据!$C:$DL,ROW(BT392),FALSE)))</f>
        <v>0.03</v>
      </c>
      <c r="BV392">
        <f>IF(VALUE(HLOOKUP(BV$1,原始数据!$C:$DL,ROW(BU392),FALSE))=0,"",VALUE(HLOOKUP(BV$1,原始数据!$C:$DL,ROW(BU392),FALSE)))</f>
        <v>0.33</v>
      </c>
      <c r="BW392" t="str">
        <f>IF(VALUE(HLOOKUP(BW$1,原始数据!$C:$DL,ROW(BV392),FALSE))=0,"",VALUE(HLOOKUP(BW$1,原始数据!$C:$DL,ROW(BV392),FALSE)))</f>
        <v/>
      </c>
      <c r="BX392">
        <f>IF(VALUE(HLOOKUP(BX$1,原始数据!$C:$DL,ROW(BW392),FALSE))=0,"",VALUE(HLOOKUP(BX$1,原始数据!$C:$DL,ROW(BW392),FALSE)))</f>
        <v>0.01</v>
      </c>
      <c r="BY392">
        <f>IF(VALUE(HLOOKUP(BY$1,原始数据!$C:$DL,ROW(BX392),FALSE))=0,"",VALUE(HLOOKUP(BY$1,原始数据!$C:$DL,ROW(BX392),FALSE)))</f>
        <v>0.05</v>
      </c>
      <c r="BZ392">
        <f>IF(VALUE(HLOOKUP(BZ$1,原始数据!$C:$DL,ROW(BY392),FALSE))=0,"",VALUE(HLOOKUP(BZ$1,原始数据!$C:$DL,ROW(BY392),FALSE)))</f>
        <v>0.02</v>
      </c>
      <c r="CA392" t="str">
        <f>IF(VALUE(HLOOKUP(CA$1,原始数据!$C:$DL,ROW(BZ392),FALSE))=0,"",VALUE(HLOOKUP(CA$1,原始数据!$C:$DL,ROW(BZ392),FALSE)))</f>
        <v/>
      </c>
      <c r="CB392">
        <f>IF(VALUE(HLOOKUP(CB$1,原始数据!$C:$DL,ROW(CA392),FALSE))=0,"",VALUE(HLOOKUP(CB$1,原始数据!$C:$DL,ROW(CA392),FALSE)))</f>
        <v>0.02</v>
      </c>
      <c r="CC392" t="str">
        <f>IF(VALUE(HLOOKUP(CC$1,原始数据!$C:$DL,ROW(CB392),FALSE))=0,"",VALUE(HLOOKUP(CC$1,原始数据!$C:$DL,ROW(CB392),FALSE)))</f>
        <v/>
      </c>
      <c r="CD392">
        <f>IF(VALUE(HLOOKUP(CD$1,原始数据!$C:$DL,ROW(CC392),FALSE))=0,"",VALUE(HLOOKUP(CD$1,原始数据!$C:$DL,ROW(CC392),FALSE)))</f>
        <v>0.03</v>
      </c>
      <c r="CE392" t="str">
        <f>IF(VALUE(HLOOKUP(CE$1,原始数据!$C:$DL,ROW(CD392),FALSE))=0,"",VALUE(HLOOKUP(CE$1,原始数据!$C:$DL,ROW(CD392),FALSE)))</f>
        <v/>
      </c>
      <c r="CF392" t="str">
        <f>IF(VALUE(HLOOKUP(CF$1,原始数据!$C:$DL,ROW(CE392),FALSE))=0,"",VALUE(HLOOKUP(CF$1,原始数据!$C:$DL,ROW(CE392),FALSE)))</f>
        <v/>
      </c>
      <c r="CG392">
        <f>IF(VALUE(HLOOKUP(CG$1,原始数据!$C:$DL,ROW(CF392),FALSE))=0,"",VALUE(HLOOKUP(CG$1,原始数据!$C:$DL,ROW(CF392),FALSE)))</f>
        <v>0.12</v>
      </c>
      <c r="CH392" t="str">
        <f>IF(VALUE(HLOOKUP(CH$1,原始数据!$C:$DL,ROW(CG392),FALSE))=0,"",VALUE(HLOOKUP(CH$1,原始数据!$C:$DL,ROW(CG392),FALSE)))</f>
        <v/>
      </c>
      <c r="CI392" t="str">
        <f>IF(VALUE(HLOOKUP(CI$1,原始数据!$C:$DL,ROW(CH392),FALSE))=0,"",VALUE(HLOOKUP(CI$1,原始数据!$C:$DL,ROW(CH392),FALSE)))</f>
        <v/>
      </c>
      <c r="CJ392">
        <f>IF(VALUE(HLOOKUP(CJ$1,原始数据!$C:$DL,ROW(CI392),FALSE))=0,"",VALUE(HLOOKUP(CJ$1,原始数据!$C:$DL,ROW(CI392),FALSE)))</f>
        <v>0.02</v>
      </c>
      <c r="CK392">
        <f>IF(VALUE(HLOOKUP(CK$1,原始数据!$C:$DL,ROW(CJ392),FALSE))=0,"",VALUE(HLOOKUP(CK$1,原始数据!$C:$DL,ROW(CJ392),FALSE)))</f>
        <v>0.06</v>
      </c>
      <c r="CL392" t="str">
        <f>IF(VALUE(HLOOKUP(CL$1,原始数据!$C:$DL,ROW(CK392),FALSE))=0,"",VALUE(HLOOKUP(CL$1,原始数据!$C:$DL,ROW(CK392),FALSE)))</f>
        <v/>
      </c>
      <c r="CM392" t="str">
        <f>IF(VALUE(HLOOKUP(CM$1,原始数据!$C:$DL,ROW(CL392),FALSE))=0,"",VALUE(HLOOKUP(CM$1,原始数据!$C:$DL,ROW(CL392),FALSE)))</f>
        <v/>
      </c>
      <c r="CN392">
        <f>IF(VALUE(HLOOKUP(CN$1,原始数据!$C:$DL,ROW(CM392),FALSE))=0,"",VALUE(HLOOKUP(CN$1,原始数据!$C:$DL,ROW(CM392),FALSE)))</f>
        <v>0.01</v>
      </c>
      <c r="CO392">
        <f>IF(VALUE(HLOOKUP(CO$1,原始数据!$C:$DL,ROW(CN392),FALSE))=0,"",VALUE(HLOOKUP(CO$1,原始数据!$C:$DL,ROW(CN392),FALSE)))</f>
        <v>0.17</v>
      </c>
      <c r="CP392">
        <f>IF(VALUE(HLOOKUP(CP$1,原始数据!$C:$DL,ROW(CO392),FALSE))=0,"",VALUE(HLOOKUP(CP$1,原始数据!$C:$DL,ROW(CO392),FALSE)))</f>
        <v>4.3</v>
      </c>
      <c r="CQ392">
        <f>IF(VALUE(HLOOKUP(CQ$1,原始数据!$C:$DL,ROW(CP392),FALSE))=0,"",VALUE(HLOOKUP(CQ$1,原始数据!$C:$DL,ROW(CP392),FALSE)))</f>
        <v>0.15</v>
      </c>
      <c r="CR392">
        <f>IF(VALUE(HLOOKUP(CR$1,原始数据!$C:$DL,ROW(CQ392),FALSE))=0,"",VALUE(HLOOKUP(CR$1,原始数据!$C:$DL,ROW(CQ392),FALSE)))</f>
        <v>0.01</v>
      </c>
      <c r="CS392">
        <f>IF(VALUE(HLOOKUP(CS$1,原始数据!$C:$DL,ROW(CR392),FALSE))=0,"",VALUE(HLOOKUP(CS$1,原始数据!$C:$DL,ROW(CR392),FALSE)))</f>
        <v>0.5</v>
      </c>
      <c r="CT392">
        <f>IF(VALUE(HLOOKUP(CT$1,原始数据!$C:$DL,ROW(CS392),FALSE))=0,"",VALUE(HLOOKUP(CT$1,原始数据!$C:$DL,ROW(CS392),FALSE)))</f>
        <v>0.01</v>
      </c>
      <c r="CU392" t="str">
        <f>IF(VALUE(HLOOKUP(CU$1,原始数据!$C:$DL,ROW(CT392),FALSE))=0,"",VALUE(HLOOKUP(CU$1,原始数据!$C:$DL,ROW(CT392),FALSE)))</f>
        <v/>
      </c>
      <c r="CV392">
        <f>IF(VALUE(HLOOKUP(CV$1,原始数据!$C:$DL,ROW(CU392),FALSE))=0,"",VALUE(HLOOKUP(CV$1,原始数据!$C:$DL,ROW(CU392),FALSE)))</f>
        <v>0.03</v>
      </c>
      <c r="CW392" t="str">
        <f>IF(VALUE(HLOOKUP(CW$1,原始数据!$C:$DL,ROW(CV392),FALSE))=0,"",VALUE(HLOOKUP(CW$1,原始数据!$C:$DL,ROW(CV392),FALSE)))</f>
        <v/>
      </c>
      <c r="CX392" t="str">
        <f>IF(VALUE(HLOOKUP(CX$1,原始数据!$C:$DL,ROW(CW392),FALSE))=0,"",VALUE(HLOOKUP(CX$1,原始数据!$C:$DL,ROW(CW392),FALSE)))</f>
        <v/>
      </c>
      <c r="CY392">
        <f>IF(VALUE(HLOOKUP(CY$1,原始数据!$C:$DL,ROW(CX392),FALSE))=0,"",VALUE(HLOOKUP(CY$1,原始数据!$C:$DL,ROW(CX392),FALSE)))</f>
        <v>1.27</v>
      </c>
      <c r="CZ392" t="str">
        <f>IF(VALUE(HLOOKUP(CZ$1,原始数据!$C:$DL,ROW(CY392),FALSE))=0,"",VALUE(HLOOKUP(CZ$1,原始数据!$C:$DL,ROW(CY392),FALSE)))</f>
        <v/>
      </c>
      <c r="DA392">
        <f>IF(VALUE(HLOOKUP(DA$1,原始数据!$C:$DL,ROW(CZ392),FALSE))=0,"",VALUE(HLOOKUP(DA$1,原始数据!$C:$DL,ROW(CZ392),FALSE)))</f>
        <v>0.32</v>
      </c>
      <c r="DB392" s="7">
        <f t="shared" si="55"/>
        <v>19.860000000000007</v>
      </c>
      <c r="DC392" s="7">
        <f t="shared" si="56"/>
        <v>2.8899999999999992</v>
      </c>
      <c r="DD392" s="7">
        <f t="shared" si="57"/>
        <v>15.14</v>
      </c>
      <c r="DE392" s="7">
        <f t="shared" si="58"/>
        <v>6.49</v>
      </c>
      <c r="DF392" s="7">
        <f t="shared" si="59"/>
        <v>10.999999999999996</v>
      </c>
      <c r="DG392" s="7">
        <f t="shared" si="60"/>
        <v>6.4399999999999995</v>
      </c>
      <c r="DH392" s="7">
        <f t="shared" si="61"/>
        <v>0.32</v>
      </c>
      <c r="DI392" s="7">
        <f t="shared" si="62"/>
        <v>62.140000000000015</v>
      </c>
    </row>
    <row r="393" spans="1:113" x14ac:dyDescent="0.2">
      <c r="A393" s="5">
        <f>VALUE(原始数据!A393)</f>
        <v>44325.291666666664</v>
      </c>
      <c r="B393">
        <f>IF(VALUE(HLOOKUP(B$1,原始数据!$C:$DL,ROW(A393),FALSE))=0,"",VALUE(HLOOKUP(B$1,原始数据!$C:$DL,ROW(A393),FALSE)))</f>
        <v>4.1900000000000004</v>
      </c>
      <c r="C393">
        <f>IF(VALUE(HLOOKUP(C$1,原始数据!$C:$DL,ROW(B393),FALSE))=0,"",VALUE(HLOOKUP(C$1,原始数据!$C:$DL,ROW(B393),FALSE)))</f>
        <v>5.59</v>
      </c>
      <c r="D393">
        <f>IF(VALUE(HLOOKUP(D$1,原始数据!$C:$DL,ROW(C393),FALSE))=0,"",VALUE(HLOOKUP(D$1,原始数据!$C:$DL,ROW(C393),FALSE)))</f>
        <v>1.27</v>
      </c>
      <c r="E393">
        <f>IF(VALUE(HLOOKUP(E$1,原始数据!$C:$DL,ROW(D393),FALSE))=0,"",VALUE(HLOOKUP(E$1,原始数据!$C:$DL,ROW(D393),FALSE)))</f>
        <v>1.86</v>
      </c>
      <c r="F393">
        <f>IF(VALUE(HLOOKUP(F$1,原始数据!$C:$DL,ROW(E393),FALSE))=0,"",VALUE(HLOOKUP(F$1,原始数据!$C:$DL,ROW(E393),FALSE)))</f>
        <v>1.96</v>
      </c>
      <c r="G393">
        <f>IF(VALUE(HLOOKUP(G$1,原始数据!$C:$DL,ROW(F393),FALSE))=0,"",VALUE(HLOOKUP(G$1,原始数据!$C:$DL,ROW(F393),FALSE)))</f>
        <v>1.02</v>
      </c>
      <c r="H393">
        <f>IF(VALUE(HLOOKUP(H$1,原始数据!$C:$DL,ROW(G393),FALSE))=0,"",VALUE(HLOOKUP(H$1,原始数据!$C:$DL,ROW(G393),FALSE)))</f>
        <v>0.04</v>
      </c>
      <c r="I393">
        <f>IF(VALUE(HLOOKUP(I$1,原始数据!$C:$DL,ROW(H393),FALSE))=0,"",VALUE(HLOOKUP(I$1,原始数据!$C:$DL,ROW(H393),FALSE)))</f>
        <v>0.02</v>
      </c>
      <c r="J393">
        <f>IF(VALUE(HLOOKUP(J$1,原始数据!$C:$DL,ROW(I393),FALSE))=0,"",VALUE(HLOOKUP(J$1,原始数据!$C:$DL,ROW(I393),FALSE)))</f>
        <v>0.03</v>
      </c>
      <c r="K393">
        <f>IF(VALUE(HLOOKUP(K$1,原始数据!$C:$DL,ROW(J393),FALSE))=0,"",VALUE(HLOOKUP(K$1,原始数据!$C:$DL,ROW(J393),FALSE)))</f>
        <v>0.24</v>
      </c>
      <c r="L393">
        <f>IF(VALUE(HLOOKUP(L$1,原始数据!$C:$DL,ROW(K393),FALSE))=0,"",VALUE(HLOOKUP(L$1,原始数据!$C:$DL,ROW(K393),FALSE)))</f>
        <v>0.06</v>
      </c>
      <c r="M393">
        <f>IF(VALUE(HLOOKUP(M$1,原始数据!$C:$DL,ROW(L393),FALSE))=0,"",VALUE(HLOOKUP(M$1,原始数据!$C:$DL,ROW(L393),FALSE)))</f>
        <v>0.01</v>
      </c>
      <c r="N393">
        <f>IF(VALUE(HLOOKUP(N$1,原始数据!$C:$DL,ROW(M393),FALSE))=0,"",VALUE(HLOOKUP(N$1,原始数据!$C:$DL,ROW(M393),FALSE)))</f>
        <v>0.43</v>
      </c>
      <c r="O393">
        <f>IF(VALUE(HLOOKUP(O$1,原始数据!$C:$DL,ROW(N393),FALSE))=0,"",VALUE(HLOOKUP(O$1,原始数据!$C:$DL,ROW(N393),FALSE)))</f>
        <v>0.02</v>
      </c>
      <c r="P393">
        <f>IF(VALUE(HLOOKUP(P$1,原始数据!$C:$DL,ROW(O393),FALSE))=0,"",VALUE(HLOOKUP(P$1,原始数据!$C:$DL,ROW(O393),FALSE)))</f>
        <v>0.14000000000000001</v>
      </c>
      <c r="Q393">
        <f>IF(VALUE(HLOOKUP(Q$1,原始数据!$C:$DL,ROW(P393),FALSE))=0,"",VALUE(HLOOKUP(Q$1,原始数据!$C:$DL,ROW(P393),FALSE)))</f>
        <v>7.0000000000000007E-2</v>
      </c>
      <c r="R393">
        <f>IF(VALUE(HLOOKUP(R$1,原始数据!$C:$DL,ROW(Q393),FALSE))=0,"",VALUE(HLOOKUP(R$1,原始数据!$C:$DL,ROW(Q393),FALSE)))</f>
        <v>0.09</v>
      </c>
      <c r="S393">
        <f>IF(VALUE(HLOOKUP(S$1,原始数据!$C:$DL,ROW(R393),FALSE))=0,"",VALUE(HLOOKUP(S$1,原始数据!$C:$DL,ROW(R393),FALSE)))</f>
        <v>0.04</v>
      </c>
      <c r="T393">
        <f>IF(VALUE(HLOOKUP(T$1,原始数据!$C:$DL,ROW(S393),FALSE))=0,"",VALUE(HLOOKUP(T$1,原始数据!$C:$DL,ROW(S393),FALSE)))</f>
        <v>0.08</v>
      </c>
      <c r="U393">
        <f>IF(VALUE(HLOOKUP(U$1,原始数据!$C:$DL,ROW(T393),FALSE))=0,"",VALUE(HLOOKUP(U$1,原始数据!$C:$DL,ROW(T393),FALSE)))</f>
        <v>0.03</v>
      </c>
      <c r="V393">
        <f>IF(VALUE(HLOOKUP(V$1,原始数据!$C:$DL,ROW(U393),FALSE))=0,"",VALUE(HLOOKUP(V$1,原始数据!$C:$DL,ROW(U393),FALSE)))</f>
        <v>0.15</v>
      </c>
      <c r="W393">
        <f>IF(VALUE(HLOOKUP(W$1,原始数据!$C:$DL,ROW(V393),FALSE))=0,"",VALUE(HLOOKUP(W$1,原始数据!$C:$DL,ROW(V393),FALSE)))</f>
        <v>0.11</v>
      </c>
      <c r="X393">
        <f>IF(VALUE(HLOOKUP(X$1,原始数据!$C:$DL,ROW(W393),FALSE))=0,"",VALUE(HLOOKUP(X$1,原始数据!$C:$DL,ROW(W393),FALSE)))</f>
        <v>0.02</v>
      </c>
      <c r="Y393">
        <f>IF(VALUE(HLOOKUP(Y$1,原始数据!$C:$DL,ROW(X393),FALSE))=0,"",VALUE(HLOOKUP(Y$1,原始数据!$C:$DL,ROW(X393),FALSE)))</f>
        <v>0.03</v>
      </c>
      <c r="Z393">
        <f>IF(VALUE(HLOOKUP(Z$1,原始数据!$C:$DL,ROW(Y393),FALSE))=0,"",VALUE(HLOOKUP(Z$1,原始数据!$C:$DL,ROW(Y393),FALSE)))</f>
        <v>0.02</v>
      </c>
      <c r="AA393">
        <f>IF(VALUE(HLOOKUP(AA$1,原始数据!$C:$DL,ROW(Z393),FALSE))=0,"",VALUE(HLOOKUP(AA$1,原始数据!$C:$DL,ROW(Z393),FALSE)))</f>
        <v>0.08</v>
      </c>
      <c r="AB393">
        <f>IF(VALUE(HLOOKUP(AB$1,原始数据!$C:$DL,ROW(AA393),FALSE))=0,"",VALUE(HLOOKUP(AB$1,原始数据!$C:$DL,ROW(AA393),FALSE)))</f>
        <v>0.05</v>
      </c>
      <c r="AC393">
        <f>IF(VALUE(HLOOKUP(AC$1,原始数据!$C:$DL,ROW(AB393),FALSE))=0,"",VALUE(HLOOKUP(AC$1,原始数据!$C:$DL,ROW(AB393),FALSE)))</f>
        <v>0.04</v>
      </c>
      <c r="AD393">
        <f>IF(VALUE(HLOOKUP(AD$1,原始数据!$C:$DL,ROW(AC393),FALSE))=0,"",VALUE(HLOOKUP(AD$1,原始数据!$C:$DL,ROW(AC393),FALSE)))</f>
        <v>0.1</v>
      </c>
      <c r="AE393">
        <f>IF(VALUE(HLOOKUP(AE$1,原始数据!$C:$DL,ROW(AD393),FALSE))=0,"",VALUE(HLOOKUP(AE$1,原始数据!$C:$DL,ROW(AD393),FALSE)))</f>
        <v>0.03</v>
      </c>
      <c r="AF393">
        <f>IF(VALUE(HLOOKUP(AF$1,原始数据!$C:$DL,ROW(AE393),FALSE))=0,"",VALUE(HLOOKUP(AF$1,原始数据!$C:$DL,ROW(AE393),FALSE)))</f>
        <v>2.2000000000000002</v>
      </c>
      <c r="AG393">
        <f>IF(VALUE(HLOOKUP(AG$1,原始数据!$C:$DL,ROW(AF393),FALSE))=0,"",VALUE(HLOOKUP(AG$1,原始数据!$C:$DL,ROW(AF393),FALSE)))</f>
        <v>0.91</v>
      </c>
      <c r="AH393">
        <f>IF(VALUE(HLOOKUP(AH$1,原始数据!$C:$DL,ROW(AG393),FALSE))=0,"",VALUE(HLOOKUP(AH$1,原始数据!$C:$DL,ROW(AG393),FALSE)))</f>
        <v>0.1</v>
      </c>
      <c r="AI393">
        <f>IF(VALUE(HLOOKUP(AI$1,原始数据!$C:$DL,ROW(AH393),FALSE))=0,"",VALUE(HLOOKUP(AI$1,原始数据!$C:$DL,ROW(AH393),FALSE)))</f>
        <v>0.04</v>
      </c>
      <c r="AJ393">
        <f>IF(VALUE(HLOOKUP(AJ$1,原始数据!$C:$DL,ROW(AI393),FALSE))=0,"",VALUE(HLOOKUP(AJ$1,原始数据!$C:$DL,ROW(AI393),FALSE)))</f>
        <v>0.04</v>
      </c>
      <c r="AK393">
        <f>IF(VALUE(HLOOKUP(AK$1,原始数据!$C:$DL,ROW(AJ393),FALSE))=0,"",VALUE(HLOOKUP(AK$1,原始数据!$C:$DL,ROW(AJ393),FALSE)))</f>
        <v>0.03</v>
      </c>
      <c r="AL393">
        <f>IF(VALUE(HLOOKUP(AL$1,原始数据!$C:$DL,ROW(AK393),FALSE))=0,"",VALUE(HLOOKUP(AL$1,原始数据!$C:$DL,ROW(AK393),FALSE)))</f>
        <v>0.01</v>
      </c>
      <c r="AM393">
        <f>IF(VALUE(HLOOKUP(AM$1,原始数据!$C:$DL,ROW(AL393),FALSE))=0,"",VALUE(HLOOKUP(AM$1,原始数据!$C:$DL,ROW(AL393),FALSE)))</f>
        <v>0.02</v>
      </c>
      <c r="AN393">
        <f>IF(VALUE(HLOOKUP(AN$1,原始数据!$C:$DL,ROW(AM393),FALSE))=0,"",VALUE(HLOOKUP(AN$1,原始数据!$C:$DL,ROW(AM393),FALSE)))</f>
        <v>0.2</v>
      </c>
      <c r="AO393">
        <f>IF(VALUE(HLOOKUP(AO$1,原始数据!$C:$DL,ROW(AN393),FALSE))=0,"",VALUE(HLOOKUP(AO$1,原始数据!$C:$DL,ROW(AN393),FALSE)))</f>
        <v>11</v>
      </c>
      <c r="AP393">
        <f>IF(VALUE(HLOOKUP(AP$1,原始数据!$C:$DL,ROW(AO393),FALSE))=0,"",VALUE(HLOOKUP(AP$1,原始数据!$C:$DL,ROW(AO393),FALSE)))</f>
        <v>0.47</v>
      </c>
      <c r="AQ393">
        <f>IF(VALUE(HLOOKUP(AQ$1,原始数据!$C:$DL,ROW(AP393),FALSE))=0,"",VALUE(HLOOKUP(AQ$1,原始数据!$C:$DL,ROW(AP393),FALSE)))</f>
        <v>2.0499999999999998</v>
      </c>
      <c r="AR393">
        <f>IF(VALUE(HLOOKUP(AR$1,原始数据!$C:$DL,ROW(AQ393),FALSE))=0,"",VALUE(HLOOKUP(AR$1,原始数据!$C:$DL,ROW(AQ393),FALSE)))</f>
        <v>0.34</v>
      </c>
      <c r="AS393">
        <f>IF(VALUE(HLOOKUP(AS$1,原始数据!$C:$DL,ROW(AR393),FALSE))=0,"",VALUE(HLOOKUP(AS$1,原始数据!$C:$DL,ROW(AR393),FALSE)))</f>
        <v>1.1599999999999999</v>
      </c>
      <c r="AT393">
        <f>IF(VALUE(HLOOKUP(AT$1,原始数据!$C:$DL,ROW(AS393),FALSE))=0,"",VALUE(HLOOKUP(AT$1,原始数据!$C:$DL,ROW(AS393),FALSE)))</f>
        <v>0.44</v>
      </c>
      <c r="AU393">
        <f>IF(VALUE(HLOOKUP(AU$1,原始数据!$C:$DL,ROW(AT393),FALSE))=0,"",VALUE(HLOOKUP(AU$1,原始数据!$C:$DL,ROW(AT393),FALSE)))</f>
        <v>0.24</v>
      </c>
      <c r="AV393">
        <f>IF(VALUE(HLOOKUP(AV$1,原始数据!$C:$DL,ROW(AU393),FALSE))=0,"",VALUE(HLOOKUP(AV$1,原始数据!$C:$DL,ROW(AU393),FALSE)))</f>
        <v>0.02</v>
      </c>
      <c r="AW393">
        <f>IF(VALUE(HLOOKUP(AW$1,原始数据!$C:$DL,ROW(AV393),FALSE))=0,"",VALUE(HLOOKUP(AW$1,原始数据!$C:$DL,ROW(AV393),FALSE)))</f>
        <v>0.03</v>
      </c>
      <c r="AX393" t="str">
        <f>IF(VALUE(HLOOKUP(AX$1,原始数据!$C:$DL,ROW(AW393),FALSE))=0,"",VALUE(HLOOKUP(AX$1,原始数据!$C:$DL,ROW(AW393),FALSE)))</f>
        <v/>
      </c>
      <c r="AY393" t="str">
        <f>IF(VALUE(HLOOKUP(AY$1,原始数据!$C:$DL,ROW(AX393),FALSE))=0,"",VALUE(HLOOKUP(AY$1,原始数据!$C:$DL,ROW(AX393),FALSE)))</f>
        <v/>
      </c>
      <c r="AZ393">
        <f>IF(VALUE(HLOOKUP(AZ$1,原始数据!$C:$DL,ROW(AY393),FALSE))=0,"",VALUE(HLOOKUP(AZ$1,原始数据!$C:$DL,ROW(AY393),FALSE)))</f>
        <v>0.05</v>
      </c>
      <c r="BA393">
        <f>IF(VALUE(HLOOKUP(BA$1,原始数据!$C:$DL,ROW(AZ393),FALSE))=0,"",VALUE(HLOOKUP(BA$1,原始数据!$C:$DL,ROW(AZ393),FALSE)))</f>
        <v>0.05</v>
      </c>
      <c r="BB393" t="str">
        <f>IF(VALUE(HLOOKUP(BB$1,原始数据!$C:$DL,ROW(BA393),FALSE))=0,"",VALUE(HLOOKUP(BB$1,原始数据!$C:$DL,ROW(BA393),FALSE)))</f>
        <v/>
      </c>
      <c r="BC393">
        <f>IF(VALUE(HLOOKUP(BC$1,原始数据!$C:$DL,ROW(BB393),FALSE))=0,"",VALUE(HLOOKUP(BC$1,原始数据!$C:$DL,ROW(BB393),FALSE)))</f>
        <v>0.05</v>
      </c>
      <c r="BD393" t="str">
        <f>IF(VALUE(HLOOKUP(BD$1,原始数据!$C:$DL,ROW(BC393),FALSE))=0,"",VALUE(HLOOKUP(BD$1,原始数据!$C:$DL,ROW(BC393),FALSE)))</f>
        <v/>
      </c>
      <c r="BE393" t="str">
        <f>IF(VALUE(HLOOKUP(BE$1,原始数据!$C:$DL,ROW(BD393),FALSE))=0,"",VALUE(HLOOKUP(BE$1,原始数据!$C:$DL,ROW(BD393),FALSE)))</f>
        <v/>
      </c>
      <c r="BF393" t="str">
        <f>IF(VALUE(HLOOKUP(BF$1,原始数据!$C:$DL,ROW(BE393),FALSE))=0,"",VALUE(HLOOKUP(BF$1,原始数据!$C:$DL,ROW(BE393),FALSE)))</f>
        <v/>
      </c>
      <c r="BG393">
        <f>IF(VALUE(HLOOKUP(BG$1,原始数据!$C:$DL,ROW(BF393),FALSE))=0,"",VALUE(HLOOKUP(BG$1,原始数据!$C:$DL,ROW(BF393),FALSE)))</f>
        <v>0.02</v>
      </c>
      <c r="BH393">
        <f>IF(VALUE(HLOOKUP(BH$1,原始数据!$C:$DL,ROW(BG393),FALSE))=0,"",VALUE(HLOOKUP(BH$1,原始数据!$C:$DL,ROW(BG393),FALSE)))</f>
        <v>0.36</v>
      </c>
      <c r="BI393">
        <f>IF(VALUE(HLOOKUP(BI$1,原始数据!$C:$DL,ROW(BH393),FALSE))=0,"",VALUE(HLOOKUP(BI$1,原始数据!$C:$DL,ROW(BH393),FALSE)))</f>
        <v>2.2599999999999998</v>
      </c>
      <c r="BJ393">
        <f>IF(VALUE(HLOOKUP(BJ$1,原始数据!$C:$DL,ROW(BI393),FALSE))=0,"",VALUE(HLOOKUP(BJ$1,原始数据!$C:$DL,ROW(BI393),FALSE)))</f>
        <v>0.01</v>
      </c>
      <c r="BK393">
        <f>IF(VALUE(HLOOKUP(BK$1,原始数据!$C:$DL,ROW(BJ393),FALSE))=0,"",VALUE(HLOOKUP(BK$1,原始数据!$C:$DL,ROW(BJ393),FALSE)))</f>
        <v>0.23</v>
      </c>
      <c r="BL393">
        <f>IF(VALUE(HLOOKUP(BL$1,原始数据!$C:$DL,ROW(BK393),FALSE))=0,"",VALUE(HLOOKUP(BL$1,原始数据!$C:$DL,ROW(BK393),FALSE)))</f>
        <v>0.31</v>
      </c>
      <c r="BM393">
        <f>IF(VALUE(HLOOKUP(BM$1,原始数据!$C:$DL,ROW(BL393),FALSE))=0,"",VALUE(HLOOKUP(BM$1,原始数据!$C:$DL,ROW(BL393),FALSE)))</f>
        <v>0.08</v>
      </c>
      <c r="BN393">
        <f>IF(VALUE(HLOOKUP(BN$1,原始数据!$C:$DL,ROW(BM393),FALSE))=0,"",VALUE(HLOOKUP(BN$1,原始数据!$C:$DL,ROW(BM393),FALSE)))</f>
        <v>0.01</v>
      </c>
      <c r="BO393">
        <f>IF(VALUE(HLOOKUP(BO$1,原始数据!$C:$DL,ROW(BN393),FALSE))=0,"",VALUE(HLOOKUP(BO$1,原始数据!$C:$DL,ROW(BN393),FALSE)))</f>
        <v>1.05</v>
      </c>
      <c r="BP393" t="str">
        <f>IF(VALUE(HLOOKUP(BP$1,原始数据!$C:$DL,ROW(BO393),FALSE))=0,"",VALUE(HLOOKUP(BP$1,原始数据!$C:$DL,ROW(BO393),FALSE)))</f>
        <v/>
      </c>
      <c r="BQ393" t="str">
        <f>IF(VALUE(HLOOKUP(BQ$1,原始数据!$C:$DL,ROW(BP393),FALSE))=0,"",VALUE(HLOOKUP(BQ$1,原始数据!$C:$DL,ROW(BP393),FALSE)))</f>
        <v/>
      </c>
      <c r="BR393" t="str">
        <f>IF(VALUE(HLOOKUP(BR$1,原始数据!$C:$DL,ROW(BQ393),FALSE))=0,"",VALUE(HLOOKUP(BR$1,原始数据!$C:$DL,ROW(BQ393),FALSE)))</f>
        <v/>
      </c>
      <c r="BS393">
        <f>IF(VALUE(HLOOKUP(BS$1,原始数据!$C:$DL,ROW(BR393),FALSE))=0,"",VALUE(HLOOKUP(BS$1,原始数据!$C:$DL,ROW(BR393),FALSE)))</f>
        <v>0.08</v>
      </c>
      <c r="BT393">
        <f>IF(VALUE(HLOOKUP(BT$1,原始数据!$C:$DL,ROW(BS393),FALSE))=0,"",VALUE(HLOOKUP(BT$1,原始数据!$C:$DL,ROW(BS393),FALSE)))</f>
        <v>1.72</v>
      </c>
      <c r="BU393">
        <f>IF(VALUE(HLOOKUP(BU$1,原始数据!$C:$DL,ROW(BT393),FALSE))=0,"",VALUE(HLOOKUP(BU$1,原始数据!$C:$DL,ROW(BT393),FALSE)))</f>
        <v>0.03</v>
      </c>
      <c r="BV393">
        <f>IF(VALUE(HLOOKUP(BV$1,原始数据!$C:$DL,ROW(BU393),FALSE))=0,"",VALUE(HLOOKUP(BV$1,原始数据!$C:$DL,ROW(BU393),FALSE)))</f>
        <v>0.32</v>
      </c>
      <c r="BW393" t="str">
        <f>IF(VALUE(HLOOKUP(BW$1,原始数据!$C:$DL,ROW(BV393),FALSE))=0,"",VALUE(HLOOKUP(BW$1,原始数据!$C:$DL,ROW(BV393),FALSE)))</f>
        <v/>
      </c>
      <c r="BX393">
        <f>IF(VALUE(HLOOKUP(BX$1,原始数据!$C:$DL,ROW(BW393),FALSE))=0,"",VALUE(HLOOKUP(BX$1,原始数据!$C:$DL,ROW(BW393),FALSE)))</f>
        <v>0.01</v>
      </c>
      <c r="BY393">
        <f>IF(VALUE(HLOOKUP(BY$1,原始数据!$C:$DL,ROW(BX393),FALSE))=0,"",VALUE(HLOOKUP(BY$1,原始数据!$C:$DL,ROW(BX393),FALSE)))</f>
        <v>0.05</v>
      </c>
      <c r="BZ393">
        <f>IF(VALUE(HLOOKUP(BZ$1,原始数据!$C:$DL,ROW(BY393),FALSE))=0,"",VALUE(HLOOKUP(BZ$1,原始数据!$C:$DL,ROW(BY393),FALSE)))</f>
        <v>0.01</v>
      </c>
      <c r="CA393" t="str">
        <f>IF(VALUE(HLOOKUP(CA$1,原始数据!$C:$DL,ROW(BZ393),FALSE))=0,"",VALUE(HLOOKUP(CA$1,原始数据!$C:$DL,ROW(BZ393),FALSE)))</f>
        <v/>
      </c>
      <c r="CB393">
        <f>IF(VALUE(HLOOKUP(CB$1,原始数据!$C:$DL,ROW(CA393),FALSE))=0,"",VALUE(HLOOKUP(CB$1,原始数据!$C:$DL,ROW(CA393),FALSE)))</f>
        <v>0.02</v>
      </c>
      <c r="CC393" t="str">
        <f>IF(VALUE(HLOOKUP(CC$1,原始数据!$C:$DL,ROW(CB393),FALSE))=0,"",VALUE(HLOOKUP(CC$1,原始数据!$C:$DL,ROW(CB393),FALSE)))</f>
        <v/>
      </c>
      <c r="CD393">
        <f>IF(VALUE(HLOOKUP(CD$1,原始数据!$C:$DL,ROW(CC393),FALSE))=0,"",VALUE(HLOOKUP(CD$1,原始数据!$C:$DL,ROW(CC393),FALSE)))</f>
        <v>0.01</v>
      </c>
      <c r="CE393" t="str">
        <f>IF(VALUE(HLOOKUP(CE$1,原始数据!$C:$DL,ROW(CD393),FALSE))=0,"",VALUE(HLOOKUP(CE$1,原始数据!$C:$DL,ROW(CD393),FALSE)))</f>
        <v/>
      </c>
      <c r="CF393" t="str">
        <f>IF(VALUE(HLOOKUP(CF$1,原始数据!$C:$DL,ROW(CE393),FALSE))=0,"",VALUE(HLOOKUP(CF$1,原始数据!$C:$DL,ROW(CE393),FALSE)))</f>
        <v/>
      </c>
      <c r="CG393">
        <f>IF(VALUE(HLOOKUP(CG$1,原始数据!$C:$DL,ROW(CF393),FALSE))=0,"",VALUE(HLOOKUP(CG$1,原始数据!$C:$DL,ROW(CF393),FALSE)))</f>
        <v>0.11</v>
      </c>
      <c r="CH393" t="str">
        <f>IF(VALUE(HLOOKUP(CH$1,原始数据!$C:$DL,ROW(CG393),FALSE))=0,"",VALUE(HLOOKUP(CH$1,原始数据!$C:$DL,ROW(CG393),FALSE)))</f>
        <v/>
      </c>
      <c r="CI393" t="str">
        <f>IF(VALUE(HLOOKUP(CI$1,原始数据!$C:$DL,ROW(CH393),FALSE))=0,"",VALUE(HLOOKUP(CI$1,原始数据!$C:$DL,ROW(CH393),FALSE)))</f>
        <v/>
      </c>
      <c r="CJ393">
        <f>IF(VALUE(HLOOKUP(CJ$1,原始数据!$C:$DL,ROW(CI393),FALSE))=0,"",VALUE(HLOOKUP(CJ$1,原始数据!$C:$DL,ROW(CI393),FALSE)))</f>
        <v>0.01</v>
      </c>
      <c r="CK393">
        <f>IF(VALUE(HLOOKUP(CK$1,原始数据!$C:$DL,ROW(CJ393),FALSE))=0,"",VALUE(HLOOKUP(CK$1,原始数据!$C:$DL,ROW(CJ393),FALSE)))</f>
        <v>0.03</v>
      </c>
      <c r="CL393" t="str">
        <f>IF(VALUE(HLOOKUP(CL$1,原始数据!$C:$DL,ROW(CK393),FALSE))=0,"",VALUE(HLOOKUP(CL$1,原始数据!$C:$DL,ROW(CK393),FALSE)))</f>
        <v/>
      </c>
      <c r="CM393" t="str">
        <f>IF(VALUE(HLOOKUP(CM$1,原始数据!$C:$DL,ROW(CL393),FALSE))=0,"",VALUE(HLOOKUP(CM$1,原始数据!$C:$DL,ROW(CL393),FALSE)))</f>
        <v/>
      </c>
      <c r="CN393">
        <f>IF(VALUE(HLOOKUP(CN$1,原始数据!$C:$DL,ROW(CM393),FALSE))=0,"",VALUE(HLOOKUP(CN$1,原始数据!$C:$DL,ROW(CM393),FALSE)))</f>
        <v>0.01</v>
      </c>
      <c r="CO393">
        <f>IF(VALUE(HLOOKUP(CO$1,原始数据!$C:$DL,ROW(CN393),FALSE))=0,"",VALUE(HLOOKUP(CO$1,原始数据!$C:$DL,ROW(CN393),FALSE)))</f>
        <v>0.14000000000000001</v>
      </c>
      <c r="CP393">
        <f>IF(VALUE(HLOOKUP(CP$1,原始数据!$C:$DL,ROW(CO393),FALSE))=0,"",VALUE(HLOOKUP(CP$1,原始数据!$C:$DL,ROW(CO393),FALSE)))</f>
        <v>3.4</v>
      </c>
      <c r="CQ393">
        <f>IF(VALUE(HLOOKUP(CQ$1,原始数据!$C:$DL,ROW(CP393),FALSE))=0,"",VALUE(HLOOKUP(CQ$1,原始数据!$C:$DL,ROW(CP393),FALSE)))</f>
        <v>0.18</v>
      </c>
      <c r="CR393">
        <f>IF(VALUE(HLOOKUP(CR$1,原始数据!$C:$DL,ROW(CQ393),FALSE))=0,"",VALUE(HLOOKUP(CR$1,原始数据!$C:$DL,ROW(CQ393),FALSE)))</f>
        <v>0.01</v>
      </c>
      <c r="CS393">
        <f>IF(VALUE(HLOOKUP(CS$1,原始数据!$C:$DL,ROW(CR393),FALSE))=0,"",VALUE(HLOOKUP(CS$1,原始数据!$C:$DL,ROW(CR393),FALSE)))</f>
        <v>0.31</v>
      </c>
      <c r="CT393">
        <f>IF(VALUE(HLOOKUP(CT$1,原始数据!$C:$DL,ROW(CS393),FALSE))=0,"",VALUE(HLOOKUP(CT$1,原始数据!$C:$DL,ROW(CS393),FALSE)))</f>
        <v>0.01</v>
      </c>
      <c r="CU393" t="str">
        <f>IF(VALUE(HLOOKUP(CU$1,原始数据!$C:$DL,ROW(CT393),FALSE))=0,"",VALUE(HLOOKUP(CU$1,原始数据!$C:$DL,ROW(CT393),FALSE)))</f>
        <v/>
      </c>
      <c r="CV393">
        <f>IF(VALUE(HLOOKUP(CV$1,原始数据!$C:$DL,ROW(CU393),FALSE))=0,"",VALUE(HLOOKUP(CV$1,原始数据!$C:$DL,ROW(CU393),FALSE)))</f>
        <v>0.04</v>
      </c>
      <c r="CW393" t="str">
        <f>IF(VALUE(HLOOKUP(CW$1,原始数据!$C:$DL,ROW(CV393),FALSE))=0,"",VALUE(HLOOKUP(CW$1,原始数据!$C:$DL,ROW(CV393),FALSE)))</f>
        <v/>
      </c>
      <c r="CX393" t="str">
        <f>IF(VALUE(HLOOKUP(CX$1,原始数据!$C:$DL,ROW(CW393),FALSE))=0,"",VALUE(HLOOKUP(CX$1,原始数据!$C:$DL,ROW(CW393),FALSE)))</f>
        <v/>
      </c>
      <c r="CY393">
        <f>IF(VALUE(HLOOKUP(CY$1,原始数据!$C:$DL,ROW(CX393),FALSE))=0,"",VALUE(HLOOKUP(CY$1,原始数据!$C:$DL,ROW(CX393),FALSE)))</f>
        <v>0.74</v>
      </c>
      <c r="CZ393">
        <f>IF(VALUE(HLOOKUP(CZ$1,原始数据!$C:$DL,ROW(CY393),FALSE))=0,"",VALUE(HLOOKUP(CZ$1,原始数据!$C:$DL,ROW(CY393),FALSE)))</f>
        <v>0.01</v>
      </c>
      <c r="DA393">
        <f>IF(VALUE(HLOOKUP(DA$1,原始数据!$C:$DL,ROW(CZ393),FALSE))=0,"",VALUE(HLOOKUP(DA$1,原始数据!$C:$DL,ROW(CZ393),FALSE)))</f>
        <v>0.28999999999999998</v>
      </c>
      <c r="DB393" s="7">
        <f t="shared" si="55"/>
        <v>17.819999999999997</v>
      </c>
      <c r="DC393" s="7">
        <f t="shared" si="56"/>
        <v>3.5500000000000003</v>
      </c>
      <c r="DD393" s="7">
        <f t="shared" si="57"/>
        <v>11</v>
      </c>
      <c r="DE393" s="7">
        <f t="shared" si="58"/>
        <v>4.8999999999999995</v>
      </c>
      <c r="DF393" s="7">
        <f t="shared" si="59"/>
        <v>6.7399999999999984</v>
      </c>
      <c r="DG393" s="7">
        <f t="shared" si="60"/>
        <v>4.84</v>
      </c>
      <c r="DH393" s="7">
        <f t="shared" si="61"/>
        <v>0.28999999999999998</v>
      </c>
      <c r="DI393" s="7">
        <f t="shared" si="62"/>
        <v>49.139999999999965</v>
      </c>
    </row>
    <row r="394" spans="1:113" x14ac:dyDescent="0.2">
      <c r="A394" s="5">
        <f>VALUE(原始数据!A394)</f>
        <v>44325.333333333336</v>
      </c>
      <c r="B394">
        <f>IF(VALUE(HLOOKUP(B$1,原始数据!$C:$DL,ROW(A394),FALSE))=0,"",VALUE(HLOOKUP(B$1,原始数据!$C:$DL,ROW(A394),FALSE)))</f>
        <v>3.44</v>
      </c>
      <c r="C394">
        <f>IF(VALUE(HLOOKUP(C$1,原始数据!$C:$DL,ROW(B394),FALSE))=0,"",VALUE(HLOOKUP(C$1,原始数据!$C:$DL,ROW(B394),FALSE)))</f>
        <v>4.96</v>
      </c>
      <c r="D394">
        <f>IF(VALUE(HLOOKUP(D$1,原始数据!$C:$DL,ROW(C394),FALSE))=0,"",VALUE(HLOOKUP(D$1,原始数据!$C:$DL,ROW(C394),FALSE)))</f>
        <v>1.25</v>
      </c>
      <c r="E394">
        <f>IF(VALUE(HLOOKUP(E$1,原始数据!$C:$DL,ROW(D394),FALSE))=0,"",VALUE(HLOOKUP(E$1,原始数据!$C:$DL,ROW(D394),FALSE)))</f>
        <v>1.83</v>
      </c>
      <c r="F394">
        <f>IF(VALUE(HLOOKUP(F$1,原始数据!$C:$DL,ROW(E394),FALSE))=0,"",VALUE(HLOOKUP(F$1,原始数据!$C:$DL,ROW(E394),FALSE)))</f>
        <v>1.59</v>
      </c>
      <c r="G394">
        <f>IF(VALUE(HLOOKUP(G$1,原始数据!$C:$DL,ROW(F394),FALSE))=0,"",VALUE(HLOOKUP(G$1,原始数据!$C:$DL,ROW(F394),FALSE)))</f>
        <v>0.91</v>
      </c>
      <c r="H394" t="str">
        <f>IF(VALUE(HLOOKUP(H$1,原始数据!$C:$DL,ROW(G394),FALSE))=0,"",VALUE(HLOOKUP(H$1,原始数据!$C:$DL,ROW(G394),FALSE)))</f>
        <v/>
      </c>
      <c r="I394">
        <f>IF(VALUE(HLOOKUP(I$1,原始数据!$C:$DL,ROW(H394),FALSE))=0,"",VALUE(HLOOKUP(I$1,原始数据!$C:$DL,ROW(H394),FALSE)))</f>
        <v>0.02</v>
      </c>
      <c r="J394">
        <f>IF(VALUE(HLOOKUP(J$1,原始数据!$C:$DL,ROW(I394),FALSE))=0,"",VALUE(HLOOKUP(J$1,原始数据!$C:$DL,ROW(I394),FALSE)))</f>
        <v>0.04</v>
      </c>
      <c r="K394">
        <f>IF(VALUE(HLOOKUP(K$1,原始数据!$C:$DL,ROW(J394),FALSE))=0,"",VALUE(HLOOKUP(K$1,原始数据!$C:$DL,ROW(J394),FALSE)))</f>
        <v>0.33</v>
      </c>
      <c r="L394">
        <f>IF(VALUE(HLOOKUP(L$1,原始数据!$C:$DL,ROW(K394),FALSE))=0,"",VALUE(HLOOKUP(L$1,原始数据!$C:$DL,ROW(K394),FALSE)))</f>
        <v>0.06</v>
      </c>
      <c r="M394">
        <f>IF(VALUE(HLOOKUP(M$1,原始数据!$C:$DL,ROW(L394),FALSE))=0,"",VALUE(HLOOKUP(M$1,原始数据!$C:$DL,ROW(L394),FALSE)))</f>
        <v>0.01</v>
      </c>
      <c r="N394">
        <f>IF(VALUE(HLOOKUP(N$1,原始数据!$C:$DL,ROW(M394),FALSE))=0,"",VALUE(HLOOKUP(N$1,原始数据!$C:$DL,ROW(M394),FALSE)))</f>
        <v>0.6</v>
      </c>
      <c r="O394">
        <f>IF(VALUE(HLOOKUP(O$1,原始数据!$C:$DL,ROW(N394),FALSE))=0,"",VALUE(HLOOKUP(O$1,原始数据!$C:$DL,ROW(N394),FALSE)))</f>
        <v>0.02</v>
      </c>
      <c r="P394">
        <f>IF(VALUE(HLOOKUP(P$1,原始数据!$C:$DL,ROW(O394),FALSE))=0,"",VALUE(HLOOKUP(P$1,原始数据!$C:$DL,ROW(O394),FALSE)))</f>
        <v>0.17</v>
      </c>
      <c r="Q394">
        <f>IF(VALUE(HLOOKUP(Q$1,原始数据!$C:$DL,ROW(P394),FALSE))=0,"",VALUE(HLOOKUP(Q$1,原始数据!$C:$DL,ROW(P394),FALSE)))</f>
        <v>7.0000000000000007E-2</v>
      </c>
      <c r="R394">
        <f>IF(VALUE(HLOOKUP(R$1,原始数据!$C:$DL,ROW(Q394),FALSE))=0,"",VALUE(HLOOKUP(R$1,原始数据!$C:$DL,ROW(Q394),FALSE)))</f>
        <v>0.13</v>
      </c>
      <c r="S394">
        <f>IF(VALUE(HLOOKUP(S$1,原始数据!$C:$DL,ROW(R394),FALSE))=0,"",VALUE(HLOOKUP(S$1,原始数据!$C:$DL,ROW(R394),FALSE)))</f>
        <v>0.05</v>
      </c>
      <c r="T394">
        <f>IF(VALUE(HLOOKUP(T$1,原始数据!$C:$DL,ROW(S394),FALSE))=0,"",VALUE(HLOOKUP(T$1,原始数据!$C:$DL,ROW(S394),FALSE)))</f>
        <v>7.0000000000000007E-2</v>
      </c>
      <c r="U394">
        <f>IF(VALUE(HLOOKUP(U$1,原始数据!$C:$DL,ROW(T394),FALSE))=0,"",VALUE(HLOOKUP(U$1,原始数据!$C:$DL,ROW(T394),FALSE)))</f>
        <v>0.02</v>
      </c>
      <c r="V394">
        <f>IF(VALUE(HLOOKUP(V$1,原始数据!$C:$DL,ROW(U394),FALSE))=0,"",VALUE(HLOOKUP(V$1,原始数据!$C:$DL,ROW(U394),FALSE)))</f>
        <v>0.14000000000000001</v>
      </c>
      <c r="W394">
        <f>IF(VALUE(HLOOKUP(W$1,原始数据!$C:$DL,ROW(V394),FALSE))=0,"",VALUE(HLOOKUP(W$1,原始数据!$C:$DL,ROW(V394),FALSE)))</f>
        <v>0.09</v>
      </c>
      <c r="X394">
        <f>IF(VALUE(HLOOKUP(X$1,原始数据!$C:$DL,ROW(W394),FALSE))=0,"",VALUE(HLOOKUP(X$1,原始数据!$C:$DL,ROW(W394),FALSE)))</f>
        <v>0.01</v>
      </c>
      <c r="Y394">
        <f>IF(VALUE(HLOOKUP(Y$1,原始数据!$C:$DL,ROW(X394),FALSE))=0,"",VALUE(HLOOKUP(Y$1,原始数据!$C:$DL,ROW(X394),FALSE)))</f>
        <v>0.02</v>
      </c>
      <c r="Z394">
        <f>IF(VALUE(HLOOKUP(Z$1,原始数据!$C:$DL,ROW(Y394),FALSE))=0,"",VALUE(HLOOKUP(Z$1,原始数据!$C:$DL,ROW(Y394),FALSE)))</f>
        <v>0.02</v>
      </c>
      <c r="AA394">
        <f>IF(VALUE(HLOOKUP(AA$1,原始数据!$C:$DL,ROW(Z394),FALSE))=0,"",VALUE(HLOOKUP(AA$1,原始数据!$C:$DL,ROW(Z394),FALSE)))</f>
        <v>0.08</v>
      </c>
      <c r="AB394">
        <f>IF(VALUE(HLOOKUP(AB$1,原始数据!$C:$DL,ROW(AA394),FALSE))=0,"",VALUE(HLOOKUP(AB$1,原始数据!$C:$DL,ROW(AA394),FALSE)))</f>
        <v>0.04</v>
      </c>
      <c r="AC394">
        <f>IF(VALUE(HLOOKUP(AC$1,原始数据!$C:$DL,ROW(AB394),FALSE))=0,"",VALUE(HLOOKUP(AC$1,原始数据!$C:$DL,ROW(AB394),FALSE)))</f>
        <v>0.03</v>
      </c>
      <c r="AD394">
        <f>IF(VALUE(HLOOKUP(AD$1,原始数据!$C:$DL,ROW(AC394),FALSE))=0,"",VALUE(HLOOKUP(AD$1,原始数据!$C:$DL,ROW(AC394),FALSE)))</f>
        <v>0.11</v>
      </c>
      <c r="AE394">
        <f>IF(VALUE(HLOOKUP(AE$1,原始数据!$C:$DL,ROW(AD394),FALSE))=0,"",VALUE(HLOOKUP(AE$1,原始数据!$C:$DL,ROW(AD394),FALSE)))</f>
        <v>0.04</v>
      </c>
      <c r="AF394">
        <f>IF(VALUE(HLOOKUP(AF$1,原始数据!$C:$DL,ROW(AE394),FALSE))=0,"",VALUE(HLOOKUP(AF$1,原始数据!$C:$DL,ROW(AE394),FALSE)))</f>
        <v>1.81</v>
      </c>
      <c r="AG394">
        <f>IF(VALUE(HLOOKUP(AG$1,原始数据!$C:$DL,ROW(AF394),FALSE))=0,"",VALUE(HLOOKUP(AG$1,原始数据!$C:$DL,ROW(AF394),FALSE)))</f>
        <v>0.54</v>
      </c>
      <c r="AH394">
        <f>IF(VALUE(HLOOKUP(AH$1,原始数据!$C:$DL,ROW(AG394),FALSE))=0,"",VALUE(HLOOKUP(AH$1,原始数据!$C:$DL,ROW(AG394),FALSE)))</f>
        <v>0.06</v>
      </c>
      <c r="AI394">
        <f>IF(VALUE(HLOOKUP(AI$1,原始数据!$C:$DL,ROW(AH394),FALSE))=0,"",VALUE(HLOOKUP(AI$1,原始数据!$C:$DL,ROW(AH394),FALSE)))</f>
        <v>0.02</v>
      </c>
      <c r="AJ394">
        <f>IF(VALUE(HLOOKUP(AJ$1,原始数据!$C:$DL,ROW(AI394),FALSE))=0,"",VALUE(HLOOKUP(AJ$1,原始数据!$C:$DL,ROW(AI394),FALSE)))</f>
        <v>0.02</v>
      </c>
      <c r="AK394">
        <f>IF(VALUE(HLOOKUP(AK$1,原始数据!$C:$DL,ROW(AJ394),FALSE))=0,"",VALUE(HLOOKUP(AK$1,原始数据!$C:$DL,ROW(AJ394),FALSE)))</f>
        <v>0.02</v>
      </c>
      <c r="AL394">
        <f>IF(VALUE(HLOOKUP(AL$1,原始数据!$C:$DL,ROW(AK394),FALSE))=0,"",VALUE(HLOOKUP(AL$1,原始数据!$C:$DL,ROW(AK394),FALSE)))</f>
        <v>0.01</v>
      </c>
      <c r="AM394" t="str">
        <f>IF(VALUE(HLOOKUP(AM$1,原始数据!$C:$DL,ROW(AL394),FALSE))=0,"",VALUE(HLOOKUP(AM$1,原始数据!$C:$DL,ROW(AL394),FALSE)))</f>
        <v/>
      </c>
      <c r="AN394">
        <f>IF(VALUE(HLOOKUP(AN$1,原始数据!$C:$DL,ROW(AM394),FALSE))=0,"",VALUE(HLOOKUP(AN$1,原始数据!$C:$DL,ROW(AM394),FALSE)))</f>
        <v>0.36</v>
      </c>
      <c r="AO394">
        <f>IF(VALUE(HLOOKUP(AO$1,原始数据!$C:$DL,ROW(AN394),FALSE))=0,"",VALUE(HLOOKUP(AO$1,原始数据!$C:$DL,ROW(AN394),FALSE)))</f>
        <v>8.1</v>
      </c>
      <c r="AP394">
        <f>IF(VALUE(HLOOKUP(AP$1,原始数据!$C:$DL,ROW(AO394),FALSE))=0,"",VALUE(HLOOKUP(AP$1,原始数据!$C:$DL,ROW(AO394),FALSE)))</f>
        <v>0.52</v>
      </c>
      <c r="AQ394">
        <f>IF(VALUE(HLOOKUP(AQ$1,原始数据!$C:$DL,ROW(AP394),FALSE))=0,"",VALUE(HLOOKUP(AQ$1,原始数据!$C:$DL,ROW(AP394),FALSE)))</f>
        <v>1.54</v>
      </c>
      <c r="AR394">
        <f>IF(VALUE(HLOOKUP(AR$1,原始数据!$C:$DL,ROW(AQ394),FALSE))=0,"",VALUE(HLOOKUP(AR$1,原始数据!$C:$DL,ROW(AQ394),FALSE)))</f>
        <v>0.32</v>
      </c>
      <c r="AS394">
        <f>IF(VALUE(HLOOKUP(AS$1,原始数据!$C:$DL,ROW(AR394),FALSE))=0,"",VALUE(HLOOKUP(AS$1,原始数据!$C:$DL,ROW(AR394),FALSE)))</f>
        <v>0.84</v>
      </c>
      <c r="AT394">
        <f>IF(VALUE(HLOOKUP(AT$1,原始数据!$C:$DL,ROW(AS394),FALSE))=0,"",VALUE(HLOOKUP(AT$1,原始数据!$C:$DL,ROW(AS394),FALSE)))</f>
        <v>0.32</v>
      </c>
      <c r="AU394">
        <f>IF(VALUE(HLOOKUP(AU$1,原始数据!$C:$DL,ROW(AT394),FALSE))=0,"",VALUE(HLOOKUP(AU$1,原始数据!$C:$DL,ROW(AT394),FALSE)))</f>
        <v>0.13</v>
      </c>
      <c r="AV394">
        <f>IF(VALUE(HLOOKUP(AV$1,原始数据!$C:$DL,ROW(AU394),FALSE))=0,"",VALUE(HLOOKUP(AV$1,原始数据!$C:$DL,ROW(AU394),FALSE)))</f>
        <v>0.02</v>
      </c>
      <c r="AW394">
        <f>IF(VALUE(HLOOKUP(AW$1,原始数据!$C:$DL,ROW(AV394),FALSE))=0,"",VALUE(HLOOKUP(AW$1,原始数据!$C:$DL,ROW(AV394),FALSE)))</f>
        <v>0.03</v>
      </c>
      <c r="AX394" t="str">
        <f>IF(VALUE(HLOOKUP(AX$1,原始数据!$C:$DL,ROW(AW394),FALSE))=0,"",VALUE(HLOOKUP(AX$1,原始数据!$C:$DL,ROW(AW394),FALSE)))</f>
        <v/>
      </c>
      <c r="AY394" t="str">
        <f>IF(VALUE(HLOOKUP(AY$1,原始数据!$C:$DL,ROW(AX394),FALSE))=0,"",VALUE(HLOOKUP(AY$1,原始数据!$C:$DL,ROW(AX394),FALSE)))</f>
        <v/>
      </c>
      <c r="AZ394">
        <f>IF(VALUE(HLOOKUP(AZ$1,原始数据!$C:$DL,ROW(AY394),FALSE))=0,"",VALUE(HLOOKUP(AZ$1,原始数据!$C:$DL,ROW(AY394),FALSE)))</f>
        <v>0.03</v>
      </c>
      <c r="BA394">
        <f>IF(VALUE(HLOOKUP(BA$1,原始数据!$C:$DL,ROW(AZ394),FALSE))=0,"",VALUE(HLOOKUP(BA$1,原始数据!$C:$DL,ROW(AZ394),FALSE)))</f>
        <v>0.04</v>
      </c>
      <c r="BB394" t="str">
        <f>IF(VALUE(HLOOKUP(BB$1,原始数据!$C:$DL,ROW(BA394),FALSE))=0,"",VALUE(HLOOKUP(BB$1,原始数据!$C:$DL,ROW(BA394),FALSE)))</f>
        <v/>
      </c>
      <c r="BC394">
        <f>IF(VALUE(HLOOKUP(BC$1,原始数据!$C:$DL,ROW(BB394),FALSE))=0,"",VALUE(HLOOKUP(BC$1,原始数据!$C:$DL,ROW(BB394),FALSE)))</f>
        <v>0.04</v>
      </c>
      <c r="BD394" t="str">
        <f>IF(VALUE(HLOOKUP(BD$1,原始数据!$C:$DL,ROW(BC394),FALSE))=0,"",VALUE(HLOOKUP(BD$1,原始数据!$C:$DL,ROW(BC394),FALSE)))</f>
        <v/>
      </c>
      <c r="BE394" t="str">
        <f>IF(VALUE(HLOOKUP(BE$1,原始数据!$C:$DL,ROW(BD394),FALSE))=0,"",VALUE(HLOOKUP(BE$1,原始数据!$C:$DL,ROW(BD394),FALSE)))</f>
        <v/>
      </c>
      <c r="BF394" t="str">
        <f>IF(VALUE(HLOOKUP(BF$1,原始数据!$C:$DL,ROW(BE394),FALSE))=0,"",VALUE(HLOOKUP(BF$1,原始数据!$C:$DL,ROW(BE394),FALSE)))</f>
        <v/>
      </c>
      <c r="BG394">
        <f>IF(VALUE(HLOOKUP(BG$1,原始数据!$C:$DL,ROW(BF394),FALSE))=0,"",VALUE(HLOOKUP(BG$1,原始数据!$C:$DL,ROW(BF394),FALSE)))</f>
        <v>0.02</v>
      </c>
      <c r="BH394">
        <f>IF(VALUE(HLOOKUP(BH$1,原始数据!$C:$DL,ROW(BG394),FALSE))=0,"",VALUE(HLOOKUP(BH$1,原始数据!$C:$DL,ROW(BG394),FALSE)))</f>
        <v>0.43</v>
      </c>
      <c r="BI394">
        <f>IF(VALUE(HLOOKUP(BI$1,原始数据!$C:$DL,ROW(BH394),FALSE))=0,"",VALUE(HLOOKUP(BI$1,原始数据!$C:$DL,ROW(BH394),FALSE)))</f>
        <v>1.66</v>
      </c>
      <c r="BJ394">
        <f>IF(VALUE(HLOOKUP(BJ$1,原始数据!$C:$DL,ROW(BI394),FALSE))=0,"",VALUE(HLOOKUP(BJ$1,原始数据!$C:$DL,ROW(BI394),FALSE)))</f>
        <v>0.01</v>
      </c>
      <c r="BK394">
        <f>IF(VALUE(HLOOKUP(BK$1,原始数据!$C:$DL,ROW(BJ394),FALSE))=0,"",VALUE(HLOOKUP(BK$1,原始数据!$C:$DL,ROW(BJ394),FALSE)))</f>
        <v>0.1</v>
      </c>
      <c r="BL394">
        <f>IF(VALUE(HLOOKUP(BL$1,原始数据!$C:$DL,ROW(BK394),FALSE))=0,"",VALUE(HLOOKUP(BL$1,原始数据!$C:$DL,ROW(BK394),FALSE)))</f>
        <v>0.31</v>
      </c>
      <c r="BM394">
        <f>IF(VALUE(HLOOKUP(BM$1,原始数据!$C:$DL,ROW(BL394),FALSE))=0,"",VALUE(HLOOKUP(BM$1,原始数据!$C:$DL,ROW(BL394),FALSE)))</f>
        <v>0.09</v>
      </c>
      <c r="BN394">
        <f>IF(VALUE(HLOOKUP(BN$1,原始数据!$C:$DL,ROW(BM394),FALSE))=0,"",VALUE(HLOOKUP(BN$1,原始数据!$C:$DL,ROW(BM394),FALSE)))</f>
        <v>0.01</v>
      </c>
      <c r="BO394">
        <f>IF(VALUE(HLOOKUP(BO$1,原始数据!$C:$DL,ROW(BN394),FALSE))=0,"",VALUE(HLOOKUP(BO$1,原始数据!$C:$DL,ROW(BN394),FALSE)))</f>
        <v>1.23</v>
      </c>
      <c r="BP394" t="str">
        <f>IF(VALUE(HLOOKUP(BP$1,原始数据!$C:$DL,ROW(BO394),FALSE))=0,"",VALUE(HLOOKUP(BP$1,原始数据!$C:$DL,ROW(BO394),FALSE)))</f>
        <v/>
      </c>
      <c r="BQ394" t="str">
        <f>IF(VALUE(HLOOKUP(BQ$1,原始数据!$C:$DL,ROW(BP394),FALSE))=0,"",VALUE(HLOOKUP(BQ$1,原始数据!$C:$DL,ROW(BP394),FALSE)))</f>
        <v/>
      </c>
      <c r="BR394" t="str">
        <f>IF(VALUE(HLOOKUP(BR$1,原始数据!$C:$DL,ROW(BQ394),FALSE))=0,"",VALUE(HLOOKUP(BR$1,原始数据!$C:$DL,ROW(BQ394),FALSE)))</f>
        <v/>
      </c>
      <c r="BS394">
        <f>IF(VALUE(HLOOKUP(BS$1,原始数据!$C:$DL,ROW(BR394),FALSE))=0,"",VALUE(HLOOKUP(BS$1,原始数据!$C:$DL,ROW(BR394),FALSE)))</f>
        <v>0.1</v>
      </c>
      <c r="BT394">
        <f>IF(VALUE(HLOOKUP(BT$1,原始数据!$C:$DL,ROW(BS394),FALSE))=0,"",VALUE(HLOOKUP(BT$1,原始数据!$C:$DL,ROW(BS394),FALSE)))</f>
        <v>1.66</v>
      </c>
      <c r="BU394">
        <f>IF(VALUE(HLOOKUP(BU$1,原始数据!$C:$DL,ROW(BT394),FALSE))=0,"",VALUE(HLOOKUP(BU$1,原始数据!$C:$DL,ROW(BT394),FALSE)))</f>
        <v>0.03</v>
      </c>
      <c r="BV394">
        <f>IF(VALUE(HLOOKUP(BV$1,原始数据!$C:$DL,ROW(BU394),FALSE))=0,"",VALUE(HLOOKUP(BV$1,原始数据!$C:$DL,ROW(BU394),FALSE)))</f>
        <v>0.26</v>
      </c>
      <c r="BW394" t="str">
        <f>IF(VALUE(HLOOKUP(BW$1,原始数据!$C:$DL,ROW(BV394),FALSE))=0,"",VALUE(HLOOKUP(BW$1,原始数据!$C:$DL,ROW(BV394),FALSE)))</f>
        <v/>
      </c>
      <c r="BX394">
        <f>IF(VALUE(HLOOKUP(BX$1,原始数据!$C:$DL,ROW(BW394),FALSE))=0,"",VALUE(HLOOKUP(BX$1,原始数据!$C:$DL,ROW(BW394),FALSE)))</f>
        <v>0.01</v>
      </c>
      <c r="BY394">
        <f>IF(VALUE(HLOOKUP(BY$1,原始数据!$C:$DL,ROW(BX394),FALSE))=0,"",VALUE(HLOOKUP(BY$1,原始数据!$C:$DL,ROW(BX394),FALSE)))</f>
        <v>0.03</v>
      </c>
      <c r="BZ394">
        <f>IF(VALUE(HLOOKUP(BZ$1,原始数据!$C:$DL,ROW(BY394),FALSE))=0,"",VALUE(HLOOKUP(BZ$1,原始数据!$C:$DL,ROW(BY394),FALSE)))</f>
        <v>0.01</v>
      </c>
      <c r="CA394" t="str">
        <f>IF(VALUE(HLOOKUP(CA$1,原始数据!$C:$DL,ROW(BZ394),FALSE))=0,"",VALUE(HLOOKUP(CA$1,原始数据!$C:$DL,ROW(BZ394),FALSE)))</f>
        <v/>
      </c>
      <c r="CB394">
        <f>IF(VALUE(HLOOKUP(CB$1,原始数据!$C:$DL,ROW(CA394),FALSE))=0,"",VALUE(HLOOKUP(CB$1,原始数据!$C:$DL,ROW(CA394),FALSE)))</f>
        <v>0.03</v>
      </c>
      <c r="CC394" t="str">
        <f>IF(VALUE(HLOOKUP(CC$1,原始数据!$C:$DL,ROW(CB394),FALSE))=0,"",VALUE(HLOOKUP(CC$1,原始数据!$C:$DL,ROW(CB394),FALSE)))</f>
        <v/>
      </c>
      <c r="CD394">
        <f>IF(VALUE(HLOOKUP(CD$1,原始数据!$C:$DL,ROW(CC394),FALSE))=0,"",VALUE(HLOOKUP(CD$1,原始数据!$C:$DL,ROW(CC394),FALSE)))</f>
        <v>0.01</v>
      </c>
      <c r="CE394" t="str">
        <f>IF(VALUE(HLOOKUP(CE$1,原始数据!$C:$DL,ROW(CD394),FALSE))=0,"",VALUE(HLOOKUP(CE$1,原始数据!$C:$DL,ROW(CD394),FALSE)))</f>
        <v/>
      </c>
      <c r="CF394" t="str">
        <f>IF(VALUE(HLOOKUP(CF$1,原始数据!$C:$DL,ROW(CE394),FALSE))=0,"",VALUE(HLOOKUP(CF$1,原始数据!$C:$DL,ROW(CE394),FALSE)))</f>
        <v/>
      </c>
      <c r="CG394">
        <f>IF(VALUE(HLOOKUP(CG$1,原始数据!$C:$DL,ROW(CF394),FALSE))=0,"",VALUE(HLOOKUP(CG$1,原始数据!$C:$DL,ROW(CF394),FALSE)))</f>
        <v>0.11</v>
      </c>
      <c r="CH394" t="str">
        <f>IF(VALUE(HLOOKUP(CH$1,原始数据!$C:$DL,ROW(CG394),FALSE))=0,"",VALUE(HLOOKUP(CH$1,原始数据!$C:$DL,ROW(CG394),FALSE)))</f>
        <v/>
      </c>
      <c r="CI394" t="str">
        <f>IF(VALUE(HLOOKUP(CI$1,原始数据!$C:$DL,ROW(CH394),FALSE))=0,"",VALUE(HLOOKUP(CI$1,原始数据!$C:$DL,ROW(CH394),FALSE)))</f>
        <v/>
      </c>
      <c r="CJ394">
        <f>IF(VALUE(HLOOKUP(CJ$1,原始数据!$C:$DL,ROW(CI394),FALSE))=0,"",VALUE(HLOOKUP(CJ$1,原始数据!$C:$DL,ROW(CI394),FALSE)))</f>
        <v>0.01</v>
      </c>
      <c r="CK394">
        <f>IF(VALUE(HLOOKUP(CK$1,原始数据!$C:$DL,ROW(CJ394),FALSE))=0,"",VALUE(HLOOKUP(CK$1,原始数据!$C:$DL,ROW(CJ394),FALSE)))</f>
        <v>0.02</v>
      </c>
      <c r="CL394" t="str">
        <f>IF(VALUE(HLOOKUP(CL$1,原始数据!$C:$DL,ROW(CK394),FALSE))=0,"",VALUE(HLOOKUP(CL$1,原始数据!$C:$DL,ROW(CK394),FALSE)))</f>
        <v/>
      </c>
      <c r="CM394" t="str">
        <f>IF(VALUE(HLOOKUP(CM$1,原始数据!$C:$DL,ROW(CL394),FALSE))=0,"",VALUE(HLOOKUP(CM$1,原始数据!$C:$DL,ROW(CL394),FALSE)))</f>
        <v/>
      </c>
      <c r="CN394">
        <f>IF(VALUE(HLOOKUP(CN$1,原始数据!$C:$DL,ROW(CM394),FALSE))=0,"",VALUE(HLOOKUP(CN$1,原始数据!$C:$DL,ROW(CM394),FALSE)))</f>
        <v>0.01</v>
      </c>
      <c r="CO394">
        <f>IF(VALUE(HLOOKUP(CO$1,原始数据!$C:$DL,ROW(CN394),FALSE))=0,"",VALUE(HLOOKUP(CO$1,原始数据!$C:$DL,ROW(CN394),FALSE)))</f>
        <v>0.12</v>
      </c>
      <c r="CP394">
        <f>IF(VALUE(HLOOKUP(CP$1,原始数据!$C:$DL,ROW(CO394),FALSE))=0,"",VALUE(HLOOKUP(CP$1,原始数据!$C:$DL,ROW(CO394),FALSE)))</f>
        <v>3.05</v>
      </c>
      <c r="CQ394">
        <f>IF(VALUE(HLOOKUP(CQ$1,原始数据!$C:$DL,ROW(CP394),FALSE))=0,"",VALUE(HLOOKUP(CQ$1,原始数据!$C:$DL,ROW(CP394),FALSE)))</f>
        <v>0.21</v>
      </c>
      <c r="CR394">
        <f>IF(VALUE(HLOOKUP(CR$1,原始数据!$C:$DL,ROW(CQ394),FALSE))=0,"",VALUE(HLOOKUP(CR$1,原始数据!$C:$DL,ROW(CQ394),FALSE)))</f>
        <v>0.01</v>
      </c>
      <c r="CS394">
        <f>IF(VALUE(HLOOKUP(CS$1,原始数据!$C:$DL,ROW(CR394),FALSE))=0,"",VALUE(HLOOKUP(CS$1,原始数据!$C:$DL,ROW(CR394),FALSE)))</f>
        <v>0.33</v>
      </c>
      <c r="CT394">
        <f>IF(VALUE(HLOOKUP(CT$1,原始数据!$C:$DL,ROW(CS394),FALSE))=0,"",VALUE(HLOOKUP(CT$1,原始数据!$C:$DL,ROW(CS394),FALSE)))</f>
        <v>0.01</v>
      </c>
      <c r="CU394" t="str">
        <f>IF(VALUE(HLOOKUP(CU$1,原始数据!$C:$DL,ROW(CT394),FALSE))=0,"",VALUE(HLOOKUP(CU$1,原始数据!$C:$DL,ROW(CT394),FALSE)))</f>
        <v/>
      </c>
      <c r="CV394">
        <f>IF(VALUE(HLOOKUP(CV$1,原始数据!$C:$DL,ROW(CU394),FALSE))=0,"",VALUE(HLOOKUP(CV$1,原始数据!$C:$DL,ROW(CU394),FALSE)))</f>
        <v>0.02</v>
      </c>
      <c r="CW394" t="str">
        <f>IF(VALUE(HLOOKUP(CW$1,原始数据!$C:$DL,ROW(CV394),FALSE))=0,"",VALUE(HLOOKUP(CW$1,原始数据!$C:$DL,ROW(CV394),FALSE)))</f>
        <v/>
      </c>
      <c r="CX394" t="str">
        <f>IF(VALUE(HLOOKUP(CX$1,原始数据!$C:$DL,ROW(CW394),FALSE))=0,"",VALUE(HLOOKUP(CX$1,原始数据!$C:$DL,ROW(CW394),FALSE)))</f>
        <v/>
      </c>
      <c r="CY394">
        <f>IF(VALUE(HLOOKUP(CY$1,原始数据!$C:$DL,ROW(CX394),FALSE))=0,"",VALUE(HLOOKUP(CY$1,原始数据!$C:$DL,ROW(CX394),FALSE)))</f>
        <v>0.77</v>
      </c>
      <c r="CZ394">
        <f>IF(VALUE(HLOOKUP(CZ$1,原始数据!$C:$DL,ROW(CY394),FALSE))=0,"",VALUE(HLOOKUP(CZ$1,原始数据!$C:$DL,ROW(CY394),FALSE)))</f>
        <v>0.01</v>
      </c>
      <c r="DA394">
        <f>IF(VALUE(HLOOKUP(DA$1,原始数据!$C:$DL,ROW(CZ394),FALSE))=0,"",VALUE(HLOOKUP(DA$1,原始数据!$C:$DL,ROW(CZ394),FALSE)))</f>
        <v>0.41</v>
      </c>
      <c r="DB394" s="7">
        <f t="shared" si="55"/>
        <v>16.149999999999999</v>
      </c>
      <c r="DC394" s="7">
        <f t="shared" si="56"/>
        <v>2.84</v>
      </c>
      <c r="DD394" s="7">
        <f t="shared" si="57"/>
        <v>8.1</v>
      </c>
      <c r="DE394" s="7">
        <f t="shared" si="58"/>
        <v>3.8299999999999992</v>
      </c>
      <c r="DF394" s="7">
        <f t="shared" si="59"/>
        <v>6.1499999999999986</v>
      </c>
      <c r="DG394" s="7">
        <f t="shared" si="60"/>
        <v>4.5299999999999994</v>
      </c>
      <c r="DH394" s="7">
        <f t="shared" si="61"/>
        <v>0.41</v>
      </c>
      <c r="DI394" s="7">
        <f t="shared" si="62"/>
        <v>42.009999999999977</v>
      </c>
    </row>
    <row r="395" spans="1:113" x14ac:dyDescent="0.2">
      <c r="A395" s="5">
        <f>VALUE(原始数据!A395)</f>
        <v>44325.375</v>
      </c>
      <c r="B395" t="str">
        <f>IF(VALUE(HLOOKUP(B$1,原始数据!$C:$DL,ROW(A395),FALSE))=0,"",VALUE(HLOOKUP(B$1,原始数据!$C:$DL,ROW(A395),FALSE)))</f>
        <v/>
      </c>
      <c r="C395" t="str">
        <f>IF(VALUE(HLOOKUP(C$1,原始数据!$C:$DL,ROW(B395),FALSE))=0,"",VALUE(HLOOKUP(C$1,原始数据!$C:$DL,ROW(B395),FALSE)))</f>
        <v/>
      </c>
      <c r="D395" t="str">
        <f>IF(VALUE(HLOOKUP(D$1,原始数据!$C:$DL,ROW(C395),FALSE))=0,"",VALUE(HLOOKUP(D$1,原始数据!$C:$DL,ROW(C395),FALSE)))</f>
        <v/>
      </c>
      <c r="E395" t="str">
        <f>IF(VALUE(HLOOKUP(E$1,原始数据!$C:$DL,ROW(D395),FALSE))=0,"",VALUE(HLOOKUP(E$1,原始数据!$C:$DL,ROW(D395),FALSE)))</f>
        <v/>
      </c>
      <c r="F395" t="str">
        <f>IF(VALUE(HLOOKUP(F$1,原始数据!$C:$DL,ROW(E395),FALSE))=0,"",VALUE(HLOOKUP(F$1,原始数据!$C:$DL,ROW(E395),FALSE)))</f>
        <v/>
      </c>
      <c r="G395" t="str">
        <f>IF(VALUE(HLOOKUP(G$1,原始数据!$C:$DL,ROW(F395),FALSE))=0,"",VALUE(HLOOKUP(G$1,原始数据!$C:$DL,ROW(F395),FALSE)))</f>
        <v/>
      </c>
      <c r="H395" t="str">
        <f>IF(VALUE(HLOOKUP(H$1,原始数据!$C:$DL,ROW(G395),FALSE))=0,"",VALUE(HLOOKUP(H$1,原始数据!$C:$DL,ROW(G395),FALSE)))</f>
        <v/>
      </c>
      <c r="I395" t="str">
        <f>IF(VALUE(HLOOKUP(I$1,原始数据!$C:$DL,ROW(H395),FALSE))=0,"",VALUE(HLOOKUP(I$1,原始数据!$C:$DL,ROW(H395),FALSE)))</f>
        <v/>
      </c>
      <c r="J395" t="str">
        <f>IF(VALUE(HLOOKUP(J$1,原始数据!$C:$DL,ROW(I395),FALSE))=0,"",VALUE(HLOOKUP(J$1,原始数据!$C:$DL,ROW(I395),FALSE)))</f>
        <v/>
      </c>
      <c r="K395" t="str">
        <f>IF(VALUE(HLOOKUP(K$1,原始数据!$C:$DL,ROW(J395),FALSE))=0,"",VALUE(HLOOKUP(K$1,原始数据!$C:$DL,ROW(J395),FALSE)))</f>
        <v/>
      </c>
      <c r="L395" t="str">
        <f>IF(VALUE(HLOOKUP(L$1,原始数据!$C:$DL,ROW(K395),FALSE))=0,"",VALUE(HLOOKUP(L$1,原始数据!$C:$DL,ROW(K395),FALSE)))</f>
        <v/>
      </c>
      <c r="M395" t="str">
        <f>IF(VALUE(HLOOKUP(M$1,原始数据!$C:$DL,ROW(L395),FALSE))=0,"",VALUE(HLOOKUP(M$1,原始数据!$C:$DL,ROW(L395),FALSE)))</f>
        <v/>
      </c>
      <c r="N395" t="str">
        <f>IF(VALUE(HLOOKUP(N$1,原始数据!$C:$DL,ROW(M395),FALSE))=0,"",VALUE(HLOOKUP(N$1,原始数据!$C:$DL,ROW(M395),FALSE)))</f>
        <v/>
      </c>
      <c r="O395" t="str">
        <f>IF(VALUE(HLOOKUP(O$1,原始数据!$C:$DL,ROW(N395),FALSE))=0,"",VALUE(HLOOKUP(O$1,原始数据!$C:$DL,ROW(N395),FALSE)))</f>
        <v/>
      </c>
      <c r="P395" t="str">
        <f>IF(VALUE(HLOOKUP(P$1,原始数据!$C:$DL,ROW(O395),FALSE))=0,"",VALUE(HLOOKUP(P$1,原始数据!$C:$DL,ROW(O395),FALSE)))</f>
        <v/>
      </c>
      <c r="Q395" t="str">
        <f>IF(VALUE(HLOOKUP(Q$1,原始数据!$C:$DL,ROW(P395),FALSE))=0,"",VALUE(HLOOKUP(Q$1,原始数据!$C:$DL,ROW(P395),FALSE)))</f>
        <v/>
      </c>
      <c r="R395" t="str">
        <f>IF(VALUE(HLOOKUP(R$1,原始数据!$C:$DL,ROW(Q395),FALSE))=0,"",VALUE(HLOOKUP(R$1,原始数据!$C:$DL,ROW(Q395),FALSE)))</f>
        <v/>
      </c>
      <c r="S395" t="str">
        <f>IF(VALUE(HLOOKUP(S$1,原始数据!$C:$DL,ROW(R395),FALSE))=0,"",VALUE(HLOOKUP(S$1,原始数据!$C:$DL,ROW(R395),FALSE)))</f>
        <v/>
      </c>
      <c r="T395" t="str">
        <f>IF(VALUE(HLOOKUP(T$1,原始数据!$C:$DL,ROW(S395),FALSE))=0,"",VALUE(HLOOKUP(T$1,原始数据!$C:$DL,ROW(S395),FALSE)))</f>
        <v/>
      </c>
      <c r="U395" t="str">
        <f>IF(VALUE(HLOOKUP(U$1,原始数据!$C:$DL,ROW(T395),FALSE))=0,"",VALUE(HLOOKUP(U$1,原始数据!$C:$DL,ROW(T395),FALSE)))</f>
        <v/>
      </c>
      <c r="V395" t="str">
        <f>IF(VALUE(HLOOKUP(V$1,原始数据!$C:$DL,ROW(U395),FALSE))=0,"",VALUE(HLOOKUP(V$1,原始数据!$C:$DL,ROW(U395),FALSE)))</f>
        <v/>
      </c>
      <c r="W395" t="str">
        <f>IF(VALUE(HLOOKUP(W$1,原始数据!$C:$DL,ROW(V395),FALSE))=0,"",VALUE(HLOOKUP(W$1,原始数据!$C:$DL,ROW(V395),FALSE)))</f>
        <v/>
      </c>
      <c r="X395" t="str">
        <f>IF(VALUE(HLOOKUP(X$1,原始数据!$C:$DL,ROW(W395),FALSE))=0,"",VALUE(HLOOKUP(X$1,原始数据!$C:$DL,ROW(W395),FALSE)))</f>
        <v/>
      </c>
      <c r="Y395" t="str">
        <f>IF(VALUE(HLOOKUP(Y$1,原始数据!$C:$DL,ROW(X395),FALSE))=0,"",VALUE(HLOOKUP(Y$1,原始数据!$C:$DL,ROW(X395),FALSE)))</f>
        <v/>
      </c>
      <c r="Z395" t="str">
        <f>IF(VALUE(HLOOKUP(Z$1,原始数据!$C:$DL,ROW(Y395),FALSE))=0,"",VALUE(HLOOKUP(Z$1,原始数据!$C:$DL,ROW(Y395),FALSE)))</f>
        <v/>
      </c>
      <c r="AA395" t="str">
        <f>IF(VALUE(HLOOKUP(AA$1,原始数据!$C:$DL,ROW(Z395),FALSE))=0,"",VALUE(HLOOKUP(AA$1,原始数据!$C:$DL,ROW(Z395),FALSE)))</f>
        <v/>
      </c>
      <c r="AB395" t="str">
        <f>IF(VALUE(HLOOKUP(AB$1,原始数据!$C:$DL,ROW(AA395),FALSE))=0,"",VALUE(HLOOKUP(AB$1,原始数据!$C:$DL,ROW(AA395),FALSE)))</f>
        <v/>
      </c>
      <c r="AC395" t="str">
        <f>IF(VALUE(HLOOKUP(AC$1,原始数据!$C:$DL,ROW(AB395),FALSE))=0,"",VALUE(HLOOKUP(AC$1,原始数据!$C:$DL,ROW(AB395),FALSE)))</f>
        <v/>
      </c>
      <c r="AD395" t="str">
        <f>IF(VALUE(HLOOKUP(AD$1,原始数据!$C:$DL,ROW(AC395),FALSE))=0,"",VALUE(HLOOKUP(AD$1,原始数据!$C:$DL,ROW(AC395),FALSE)))</f>
        <v/>
      </c>
      <c r="AE395" t="str">
        <f>IF(VALUE(HLOOKUP(AE$1,原始数据!$C:$DL,ROW(AD395),FALSE))=0,"",VALUE(HLOOKUP(AE$1,原始数据!$C:$DL,ROW(AD395),FALSE)))</f>
        <v/>
      </c>
      <c r="AF395" t="str">
        <f>IF(VALUE(HLOOKUP(AF$1,原始数据!$C:$DL,ROW(AE395),FALSE))=0,"",VALUE(HLOOKUP(AF$1,原始数据!$C:$DL,ROW(AE395),FALSE)))</f>
        <v/>
      </c>
      <c r="AG395" t="str">
        <f>IF(VALUE(HLOOKUP(AG$1,原始数据!$C:$DL,ROW(AF395),FALSE))=0,"",VALUE(HLOOKUP(AG$1,原始数据!$C:$DL,ROW(AF395),FALSE)))</f>
        <v/>
      </c>
      <c r="AH395" t="str">
        <f>IF(VALUE(HLOOKUP(AH$1,原始数据!$C:$DL,ROW(AG395),FALSE))=0,"",VALUE(HLOOKUP(AH$1,原始数据!$C:$DL,ROW(AG395),FALSE)))</f>
        <v/>
      </c>
      <c r="AI395" t="str">
        <f>IF(VALUE(HLOOKUP(AI$1,原始数据!$C:$DL,ROW(AH395),FALSE))=0,"",VALUE(HLOOKUP(AI$1,原始数据!$C:$DL,ROW(AH395),FALSE)))</f>
        <v/>
      </c>
      <c r="AJ395" t="str">
        <f>IF(VALUE(HLOOKUP(AJ$1,原始数据!$C:$DL,ROW(AI395),FALSE))=0,"",VALUE(HLOOKUP(AJ$1,原始数据!$C:$DL,ROW(AI395),FALSE)))</f>
        <v/>
      </c>
      <c r="AK395" t="str">
        <f>IF(VALUE(HLOOKUP(AK$1,原始数据!$C:$DL,ROW(AJ395),FALSE))=0,"",VALUE(HLOOKUP(AK$1,原始数据!$C:$DL,ROW(AJ395),FALSE)))</f>
        <v/>
      </c>
      <c r="AL395" t="str">
        <f>IF(VALUE(HLOOKUP(AL$1,原始数据!$C:$DL,ROW(AK395),FALSE))=0,"",VALUE(HLOOKUP(AL$1,原始数据!$C:$DL,ROW(AK395),FALSE)))</f>
        <v/>
      </c>
      <c r="AM395" t="str">
        <f>IF(VALUE(HLOOKUP(AM$1,原始数据!$C:$DL,ROW(AL395),FALSE))=0,"",VALUE(HLOOKUP(AM$1,原始数据!$C:$DL,ROW(AL395),FALSE)))</f>
        <v/>
      </c>
      <c r="AN395" t="str">
        <f>IF(VALUE(HLOOKUP(AN$1,原始数据!$C:$DL,ROW(AM395),FALSE))=0,"",VALUE(HLOOKUP(AN$1,原始数据!$C:$DL,ROW(AM395),FALSE)))</f>
        <v/>
      </c>
      <c r="AO395" t="str">
        <f>IF(VALUE(HLOOKUP(AO$1,原始数据!$C:$DL,ROW(AN395),FALSE))=0,"",VALUE(HLOOKUP(AO$1,原始数据!$C:$DL,ROW(AN395),FALSE)))</f>
        <v/>
      </c>
      <c r="AP395" t="str">
        <f>IF(VALUE(HLOOKUP(AP$1,原始数据!$C:$DL,ROW(AO395),FALSE))=0,"",VALUE(HLOOKUP(AP$1,原始数据!$C:$DL,ROW(AO395),FALSE)))</f>
        <v/>
      </c>
      <c r="AQ395" t="str">
        <f>IF(VALUE(HLOOKUP(AQ$1,原始数据!$C:$DL,ROW(AP395),FALSE))=0,"",VALUE(HLOOKUP(AQ$1,原始数据!$C:$DL,ROW(AP395),FALSE)))</f>
        <v/>
      </c>
      <c r="AR395" t="str">
        <f>IF(VALUE(HLOOKUP(AR$1,原始数据!$C:$DL,ROW(AQ395),FALSE))=0,"",VALUE(HLOOKUP(AR$1,原始数据!$C:$DL,ROW(AQ395),FALSE)))</f>
        <v/>
      </c>
      <c r="AS395" t="str">
        <f>IF(VALUE(HLOOKUP(AS$1,原始数据!$C:$DL,ROW(AR395),FALSE))=0,"",VALUE(HLOOKUP(AS$1,原始数据!$C:$DL,ROW(AR395),FALSE)))</f>
        <v/>
      </c>
      <c r="AT395" t="str">
        <f>IF(VALUE(HLOOKUP(AT$1,原始数据!$C:$DL,ROW(AS395),FALSE))=0,"",VALUE(HLOOKUP(AT$1,原始数据!$C:$DL,ROW(AS395),FALSE)))</f>
        <v/>
      </c>
      <c r="AU395" t="str">
        <f>IF(VALUE(HLOOKUP(AU$1,原始数据!$C:$DL,ROW(AT395),FALSE))=0,"",VALUE(HLOOKUP(AU$1,原始数据!$C:$DL,ROW(AT395),FALSE)))</f>
        <v/>
      </c>
      <c r="AV395" t="str">
        <f>IF(VALUE(HLOOKUP(AV$1,原始数据!$C:$DL,ROW(AU395),FALSE))=0,"",VALUE(HLOOKUP(AV$1,原始数据!$C:$DL,ROW(AU395),FALSE)))</f>
        <v/>
      </c>
      <c r="AW395" t="str">
        <f>IF(VALUE(HLOOKUP(AW$1,原始数据!$C:$DL,ROW(AV395),FALSE))=0,"",VALUE(HLOOKUP(AW$1,原始数据!$C:$DL,ROW(AV395),FALSE)))</f>
        <v/>
      </c>
      <c r="AX395" t="str">
        <f>IF(VALUE(HLOOKUP(AX$1,原始数据!$C:$DL,ROW(AW395),FALSE))=0,"",VALUE(HLOOKUP(AX$1,原始数据!$C:$DL,ROW(AW395),FALSE)))</f>
        <v/>
      </c>
      <c r="AY395" t="str">
        <f>IF(VALUE(HLOOKUP(AY$1,原始数据!$C:$DL,ROW(AX395),FALSE))=0,"",VALUE(HLOOKUP(AY$1,原始数据!$C:$DL,ROW(AX395),FALSE)))</f>
        <v/>
      </c>
      <c r="AZ395" t="str">
        <f>IF(VALUE(HLOOKUP(AZ$1,原始数据!$C:$DL,ROW(AY395),FALSE))=0,"",VALUE(HLOOKUP(AZ$1,原始数据!$C:$DL,ROW(AY395),FALSE)))</f>
        <v/>
      </c>
      <c r="BA395" t="str">
        <f>IF(VALUE(HLOOKUP(BA$1,原始数据!$C:$DL,ROW(AZ395),FALSE))=0,"",VALUE(HLOOKUP(BA$1,原始数据!$C:$DL,ROW(AZ395),FALSE)))</f>
        <v/>
      </c>
      <c r="BB395" t="str">
        <f>IF(VALUE(HLOOKUP(BB$1,原始数据!$C:$DL,ROW(BA395),FALSE))=0,"",VALUE(HLOOKUP(BB$1,原始数据!$C:$DL,ROW(BA395),FALSE)))</f>
        <v/>
      </c>
      <c r="BC395" t="str">
        <f>IF(VALUE(HLOOKUP(BC$1,原始数据!$C:$DL,ROW(BB395),FALSE))=0,"",VALUE(HLOOKUP(BC$1,原始数据!$C:$DL,ROW(BB395),FALSE)))</f>
        <v/>
      </c>
      <c r="BD395" t="str">
        <f>IF(VALUE(HLOOKUP(BD$1,原始数据!$C:$DL,ROW(BC395),FALSE))=0,"",VALUE(HLOOKUP(BD$1,原始数据!$C:$DL,ROW(BC395),FALSE)))</f>
        <v/>
      </c>
      <c r="BE395" t="str">
        <f>IF(VALUE(HLOOKUP(BE$1,原始数据!$C:$DL,ROW(BD395),FALSE))=0,"",VALUE(HLOOKUP(BE$1,原始数据!$C:$DL,ROW(BD395),FALSE)))</f>
        <v/>
      </c>
      <c r="BF395" t="str">
        <f>IF(VALUE(HLOOKUP(BF$1,原始数据!$C:$DL,ROW(BE395),FALSE))=0,"",VALUE(HLOOKUP(BF$1,原始数据!$C:$DL,ROW(BE395),FALSE)))</f>
        <v/>
      </c>
      <c r="BG395" t="str">
        <f>IF(VALUE(HLOOKUP(BG$1,原始数据!$C:$DL,ROW(BF395),FALSE))=0,"",VALUE(HLOOKUP(BG$1,原始数据!$C:$DL,ROW(BF395),FALSE)))</f>
        <v/>
      </c>
      <c r="BH395" t="str">
        <f>IF(VALUE(HLOOKUP(BH$1,原始数据!$C:$DL,ROW(BG395),FALSE))=0,"",VALUE(HLOOKUP(BH$1,原始数据!$C:$DL,ROW(BG395),FALSE)))</f>
        <v/>
      </c>
      <c r="BI395" t="str">
        <f>IF(VALUE(HLOOKUP(BI$1,原始数据!$C:$DL,ROW(BH395),FALSE))=0,"",VALUE(HLOOKUP(BI$1,原始数据!$C:$DL,ROW(BH395),FALSE)))</f>
        <v/>
      </c>
      <c r="BJ395" t="str">
        <f>IF(VALUE(HLOOKUP(BJ$1,原始数据!$C:$DL,ROW(BI395),FALSE))=0,"",VALUE(HLOOKUP(BJ$1,原始数据!$C:$DL,ROW(BI395),FALSE)))</f>
        <v/>
      </c>
      <c r="BK395" t="str">
        <f>IF(VALUE(HLOOKUP(BK$1,原始数据!$C:$DL,ROW(BJ395),FALSE))=0,"",VALUE(HLOOKUP(BK$1,原始数据!$C:$DL,ROW(BJ395),FALSE)))</f>
        <v/>
      </c>
      <c r="BL395" t="str">
        <f>IF(VALUE(HLOOKUP(BL$1,原始数据!$C:$DL,ROW(BK395),FALSE))=0,"",VALUE(HLOOKUP(BL$1,原始数据!$C:$DL,ROW(BK395),FALSE)))</f>
        <v/>
      </c>
      <c r="BM395" t="str">
        <f>IF(VALUE(HLOOKUP(BM$1,原始数据!$C:$DL,ROW(BL395),FALSE))=0,"",VALUE(HLOOKUP(BM$1,原始数据!$C:$DL,ROW(BL395),FALSE)))</f>
        <v/>
      </c>
      <c r="BN395" t="str">
        <f>IF(VALUE(HLOOKUP(BN$1,原始数据!$C:$DL,ROW(BM395),FALSE))=0,"",VALUE(HLOOKUP(BN$1,原始数据!$C:$DL,ROW(BM395),FALSE)))</f>
        <v/>
      </c>
      <c r="BO395" t="str">
        <f>IF(VALUE(HLOOKUP(BO$1,原始数据!$C:$DL,ROW(BN395),FALSE))=0,"",VALUE(HLOOKUP(BO$1,原始数据!$C:$DL,ROW(BN395),FALSE)))</f>
        <v/>
      </c>
      <c r="BP395" t="str">
        <f>IF(VALUE(HLOOKUP(BP$1,原始数据!$C:$DL,ROW(BO395),FALSE))=0,"",VALUE(HLOOKUP(BP$1,原始数据!$C:$DL,ROW(BO395),FALSE)))</f>
        <v/>
      </c>
      <c r="BQ395" t="str">
        <f>IF(VALUE(HLOOKUP(BQ$1,原始数据!$C:$DL,ROW(BP395),FALSE))=0,"",VALUE(HLOOKUP(BQ$1,原始数据!$C:$DL,ROW(BP395),FALSE)))</f>
        <v/>
      </c>
      <c r="BR395" t="str">
        <f>IF(VALUE(HLOOKUP(BR$1,原始数据!$C:$DL,ROW(BQ395),FALSE))=0,"",VALUE(HLOOKUP(BR$1,原始数据!$C:$DL,ROW(BQ395),FALSE)))</f>
        <v/>
      </c>
      <c r="BS395" t="str">
        <f>IF(VALUE(HLOOKUP(BS$1,原始数据!$C:$DL,ROW(BR395),FALSE))=0,"",VALUE(HLOOKUP(BS$1,原始数据!$C:$DL,ROW(BR395),FALSE)))</f>
        <v/>
      </c>
      <c r="BT395" t="str">
        <f>IF(VALUE(HLOOKUP(BT$1,原始数据!$C:$DL,ROW(BS395),FALSE))=0,"",VALUE(HLOOKUP(BT$1,原始数据!$C:$DL,ROW(BS395),FALSE)))</f>
        <v/>
      </c>
      <c r="BU395" t="str">
        <f>IF(VALUE(HLOOKUP(BU$1,原始数据!$C:$DL,ROW(BT395),FALSE))=0,"",VALUE(HLOOKUP(BU$1,原始数据!$C:$DL,ROW(BT395),FALSE)))</f>
        <v/>
      </c>
      <c r="BV395" t="str">
        <f>IF(VALUE(HLOOKUP(BV$1,原始数据!$C:$DL,ROW(BU395),FALSE))=0,"",VALUE(HLOOKUP(BV$1,原始数据!$C:$DL,ROW(BU395),FALSE)))</f>
        <v/>
      </c>
      <c r="BW395" t="str">
        <f>IF(VALUE(HLOOKUP(BW$1,原始数据!$C:$DL,ROW(BV395),FALSE))=0,"",VALUE(HLOOKUP(BW$1,原始数据!$C:$DL,ROW(BV395),FALSE)))</f>
        <v/>
      </c>
      <c r="BX395" t="str">
        <f>IF(VALUE(HLOOKUP(BX$1,原始数据!$C:$DL,ROW(BW395),FALSE))=0,"",VALUE(HLOOKUP(BX$1,原始数据!$C:$DL,ROW(BW395),FALSE)))</f>
        <v/>
      </c>
      <c r="BY395" t="str">
        <f>IF(VALUE(HLOOKUP(BY$1,原始数据!$C:$DL,ROW(BX395),FALSE))=0,"",VALUE(HLOOKUP(BY$1,原始数据!$C:$DL,ROW(BX395),FALSE)))</f>
        <v/>
      </c>
      <c r="BZ395" t="str">
        <f>IF(VALUE(HLOOKUP(BZ$1,原始数据!$C:$DL,ROW(BY395),FALSE))=0,"",VALUE(HLOOKUP(BZ$1,原始数据!$C:$DL,ROW(BY395),FALSE)))</f>
        <v/>
      </c>
      <c r="CA395" t="str">
        <f>IF(VALUE(HLOOKUP(CA$1,原始数据!$C:$DL,ROW(BZ395),FALSE))=0,"",VALUE(HLOOKUP(CA$1,原始数据!$C:$DL,ROW(BZ395),FALSE)))</f>
        <v/>
      </c>
      <c r="CB395" t="str">
        <f>IF(VALUE(HLOOKUP(CB$1,原始数据!$C:$DL,ROW(CA395),FALSE))=0,"",VALUE(HLOOKUP(CB$1,原始数据!$C:$DL,ROW(CA395),FALSE)))</f>
        <v/>
      </c>
      <c r="CC395" t="str">
        <f>IF(VALUE(HLOOKUP(CC$1,原始数据!$C:$DL,ROW(CB395),FALSE))=0,"",VALUE(HLOOKUP(CC$1,原始数据!$C:$DL,ROW(CB395),FALSE)))</f>
        <v/>
      </c>
      <c r="CD395" t="str">
        <f>IF(VALUE(HLOOKUP(CD$1,原始数据!$C:$DL,ROW(CC395),FALSE))=0,"",VALUE(HLOOKUP(CD$1,原始数据!$C:$DL,ROW(CC395),FALSE)))</f>
        <v/>
      </c>
      <c r="CE395" t="str">
        <f>IF(VALUE(HLOOKUP(CE$1,原始数据!$C:$DL,ROW(CD395),FALSE))=0,"",VALUE(HLOOKUP(CE$1,原始数据!$C:$DL,ROW(CD395),FALSE)))</f>
        <v/>
      </c>
      <c r="CF395" t="str">
        <f>IF(VALUE(HLOOKUP(CF$1,原始数据!$C:$DL,ROW(CE395),FALSE))=0,"",VALUE(HLOOKUP(CF$1,原始数据!$C:$DL,ROW(CE395),FALSE)))</f>
        <v/>
      </c>
      <c r="CG395" t="str">
        <f>IF(VALUE(HLOOKUP(CG$1,原始数据!$C:$DL,ROW(CF395),FALSE))=0,"",VALUE(HLOOKUP(CG$1,原始数据!$C:$DL,ROW(CF395),FALSE)))</f>
        <v/>
      </c>
      <c r="CH395" t="str">
        <f>IF(VALUE(HLOOKUP(CH$1,原始数据!$C:$DL,ROW(CG395),FALSE))=0,"",VALUE(HLOOKUP(CH$1,原始数据!$C:$DL,ROW(CG395),FALSE)))</f>
        <v/>
      </c>
      <c r="CI395" t="str">
        <f>IF(VALUE(HLOOKUP(CI$1,原始数据!$C:$DL,ROW(CH395),FALSE))=0,"",VALUE(HLOOKUP(CI$1,原始数据!$C:$DL,ROW(CH395),FALSE)))</f>
        <v/>
      </c>
      <c r="CJ395" t="str">
        <f>IF(VALUE(HLOOKUP(CJ$1,原始数据!$C:$DL,ROW(CI395),FALSE))=0,"",VALUE(HLOOKUP(CJ$1,原始数据!$C:$DL,ROW(CI395),FALSE)))</f>
        <v/>
      </c>
      <c r="CK395" t="str">
        <f>IF(VALUE(HLOOKUP(CK$1,原始数据!$C:$DL,ROW(CJ395),FALSE))=0,"",VALUE(HLOOKUP(CK$1,原始数据!$C:$DL,ROW(CJ395),FALSE)))</f>
        <v/>
      </c>
      <c r="CL395" t="str">
        <f>IF(VALUE(HLOOKUP(CL$1,原始数据!$C:$DL,ROW(CK395),FALSE))=0,"",VALUE(HLOOKUP(CL$1,原始数据!$C:$DL,ROW(CK395),FALSE)))</f>
        <v/>
      </c>
      <c r="CM395" t="str">
        <f>IF(VALUE(HLOOKUP(CM$1,原始数据!$C:$DL,ROW(CL395),FALSE))=0,"",VALUE(HLOOKUP(CM$1,原始数据!$C:$DL,ROW(CL395),FALSE)))</f>
        <v/>
      </c>
      <c r="CN395" t="str">
        <f>IF(VALUE(HLOOKUP(CN$1,原始数据!$C:$DL,ROW(CM395),FALSE))=0,"",VALUE(HLOOKUP(CN$1,原始数据!$C:$DL,ROW(CM395),FALSE)))</f>
        <v/>
      </c>
      <c r="CO395" t="str">
        <f>IF(VALUE(HLOOKUP(CO$1,原始数据!$C:$DL,ROW(CN395),FALSE))=0,"",VALUE(HLOOKUP(CO$1,原始数据!$C:$DL,ROW(CN395),FALSE)))</f>
        <v/>
      </c>
      <c r="CP395" t="str">
        <f>IF(VALUE(HLOOKUP(CP$1,原始数据!$C:$DL,ROW(CO395),FALSE))=0,"",VALUE(HLOOKUP(CP$1,原始数据!$C:$DL,ROW(CO395),FALSE)))</f>
        <v/>
      </c>
      <c r="CQ395" t="str">
        <f>IF(VALUE(HLOOKUP(CQ$1,原始数据!$C:$DL,ROW(CP395),FALSE))=0,"",VALUE(HLOOKUP(CQ$1,原始数据!$C:$DL,ROW(CP395),FALSE)))</f>
        <v/>
      </c>
      <c r="CR395" t="str">
        <f>IF(VALUE(HLOOKUP(CR$1,原始数据!$C:$DL,ROW(CQ395),FALSE))=0,"",VALUE(HLOOKUP(CR$1,原始数据!$C:$DL,ROW(CQ395),FALSE)))</f>
        <v/>
      </c>
      <c r="CS395" t="str">
        <f>IF(VALUE(HLOOKUP(CS$1,原始数据!$C:$DL,ROW(CR395),FALSE))=0,"",VALUE(HLOOKUP(CS$1,原始数据!$C:$DL,ROW(CR395),FALSE)))</f>
        <v/>
      </c>
      <c r="CT395" t="str">
        <f>IF(VALUE(HLOOKUP(CT$1,原始数据!$C:$DL,ROW(CS395),FALSE))=0,"",VALUE(HLOOKUP(CT$1,原始数据!$C:$DL,ROW(CS395),FALSE)))</f>
        <v/>
      </c>
      <c r="CU395" t="str">
        <f>IF(VALUE(HLOOKUP(CU$1,原始数据!$C:$DL,ROW(CT395),FALSE))=0,"",VALUE(HLOOKUP(CU$1,原始数据!$C:$DL,ROW(CT395),FALSE)))</f>
        <v/>
      </c>
      <c r="CV395" t="str">
        <f>IF(VALUE(HLOOKUP(CV$1,原始数据!$C:$DL,ROW(CU395),FALSE))=0,"",VALUE(HLOOKUP(CV$1,原始数据!$C:$DL,ROW(CU395),FALSE)))</f>
        <v/>
      </c>
      <c r="CW395" t="str">
        <f>IF(VALUE(HLOOKUP(CW$1,原始数据!$C:$DL,ROW(CV395),FALSE))=0,"",VALUE(HLOOKUP(CW$1,原始数据!$C:$DL,ROW(CV395),FALSE)))</f>
        <v/>
      </c>
      <c r="CX395" t="str">
        <f>IF(VALUE(HLOOKUP(CX$1,原始数据!$C:$DL,ROW(CW395),FALSE))=0,"",VALUE(HLOOKUP(CX$1,原始数据!$C:$DL,ROW(CW395),FALSE)))</f>
        <v/>
      </c>
      <c r="CY395" t="str">
        <f>IF(VALUE(HLOOKUP(CY$1,原始数据!$C:$DL,ROW(CX395),FALSE))=0,"",VALUE(HLOOKUP(CY$1,原始数据!$C:$DL,ROW(CX395),FALSE)))</f>
        <v/>
      </c>
      <c r="CZ395" t="str">
        <f>IF(VALUE(HLOOKUP(CZ$1,原始数据!$C:$DL,ROW(CY395),FALSE))=0,"",VALUE(HLOOKUP(CZ$1,原始数据!$C:$DL,ROW(CY395),FALSE)))</f>
        <v/>
      </c>
      <c r="DA395" t="str">
        <f>IF(VALUE(HLOOKUP(DA$1,原始数据!$C:$DL,ROW(CZ395),FALSE))=0,"",VALUE(HLOOKUP(DA$1,原始数据!$C:$DL,ROW(CZ395),FALSE)))</f>
        <v/>
      </c>
      <c r="DB395" s="7">
        <f t="shared" si="55"/>
        <v>0</v>
      </c>
      <c r="DC395" s="7">
        <f t="shared" si="56"/>
        <v>0</v>
      </c>
      <c r="DD395" s="7" t="str">
        <f t="shared" si="57"/>
        <v/>
      </c>
      <c r="DE395" s="7">
        <f t="shared" si="58"/>
        <v>0</v>
      </c>
      <c r="DF395" s="7">
        <f t="shared" si="59"/>
        <v>0</v>
      </c>
      <c r="DG395" s="7">
        <f t="shared" si="60"/>
        <v>0</v>
      </c>
      <c r="DH395" s="7" t="str">
        <f t="shared" si="61"/>
        <v/>
      </c>
      <c r="DI395" s="7">
        <f t="shared" si="62"/>
        <v>0</v>
      </c>
    </row>
    <row r="396" spans="1:113" x14ac:dyDescent="0.2">
      <c r="A396" s="5">
        <f>VALUE(原始数据!A396)</f>
        <v>44325.416666666664</v>
      </c>
      <c r="B396" t="str">
        <f>IF(VALUE(HLOOKUP(B$1,原始数据!$C:$DL,ROW(A396),FALSE))=0,"",VALUE(HLOOKUP(B$1,原始数据!$C:$DL,ROW(A396),FALSE)))</f>
        <v/>
      </c>
      <c r="C396" t="str">
        <f>IF(VALUE(HLOOKUP(C$1,原始数据!$C:$DL,ROW(B396),FALSE))=0,"",VALUE(HLOOKUP(C$1,原始数据!$C:$DL,ROW(B396),FALSE)))</f>
        <v/>
      </c>
      <c r="D396" t="str">
        <f>IF(VALUE(HLOOKUP(D$1,原始数据!$C:$DL,ROW(C396),FALSE))=0,"",VALUE(HLOOKUP(D$1,原始数据!$C:$DL,ROW(C396),FALSE)))</f>
        <v/>
      </c>
      <c r="E396" t="str">
        <f>IF(VALUE(HLOOKUP(E$1,原始数据!$C:$DL,ROW(D396),FALSE))=0,"",VALUE(HLOOKUP(E$1,原始数据!$C:$DL,ROW(D396),FALSE)))</f>
        <v/>
      </c>
      <c r="F396" t="str">
        <f>IF(VALUE(HLOOKUP(F$1,原始数据!$C:$DL,ROW(E396),FALSE))=0,"",VALUE(HLOOKUP(F$1,原始数据!$C:$DL,ROW(E396),FALSE)))</f>
        <v/>
      </c>
      <c r="G396" t="str">
        <f>IF(VALUE(HLOOKUP(G$1,原始数据!$C:$DL,ROW(F396),FALSE))=0,"",VALUE(HLOOKUP(G$1,原始数据!$C:$DL,ROW(F396),FALSE)))</f>
        <v/>
      </c>
      <c r="H396" t="str">
        <f>IF(VALUE(HLOOKUP(H$1,原始数据!$C:$DL,ROW(G396),FALSE))=0,"",VALUE(HLOOKUP(H$1,原始数据!$C:$DL,ROW(G396),FALSE)))</f>
        <v/>
      </c>
      <c r="I396" t="str">
        <f>IF(VALUE(HLOOKUP(I$1,原始数据!$C:$DL,ROW(H396),FALSE))=0,"",VALUE(HLOOKUP(I$1,原始数据!$C:$DL,ROW(H396),FALSE)))</f>
        <v/>
      </c>
      <c r="J396" t="str">
        <f>IF(VALUE(HLOOKUP(J$1,原始数据!$C:$DL,ROW(I396),FALSE))=0,"",VALUE(HLOOKUP(J$1,原始数据!$C:$DL,ROW(I396),FALSE)))</f>
        <v/>
      </c>
      <c r="K396" t="str">
        <f>IF(VALUE(HLOOKUP(K$1,原始数据!$C:$DL,ROW(J396),FALSE))=0,"",VALUE(HLOOKUP(K$1,原始数据!$C:$DL,ROW(J396),FALSE)))</f>
        <v/>
      </c>
      <c r="L396" t="str">
        <f>IF(VALUE(HLOOKUP(L$1,原始数据!$C:$DL,ROW(K396),FALSE))=0,"",VALUE(HLOOKUP(L$1,原始数据!$C:$DL,ROW(K396),FALSE)))</f>
        <v/>
      </c>
      <c r="M396" t="str">
        <f>IF(VALUE(HLOOKUP(M$1,原始数据!$C:$DL,ROW(L396),FALSE))=0,"",VALUE(HLOOKUP(M$1,原始数据!$C:$DL,ROW(L396),FALSE)))</f>
        <v/>
      </c>
      <c r="N396" t="str">
        <f>IF(VALUE(HLOOKUP(N$1,原始数据!$C:$DL,ROW(M396),FALSE))=0,"",VALUE(HLOOKUP(N$1,原始数据!$C:$DL,ROW(M396),FALSE)))</f>
        <v/>
      </c>
      <c r="O396" t="str">
        <f>IF(VALUE(HLOOKUP(O$1,原始数据!$C:$DL,ROW(N396),FALSE))=0,"",VALUE(HLOOKUP(O$1,原始数据!$C:$DL,ROW(N396),FALSE)))</f>
        <v/>
      </c>
      <c r="P396" t="str">
        <f>IF(VALUE(HLOOKUP(P$1,原始数据!$C:$DL,ROW(O396),FALSE))=0,"",VALUE(HLOOKUP(P$1,原始数据!$C:$DL,ROW(O396),FALSE)))</f>
        <v/>
      </c>
      <c r="Q396" t="str">
        <f>IF(VALUE(HLOOKUP(Q$1,原始数据!$C:$DL,ROW(P396),FALSE))=0,"",VALUE(HLOOKUP(Q$1,原始数据!$C:$DL,ROW(P396),FALSE)))</f>
        <v/>
      </c>
      <c r="R396" t="str">
        <f>IF(VALUE(HLOOKUP(R$1,原始数据!$C:$DL,ROW(Q396),FALSE))=0,"",VALUE(HLOOKUP(R$1,原始数据!$C:$DL,ROW(Q396),FALSE)))</f>
        <v/>
      </c>
      <c r="S396" t="str">
        <f>IF(VALUE(HLOOKUP(S$1,原始数据!$C:$DL,ROW(R396),FALSE))=0,"",VALUE(HLOOKUP(S$1,原始数据!$C:$DL,ROW(R396),FALSE)))</f>
        <v/>
      </c>
      <c r="T396" t="str">
        <f>IF(VALUE(HLOOKUP(T$1,原始数据!$C:$DL,ROW(S396),FALSE))=0,"",VALUE(HLOOKUP(T$1,原始数据!$C:$DL,ROW(S396),FALSE)))</f>
        <v/>
      </c>
      <c r="U396" t="str">
        <f>IF(VALUE(HLOOKUP(U$1,原始数据!$C:$DL,ROW(T396),FALSE))=0,"",VALUE(HLOOKUP(U$1,原始数据!$C:$DL,ROW(T396),FALSE)))</f>
        <v/>
      </c>
      <c r="V396" t="str">
        <f>IF(VALUE(HLOOKUP(V$1,原始数据!$C:$DL,ROW(U396),FALSE))=0,"",VALUE(HLOOKUP(V$1,原始数据!$C:$DL,ROW(U396),FALSE)))</f>
        <v/>
      </c>
      <c r="W396" t="str">
        <f>IF(VALUE(HLOOKUP(W$1,原始数据!$C:$DL,ROW(V396),FALSE))=0,"",VALUE(HLOOKUP(W$1,原始数据!$C:$DL,ROW(V396),FALSE)))</f>
        <v/>
      </c>
      <c r="X396" t="str">
        <f>IF(VALUE(HLOOKUP(X$1,原始数据!$C:$DL,ROW(W396),FALSE))=0,"",VALUE(HLOOKUP(X$1,原始数据!$C:$DL,ROW(W396),FALSE)))</f>
        <v/>
      </c>
      <c r="Y396" t="str">
        <f>IF(VALUE(HLOOKUP(Y$1,原始数据!$C:$DL,ROW(X396),FALSE))=0,"",VALUE(HLOOKUP(Y$1,原始数据!$C:$DL,ROW(X396),FALSE)))</f>
        <v/>
      </c>
      <c r="Z396" t="str">
        <f>IF(VALUE(HLOOKUP(Z$1,原始数据!$C:$DL,ROW(Y396),FALSE))=0,"",VALUE(HLOOKUP(Z$1,原始数据!$C:$DL,ROW(Y396),FALSE)))</f>
        <v/>
      </c>
      <c r="AA396" t="str">
        <f>IF(VALUE(HLOOKUP(AA$1,原始数据!$C:$DL,ROW(Z396),FALSE))=0,"",VALUE(HLOOKUP(AA$1,原始数据!$C:$DL,ROW(Z396),FALSE)))</f>
        <v/>
      </c>
      <c r="AB396" t="str">
        <f>IF(VALUE(HLOOKUP(AB$1,原始数据!$C:$DL,ROW(AA396),FALSE))=0,"",VALUE(HLOOKUP(AB$1,原始数据!$C:$DL,ROW(AA396),FALSE)))</f>
        <v/>
      </c>
      <c r="AC396" t="str">
        <f>IF(VALUE(HLOOKUP(AC$1,原始数据!$C:$DL,ROW(AB396),FALSE))=0,"",VALUE(HLOOKUP(AC$1,原始数据!$C:$DL,ROW(AB396),FALSE)))</f>
        <v/>
      </c>
      <c r="AD396" t="str">
        <f>IF(VALUE(HLOOKUP(AD$1,原始数据!$C:$DL,ROW(AC396),FALSE))=0,"",VALUE(HLOOKUP(AD$1,原始数据!$C:$DL,ROW(AC396),FALSE)))</f>
        <v/>
      </c>
      <c r="AE396" t="str">
        <f>IF(VALUE(HLOOKUP(AE$1,原始数据!$C:$DL,ROW(AD396),FALSE))=0,"",VALUE(HLOOKUP(AE$1,原始数据!$C:$DL,ROW(AD396),FALSE)))</f>
        <v/>
      </c>
      <c r="AF396" t="str">
        <f>IF(VALUE(HLOOKUP(AF$1,原始数据!$C:$DL,ROW(AE396),FALSE))=0,"",VALUE(HLOOKUP(AF$1,原始数据!$C:$DL,ROW(AE396),FALSE)))</f>
        <v/>
      </c>
      <c r="AG396" t="str">
        <f>IF(VALUE(HLOOKUP(AG$1,原始数据!$C:$DL,ROW(AF396),FALSE))=0,"",VALUE(HLOOKUP(AG$1,原始数据!$C:$DL,ROW(AF396),FALSE)))</f>
        <v/>
      </c>
      <c r="AH396" t="str">
        <f>IF(VALUE(HLOOKUP(AH$1,原始数据!$C:$DL,ROW(AG396),FALSE))=0,"",VALUE(HLOOKUP(AH$1,原始数据!$C:$DL,ROW(AG396),FALSE)))</f>
        <v/>
      </c>
      <c r="AI396" t="str">
        <f>IF(VALUE(HLOOKUP(AI$1,原始数据!$C:$DL,ROW(AH396),FALSE))=0,"",VALUE(HLOOKUP(AI$1,原始数据!$C:$DL,ROW(AH396),FALSE)))</f>
        <v/>
      </c>
      <c r="AJ396" t="str">
        <f>IF(VALUE(HLOOKUP(AJ$1,原始数据!$C:$DL,ROW(AI396),FALSE))=0,"",VALUE(HLOOKUP(AJ$1,原始数据!$C:$DL,ROW(AI396),FALSE)))</f>
        <v/>
      </c>
      <c r="AK396" t="str">
        <f>IF(VALUE(HLOOKUP(AK$1,原始数据!$C:$DL,ROW(AJ396),FALSE))=0,"",VALUE(HLOOKUP(AK$1,原始数据!$C:$DL,ROW(AJ396),FALSE)))</f>
        <v/>
      </c>
      <c r="AL396" t="str">
        <f>IF(VALUE(HLOOKUP(AL$1,原始数据!$C:$DL,ROW(AK396),FALSE))=0,"",VALUE(HLOOKUP(AL$1,原始数据!$C:$DL,ROW(AK396),FALSE)))</f>
        <v/>
      </c>
      <c r="AM396" t="str">
        <f>IF(VALUE(HLOOKUP(AM$1,原始数据!$C:$DL,ROW(AL396),FALSE))=0,"",VALUE(HLOOKUP(AM$1,原始数据!$C:$DL,ROW(AL396),FALSE)))</f>
        <v/>
      </c>
      <c r="AN396" t="str">
        <f>IF(VALUE(HLOOKUP(AN$1,原始数据!$C:$DL,ROW(AM396),FALSE))=0,"",VALUE(HLOOKUP(AN$1,原始数据!$C:$DL,ROW(AM396),FALSE)))</f>
        <v/>
      </c>
      <c r="AO396" t="str">
        <f>IF(VALUE(HLOOKUP(AO$1,原始数据!$C:$DL,ROW(AN396),FALSE))=0,"",VALUE(HLOOKUP(AO$1,原始数据!$C:$DL,ROW(AN396),FALSE)))</f>
        <v/>
      </c>
      <c r="AP396" t="str">
        <f>IF(VALUE(HLOOKUP(AP$1,原始数据!$C:$DL,ROW(AO396),FALSE))=0,"",VALUE(HLOOKUP(AP$1,原始数据!$C:$DL,ROW(AO396),FALSE)))</f>
        <v/>
      </c>
      <c r="AQ396" t="str">
        <f>IF(VALUE(HLOOKUP(AQ$1,原始数据!$C:$DL,ROW(AP396),FALSE))=0,"",VALUE(HLOOKUP(AQ$1,原始数据!$C:$DL,ROW(AP396),FALSE)))</f>
        <v/>
      </c>
      <c r="AR396" t="str">
        <f>IF(VALUE(HLOOKUP(AR$1,原始数据!$C:$DL,ROW(AQ396),FALSE))=0,"",VALUE(HLOOKUP(AR$1,原始数据!$C:$DL,ROW(AQ396),FALSE)))</f>
        <v/>
      </c>
      <c r="AS396" t="str">
        <f>IF(VALUE(HLOOKUP(AS$1,原始数据!$C:$DL,ROW(AR396),FALSE))=0,"",VALUE(HLOOKUP(AS$1,原始数据!$C:$DL,ROW(AR396),FALSE)))</f>
        <v/>
      </c>
      <c r="AT396" t="str">
        <f>IF(VALUE(HLOOKUP(AT$1,原始数据!$C:$DL,ROW(AS396),FALSE))=0,"",VALUE(HLOOKUP(AT$1,原始数据!$C:$DL,ROW(AS396),FALSE)))</f>
        <v/>
      </c>
      <c r="AU396" t="str">
        <f>IF(VALUE(HLOOKUP(AU$1,原始数据!$C:$DL,ROW(AT396),FALSE))=0,"",VALUE(HLOOKUP(AU$1,原始数据!$C:$DL,ROW(AT396),FALSE)))</f>
        <v/>
      </c>
      <c r="AV396" t="str">
        <f>IF(VALUE(HLOOKUP(AV$1,原始数据!$C:$DL,ROW(AU396),FALSE))=0,"",VALUE(HLOOKUP(AV$1,原始数据!$C:$DL,ROW(AU396),FALSE)))</f>
        <v/>
      </c>
      <c r="AW396" t="str">
        <f>IF(VALUE(HLOOKUP(AW$1,原始数据!$C:$DL,ROW(AV396),FALSE))=0,"",VALUE(HLOOKUP(AW$1,原始数据!$C:$DL,ROW(AV396),FALSE)))</f>
        <v/>
      </c>
      <c r="AX396" t="str">
        <f>IF(VALUE(HLOOKUP(AX$1,原始数据!$C:$DL,ROW(AW396),FALSE))=0,"",VALUE(HLOOKUP(AX$1,原始数据!$C:$DL,ROW(AW396),FALSE)))</f>
        <v/>
      </c>
      <c r="AY396" t="str">
        <f>IF(VALUE(HLOOKUP(AY$1,原始数据!$C:$DL,ROW(AX396),FALSE))=0,"",VALUE(HLOOKUP(AY$1,原始数据!$C:$DL,ROW(AX396),FALSE)))</f>
        <v/>
      </c>
      <c r="AZ396" t="str">
        <f>IF(VALUE(HLOOKUP(AZ$1,原始数据!$C:$DL,ROW(AY396),FALSE))=0,"",VALUE(HLOOKUP(AZ$1,原始数据!$C:$DL,ROW(AY396),FALSE)))</f>
        <v/>
      </c>
      <c r="BA396" t="str">
        <f>IF(VALUE(HLOOKUP(BA$1,原始数据!$C:$DL,ROW(AZ396),FALSE))=0,"",VALUE(HLOOKUP(BA$1,原始数据!$C:$DL,ROW(AZ396),FALSE)))</f>
        <v/>
      </c>
      <c r="BB396" t="str">
        <f>IF(VALUE(HLOOKUP(BB$1,原始数据!$C:$DL,ROW(BA396),FALSE))=0,"",VALUE(HLOOKUP(BB$1,原始数据!$C:$DL,ROW(BA396),FALSE)))</f>
        <v/>
      </c>
      <c r="BC396" t="str">
        <f>IF(VALUE(HLOOKUP(BC$1,原始数据!$C:$DL,ROW(BB396),FALSE))=0,"",VALUE(HLOOKUP(BC$1,原始数据!$C:$DL,ROW(BB396),FALSE)))</f>
        <v/>
      </c>
      <c r="BD396" t="str">
        <f>IF(VALUE(HLOOKUP(BD$1,原始数据!$C:$DL,ROW(BC396),FALSE))=0,"",VALUE(HLOOKUP(BD$1,原始数据!$C:$DL,ROW(BC396),FALSE)))</f>
        <v/>
      </c>
      <c r="BE396" t="str">
        <f>IF(VALUE(HLOOKUP(BE$1,原始数据!$C:$DL,ROW(BD396),FALSE))=0,"",VALUE(HLOOKUP(BE$1,原始数据!$C:$DL,ROW(BD396),FALSE)))</f>
        <v/>
      </c>
      <c r="BF396" t="str">
        <f>IF(VALUE(HLOOKUP(BF$1,原始数据!$C:$DL,ROW(BE396),FALSE))=0,"",VALUE(HLOOKUP(BF$1,原始数据!$C:$DL,ROW(BE396),FALSE)))</f>
        <v/>
      </c>
      <c r="BG396" t="str">
        <f>IF(VALUE(HLOOKUP(BG$1,原始数据!$C:$DL,ROW(BF396),FALSE))=0,"",VALUE(HLOOKUP(BG$1,原始数据!$C:$DL,ROW(BF396),FALSE)))</f>
        <v/>
      </c>
      <c r="BH396" t="str">
        <f>IF(VALUE(HLOOKUP(BH$1,原始数据!$C:$DL,ROW(BG396),FALSE))=0,"",VALUE(HLOOKUP(BH$1,原始数据!$C:$DL,ROW(BG396),FALSE)))</f>
        <v/>
      </c>
      <c r="BI396" t="str">
        <f>IF(VALUE(HLOOKUP(BI$1,原始数据!$C:$DL,ROW(BH396),FALSE))=0,"",VALUE(HLOOKUP(BI$1,原始数据!$C:$DL,ROW(BH396),FALSE)))</f>
        <v/>
      </c>
      <c r="BJ396" t="str">
        <f>IF(VALUE(HLOOKUP(BJ$1,原始数据!$C:$DL,ROW(BI396),FALSE))=0,"",VALUE(HLOOKUP(BJ$1,原始数据!$C:$DL,ROW(BI396),FALSE)))</f>
        <v/>
      </c>
      <c r="BK396" t="str">
        <f>IF(VALUE(HLOOKUP(BK$1,原始数据!$C:$DL,ROW(BJ396),FALSE))=0,"",VALUE(HLOOKUP(BK$1,原始数据!$C:$DL,ROW(BJ396),FALSE)))</f>
        <v/>
      </c>
      <c r="BL396" t="str">
        <f>IF(VALUE(HLOOKUP(BL$1,原始数据!$C:$DL,ROW(BK396),FALSE))=0,"",VALUE(HLOOKUP(BL$1,原始数据!$C:$DL,ROW(BK396),FALSE)))</f>
        <v/>
      </c>
      <c r="BM396" t="str">
        <f>IF(VALUE(HLOOKUP(BM$1,原始数据!$C:$DL,ROW(BL396),FALSE))=0,"",VALUE(HLOOKUP(BM$1,原始数据!$C:$DL,ROW(BL396),FALSE)))</f>
        <v/>
      </c>
      <c r="BN396" t="str">
        <f>IF(VALUE(HLOOKUP(BN$1,原始数据!$C:$DL,ROW(BM396),FALSE))=0,"",VALUE(HLOOKUP(BN$1,原始数据!$C:$DL,ROW(BM396),FALSE)))</f>
        <v/>
      </c>
      <c r="BO396" t="str">
        <f>IF(VALUE(HLOOKUP(BO$1,原始数据!$C:$DL,ROW(BN396),FALSE))=0,"",VALUE(HLOOKUP(BO$1,原始数据!$C:$DL,ROW(BN396),FALSE)))</f>
        <v/>
      </c>
      <c r="BP396" t="str">
        <f>IF(VALUE(HLOOKUP(BP$1,原始数据!$C:$DL,ROW(BO396),FALSE))=0,"",VALUE(HLOOKUP(BP$1,原始数据!$C:$DL,ROW(BO396),FALSE)))</f>
        <v/>
      </c>
      <c r="BQ396" t="str">
        <f>IF(VALUE(HLOOKUP(BQ$1,原始数据!$C:$DL,ROW(BP396),FALSE))=0,"",VALUE(HLOOKUP(BQ$1,原始数据!$C:$DL,ROW(BP396),FALSE)))</f>
        <v/>
      </c>
      <c r="BR396" t="str">
        <f>IF(VALUE(HLOOKUP(BR$1,原始数据!$C:$DL,ROW(BQ396),FALSE))=0,"",VALUE(HLOOKUP(BR$1,原始数据!$C:$DL,ROW(BQ396),FALSE)))</f>
        <v/>
      </c>
      <c r="BS396" t="str">
        <f>IF(VALUE(HLOOKUP(BS$1,原始数据!$C:$DL,ROW(BR396),FALSE))=0,"",VALUE(HLOOKUP(BS$1,原始数据!$C:$DL,ROW(BR396),FALSE)))</f>
        <v/>
      </c>
      <c r="BT396" t="str">
        <f>IF(VALUE(HLOOKUP(BT$1,原始数据!$C:$DL,ROW(BS396),FALSE))=0,"",VALUE(HLOOKUP(BT$1,原始数据!$C:$DL,ROW(BS396),FALSE)))</f>
        <v/>
      </c>
      <c r="BU396" t="str">
        <f>IF(VALUE(HLOOKUP(BU$1,原始数据!$C:$DL,ROW(BT396),FALSE))=0,"",VALUE(HLOOKUP(BU$1,原始数据!$C:$DL,ROW(BT396),FALSE)))</f>
        <v/>
      </c>
      <c r="BV396" t="str">
        <f>IF(VALUE(HLOOKUP(BV$1,原始数据!$C:$DL,ROW(BU396),FALSE))=0,"",VALUE(HLOOKUP(BV$1,原始数据!$C:$DL,ROW(BU396),FALSE)))</f>
        <v/>
      </c>
      <c r="BW396" t="str">
        <f>IF(VALUE(HLOOKUP(BW$1,原始数据!$C:$DL,ROW(BV396),FALSE))=0,"",VALUE(HLOOKUP(BW$1,原始数据!$C:$DL,ROW(BV396),FALSE)))</f>
        <v/>
      </c>
      <c r="BX396" t="str">
        <f>IF(VALUE(HLOOKUP(BX$1,原始数据!$C:$DL,ROW(BW396),FALSE))=0,"",VALUE(HLOOKUP(BX$1,原始数据!$C:$DL,ROW(BW396),FALSE)))</f>
        <v/>
      </c>
      <c r="BY396" t="str">
        <f>IF(VALUE(HLOOKUP(BY$1,原始数据!$C:$DL,ROW(BX396),FALSE))=0,"",VALUE(HLOOKUP(BY$1,原始数据!$C:$DL,ROW(BX396),FALSE)))</f>
        <v/>
      </c>
      <c r="BZ396" t="str">
        <f>IF(VALUE(HLOOKUP(BZ$1,原始数据!$C:$DL,ROW(BY396),FALSE))=0,"",VALUE(HLOOKUP(BZ$1,原始数据!$C:$DL,ROW(BY396),FALSE)))</f>
        <v/>
      </c>
      <c r="CA396" t="str">
        <f>IF(VALUE(HLOOKUP(CA$1,原始数据!$C:$DL,ROW(BZ396),FALSE))=0,"",VALUE(HLOOKUP(CA$1,原始数据!$C:$DL,ROW(BZ396),FALSE)))</f>
        <v/>
      </c>
      <c r="CB396" t="str">
        <f>IF(VALUE(HLOOKUP(CB$1,原始数据!$C:$DL,ROW(CA396),FALSE))=0,"",VALUE(HLOOKUP(CB$1,原始数据!$C:$DL,ROW(CA396),FALSE)))</f>
        <v/>
      </c>
      <c r="CC396" t="str">
        <f>IF(VALUE(HLOOKUP(CC$1,原始数据!$C:$DL,ROW(CB396),FALSE))=0,"",VALUE(HLOOKUP(CC$1,原始数据!$C:$DL,ROW(CB396),FALSE)))</f>
        <v/>
      </c>
      <c r="CD396" t="str">
        <f>IF(VALUE(HLOOKUP(CD$1,原始数据!$C:$DL,ROW(CC396),FALSE))=0,"",VALUE(HLOOKUP(CD$1,原始数据!$C:$DL,ROW(CC396),FALSE)))</f>
        <v/>
      </c>
      <c r="CE396" t="str">
        <f>IF(VALUE(HLOOKUP(CE$1,原始数据!$C:$DL,ROW(CD396),FALSE))=0,"",VALUE(HLOOKUP(CE$1,原始数据!$C:$DL,ROW(CD396),FALSE)))</f>
        <v/>
      </c>
      <c r="CF396" t="str">
        <f>IF(VALUE(HLOOKUP(CF$1,原始数据!$C:$DL,ROW(CE396),FALSE))=0,"",VALUE(HLOOKUP(CF$1,原始数据!$C:$DL,ROW(CE396),FALSE)))</f>
        <v/>
      </c>
      <c r="CG396" t="str">
        <f>IF(VALUE(HLOOKUP(CG$1,原始数据!$C:$DL,ROW(CF396),FALSE))=0,"",VALUE(HLOOKUP(CG$1,原始数据!$C:$DL,ROW(CF396),FALSE)))</f>
        <v/>
      </c>
      <c r="CH396" t="str">
        <f>IF(VALUE(HLOOKUP(CH$1,原始数据!$C:$DL,ROW(CG396),FALSE))=0,"",VALUE(HLOOKUP(CH$1,原始数据!$C:$DL,ROW(CG396),FALSE)))</f>
        <v/>
      </c>
      <c r="CI396" t="str">
        <f>IF(VALUE(HLOOKUP(CI$1,原始数据!$C:$DL,ROW(CH396),FALSE))=0,"",VALUE(HLOOKUP(CI$1,原始数据!$C:$DL,ROW(CH396),FALSE)))</f>
        <v/>
      </c>
      <c r="CJ396" t="str">
        <f>IF(VALUE(HLOOKUP(CJ$1,原始数据!$C:$DL,ROW(CI396),FALSE))=0,"",VALUE(HLOOKUP(CJ$1,原始数据!$C:$DL,ROW(CI396),FALSE)))</f>
        <v/>
      </c>
      <c r="CK396" t="str">
        <f>IF(VALUE(HLOOKUP(CK$1,原始数据!$C:$DL,ROW(CJ396),FALSE))=0,"",VALUE(HLOOKUP(CK$1,原始数据!$C:$DL,ROW(CJ396),FALSE)))</f>
        <v/>
      </c>
      <c r="CL396" t="str">
        <f>IF(VALUE(HLOOKUP(CL$1,原始数据!$C:$DL,ROW(CK396),FALSE))=0,"",VALUE(HLOOKUP(CL$1,原始数据!$C:$DL,ROW(CK396),FALSE)))</f>
        <v/>
      </c>
      <c r="CM396" t="str">
        <f>IF(VALUE(HLOOKUP(CM$1,原始数据!$C:$DL,ROW(CL396),FALSE))=0,"",VALUE(HLOOKUP(CM$1,原始数据!$C:$DL,ROW(CL396),FALSE)))</f>
        <v/>
      </c>
      <c r="CN396" t="str">
        <f>IF(VALUE(HLOOKUP(CN$1,原始数据!$C:$DL,ROW(CM396),FALSE))=0,"",VALUE(HLOOKUP(CN$1,原始数据!$C:$DL,ROW(CM396),FALSE)))</f>
        <v/>
      </c>
      <c r="CO396" t="str">
        <f>IF(VALUE(HLOOKUP(CO$1,原始数据!$C:$DL,ROW(CN396),FALSE))=0,"",VALUE(HLOOKUP(CO$1,原始数据!$C:$DL,ROW(CN396),FALSE)))</f>
        <v/>
      </c>
      <c r="CP396" t="str">
        <f>IF(VALUE(HLOOKUP(CP$1,原始数据!$C:$DL,ROW(CO396),FALSE))=0,"",VALUE(HLOOKUP(CP$1,原始数据!$C:$DL,ROW(CO396),FALSE)))</f>
        <v/>
      </c>
      <c r="CQ396" t="str">
        <f>IF(VALUE(HLOOKUP(CQ$1,原始数据!$C:$DL,ROW(CP396),FALSE))=0,"",VALUE(HLOOKUP(CQ$1,原始数据!$C:$DL,ROW(CP396),FALSE)))</f>
        <v/>
      </c>
      <c r="CR396" t="str">
        <f>IF(VALUE(HLOOKUP(CR$1,原始数据!$C:$DL,ROW(CQ396),FALSE))=0,"",VALUE(HLOOKUP(CR$1,原始数据!$C:$DL,ROW(CQ396),FALSE)))</f>
        <v/>
      </c>
      <c r="CS396" t="str">
        <f>IF(VALUE(HLOOKUP(CS$1,原始数据!$C:$DL,ROW(CR396),FALSE))=0,"",VALUE(HLOOKUP(CS$1,原始数据!$C:$DL,ROW(CR396),FALSE)))</f>
        <v/>
      </c>
      <c r="CT396" t="str">
        <f>IF(VALUE(HLOOKUP(CT$1,原始数据!$C:$DL,ROW(CS396),FALSE))=0,"",VALUE(HLOOKUP(CT$1,原始数据!$C:$DL,ROW(CS396),FALSE)))</f>
        <v/>
      </c>
      <c r="CU396" t="str">
        <f>IF(VALUE(HLOOKUP(CU$1,原始数据!$C:$DL,ROW(CT396),FALSE))=0,"",VALUE(HLOOKUP(CU$1,原始数据!$C:$DL,ROW(CT396),FALSE)))</f>
        <v/>
      </c>
      <c r="CV396" t="str">
        <f>IF(VALUE(HLOOKUP(CV$1,原始数据!$C:$DL,ROW(CU396),FALSE))=0,"",VALUE(HLOOKUP(CV$1,原始数据!$C:$DL,ROW(CU396),FALSE)))</f>
        <v/>
      </c>
      <c r="CW396" t="str">
        <f>IF(VALUE(HLOOKUP(CW$1,原始数据!$C:$DL,ROW(CV396),FALSE))=0,"",VALUE(HLOOKUP(CW$1,原始数据!$C:$DL,ROW(CV396),FALSE)))</f>
        <v/>
      </c>
      <c r="CX396" t="str">
        <f>IF(VALUE(HLOOKUP(CX$1,原始数据!$C:$DL,ROW(CW396),FALSE))=0,"",VALUE(HLOOKUP(CX$1,原始数据!$C:$DL,ROW(CW396),FALSE)))</f>
        <v/>
      </c>
      <c r="CY396" t="str">
        <f>IF(VALUE(HLOOKUP(CY$1,原始数据!$C:$DL,ROW(CX396),FALSE))=0,"",VALUE(HLOOKUP(CY$1,原始数据!$C:$DL,ROW(CX396),FALSE)))</f>
        <v/>
      </c>
      <c r="CZ396" t="str">
        <f>IF(VALUE(HLOOKUP(CZ$1,原始数据!$C:$DL,ROW(CY396),FALSE))=0,"",VALUE(HLOOKUP(CZ$1,原始数据!$C:$DL,ROW(CY396),FALSE)))</f>
        <v/>
      </c>
      <c r="DA396" t="str">
        <f>IF(VALUE(HLOOKUP(DA$1,原始数据!$C:$DL,ROW(CZ396),FALSE))=0,"",VALUE(HLOOKUP(DA$1,原始数据!$C:$DL,ROW(CZ396),FALSE)))</f>
        <v/>
      </c>
      <c r="DB396" s="7">
        <f t="shared" si="55"/>
        <v>0</v>
      </c>
      <c r="DC396" s="7">
        <f t="shared" si="56"/>
        <v>0</v>
      </c>
      <c r="DD396" s="7" t="str">
        <f t="shared" si="57"/>
        <v/>
      </c>
      <c r="DE396" s="7">
        <f t="shared" si="58"/>
        <v>0</v>
      </c>
      <c r="DF396" s="7">
        <f t="shared" si="59"/>
        <v>0</v>
      </c>
      <c r="DG396" s="7">
        <f t="shared" si="60"/>
        <v>0</v>
      </c>
      <c r="DH396" s="7" t="str">
        <f t="shared" si="61"/>
        <v/>
      </c>
      <c r="DI396" s="7">
        <f t="shared" si="62"/>
        <v>0</v>
      </c>
    </row>
    <row r="397" spans="1:113" x14ac:dyDescent="0.2">
      <c r="A397" s="5">
        <f>VALUE(原始数据!A397)</f>
        <v>44325.458333333336</v>
      </c>
      <c r="B397" t="str">
        <f>IF(VALUE(HLOOKUP(B$1,原始数据!$C:$DL,ROW(A397),FALSE))=0,"",VALUE(HLOOKUP(B$1,原始数据!$C:$DL,ROW(A397),FALSE)))</f>
        <v/>
      </c>
      <c r="C397" t="str">
        <f>IF(VALUE(HLOOKUP(C$1,原始数据!$C:$DL,ROW(B397),FALSE))=0,"",VALUE(HLOOKUP(C$1,原始数据!$C:$DL,ROW(B397),FALSE)))</f>
        <v/>
      </c>
      <c r="D397" t="str">
        <f>IF(VALUE(HLOOKUP(D$1,原始数据!$C:$DL,ROW(C397),FALSE))=0,"",VALUE(HLOOKUP(D$1,原始数据!$C:$DL,ROW(C397),FALSE)))</f>
        <v/>
      </c>
      <c r="E397" t="str">
        <f>IF(VALUE(HLOOKUP(E$1,原始数据!$C:$DL,ROW(D397),FALSE))=0,"",VALUE(HLOOKUP(E$1,原始数据!$C:$DL,ROW(D397),FALSE)))</f>
        <v/>
      </c>
      <c r="F397" t="str">
        <f>IF(VALUE(HLOOKUP(F$1,原始数据!$C:$DL,ROW(E397),FALSE))=0,"",VALUE(HLOOKUP(F$1,原始数据!$C:$DL,ROW(E397),FALSE)))</f>
        <v/>
      </c>
      <c r="G397" t="str">
        <f>IF(VALUE(HLOOKUP(G$1,原始数据!$C:$DL,ROW(F397),FALSE))=0,"",VALUE(HLOOKUP(G$1,原始数据!$C:$DL,ROW(F397),FALSE)))</f>
        <v/>
      </c>
      <c r="H397" t="str">
        <f>IF(VALUE(HLOOKUP(H$1,原始数据!$C:$DL,ROW(G397),FALSE))=0,"",VALUE(HLOOKUP(H$1,原始数据!$C:$DL,ROW(G397),FALSE)))</f>
        <v/>
      </c>
      <c r="I397" t="str">
        <f>IF(VALUE(HLOOKUP(I$1,原始数据!$C:$DL,ROW(H397),FALSE))=0,"",VALUE(HLOOKUP(I$1,原始数据!$C:$DL,ROW(H397),FALSE)))</f>
        <v/>
      </c>
      <c r="J397" t="str">
        <f>IF(VALUE(HLOOKUP(J$1,原始数据!$C:$DL,ROW(I397),FALSE))=0,"",VALUE(HLOOKUP(J$1,原始数据!$C:$DL,ROW(I397),FALSE)))</f>
        <v/>
      </c>
      <c r="K397" t="str">
        <f>IF(VALUE(HLOOKUP(K$1,原始数据!$C:$DL,ROW(J397),FALSE))=0,"",VALUE(HLOOKUP(K$1,原始数据!$C:$DL,ROW(J397),FALSE)))</f>
        <v/>
      </c>
      <c r="L397" t="str">
        <f>IF(VALUE(HLOOKUP(L$1,原始数据!$C:$DL,ROW(K397),FALSE))=0,"",VALUE(HLOOKUP(L$1,原始数据!$C:$DL,ROW(K397),FALSE)))</f>
        <v/>
      </c>
      <c r="M397" t="str">
        <f>IF(VALUE(HLOOKUP(M$1,原始数据!$C:$DL,ROW(L397),FALSE))=0,"",VALUE(HLOOKUP(M$1,原始数据!$C:$DL,ROW(L397),FALSE)))</f>
        <v/>
      </c>
      <c r="N397" t="str">
        <f>IF(VALUE(HLOOKUP(N$1,原始数据!$C:$DL,ROW(M397),FALSE))=0,"",VALUE(HLOOKUP(N$1,原始数据!$C:$DL,ROW(M397),FALSE)))</f>
        <v/>
      </c>
      <c r="O397" t="str">
        <f>IF(VALUE(HLOOKUP(O$1,原始数据!$C:$DL,ROW(N397),FALSE))=0,"",VALUE(HLOOKUP(O$1,原始数据!$C:$DL,ROW(N397),FALSE)))</f>
        <v/>
      </c>
      <c r="P397" t="str">
        <f>IF(VALUE(HLOOKUP(P$1,原始数据!$C:$DL,ROW(O397),FALSE))=0,"",VALUE(HLOOKUP(P$1,原始数据!$C:$DL,ROW(O397),FALSE)))</f>
        <v/>
      </c>
      <c r="Q397" t="str">
        <f>IF(VALUE(HLOOKUP(Q$1,原始数据!$C:$DL,ROW(P397),FALSE))=0,"",VALUE(HLOOKUP(Q$1,原始数据!$C:$DL,ROW(P397),FALSE)))</f>
        <v/>
      </c>
      <c r="R397" t="str">
        <f>IF(VALUE(HLOOKUP(R$1,原始数据!$C:$DL,ROW(Q397),FALSE))=0,"",VALUE(HLOOKUP(R$1,原始数据!$C:$DL,ROW(Q397),FALSE)))</f>
        <v/>
      </c>
      <c r="S397" t="str">
        <f>IF(VALUE(HLOOKUP(S$1,原始数据!$C:$DL,ROW(R397),FALSE))=0,"",VALUE(HLOOKUP(S$1,原始数据!$C:$DL,ROW(R397),FALSE)))</f>
        <v/>
      </c>
      <c r="T397" t="str">
        <f>IF(VALUE(HLOOKUP(T$1,原始数据!$C:$DL,ROW(S397),FALSE))=0,"",VALUE(HLOOKUP(T$1,原始数据!$C:$DL,ROW(S397),FALSE)))</f>
        <v/>
      </c>
      <c r="U397" t="str">
        <f>IF(VALUE(HLOOKUP(U$1,原始数据!$C:$DL,ROW(T397),FALSE))=0,"",VALUE(HLOOKUP(U$1,原始数据!$C:$DL,ROW(T397),FALSE)))</f>
        <v/>
      </c>
      <c r="V397" t="str">
        <f>IF(VALUE(HLOOKUP(V$1,原始数据!$C:$DL,ROW(U397),FALSE))=0,"",VALUE(HLOOKUP(V$1,原始数据!$C:$DL,ROW(U397),FALSE)))</f>
        <v/>
      </c>
      <c r="W397" t="str">
        <f>IF(VALUE(HLOOKUP(W$1,原始数据!$C:$DL,ROW(V397),FALSE))=0,"",VALUE(HLOOKUP(W$1,原始数据!$C:$DL,ROW(V397),FALSE)))</f>
        <v/>
      </c>
      <c r="X397" t="str">
        <f>IF(VALUE(HLOOKUP(X$1,原始数据!$C:$DL,ROW(W397),FALSE))=0,"",VALUE(HLOOKUP(X$1,原始数据!$C:$DL,ROW(W397),FALSE)))</f>
        <v/>
      </c>
      <c r="Y397" t="str">
        <f>IF(VALUE(HLOOKUP(Y$1,原始数据!$C:$DL,ROW(X397),FALSE))=0,"",VALUE(HLOOKUP(Y$1,原始数据!$C:$DL,ROW(X397),FALSE)))</f>
        <v/>
      </c>
      <c r="Z397" t="str">
        <f>IF(VALUE(HLOOKUP(Z$1,原始数据!$C:$DL,ROW(Y397),FALSE))=0,"",VALUE(HLOOKUP(Z$1,原始数据!$C:$DL,ROW(Y397),FALSE)))</f>
        <v/>
      </c>
      <c r="AA397" t="str">
        <f>IF(VALUE(HLOOKUP(AA$1,原始数据!$C:$DL,ROW(Z397),FALSE))=0,"",VALUE(HLOOKUP(AA$1,原始数据!$C:$DL,ROW(Z397),FALSE)))</f>
        <v/>
      </c>
      <c r="AB397" t="str">
        <f>IF(VALUE(HLOOKUP(AB$1,原始数据!$C:$DL,ROW(AA397),FALSE))=0,"",VALUE(HLOOKUP(AB$1,原始数据!$C:$DL,ROW(AA397),FALSE)))</f>
        <v/>
      </c>
      <c r="AC397" t="str">
        <f>IF(VALUE(HLOOKUP(AC$1,原始数据!$C:$DL,ROW(AB397),FALSE))=0,"",VALUE(HLOOKUP(AC$1,原始数据!$C:$DL,ROW(AB397),FALSE)))</f>
        <v/>
      </c>
      <c r="AD397" t="str">
        <f>IF(VALUE(HLOOKUP(AD$1,原始数据!$C:$DL,ROW(AC397),FALSE))=0,"",VALUE(HLOOKUP(AD$1,原始数据!$C:$DL,ROW(AC397),FALSE)))</f>
        <v/>
      </c>
      <c r="AE397" t="str">
        <f>IF(VALUE(HLOOKUP(AE$1,原始数据!$C:$DL,ROW(AD397),FALSE))=0,"",VALUE(HLOOKUP(AE$1,原始数据!$C:$DL,ROW(AD397),FALSE)))</f>
        <v/>
      </c>
      <c r="AF397" t="str">
        <f>IF(VALUE(HLOOKUP(AF$1,原始数据!$C:$DL,ROW(AE397),FALSE))=0,"",VALUE(HLOOKUP(AF$1,原始数据!$C:$DL,ROW(AE397),FALSE)))</f>
        <v/>
      </c>
      <c r="AG397" t="str">
        <f>IF(VALUE(HLOOKUP(AG$1,原始数据!$C:$DL,ROW(AF397),FALSE))=0,"",VALUE(HLOOKUP(AG$1,原始数据!$C:$DL,ROW(AF397),FALSE)))</f>
        <v/>
      </c>
      <c r="AH397" t="str">
        <f>IF(VALUE(HLOOKUP(AH$1,原始数据!$C:$DL,ROW(AG397),FALSE))=0,"",VALUE(HLOOKUP(AH$1,原始数据!$C:$DL,ROW(AG397),FALSE)))</f>
        <v/>
      </c>
      <c r="AI397" t="str">
        <f>IF(VALUE(HLOOKUP(AI$1,原始数据!$C:$DL,ROW(AH397),FALSE))=0,"",VALUE(HLOOKUP(AI$1,原始数据!$C:$DL,ROW(AH397),FALSE)))</f>
        <v/>
      </c>
      <c r="AJ397" t="str">
        <f>IF(VALUE(HLOOKUP(AJ$1,原始数据!$C:$DL,ROW(AI397),FALSE))=0,"",VALUE(HLOOKUP(AJ$1,原始数据!$C:$DL,ROW(AI397),FALSE)))</f>
        <v/>
      </c>
      <c r="AK397" t="str">
        <f>IF(VALUE(HLOOKUP(AK$1,原始数据!$C:$DL,ROW(AJ397),FALSE))=0,"",VALUE(HLOOKUP(AK$1,原始数据!$C:$DL,ROW(AJ397),FALSE)))</f>
        <v/>
      </c>
      <c r="AL397" t="str">
        <f>IF(VALUE(HLOOKUP(AL$1,原始数据!$C:$DL,ROW(AK397),FALSE))=0,"",VALUE(HLOOKUP(AL$1,原始数据!$C:$DL,ROW(AK397),FALSE)))</f>
        <v/>
      </c>
      <c r="AM397" t="str">
        <f>IF(VALUE(HLOOKUP(AM$1,原始数据!$C:$DL,ROW(AL397),FALSE))=0,"",VALUE(HLOOKUP(AM$1,原始数据!$C:$DL,ROW(AL397),FALSE)))</f>
        <v/>
      </c>
      <c r="AN397" t="str">
        <f>IF(VALUE(HLOOKUP(AN$1,原始数据!$C:$DL,ROW(AM397),FALSE))=0,"",VALUE(HLOOKUP(AN$1,原始数据!$C:$DL,ROW(AM397),FALSE)))</f>
        <v/>
      </c>
      <c r="AO397" t="str">
        <f>IF(VALUE(HLOOKUP(AO$1,原始数据!$C:$DL,ROW(AN397),FALSE))=0,"",VALUE(HLOOKUP(AO$1,原始数据!$C:$DL,ROW(AN397),FALSE)))</f>
        <v/>
      </c>
      <c r="AP397" t="str">
        <f>IF(VALUE(HLOOKUP(AP$1,原始数据!$C:$DL,ROW(AO397),FALSE))=0,"",VALUE(HLOOKUP(AP$1,原始数据!$C:$DL,ROW(AO397),FALSE)))</f>
        <v/>
      </c>
      <c r="AQ397" t="str">
        <f>IF(VALUE(HLOOKUP(AQ$1,原始数据!$C:$DL,ROW(AP397),FALSE))=0,"",VALUE(HLOOKUP(AQ$1,原始数据!$C:$DL,ROW(AP397),FALSE)))</f>
        <v/>
      </c>
      <c r="AR397" t="str">
        <f>IF(VALUE(HLOOKUP(AR$1,原始数据!$C:$DL,ROW(AQ397),FALSE))=0,"",VALUE(HLOOKUP(AR$1,原始数据!$C:$DL,ROW(AQ397),FALSE)))</f>
        <v/>
      </c>
      <c r="AS397" t="str">
        <f>IF(VALUE(HLOOKUP(AS$1,原始数据!$C:$DL,ROW(AR397),FALSE))=0,"",VALUE(HLOOKUP(AS$1,原始数据!$C:$DL,ROW(AR397),FALSE)))</f>
        <v/>
      </c>
      <c r="AT397" t="str">
        <f>IF(VALUE(HLOOKUP(AT$1,原始数据!$C:$DL,ROW(AS397),FALSE))=0,"",VALUE(HLOOKUP(AT$1,原始数据!$C:$DL,ROW(AS397),FALSE)))</f>
        <v/>
      </c>
      <c r="AU397" t="str">
        <f>IF(VALUE(HLOOKUP(AU$1,原始数据!$C:$DL,ROW(AT397),FALSE))=0,"",VALUE(HLOOKUP(AU$1,原始数据!$C:$DL,ROW(AT397),FALSE)))</f>
        <v/>
      </c>
      <c r="AV397" t="str">
        <f>IF(VALUE(HLOOKUP(AV$1,原始数据!$C:$DL,ROW(AU397),FALSE))=0,"",VALUE(HLOOKUP(AV$1,原始数据!$C:$DL,ROW(AU397),FALSE)))</f>
        <v/>
      </c>
      <c r="AW397" t="str">
        <f>IF(VALUE(HLOOKUP(AW$1,原始数据!$C:$DL,ROW(AV397),FALSE))=0,"",VALUE(HLOOKUP(AW$1,原始数据!$C:$DL,ROW(AV397),FALSE)))</f>
        <v/>
      </c>
      <c r="AX397" t="str">
        <f>IF(VALUE(HLOOKUP(AX$1,原始数据!$C:$DL,ROW(AW397),FALSE))=0,"",VALUE(HLOOKUP(AX$1,原始数据!$C:$DL,ROW(AW397),FALSE)))</f>
        <v/>
      </c>
      <c r="AY397" t="str">
        <f>IF(VALUE(HLOOKUP(AY$1,原始数据!$C:$DL,ROW(AX397),FALSE))=0,"",VALUE(HLOOKUP(AY$1,原始数据!$C:$DL,ROW(AX397),FALSE)))</f>
        <v/>
      </c>
      <c r="AZ397" t="str">
        <f>IF(VALUE(HLOOKUP(AZ$1,原始数据!$C:$DL,ROW(AY397),FALSE))=0,"",VALUE(HLOOKUP(AZ$1,原始数据!$C:$DL,ROW(AY397),FALSE)))</f>
        <v/>
      </c>
      <c r="BA397" t="str">
        <f>IF(VALUE(HLOOKUP(BA$1,原始数据!$C:$DL,ROW(AZ397),FALSE))=0,"",VALUE(HLOOKUP(BA$1,原始数据!$C:$DL,ROW(AZ397),FALSE)))</f>
        <v/>
      </c>
      <c r="BB397" t="str">
        <f>IF(VALUE(HLOOKUP(BB$1,原始数据!$C:$DL,ROW(BA397),FALSE))=0,"",VALUE(HLOOKUP(BB$1,原始数据!$C:$DL,ROW(BA397),FALSE)))</f>
        <v/>
      </c>
      <c r="BC397" t="str">
        <f>IF(VALUE(HLOOKUP(BC$1,原始数据!$C:$DL,ROW(BB397),FALSE))=0,"",VALUE(HLOOKUP(BC$1,原始数据!$C:$DL,ROW(BB397),FALSE)))</f>
        <v/>
      </c>
      <c r="BD397" t="str">
        <f>IF(VALUE(HLOOKUP(BD$1,原始数据!$C:$DL,ROW(BC397),FALSE))=0,"",VALUE(HLOOKUP(BD$1,原始数据!$C:$DL,ROW(BC397),FALSE)))</f>
        <v/>
      </c>
      <c r="BE397" t="str">
        <f>IF(VALUE(HLOOKUP(BE$1,原始数据!$C:$DL,ROW(BD397),FALSE))=0,"",VALUE(HLOOKUP(BE$1,原始数据!$C:$DL,ROW(BD397),FALSE)))</f>
        <v/>
      </c>
      <c r="BF397" t="str">
        <f>IF(VALUE(HLOOKUP(BF$1,原始数据!$C:$DL,ROW(BE397),FALSE))=0,"",VALUE(HLOOKUP(BF$1,原始数据!$C:$DL,ROW(BE397),FALSE)))</f>
        <v/>
      </c>
      <c r="BG397" t="str">
        <f>IF(VALUE(HLOOKUP(BG$1,原始数据!$C:$DL,ROW(BF397),FALSE))=0,"",VALUE(HLOOKUP(BG$1,原始数据!$C:$DL,ROW(BF397),FALSE)))</f>
        <v/>
      </c>
      <c r="BH397" t="str">
        <f>IF(VALUE(HLOOKUP(BH$1,原始数据!$C:$DL,ROW(BG397),FALSE))=0,"",VALUE(HLOOKUP(BH$1,原始数据!$C:$DL,ROW(BG397),FALSE)))</f>
        <v/>
      </c>
      <c r="BI397" t="str">
        <f>IF(VALUE(HLOOKUP(BI$1,原始数据!$C:$DL,ROW(BH397),FALSE))=0,"",VALUE(HLOOKUP(BI$1,原始数据!$C:$DL,ROW(BH397),FALSE)))</f>
        <v/>
      </c>
      <c r="BJ397" t="str">
        <f>IF(VALUE(HLOOKUP(BJ$1,原始数据!$C:$DL,ROW(BI397),FALSE))=0,"",VALUE(HLOOKUP(BJ$1,原始数据!$C:$DL,ROW(BI397),FALSE)))</f>
        <v/>
      </c>
      <c r="BK397" t="str">
        <f>IF(VALUE(HLOOKUP(BK$1,原始数据!$C:$DL,ROW(BJ397),FALSE))=0,"",VALUE(HLOOKUP(BK$1,原始数据!$C:$DL,ROW(BJ397),FALSE)))</f>
        <v/>
      </c>
      <c r="BL397" t="str">
        <f>IF(VALUE(HLOOKUP(BL$1,原始数据!$C:$DL,ROW(BK397),FALSE))=0,"",VALUE(HLOOKUP(BL$1,原始数据!$C:$DL,ROW(BK397),FALSE)))</f>
        <v/>
      </c>
      <c r="BM397" t="str">
        <f>IF(VALUE(HLOOKUP(BM$1,原始数据!$C:$DL,ROW(BL397),FALSE))=0,"",VALUE(HLOOKUP(BM$1,原始数据!$C:$DL,ROW(BL397),FALSE)))</f>
        <v/>
      </c>
      <c r="BN397" t="str">
        <f>IF(VALUE(HLOOKUP(BN$1,原始数据!$C:$DL,ROW(BM397),FALSE))=0,"",VALUE(HLOOKUP(BN$1,原始数据!$C:$DL,ROW(BM397),FALSE)))</f>
        <v/>
      </c>
      <c r="BO397" t="str">
        <f>IF(VALUE(HLOOKUP(BO$1,原始数据!$C:$DL,ROW(BN397),FALSE))=0,"",VALUE(HLOOKUP(BO$1,原始数据!$C:$DL,ROW(BN397),FALSE)))</f>
        <v/>
      </c>
      <c r="BP397" t="str">
        <f>IF(VALUE(HLOOKUP(BP$1,原始数据!$C:$DL,ROW(BO397),FALSE))=0,"",VALUE(HLOOKUP(BP$1,原始数据!$C:$DL,ROW(BO397),FALSE)))</f>
        <v/>
      </c>
      <c r="BQ397" t="str">
        <f>IF(VALUE(HLOOKUP(BQ$1,原始数据!$C:$DL,ROW(BP397),FALSE))=0,"",VALUE(HLOOKUP(BQ$1,原始数据!$C:$DL,ROW(BP397),FALSE)))</f>
        <v/>
      </c>
      <c r="BR397" t="str">
        <f>IF(VALUE(HLOOKUP(BR$1,原始数据!$C:$DL,ROW(BQ397),FALSE))=0,"",VALUE(HLOOKUP(BR$1,原始数据!$C:$DL,ROW(BQ397),FALSE)))</f>
        <v/>
      </c>
      <c r="BS397" t="str">
        <f>IF(VALUE(HLOOKUP(BS$1,原始数据!$C:$DL,ROW(BR397),FALSE))=0,"",VALUE(HLOOKUP(BS$1,原始数据!$C:$DL,ROW(BR397),FALSE)))</f>
        <v/>
      </c>
      <c r="BT397" t="str">
        <f>IF(VALUE(HLOOKUP(BT$1,原始数据!$C:$DL,ROW(BS397),FALSE))=0,"",VALUE(HLOOKUP(BT$1,原始数据!$C:$DL,ROW(BS397),FALSE)))</f>
        <v/>
      </c>
      <c r="BU397" t="str">
        <f>IF(VALUE(HLOOKUP(BU$1,原始数据!$C:$DL,ROW(BT397),FALSE))=0,"",VALUE(HLOOKUP(BU$1,原始数据!$C:$DL,ROW(BT397),FALSE)))</f>
        <v/>
      </c>
      <c r="BV397" t="str">
        <f>IF(VALUE(HLOOKUP(BV$1,原始数据!$C:$DL,ROW(BU397),FALSE))=0,"",VALUE(HLOOKUP(BV$1,原始数据!$C:$DL,ROW(BU397),FALSE)))</f>
        <v/>
      </c>
      <c r="BW397" t="str">
        <f>IF(VALUE(HLOOKUP(BW$1,原始数据!$C:$DL,ROW(BV397),FALSE))=0,"",VALUE(HLOOKUP(BW$1,原始数据!$C:$DL,ROW(BV397),FALSE)))</f>
        <v/>
      </c>
      <c r="BX397" t="str">
        <f>IF(VALUE(HLOOKUP(BX$1,原始数据!$C:$DL,ROW(BW397),FALSE))=0,"",VALUE(HLOOKUP(BX$1,原始数据!$C:$DL,ROW(BW397),FALSE)))</f>
        <v/>
      </c>
      <c r="BY397" t="str">
        <f>IF(VALUE(HLOOKUP(BY$1,原始数据!$C:$DL,ROW(BX397),FALSE))=0,"",VALUE(HLOOKUP(BY$1,原始数据!$C:$DL,ROW(BX397),FALSE)))</f>
        <v/>
      </c>
      <c r="BZ397" t="str">
        <f>IF(VALUE(HLOOKUP(BZ$1,原始数据!$C:$DL,ROW(BY397),FALSE))=0,"",VALUE(HLOOKUP(BZ$1,原始数据!$C:$DL,ROW(BY397),FALSE)))</f>
        <v/>
      </c>
      <c r="CA397" t="str">
        <f>IF(VALUE(HLOOKUP(CA$1,原始数据!$C:$DL,ROW(BZ397),FALSE))=0,"",VALUE(HLOOKUP(CA$1,原始数据!$C:$DL,ROW(BZ397),FALSE)))</f>
        <v/>
      </c>
      <c r="CB397" t="str">
        <f>IF(VALUE(HLOOKUP(CB$1,原始数据!$C:$DL,ROW(CA397),FALSE))=0,"",VALUE(HLOOKUP(CB$1,原始数据!$C:$DL,ROW(CA397),FALSE)))</f>
        <v/>
      </c>
      <c r="CC397" t="str">
        <f>IF(VALUE(HLOOKUP(CC$1,原始数据!$C:$DL,ROW(CB397),FALSE))=0,"",VALUE(HLOOKUP(CC$1,原始数据!$C:$DL,ROW(CB397),FALSE)))</f>
        <v/>
      </c>
      <c r="CD397" t="str">
        <f>IF(VALUE(HLOOKUP(CD$1,原始数据!$C:$DL,ROW(CC397),FALSE))=0,"",VALUE(HLOOKUP(CD$1,原始数据!$C:$DL,ROW(CC397),FALSE)))</f>
        <v/>
      </c>
      <c r="CE397" t="str">
        <f>IF(VALUE(HLOOKUP(CE$1,原始数据!$C:$DL,ROW(CD397),FALSE))=0,"",VALUE(HLOOKUP(CE$1,原始数据!$C:$DL,ROW(CD397),FALSE)))</f>
        <v/>
      </c>
      <c r="CF397" t="str">
        <f>IF(VALUE(HLOOKUP(CF$1,原始数据!$C:$DL,ROW(CE397),FALSE))=0,"",VALUE(HLOOKUP(CF$1,原始数据!$C:$DL,ROW(CE397),FALSE)))</f>
        <v/>
      </c>
      <c r="CG397" t="str">
        <f>IF(VALUE(HLOOKUP(CG$1,原始数据!$C:$DL,ROW(CF397),FALSE))=0,"",VALUE(HLOOKUP(CG$1,原始数据!$C:$DL,ROW(CF397),FALSE)))</f>
        <v/>
      </c>
      <c r="CH397" t="str">
        <f>IF(VALUE(HLOOKUP(CH$1,原始数据!$C:$DL,ROW(CG397),FALSE))=0,"",VALUE(HLOOKUP(CH$1,原始数据!$C:$DL,ROW(CG397),FALSE)))</f>
        <v/>
      </c>
      <c r="CI397" t="str">
        <f>IF(VALUE(HLOOKUP(CI$1,原始数据!$C:$DL,ROW(CH397),FALSE))=0,"",VALUE(HLOOKUP(CI$1,原始数据!$C:$DL,ROW(CH397),FALSE)))</f>
        <v/>
      </c>
      <c r="CJ397" t="str">
        <f>IF(VALUE(HLOOKUP(CJ$1,原始数据!$C:$DL,ROW(CI397),FALSE))=0,"",VALUE(HLOOKUP(CJ$1,原始数据!$C:$DL,ROW(CI397),FALSE)))</f>
        <v/>
      </c>
      <c r="CK397" t="str">
        <f>IF(VALUE(HLOOKUP(CK$1,原始数据!$C:$DL,ROW(CJ397),FALSE))=0,"",VALUE(HLOOKUP(CK$1,原始数据!$C:$DL,ROW(CJ397),FALSE)))</f>
        <v/>
      </c>
      <c r="CL397" t="str">
        <f>IF(VALUE(HLOOKUP(CL$1,原始数据!$C:$DL,ROW(CK397),FALSE))=0,"",VALUE(HLOOKUP(CL$1,原始数据!$C:$DL,ROW(CK397),FALSE)))</f>
        <v/>
      </c>
      <c r="CM397" t="str">
        <f>IF(VALUE(HLOOKUP(CM$1,原始数据!$C:$DL,ROW(CL397),FALSE))=0,"",VALUE(HLOOKUP(CM$1,原始数据!$C:$DL,ROW(CL397),FALSE)))</f>
        <v/>
      </c>
      <c r="CN397" t="str">
        <f>IF(VALUE(HLOOKUP(CN$1,原始数据!$C:$DL,ROW(CM397),FALSE))=0,"",VALUE(HLOOKUP(CN$1,原始数据!$C:$DL,ROW(CM397),FALSE)))</f>
        <v/>
      </c>
      <c r="CO397" t="str">
        <f>IF(VALUE(HLOOKUP(CO$1,原始数据!$C:$DL,ROW(CN397),FALSE))=0,"",VALUE(HLOOKUP(CO$1,原始数据!$C:$DL,ROW(CN397),FALSE)))</f>
        <v/>
      </c>
      <c r="CP397" t="str">
        <f>IF(VALUE(HLOOKUP(CP$1,原始数据!$C:$DL,ROW(CO397),FALSE))=0,"",VALUE(HLOOKUP(CP$1,原始数据!$C:$DL,ROW(CO397),FALSE)))</f>
        <v/>
      </c>
      <c r="CQ397" t="str">
        <f>IF(VALUE(HLOOKUP(CQ$1,原始数据!$C:$DL,ROW(CP397),FALSE))=0,"",VALUE(HLOOKUP(CQ$1,原始数据!$C:$DL,ROW(CP397),FALSE)))</f>
        <v/>
      </c>
      <c r="CR397" t="str">
        <f>IF(VALUE(HLOOKUP(CR$1,原始数据!$C:$DL,ROW(CQ397),FALSE))=0,"",VALUE(HLOOKUP(CR$1,原始数据!$C:$DL,ROW(CQ397),FALSE)))</f>
        <v/>
      </c>
      <c r="CS397" t="str">
        <f>IF(VALUE(HLOOKUP(CS$1,原始数据!$C:$DL,ROW(CR397),FALSE))=0,"",VALUE(HLOOKUP(CS$1,原始数据!$C:$DL,ROW(CR397),FALSE)))</f>
        <v/>
      </c>
      <c r="CT397" t="str">
        <f>IF(VALUE(HLOOKUP(CT$1,原始数据!$C:$DL,ROW(CS397),FALSE))=0,"",VALUE(HLOOKUP(CT$1,原始数据!$C:$DL,ROW(CS397),FALSE)))</f>
        <v/>
      </c>
      <c r="CU397" t="str">
        <f>IF(VALUE(HLOOKUP(CU$1,原始数据!$C:$DL,ROW(CT397),FALSE))=0,"",VALUE(HLOOKUP(CU$1,原始数据!$C:$DL,ROW(CT397),FALSE)))</f>
        <v/>
      </c>
      <c r="CV397" t="str">
        <f>IF(VALUE(HLOOKUP(CV$1,原始数据!$C:$DL,ROW(CU397),FALSE))=0,"",VALUE(HLOOKUP(CV$1,原始数据!$C:$DL,ROW(CU397),FALSE)))</f>
        <v/>
      </c>
      <c r="CW397" t="str">
        <f>IF(VALUE(HLOOKUP(CW$1,原始数据!$C:$DL,ROW(CV397),FALSE))=0,"",VALUE(HLOOKUP(CW$1,原始数据!$C:$DL,ROW(CV397),FALSE)))</f>
        <v/>
      </c>
      <c r="CX397" t="str">
        <f>IF(VALUE(HLOOKUP(CX$1,原始数据!$C:$DL,ROW(CW397),FALSE))=0,"",VALUE(HLOOKUP(CX$1,原始数据!$C:$DL,ROW(CW397),FALSE)))</f>
        <v/>
      </c>
      <c r="CY397" t="str">
        <f>IF(VALUE(HLOOKUP(CY$1,原始数据!$C:$DL,ROW(CX397),FALSE))=0,"",VALUE(HLOOKUP(CY$1,原始数据!$C:$DL,ROW(CX397),FALSE)))</f>
        <v/>
      </c>
      <c r="CZ397" t="str">
        <f>IF(VALUE(HLOOKUP(CZ$1,原始数据!$C:$DL,ROW(CY397),FALSE))=0,"",VALUE(HLOOKUP(CZ$1,原始数据!$C:$DL,ROW(CY397),FALSE)))</f>
        <v/>
      </c>
      <c r="DA397" t="str">
        <f>IF(VALUE(HLOOKUP(DA$1,原始数据!$C:$DL,ROW(CZ397),FALSE))=0,"",VALUE(HLOOKUP(DA$1,原始数据!$C:$DL,ROW(CZ397),FALSE)))</f>
        <v/>
      </c>
      <c r="DB397" s="7">
        <f t="shared" si="55"/>
        <v>0</v>
      </c>
      <c r="DC397" s="7">
        <f t="shared" si="56"/>
        <v>0</v>
      </c>
      <c r="DD397" s="7" t="str">
        <f t="shared" si="57"/>
        <v/>
      </c>
      <c r="DE397" s="7">
        <f t="shared" si="58"/>
        <v>0</v>
      </c>
      <c r="DF397" s="7">
        <f t="shared" si="59"/>
        <v>0</v>
      </c>
      <c r="DG397" s="7">
        <f t="shared" si="60"/>
        <v>0</v>
      </c>
      <c r="DH397" s="7" t="str">
        <f t="shared" si="61"/>
        <v/>
      </c>
      <c r="DI397" s="7">
        <f t="shared" si="62"/>
        <v>0</v>
      </c>
    </row>
    <row r="398" spans="1:113" x14ac:dyDescent="0.2">
      <c r="A398" s="5">
        <f>VALUE(原始数据!A398)</f>
        <v>44325.5</v>
      </c>
      <c r="B398">
        <f>IF(VALUE(HLOOKUP(B$1,原始数据!$C:$DL,ROW(A398),FALSE))=0,"",VALUE(HLOOKUP(B$1,原始数据!$C:$DL,ROW(A398),FALSE)))</f>
        <v>2.52</v>
      </c>
      <c r="C398">
        <f>IF(VALUE(HLOOKUP(C$1,原始数据!$C:$DL,ROW(B398),FALSE))=0,"",VALUE(HLOOKUP(C$1,原始数据!$C:$DL,ROW(B398),FALSE)))</f>
        <v>1.96</v>
      </c>
      <c r="D398">
        <f>IF(VALUE(HLOOKUP(D$1,原始数据!$C:$DL,ROW(C398),FALSE))=0,"",VALUE(HLOOKUP(D$1,原始数据!$C:$DL,ROW(C398),FALSE)))</f>
        <v>0.57999999999999996</v>
      </c>
      <c r="E398">
        <f>IF(VALUE(HLOOKUP(E$1,原始数据!$C:$DL,ROW(D398),FALSE))=0,"",VALUE(HLOOKUP(E$1,原始数据!$C:$DL,ROW(D398),FALSE)))</f>
        <v>0.95</v>
      </c>
      <c r="F398">
        <f>IF(VALUE(HLOOKUP(F$1,原始数据!$C:$DL,ROW(E398),FALSE))=0,"",VALUE(HLOOKUP(F$1,原始数据!$C:$DL,ROW(E398),FALSE)))</f>
        <v>0.96</v>
      </c>
      <c r="G398">
        <f>IF(VALUE(HLOOKUP(G$1,原始数据!$C:$DL,ROW(F398),FALSE))=0,"",VALUE(HLOOKUP(G$1,原始数据!$C:$DL,ROW(F398),FALSE)))</f>
        <v>0.39</v>
      </c>
      <c r="H398" t="str">
        <f>IF(VALUE(HLOOKUP(H$1,原始数据!$C:$DL,ROW(G398),FALSE))=0,"",VALUE(HLOOKUP(H$1,原始数据!$C:$DL,ROW(G398),FALSE)))</f>
        <v/>
      </c>
      <c r="I398">
        <f>IF(VALUE(HLOOKUP(I$1,原始数据!$C:$DL,ROW(H398),FALSE))=0,"",VALUE(HLOOKUP(I$1,原始数据!$C:$DL,ROW(H398),FALSE)))</f>
        <v>0.01</v>
      </c>
      <c r="J398">
        <f>IF(VALUE(HLOOKUP(J$1,原始数据!$C:$DL,ROW(I398),FALSE))=0,"",VALUE(HLOOKUP(J$1,原始数据!$C:$DL,ROW(I398),FALSE)))</f>
        <v>0.01</v>
      </c>
      <c r="K398">
        <f>IF(VALUE(HLOOKUP(K$1,原始数据!$C:$DL,ROW(J398),FALSE))=0,"",VALUE(HLOOKUP(K$1,原始数据!$C:$DL,ROW(J398),FALSE)))</f>
        <v>0.09</v>
      </c>
      <c r="L398">
        <f>IF(VALUE(HLOOKUP(L$1,原始数据!$C:$DL,ROW(K398),FALSE))=0,"",VALUE(HLOOKUP(L$1,原始数据!$C:$DL,ROW(K398),FALSE)))</f>
        <v>0.01</v>
      </c>
      <c r="M398" t="str">
        <f>IF(VALUE(HLOOKUP(M$1,原始数据!$C:$DL,ROW(L398),FALSE))=0,"",VALUE(HLOOKUP(M$1,原始数据!$C:$DL,ROW(L398),FALSE)))</f>
        <v/>
      </c>
      <c r="N398">
        <f>IF(VALUE(HLOOKUP(N$1,原始数据!$C:$DL,ROW(M398),FALSE))=0,"",VALUE(HLOOKUP(N$1,原始数据!$C:$DL,ROW(M398),FALSE)))</f>
        <v>0.1</v>
      </c>
      <c r="O398" t="str">
        <f>IF(VALUE(HLOOKUP(O$1,原始数据!$C:$DL,ROW(N398),FALSE))=0,"",VALUE(HLOOKUP(O$1,原始数据!$C:$DL,ROW(N398),FALSE)))</f>
        <v/>
      </c>
      <c r="P398">
        <f>IF(VALUE(HLOOKUP(P$1,原始数据!$C:$DL,ROW(O398),FALSE))=0,"",VALUE(HLOOKUP(P$1,原始数据!$C:$DL,ROW(O398),FALSE)))</f>
        <v>0.04</v>
      </c>
      <c r="Q398">
        <f>IF(VALUE(HLOOKUP(Q$1,原始数据!$C:$DL,ROW(P398),FALSE))=0,"",VALUE(HLOOKUP(Q$1,原始数据!$C:$DL,ROW(P398),FALSE)))</f>
        <v>0.01</v>
      </c>
      <c r="R398">
        <f>IF(VALUE(HLOOKUP(R$1,原始数据!$C:$DL,ROW(Q398),FALSE))=0,"",VALUE(HLOOKUP(R$1,原始数据!$C:$DL,ROW(Q398),FALSE)))</f>
        <v>0.06</v>
      </c>
      <c r="S398">
        <f>IF(VALUE(HLOOKUP(S$1,原始数据!$C:$DL,ROW(R398),FALSE))=0,"",VALUE(HLOOKUP(S$1,原始数据!$C:$DL,ROW(R398),FALSE)))</f>
        <v>7.0000000000000007E-2</v>
      </c>
      <c r="T398">
        <f>IF(VALUE(HLOOKUP(T$1,原始数据!$C:$DL,ROW(S398),FALSE))=0,"",VALUE(HLOOKUP(T$1,原始数据!$C:$DL,ROW(S398),FALSE)))</f>
        <v>0.02</v>
      </c>
      <c r="U398">
        <f>IF(VALUE(HLOOKUP(U$1,原始数据!$C:$DL,ROW(T398),FALSE))=0,"",VALUE(HLOOKUP(U$1,原始数据!$C:$DL,ROW(T398),FALSE)))</f>
        <v>0.01</v>
      </c>
      <c r="V398">
        <f>IF(VALUE(HLOOKUP(V$1,原始数据!$C:$DL,ROW(U398),FALSE))=0,"",VALUE(HLOOKUP(V$1,原始数据!$C:$DL,ROW(U398),FALSE)))</f>
        <v>0.03</v>
      </c>
      <c r="W398">
        <f>IF(VALUE(HLOOKUP(W$1,原始数据!$C:$DL,ROW(V398),FALSE))=0,"",VALUE(HLOOKUP(W$1,原始数据!$C:$DL,ROW(V398),FALSE)))</f>
        <v>0.02</v>
      </c>
      <c r="X398">
        <f>IF(VALUE(HLOOKUP(X$1,原始数据!$C:$DL,ROW(W398),FALSE))=0,"",VALUE(HLOOKUP(X$1,原始数据!$C:$DL,ROW(W398),FALSE)))</f>
        <v>0.01</v>
      </c>
      <c r="Y398" t="str">
        <f>IF(VALUE(HLOOKUP(Y$1,原始数据!$C:$DL,ROW(X398),FALSE))=0,"",VALUE(HLOOKUP(Y$1,原始数据!$C:$DL,ROW(X398),FALSE)))</f>
        <v/>
      </c>
      <c r="Z398" t="str">
        <f>IF(VALUE(HLOOKUP(Z$1,原始数据!$C:$DL,ROW(Y398),FALSE))=0,"",VALUE(HLOOKUP(Z$1,原始数据!$C:$DL,ROW(Y398),FALSE)))</f>
        <v/>
      </c>
      <c r="AA398">
        <f>IF(VALUE(HLOOKUP(AA$1,原始数据!$C:$DL,ROW(Z398),FALSE))=0,"",VALUE(HLOOKUP(AA$1,原始数据!$C:$DL,ROW(Z398),FALSE)))</f>
        <v>0.02</v>
      </c>
      <c r="AB398">
        <f>IF(VALUE(HLOOKUP(AB$1,原始数据!$C:$DL,ROW(AA398),FALSE))=0,"",VALUE(HLOOKUP(AB$1,原始数据!$C:$DL,ROW(AA398),FALSE)))</f>
        <v>0.02</v>
      </c>
      <c r="AC398">
        <f>IF(VALUE(HLOOKUP(AC$1,原始数据!$C:$DL,ROW(AB398),FALSE))=0,"",VALUE(HLOOKUP(AC$1,原始数据!$C:$DL,ROW(AB398),FALSE)))</f>
        <v>0.04</v>
      </c>
      <c r="AD398">
        <f>IF(VALUE(HLOOKUP(AD$1,原始数据!$C:$DL,ROW(AC398),FALSE))=0,"",VALUE(HLOOKUP(AD$1,原始数据!$C:$DL,ROW(AC398),FALSE)))</f>
        <v>0.36</v>
      </c>
      <c r="AE398">
        <f>IF(VALUE(HLOOKUP(AE$1,原始数据!$C:$DL,ROW(AD398),FALSE))=0,"",VALUE(HLOOKUP(AE$1,原始数据!$C:$DL,ROW(AD398),FALSE)))</f>
        <v>0.04</v>
      </c>
      <c r="AF398">
        <f>IF(VALUE(HLOOKUP(AF$1,原始数据!$C:$DL,ROW(AE398),FALSE))=0,"",VALUE(HLOOKUP(AF$1,原始数据!$C:$DL,ROW(AE398),FALSE)))</f>
        <v>0.79</v>
      </c>
      <c r="AG398">
        <f>IF(VALUE(HLOOKUP(AG$1,原始数据!$C:$DL,ROW(AF398),FALSE))=0,"",VALUE(HLOOKUP(AG$1,原始数据!$C:$DL,ROW(AF398),FALSE)))</f>
        <v>1.43</v>
      </c>
      <c r="AH398">
        <f>IF(VALUE(HLOOKUP(AH$1,原始数据!$C:$DL,ROW(AG398),FALSE))=0,"",VALUE(HLOOKUP(AH$1,原始数据!$C:$DL,ROW(AG398),FALSE)))</f>
        <v>0.01</v>
      </c>
      <c r="AI398" t="str">
        <f>IF(VALUE(HLOOKUP(AI$1,原始数据!$C:$DL,ROW(AH398),FALSE))=0,"",VALUE(HLOOKUP(AI$1,原始数据!$C:$DL,ROW(AH398),FALSE)))</f>
        <v/>
      </c>
      <c r="AJ398" t="str">
        <f>IF(VALUE(HLOOKUP(AJ$1,原始数据!$C:$DL,ROW(AI398),FALSE))=0,"",VALUE(HLOOKUP(AJ$1,原始数据!$C:$DL,ROW(AI398),FALSE)))</f>
        <v/>
      </c>
      <c r="AK398">
        <f>IF(VALUE(HLOOKUP(AK$1,原始数据!$C:$DL,ROW(AJ398),FALSE))=0,"",VALUE(HLOOKUP(AK$1,原始数据!$C:$DL,ROW(AJ398),FALSE)))</f>
        <v>0.03</v>
      </c>
      <c r="AL398" t="str">
        <f>IF(VALUE(HLOOKUP(AL$1,原始数据!$C:$DL,ROW(AK398),FALSE))=0,"",VALUE(HLOOKUP(AL$1,原始数据!$C:$DL,ROW(AK398),FALSE)))</f>
        <v/>
      </c>
      <c r="AM398" t="str">
        <f>IF(VALUE(HLOOKUP(AM$1,原始数据!$C:$DL,ROW(AL398),FALSE))=0,"",VALUE(HLOOKUP(AM$1,原始数据!$C:$DL,ROW(AL398),FALSE)))</f>
        <v/>
      </c>
      <c r="AN398">
        <f>IF(VALUE(HLOOKUP(AN$1,原始数据!$C:$DL,ROW(AM398),FALSE))=0,"",VALUE(HLOOKUP(AN$1,原始数据!$C:$DL,ROW(AM398),FALSE)))</f>
        <v>0.32</v>
      </c>
      <c r="AO398">
        <f>IF(VALUE(HLOOKUP(AO$1,原始数据!$C:$DL,ROW(AN398),FALSE))=0,"",VALUE(HLOOKUP(AO$1,原始数据!$C:$DL,ROW(AN398),FALSE)))</f>
        <v>2.2400000000000002</v>
      </c>
      <c r="AP398">
        <f>IF(VALUE(HLOOKUP(AP$1,原始数据!$C:$DL,ROW(AO398),FALSE))=0,"",VALUE(HLOOKUP(AP$1,原始数据!$C:$DL,ROW(AO398),FALSE)))</f>
        <v>0.42</v>
      </c>
      <c r="AQ398">
        <f>IF(VALUE(HLOOKUP(AQ$1,原始数据!$C:$DL,ROW(AP398),FALSE))=0,"",VALUE(HLOOKUP(AQ$1,原始数据!$C:$DL,ROW(AP398),FALSE)))</f>
        <v>0.34</v>
      </c>
      <c r="AR398">
        <f>IF(VALUE(HLOOKUP(AR$1,原始数据!$C:$DL,ROW(AQ398),FALSE))=0,"",VALUE(HLOOKUP(AR$1,原始数据!$C:$DL,ROW(AQ398),FALSE)))</f>
        <v>0.1</v>
      </c>
      <c r="AS398">
        <f>IF(VALUE(HLOOKUP(AS$1,原始数据!$C:$DL,ROW(AR398),FALSE))=0,"",VALUE(HLOOKUP(AS$1,原始数据!$C:$DL,ROW(AR398),FALSE)))</f>
        <v>0.28000000000000003</v>
      </c>
      <c r="AT398">
        <f>IF(VALUE(HLOOKUP(AT$1,原始数据!$C:$DL,ROW(AS398),FALSE))=0,"",VALUE(HLOOKUP(AT$1,原始数据!$C:$DL,ROW(AS398),FALSE)))</f>
        <v>0.12</v>
      </c>
      <c r="AU398">
        <f>IF(VALUE(HLOOKUP(AU$1,原始数据!$C:$DL,ROW(AT398),FALSE))=0,"",VALUE(HLOOKUP(AU$1,原始数据!$C:$DL,ROW(AT398),FALSE)))</f>
        <v>0.04</v>
      </c>
      <c r="AV398">
        <f>IF(VALUE(HLOOKUP(AV$1,原始数据!$C:$DL,ROW(AU398),FALSE))=0,"",VALUE(HLOOKUP(AV$1,原始数据!$C:$DL,ROW(AU398),FALSE)))</f>
        <v>0.01</v>
      </c>
      <c r="AW398">
        <f>IF(VALUE(HLOOKUP(AW$1,原始数据!$C:$DL,ROW(AV398),FALSE))=0,"",VALUE(HLOOKUP(AW$1,原始数据!$C:$DL,ROW(AV398),FALSE)))</f>
        <v>0.02</v>
      </c>
      <c r="AX398" t="str">
        <f>IF(VALUE(HLOOKUP(AX$1,原始数据!$C:$DL,ROW(AW398),FALSE))=0,"",VALUE(HLOOKUP(AX$1,原始数据!$C:$DL,ROW(AW398),FALSE)))</f>
        <v/>
      </c>
      <c r="AY398" t="str">
        <f>IF(VALUE(HLOOKUP(AY$1,原始数据!$C:$DL,ROW(AX398),FALSE))=0,"",VALUE(HLOOKUP(AY$1,原始数据!$C:$DL,ROW(AX398),FALSE)))</f>
        <v/>
      </c>
      <c r="AZ398">
        <f>IF(VALUE(HLOOKUP(AZ$1,原始数据!$C:$DL,ROW(AY398),FALSE))=0,"",VALUE(HLOOKUP(AZ$1,原始数据!$C:$DL,ROW(AY398),FALSE)))</f>
        <v>0.01</v>
      </c>
      <c r="BA398">
        <f>IF(VALUE(HLOOKUP(BA$1,原始数据!$C:$DL,ROW(AZ398),FALSE))=0,"",VALUE(HLOOKUP(BA$1,原始数据!$C:$DL,ROW(AZ398),FALSE)))</f>
        <v>0.02</v>
      </c>
      <c r="BB398" t="str">
        <f>IF(VALUE(HLOOKUP(BB$1,原始数据!$C:$DL,ROW(BA398),FALSE))=0,"",VALUE(HLOOKUP(BB$1,原始数据!$C:$DL,ROW(BA398),FALSE)))</f>
        <v/>
      </c>
      <c r="BC398">
        <f>IF(VALUE(HLOOKUP(BC$1,原始数据!$C:$DL,ROW(BB398),FALSE))=0,"",VALUE(HLOOKUP(BC$1,原始数据!$C:$DL,ROW(BB398),FALSE)))</f>
        <v>0.02</v>
      </c>
      <c r="BD398" t="str">
        <f>IF(VALUE(HLOOKUP(BD$1,原始数据!$C:$DL,ROW(BC398),FALSE))=0,"",VALUE(HLOOKUP(BD$1,原始数据!$C:$DL,ROW(BC398),FALSE)))</f>
        <v/>
      </c>
      <c r="BE398" t="str">
        <f>IF(VALUE(HLOOKUP(BE$1,原始数据!$C:$DL,ROW(BD398),FALSE))=0,"",VALUE(HLOOKUP(BE$1,原始数据!$C:$DL,ROW(BD398),FALSE)))</f>
        <v/>
      </c>
      <c r="BF398" t="str">
        <f>IF(VALUE(HLOOKUP(BF$1,原始数据!$C:$DL,ROW(BE398),FALSE))=0,"",VALUE(HLOOKUP(BF$1,原始数据!$C:$DL,ROW(BE398),FALSE)))</f>
        <v/>
      </c>
      <c r="BG398">
        <f>IF(VALUE(HLOOKUP(BG$1,原始数据!$C:$DL,ROW(BF398),FALSE))=0,"",VALUE(HLOOKUP(BG$1,原始数据!$C:$DL,ROW(BF398),FALSE)))</f>
        <v>0.02</v>
      </c>
      <c r="BH398">
        <f>IF(VALUE(HLOOKUP(BH$1,原始数据!$C:$DL,ROW(BG398),FALSE))=0,"",VALUE(HLOOKUP(BH$1,原始数据!$C:$DL,ROW(BG398),FALSE)))</f>
        <v>0.98</v>
      </c>
      <c r="BI398">
        <f>IF(VALUE(HLOOKUP(BI$1,原始数据!$C:$DL,ROW(BH398),FALSE))=0,"",VALUE(HLOOKUP(BI$1,原始数据!$C:$DL,ROW(BH398),FALSE)))</f>
        <v>0.27</v>
      </c>
      <c r="BJ398">
        <f>IF(VALUE(HLOOKUP(BJ$1,原始数据!$C:$DL,ROW(BI398),FALSE))=0,"",VALUE(HLOOKUP(BJ$1,原始数据!$C:$DL,ROW(BI398),FALSE)))</f>
        <v>0.01</v>
      </c>
      <c r="BK398">
        <f>IF(VALUE(HLOOKUP(BK$1,原始数据!$C:$DL,ROW(BJ398),FALSE))=0,"",VALUE(HLOOKUP(BK$1,原始数据!$C:$DL,ROW(BJ398),FALSE)))</f>
        <v>0.03</v>
      </c>
      <c r="BL398">
        <f>IF(VALUE(HLOOKUP(BL$1,原始数据!$C:$DL,ROW(BK398),FALSE))=0,"",VALUE(HLOOKUP(BL$1,原始数据!$C:$DL,ROW(BK398),FALSE)))</f>
        <v>0.31</v>
      </c>
      <c r="BM398">
        <f>IF(VALUE(HLOOKUP(BM$1,原始数据!$C:$DL,ROW(BL398),FALSE))=0,"",VALUE(HLOOKUP(BM$1,原始数据!$C:$DL,ROW(BL398),FALSE)))</f>
        <v>0.08</v>
      </c>
      <c r="BN398">
        <f>IF(VALUE(HLOOKUP(BN$1,原始数据!$C:$DL,ROW(BM398),FALSE))=0,"",VALUE(HLOOKUP(BN$1,原始数据!$C:$DL,ROW(BM398),FALSE)))</f>
        <v>0.02</v>
      </c>
      <c r="BO398">
        <f>IF(VALUE(HLOOKUP(BO$1,原始数据!$C:$DL,ROW(BN398),FALSE))=0,"",VALUE(HLOOKUP(BO$1,原始数据!$C:$DL,ROW(BN398),FALSE)))</f>
        <v>1.07</v>
      </c>
      <c r="BP398" t="str">
        <f>IF(VALUE(HLOOKUP(BP$1,原始数据!$C:$DL,ROW(BO398),FALSE))=0,"",VALUE(HLOOKUP(BP$1,原始数据!$C:$DL,ROW(BO398),FALSE)))</f>
        <v/>
      </c>
      <c r="BQ398" t="str">
        <f>IF(VALUE(HLOOKUP(BQ$1,原始数据!$C:$DL,ROW(BP398),FALSE))=0,"",VALUE(HLOOKUP(BQ$1,原始数据!$C:$DL,ROW(BP398),FALSE)))</f>
        <v/>
      </c>
      <c r="BR398" t="str">
        <f>IF(VALUE(HLOOKUP(BR$1,原始数据!$C:$DL,ROW(BQ398),FALSE))=0,"",VALUE(HLOOKUP(BR$1,原始数据!$C:$DL,ROW(BQ398),FALSE)))</f>
        <v/>
      </c>
      <c r="BS398">
        <f>IF(VALUE(HLOOKUP(BS$1,原始数据!$C:$DL,ROW(BR398),FALSE))=0,"",VALUE(HLOOKUP(BS$1,原始数据!$C:$DL,ROW(BR398),FALSE)))</f>
        <v>0.08</v>
      </c>
      <c r="BT398">
        <f>IF(VALUE(HLOOKUP(BT$1,原始数据!$C:$DL,ROW(BS398),FALSE))=0,"",VALUE(HLOOKUP(BT$1,原始数据!$C:$DL,ROW(BS398),FALSE)))</f>
        <v>0.53</v>
      </c>
      <c r="BU398">
        <f>IF(VALUE(HLOOKUP(BU$1,原始数据!$C:$DL,ROW(BT398),FALSE))=0,"",VALUE(HLOOKUP(BU$1,原始数据!$C:$DL,ROW(BT398),FALSE)))</f>
        <v>0.03</v>
      </c>
      <c r="BV398">
        <f>IF(VALUE(HLOOKUP(BV$1,原始数据!$C:$DL,ROW(BU398),FALSE))=0,"",VALUE(HLOOKUP(BV$1,原始数据!$C:$DL,ROW(BU398),FALSE)))</f>
        <v>0.2</v>
      </c>
      <c r="BW398" t="str">
        <f>IF(VALUE(HLOOKUP(BW$1,原始数据!$C:$DL,ROW(BV398),FALSE))=0,"",VALUE(HLOOKUP(BW$1,原始数据!$C:$DL,ROW(BV398),FALSE)))</f>
        <v/>
      </c>
      <c r="BX398">
        <f>IF(VALUE(HLOOKUP(BX$1,原始数据!$C:$DL,ROW(BW398),FALSE))=0,"",VALUE(HLOOKUP(BX$1,原始数据!$C:$DL,ROW(BW398),FALSE)))</f>
        <v>0.01</v>
      </c>
      <c r="BY398">
        <f>IF(VALUE(HLOOKUP(BY$1,原始数据!$C:$DL,ROW(BX398),FALSE))=0,"",VALUE(HLOOKUP(BY$1,原始数据!$C:$DL,ROW(BX398),FALSE)))</f>
        <v>0.02</v>
      </c>
      <c r="BZ398">
        <f>IF(VALUE(HLOOKUP(BZ$1,原始数据!$C:$DL,ROW(BY398),FALSE))=0,"",VALUE(HLOOKUP(BZ$1,原始数据!$C:$DL,ROW(BY398),FALSE)))</f>
        <v>0.01</v>
      </c>
      <c r="CA398" t="str">
        <f>IF(VALUE(HLOOKUP(CA$1,原始数据!$C:$DL,ROW(BZ398),FALSE))=0,"",VALUE(HLOOKUP(CA$1,原始数据!$C:$DL,ROW(BZ398),FALSE)))</f>
        <v/>
      </c>
      <c r="CB398">
        <f>IF(VALUE(HLOOKUP(CB$1,原始数据!$C:$DL,ROW(CA398),FALSE))=0,"",VALUE(HLOOKUP(CB$1,原始数据!$C:$DL,ROW(CA398),FALSE)))</f>
        <v>0.01</v>
      </c>
      <c r="CC398" t="str">
        <f>IF(VALUE(HLOOKUP(CC$1,原始数据!$C:$DL,ROW(CB398),FALSE))=0,"",VALUE(HLOOKUP(CC$1,原始数据!$C:$DL,ROW(CB398),FALSE)))</f>
        <v/>
      </c>
      <c r="CD398">
        <f>IF(VALUE(HLOOKUP(CD$1,原始数据!$C:$DL,ROW(CC398),FALSE))=0,"",VALUE(HLOOKUP(CD$1,原始数据!$C:$DL,ROW(CC398),FALSE)))</f>
        <v>0.01</v>
      </c>
      <c r="CE398" t="str">
        <f>IF(VALUE(HLOOKUP(CE$1,原始数据!$C:$DL,ROW(CD398),FALSE))=0,"",VALUE(HLOOKUP(CE$1,原始数据!$C:$DL,ROW(CD398),FALSE)))</f>
        <v/>
      </c>
      <c r="CF398" t="str">
        <f>IF(VALUE(HLOOKUP(CF$1,原始数据!$C:$DL,ROW(CE398),FALSE))=0,"",VALUE(HLOOKUP(CF$1,原始数据!$C:$DL,ROW(CE398),FALSE)))</f>
        <v/>
      </c>
      <c r="CG398">
        <f>IF(VALUE(HLOOKUP(CG$1,原始数据!$C:$DL,ROW(CF398),FALSE))=0,"",VALUE(HLOOKUP(CG$1,原始数据!$C:$DL,ROW(CF398),FALSE)))</f>
        <v>0.22</v>
      </c>
      <c r="CH398" t="str">
        <f>IF(VALUE(HLOOKUP(CH$1,原始数据!$C:$DL,ROW(CG398),FALSE))=0,"",VALUE(HLOOKUP(CH$1,原始数据!$C:$DL,ROW(CG398),FALSE)))</f>
        <v/>
      </c>
      <c r="CI398" t="str">
        <f>IF(VALUE(HLOOKUP(CI$1,原始数据!$C:$DL,ROW(CH398),FALSE))=0,"",VALUE(HLOOKUP(CI$1,原始数据!$C:$DL,ROW(CH398),FALSE)))</f>
        <v/>
      </c>
      <c r="CJ398">
        <f>IF(VALUE(HLOOKUP(CJ$1,原始数据!$C:$DL,ROW(CI398),FALSE))=0,"",VALUE(HLOOKUP(CJ$1,原始数据!$C:$DL,ROW(CI398),FALSE)))</f>
        <v>0.01</v>
      </c>
      <c r="CK398">
        <f>IF(VALUE(HLOOKUP(CK$1,原始数据!$C:$DL,ROW(CJ398),FALSE))=0,"",VALUE(HLOOKUP(CK$1,原始数据!$C:$DL,ROW(CJ398),FALSE)))</f>
        <v>0.21</v>
      </c>
      <c r="CL398" t="str">
        <f>IF(VALUE(HLOOKUP(CL$1,原始数据!$C:$DL,ROW(CK398),FALSE))=0,"",VALUE(HLOOKUP(CL$1,原始数据!$C:$DL,ROW(CK398),FALSE)))</f>
        <v/>
      </c>
      <c r="CM398" t="str">
        <f>IF(VALUE(HLOOKUP(CM$1,原始数据!$C:$DL,ROW(CL398),FALSE))=0,"",VALUE(HLOOKUP(CM$1,原始数据!$C:$DL,ROW(CL398),FALSE)))</f>
        <v/>
      </c>
      <c r="CN398">
        <f>IF(VALUE(HLOOKUP(CN$1,原始数据!$C:$DL,ROW(CM398),FALSE))=0,"",VALUE(HLOOKUP(CN$1,原始数据!$C:$DL,ROW(CM398),FALSE)))</f>
        <v>0.01</v>
      </c>
      <c r="CO398">
        <f>IF(VALUE(HLOOKUP(CO$1,原始数据!$C:$DL,ROW(CN398),FALSE))=0,"",VALUE(HLOOKUP(CO$1,原始数据!$C:$DL,ROW(CN398),FALSE)))</f>
        <v>0.01</v>
      </c>
      <c r="CP398">
        <f>IF(VALUE(HLOOKUP(CP$1,原始数据!$C:$DL,ROW(CO398),FALSE))=0,"",VALUE(HLOOKUP(CP$1,原始数据!$C:$DL,ROW(CO398),FALSE)))</f>
        <v>2.5099999999999998</v>
      </c>
      <c r="CQ398">
        <f>IF(VALUE(HLOOKUP(CQ$1,原始数据!$C:$DL,ROW(CP398),FALSE))=0,"",VALUE(HLOOKUP(CQ$1,原始数据!$C:$DL,ROW(CP398),FALSE)))</f>
        <v>0.09</v>
      </c>
      <c r="CR398" t="str">
        <f>IF(VALUE(HLOOKUP(CR$1,原始数据!$C:$DL,ROW(CQ398),FALSE))=0,"",VALUE(HLOOKUP(CR$1,原始数据!$C:$DL,ROW(CQ398),FALSE)))</f>
        <v/>
      </c>
      <c r="CS398">
        <f>IF(VALUE(HLOOKUP(CS$1,原始数据!$C:$DL,ROW(CR398),FALSE))=0,"",VALUE(HLOOKUP(CS$1,原始数据!$C:$DL,ROW(CR398),FALSE)))</f>
        <v>0.5</v>
      </c>
      <c r="CT398">
        <f>IF(VALUE(HLOOKUP(CT$1,原始数据!$C:$DL,ROW(CS398),FALSE))=0,"",VALUE(HLOOKUP(CT$1,原始数据!$C:$DL,ROW(CS398),FALSE)))</f>
        <v>0.01</v>
      </c>
      <c r="CU398" t="str">
        <f>IF(VALUE(HLOOKUP(CU$1,原始数据!$C:$DL,ROW(CT398),FALSE))=0,"",VALUE(HLOOKUP(CU$1,原始数据!$C:$DL,ROW(CT398),FALSE)))</f>
        <v/>
      </c>
      <c r="CV398" t="str">
        <f>IF(VALUE(HLOOKUP(CV$1,原始数据!$C:$DL,ROW(CU398),FALSE))=0,"",VALUE(HLOOKUP(CV$1,原始数据!$C:$DL,ROW(CU398),FALSE)))</f>
        <v/>
      </c>
      <c r="CW398" t="str">
        <f>IF(VALUE(HLOOKUP(CW$1,原始数据!$C:$DL,ROW(CV398),FALSE))=0,"",VALUE(HLOOKUP(CW$1,原始数据!$C:$DL,ROW(CV398),FALSE)))</f>
        <v/>
      </c>
      <c r="CX398" t="str">
        <f>IF(VALUE(HLOOKUP(CX$1,原始数据!$C:$DL,ROW(CW398),FALSE))=0,"",VALUE(HLOOKUP(CX$1,原始数据!$C:$DL,ROW(CW398),FALSE)))</f>
        <v/>
      </c>
      <c r="CY398">
        <f>IF(VALUE(HLOOKUP(CY$1,原始数据!$C:$DL,ROW(CX398),FALSE))=0,"",VALUE(HLOOKUP(CY$1,原始数据!$C:$DL,ROW(CX398),FALSE)))</f>
        <v>0.25</v>
      </c>
      <c r="CZ398">
        <f>IF(VALUE(HLOOKUP(CZ$1,原始数据!$C:$DL,ROW(CY398),FALSE))=0,"",VALUE(HLOOKUP(CZ$1,原始数据!$C:$DL,ROW(CY398),FALSE)))</f>
        <v>0.01</v>
      </c>
      <c r="DA398">
        <f>IF(VALUE(HLOOKUP(DA$1,原始数据!$C:$DL,ROW(CZ398),FALSE))=0,"",VALUE(HLOOKUP(DA$1,原始数据!$C:$DL,ROW(CZ398),FALSE)))</f>
        <v>0.14000000000000001</v>
      </c>
      <c r="DB398" s="7">
        <f t="shared" si="55"/>
        <v>8.3299999999999965</v>
      </c>
      <c r="DC398" s="7">
        <f t="shared" si="56"/>
        <v>2.5799999999999992</v>
      </c>
      <c r="DD398" s="7">
        <f t="shared" si="57"/>
        <v>2.2400000000000002</v>
      </c>
      <c r="DE398" s="7">
        <f t="shared" si="58"/>
        <v>1.3800000000000003</v>
      </c>
      <c r="DF398" s="7">
        <f t="shared" si="59"/>
        <v>4.1399999999999997</v>
      </c>
      <c r="DG398" s="7">
        <f t="shared" si="60"/>
        <v>3.379999999999999</v>
      </c>
      <c r="DH398" s="7">
        <f t="shared" si="61"/>
        <v>0.14000000000000001</v>
      </c>
      <c r="DI398" s="7">
        <f t="shared" si="62"/>
        <v>22.19</v>
      </c>
    </row>
    <row r="399" spans="1:113" x14ac:dyDescent="0.2">
      <c r="A399" s="5">
        <f>VALUE(原始数据!A399)</f>
        <v>44325.541666666664</v>
      </c>
      <c r="B399">
        <f>IF(VALUE(HLOOKUP(B$1,原始数据!$C:$DL,ROW(A399),FALSE))=0,"",VALUE(HLOOKUP(B$1,原始数据!$C:$DL,ROW(A399),FALSE)))</f>
        <v>2.83</v>
      </c>
      <c r="C399">
        <f>IF(VALUE(HLOOKUP(C$1,原始数据!$C:$DL,ROW(B399),FALSE))=0,"",VALUE(HLOOKUP(C$1,原始数据!$C:$DL,ROW(B399),FALSE)))</f>
        <v>2.52</v>
      </c>
      <c r="D399">
        <f>IF(VALUE(HLOOKUP(D$1,原始数据!$C:$DL,ROW(C399),FALSE))=0,"",VALUE(HLOOKUP(D$1,原始数据!$C:$DL,ROW(C399),FALSE)))</f>
        <v>0.65</v>
      </c>
      <c r="E399">
        <f>IF(VALUE(HLOOKUP(E$1,原始数据!$C:$DL,ROW(D399),FALSE))=0,"",VALUE(HLOOKUP(E$1,原始数据!$C:$DL,ROW(D399),FALSE)))</f>
        <v>1.6</v>
      </c>
      <c r="F399">
        <f>IF(VALUE(HLOOKUP(F$1,原始数据!$C:$DL,ROW(E399),FALSE))=0,"",VALUE(HLOOKUP(F$1,原始数据!$C:$DL,ROW(E399),FALSE)))</f>
        <v>1.3</v>
      </c>
      <c r="G399">
        <f>IF(VALUE(HLOOKUP(G$1,原始数据!$C:$DL,ROW(F399),FALSE))=0,"",VALUE(HLOOKUP(G$1,原始数据!$C:$DL,ROW(F399),FALSE)))</f>
        <v>0.44</v>
      </c>
      <c r="H399" t="str">
        <f>IF(VALUE(HLOOKUP(H$1,原始数据!$C:$DL,ROW(G399),FALSE))=0,"",VALUE(HLOOKUP(H$1,原始数据!$C:$DL,ROW(G399),FALSE)))</f>
        <v/>
      </c>
      <c r="I399">
        <f>IF(VALUE(HLOOKUP(I$1,原始数据!$C:$DL,ROW(H399),FALSE))=0,"",VALUE(HLOOKUP(I$1,原始数据!$C:$DL,ROW(H399),FALSE)))</f>
        <v>0.01</v>
      </c>
      <c r="J399">
        <f>IF(VALUE(HLOOKUP(J$1,原始数据!$C:$DL,ROW(I399),FALSE))=0,"",VALUE(HLOOKUP(J$1,原始数据!$C:$DL,ROW(I399),FALSE)))</f>
        <v>0.01</v>
      </c>
      <c r="K399">
        <f>IF(VALUE(HLOOKUP(K$1,原始数据!$C:$DL,ROW(J399),FALSE))=0,"",VALUE(HLOOKUP(K$1,原始数据!$C:$DL,ROW(J399),FALSE)))</f>
        <v>0.09</v>
      </c>
      <c r="L399">
        <f>IF(VALUE(HLOOKUP(L$1,原始数据!$C:$DL,ROW(K399),FALSE))=0,"",VALUE(HLOOKUP(L$1,原始数据!$C:$DL,ROW(K399),FALSE)))</f>
        <v>0.03</v>
      </c>
      <c r="M399" t="str">
        <f>IF(VALUE(HLOOKUP(M$1,原始数据!$C:$DL,ROW(L399),FALSE))=0,"",VALUE(HLOOKUP(M$1,原始数据!$C:$DL,ROW(L399),FALSE)))</f>
        <v/>
      </c>
      <c r="N399">
        <f>IF(VALUE(HLOOKUP(N$1,原始数据!$C:$DL,ROW(M399),FALSE))=0,"",VALUE(HLOOKUP(N$1,原始数据!$C:$DL,ROW(M399),FALSE)))</f>
        <v>0.12</v>
      </c>
      <c r="O399" t="str">
        <f>IF(VALUE(HLOOKUP(O$1,原始数据!$C:$DL,ROW(N399),FALSE))=0,"",VALUE(HLOOKUP(O$1,原始数据!$C:$DL,ROW(N399),FALSE)))</f>
        <v/>
      </c>
      <c r="P399">
        <f>IF(VALUE(HLOOKUP(P$1,原始数据!$C:$DL,ROW(O399),FALSE))=0,"",VALUE(HLOOKUP(P$1,原始数据!$C:$DL,ROW(O399),FALSE)))</f>
        <v>0.04</v>
      </c>
      <c r="Q399">
        <f>IF(VALUE(HLOOKUP(Q$1,原始数据!$C:$DL,ROW(P399),FALSE))=0,"",VALUE(HLOOKUP(Q$1,原始数据!$C:$DL,ROW(P399),FALSE)))</f>
        <v>0.02</v>
      </c>
      <c r="R399">
        <f>IF(VALUE(HLOOKUP(R$1,原始数据!$C:$DL,ROW(Q399),FALSE))=0,"",VALUE(HLOOKUP(R$1,原始数据!$C:$DL,ROW(Q399),FALSE)))</f>
        <v>0.05</v>
      </c>
      <c r="S399">
        <f>IF(VALUE(HLOOKUP(S$1,原始数据!$C:$DL,ROW(R399),FALSE))=0,"",VALUE(HLOOKUP(S$1,原始数据!$C:$DL,ROW(R399),FALSE)))</f>
        <v>0.08</v>
      </c>
      <c r="T399">
        <f>IF(VALUE(HLOOKUP(T$1,原始数据!$C:$DL,ROW(S399),FALSE))=0,"",VALUE(HLOOKUP(T$1,原始数据!$C:$DL,ROW(S399),FALSE)))</f>
        <v>0.02</v>
      </c>
      <c r="U399">
        <f>IF(VALUE(HLOOKUP(U$1,原始数据!$C:$DL,ROW(T399),FALSE))=0,"",VALUE(HLOOKUP(U$1,原始数据!$C:$DL,ROW(T399),FALSE)))</f>
        <v>0.01</v>
      </c>
      <c r="V399">
        <f>IF(VALUE(HLOOKUP(V$1,原始数据!$C:$DL,ROW(U399),FALSE))=0,"",VALUE(HLOOKUP(V$1,原始数据!$C:$DL,ROW(U399),FALSE)))</f>
        <v>0.04</v>
      </c>
      <c r="W399">
        <f>IF(VALUE(HLOOKUP(W$1,原始数据!$C:$DL,ROW(V399),FALSE))=0,"",VALUE(HLOOKUP(W$1,原始数据!$C:$DL,ROW(V399),FALSE)))</f>
        <v>0.02</v>
      </c>
      <c r="X399" t="str">
        <f>IF(VALUE(HLOOKUP(X$1,原始数据!$C:$DL,ROW(W399),FALSE))=0,"",VALUE(HLOOKUP(X$1,原始数据!$C:$DL,ROW(W399),FALSE)))</f>
        <v/>
      </c>
      <c r="Y399">
        <f>IF(VALUE(HLOOKUP(Y$1,原始数据!$C:$DL,ROW(X399),FALSE))=0,"",VALUE(HLOOKUP(Y$1,原始数据!$C:$DL,ROW(X399),FALSE)))</f>
        <v>0.01</v>
      </c>
      <c r="Z399">
        <f>IF(VALUE(HLOOKUP(Z$1,原始数据!$C:$DL,ROW(Y399),FALSE))=0,"",VALUE(HLOOKUP(Z$1,原始数据!$C:$DL,ROW(Y399),FALSE)))</f>
        <v>0.01</v>
      </c>
      <c r="AA399">
        <f>IF(VALUE(HLOOKUP(AA$1,原始数据!$C:$DL,ROW(Z399),FALSE))=0,"",VALUE(HLOOKUP(AA$1,原始数据!$C:$DL,ROW(Z399),FALSE)))</f>
        <v>0.02</v>
      </c>
      <c r="AB399">
        <f>IF(VALUE(HLOOKUP(AB$1,原始数据!$C:$DL,ROW(AA399),FALSE))=0,"",VALUE(HLOOKUP(AB$1,原始数据!$C:$DL,ROW(AA399),FALSE)))</f>
        <v>0.02</v>
      </c>
      <c r="AC399">
        <f>IF(VALUE(HLOOKUP(AC$1,原始数据!$C:$DL,ROW(AB399),FALSE))=0,"",VALUE(HLOOKUP(AC$1,原始数据!$C:$DL,ROW(AB399),FALSE)))</f>
        <v>0.01</v>
      </c>
      <c r="AD399">
        <f>IF(VALUE(HLOOKUP(AD$1,原始数据!$C:$DL,ROW(AC399),FALSE))=0,"",VALUE(HLOOKUP(AD$1,原始数据!$C:$DL,ROW(AC399),FALSE)))</f>
        <v>0.06</v>
      </c>
      <c r="AE399">
        <f>IF(VALUE(HLOOKUP(AE$1,原始数据!$C:$DL,ROW(AD399),FALSE))=0,"",VALUE(HLOOKUP(AE$1,原始数据!$C:$DL,ROW(AD399),FALSE)))</f>
        <v>0.02</v>
      </c>
      <c r="AF399">
        <f>IF(VALUE(HLOOKUP(AF$1,原始数据!$C:$DL,ROW(AE399),FALSE))=0,"",VALUE(HLOOKUP(AF$1,原始数据!$C:$DL,ROW(AE399),FALSE)))</f>
        <v>0.88</v>
      </c>
      <c r="AG399">
        <f>IF(VALUE(HLOOKUP(AG$1,原始数据!$C:$DL,ROW(AF399),FALSE))=0,"",VALUE(HLOOKUP(AG$1,原始数据!$C:$DL,ROW(AF399),FALSE)))</f>
        <v>0.11</v>
      </c>
      <c r="AH399">
        <f>IF(VALUE(HLOOKUP(AH$1,原始数据!$C:$DL,ROW(AG399),FALSE))=0,"",VALUE(HLOOKUP(AH$1,原始数据!$C:$DL,ROW(AG399),FALSE)))</f>
        <v>0.02</v>
      </c>
      <c r="AI399" t="str">
        <f>IF(VALUE(HLOOKUP(AI$1,原始数据!$C:$DL,ROW(AH399),FALSE))=0,"",VALUE(HLOOKUP(AI$1,原始数据!$C:$DL,ROW(AH399),FALSE)))</f>
        <v/>
      </c>
      <c r="AJ399" t="str">
        <f>IF(VALUE(HLOOKUP(AJ$1,原始数据!$C:$DL,ROW(AI399),FALSE))=0,"",VALUE(HLOOKUP(AJ$1,原始数据!$C:$DL,ROW(AI399),FALSE)))</f>
        <v/>
      </c>
      <c r="AK399" t="str">
        <f>IF(VALUE(HLOOKUP(AK$1,原始数据!$C:$DL,ROW(AJ399),FALSE))=0,"",VALUE(HLOOKUP(AK$1,原始数据!$C:$DL,ROW(AJ399),FALSE)))</f>
        <v/>
      </c>
      <c r="AL399" t="str">
        <f>IF(VALUE(HLOOKUP(AL$1,原始数据!$C:$DL,ROW(AK399),FALSE))=0,"",VALUE(HLOOKUP(AL$1,原始数据!$C:$DL,ROW(AK399),FALSE)))</f>
        <v/>
      </c>
      <c r="AM399" t="str">
        <f>IF(VALUE(HLOOKUP(AM$1,原始数据!$C:$DL,ROW(AL399),FALSE))=0,"",VALUE(HLOOKUP(AM$1,原始数据!$C:$DL,ROW(AL399),FALSE)))</f>
        <v/>
      </c>
      <c r="AN399">
        <f>IF(VALUE(HLOOKUP(AN$1,原始数据!$C:$DL,ROW(AM399),FALSE))=0,"",VALUE(HLOOKUP(AN$1,原始数据!$C:$DL,ROW(AM399),FALSE)))</f>
        <v>0.45</v>
      </c>
      <c r="AO399">
        <f>IF(VALUE(HLOOKUP(AO$1,原始数据!$C:$DL,ROW(AN399),FALSE))=0,"",VALUE(HLOOKUP(AO$1,原始数据!$C:$DL,ROW(AN399),FALSE)))</f>
        <v>3.12</v>
      </c>
      <c r="AP399">
        <f>IF(VALUE(HLOOKUP(AP$1,原始数据!$C:$DL,ROW(AO399),FALSE))=0,"",VALUE(HLOOKUP(AP$1,原始数据!$C:$DL,ROW(AO399),FALSE)))</f>
        <v>0.48</v>
      </c>
      <c r="AQ399">
        <f>IF(VALUE(HLOOKUP(AQ$1,原始数据!$C:$DL,ROW(AP399),FALSE))=0,"",VALUE(HLOOKUP(AQ$1,原始数据!$C:$DL,ROW(AP399),FALSE)))</f>
        <v>0.36</v>
      </c>
      <c r="AR399">
        <f>IF(VALUE(HLOOKUP(AR$1,原始数据!$C:$DL,ROW(AQ399),FALSE))=0,"",VALUE(HLOOKUP(AR$1,原始数据!$C:$DL,ROW(AQ399),FALSE)))</f>
        <v>0.1</v>
      </c>
      <c r="AS399">
        <f>IF(VALUE(HLOOKUP(AS$1,原始数据!$C:$DL,ROW(AR399),FALSE))=0,"",VALUE(HLOOKUP(AS$1,原始数据!$C:$DL,ROW(AR399),FALSE)))</f>
        <v>0.26</v>
      </c>
      <c r="AT399">
        <f>IF(VALUE(HLOOKUP(AT$1,原始数据!$C:$DL,ROW(AS399),FALSE))=0,"",VALUE(HLOOKUP(AT$1,原始数据!$C:$DL,ROW(AS399),FALSE)))</f>
        <v>0.11</v>
      </c>
      <c r="AU399">
        <f>IF(VALUE(HLOOKUP(AU$1,原始数据!$C:$DL,ROW(AT399),FALSE))=0,"",VALUE(HLOOKUP(AU$1,原始数据!$C:$DL,ROW(AT399),FALSE)))</f>
        <v>0.04</v>
      </c>
      <c r="AV399">
        <f>IF(VALUE(HLOOKUP(AV$1,原始数据!$C:$DL,ROW(AU399),FALSE))=0,"",VALUE(HLOOKUP(AV$1,原始数据!$C:$DL,ROW(AU399),FALSE)))</f>
        <v>0.01</v>
      </c>
      <c r="AW399">
        <f>IF(VALUE(HLOOKUP(AW$1,原始数据!$C:$DL,ROW(AV399),FALSE))=0,"",VALUE(HLOOKUP(AW$1,原始数据!$C:$DL,ROW(AV399),FALSE)))</f>
        <v>0.01</v>
      </c>
      <c r="AX399" t="str">
        <f>IF(VALUE(HLOOKUP(AX$1,原始数据!$C:$DL,ROW(AW399),FALSE))=0,"",VALUE(HLOOKUP(AX$1,原始数据!$C:$DL,ROW(AW399),FALSE)))</f>
        <v/>
      </c>
      <c r="AY399" t="str">
        <f>IF(VALUE(HLOOKUP(AY$1,原始数据!$C:$DL,ROW(AX399),FALSE))=0,"",VALUE(HLOOKUP(AY$1,原始数据!$C:$DL,ROW(AX399),FALSE)))</f>
        <v/>
      </c>
      <c r="AZ399">
        <f>IF(VALUE(HLOOKUP(AZ$1,原始数据!$C:$DL,ROW(AY399),FALSE))=0,"",VALUE(HLOOKUP(AZ$1,原始数据!$C:$DL,ROW(AY399),FALSE)))</f>
        <v>0.01</v>
      </c>
      <c r="BA399">
        <f>IF(VALUE(HLOOKUP(BA$1,原始数据!$C:$DL,ROW(AZ399),FALSE))=0,"",VALUE(HLOOKUP(BA$1,原始数据!$C:$DL,ROW(AZ399),FALSE)))</f>
        <v>0.01</v>
      </c>
      <c r="BB399" t="str">
        <f>IF(VALUE(HLOOKUP(BB$1,原始数据!$C:$DL,ROW(BA399),FALSE))=0,"",VALUE(HLOOKUP(BB$1,原始数据!$C:$DL,ROW(BA399),FALSE)))</f>
        <v/>
      </c>
      <c r="BC399">
        <f>IF(VALUE(HLOOKUP(BC$1,原始数据!$C:$DL,ROW(BB399),FALSE))=0,"",VALUE(HLOOKUP(BC$1,原始数据!$C:$DL,ROW(BB399),FALSE)))</f>
        <v>0.02</v>
      </c>
      <c r="BD399" t="str">
        <f>IF(VALUE(HLOOKUP(BD$1,原始数据!$C:$DL,ROW(BC399),FALSE))=0,"",VALUE(HLOOKUP(BD$1,原始数据!$C:$DL,ROW(BC399),FALSE)))</f>
        <v/>
      </c>
      <c r="BE399" t="str">
        <f>IF(VALUE(HLOOKUP(BE$1,原始数据!$C:$DL,ROW(BD399),FALSE))=0,"",VALUE(HLOOKUP(BE$1,原始数据!$C:$DL,ROW(BD399),FALSE)))</f>
        <v/>
      </c>
      <c r="BF399" t="str">
        <f>IF(VALUE(HLOOKUP(BF$1,原始数据!$C:$DL,ROW(BE399),FALSE))=0,"",VALUE(HLOOKUP(BF$1,原始数据!$C:$DL,ROW(BE399),FALSE)))</f>
        <v/>
      </c>
      <c r="BG399">
        <f>IF(VALUE(HLOOKUP(BG$1,原始数据!$C:$DL,ROW(BF399),FALSE))=0,"",VALUE(HLOOKUP(BG$1,原始数据!$C:$DL,ROW(BF399),FALSE)))</f>
        <v>0.02</v>
      </c>
      <c r="BH399">
        <f>IF(VALUE(HLOOKUP(BH$1,原始数据!$C:$DL,ROW(BG399),FALSE))=0,"",VALUE(HLOOKUP(BH$1,原始数据!$C:$DL,ROW(BG399),FALSE)))</f>
        <v>0.79</v>
      </c>
      <c r="BI399">
        <f>IF(VALUE(HLOOKUP(BI$1,原始数据!$C:$DL,ROW(BH399),FALSE))=0,"",VALUE(HLOOKUP(BI$1,原始数据!$C:$DL,ROW(BH399),FALSE)))</f>
        <v>0.38</v>
      </c>
      <c r="BJ399">
        <f>IF(VALUE(HLOOKUP(BJ$1,原始数据!$C:$DL,ROW(BI399),FALSE))=0,"",VALUE(HLOOKUP(BJ$1,原始数据!$C:$DL,ROW(BI399),FALSE)))</f>
        <v>0.01</v>
      </c>
      <c r="BK399">
        <f>IF(VALUE(HLOOKUP(BK$1,原始数据!$C:$DL,ROW(BJ399),FALSE))=0,"",VALUE(HLOOKUP(BK$1,原始数据!$C:$DL,ROW(BJ399),FALSE)))</f>
        <v>0.06</v>
      </c>
      <c r="BL399">
        <f>IF(VALUE(HLOOKUP(BL$1,原始数据!$C:$DL,ROW(BK399),FALSE))=0,"",VALUE(HLOOKUP(BL$1,原始数据!$C:$DL,ROW(BK399),FALSE)))</f>
        <v>0.28000000000000003</v>
      </c>
      <c r="BM399">
        <f>IF(VALUE(HLOOKUP(BM$1,原始数据!$C:$DL,ROW(BL399),FALSE))=0,"",VALUE(HLOOKUP(BM$1,原始数据!$C:$DL,ROW(BL399),FALSE)))</f>
        <v>0.08</v>
      </c>
      <c r="BN399">
        <f>IF(VALUE(HLOOKUP(BN$1,原始数据!$C:$DL,ROW(BM399),FALSE))=0,"",VALUE(HLOOKUP(BN$1,原始数据!$C:$DL,ROW(BM399),FALSE)))</f>
        <v>0.01</v>
      </c>
      <c r="BO399">
        <f>IF(VALUE(HLOOKUP(BO$1,原始数据!$C:$DL,ROW(BN399),FALSE))=0,"",VALUE(HLOOKUP(BO$1,原始数据!$C:$DL,ROW(BN399),FALSE)))</f>
        <v>1.07</v>
      </c>
      <c r="BP399" t="str">
        <f>IF(VALUE(HLOOKUP(BP$1,原始数据!$C:$DL,ROW(BO399),FALSE))=0,"",VALUE(HLOOKUP(BP$1,原始数据!$C:$DL,ROW(BO399),FALSE)))</f>
        <v/>
      </c>
      <c r="BQ399" t="str">
        <f>IF(VALUE(HLOOKUP(BQ$1,原始数据!$C:$DL,ROW(BP399),FALSE))=0,"",VALUE(HLOOKUP(BQ$1,原始数据!$C:$DL,ROW(BP399),FALSE)))</f>
        <v/>
      </c>
      <c r="BR399" t="str">
        <f>IF(VALUE(HLOOKUP(BR$1,原始数据!$C:$DL,ROW(BQ399),FALSE))=0,"",VALUE(HLOOKUP(BR$1,原始数据!$C:$DL,ROW(BQ399),FALSE)))</f>
        <v/>
      </c>
      <c r="BS399">
        <f>IF(VALUE(HLOOKUP(BS$1,原始数据!$C:$DL,ROW(BR399),FALSE))=0,"",VALUE(HLOOKUP(BS$1,原始数据!$C:$DL,ROW(BR399),FALSE)))</f>
        <v>0.08</v>
      </c>
      <c r="BT399">
        <f>IF(VALUE(HLOOKUP(BT$1,原始数据!$C:$DL,ROW(BS399),FALSE))=0,"",VALUE(HLOOKUP(BT$1,原始数据!$C:$DL,ROW(BS399),FALSE)))</f>
        <v>0.44</v>
      </c>
      <c r="BU399">
        <f>IF(VALUE(HLOOKUP(BU$1,原始数据!$C:$DL,ROW(BT399),FALSE))=0,"",VALUE(HLOOKUP(BU$1,原始数据!$C:$DL,ROW(BT399),FALSE)))</f>
        <v>0.02</v>
      </c>
      <c r="BV399">
        <f>IF(VALUE(HLOOKUP(BV$1,原始数据!$C:$DL,ROW(BU399),FALSE))=0,"",VALUE(HLOOKUP(BV$1,原始数据!$C:$DL,ROW(BU399),FALSE)))</f>
        <v>0.24</v>
      </c>
      <c r="BW399" t="str">
        <f>IF(VALUE(HLOOKUP(BW$1,原始数据!$C:$DL,ROW(BV399),FALSE))=0,"",VALUE(HLOOKUP(BW$1,原始数据!$C:$DL,ROW(BV399),FALSE)))</f>
        <v/>
      </c>
      <c r="BX399">
        <f>IF(VALUE(HLOOKUP(BX$1,原始数据!$C:$DL,ROW(BW399),FALSE))=0,"",VALUE(HLOOKUP(BX$1,原始数据!$C:$DL,ROW(BW399),FALSE)))</f>
        <v>0.01</v>
      </c>
      <c r="BY399">
        <f>IF(VALUE(HLOOKUP(BY$1,原始数据!$C:$DL,ROW(BX399),FALSE))=0,"",VALUE(HLOOKUP(BY$1,原始数据!$C:$DL,ROW(BX399),FALSE)))</f>
        <v>0.03</v>
      </c>
      <c r="BZ399">
        <f>IF(VALUE(HLOOKUP(BZ$1,原始数据!$C:$DL,ROW(BY399),FALSE))=0,"",VALUE(HLOOKUP(BZ$1,原始数据!$C:$DL,ROW(BY399),FALSE)))</f>
        <v>0.02</v>
      </c>
      <c r="CA399" t="str">
        <f>IF(VALUE(HLOOKUP(CA$1,原始数据!$C:$DL,ROW(BZ399),FALSE))=0,"",VALUE(HLOOKUP(CA$1,原始数据!$C:$DL,ROW(BZ399),FALSE)))</f>
        <v/>
      </c>
      <c r="CB399">
        <f>IF(VALUE(HLOOKUP(CB$1,原始数据!$C:$DL,ROW(CA399),FALSE))=0,"",VALUE(HLOOKUP(CB$1,原始数据!$C:$DL,ROW(CA399),FALSE)))</f>
        <v>0.02</v>
      </c>
      <c r="CC399" t="str">
        <f>IF(VALUE(HLOOKUP(CC$1,原始数据!$C:$DL,ROW(CB399),FALSE))=0,"",VALUE(HLOOKUP(CC$1,原始数据!$C:$DL,ROW(CB399),FALSE)))</f>
        <v/>
      </c>
      <c r="CD399">
        <f>IF(VALUE(HLOOKUP(CD$1,原始数据!$C:$DL,ROW(CC399),FALSE))=0,"",VALUE(HLOOKUP(CD$1,原始数据!$C:$DL,ROW(CC399),FALSE)))</f>
        <v>0.01</v>
      </c>
      <c r="CE399" t="str">
        <f>IF(VALUE(HLOOKUP(CE$1,原始数据!$C:$DL,ROW(CD399),FALSE))=0,"",VALUE(HLOOKUP(CE$1,原始数据!$C:$DL,ROW(CD399),FALSE)))</f>
        <v/>
      </c>
      <c r="CF399" t="str">
        <f>IF(VALUE(HLOOKUP(CF$1,原始数据!$C:$DL,ROW(CE399),FALSE))=0,"",VALUE(HLOOKUP(CF$1,原始数据!$C:$DL,ROW(CE399),FALSE)))</f>
        <v/>
      </c>
      <c r="CG399">
        <f>IF(VALUE(HLOOKUP(CG$1,原始数据!$C:$DL,ROW(CF399),FALSE))=0,"",VALUE(HLOOKUP(CG$1,原始数据!$C:$DL,ROW(CF399),FALSE)))</f>
        <v>0.15</v>
      </c>
      <c r="CH399" t="str">
        <f>IF(VALUE(HLOOKUP(CH$1,原始数据!$C:$DL,ROW(CG399),FALSE))=0,"",VALUE(HLOOKUP(CH$1,原始数据!$C:$DL,ROW(CG399),FALSE)))</f>
        <v/>
      </c>
      <c r="CI399" t="str">
        <f>IF(VALUE(HLOOKUP(CI$1,原始数据!$C:$DL,ROW(CH399),FALSE))=0,"",VALUE(HLOOKUP(CI$1,原始数据!$C:$DL,ROW(CH399),FALSE)))</f>
        <v/>
      </c>
      <c r="CJ399">
        <f>IF(VALUE(HLOOKUP(CJ$1,原始数据!$C:$DL,ROW(CI399),FALSE))=0,"",VALUE(HLOOKUP(CJ$1,原始数据!$C:$DL,ROW(CI399),FALSE)))</f>
        <v>0.02</v>
      </c>
      <c r="CK399">
        <f>IF(VALUE(HLOOKUP(CK$1,原始数据!$C:$DL,ROW(CJ399),FALSE))=0,"",VALUE(HLOOKUP(CK$1,原始数据!$C:$DL,ROW(CJ399),FALSE)))</f>
        <v>7.0000000000000007E-2</v>
      </c>
      <c r="CL399" t="str">
        <f>IF(VALUE(HLOOKUP(CL$1,原始数据!$C:$DL,ROW(CK399),FALSE))=0,"",VALUE(HLOOKUP(CL$1,原始数据!$C:$DL,ROW(CK399),FALSE)))</f>
        <v/>
      </c>
      <c r="CM399" t="str">
        <f>IF(VALUE(HLOOKUP(CM$1,原始数据!$C:$DL,ROW(CL399),FALSE))=0,"",VALUE(HLOOKUP(CM$1,原始数据!$C:$DL,ROW(CL399),FALSE)))</f>
        <v/>
      </c>
      <c r="CN399" t="str">
        <f>IF(VALUE(HLOOKUP(CN$1,原始数据!$C:$DL,ROW(CM399),FALSE))=0,"",VALUE(HLOOKUP(CN$1,原始数据!$C:$DL,ROW(CM399),FALSE)))</f>
        <v/>
      </c>
      <c r="CO399">
        <f>IF(VALUE(HLOOKUP(CO$1,原始数据!$C:$DL,ROW(CN399),FALSE))=0,"",VALUE(HLOOKUP(CO$1,原始数据!$C:$DL,ROW(CN399),FALSE)))</f>
        <v>0.06</v>
      </c>
      <c r="CP399">
        <f>IF(VALUE(HLOOKUP(CP$1,原始数据!$C:$DL,ROW(CO399),FALSE))=0,"",VALUE(HLOOKUP(CP$1,原始数据!$C:$DL,ROW(CO399),FALSE)))</f>
        <v>3.35</v>
      </c>
      <c r="CQ399">
        <f>IF(VALUE(HLOOKUP(CQ$1,原始数据!$C:$DL,ROW(CP399),FALSE))=0,"",VALUE(HLOOKUP(CQ$1,原始数据!$C:$DL,ROW(CP399),FALSE)))</f>
        <v>0.12</v>
      </c>
      <c r="CR399" t="str">
        <f>IF(VALUE(HLOOKUP(CR$1,原始数据!$C:$DL,ROW(CQ399),FALSE))=0,"",VALUE(HLOOKUP(CR$1,原始数据!$C:$DL,ROW(CQ399),FALSE)))</f>
        <v/>
      </c>
      <c r="CS399">
        <f>IF(VALUE(HLOOKUP(CS$1,原始数据!$C:$DL,ROW(CR399),FALSE))=0,"",VALUE(HLOOKUP(CS$1,原始数据!$C:$DL,ROW(CR399),FALSE)))</f>
        <v>0.22</v>
      </c>
      <c r="CT399" t="str">
        <f>IF(VALUE(HLOOKUP(CT$1,原始数据!$C:$DL,ROW(CS399),FALSE))=0,"",VALUE(HLOOKUP(CT$1,原始数据!$C:$DL,ROW(CS399),FALSE)))</f>
        <v/>
      </c>
      <c r="CU399" t="str">
        <f>IF(VALUE(HLOOKUP(CU$1,原始数据!$C:$DL,ROW(CT399),FALSE))=0,"",VALUE(HLOOKUP(CU$1,原始数据!$C:$DL,ROW(CT399),FALSE)))</f>
        <v/>
      </c>
      <c r="CV399" t="str">
        <f>IF(VALUE(HLOOKUP(CV$1,原始数据!$C:$DL,ROW(CU399),FALSE))=0,"",VALUE(HLOOKUP(CV$1,原始数据!$C:$DL,ROW(CU399),FALSE)))</f>
        <v/>
      </c>
      <c r="CW399" t="str">
        <f>IF(VALUE(HLOOKUP(CW$1,原始数据!$C:$DL,ROW(CV399),FALSE))=0,"",VALUE(HLOOKUP(CW$1,原始数据!$C:$DL,ROW(CV399),FALSE)))</f>
        <v/>
      </c>
      <c r="CX399" t="str">
        <f>IF(VALUE(HLOOKUP(CX$1,原始数据!$C:$DL,ROW(CW399),FALSE))=0,"",VALUE(HLOOKUP(CX$1,原始数据!$C:$DL,ROW(CW399),FALSE)))</f>
        <v/>
      </c>
      <c r="CY399">
        <f>IF(VALUE(HLOOKUP(CY$1,原始数据!$C:$DL,ROW(CX399),FALSE))=0,"",VALUE(HLOOKUP(CY$1,原始数据!$C:$DL,ROW(CX399),FALSE)))</f>
        <v>0.26</v>
      </c>
      <c r="CZ399">
        <f>IF(VALUE(HLOOKUP(CZ$1,原始数据!$C:$DL,ROW(CY399),FALSE))=0,"",VALUE(HLOOKUP(CZ$1,原始数据!$C:$DL,ROW(CY399),FALSE)))</f>
        <v>0.01</v>
      </c>
      <c r="DA399">
        <f>IF(VALUE(HLOOKUP(DA$1,原始数据!$C:$DL,ROW(CZ399),FALSE))=0,"",VALUE(HLOOKUP(DA$1,原始数据!$C:$DL,ROW(CZ399),FALSE)))</f>
        <v>0.12</v>
      </c>
      <c r="DB399" s="7">
        <f t="shared" si="55"/>
        <v>10.029999999999994</v>
      </c>
      <c r="DC399" s="7">
        <f t="shared" si="56"/>
        <v>1.46</v>
      </c>
      <c r="DD399" s="7">
        <f t="shared" si="57"/>
        <v>3.12</v>
      </c>
      <c r="DE399" s="7">
        <f t="shared" si="58"/>
        <v>1.4100000000000001</v>
      </c>
      <c r="DF399" s="7">
        <f t="shared" si="59"/>
        <v>3.8099999999999996</v>
      </c>
      <c r="DG399" s="7">
        <f t="shared" si="60"/>
        <v>4.0200000000000005</v>
      </c>
      <c r="DH399" s="7">
        <f t="shared" si="61"/>
        <v>0.12</v>
      </c>
      <c r="DI399" s="7">
        <f t="shared" si="62"/>
        <v>23.969999999999992</v>
      </c>
    </row>
    <row r="400" spans="1:113" x14ac:dyDescent="0.2">
      <c r="A400" s="5">
        <f>VALUE(原始数据!A400)</f>
        <v>44325.583333333336</v>
      </c>
      <c r="B400">
        <f>IF(VALUE(HLOOKUP(B$1,原始数据!$C:$DL,ROW(A400),FALSE))=0,"",VALUE(HLOOKUP(B$1,原始数据!$C:$DL,ROW(A400),FALSE)))</f>
        <v>2.94</v>
      </c>
      <c r="C400">
        <f>IF(VALUE(HLOOKUP(C$1,原始数据!$C:$DL,ROW(B400),FALSE))=0,"",VALUE(HLOOKUP(C$1,原始数据!$C:$DL,ROW(B400),FALSE)))</f>
        <v>2.65</v>
      </c>
      <c r="D400">
        <f>IF(VALUE(HLOOKUP(D$1,原始数据!$C:$DL,ROW(C400),FALSE))=0,"",VALUE(HLOOKUP(D$1,原始数据!$C:$DL,ROW(C400),FALSE)))</f>
        <v>0.67</v>
      </c>
      <c r="E400">
        <f>IF(VALUE(HLOOKUP(E$1,原始数据!$C:$DL,ROW(D400),FALSE))=0,"",VALUE(HLOOKUP(E$1,原始数据!$C:$DL,ROW(D400),FALSE)))</f>
        <v>1.68</v>
      </c>
      <c r="F400">
        <f>IF(VALUE(HLOOKUP(F$1,原始数据!$C:$DL,ROW(E400),FALSE))=0,"",VALUE(HLOOKUP(F$1,原始数据!$C:$DL,ROW(E400),FALSE)))</f>
        <v>1.41</v>
      </c>
      <c r="G400">
        <f>IF(VALUE(HLOOKUP(G$1,原始数据!$C:$DL,ROW(F400),FALSE))=0,"",VALUE(HLOOKUP(G$1,原始数据!$C:$DL,ROW(F400),FALSE)))</f>
        <v>0.43</v>
      </c>
      <c r="H400" t="str">
        <f>IF(VALUE(HLOOKUP(H$1,原始数据!$C:$DL,ROW(G400),FALSE))=0,"",VALUE(HLOOKUP(H$1,原始数据!$C:$DL,ROW(G400),FALSE)))</f>
        <v/>
      </c>
      <c r="I400">
        <f>IF(VALUE(HLOOKUP(I$1,原始数据!$C:$DL,ROW(H400),FALSE))=0,"",VALUE(HLOOKUP(I$1,原始数据!$C:$DL,ROW(H400),FALSE)))</f>
        <v>0.01</v>
      </c>
      <c r="J400">
        <f>IF(VALUE(HLOOKUP(J$1,原始数据!$C:$DL,ROW(I400),FALSE))=0,"",VALUE(HLOOKUP(J$1,原始数据!$C:$DL,ROW(I400),FALSE)))</f>
        <v>0.01</v>
      </c>
      <c r="K400">
        <f>IF(VALUE(HLOOKUP(K$1,原始数据!$C:$DL,ROW(J400),FALSE))=0,"",VALUE(HLOOKUP(K$1,原始数据!$C:$DL,ROW(J400),FALSE)))</f>
        <v>0.08</v>
      </c>
      <c r="L400">
        <f>IF(VALUE(HLOOKUP(L$1,原始数据!$C:$DL,ROW(K400),FALSE))=0,"",VALUE(HLOOKUP(L$1,原始数据!$C:$DL,ROW(K400),FALSE)))</f>
        <v>0.03</v>
      </c>
      <c r="M400" t="str">
        <f>IF(VALUE(HLOOKUP(M$1,原始数据!$C:$DL,ROW(L400),FALSE))=0,"",VALUE(HLOOKUP(M$1,原始数据!$C:$DL,ROW(L400),FALSE)))</f>
        <v/>
      </c>
      <c r="N400">
        <f>IF(VALUE(HLOOKUP(N$1,原始数据!$C:$DL,ROW(M400),FALSE))=0,"",VALUE(HLOOKUP(N$1,原始数据!$C:$DL,ROW(M400),FALSE)))</f>
        <v>0.12</v>
      </c>
      <c r="O400" t="str">
        <f>IF(VALUE(HLOOKUP(O$1,原始数据!$C:$DL,ROW(N400),FALSE))=0,"",VALUE(HLOOKUP(O$1,原始数据!$C:$DL,ROW(N400),FALSE)))</f>
        <v/>
      </c>
      <c r="P400">
        <f>IF(VALUE(HLOOKUP(P$1,原始数据!$C:$DL,ROW(O400),FALSE))=0,"",VALUE(HLOOKUP(P$1,原始数据!$C:$DL,ROW(O400),FALSE)))</f>
        <v>0.04</v>
      </c>
      <c r="Q400">
        <f>IF(VALUE(HLOOKUP(Q$1,原始数据!$C:$DL,ROW(P400),FALSE))=0,"",VALUE(HLOOKUP(Q$1,原始数据!$C:$DL,ROW(P400),FALSE)))</f>
        <v>0.01</v>
      </c>
      <c r="R400">
        <f>IF(VALUE(HLOOKUP(R$1,原始数据!$C:$DL,ROW(Q400),FALSE))=0,"",VALUE(HLOOKUP(R$1,原始数据!$C:$DL,ROW(Q400),FALSE)))</f>
        <v>0.05</v>
      </c>
      <c r="S400">
        <f>IF(VALUE(HLOOKUP(S$1,原始数据!$C:$DL,ROW(R400),FALSE))=0,"",VALUE(HLOOKUP(S$1,原始数据!$C:$DL,ROW(R400),FALSE)))</f>
        <v>0.06</v>
      </c>
      <c r="T400">
        <f>IF(VALUE(HLOOKUP(T$1,原始数据!$C:$DL,ROW(S400),FALSE))=0,"",VALUE(HLOOKUP(T$1,原始数据!$C:$DL,ROW(S400),FALSE)))</f>
        <v>0.01</v>
      </c>
      <c r="U400">
        <f>IF(VALUE(HLOOKUP(U$1,原始数据!$C:$DL,ROW(T400),FALSE))=0,"",VALUE(HLOOKUP(U$1,原始数据!$C:$DL,ROW(T400),FALSE)))</f>
        <v>0.01</v>
      </c>
      <c r="V400">
        <f>IF(VALUE(HLOOKUP(V$1,原始数据!$C:$DL,ROW(U400),FALSE))=0,"",VALUE(HLOOKUP(V$1,原始数据!$C:$DL,ROW(U400),FALSE)))</f>
        <v>0.03</v>
      </c>
      <c r="W400">
        <f>IF(VALUE(HLOOKUP(W$1,原始数据!$C:$DL,ROW(V400),FALSE))=0,"",VALUE(HLOOKUP(W$1,原始数据!$C:$DL,ROW(V400),FALSE)))</f>
        <v>0.02</v>
      </c>
      <c r="X400" t="str">
        <f>IF(VALUE(HLOOKUP(X$1,原始数据!$C:$DL,ROW(W400),FALSE))=0,"",VALUE(HLOOKUP(X$1,原始数据!$C:$DL,ROW(W400),FALSE)))</f>
        <v/>
      </c>
      <c r="Y400" t="str">
        <f>IF(VALUE(HLOOKUP(Y$1,原始数据!$C:$DL,ROW(X400),FALSE))=0,"",VALUE(HLOOKUP(Y$1,原始数据!$C:$DL,ROW(X400),FALSE)))</f>
        <v/>
      </c>
      <c r="Z400">
        <f>IF(VALUE(HLOOKUP(Z$1,原始数据!$C:$DL,ROW(Y400),FALSE))=0,"",VALUE(HLOOKUP(Z$1,原始数据!$C:$DL,ROW(Y400),FALSE)))</f>
        <v>0.01</v>
      </c>
      <c r="AA400">
        <f>IF(VALUE(HLOOKUP(AA$1,原始数据!$C:$DL,ROW(Z400),FALSE))=0,"",VALUE(HLOOKUP(AA$1,原始数据!$C:$DL,ROW(Z400),FALSE)))</f>
        <v>0.02</v>
      </c>
      <c r="AB400">
        <f>IF(VALUE(HLOOKUP(AB$1,原始数据!$C:$DL,ROW(AA400),FALSE))=0,"",VALUE(HLOOKUP(AB$1,原始数据!$C:$DL,ROW(AA400),FALSE)))</f>
        <v>0.01</v>
      </c>
      <c r="AC400">
        <f>IF(VALUE(HLOOKUP(AC$1,原始数据!$C:$DL,ROW(AB400),FALSE))=0,"",VALUE(HLOOKUP(AC$1,原始数据!$C:$DL,ROW(AB400),FALSE)))</f>
        <v>0.01</v>
      </c>
      <c r="AD400">
        <f>IF(VALUE(HLOOKUP(AD$1,原始数据!$C:$DL,ROW(AC400),FALSE))=0,"",VALUE(HLOOKUP(AD$1,原始数据!$C:$DL,ROW(AC400),FALSE)))</f>
        <v>0.05</v>
      </c>
      <c r="AE400">
        <f>IF(VALUE(HLOOKUP(AE$1,原始数据!$C:$DL,ROW(AD400),FALSE))=0,"",VALUE(HLOOKUP(AE$1,原始数据!$C:$DL,ROW(AD400),FALSE)))</f>
        <v>0.02</v>
      </c>
      <c r="AF400">
        <f>IF(VALUE(HLOOKUP(AF$1,原始数据!$C:$DL,ROW(AE400),FALSE))=0,"",VALUE(HLOOKUP(AF$1,原始数据!$C:$DL,ROW(AE400),FALSE)))</f>
        <v>0.81</v>
      </c>
      <c r="AG400">
        <f>IF(VALUE(HLOOKUP(AG$1,原始数据!$C:$DL,ROW(AF400),FALSE))=0,"",VALUE(HLOOKUP(AG$1,原始数据!$C:$DL,ROW(AF400),FALSE)))</f>
        <v>0.08</v>
      </c>
      <c r="AH400">
        <f>IF(VALUE(HLOOKUP(AH$1,原始数据!$C:$DL,ROW(AG400),FALSE))=0,"",VALUE(HLOOKUP(AH$1,原始数据!$C:$DL,ROW(AG400),FALSE)))</f>
        <v>0.01</v>
      </c>
      <c r="AI400" t="str">
        <f>IF(VALUE(HLOOKUP(AI$1,原始数据!$C:$DL,ROW(AH400),FALSE))=0,"",VALUE(HLOOKUP(AI$1,原始数据!$C:$DL,ROW(AH400),FALSE)))</f>
        <v/>
      </c>
      <c r="AJ400" t="str">
        <f>IF(VALUE(HLOOKUP(AJ$1,原始数据!$C:$DL,ROW(AI400),FALSE))=0,"",VALUE(HLOOKUP(AJ$1,原始数据!$C:$DL,ROW(AI400),FALSE)))</f>
        <v/>
      </c>
      <c r="AK400" t="str">
        <f>IF(VALUE(HLOOKUP(AK$1,原始数据!$C:$DL,ROW(AJ400),FALSE))=0,"",VALUE(HLOOKUP(AK$1,原始数据!$C:$DL,ROW(AJ400),FALSE)))</f>
        <v/>
      </c>
      <c r="AL400" t="str">
        <f>IF(VALUE(HLOOKUP(AL$1,原始数据!$C:$DL,ROW(AK400),FALSE))=0,"",VALUE(HLOOKUP(AL$1,原始数据!$C:$DL,ROW(AK400),FALSE)))</f>
        <v/>
      </c>
      <c r="AM400" t="str">
        <f>IF(VALUE(HLOOKUP(AM$1,原始数据!$C:$DL,ROW(AL400),FALSE))=0,"",VALUE(HLOOKUP(AM$1,原始数据!$C:$DL,ROW(AL400),FALSE)))</f>
        <v/>
      </c>
      <c r="AN400">
        <f>IF(VALUE(HLOOKUP(AN$1,原始数据!$C:$DL,ROW(AM400),FALSE))=0,"",VALUE(HLOOKUP(AN$1,原始数据!$C:$DL,ROW(AM400),FALSE)))</f>
        <v>0.27</v>
      </c>
      <c r="AO400">
        <f>IF(VALUE(HLOOKUP(AO$1,原始数据!$C:$DL,ROW(AN400),FALSE))=0,"",VALUE(HLOOKUP(AO$1,原始数据!$C:$DL,ROW(AN400),FALSE)))</f>
        <v>3.16</v>
      </c>
      <c r="AP400">
        <f>IF(VALUE(HLOOKUP(AP$1,原始数据!$C:$DL,ROW(AO400),FALSE))=0,"",VALUE(HLOOKUP(AP$1,原始数据!$C:$DL,ROW(AO400),FALSE)))</f>
        <v>0.53</v>
      </c>
      <c r="AQ400">
        <f>IF(VALUE(HLOOKUP(AQ$1,原始数据!$C:$DL,ROW(AP400),FALSE))=0,"",VALUE(HLOOKUP(AQ$1,原始数据!$C:$DL,ROW(AP400),FALSE)))</f>
        <v>0.34</v>
      </c>
      <c r="AR400">
        <f>IF(VALUE(HLOOKUP(AR$1,原始数据!$C:$DL,ROW(AQ400),FALSE))=0,"",VALUE(HLOOKUP(AR$1,原始数据!$C:$DL,ROW(AQ400),FALSE)))</f>
        <v>0.1</v>
      </c>
      <c r="AS400">
        <f>IF(VALUE(HLOOKUP(AS$1,原始数据!$C:$DL,ROW(AR400),FALSE))=0,"",VALUE(HLOOKUP(AS$1,原始数据!$C:$DL,ROW(AR400),FALSE)))</f>
        <v>0.28000000000000003</v>
      </c>
      <c r="AT400">
        <f>IF(VALUE(HLOOKUP(AT$1,原始数据!$C:$DL,ROW(AS400),FALSE))=0,"",VALUE(HLOOKUP(AT$1,原始数据!$C:$DL,ROW(AS400),FALSE)))</f>
        <v>0.12</v>
      </c>
      <c r="AU400">
        <f>IF(VALUE(HLOOKUP(AU$1,原始数据!$C:$DL,ROW(AT400),FALSE))=0,"",VALUE(HLOOKUP(AU$1,原始数据!$C:$DL,ROW(AT400),FALSE)))</f>
        <v>0.02</v>
      </c>
      <c r="AV400">
        <f>IF(VALUE(HLOOKUP(AV$1,原始数据!$C:$DL,ROW(AU400),FALSE))=0,"",VALUE(HLOOKUP(AV$1,原始数据!$C:$DL,ROW(AU400),FALSE)))</f>
        <v>0.01</v>
      </c>
      <c r="AW400">
        <f>IF(VALUE(HLOOKUP(AW$1,原始数据!$C:$DL,ROW(AV400),FALSE))=0,"",VALUE(HLOOKUP(AW$1,原始数据!$C:$DL,ROW(AV400),FALSE)))</f>
        <v>0.01</v>
      </c>
      <c r="AX400" t="str">
        <f>IF(VALUE(HLOOKUP(AX$1,原始数据!$C:$DL,ROW(AW400),FALSE))=0,"",VALUE(HLOOKUP(AX$1,原始数据!$C:$DL,ROW(AW400),FALSE)))</f>
        <v/>
      </c>
      <c r="AY400" t="str">
        <f>IF(VALUE(HLOOKUP(AY$1,原始数据!$C:$DL,ROW(AX400),FALSE))=0,"",VALUE(HLOOKUP(AY$1,原始数据!$C:$DL,ROW(AX400),FALSE)))</f>
        <v/>
      </c>
      <c r="AZ400">
        <f>IF(VALUE(HLOOKUP(AZ$1,原始数据!$C:$DL,ROW(AY400),FALSE))=0,"",VALUE(HLOOKUP(AZ$1,原始数据!$C:$DL,ROW(AY400),FALSE)))</f>
        <v>0.01</v>
      </c>
      <c r="BA400">
        <f>IF(VALUE(HLOOKUP(BA$1,原始数据!$C:$DL,ROW(AZ400),FALSE))=0,"",VALUE(HLOOKUP(BA$1,原始数据!$C:$DL,ROW(AZ400),FALSE)))</f>
        <v>0.01</v>
      </c>
      <c r="BB400" t="str">
        <f>IF(VALUE(HLOOKUP(BB$1,原始数据!$C:$DL,ROW(BA400),FALSE))=0,"",VALUE(HLOOKUP(BB$1,原始数据!$C:$DL,ROW(BA400),FALSE)))</f>
        <v/>
      </c>
      <c r="BC400">
        <f>IF(VALUE(HLOOKUP(BC$1,原始数据!$C:$DL,ROW(BB400),FALSE))=0,"",VALUE(HLOOKUP(BC$1,原始数据!$C:$DL,ROW(BB400),FALSE)))</f>
        <v>0.01</v>
      </c>
      <c r="BD400" t="str">
        <f>IF(VALUE(HLOOKUP(BD$1,原始数据!$C:$DL,ROW(BC400),FALSE))=0,"",VALUE(HLOOKUP(BD$1,原始数据!$C:$DL,ROW(BC400),FALSE)))</f>
        <v/>
      </c>
      <c r="BE400" t="str">
        <f>IF(VALUE(HLOOKUP(BE$1,原始数据!$C:$DL,ROW(BD400),FALSE))=0,"",VALUE(HLOOKUP(BE$1,原始数据!$C:$DL,ROW(BD400),FALSE)))</f>
        <v/>
      </c>
      <c r="BF400" t="str">
        <f>IF(VALUE(HLOOKUP(BF$1,原始数据!$C:$DL,ROW(BE400),FALSE))=0,"",VALUE(HLOOKUP(BF$1,原始数据!$C:$DL,ROW(BE400),FALSE)))</f>
        <v/>
      </c>
      <c r="BG400">
        <f>IF(VALUE(HLOOKUP(BG$1,原始数据!$C:$DL,ROW(BF400),FALSE))=0,"",VALUE(HLOOKUP(BG$1,原始数据!$C:$DL,ROW(BF400),FALSE)))</f>
        <v>0.02</v>
      </c>
      <c r="BH400">
        <f>IF(VALUE(HLOOKUP(BH$1,原始数据!$C:$DL,ROW(BG400),FALSE))=0,"",VALUE(HLOOKUP(BH$1,原始数据!$C:$DL,ROW(BG400),FALSE)))</f>
        <v>1.19</v>
      </c>
      <c r="BI400">
        <f>IF(VALUE(HLOOKUP(BI$1,原始数据!$C:$DL,ROW(BH400),FALSE))=0,"",VALUE(HLOOKUP(BI$1,原始数据!$C:$DL,ROW(BH400),FALSE)))</f>
        <v>0.34</v>
      </c>
      <c r="BJ400">
        <f>IF(VALUE(HLOOKUP(BJ$1,原始数据!$C:$DL,ROW(BI400),FALSE))=0,"",VALUE(HLOOKUP(BJ$1,原始数据!$C:$DL,ROW(BI400),FALSE)))</f>
        <v>0.01</v>
      </c>
      <c r="BK400">
        <f>IF(VALUE(HLOOKUP(BK$1,原始数据!$C:$DL,ROW(BJ400),FALSE))=0,"",VALUE(HLOOKUP(BK$1,原始数据!$C:$DL,ROW(BJ400),FALSE)))</f>
        <v>0.05</v>
      </c>
      <c r="BL400">
        <f>IF(VALUE(HLOOKUP(BL$1,原始数据!$C:$DL,ROW(BK400),FALSE))=0,"",VALUE(HLOOKUP(BL$1,原始数据!$C:$DL,ROW(BK400),FALSE)))</f>
        <v>0.28999999999999998</v>
      </c>
      <c r="BM400">
        <f>IF(VALUE(HLOOKUP(BM$1,原始数据!$C:$DL,ROW(BL400),FALSE))=0,"",VALUE(HLOOKUP(BM$1,原始数据!$C:$DL,ROW(BL400),FALSE)))</f>
        <v>0.08</v>
      </c>
      <c r="BN400">
        <f>IF(VALUE(HLOOKUP(BN$1,原始数据!$C:$DL,ROW(BM400),FALSE))=0,"",VALUE(HLOOKUP(BN$1,原始数据!$C:$DL,ROW(BM400),FALSE)))</f>
        <v>0.01</v>
      </c>
      <c r="BO400">
        <f>IF(VALUE(HLOOKUP(BO$1,原始数据!$C:$DL,ROW(BN400),FALSE))=0,"",VALUE(HLOOKUP(BO$1,原始数据!$C:$DL,ROW(BN400),FALSE)))</f>
        <v>1.1000000000000001</v>
      </c>
      <c r="BP400" t="str">
        <f>IF(VALUE(HLOOKUP(BP$1,原始数据!$C:$DL,ROW(BO400),FALSE))=0,"",VALUE(HLOOKUP(BP$1,原始数据!$C:$DL,ROW(BO400),FALSE)))</f>
        <v/>
      </c>
      <c r="BQ400" t="str">
        <f>IF(VALUE(HLOOKUP(BQ$1,原始数据!$C:$DL,ROW(BP400),FALSE))=0,"",VALUE(HLOOKUP(BQ$1,原始数据!$C:$DL,ROW(BP400),FALSE)))</f>
        <v/>
      </c>
      <c r="BR400" t="str">
        <f>IF(VALUE(HLOOKUP(BR$1,原始数据!$C:$DL,ROW(BQ400),FALSE))=0,"",VALUE(HLOOKUP(BR$1,原始数据!$C:$DL,ROW(BQ400),FALSE)))</f>
        <v/>
      </c>
      <c r="BS400">
        <f>IF(VALUE(HLOOKUP(BS$1,原始数据!$C:$DL,ROW(BR400),FALSE))=0,"",VALUE(HLOOKUP(BS$1,原始数据!$C:$DL,ROW(BR400),FALSE)))</f>
        <v>0.09</v>
      </c>
      <c r="BT400">
        <f>IF(VALUE(HLOOKUP(BT$1,原始数据!$C:$DL,ROW(BS400),FALSE))=0,"",VALUE(HLOOKUP(BT$1,原始数据!$C:$DL,ROW(BS400),FALSE)))</f>
        <v>0.47</v>
      </c>
      <c r="BU400">
        <f>IF(VALUE(HLOOKUP(BU$1,原始数据!$C:$DL,ROW(BT400),FALSE))=0,"",VALUE(HLOOKUP(BU$1,原始数据!$C:$DL,ROW(BT400),FALSE)))</f>
        <v>0.03</v>
      </c>
      <c r="BV400">
        <f>IF(VALUE(HLOOKUP(BV$1,原始数据!$C:$DL,ROW(BU400),FALSE))=0,"",VALUE(HLOOKUP(BV$1,原始数据!$C:$DL,ROW(BU400),FALSE)))</f>
        <v>0.16</v>
      </c>
      <c r="BW400" t="str">
        <f>IF(VALUE(HLOOKUP(BW$1,原始数据!$C:$DL,ROW(BV400),FALSE))=0,"",VALUE(HLOOKUP(BW$1,原始数据!$C:$DL,ROW(BV400),FALSE)))</f>
        <v/>
      </c>
      <c r="BX400">
        <f>IF(VALUE(HLOOKUP(BX$1,原始数据!$C:$DL,ROW(BW400),FALSE))=0,"",VALUE(HLOOKUP(BX$1,原始数据!$C:$DL,ROW(BW400),FALSE)))</f>
        <v>0.01</v>
      </c>
      <c r="BY400">
        <f>IF(VALUE(HLOOKUP(BY$1,原始数据!$C:$DL,ROW(BX400),FALSE))=0,"",VALUE(HLOOKUP(BY$1,原始数据!$C:$DL,ROW(BX400),FALSE)))</f>
        <v>0.02</v>
      </c>
      <c r="BZ400">
        <f>IF(VALUE(HLOOKUP(BZ$1,原始数据!$C:$DL,ROW(BY400),FALSE))=0,"",VALUE(HLOOKUP(BZ$1,原始数据!$C:$DL,ROW(BY400),FALSE)))</f>
        <v>0.01</v>
      </c>
      <c r="CA400" t="str">
        <f>IF(VALUE(HLOOKUP(CA$1,原始数据!$C:$DL,ROW(BZ400),FALSE))=0,"",VALUE(HLOOKUP(CA$1,原始数据!$C:$DL,ROW(BZ400),FALSE)))</f>
        <v/>
      </c>
      <c r="CB400">
        <f>IF(VALUE(HLOOKUP(CB$1,原始数据!$C:$DL,ROW(CA400),FALSE))=0,"",VALUE(HLOOKUP(CB$1,原始数据!$C:$DL,ROW(CA400),FALSE)))</f>
        <v>0.01</v>
      </c>
      <c r="CC400" t="str">
        <f>IF(VALUE(HLOOKUP(CC$1,原始数据!$C:$DL,ROW(CB400),FALSE))=0,"",VALUE(HLOOKUP(CC$1,原始数据!$C:$DL,ROW(CB400),FALSE)))</f>
        <v/>
      </c>
      <c r="CD400">
        <f>IF(VALUE(HLOOKUP(CD$1,原始数据!$C:$DL,ROW(CC400),FALSE))=0,"",VALUE(HLOOKUP(CD$1,原始数据!$C:$DL,ROW(CC400),FALSE)))</f>
        <v>0.01</v>
      </c>
      <c r="CE400" t="str">
        <f>IF(VALUE(HLOOKUP(CE$1,原始数据!$C:$DL,ROW(CD400),FALSE))=0,"",VALUE(HLOOKUP(CE$1,原始数据!$C:$DL,ROW(CD400),FALSE)))</f>
        <v/>
      </c>
      <c r="CF400" t="str">
        <f>IF(VALUE(HLOOKUP(CF$1,原始数据!$C:$DL,ROW(CE400),FALSE))=0,"",VALUE(HLOOKUP(CF$1,原始数据!$C:$DL,ROW(CE400),FALSE)))</f>
        <v/>
      </c>
      <c r="CG400">
        <f>IF(VALUE(HLOOKUP(CG$1,原始数据!$C:$DL,ROW(CF400),FALSE))=0,"",VALUE(HLOOKUP(CG$1,原始数据!$C:$DL,ROW(CF400),FALSE)))</f>
        <v>0.16</v>
      </c>
      <c r="CH400" t="str">
        <f>IF(VALUE(HLOOKUP(CH$1,原始数据!$C:$DL,ROW(CG400),FALSE))=0,"",VALUE(HLOOKUP(CH$1,原始数据!$C:$DL,ROW(CG400),FALSE)))</f>
        <v/>
      </c>
      <c r="CI400" t="str">
        <f>IF(VALUE(HLOOKUP(CI$1,原始数据!$C:$DL,ROW(CH400),FALSE))=0,"",VALUE(HLOOKUP(CI$1,原始数据!$C:$DL,ROW(CH400),FALSE)))</f>
        <v/>
      </c>
      <c r="CJ400">
        <f>IF(VALUE(HLOOKUP(CJ$1,原始数据!$C:$DL,ROW(CI400),FALSE))=0,"",VALUE(HLOOKUP(CJ$1,原始数据!$C:$DL,ROW(CI400),FALSE)))</f>
        <v>0.01</v>
      </c>
      <c r="CK400">
        <f>IF(VALUE(HLOOKUP(CK$1,原始数据!$C:$DL,ROW(CJ400),FALSE))=0,"",VALUE(HLOOKUP(CK$1,原始数据!$C:$DL,ROW(CJ400),FALSE)))</f>
        <v>0.16</v>
      </c>
      <c r="CL400" t="str">
        <f>IF(VALUE(HLOOKUP(CL$1,原始数据!$C:$DL,ROW(CK400),FALSE))=0,"",VALUE(HLOOKUP(CL$1,原始数据!$C:$DL,ROW(CK400),FALSE)))</f>
        <v/>
      </c>
      <c r="CM400" t="str">
        <f>IF(VALUE(HLOOKUP(CM$1,原始数据!$C:$DL,ROW(CL400),FALSE))=0,"",VALUE(HLOOKUP(CM$1,原始数据!$C:$DL,ROW(CL400),FALSE)))</f>
        <v/>
      </c>
      <c r="CN400" t="str">
        <f>IF(VALUE(HLOOKUP(CN$1,原始数据!$C:$DL,ROW(CM400),FALSE))=0,"",VALUE(HLOOKUP(CN$1,原始数据!$C:$DL,ROW(CM400),FALSE)))</f>
        <v/>
      </c>
      <c r="CO400">
        <f>IF(VALUE(HLOOKUP(CO$1,原始数据!$C:$DL,ROW(CN400),FALSE))=0,"",VALUE(HLOOKUP(CO$1,原始数据!$C:$DL,ROW(CN400),FALSE)))</f>
        <v>0.05</v>
      </c>
      <c r="CP400">
        <f>IF(VALUE(HLOOKUP(CP$1,原始数据!$C:$DL,ROW(CO400),FALSE))=0,"",VALUE(HLOOKUP(CP$1,原始数据!$C:$DL,ROW(CO400),FALSE)))</f>
        <v>2.9</v>
      </c>
      <c r="CQ400">
        <f>IF(VALUE(HLOOKUP(CQ$1,原始数据!$C:$DL,ROW(CP400),FALSE))=0,"",VALUE(HLOOKUP(CQ$1,原始数据!$C:$DL,ROW(CP400),FALSE)))</f>
        <v>0.13</v>
      </c>
      <c r="CR400" t="str">
        <f>IF(VALUE(HLOOKUP(CR$1,原始数据!$C:$DL,ROW(CQ400),FALSE))=0,"",VALUE(HLOOKUP(CR$1,原始数据!$C:$DL,ROW(CQ400),FALSE)))</f>
        <v/>
      </c>
      <c r="CS400">
        <f>IF(VALUE(HLOOKUP(CS$1,原始数据!$C:$DL,ROW(CR400),FALSE))=0,"",VALUE(HLOOKUP(CS$1,原始数据!$C:$DL,ROW(CR400),FALSE)))</f>
        <v>0.19</v>
      </c>
      <c r="CT400" t="str">
        <f>IF(VALUE(HLOOKUP(CT$1,原始数据!$C:$DL,ROW(CS400),FALSE))=0,"",VALUE(HLOOKUP(CT$1,原始数据!$C:$DL,ROW(CS400),FALSE)))</f>
        <v/>
      </c>
      <c r="CU400" t="str">
        <f>IF(VALUE(HLOOKUP(CU$1,原始数据!$C:$DL,ROW(CT400),FALSE))=0,"",VALUE(HLOOKUP(CU$1,原始数据!$C:$DL,ROW(CT400),FALSE)))</f>
        <v/>
      </c>
      <c r="CV400" t="str">
        <f>IF(VALUE(HLOOKUP(CV$1,原始数据!$C:$DL,ROW(CU400),FALSE))=0,"",VALUE(HLOOKUP(CV$1,原始数据!$C:$DL,ROW(CU400),FALSE)))</f>
        <v/>
      </c>
      <c r="CW400" t="str">
        <f>IF(VALUE(HLOOKUP(CW$1,原始数据!$C:$DL,ROW(CV400),FALSE))=0,"",VALUE(HLOOKUP(CW$1,原始数据!$C:$DL,ROW(CV400),FALSE)))</f>
        <v/>
      </c>
      <c r="CX400" t="str">
        <f>IF(VALUE(HLOOKUP(CX$1,原始数据!$C:$DL,ROW(CW400),FALSE))=0,"",VALUE(HLOOKUP(CX$1,原始数据!$C:$DL,ROW(CW400),FALSE)))</f>
        <v/>
      </c>
      <c r="CY400">
        <f>IF(VALUE(HLOOKUP(CY$1,原始数据!$C:$DL,ROW(CX400),FALSE))=0,"",VALUE(HLOOKUP(CY$1,原始数据!$C:$DL,ROW(CX400),FALSE)))</f>
        <v>0.26</v>
      </c>
      <c r="CZ400">
        <f>IF(VALUE(HLOOKUP(CZ$1,原始数据!$C:$DL,ROW(CY400),FALSE))=0,"",VALUE(HLOOKUP(CZ$1,原始数据!$C:$DL,ROW(CY400),FALSE)))</f>
        <v>0.01</v>
      </c>
      <c r="DA400">
        <f>IF(VALUE(HLOOKUP(DA$1,原始数据!$C:$DL,ROW(CZ400),FALSE))=0,"",VALUE(HLOOKUP(DA$1,原始数据!$C:$DL,ROW(CZ400),FALSE)))</f>
        <v>0.12</v>
      </c>
      <c r="DB400" s="7">
        <f t="shared" si="55"/>
        <v>10.379999999999995</v>
      </c>
      <c r="DC400" s="7">
        <f t="shared" si="56"/>
        <v>1.17</v>
      </c>
      <c r="DD400" s="7">
        <f t="shared" si="57"/>
        <v>3.16</v>
      </c>
      <c r="DE400" s="7">
        <f t="shared" si="58"/>
        <v>1.4400000000000002</v>
      </c>
      <c r="DF400" s="7">
        <f t="shared" si="59"/>
        <v>4.2299999999999995</v>
      </c>
      <c r="DG400" s="7">
        <f t="shared" si="60"/>
        <v>3.5399999999999991</v>
      </c>
      <c r="DH400" s="7">
        <f t="shared" si="61"/>
        <v>0.12</v>
      </c>
      <c r="DI400" s="7">
        <f t="shared" si="62"/>
        <v>24.040000000000017</v>
      </c>
    </row>
    <row r="401" spans="1:113" x14ac:dyDescent="0.2">
      <c r="A401" s="5">
        <f>VALUE(原始数据!A401)</f>
        <v>44325.625</v>
      </c>
      <c r="B401">
        <f>IF(VALUE(HLOOKUP(B$1,原始数据!$C:$DL,ROW(A401),FALSE))=0,"",VALUE(HLOOKUP(B$1,原始数据!$C:$DL,ROW(A401),FALSE)))</f>
        <v>3.06</v>
      </c>
      <c r="C401">
        <f>IF(VALUE(HLOOKUP(C$1,原始数据!$C:$DL,ROW(B401),FALSE))=0,"",VALUE(HLOOKUP(C$1,原始数据!$C:$DL,ROW(B401),FALSE)))</f>
        <v>2.48</v>
      </c>
      <c r="D401">
        <f>IF(VALUE(HLOOKUP(D$1,原始数据!$C:$DL,ROW(C401),FALSE))=0,"",VALUE(HLOOKUP(D$1,原始数据!$C:$DL,ROW(C401),FALSE)))</f>
        <v>0.66</v>
      </c>
      <c r="E401">
        <f>IF(VALUE(HLOOKUP(E$1,原始数据!$C:$DL,ROW(D401),FALSE))=0,"",VALUE(HLOOKUP(E$1,原始数据!$C:$DL,ROW(D401),FALSE)))</f>
        <v>1.01</v>
      </c>
      <c r="F401">
        <f>IF(VALUE(HLOOKUP(F$1,原始数据!$C:$DL,ROW(E401),FALSE))=0,"",VALUE(HLOOKUP(F$1,原始数据!$C:$DL,ROW(E401),FALSE)))</f>
        <v>1.44</v>
      </c>
      <c r="G401">
        <f>IF(VALUE(HLOOKUP(G$1,原始数据!$C:$DL,ROW(F401),FALSE))=0,"",VALUE(HLOOKUP(G$1,原始数据!$C:$DL,ROW(F401),FALSE)))</f>
        <v>0.46</v>
      </c>
      <c r="H401" t="str">
        <f>IF(VALUE(HLOOKUP(H$1,原始数据!$C:$DL,ROW(G401),FALSE))=0,"",VALUE(HLOOKUP(H$1,原始数据!$C:$DL,ROW(G401),FALSE)))</f>
        <v/>
      </c>
      <c r="I401">
        <f>IF(VALUE(HLOOKUP(I$1,原始数据!$C:$DL,ROW(H401),FALSE))=0,"",VALUE(HLOOKUP(I$1,原始数据!$C:$DL,ROW(H401),FALSE)))</f>
        <v>0.01</v>
      </c>
      <c r="J401">
        <f>IF(VALUE(HLOOKUP(J$1,原始数据!$C:$DL,ROW(I401),FALSE))=0,"",VALUE(HLOOKUP(J$1,原始数据!$C:$DL,ROW(I401),FALSE)))</f>
        <v>0.01</v>
      </c>
      <c r="K401">
        <f>IF(VALUE(HLOOKUP(K$1,原始数据!$C:$DL,ROW(J401),FALSE))=0,"",VALUE(HLOOKUP(K$1,原始数据!$C:$DL,ROW(J401),FALSE)))</f>
        <v>0.09</v>
      </c>
      <c r="L401">
        <f>IF(VALUE(HLOOKUP(L$1,原始数据!$C:$DL,ROW(K401),FALSE))=0,"",VALUE(HLOOKUP(L$1,原始数据!$C:$DL,ROW(K401),FALSE)))</f>
        <v>0.03</v>
      </c>
      <c r="M401" t="str">
        <f>IF(VALUE(HLOOKUP(M$1,原始数据!$C:$DL,ROW(L401),FALSE))=0,"",VALUE(HLOOKUP(M$1,原始数据!$C:$DL,ROW(L401),FALSE)))</f>
        <v/>
      </c>
      <c r="N401">
        <f>IF(VALUE(HLOOKUP(N$1,原始数据!$C:$DL,ROW(M401),FALSE))=0,"",VALUE(HLOOKUP(N$1,原始数据!$C:$DL,ROW(M401),FALSE)))</f>
        <v>0.13</v>
      </c>
      <c r="O401" t="str">
        <f>IF(VALUE(HLOOKUP(O$1,原始数据!$C:$DL,ROW(N401),FALSE))=0,"",VALUE(HLOOKUP(O$1,原始数据!$C:$DL,ROW(N401),FALSE)))</f>
        <v/>
      </c>
      <c r="P401">
        <f>IF(VALUE(HLOOKUP(P$1,原始数据!$C:$DL,ROW(O401),FALSE))=0,"",VALUE(HLOOKUP(P$1,原始数据!$C:$DL,ROW(O401),FALSE)))</f>
        <v>0.04</v>
      </c>
      <c r="Q401">
        <f>IF(VALUE(HLOOKUP(Q$1,原始数据!$C:$DL,ROW(P401),FALSE))=0,"",VALUE(HLOOKUP(Q$1,原始数据!$C:$DL,ROW(P401),FALSE)))</f>
        <v>0.02</v>
      </c>
      <c r="R401">
        <f>IF(VALUE(HLOOKUP(R$1,原始数据!$C:$DL,ROW(Q401),FALSE))=0,"",VALUE(HLOOKUP(R$1,原始数据!$C:$DL,ROW(Q401),FALSE)))</f>
        <v>0.05</v>
      </c>
      <c r="S401">
        <f>IF(VALUE(HLOOKUP(S$1,原始数据!$C:$DL,ROW(R401),FALSE))=0,"",VALUE(HLOOKUP(S$1,原始数据!$C:$DL,ROW(R401),FALSE)))</f>
        <v>0.06</v>
      </c>
      <c r="T401">
        <f>IF(VALUE(HLOOKUP(T$1,原始数据!$C:$DL,ROW(S401),FALSE))=0,"",VALUE(HLOOKUP(T$1,原始数据!$C:$DL,ROW(S401),FALSE)))</f>
        <v>0.02</v>
      </c>
      <c r="U401">
        <f>IF(VALUE(HLOOKUP(U$1,原始数据!$C:$DL,ROW(T401),FALSE))=0,"",VALUE(HLOOKUP(U$1,原始数据!$C:$DL,ROW(T401),FALSE)))</f>
        <v>0.01</v>
      </c>
      <c r="V401">
        <f>IF(VALUE(HLOOKUP(V$1,原始数据!$C:$DL,ROW(U401),FALSE))=0,"",VALUE(HLOOKUP(V$1,原始数据!$C:$DL,ROW(U401),FALSE)))</f>
        <v>0.03</v>
      </c>
      <c r="W401">
        <f>IF(VALUE(HLOOKUP(W$1,原始数据!$C:$DL,ROW(V401),FALSE))=0,"",VALUE(HLOOKUP(W$1,原始数据!$C:$DL,ROW(V401),FALSE)))</f>
        <v>0.02</v>
      </c>
      <c r="X401" t="str">
        <f>IF(VALUE(HLOOKUP(X$1,原始数据!$C:$DL,ROW(W401),FALSE))=0,"",VALUE(HLOOKUP(X$1,原始数据!$C:$DL,ROW(W401),FALSE)))</f>
        <v/>
      </c>
      <c r="Y401">
        <f>IF(VALUE(HLOOKUP(Y$1,原始数据!$C:$DL,ROW(X401),FALSE))=0,"",VALUE(HLOOKUP(Y$1,原始数据!$C:$DL,ROW(X401),FALSE)))</f>
        <v>0.01</v>
      </c>
      <c r="Z401">
        <f>IF(VALUE(HLOOKUP(Z$1,原始数据!$C:$DL,ROW(Y401),FALSE))=0,"",VALUE(HLOOKUP(Z$1,原始数据!$C:$DL,ROW(Y401),FALSE)))</f>
        <v>0.01</v>
      </c>
      <c r="AA401">
        <f>IF(VALUE(HLOOKUP(AA$1,原始数据!$C:$DL,ROW(Z401),FALSE))=0,"",VALUE(HLOOKUP(AA$1,原始数据!$C:$DL,ROW(Z401),FALSE)))</f>
        <v>0.03</v>
      </c>
      <c r="AB401">
        <f>IF(VALUE(HLOOKUP(AB$1,原始数据!$C:$DL,ROW(AA401),FALSE))=0,"",VALUE(HLOOKUP(AB$1,原始数据!$C:$DL,ROW(AA401),FALSE)))</f>
        <v>0.02</v>
      </c>
      <c r="AC401">
        <f>IF(VALUE(HLOOKUP(AC$1,原始数据!$C:$DL,ROW(AB401),FALSE))=0,"",VALUE(HLOOKUP(AC$1,原始数据!$C:$DL,ROW(AB401),FALSE)))</f>
        <v>0.01</v>
      </c>
      <c r="AD401">
        <f>IF(VALUE(HLOOKUP(AD$1,原始数据!$C:$DL,ROW(AC401),FALSE))=0,"",VALUE(HLOOKUP(AD$1,原始数据!$C:$DL,ROW(AC401),FALSE)))</f>
        <v>0.06</v>
      </c>
      <c r="AE401">
        <f>IF(VALUE(HLOOKUP(AE$1,原始数据!$C:$DL,ROW(AD401),FALSE))=0,"",VALUE(HLOOKUP(AE$1,原始数据!$C:$DL,ROW(AD401),FALSE)))</f>
        <v>0.02</v>
      </c>
      <c r="AF401">
        <f>IF(VALUE(HLOOKUP(AF$1,原始数据!$C:$DL,ROW(AE401),FALSE))=0,"",VALUE(HLOOKUP(AF$1,原始数据!$C:$DL,ROW(AE401),FALSE)))</f>
        <v>0.86</v>
      </c>
      <c r="AG401">
        <f>IF(VALUE(HLOOKUP(AG$1,原始数据!$C:$DL,ROW(AF401),FALSE))=0,"",VALUE(HLOOKUP(AG$1,原始数据!$C:$DL,ROW(AF401),FALSE)))</f>
        <v>7.0000000000000007E-2</v>
      </c>
      <c r="AH401">
        <f>IF(VALUE(HLOOKUP(AH$1,原始数据!$C:$DL,ROW(AG401),FALSE))=0,"",VALUE(HLOOKUP(AH$1,原始数据!$C:$DL,ROW(AG401),FALSE)))</f>
        <v>0.01</v>
      </c>
      <c r="AI401" t="str">
        <f>IF(VALUE(HLOOKUP(AI$1,原始数据!$C:$DL,ROW(AH401),FALSE))=0,"",VALUE(HLOOKUP(AI$1,原始数据!$C:$DL,ROW(AH401),FALSE)))</f>
        <v/>
      </c>
      <c r="AJ401" t="str">
        <f>IF(VALUE(HLOOKUP(AJ$1,原始数据!$C:$DL,ROW(AI401),FALSE))=0,"",VALUE(HLOOKUP(AJ$1,原始数据!$C:$DL,ROW(AI401),FALSE)))</f>
        <v/>
      </c>
      <c r="AK401" t="str">
        <f>IF(VALUE(HLOOKUP(AK$1,原始数据!$C:$DL,ROW(AJ401),FALSE))=0,"",VALUE(HLOOKUP(AK$1,原始数据!$C:$DL,ROW(AJ401),FALSE)))</f>
        <v/>
      </c>
      <c r="AL401" t="str">
        <f>IF(VALUE(HLOOKUP(AL$1,原始数据!$C:$DL,ROW(AK401),FALSE))=0,"",VALUE(HLOOKUP(AL$1,原始数据!$C:$DL,ROW(AK401),FALSE)))</f>
        <v/>
      </c>
      <c r="AM401" t="str">
        <f>IF(VALUE(HLOOKUP(AM$1,原始数据!$C:$DL,ROW(AL401),FALSE))=0,"",VALUE(HLOOKUP(AM$1,原始数据!$C:$DL,ROW(AL401),FALSE)))</f>
        <v/>
      </c>
      <c r="AN401">
        <f>IF(VALUE(HLOOKUP(AN$1,原始数据!$C:$DL,ROW(AM401),FALSE))=0,"",VALUE(HLOOKUP(AN$1,原始数据!$C:$DL,ROW(AM401),FALSE)))</f>
        <v>0.31</v>
      </c>
      <c r="AO401">
        <f>IF(VALUE(HLOOKUP(AO$1,原始数据!$C:$DL,ROW(AN401),FALSE))=0,"",VALUE(HLOOKUP(AO$1,原始数据!$C:$DL,ROW(AN401),FALSE)))</f>
        <v>2.77</v>
      </c>
      <c r="AP401">
        <f>IF(VALUE(HLOOKUP(AP$1,原始数据!$C:$DL,ROW(AO401),FALSE))=0,"",VALUE(HLOOKUP(AP$1,原始数据!$C:$DL,ROW(AO401),FALSE)))</f>
        <v>0.54</v>
      </c>
      <c r="AQ401">
        <f>IF(VALUE(HLOOKUP(AQ$1,原始数据!$C:$DL,ROW(AP401),FALSE))=0,"",VALUE(HLOOKUP(AQ$1,原始数据!$C:$DL,ROW(AP401),FALSE)))</f>
        <v>0.44</v>
      </c>
      <c r="AR401">
        <f>IF(VALUE(HLOOKUP(AR$1,原始数据!$C:$DL,ROW(AQ401),FALSE))=0,"",VALUE(HLOOKUP(AR$1,原始数据!$C:$DL,ROW(AQ401),FALSE)))</f>
        <v>0.11</v>
      </c>
      <c r="AS401">
        <f>IF(VALUE(HLOOKUP(AS$1,原始数据!$C:$DL,ROW(AR401),FALSE))=0,"",VALUE(HLOOKUP(AS$1,原始数据!$C:$DL,ROW(AR401),FALSE)))</f>
        <v>0.33</v>
      </c>
      <c r="AT401">
        <f>IF(VALUE(HLOOKUP(AT$1,原始数据!$C:$DL,ROW(AS401),FALSE))=0,"",VALUE(HLOOKUP(AT$1,原始数据!$C:$DL,ROW(AS401),FALSE)))</f>
        <v>0.14000000000000001</v>
      </c>
      <c r="AU401">
        <f>IF(VALUE(HLOOKUP(AU$1,原始数据!$C:$DL,ROW(AT401),FALSE))=0,"",VALUE(HLOOKUP(AU$1,原始数据!$C:$DL,ROW(AT401),FALSE)))</f>
        <v>0.02</v>
      </c>
      <c r="AV401">
        <f>IF(VALUE(HLOOKUP(AV$1,原始数据!$C:$DL,ROW(AU401),FALSE))=0,"",VALUE(HLOOKUP(AV$1,原始数据!$C:$DL,ROW(AU401),FALSE)))</f>
        <v>0.01</v>
      </c>
      <c r="AW401">
        <f>IF(VALUE(HLOOKUP(AW$1,原始数据!$C:$DL,ROW(AV401),FALSE))=0,"",VALUE(HLOOKUP(AW$1,原始数据!$C:$DL,ROW(AV401),FALSE)))</f>
        <v>0.01</v>
      </c>
      <c r="AX401" t="str">
        <f>IF(VALUE(HLOOKUP(AX$1,原始数据!$C:$DL,ROW(AW401),FALSE))=0,"",VALUE(HLOOKUP(AX$1,原始数据!$C:$DL,ROW(AW401),FALSE)))</f>
        <v/>
      </c>
      <c r="AY401" t="str">
        <f>IF(VALUE(HLOOKUP(AY$1,原始数据!$C:$DL,ROW(AX401),FALSE))=0,"",VALUE(HLOOKUP(AY$1,原始数据!$C:$DL,ROW(AX401),FALSE)))</f>
        <v/>
      </c>
      <c r="AZ401">
        <f>IF(VALUE(HLOOKUP(AZ$1,原始数据!$C:$DL,ROW(AY401),FALSE))=0,"",VALUE(HLOOKUP(AZ$1,原始数据!$C:$DL,ROW(AY401),FALSE)))</f>
        <v>0.01</v>
      </c>
      <c r="BA401">
        <f>IF(VALUE(HLOOKUP(BA$1,原始数据!$C:$DL,ROW(AZ401),FALSE))=0,"",VALUE(HLOOKUP(BA$1,原始数据!$C:$DL,ROW(AZ401),FALSE)))</f>
        <v>0.01</v>
      </c>
      <c r="BB401" t="str">
        <f>IF(VALUE(HLOOKUP(BB$1,原始数据!$C:$DL,ROW(BA401),FALSE))=0,"",VALUE(HLOOKUP(BB$1,原始数据!$C:$DL,ROW(BA401),FALSE)))</f>
        <v/>
      </c>
      <c r="BC401">
        <f>IF(VALUE(HLOOKUP(BC$1,原始数据!$C:$DL,ROW(BB401),FALSE))=0,"",VALUE(HLOOKUP(BC$1,原始数据!$C:$DL,ROW(BB401),FALSE)))</f>
        <v>0.01</v>
      </c>
      <c r="BD401" t="str">
        <f>IF(VALUE(HLOOKUP(BD$1,原始数据!$C:$DL,ROW(BC401),FALSE))=0,"",VALUE(HLOOKUP(BD$1,原始数据!$C:$DL,ROW(BC401),FALSE)))</f>
        <v/>
      </c>
      <c r="BE401" t="str">
        <f>IF(VALUE(HLOOKUP(BE$1,原始数据!$C:$DL,ROW(BD401),FALSE))=0,"",VALUE(HLOOKUP(BE$1,原始数据!$C:$DL,ROW(BD401),FALSE)))</f>
        <v/>
      </c>
      <c r="BF401" t="str">
        <f>IF(VALUE(HLOOKUP(BF$1,原始数据!$C:$DL,ROW(BE401),FALSE))=0,"",VALUE(HLOOKUP(BF$1,原始数据!$C:$DL,ROW(BE401),FALSE)))</f>
        <v/>
      </c>
      <c r="BG401">
        <f>IF(VALUE(HLOOKUP(BG$1,原始数据!$C:$DL,ROW(BF401),FALSE))=0,"",VALUE(HLOOKUP(BG$1,原始数据!$C:$DL,ROW(BF401),FALSE)))</f>
        <v>0.02</v>
      </c>
      <c r="BH401">
        <f>IF(VALUE(HLOOKUP(BH$1,原始数据!$C:$DL,ROW(BG401),FALSE))=0,"",VALUE(HLOOKUP(BH$1,原始数据!$C:$DL,ROW(BG401),FALSE)))</f>
        <v>1.04</v>
      </c>
      <c r="BI401">
        <f>IF(VALUE(HLOOKUP(BI$1,原始数据!$C:$DL,ROW(BH401),FALSE))=0,"",VALUE(HLOOKUP(BI$1,原始数据!$C:$DL,ROW(BH401),FALSE)))</f>
        <v>0.15</v>
      </c>
      <c r="BJ401">
        <f>IF(VALUE(HLOOKUP(BJ$1,原始数据!$C:$DL,ROW(BI401),FALSE))=0,"",VALUE(HLOOKUP(BJ$1,原始数据!$C:$DL,ROW(BI401),FALSE)))</f>
        <v>0.01</v>
      </c>
      <c r="BK401">
        <f>IF(VALUE(HLOOKUP(BK$1,原始数据!$C:$DL,ROW(BJ401),FALSE))=0,"",VALUE(HLOOKUP(BK$1,原始数据!$C:$DL,ROW(BJ401),FALSE)))</f>
        <v>0.04</v>
      </c>
      <c r="BL401">
        <f>IF(VALUE(HLOOKUP(BL$1,原始数据!$C:$DL,ROW(BK401),FALSE))=0,"",VALUE(HLOOKUP(BL$1,原始数据!$C:$DL,ROW(BK401),FALSE)))</f>
        <v>0.28999999999999998</v>
      </c>
      <c r="BM401">
        <f>IF(VALUE(HLOOKUP(BM$1,原始数据!$C:$DL,ROW(BL401),FALSE))=0,"",VALUE(HLOOKUP(BM$1,原始数据!$C:$DL,ROW(BL401),FALSE)))</f>
        <v>0.08</v>
      </c>
      <c r="BN401">
        <f>IF(VALUE(HLOOKUP(BN$1,原始数据!$C:$DL,ROW(BM401),FALSE))=0,"",VALUE(HLOOKUP(BN$1,原始数据!$C:$DL,ROW(BM401),FALSE)))</f>
        <v>0.01</v>
      </c>
      <c r="BO401">
        <f>IF(VALUE(HLOOKUP(BO$1,原始数据!$C:$DL,ROW(BN401),FALSE))=0,"",VALUE(HLOOKUP(BO$1,原始数据!$C:$DL,ROW(BN401),FALSE)))</f>
        <v>1.32</v>
      </c>
      <c r="BP401" t="str">
        <f>IF(VALUE(HLOOKUP(BP$1,原始数据!$C:$DL,ROW(BO401),FALSE))=0,"",VALUE(HLOOKUP(BP$1,原始数据!$C:$DL,ROW(BO401),FALSE)))</f>
        <v/>
      </c>
      <c r="BQ401" t="str">
        <f>IF(VALUE(HLOOKUP(BQ$1,原始数据!$C:$DL,ROW(BP401),FALSE))=0,"",VALUE(HLOOKUP(BQ$1,原始数据!$C:$DL,ROW(BP401),FALSE)))</f>
        <v/>
      </c>
      <c r="BR401" t="str">
        <f>IF(VALUE(HLOOKUP(BR$1,原始数据!$C:$DL,ROW(BQ401),FALSE))=0,"",VALUE(HLOOKUP(BR$1,原始数据!$C:$DL,ROW(BQ401),FALSE)))</f>
        <v/>
      </c>
      <c r="BS401">
        <f>IF(VALUE(HLOOKUP(BS$1,原始数据!$C:$DL,ROW(BR401),FALSE))=0,"",VALUE(HLOOKUP(BS$1,原始数据!$C:$DL,ROW(BR401),FALSE)))</f>
        <v>0.09</v>
      </c>
      <c r="BT401">
        <f>IF(VALUE(HLOOKUP(BT$1,原始数据!$C:$DL,ROW(BS401),FALSE))=0,"",VALUE(HLOOKUP(BT$1,原始数据!$C:$DL,ROW(BS401),FALSE)))</f>
        <v>0.49</v>
      </c>
      <c r="BU401">
        <f>IF(VALUE(HLOOKUP(BU$1,原始数据!$C:$DL,ROW(BT401),FALSE))=0,"",VALUE(HLOOKUP(BU$1,原始数据!$C:$DL,ROW(BT401),FALSE)))</f>
        <v>0.03</v>
      </c>
      <c r="BV401">
        <f>IF(VALUE(HLOOKUP(BV$1,原始数据!$C:$DL,ROW(BU401),FALSE))=0,"",VALUE(HLOOKUP(BV$1,原始数据!$C:$DL,ROW(BU401),FALSE)))</f>
        <v>0.21</v>
      </c>
      <c r="BW401" t="str">
        <f>IF(VALUE(HLOOKUP(BW$1,原始数据!$C:$DL,ROW(BV401),FALSE))=0,"",VALUE(HLOOKUP(BW$1,原始数据!$C:$DL,ROW(BV401),FALSE)))</f>
        <v/>
      </c>
      <c r="BX401">
        <f>IF(VALUE(HLOOKUP(BX$1,原始数据!$C:$DL,ROW(BW401),FALSE))=0,"",VALUE(HLOOKUP(BX$1,原始数据!$C:$DL,ROW(BW401),FALSE)))</f>
        <v>0.01</v>
      </c>
      <c r="BY401">
        <f>IF(VALUE(HLOOKUP(BY$1,原始数据!$C:$DL,ROW(BX401),FALSE))=0,"",VALUE(HLOOKUP(BY$1,原始数据!$C:$DL,ROW(BX401),FALSE)))</f>
        <v>0.02</v>
      </c>
      <c r="BZ401">
        <f>IF(VALUE(HLOOKUP(BZ$1,原始数据!$C:$DL,ROW(BY401),FALSE))=0,"",VALUE(HLOOKUP(BZ$1,原始数据!$C:$DL,ROW(BY401),FALSE)))</f>
        <v>0.01</v>
      </c>
      <c r="CA401" t="str">
        <f>IF(VALUE(HLOOKUP(CA$1,原始数据!$C:$DL,ROW(BZ401),FALSE))=0,"",VALUE(HLOOKUP(CA$1,原始数据!$C:$DL,ROW(BZ401),FALSE)))</f>
        <v/>
      </c>
      <c r="CB401">
        <f>IF(VALUE(HLOOKUP(CB$1,原始数据!$C:$DL,ROW(CA401),FALSE))=0,"",VALUE(HLOOKUP(CB$1,原始数据!$C:$DL,ROW(CA401),FALSE)))</f>
        <v>0.02</v>
      </c>
      <c r="CC401" t="str">
        <f>IF(VALUE(HLOOKUP(CC$1,原始数据!$C:$DL,ROW(CB401),FALSE))=0,"",VALUE(HLOOKUP(CC$1,原始数据!$C:$DL,ROW(CB401),FALSE)))</f>
        <v/>
      </c>
      <c r="CD401">
        <f>IF(VALUE(HLOOKUP(CD$1,原始数据!$C:$DL,ROW(CC401),FALSE))=0,"",VALUE(HLOOKUP(CD$1,原始数据!$C:$DL,ROW(CC401),FALSE)))</f>
        <v>0.01</v>
      </c>
      <c r="CE401" t="str">
        <f>IF(VALUE(HLOOKUP(CE$1,原始数据!$C:$DL,ROW(CD401),FALSE))=0,"",VALUE(HLOOKUP(CE$1,原始数据!$C:$DL,ROW(CD401),FALSE)))</f>
        <v/>
      </c>
      <c r="CF401" t="str">
        <f>IF(VALUE(HLOOKUP(CF$1,原始数据!$C:$DL,ROW(CE401),FALSE))=0,"",VALUE(HLOOKUP(CF$1,原始数据!$C:$DL,ROW(CE401),FALSE)))</f>
        <v/>
      </c>
      <c r="CG401">
        <f>IF(VALUE(HLOOKUP(CG$1,原始数据!$C:$DL,ROW(CF401),FALSE))=0,"",VALUE(HLOOKUP(CG$1,原始数据!$C:$DL,ROW(CF401),FALSE)))</f>
        <v>0.17</v>
      </c>
      <c r="CH401" t="str">
        <f>IF(VALUE(HLOOKUP(CH$1,原始数据!$C:$DL,ROW(CG401),FALSE))=0,"",VALUE(HLOOKUP(CH$1,原始数据!$C:$DL,ROW(CG401),FALSE)))</f>
        <v/>
      </c>
      <c r="CI401" t="str">
        <f>IF(VALUE(HLOOKUP(CI$1,原始数据!$C:$DL,ROW(CH401),FALSE))=0,"",VALUE(HLOOKUP(CI$1,原始数据!$C:$DL,ROW(CH401),FALSE)))</f>
        <v/>
      </c>
      <c r="CJ401">
        <f>IF(VALUE(HLOOKUP(CJ$1,原始数据!$C:$DL,ROW(CI401),FALSE))=0,"",VALUE(HLOOKUP(CJ$1,原始数据!$C:$DL,ROW(CI401),FALSE)))</f>
        <v>0.01</v>
      </c>
      <c r="CK401">
        <f>IF(VALUE(HLOOKUP(CK$1,原始数据!$C:$DL,ROW(CJ401),FALSE))=0,"",VALUE(HLOOKUP(CK$1,原始数据!$C:$DL,ROW(CJ401),FALSE)))</f>
        <v>0.19</v>
      </c>
      <c r="CL401" t="str">
        <f>IF(VALUE(HLOOKUP(CL$1,原始数据!$C:$DL,ROW(CK401),FALSE))=0,"",VALUE(HLOOKUP(CL$1,原始数据!$C:$DL,ROW(CK401),FALSE)))</f>
        <v/>
      </c>
      <c r="CM401" t="str">
        <f>IF(VALUE(HLOOKUP(CM$1,原始数据!$C:$DL,ROW(CL401),FALSE))=0,"",VALUE(HLOOKUP(CM$1,原始数据!$C:$DL,ROW(CL401),FALSE)))</f>
        <v/>
      </c>
      <c r="CN401" t="str">
        <f>IF(VALUE(HLOOKUP(CN$1,原始数据!$C:$DL,ROW(CM401),FALSE))=0,"",VALUE(HLOOKUP(CN$1,原始数据!$C:$DL,ROW(CM401),FALSE)))</f>
        <v/>
      </c>
      <c r="CO401">
        <f>IF(VALUE(HLOOKUP(CO$1,原始数据!$C:$DL,ROW(CN401),FALSE))=0,"",VALUE(HLOOKUP(CO$1,原始数据!$C:$DL,ROW(CN401),FALSE)))</f>
        <v>0.05</v>
      </c>
      <c r="CP401">
        <f>IF(VALUE(HLOOKUP(CP$1,原始数据!$C:$DL,ROW(CO401),FALSE))=0,"",VALUE(HLOOKUP(CP$1,原始数据!$C:$DL,ROW(CO401),FALSE)))</f>
        <v>2.95</v>
      </c>
      <c r="CQ401">
        <f>IF(VALUE(HLOOKUP(CQ$1,原始数据!$C:$DL,ROW(CP401),FALSE))=0,"",VALUE(HLOOKUP(CQ$1,原始数据!$C:$DL,ROW(CP401),FALSE)))</f>
        <v>0.13</v>
      </c>
      <c r="CR401" t="str">
        <f>IF(VALUE(HLOOKUP(CR$1,原始数据!$C:$DL,ROW(CQ401),FALSE))=0,"",VALUE(HLOOKUP(CR$1,原始数据!$C:$DL,ROW(CQ401),FALSE)))</f>
        <v/>
      </c>
      <c r="CS401">
        <f>IF(VALUE(HLOOKUP(CS$1,原始数据!$C:$DL,ROW(CR401),FALSE))=0,"",VALUE(HLOOKUP(CS$1,原始数据!$C:$DL,ROW(CR401),FALSE)))</f>
        <v>0.31</v>
      </c>
      <c r="CT401" t="str">
        <f>IF(VALUE(HLOOKUP(CT$1,原始数据!$C:$DL,ROW(CS401),FALSE))=0,"",VALUE(HLOOKUP(CT$1,原始数据!$C:$DL,ROW(CS401),FALSE)))</f>
        <v/>
      </c>
      <c r="CU401" t="str">
        <f>IF(VALUE(HLOOKUP(CU$1,原始数据!$C:$DL,ROW(CT401),FALSE))=0,"",VALUE(HLOOKUP(CU$1,原始数据!$C:$DL,ROW(CT401),FALSE)))</f>
        <v/>
      </c>
      <c r="CV401" t="str">
        <f>IF(VALUE(HLOOKUP(CV$1,原始数据!$C:$DL,ROW(CU401),FALSE))=0,"",VALUE(HLOOKUP(CV$1,原始数据!$C:$DL,ROW(CU401),FALSE)))</f>
        <v/>
      </c>
      <c r="CW401" t="str">
        <f>IF(VALUE(HLOOKUP(CW$1,原始数据!$C:$DL,ROW(CV401),FALSE))=0,"",VALUE(HLOOKUP(CW$1,原始数据!$C:$DL,ROW(CV401),FALSE)))</f>
        <v/>
      </c>
      <c r="CX401" t="str">
        <f>IF(VALUE(HLOOKUP(CX$1,原始数据!$C:$DL,ROW(CW401),FALSE))=0,"",VALUE(HLOOKUP(CX$1,原始数据!$C:$DL,ROW(CW401),FALSE)))</f>
        <v/>
      </c>
      <c r="CY401">
        <f>IF(VALUE(HLOOKUP(CY$1,原始数据!$C:$DL,ROW(CX401),FALSE))=0,"",VALUE(HLOOKUP(CY$1,原始数据!$C:$DL,ROW(CX401),FALSE)))</f>
        <v>0.34</v>
      </c>
      <c r="CZ401">
        <f>IF(VALUE(HLOOKUP(CZ$1,原始数据!$C:$DL,ROW(CY401),FALSE))=0,"",VALUE(HLOOKUP(CZ$1,原始数据!$C:$DL,ROW(CY401),FALSE)))</f>
        <v>0.01</v>
      </c>
      <c r="DA401">
        <f>IF(VALUE(HLOOKUP(DA$1,原始数据!$C:$DL,ROW(CZ401),FALSE))=0,"",VALUE(HLOOKUP(DA$1,原始数据!$C:$DL,ROW(CZ401),FALSE)))</f>
        <v>0.12</v>
      </c>
      <c r="DB401" s="7">
        <f t="shared" si="55"/>
        <v>9.7899999999999974</v>
      </c>
      <c r="DC401" s="7">
        <f t="shared" si="56"/>
        <v>1.25</v>
      </c>
      <c r="DD401" s="7">
        <f t="shared" si="57"/>
        <v>2.77</v>
      </c>
      <c r="DE401" s="7">
        <f t="shared" si="58"/>
        <v>1.6300000000000001</v>
      </c>
      <c r="DF401" s="7">
        <f t="shared" si="59"/>
        <v>4.22</v>
      </c>
      <c r="DG401" s="7">
        <f t="shared" si="60"/>
        <v>3.7899999999999996</v>
      </c>
      <c r="DH401" s="7">
        <f t="shared" si="61"/>
        <v>0.12</v>
      </c>
      <c r="DI401" s="7">
        <f t="shared" si="62"/>
        <v>23.570000000000004</v>
      </c>
    </row>
    <row r="402" spans="1:113" x14ac:dyDescent="0.2">
      <c r="A402" s="5">
        <f>VALUE(原始数据!A402)</f>
        <v>44325.666666666664</v>
      </c>
      <c r="B402">
        <f>IF(VALUE(HLOOKUP(B$1,原始数据!$C:$DL,ROW(A402),FALSE))=0,"",VALUE(HLOOKUP(B$1,原始数据!$C:$DL,ROW(A402),FALSE)))</f>
        <v>3.41</v>
      </c>
      <c r="C402">
        <f>IF(VALUE(HLOOKUP(C$1,原始数据!$C:$DL,ROW(B402),FALSE))=0,"",VALUE(HLOOKUP(C$1,原始数据!$C:$DL,ROW(B402),FALSE)))</f>
        <v>2.44</v>
      </c>
      <c r="D402">
        <f>IF(VALUE(HLOOKUP(D$1,原始数据!$C:$DL,ROW(C402),FALSE))=0,"",VALUE(HLOOKUP(D$1,原始数据!$C:$DL,ROW(C402),FALSE)))</f>
        <v>0.65</v>
      </c>
      <c r="E402">
        <f>IF(VALUE(HLOOKUP(E$1,原始数据!$C:$DL,ROW(D402),FALSE))=0,"",VALUE(HLOOKUP(E$1,原始数据!$C:$DL,ROW(D402),FALSE)))</f>
        <v>1.02</v>
      </c>
      <c r="F402">
        <f>IF(VALUE(HLOOKUP(F$1,原始数据!$C:$DL,ROW(E402),FALSE))=0,"",VALUE(HLOOKUP(F$1,原始数据!$C:$DL,ROW(E402),FALSE)))</f>
        <v>1.44</v>
      </c>
      <c r="G402">
        <f>IF(VALUE(HLOOKUP(G$1,原始数据!$C:$DL,ROW(F402),FALSE))=0,"",VALUE(HLOOKUP(G$1,原始数据!$C:$DL,ROW(F402),FALSE)))</f>
        <v>0.44</v>
      </c>
      <c r="H402" t="str">
        <f>IF(VALUE(HLOOKUP(H$1,原始数据!$C:$DL,ROW(G402),FALSE))=0,"",VALUE(HLOOKUP(H$1,原始数据!$C:$DL,ROW(G402),FALSE)))</f>
        <v/>
      </c>
      <c r="I402">
        <f>IF(VALUE(HLOOKUP(I$1,原始数据!$C:$DL,ROW(H402),FALSE))=0,"",VALUE(HLOOKUP(I$1,原始数据!$C:$DL,ROW(H402),FALSE)))</f>
        <v>0.01</v>
      </c>
      <c r="J402">
        <f>IF(VALUE(HLOOKUP(J$1,原始数据!$C:$DL,ROW(I402),FALSE))=0,"",VALUE(HLOOKUP(J$1,原始数据!$C:$DL,ROW(I402),FALSE)))</f>
        <v>0.01</v>
      </c>
      <c r="K402">
        <f>IF(VALUE(HLOOKUP(K$1,原始数据!$C:$DL,ROW(J402),FALSE))=0,"",VALUE(HLOOKUP(K$1,原始数据!$C:$DL,ROW(J402),FALSE)))</f>
        <v>0.1</v>
      </c>
      <c r="L402">
        <f>IF(VALUE(HLOOKUP(L$1,原始数据!$C:$DL,ROW(K402),FALSE))=0,"",VALUE(HLOOKUP(L$1,原始数据!$C:$DL,ROW(K402),FALSE)))</f>
        <v>0.04</v>
      </c>
      <c r="M402" t="str">
        <f>IF(VALUE(HLOOKUP(M$1,原始数据!$C:$DL,ROW(L402),FALSE))=0,"",VALUE(HLOOKUP(M$1,原始数据!$C:$DL,ROW(L402),FALSE)))</f>
        <v/>
      </c>
      <c r="N402">
        <f>IF(VALUE(HLOOKUP(N$1,原始数据!$C:$DL,ROW(M402),FALSE))=0,"",VALUE(HLOOKUP(N$1,原始数据!$C:$DL,ROW(M402),FALSE)))</f>
        <v>0.13</v>
      </c>
      <c r="O402" t="str">
        <f>IF(VALUE(HLOOKUP(O$1,原始数据!$C:$DL,ROW(N402),FALSE))=0,"",VALUE(HLOOKUP(O$1,原始数据!$C:$DL,ROW(N402),FALSE)))</f>
        <v/>
      </c>
      <c r="P402">
        <f>IF(VALUE(HLOOKUP(P$1,原始数据!$C:$DL,ROW(O402),FALSE))=0,"",VALUE(HLOOKUP(P$1,原始数据!$C:$DL,ROW(O402),FALSE)))</f>
        <v>0.04</v>
      </c>
      <c r="Q402">
        <f>IF(VALUE(HLOOKUP(Q$1,原始数据!$C:$DL,ROW(P402),FALSE))=0,"",VALUE(HLOOKUP(Q$1,原始数据!$C:$DL,ROW(P402),FALSE)))</f>
        <v>0.02</v>
      </c>
      <c r="R402">
        <f>IF(VALUE(HLOOKUP(R$1,原始数据!$C:$DL,ROW(Q402),FALSE))=0,"",VALUE(HLOOKUP(R$1,原始数据!$C:$DL,ROW(Q402),FALSE)))</f>
        <v>0.04</v>
      </c>
      <c r="S402">
        <f>IF(VALUE(HLOOKUP(S$1,原始数据!$C:$DL,ROW(R402),FALSE))=0,"",VALUE(HLOOKUP(S$1,原始数据!$C:$DL,ROW(R402),FALSE)))</f>
        <v>0.05</v>
      </c>
      <c r="T402">
        <f>IF(VALUE(HLOOKUP(T$1,原始数据!$C:$DL,ROW(S402),FALSE))=0,"",VALUE(HLOOKUP(T$1,原始数据!$C:$DL,ROW(S402),FALSE)))</f>
        <v>0.02</v>
      </c>
      <c r="U402">
        <f>IF(VALUE(HLOOKUP(U$1,原始数据!$C:$DL,ROW(T402),FALSE))=0,"",VALUE(HLOOKUP(U$1,原始数据!$C:$DL,ROW(T402),FALSE)))</f>
        <v>0.01</v>
      </c>
      <c r="V402">
        <f>IF(VALUE(HLOOKUP(V$1,原始数据!$C:$DL,ROW(U402),FALSE))=0,"",VALUE(HLOOKUP(V$1,原始数据!$C:$DL,ROW(U402),FALSE)))</f>
        <v>0.03</v>
      </c>
      <c r="W402">
        <f>IF(VALUE(HLOOKUP(W$1,原始数据!$C:$DL,ROW(V402),FALSE))=0,"",VALUE(HLOOKUP(W$1,原始数据!$C:$DL,ROW(V402),FALSE)))</f>
        <v>0.02</v>
      </c>
      <c r="X402" t="str">
        <f>IF(VALUE(HLOOKUP(X$1,原始数据!$C:$DL,ROW(W402),FALSE))=0,"",VALUE(HLOOKUP(X$1,原始数据!$C:$DL,ROW(W402),FALSE)))</f>
        <v/>
      </c>
      <c r="Y402" t="str">
        <f>IF(VALUE(HLOOKUP(Y$1,原始数据!$C:$DL,ROW(X402),FALSE))=0,"",VALUE(HLOOKUP(Y$1,原始数据!$C:$DL,ROW(X402),FALSE)))</f>
        <v/>
      </c>
      <c r="Z402" t="str">
        <f>IF(VALUE(HLOOKUP(Z$1,原始数据!$C:$DL,ROW(Y402),FALSE))=0,"",VALUE(HLOOKUP(Z$1,原始数据!$C:$DL,ROW(Y402),FALSE)))</f>
        <v/>
      </c>
      <c r="AA402">
        <f>IF(VALUE(HLOOKUP(AA$1,原始数据!$C:$DL,ROW(Z402),FALSE))=0,"",VALUE(HLOOKUP(AA$1,原始数据!$C:$DL,ROW(Z402),FALSE)))</f>
        <v>0.02</v>
      </c>
      <c r="AB402">
        <f>IF(VALUE(HLOOKUP(AB$1,原始数据!$C:$DL,ROW(AA402),FALSE))=0,"",VALUE(HLOOKUP(AB$1,原始数据!$C:$DL,ROW(AA402),FALSE)))</f>
        <v>0.02</v>
      </c>
      <c r="AC402">
        <f>IF(VALUE(HLOOKUP(AC$1,原始数据!$C:$DL,ROW(AB402),FALSE))=0,"",VALUE(HLOOKUP(AC$1,原始数据!$C:$DL,ROW(AB402),FALSE)))</f>
        <v>0.01</v>
      </c>
      <c r="AD402">
        <f>IF(VALUE(HLOOKUP(AD$1,原始数据!$C:$DL,ROW(AC402),FALSE))=0,"",VALUE(HLOOKUP(AD$1,原始数据!$C:$DL,ROW(AC402),FALSE)))</f>
        <v>0.08</v>
      </c>
      <c r="AE402">
        <f>IF(VALUE(HLOOKUP(AE$1,原始数据!$C:$DL,ROW(AD402),FALSE))=0,"",VALUE(HLOOKUP(AE$1,原始数据!$C:$DL,ROW(AD402),FALSE)))</f>
        <v>0.03</v>
      </c>
      <c r="AF402">
        <f>IF(VALUE(HLOOKUP(AF$1,原始数据!$C:$DL,ROW(AE402),FALSE))=0,"",VALUE(HLOOKUP(AF$1,原始数据!$C:$DL,ROW(AE402),FALSE)))</f>
        <v>0.74</v>
      </c>
      <c r="AG402">
        <f>IF(VALUE(HLOOKUP(AG$1,原始数据!$C:$DL,ROW(AF402),FALSE))=0,"",VALUE(HLOOKUP(AG$1,原始数据!$C:$DL,ROW(AF402),FALSE)))</f>
        <v>7.0000000000000007E-2</v>
      </c>
      <c r="AH402">
        <f>IF(VALUE(HLOOKUP(AH$1,原始数据!$C:$DL,ROW(AG402),FALSE))=0,"",VALUE(HLOOKUP(AH$1,原始数据!$C:$DL,ROW(AG402),FALSE)))</f>
        <v>0.01</v>
      </c>
      <c r="AI402" t="str">
        <f>IF(VALUE(HLOOKUP(AI$1,原始数据!$C:$DL,ROW(AH402),FALSE))=0,"",VALUE(HLOOKUP(AI$1,原始数据!$C:$DL,ROW(AH402),FALSE)))</f>
        <v/>
      </c>
      <c r="AJ402" t="str">
        <f>IF(VALUE(HLOOKUP(AJ$1,原始数据!$C:$DL,ROW(AI402),FALSE))=0,"",VALUE(HLOOKUP(AJ$1,原始数据!$C:$DL,ROW(AI402),FALSE)))</f>
        <v/>
      </c>
      <c r="AK402" t="str">
        <f>IF(VALUE(HLOOKUP(AK$1,原始数据!$C:$DL,ROW(AJ402),FALSE))=0,"",VALUE(HLOOKUP(AK$1,原始数据!$C:$DL,ROW(AJ402),FALSE)))</f>
        <v/>
      </c>
      <c r="AL402" t="str">
        <f>IF(VALUE(HLOOKUP(AL$1,原始数据!$C:$DL,ROW(AK402),FALSE))=0,"",VALUE(HLOOKUP(AL$1,原始数据!$C:$DL,ROW(AK402),FALSE)))</f>
        <v/>
      </c>
      <c r="AM402" t="str">
        <f>IF(VALUE(HLOOKUP(AM$1,原始数据!$C:$DL,ROW(AL402),FALSE))=0,"",VALUE(HLOOKUP(AM$1,原始数据!$C:$DL,ROW(AL402),FALSE)))</f>
        <v/>
      </c>
      <c r="AN402">
        <f>IF(VALUE(HLOOKUP(AN$1,原始数据!$C:$DL,ROW(AM402),FALSE))=0,"",VALUE(HLOOKUP(AN$1,原始数据!$C:$DL,ROW(AM402),FALSE)))</f>
        <v>0.09</v>
      </c>
      <c r="AO402">
        <f>IF(VALUE(HLOOKUP(AO$1,原始数据!$C:$DL,ROW(AN402),FALSE))=0,"",VALUE(HLOOKUP(AO$1,原始数据!$C:$DL,ROW(AN402),FALSE)))</f>
        <v>2.14</v>
      </c>
      <c r="AP402">
        <f>IF(VALUE(HLOOKUP(AP$1,原始数据!$C:$DL,ROW(AO402),FALSE))=0,"",VALUE(HLOOKUP(AP$1,原始数据!$C:$DL,ROW(AO402),FALSE)))</f>
        <v>0.46</v>
      </c>
      <c r="AQ402">
        <f>IF(VALUE(HLOOKUP(AQ$1,原始数据!$C:$DL,ROW(AP402),FALSE))=0,"",VALUE(HLOOKUP(AQ$1,原始数据!$C:$DL,ROW(AP402),FALSE)))</f>
        <v>0.45</v>
      </c>
      <c r="AR402">
        <f>IF(VALUE(HLOOKUP(AR$1,原始数据!$C:$DL,ROW(AQ402),FALSE))=0,"",VALUE(HLOOKUP(AR$1,原始数据!$C:$DL,ROW(AQ402),FALSE)))</f>
        <v>0.12</v>
      </c>
      <c r="AS402">
        <f>IF(VALUE(HLOOKUP(AS$1,原始数据!$C:$DL,ROW(AR402),FALSE))=0,"",VALUE(HLOOKUP(AS$1,原始数据!$C:$DL,ROW(AR402),FALSE)))</f>
        <v>0.36</v>
      </c>
      <c r="AT402">
        <f>IF(VALUE(HLOOKUP(AT$1,原始数据!$C:$DL,ROW(AS402),FALSE))=0,"",VALUE(HLOOKUP(AT$1,原始数据!$C:$DL,ROW(AS402),FALSE)))</f>
        <v>0.15</v>
      </c>
      <c r="AU402">
        <f>IF(VALUE(HLOOKUP(AU$1,原始数据!$C:$DL,ROW(AT402),FALSE))=0,"",VALUE(HLOOKUP(AU$1,原始数据!$C:$DL,ROW(AT402),FALSE)))</f>
        <v>0.02</v>
      </c>
      <c r="AV402">
        <f>IF(VALUE(HLOOKUP(AV$1,原始数据!$C:$DL,ROW(AU402),FALSE))=0,"",VALUE(HLOOKUP(AV$1,原始数据!$C:$DL,ROW(AU402),FALSE)))</f>
        <v>0.01</v>
      </c>
      <c r="AW402">
        <f>IF(VALUE(HLOOKUP(AW$1,原始数据!$C:$DL,ROW(AV402),FALSE))=0,"",VALUE(HLOOKUP(AW$1,原始数据!$C:$DL,ROW(AV402),FALSE)))</f>
        <v>0.01</v>
      </c>
      <c r="AX402" t="str">
        <f>IF(VALUE(HLOOKUP(AX$1,原始数据!$C:$DL,ROW(AW402),FALSE))=0,"",VALUE(HLOOKUP(AX$1,原始数据!$C:$DL,ROW(AW402),FALSE)))</f>
        <v/>
      </c>
      <c r="AY402" t="str">
        <f>IF(VALUE(HLOOKUP(AY$1,原始数据!$C:$DL,ROW(AX402),FALSE))=0,"",VALUE(HLOOKUP(AY$1,原始数据!$C:$DL,ROW(AX402),FALSE)))</f>
        <v/>
      </c>
      <c r="AZ402">
        <f>IF(VALUE(HLOOKUP(AZ$1,原始数据!$C:$DL,ROW(AY402),FALSE))=0,"",VALUE(HLOOKUP(AZ$1,原始数据!$C:$DL,ROW(AY402),FALSE)))</f>
        <v>0.01</v>
      </c>
      <c r="BA402">
        <f>IF(VALUE(HLOOKUP(BA$1,原始数据!$C:$DL,ROW(AZ402),FALSE))=0,"",VALUE(HLOOKUP(BA$1,原始数据!$C:$DL,ROW(AZ402),FALSE)))</f>
        <v>0.01</v>
      </c>
      <c r="BB402" t="str">
        <f>IF(VALUE(HLOOKUP(BB$1,原始数据!$C:$DL,ROW(BA402),FALSE))=0,"",VALUE(HLOOKUP(BB$1,原始数据!$C:$DL,ROW(BA402),FALSE)))</f>
        <v/>
      </c>
      <c r="BC402">
        <f>IF(VALUE(HLOOKUP(BC$1,原始数据!$C:$DL,ROW(BB402),FALSE))=0,"",VALUE(HLOOKUP(BC$1,原始数据!$C:$DL,ROW(BB402),FALSE)))</f>
        <v>0.01</v>
      </c>
      <c r="BD402" t="str">
        <f>IF(VALUE(HLOOKUP(BD$1,原始数据!$C:$DL,ROW(BC402),FALSE))=0,"",VALUE(HLOOKUP(BD$1,原始数据!$C:$DL,ROW(BC402),FALSE)))</f>
        <v/>
      </c>
      <c r="BE402" t="str">
        <f>IF(VALUE(HLOOKUP(BE$1,原始数据!$C:$DL,ROW(BD402),FALSE))=0,"",VALUE(HLOOKUP(BE$1,原始数据!$C:$DL,ROW(BD402),FALSE)))</f>
        <v/>
      </c>
      <c r="BF402" t="str">
        <f>IF(VALUE(HLOOKUP(BF$1,原始数据!$C:$DL,ROW(BE402),FALSE))=0,"",VALUE(HLOOKUP(BF$1,原始数据!$C:$DL,ROW(BE402),FALSE)))</f>
        <v/>
      </c>
      <c r="BG402">
        <f>IF(VALUE(HLOOKUP(BG$1,原始数据!$C:$DL,ROW(BF402),FALSE))=0,"",VALUE(HLOOKUP(BG$1,原始数据!$C:$DL,ROW(BF402),FALSE)))</f>
        <v>0.02</v>
      </c>
      <c r="BH402">
        <f>IF(VALUE(HLOOKUP(BH$1,原始数据!$C:$DL,ROW(BG402),FALSE))=0,"",VALUE(HLOOKUP(BH$1,原始数据!$C:$DL,ROW(BG402),FALSE)))</f>
        <v>0.83</v>
      </c>
      <c r="BI402">
        <f>IF(VALUE(HLOOKUP(BI$1,原始数据!$C:$DL,ROW(BH402),FALSE))=0,"",VALUE(HLOOKUP(BI$1,原始数据!$C:$DL,ROW(BH402),FALSE)))</f>
        <v>0.05</v>
      </c>
      <c r="BJ402">
        <f>IF(VALUE(HLOOKUP(BJ$1,原始数据!$C:$DL,ROW(BI402),FALSE))=0,"",VALUE(HLOOKUP(BJ$1,原始数据!$C:$DL,ROW(BI402),FALSE)))</f>
        <v>0.01</v>
      </c>
      <c r="BK402">
        <f>IF(VALUE(HLOOKUP(BK$1,原始数据!$C:$DL,ROW(BJ402),FALSE))=0,"",VALUE(HLOOKUP(BK$1,原始数据!$C:$DL,ROW(BJ402),FALSE)))</f>
        <v>0.05</v>
      </c>
      <c r="BL402">
        <f>IF(VALUE(HLOOKUP(BL$1,原始数据!$C:$DL,ROW(BK402),FALSE))=0,"",VALUE(HLOOKUP(BL$1,原始数据!$C:$DL,ROW(BK402),FALSE)))</f>
        <v>0.28999999999999998</v>
      </c>
      <c r="BM402">
        <f>IF(VALUE(HLOOKUP(BM$1,原始数据!$C:$DL,ROW(BL402),FALSE))=0,"",VALUE(HLOOKUP(BM$1,原始数据!$C:$DL,ROW(BL402),FALSE)))</f>
        <v>0.08</v>
      </c>
      <c r="BN402">
        <f>IF(VALUE(HLOOKUP(BN$1,原始数据!$C:$DL,ROW(BM402),FALSE))=0,"",VALUE(HLOOKUP(BN$1,原始数据!$C:$DL,ROW(BM402),FALSE)))</f>
        <v>0.01</v>
      </c>
      <c r="BO402">
        <f>IF(VALUE(HLOOKUP(BO$1,原始数据!$C:$DL,ROW(BN402),FALSE))=0,"",VALUE(HLOOKUP(BO$1,原始数据!$C:$DL,ROW(BN402),FALSE)))</f>
        <v>1.84</v>
      </c>
      <c r="BP402" t="str">
        <f>IF(VALUE(HLOOKUP(BP$1,原始数据!$C:$DL,ROW(BO402),FALSE))=0,"",VALUE(HLOOKUP(BP$1,原始数据!$C:$DL,ROW(BO402),FALSE)))</f>
        <v/>
      </c>
      <c r="BQ402" t="str">
        <f>IF(VALUE(HLOOKUP(BQ$1,原始数据!$C:$DL,ROW(BP402),FALSE))=0,"",VALUE(HLOOKUP(BQ$1,原始数据!$C:$DL,ROW(BP402),FALSE)))</f>
        <v/>
      </c>
      <c r="BR402" t="str">
        <f>IF(VALUE(HLOOKUP(BR$1,原始数据!$C:$DL,ROW(BQ402),FALSE))=0,"",VALUE(HLOOKUP(BR$1,原始数据!$C:$DL,ROW(BQ402),FALSE)))</f>
        <v/>
      </c>
      <c r="BS402">
        <f>IF(VALUE(HLOOKUP(BS$1,原始数据!$C:$DL,ROW(BR402),FALSE))=0,"",VALUE(HLOOKUP(BS$1,原始数据!$C:$DL,ROW(BR402),FALSE)))</f>
        <v>0.08</v>
      </c>
      <c r="BT402">
        <f>IF(VALUE(HLOOKUP(BT$1,原始数据!$C:$DL,ROW(BS402),FALSE))=0,"",VALUE(HLOOKUP(BT$1,原始数据!$C:$DL,ROW(BS402),FALSE)))</f>
        <v>0.49</v>
      </c>
      <c r="BU402">
        <f>IF(VALUE(HLOOKUP(BU$1,原始数据!$C:$DL,ROW(BT402),FALSE))=0,"",VALUE(HLOOKUP(BU$1,原始数据!$C:$DL,ROW(BT402),FALSE)))</f>
        <v>0.03</v>
      </c>
      <c r="BV402">
        <f>IF(VALUE(HLOOKUP(BV$1,原始数据!$C:$DL,ROW(BU402),FALSE))=0,"",VALUE(HLOOKUP(BV$1,原始数据!$C:$DL,ROW(BU402),FALSE)))</f>
        <v>0.23</v>
      </c>
      <c r="BW402" t="str">
        <f>IF(VALUE(HLOOKUP(BW$1,原始数据!$C:$DL,ROW(BV402),FALSE))=0,"",VALUE(HLOOKUP(BW$1,原始数据!$C:$DL,ROW(BV402),FALSE)))</f>
        <v/>
      </c>
      <c r="BX402">
        <f>IF(VALUE(HLOOKUP(BX$1,原始数据!$C:$DL,ROW(BW402),FALSE))=0,"",VALUE(HLOOKUP(BX$1,原始数据!$C:$DL,ROW(BW402),FALSE)))</f>
        <v>0.01</v>
      </c>
      <c r="BY402">
        <f>IF(VALUE(HLOOKUP(BY$1,原始数据!$C:$DL,ROW(BX402),FALSE))=0,"",VALUE(HLOOKUP(BY$1,原始数据!$C:$DL,ROW(BX402),FALSE)))</f>
        <v>0.03</v>
      </c>
      <c r="BZ402">
        <f>IF(VALUE(HLOOKUP(BZ$1,原始数据!$C:$DL,ROW(BY402),FALSE))=0,"",VALUE(HLOOKUP(BZ$1,原始数据!$C:$DL,ROW(BY402),FALSE)))</f>
        <v>0.02</v>
      </c>
      <c r="CA402" t="str">
        <f>IF(VALUE(HLOOKUP(CA$1,原始数据!$C:$DL,ROW(BZ402),FALSE))=0,"",VALUE(HLOOKUP(CA$1,原始数据!$C:$DL,ROW(BZ402),FALSE)))</f>
        <v/>
      </c>
      <c r="CB402">
        <f>IF(VALUE(HLOOKUP(CB$1,原始数据!$C:$DL,ROW(CA402),FALSE))=0,"",VALUE(HLOOKUP(CB$1,原始数据!$C:$DL,ROW(CA402),FALSE)))</f>
        <v>0.03</v>
      </c>
      <c r="CC402" t="str">
        <f>IF(VALUE(HLOOKUP(CC$1,原始数据!$C:$DL,ROW(CB402),FALSE))=0,"",VALUE(HLOOKUP(CC$1,原始数据!$C:$DL,ROW(CB402),FALSE)))</f>
        <v/>
      </c>
      <c r="CD402">
        <f>IF(VALUE(HLOOKUP(CD$1,原始数据!$C:$DL,ROW(CC402),FALSE))=0,"",VALUE(HLOOKUP(CD$1,原始数据!$C:$DL,ROW(CC402),FALSE)))</f>
        <v>0.01</v>
      </c>
      <c r="CE402" t="str">
        <f>IF(VALUE(HLOOKUP(CE$1,原始数据!$C:$DL,ROW(CD402),FALSE))=0,"",VALUE(HLOOKUP(CE$1,原始数据!$C:$DL,ROW(CD402),FALSE)))</f>
        <v/>
      </c>
      <c r="CF402" t="str">
        <f>IF(VALUE(HLOOKUP(CF$1,原始数据!$C:$DL,ROW(CE402),FALSE))=0,"",VALUE(HLOOKUP(CF$1,原始数据!$C:$DL,ROW(CE402),FALSE)))</f>
        <v/>
      </c>
      <c r="CG402">
        <f>IF(VALUE(HLOOKUP(CG$1,原始数据!$C:$DL,ROW(CF402),FALSE))=0,"",VALUE(HLOOKUP(CG$1,原始数据!$C:$DL,ROW(CF402),FALSE)))</f>
        <v>0.16</v>
      </c>
      <c r="CH402" t="str">
        <f>IF(VALUE(HLOOKUP(CH$1,原始数据!$C:$DL,ROW(CG402),FALSE))=0,"",VALUE(HLOOKUP(CH$1,原始数据!$C:$DL,ROW(CG402),FALSE)))</f>
        <v/>
      </c>
      <c r="CI402" t="str">
        <f>IF(VALUE(HLOOKUP(CI$1,原始数据!$C:$DL,ROW(CH402),FALSE))=0,"",VALUE(HLOOKUP(CI$1,原始数据!$C:$DL,ROW(CH402),FALSE)))</f>
        <v/>
      </c>
      <c r="CJ402">
        <f>IF(VALUE(HLOOKUP(CJ$1,原始数据!$C:$DL,ROW(CI402),FALSE))=0,"",VALUE(HLOOKUP(CJ$1,原始数据!$C:$DL,ROW(CI402),FALSE)))</f>
        <v>0.02</v>
      </c>
      <c r="CK402">
        <f>IF(VALUE(HLOOKUP(CK$1,原始数据!$C:$DL,ROW(CJ402),FALSE))=0,"",VALUE(HLOOKUP(CK$1,原始数据!$C:$DL,ROW(CJ402),FALSE)))</f>
        <v>0.08</v>
      </c>
      <c r="CL402" t="str">
        <f>IF(VALUE(HLOOKUP(CL$1,原始数据!$C:$DL,ROW(CK402),FALSE))=0,"",VALUE(HLOOKUP(CL$1,原始数据!$C:$DL,ROW(CK402),FALSE)))</f>
        <v/>
      </c>
      <c r="CM402" t="str">
        <f>IF(VALUE(HLOOKUP(CM$1,原始数据!$C:$DL,ROW(CL402),FALSE))=0,"",VALUE(HLOOKUP(CM$1,原始数据!$C:$DL,ROW(CL402),FALSE)))</f>
        <v/>
      </c>
      <c r="CN402">
        <f>IF(VALUE(HLOOKUP(CN$1,原始数据!$C:$DL,ROW(CM402),FALSE))=0,"",VALUE(HLOOKUP(CN$1,原始数据!$C:$DL,ROW(CM402),FALSE)))</f>
        <v>0.01</v>
      </c>
      <c r="CO402">
        <f>IF(VALUE(HLOOKUP(CO$1,原始数据!$C:$DL,ROW(CN402),FALSE))=0,"",VALUE(HLOOKUP(CO$1,原始数据!$C:$DL,ROW(CN402),FALSE)))</f>
        <v>0.04</v>
      </c>
      <c r="CP402">
        <f>IF(VALUE(HLOOKUP(CP$1,原始数据!$C:$DL,ROW(CO402),FALSE))=0,"",VALUE(HLOOKUP(CP$1,原始数据!$C:$DL,ROW(CO402),FALSE)))</f>
        <v>2.94</v>
      </c>
      <c r="CQ402">
        <f>IF(VALUE(HLOOKUP(CQ$1,原始数据!$C:$DL,ROW(CP402),FALSE))=0,"",VALUE(HLOOKUP(CQ$1,原始数据!$C:$DL,ROW(CP402),FALSE)))</f>
        <v>0.12</v>
      </c>
      <c r="CR402" t="str">
        <f>IF(VALUE(HLOOKUP(CR$1,原始数据!$C:$DL,ROW(CQ402),FALSE))=0,"",VALUE(HLOOKUP(CR$1,原始数据!$C:$DL,ROW(CQ402),FALSE)))</f>
        <v/>
      </c>
      <c r="CS402">
        <f>IF(VALUE(HLOOKUP(CS$1,原始数据!$C:$DL,ROW(CR402),FALSE))=0,"",VALUE(HLOOKUP(CS$1,原始数据!$C:$DL,ROW(CR402),FALSE)))</f>
        <v>0.32</v>
      </c>
      <c r="CT402" t="str">
        <f>IF(VALUE(HLOOKUP(CT$1,原始数据!$C:$DL,ROW(CS402),FALSE))=0,"",VALUE(HLOOKUP(CT$1,原始数据!$C:$DL,ROW(CS402),FALSE)))</f>
        <v/>
      </c>
      <c r="CU402" t="str">
        <f>IF(VALUE(HLOOKUP(CU$1,原始数据!$C:$DL,ROW(CT402),FALSE))=0,"",VALUE(HLOOKUP(CU$1,原始数据!$C:$DL,ROW(CT402),FALSE)))</f>
        <v/>
      </c>
      <c r="CV402" t="str">
        <f>IF(VALUE(HLOOKUP(CV$1,原始数据!$C:$DL,ROW(CU402),FALSE))=0,"",VALUE(HLOOKUP(CV$1,原始数据!$C:$DL,ROW(CU402),FALSE)))</f>
        <v/>
      </c>
      <c r="CW402" t="str">
        <f>IF(VALUE(HLOOKUP(CW$1,原始数据!$C:$DL,ROW(CV402),FALSE))=0,"",VALUE(HLOOKUP(CW$1,原始数据!$C:$DL,ROW(CV402),FALSE)))</f>
        <v/>
      </c>
      <c r="CX402" t="str">
        <f>IF(VALUE(HLOOKUP(CX$1,原始数据!$C:$DL,ROW(CW402),FALSE))=0,"",VALUE(HLOOKUP(CX$1,原始数据!$C:$DL,ROW(CW402),FALSE)))</f>
        <v/>
      </c>
      <c r="CY402">
        <f>IF(VALUE(HLOOKUP(CY$1,原始数据!$C:$DL,ROW(CX402),FALSE))=0,"",VALUE(HLOOKUP(CY$1,原始数据!$C:$DL,ROW(CX402),FALSE)))</f>
        <v>0.4</v>
      </c>
      <c r="CZ402">
        <f>IF(VALUE(HLOOKUP(CZ$1,原始数据!$C:$DL,ROW(CY402),FALSE))=0,"",VALUE(HLOOKUP(CZ$1,原始数据!$C:$DL,ROW(CY402),FALSE)))</f>
        <v>0.01</v>
      </c>
      <c r="DA402">
        <f>IF(VALUE(HLOOKUP(DA$1,原始数据!$C:$DL,ROW(CZ402),FALSE))=0,"",VALUE(HLOOKUP(DA$1,原始数据!$C:$DL,ROW(CZ402),FALSE)))</f>
        <v>0.12</v>
      </c>
      <c r="DB402" s="7">
        <f t="shared" si="55"/>
        <v>10.079999999999993</v>
      </c>
      <c r="DC402" s="7">
        <f t="shared" si="56"/>
        <v>0.91</v>
      </c>
      <c r="DD402" s="7">
        <f t="shared" si="57"/>
        <v>2.14</v>
      </c>
      <c r="DE402" s="7">
        <f t="shared" si="58"/>
        <v>1.61</v>
      </c>
      <c r="DF402" s="7">
        <f t="shared" si="59"/>
        <v>4.379999999999999</v>
      </c>
      <c r="DG402" s="7">
        <f t="shared" si="60"/>
        <v>3.8299999999999996</v>
      </c>
      <c r="DH402" s="7">
        <f t="shared" si="61"/>
        <v>0.12</v>
      </c>
      <c r="DI402" s="7">
        <f t="shared" si="62"/>
        <v>23.069999999999997</v>
      </c>
    </row>
    <row r="403" spans="1:113" x14ac:dyDescent="0.2">
      <c r="A403" s="5">
        <f>VALUE(原始数据!A403)</f>
        <v>44325.708333333336</v>
      </c>
      <c r="B403">
        <f>IF(VALUE(HLOOKUP(B$1,原始数据!$C:$DL,ROW(A403),FALSE))=0,"",VALUE(HLOOKUP(B$1,原始数据!$C:$DL,ROW(A403),FALSE)))</f>
        <v>3.61</v>
      </c>
      <c r="C403">
        <f>IF(VALUE(HLOOKUP(C$1,原始数据!$C:$DL,ROW(B403),FALSE))=0,"",VALUE(HLOOKUP(C$1,原始数据!$C:$DL,ROW(B403),FALSE)))</f>
        <v>3.02</v>
      </c>
      <c r="D403">
        <f>IF(VALUE(HLOOKUP(D$1,原始数据!$C:$DL,ROW(C403),FALSE))=0,"",VALUE(HLOOKUP(D$1,原始数据!$C:$DL,ROW(C403),FALSE)))</f>
        <v>0.73</v>
      </c>
      <c r="E403">
        <f>IF(VALUE(HLOOKUP(E$1,原始数据!$C:$DL,ROW(D403),FALSE))=0,"",VALUE(HLOOKUP(E$1,原始数据!$C:$DL,ROW(D403),FALSE)))</f>
        <v>1.05</v>
      </c>
      <c r="F403">
        <f>IF(VALUE(HLOOKUP(F$1,原始数据!$C:$DL,ROW(E403),FALSE))=0,"",VALUE(HLOOKUP(F$1,原始数据!$C:$DL,ROW(E403),FALSE)))</f>
        <v>1.44</v>
      </c>
      <c r="G403">
        <f>IF(VALUE(HLOOKUP(G$1,原始数据!$C:$DL,ROW(F403),FALSE))=0,"",VALUE(HLOOKUP(G$1,原始数据!$C:$DL,ROW(F403),FALSE)))</f>
        <v>0.46</v>
      </c>
      <c r="H403" t="str">
        <f>IF(VALUE(HLOOKUP(H$1,原始数据!$C:$DL,ROW(G403),FALSE))=0,"",VALUE(HLOOKUP(H$1,原始数据!$C:$DL,ROW(G403),FALSE)))</f>
        <v/>
      </c>
      <c r="I403">
        <f>IF(VALUE(HLOOKUP(I$1,原始数据!$C:$DL,ROW(H403),FALSE))=0,"",VALUE(HLOOKUP(I$1,原始数据!$C:$DL,ROW(H403),FALSE)))</f>
        <v>0.01</v>
      </c>
      <c r="J403">
        <f>IF(VALUE(HLOOKUP(J$1,原始数据!$C:$DL,ROW(I403),FALSE))=0,"",VALUE(HLOOKUP(J$1,原始数据!$C:$DL,ROW(I403),FALSE)))</f>
        <v>0.02</v>
      </c>
      <c r="K403">
        <f>IF(VALUE(HLOOKUP(K$1,原始数据!$C:$DL,ROW(J403),FALSE))=0,"",VALUE(HLOOKUP(K$1,原始数据!$C:$DL,ROW(J403),FALSE)))</f>
        <v>0.11</v>
      </c>
      <c r="L403">
        <f>IF(VALUE(HLOOKUP(L$1,原始数据!$C:$DL,ROW(K403),FALSE))=0,"",VALUE(HLOOKUP(L$1,原始数据!$C:$DL,ROW(K403),FALSE)))</f>
        <v>0.03</v>
      </c>
      <c r="M403" t="str">
        <f>IF(VALUE(HLOOKUP(M$1,原始数据!$C:$DL,ROW(L403),FALSE))=0,"",VALUE(HLOOKUP(M$1,原始数据!$C:$DL,ROW(L403),FALSE)))</f>
        <v/>
      </c>
      <c r="N403">
        <f>IF(VALUE(HLOOKUP(N$1,原始数据!$C:$DL,ROW(M403),FALSE))=0,"",VALUE(HLOOKUP(N$1,原始数据!$C:$DL,ROW(M403),FALSE)))</f>
        <v>0.15</v>
      </c>
      <c r="O403">
        <f>IF(VALUE(HLOOKUP(O$1,原始数据!$C:$DL,ROW(N403),FALSE))=0,"",VALUE(HLOOKUP(O$1,原始数据!$C:$DL,ROW(N403),FALSE)))</f>
        <v>0.01</v>
      </c>
      <c r="P403">
        <f>IF(VALUE(HLOOKUP(P$1,原始数据!$C:$DL,ROW(O403),FALSE))=0,"",VALUE(HLOOKUP(P$1,原始数据!$C:$DL,ROW(O403),FALSE)))</f>
        <v>0.05</v>
      </c>
      <c r="Q403">
        <f>IF(VALUE(HLOOKUP(Q$1,原始数据!$C:$DL,ROW(P403),FALSE))=0,"",VALUE(HLOOKUP(Q$1,原始数据!$C:$DL,ROW(P403),FALSE)))</f>
        <v>0.02</v>
      </c>
      <c r="R403">
        <f>IF(VALUE(HLOOKUP(R$1,原始数据!$C:$DL,ROW(Q403),FALSE))=0,"",VALUE(HLOOKUP(R$1,原始数据!$C:$DL,ROW(Q403),FALSE)))</f>
        <v>0.05</v>
      </c>
      <c r="S403">
        <f>IF(VALUE(HLOOKUP(S$1,原始数据!$C:$DL,ROW(R403),FALSE))=0,"",VALUE(HLOOKUP(S$1,原始数据!$C:$DL,ROW(R403),FALSE)))</f>
        <v>7.0000000000000007E-2</v>
      </c>
      <c r="T403">
        <f>IF(VALUE(HLOOKUP(T$1,原始数据!$C:$DL,ROW(S403),FALSE))=0,"",VALUE(HLOOKUP(T$1,原始数据!$C:$DL,ROW(S403),FALSE)))</f>
        <v>0.02</v>
      </c>
      <c r="U403">
        <f>IF(VALUE(HLOOKUP(U$1,原始数据!$C:$DL,ROW(T403),FALSE))=0,"",VALUE(HLOOKUP(U$1,原始数据!$C:$DL,ROW(T403),FALSE)))</f>
        <v>0.01</v>
      </c>
      <c r="V403">
        <f>IF(VALUE(HLOOKUP(V$1,原始数据!$C:$DL,ROW(U403),FALSE))=0,"",VALUE(HLOOKUP(V$1,原始数据!$C:$DL,ROW(U403),FALSE)))</f>
        <v>0.04</v>
      </c>
      <c r="W403">
        <f>IF(VALUE(HLOOKUP(W$1,原始数据!$C:$DL,ROW(V403),FALSE))=0,"",VALUE(HLOOKUP(W$1,原始数据!$C:$DL,ROW(V403),FALSE)))</f>
        <v>0.02</v>
      </c>
      <c r="X403" t="str">
        <f>IF(VALUE(HLOOKUP(X$1,原始数据!$C:$DL,ROW(W403),FALSE))=0,"",VALUE(HLOOKUP(X$1,原始数据!$C:$DL,ROW(W403),FALSE)))</f>
        <v/>
      </c>
      <c r="Y403">
        <f>IF(VALUE(HLOOKUP(Y$1,原始数据!$C:$DL,ROW(X403),FALSE))=0,"",VALUE(HLOOKUP(Y$1,原始数据!$C:$DL,ROW(X403),FALSE)))</f>
        <v>0.01</v>
      </c>
      <c r="Z403" t="str">
        <f>IF(VALUE(HLOOKUP(Z$1,原始数据!$C:$DL,ROW(Y403),FALSE))=0,"",VALUE(HLOOKUP(Z$1,原始数据!$C:$DL,ROW(Y403),FALSE)))</f>
        <v/>
      </c>
      <c r="AA403">
        <f>IF(VALUE(HLOOKUP(AA$1,原始数据!$C:$DL,ROW(Z403),FALSE))=0,"",VALUE(HLOOKUP(AA$1,原始数据!$C:$DL,ROW(Z403),FALSE)))</f>
        <v>0.04</v>
      </c>
      <c r="AB403">
        <f>IF(VALUE(HLOOKUP(AB$1,原始数据!$C:$DL,ROW(AA403),FALSE))=0,"",VALUE(HLOOKUP(AB$1,原始数据!$C:$DL,ROW(AA403),FALSE)))</f>
        <v>0.03</v>
      </c>
      <c r="AC403">
        <f>IF(VALUE(HLOOKUP(AC$1,原始数据!$C:$DL,ROW(AB403),FALSE))=0,"",VALUE(HLOOKUP(AC$1,原始数据!$C:$DL,ROW(AB403),FALSE)))</f>
        <v>0.02</v>
      </c>
      <c r="AD403">
        <f>IF(VALUE(HLOOKUP(AD$1,原始数据!$C:$DL,ROW(AC403),FALSE))=0,"",VALUE(HLOOKUP(AD$1,原始数据!$C:$DL,ROW(AC403),FALSE)))</f>
        <v>7.0000000000000007E-2</v>
      </c>
      <c r="AE403">
        <f>IF(VALUE(HLOOKUP(AE$1,原始数据!$C:$DL,ROW(AD403),FALSE))=0,"",VALUE(HLOOKUP(AE$1,原始数据!$C:$DL,ROW(AD403),FALSE)))</f>
        <v>0.03</v>
      </c>
      <c r="AF403">
        <f>IF(VALUE(HLOOKUP(AF$1,原始数据!$C:$DL,ROW(AE403),FALSE))=0,"",VALUE(HLOOKUP(AF$1,原始数据!$C:$DL,ROW(AE403),FALSE)))</f>
        <v>1.04</v>
      </c>
      <c r="AG403">
        <f>IF(VALUE(HLOOKUP(AG$1,原始数据!$C:$DL,ROW(AF403),FALSE))=0,"",VALUE(HLOOKUP(AG$1,原始数据!$C:$DL,ROW(AF403),FALSE)))</f>
        <v>0.11</v>
      </c>
      <c r="AH403">
        <f>IF(VALUE(HLOOKUP(AH$1,原始数据!$C:$DL,ROW(AG403),FALSE))=0,"",VALUE(HLOOKUP(AH$1,原始数据!$C:$DL,ROW(AG403),FALSE)))</f>
        <v>0.02</v>
      </c>
      <c r="AI403" t="str">
        <f>IF(VALUE(HLOOKUP(AI$1,原始数据!$C:$DL,ROW(AH403),FALSE))=0,"",VALUE(HLOOKUP(AI$1,原始数据!$C:$DL,ROW(AH403),FALSE)))</f>
        <v/>
      </c>
      <c r="AJ403" t="str">
        <f>IF(VALUE(HLOOKUP(AJ$1,原始数据!$C:$DL,ROW(AI403),FALSE))=0,"",VALUE(HLOOKUP(AJ$1,原始数据!$C:$DL,ROW(AI403),FALSE)))</f>
        <v/>
      </c>
      <c r="AK403" t="str">
        <f>IF(VALUE(HLOOKUP(AK$1,原始数据!$C:$DL,ROW(AJ403),FALSE))=0,"",VALUE(HLOOKUP(AK$1,原始数据!$C:$DL,ROW(AJ403),FALSE)))</f>
        <v/>
      </c>
      <c r="AL403" t="str">
        <f>IF(VALUE(HLOOKUP(AL$1,原始数据!$C:$DL,ROW(AK403),FALSE))=0,"",VALUE(HLOOKUP(AL$1,原始数据!$C:$DL,ROW(AK403),FALSE)))</f>
        <v/>
      </c>
      <c r="AM403" t="str">
        <f>IF(VALUE(HLOOKUP(AM$1,原始数据!$C:$DL,ROW(AL403),FALSE))=0,"",VALUE(HLOOKUP(AM$1,原始数据!$C:$DL,ROW(AL403),FALSE)))</f>
        <v/>
      </c>
      <c r="AN403">
        <f>IF(VALUE(HLOOKUP(AN$1,原始数据!$C:$DL,ROW(AM403),FALSE))=0,"",VALUE(HLOOKUP(AN$1,原始数据!$C:$DL,ROW(AM403),FALSE)))</f>
        <v>0.11</v>
      </c>
      <c r="AO403">
        <f>IF(VALUE(HLOOKUP(AO$1,原始数据!$C:$DL,ROW(AN403),FALSE))=0,"",VALUE(HLOOKUP(AO$1,原始数据!$C:$DL,ROW(AN403),FALSE)))</f>
        <v>2.19</v>
      </c>
      <c r="AP403">
        <f>IF(VALUE(HLOOKUP(AP$1,原始数据!$C:$DL,ROW(AO403),FALSE))=0,"",VALUE(HLOOKUP(AP$1,原始数据!$C:$DL,ROW(AO403),FALSE)))</f>
        <v>0.51</v>
      </c>
      <c r="AQ403">
        <f>IF(VALUE(HLOOKUP(AQ$1,原始数据!$C:$DL,ROW(AP403),FALSE))=0,"",VALUE(HLOOKUP(AQ$1,原始数据!$C:$DL,ROW(AP403),FALSE)))</f>
        <v>0.63</v>
      </c>
      <c r="AR403">
        <f>IF(VALUE(HLOOKUP(AR$1,原始数据!$C:$DL,ROW(AQ403),FALSE))=0,"",VALUE(HLOOKUP(AR$1,原始数据!$C:$DL,ROW(AQ403),FALSE)))</f>
        <v>0.14000000000000001</v>
      </c>
      <c r="AS403">
        <f>IF(VALUE(HLOOKUP(AS$1,原始数据!$C:$DL,ROW(AR403),FALSE))=0,"",VALUE(HLOOKUP(AS$1,原始数据!$C:$DL,ROW(AR403),FALSE)))</f>
        <v>0.45</v>
      </c>
      <c r="AT403">
        <f>IF(VALUE(HLOOKUP(AT$1,原始数据!$C:$DL,ROW(AS403),FALSE))=0,"",VALUE(HLOOKUP(AT$1,原始数据!$C:$DL,ROW(AS403),FALSE)))</f>
        <v>0.18</v>
      </c>
      <c r="AU403">
        <f>IF(VALUE(HLOOKUP(AU$1,原始数据!$C:$DL,ROW(AT403),FALSE))=0,"",VALUE(HLOOKUP(AU$1,原始数据!$C:$DL,ROW(AT403),FALSE)))</f>
        <v>0.03</v>
      </c>
      <c r="AV403">
        <f>IF(VALUE(HLOOKUP(AV$1,原始数据!$C:$DL,ROW(AU403),FALSE))=0,"",VALUE(HLOOKUP(AV$1,原始数据!$C:$DL,ROW(AU403),FALSE)))</f>
        <v>0.01</v>
      </c>
      <c r="AW403">
        <f>IF(VALUE(HLOOKUP(AW$1,原始数据!$C:$DL,ROW(AV403),FALSE))=0,"",VALUE(HLOOKUP(AW$1,原始数据!$C:$DL,ROW(AV403),FALSE)))</f>
        <v>0.01</v>
      </c>
      <c r="AX403" t="str">
        <f>IF(VALUE(HLOOKUP(AX$1,原始数据!$C:$DL,ROW(AW403),FALSE))=0,"",VALUE(HLOOKUP(AX$1,原始数据!$C:$DL,ROW(AW403),FALSE)))</f>
        <v/>
      </c>
      <c r="AY403" t="str">
        <f>IF(VALUE(HLOOKUP(AY$1,原始数据!$C:$DL,ROW(AX403),FALSE))=0,"",VALUE(HLOOKUP(AY$1,原始数据!$C:$DL,ROW(AX403),FALSE)))</f>
        <v/>
      </c>
      <c r="AZ403">
        <f>IF(VALUE(HLOOKUP(AZ$1,原始数据!$C:$DL,ROW(AY403),FALSE))=0,"",VALUE(HLOOKUP(AZ$1,原始数据!$C:$DL,ROW(AY403),FALSE)))</f>
        <v>0.01</v>
      </c>
      <c r="BA403">
        <f>IF(VALUE(HLOOKUP(BA$1,原始数据!$C:$DL,ROW(AZ403),FALSE))=0,"",VALUE(HLOOKUP(BA$1,原始数据!$C:$DL,ROW(AZ403),FALSE)))</f>
        <v>0.01</v>
      </c>
      <c r="BB403" t="str">
        <f>IF(VALUE(HLOOKUP(BB$1,原始数据!$C:$DL,ROW(BA403),FALSE))=0,"",VALUE(HLOOKUP(BB$1,原始数据!$C:$DL,ROW(BA403),FALSE)))</f>
        <v/>
      </c>
      <c r="BC403">
        <f>IF(VALUE(HLOOKUP(BC$1,原始数据!$C:$DL,ROW(BB403),FALSE))=0,"",VALUE(HLOOKUP(BC$1,原始数据!$C:$DL,ROW(BB403),FALSE)))</f>
        <v>0.01</v>
      </c>
      <c r="BD403" t="str">
        <f>IF(VALUE(HLOOKUP(BD$1,原始数据!$C:$DL,ROW(BC403),FALSE))=0,"",VALUE(HLOOKUP(BD$1,原始数据!$C:$DL,ROW(BC403),FALSE)))</f>
        <v/>
      </c>
      <c r="BE403" t="str">
        <f>IF(VALUE(HLOOKUP(BE$1,原始数据!$C:$DL,ROW(BD403),FALSE))=0,"",VALUE(HLOOKUP(BE$1,原始数据!$C:$DL,ROW(BD403),FALSE)))</f>
        <v/>
      </c>
      <c r="BF403" t="str">
        <f>IF(VALUE(HLOOKUP(BF$1,原始数据!$C:$DL,ROW(BE403),FALSE))=0,"",VALUE(HLOOKUP(BF$1,原始数据!$C:$DL,ROW(BE403),FALSE)))</f>
        <v/>
      </c>
      <c r="BG403">
        <f>IF(VALUE(HLOOKUP(BG$1,原始数据!$C:$DL,ROW(BF403),FALSE))=0,"",VALUE(HLOOKUP(BG$1,原始数据!$C:$DL,ROW(BF403),FALSE)))</f>
        <v>0.02</v>
      </c>
      <c r="BH403">
        <f>IF(VALUE(HLOOKUP(BH$1,原始数据!$C:$DL,ROW(BG403),FALSE))=0,"",VALUE(HLOOKUP(BH$1,原始数据!$C:$DL,ROW(BG403),FALSE)))</f>
        <v>0.94</v>
      </c>
      <c r="BI403">
        <f>IF(VALUE(HLOOKUP(BI$1,原始数据!$C:$DL,ROW(BH403),FALSE))=0,"",VALUE(HLOOKUP(BI$1,原始数据!$C:$DL,ROW(BH403),FALSE)))</f>
        <v>0.04</v>
      </c>
      <c r="BJ403">
        <f>IF(VALUE(HLOOKUP(BJ$1,原始数据!$C:$DL,ROW(BI403),FALSE))=0,"",VALUE(HLOOKUP(BJ$1,原始数据!$C:$DL,ROW(BI403),FALSE)))</f>
        <v>0.01</v>
      </c>
      <c r="BK403">
        <f>IF(VALUE(HLOOKUP(BK$1,原始数据!$C:$DL,ROW(BJ403),FALSE))=0,"",VALUE(HLOOKUP(BK$1,原始数据!$C:$DL,ROW(BJ403),FALSE)))</f>
        <v>0.05</v>
      </c>
      <c r="BL403">
        <f>IF(VALUE(HLOOKUP(BL$1,原始数据!$C:$DL,ROW(BK403),FALSE))=0,"",VALUE(HLOOKUP(BL$1,原始数据!$C:$DL,ROW(BK403),FALSE)))</f>
        <v>0.3</v>
      </c>
      <c r="BM403">
        <f>IF(VALUE(HLOOKUP(BM$1,原始数据!$C:$DL,ROW(BL403),FALSE))=0,"",VALUE(HLOOKUP(BM$1,原始数据!$C:$DL,ROW(BL403),FALSE)))</f>
        <v>0.08</v>
      </c>
      <c r="BN403">
        <f>IF(VALUE(HLOOKUP(BN$1,原始数据!$C:$DL,ROW(BM403),FALSE))=0,"",VALUE(HLOOKUP(BN$1,原始数据!$C:$DL,ROW(BM403),FALSE)))</f>
        <v>0.01</v>
      </c>
      <c r="BO403">
        <f>IF(VALUE(HLOOKUP(BO$1,原始数据!$C:$DL,ROW(BN403),FALSE))=0,"",VALUE(HLOOKUP(BO$1,原始数据!$C:$DL,ROW(BN403),FALSE)))</f>
        <v>1.98</v>
      </c>
      <c r="BP403" t="str">
        <f>IF(VALUE(HLOOKUP(BP$1,原始数据!$C:$DL,ROW(BO403),FALSE))=0,"",VALUE(HLOOKUP(BP$1,原始数据!$C:$DL,ROW(BO403),FALSE)))</f>
        <v/>
      </c>
      <c r="BQ403" t="str">
        <f>IF(VALUE(HLOOKUP(BQ$1,原始数据!$C:$DL,ROW(BP403),FALSE))=0,"",VALUE(HLOOKUP(BQ$1,原始数据!$C:$DL,ROW(BP403),FALSE)))</f>
        <v/>
      </c>
      <c r="BR403" t="str">
        <f>IF(VALUE(HLOOKUP(BR$1,原始数据!$C:$DL,ROW(BQ403),FALSE))=0,"",VALUE(HLOOKUP(BR$1,原始数据!$C:$DL,ROW(BQ403),FALSE)))</f>
        <v/>
      </c>
      <c r="BS403">
        <f>IF(VALUE(HLOOKUP(BS$1,原始数据!$C:$DL,ROW(BR403),FALSE))=0,"",VALUE(HLOOKUP(BS$1,原始数据!$C:$DL,ROW(BR403),FALSE)))</f>
        <v>0.09</v>
      </c>
      <c r="BT403">
        <f>IF(VALUE(HLOOKUP(BT$1,原始数据!$C:$DL,ROW(BS403),FALSE))=0,"",VALUE(HLOOKUP(BT$1,原始数据!$C:$DL,ROW(BS403),FALSE)))</f>
        <v>0.54</v>
      </c>
      <c r="BU403">
        <f>IF(VALUE(HLOOKUP(BU$1,原始数据!$C:$DL,ROW(BT403),FALSE))=0,"",VALUE(HLOOKUP(BU$1,原始数据!$C:$DL,ROW(BT403),FALSE)))</f>
        <v>0.03</v>
      </c>
      <c r="BV403">
        <f>IF(VALUE(HLOOKUP(BV$1,原始数据!$C:$DL,ROW(BU403),FALSE))=0,"",VALUE(HLOOKUP(BV$1,原始数据!$C:$DL,ROW(BU403),FALSE)))</f>
        <v>0.35</v>
      </c>
      <c r="BW403" t="str">
        <f>IF(VALUE(HLOOKUP(BW$1,原始数据!$C:$DL,ROW(BV403),FALSE))=0,"",VALUE(HLOOKUP(BW$1,原始数据!$C:$DL,ROW(BV403),FALSE)))</f>
        <v/>
      </c>
      <c r="BX403">
        <f>IF(VALUE(HLOOKUP(BX$1,原始数据!$C:$DL,ROW(BW403),FALSE))=0,"",VALUE(HLOOKUP(BX$1,原始数据!$C:$DL,ROW(BW403),FALSE)))</f>
        <v>0.01</v>
      </c>
      <c r="BY403">
        <f>IF(VALUE(HLOOKUP(BY$1,原始数据!$C:$DL,ROW(BX403),FALSE))=0,"",VALUE(HLOOKUP(BY$1,原始数据!$C:$DL,ROW(BX403),FALSE)))</f>
        <v>0.03</v>
      </c>
      <c r="BZ403">
        <f>IF(VALUE(HLOOKUP(BZ$1,原始数据!$C:$DL,ROW(BY403),FALSE))=0,"",VALUE(HLOOKUP(BZ$1,原始数据!$C:$DL,ROW(BY403),FALSE)))</f>
        <v>0.02</v>
      </c>
      <c r="CA403" t="str">
        <f>IF(VALUE(HLOOKUP(CA$1,原始数据!$C:$DL,ROW(BZ403),FALSE))=0,"",VALUE(HLOOKUP(CA$1,原始数据!$C:$DL,ROW(BZ403),FALSE)))</f>
        <v/>
      </c>
      <c r="CB403">
        <f>IF(VALUE(HLOOKUP(CB$1,原始数据!$C:$DL,ROW(CA403),FALSE))=0,"",VALUE(HLOOKUP(CB$1,原始数据!$C:$DL,ROW(CA403),FALSE)))</f>
        <v>0.03</v>
      </c>
      <c r="CC403" t="str">
        <f>IF(VALUE(HLOOKUP(CC$1,原始数据!$C:$DL,ROW(CB403),FALSE))=0,"",VALUE(HLOOKUP(CC$1,原始数据!$C:$DL,ROW(CB403),FALSE)))</f>
        <v/>
      </c>
      <c r="CD403">
        <f>IF(VALUE(HLOOKUP(CD$1,原始数据!$C:$DL,ROW(CC403),FALSE))=0,"",VALUE(HLOOKUP(CD$1,原始数据!$C:$DL,ROW(CC403),FALSE)))</f>
        <v>0.01</v>
      </c>
      <c r="CE403" t="str">
        <f>IF(VALUE(HLOOKUP(CE$1,原始数据!$C:$DL,ROW(CD403),FALSE))=0,"",VALUE(HLOOKUP(CE$1,原始数据!$C:$DL,ROW(CD403),FALSE)))</f>
        <v/>
      </c>
      <c r="CF403" t="str">
        <f>IF(VALUE(HLOOKUP(CF$1,原始数据!$C:$DL,ROW(CE403),FALSE))=0,"",VALUE(HLOOKUP(CF$1,原始数据!$C:$DL,ROW(CE403),FALSE)))</f>
        <v/>
      </c>
      <c r="CG403">
        <f>IF(VALUE(HLOOKUP(CG$1,原始数据!$C:$DL,ROW(CF403),FALSE))=0,"",VALUE(HLOOKUP(CG$1,原始数据!$C:$DL,ROW(CF403),FALSE)))</f>
        <v>0.15</v>
      </c>
      <c r="CH403" t="str">
        <f>IF(VALUE(HLOOKUP(CH$1,原始数据!$C:$DL,ROW(CG403),FALSE))=0,"",VALUE(HLOOKUP(CH$1,原始数据!$C:$DL,ROW(CG403),FALSE)))</f>
        <v/>
      </c>
      <c r="CI403" t="str">
        <f>IF(VALUE(HLOOKUP(CI$1,原始数据!$C:$DL,ROW(CH403),FALSE))=0,"",VALUE(HLOOKUP(CI$1,原始数据!$C:$DL,ROW(CH403),FALSE)))</f>
        <v/>
      </c>
      <c r="CJ403">
        <f>IF(VALUE(HLOOKUP(CJ$1,原始数据!$C:$DL,ROW(CI403),FALSE))=0,"",VALUE(HLOOKUP(CJ$1,原始数据!$C:$DL,ROW(CI403),FALSE)))</f>
        <v>0.02</v>
      </c>
      <c r="CK403">
        <f>IF(VALUE(HLOOKUP(CK$1,原始数据!$C:$DL,ROW(CJ403),FALSE))=0,"",VALUE(HLOOKUP(CK$1,原始数据!$C:$DL,ROW(CJ403),FALSE)))</f>
        <v>0.12</v>
      </c>
      <c r="CL403" t="str">
        <f>IF(VALUE(HLOOKUP(CL$1,原始数据!$C:$DL,ROW(CK403),FALSE))=0,"",VALUE(HLOOKUP(CL$1,原始数据!$C:$DL,ROW(CK403),FALSE)))</f>
        <v/>
      </c>
      <c r="CM403" t="str">
        <f>IF(VALUE(HLOOKUP(CM$1,原始数据!$C:$DL,ROW(CL403),FALSE))=0,"",VALUE(HLOOKUP(CM$1,原始数据!$C:$DL,ROW(CL403),FALSE)))</f>
        <v/>
      </c>
      <c r="CN403">
        <f>IF(VALUE(HLOOKUP(CN$1,原始数据!$C:$DL,ROW(CM403),FALSE))=0,"",VALUE(HLOOKUP(CN$1,原始数据!$C:$DL,ROW(CM403),FALSE)))</f>
        <v>0.01</v>
      </c>
      <c r="CO403">
        <f>IF(VALUE(HLOOKUP(CO$1,原始数据!$C:$DL,ROW(CN403),FALSE))=0,"",VALUE(HLOOKUP(CO$1,原始数据!$C:$DL,ROW(CN403),FALSE)))</f>
        <v>7.0000000000000007E-2</v>
      </c>
      <c r="CP403">
        <f>IF(VALUE(HLOOKUP(CP$1,原始数据!$C:$DL,ROW(CO403),FALSE))=0,"",VALUE(HLOOKUP(CP$1,原始数据!$C:$DL,ROW(CO403),FALSE)))</f>
        <v>2.9</v>
      </c>
      <c r="CQ403">
        <f>IF(VALUE(HLOOKUP(CQ$1,原始数据!$C:$DL,ROW(CP403),FALSE))=0,"",VALUE(HLOOKUP(CQ$1,原始数据!$C:$DL,ROW(CP403),FALSE)))</f>
        <v>0.13</v>
      </c>
      <c r="CR403" t="str">
        <f>IF(VALUE(HLOOKUP(CR$1,原始数据!$C:$DL,ROW(CQ403),FALSE))=0,"",VALUE(HLOOKUP(CR$1,原始数据!$C:$DL,ROW(CQ403),FALSE)))</f>
        <v/>
      </c>
      <c r="CS403">
        <f>IF(VALUE(HLOOKUP(CS$1,原始数据!$C:$DL,ROW(CR403),FALSE))=0,"",VALUE(HLOOKUP(CS$1,原始数据!$C:$DL,ROW(CR403),FALSE)))</f>
        <v>0.28999999999999998</v>
      </c>
      <c r="CT403" t="str">
        <f>IF(VALUE(HLOOKUP(CT$1,原始数据!$C:$DL,ROW(CS403),FALSE))=0,"",VALUE(HLOOKUP(CT$1,原始数据!$C:$DL,ROW(CS403),FALSE)))</f>
        <v/>
      </c>
      <c r="CU403" t="str">
        <f>IF(VALUE(HLOOKUP(CU$1,原始数据!$C:$DL,ROW(CT403),FALSE))=0,"",VALUE(HLOOKUP(CU$1,原始数据!$C:$DL,ROW(CT403),FALSE)))</f>
        <v/>
      </c>
      <c r="CV403" t="str">
        <f>IF(VALUE(HLOOKUP(CV$1,原始数据!$C:$DL,ROW(CU403),FALSE))=0,"",VALUE(HLOOKUP(CV$1,原始数据!$C:$DL,ROW(CU403),FALSE)))</f>
        <v/>
      </c>
      <c r="CW403" t="str">
        <f>IF(VALUE(HLOOKUP(CW$1,原始数据!$C:$DL,ROW(CV403),FALSE))=0,"",VALUE(HLOOKUP(CW$1,原始数据!$C:$DL,ROW(CV403),FALSE)))</f>
        <v/>
      </c>
      <c r="CX403" t="str">
        <f>IF(VALUE(HLOOKUP(CX$1,原始数据!$C:$DL,ROW(CW403),FALSE))=0,"",VALUE(HLOOKUP(CX$1,原始数据!$C:$DL,ROW(CW403),FALSE)))</f>
        <v/>
      </c>
      <c r="CY403">
        <f>IF(VALUE(HLOOKUP(CY$1,原始数据!$C:$DL,ROW(CX403),FALSE))=0,"",VALUE(HLOOKUP(CY$1,原始数据!$C:$DL,ROW(CX403),FALSE)))</f>
        <v>0.33</v>
      </c>
      <c r="CZ403">
        <f>IF(VALUE(HLOOKUP(CZ$1,原始数据!$C:$DL,ROW(CY403),FALSE))=0,"",VALUE(HLOOKUP(CZ$1,原始数据!$C:$DL,ROW(CY403),FALSE)))</f>
        <v>0.01</v>
      </c>
      <c r="DA403">
        <f>IF(VALUE(HLOOKUP(DA$1,原始数据!$C:$DL,ROW(CZ403),FALSE))=0,"",VALUE(HLOOKUP(DA$1,原始数据!$C:$DL,ROW(CZ403),FALSE)))</f>
        <v>0.12</v>
      </c>
      <c r="DB403" s="7">
        <f t="shared" si="55"/>
        <v>11.119999999999996</v>
      </c>
      <c r="DC403" s="7">
        <f t="shared" si="56"/>
        <v>1.2800000000000002</v>
      </c>
      <c r="DD403" s="7">
        <f t="shared" si="57"/>
        <v>2.19</v>
      </c>
      <c r="DE403" s="7">
        <f t="shared" si="58"/>
        <v>1.9900000000000002</v>
      </c>
      <c r="DF403" s="7">
        <f t="shared" si="59"/>
        <v>4.84</v>
      </c>
      <c r="DG403" s="7">
        <f t="shared" si="60"/>
        <v>3.7299999999999995</v>
      </c>
      <c r="DH403" s="7">
        <f t="shared" si="61"/>
        <v>0.12</v>
      </c>
      <c r="DI403" s="7">
        <f t="shared" si="62"/>
        <v>25.270000000000014</v>
      </c>
    </row>
    <row r="404" spans="1:113" x14ac:dyDescent="0.2">
      <c r="A404" s="5">
        <f>VALUE(原始数据!A404)</f>
        <v>44325.75</v>
      </c>
      <c r="B404">
        <f>IF(VALUE(HLOOKUP(B$1,原始数据!$C:$DL,ROW(A404),FALSE))=0,"",VALUE(HLOOKUP(B$1,原始数据!$C:$DL,ROW(A404),FALSE)))</f>
        <v>3.09</v>
      </c>
      <c r="C404">
        <f>IF(VALUE(HLOOKUP(C$1,原始数据!$C:$DL,ROW(B404),FALSE))=0,"",VALUE(HLOOKUP(C$1,原始数据!$C:$DL,ROW(B404),FALSE)))</f>
        <v>2.41</v>
      </c>
      <c r="D404">
        <f>IF(VALUE(HLOOKUP(D$1,原始数据!$C:$DL,ROW(C404),FALSE))=0,"",VALUE(HLOOKUP(D$1,原始数据!$C:$DL,ROW(C404),FALSE)))</f>
        <v>1.03</v>
      </c>
      <c r="E404">
        <f>IF(VALUE(HLOOKUP(E$1,原始数据!$C:$DL,ROW(D404),FALSE))=0,"",VALUE(HLOOKUP(E$1,原始数据!$C:$DL,ROW(D404),FALSE)))</f>
        <v>1.39</v>
      </c>
      <c r="F404">
        <f>IF(VALUE(HLOOKUP(F$1,原始数据!$C:$DL,ROW(E404),FALSE))=0,"",VALUE(HLOOKUP(F$1,原始数据!$C:$DL,ROW(E404),FALSE)))</f>
        <v>1.28</v>
      </c>
      <c r="G404">
        <f>IF(VALUE(HLOOKUP(G$1,原始数据!$C:$DL,ROW(F404),FALSE))=0,"",VALUE(HLOOKUP(G$1,原始数据!$C:$DL,ROW(F404),FALSE)))</f>
        <v>0.37</v>
      </c>
      <c r="H404" t="str">
        <f>IF(VALUE(HLOOKUP(H$1,原始数据!$C:$DL,ROW(G404),FALSE))=0,"",VALUE(HLOOKUP(H$1,原始数据!$C:$DL,ROW(G404),FALSE)))</f>
        <v/>
      </c>
      <c r="I404">
        <f>IF(VALUE(HLOOKUP(I$1,原始数据!$C:$DL,ROW(H404),FALSE))=0,"",VALUE(HLOOKUP(I$1,原始数据!$C:$DL,ROW(H404),FALSE)))</f>
        <v>0.01</v>
      </c>
      <c r="J404">
        <f>IF(VALUE(HLOOKUP(J$1,原始数据!$C:$DL,ROW(I404),FALSE))=0,"",VALUE(HLOOKUP(J$1,原始数据!$C:$DL,ROW(I404),FALSE)))</f>
        <v>0.01</v>
      </c>
      <c r="K404">
        <f>IF(VALUE(HLOOKUP(K$1,原始数据!$C:$DL,ROW(J404),FALSE))=0,"",VALUE(HLOOKUP(K$1,原始数据!$C:$DL,ROW(J404),FALSE)))</f>
        <v>0.08</v>
      </c>
      <c r="L404">
        <f>IF(VALUE(HLOOKUP(L$1,原始数据!$C:$DL,ROW(K404),FALSE))=0,"",VALUE(HLOOKUP(L$1,原始数据!$C:$DL,ROW(K404),FALSE)))</f>
        <v>0.03</v>
      </c>
      <c r="M404" t="str">
        <f>IF(VALUE(HLOOKUP(M$1,原始数据!$C:$DL,ROW(L404),FALSE))=0,"",VALUE(HLOOKUP(M$1,原始数据!$C:$DL,ROW(L404),FALSE)))</f>
        <v/>
      </c>
      <c r="N404">
        <f>IF(VALUE(HLOOKUP(N$1,原始数据!$C:$DL,ROW(M404),FALSE))=0,"",VALUE(HLOOKUP(N$1,原始数据!$C:$DL,ROW(M404),FALSE)))</f>
        <v>0.11</v>
      </c>
      <c r="O404" t="str">
        <f>IF(VALUE(HLOOKUP(O$1,原始数据!$C:$DL,ROW(N404),FALSE))=0,"",VALUE(HLOOKUP(O$1,原始数据!$C:$DL,ROW(N404),FALSE)))</f>
        <v/>
      </c>
      <c r="P404">
        <f>IF(VALUE(HLOOKUP(P$1,原始数据!$C:$DL,ROW(O404),FALSE))=0,"",VALUE(HLOOKUP(P$1,原始数据!$C:$DL,ROW(O404),FALSE)))</f>
        <v>0.03</v>
      </c>
      <c r="Q404">
        <f>IF(VALUE(HLOOKUP(Q$1,原始数据!$C:$DL,ROW(P404),FALSE))=0,"",VALUE(HLOOKUP(Q$1,原始数据!$C:$DL,ROW(P404),FALSE)))</f>
        <v>0.01</v>
      </c>
      <c r="R404">
        <f>IF(VALUE(HLOOKUP(R$1,原始数据!$C:$DL,ROW(Q404),FALSE))=0,"",VALUE(HLOOKUP(R$1,原始数据!$C:$DL,ROW(Q404),FALSE)))</f>
        <v>0.02</v>
      </c>
      <c r="S404">
        <f>IF(VALUE(HLOOKUP(S$1,原始数据!$C:$DL,ROW(R404),FALSE))=0,"",VALUE(HLOOKUP(S$1,原始数据!$C:$DL,ROW(R404),FALSE)))</f>
        <v>0.08</v>
      </c>
      <c r="T404">
        <f>IF(VALUE(HLOOKUP(T$1,原始数据!$C:$DL,ROW(S404),FALSE))=0,"",VALUE(HLOOKUP(T$1,原始数据!$C:$DL,ROW(S404),FALSE)))</f>
        <v>0.01</v>
      </c>
      <c r="U404">
        <f>IF(VALUE(HLOOKUP(U$1,原始数据!$C:$DL,ROW(T404),FALSE))=0,"",VALUE(HLOOKUP(U$1,原始数据!$C:$DL,ROW(T404),FALSE)))</f>
        <v>0.01</v>
      </c>
      <c r="V404">
        <f>IF(VALUE(HLOOKUP(V$1,原始数据!$C:$DL,ROW(U404),FALSE))=0,"",VALUE(HLOOKUP(V$1,原始数据!$C:$DL,ROW(U404),FALSE)))</f>
        <v>0.03</v>
      </c>
      <c r="W404">
        <f>IF(VALUE(HLOOKUP(W$1,原始数据!$C:$DL,ROW(V404),FALSE))=0,"",VALUE(HLOOKUP(W$1,原始数据!$C:$DL,ROW(V404),FALSE)))</f>
        <v>0.01</v>
      </c>
      <c r="X404" t="str">
        <f>IF(VALUE(HLOOKUP(X$1,原始数据!$C:$DL,ROW(W404),FALSE))=0,"",VALUE(HLOOKUP(X$1,原始数据!$C:$DL,ROW(W404),FALSE)))</f>
        <v/>
      </c>
      <c r="Y404">
        <f>IF(VALUE(HLOOKUP(Y$1,原始数据!$C:$DL,ROW(X404),FALSE))=0,"",VALUE(HLOOKUP(Y$1,原始数据!$C:$DL,ROW(X404),FALSE)))</f>
        <v>0.01</v>
      </c>
      <c r="Z404" t="str">
        <f>IF(VALUE(HLOOKUP(Z$1,原始数据!$C:$DL,ROW(Y404),FALSE))=0,"",VALUE(HLOOKUP(Z$1,原始数据!$C:$DL,ROW(Y404),FALSE)))</f>
        <v/>
      </c>
      <c r="AA404">
        <f>IF(VALUE(HLOOKUP(AA$1,原始数据!$C:$DL,ROW(Z404),FALSE))=0,"",VALUE(HLOOKUP(AA$1,原始数据!$C:$DL,ROW(Z404),FALSE)))</f>
        <v>0.02</v>
      </c>
      <c r="AB404">
        <f>IF(VALUE(HLOOKUP(AB$1,原始数据!$C:$DL,ROW(AA404),FALSE))=0,"",VALUE(HLOOKUP(AB$1,原始数据!$C:$DL,ROW(AA404),FALSE)))</f>
        <v>0.02</v>
      </c>
      <c r="AC404">
        <f>IF(VALUE(HLOOKUP(AC$1,原始数据!$C:$DL,ROW(AB404),FALSE))=0,"",VALUE(HLOOKUP(AC$1,原始数据!$C:$DL,ROW(AB404),FALSE)))</f>
        <v>0.01</v>
      </c>
      <c r="AD404">
        <f>IF(VALUE(HLOOKUP(AD$1,原始数据!$C:$DL,ROW(AC404),FALSE))=0,"",VALUE(HLOOKUP(AD$1,原始数据!$C:$DL,ROW(AC404),FALSE)))</f>
        <v>0.05</v>
      </c>
      <c r="AE404">
        <f>IF(VALUE(HLOOKUP(AE$1,原始数据!$C:$DL,ROW(AD404),FALSE))=0,"",VALUE(HLOOKUP(AE$1,原始数据!$C:$DL,ROW(AD404),FALSE)))</f>
        <v>0.02</v>
      </c>
      <c r="AF404">
        <f>IF(VALUE(HLOOKUP(AF$1,原始数据!$C:$DL,ROW(AE404),FALSE))=0,"",VALUE(HLOOKUP(AF$1,原始数据!$C:$DL,ROW(AE404),FALSE)))</f>
        <v>0.85</v>
      </c>
      <c r="AG404">
        <f>IF(VALUE(HLOOKUP(AG$1,原始数据!$C:$DL,ROW(AF404),FALSE))=0,"",VALUE(HLOOKUP(AG$1,原始数据!$C:$DL,ROW(AF404),FALSE)))</f>
        <v>0.09</v>
      </c>
      <c r="AH404">
        <f>IF(VALUE(HLOOKUP(AH$1,原始数据!$C:$DL,ROW(AG404),FALSE))=0,"",VALUE(HLOOKUP(AH$1,原始数据!$C:$DL,ROW(AG404),FALSE)))</f>
        <v>0.02</v>
      </c>
      <c r="AI404">
        <f>IF(VALUE(HLOOKUP(AI$1,原始数据!$C:$DL,ROW(AH404),FALSE))=0,"",VALUE(HLOOKUP(AI$1,原始数据!$C:$DL,ROW(AH404),FALSE)))</f>
        <v>0.01</v>
      </c>
      <c r="AJ404" t="str">
        <f>IF(VALUE(HLOOKUP(AJ$1,原始数据!$C:$DL,ROW(AI404),FALSE))=0,"",VALUE(HLOOKUP(AJ$1,原始数据!$C:$DL,ROW(AI404),FALSE)))</f>
        <v/>
      </c>
      <c r="AK404" t="str">
        <f>IF(VALUE(HLOOKUP(AK$1,原始数据!$C:$DL,ROW(AJ404),FALSE))=0,"",VALUE(HLOOKUP(AK$1,原始数据!$C:$DL,ROW(AJ404),FALSE)))</f>
        <v/>
      </c>
      <c r="AL404" t="str">
        <f>IF(VALUE(HLOOKUP(AL$1,原始数据!$C:$DL,ROW(AK404),FALSE))=0,"",VALUE(HLOOKUP(AL$1,原始数据!$C:$DL,ROW(AK404),FALSE)))</f>
        <v/>
      </c>
      <c r="AM404" t="str">
        <f>IF(VALUE(HLOOKUP(AM$1,原始数据!$C:$DL,ROW(AL404),FALSE))=0,"",VALUE(HLOOKUP(AM$1,原始数据!$C:$DL,ROW(AL404),FALSE)))</f>
        <v/>
      </c>
      <c r="AN404">
        <f>IF(VALUE(HLOOKUP(AN$1,原始数据!$C:$DL,ROW(AM404),FALSE))=0,"",VALUE(HLOOKUP(AN$1,原始数据!$C:$DL,ROW(AM404),FALSE)))</f>
        <v>0.08</v>
      </c>
      <c r="AO404">
        <f>IF(VALUE(HLOOKUP(AO$1,原始数据!$C:$DL,ROW(AN404),FALSE))=0,"",VALUE(HLOOKUP(AO$1,原始数据!$C:$DL,ROW(AN404),FALSE)))</f>
        <v>1.43</v>
      </c>
      <c r="AP404">
        <f>IF(VALUE(HLOOKUP(AP$1,原始数据!$C:$DL,ROW(AO404),FALSE))=0,"",VALUE(HLOOKUP(AP$1,原始数据!$C:$DL,ROW(AO404),FALSE)))</f>
        <v>0.43</v>
      </c>
      <c r="AQ404">
        <f>IF(VALUE(HLOOKUP(AQ$1,原始数据!$C:$DL,ROW(AP404),FALSE))=0,"",VALUE(HLOOKUP(AQ$1,原始数据!$C:$DL,ROW(AP404),FALSE)))</f>
        <v>0.5</v>
      </c>
      <c r="AR404">
        <f>IF(VALUE(HLOOKUP(AR$1,原始数据!$C:$DL,ROW(AQ404),FALSE))=0,"",VALUE(HLOOKUP(AR$1,原始数据!$C:$DL,ROW(AQ404),FALSE)))</f>
        <v>0.11</v>
      </c>
      <c r="AS404">
        <f>IF(VALUE(HLOOKUP(AS$1,原始数据!$C:$DL,ROW(AR404),FALSE))=0,"",VALUE(HLOOKUP(AS$1,原始数据!$C:$DL,ROW(AR404),FALSE)))</f>
        <v>0.36</v>
      </c>
      <c r="AT404">
        <f>IF(VALUE(HLOOKUP(AT$1,原始数据!$C:$DL,ROW(AS404),FALSE))=0,"",VALUE(HLOOKUP(AT$1,原始数据!$C:$DL,ROW(AS404),FALSE)))</f>
        <v>0.15</v>
      </c>
      <c r="AU404">
        <f>IF(VALUE(HLOOKUP(AU$1,原始数据!$C:$DL,ROW(AT404),FALSE))=0,"",VALUE(HLOOKUP(AU$1,原始数据!$C:$DL,ROW(AT404),FALSE)))</f>
        <v>7.0000000000000007E-2</v>
      </c>
      <c r="AV404">
        <f>IF(VALUE(HLOOKUP(AV$1,原始数据!$C:$DL,ROW(AU404),FALSE))=0,"",VALUE(HLOOKUP(AV$1,原始数据!$C:$DL,ROW(AU404),FALSE)))</f>
        <v>0.01</v>
      </c>
      <c r="AW404">
        <f>IF(VALUE(HLOOKUP(AW$1,原始数据!$C:$DL,ROW(AV404),FALSE))=0,"",VALUE(HLOOKUP(AW$1,原始数据!$C:$DL,ROW(AV404),FALSE)))</f>
        <v>0.01</v>
      </c>
      <c r="AX404" t="str">
        <f>IF(VALUE(HLOOKUP(AX$1,原始数据!$C:$DL,ROW(AW404),FALSE))=0,"",VALUE(HLOOKUP(AX$1,原始数据!$C:$DL,ROW(AW404),FALSE)))</f>
        <v/>
      </c>
      <c r="AY404" t="str">
        <f>IF(VALUE(HLOOKUP(AY$1,原始数据!$C:$DL,ROW(AX404),FALSE))=0,"",VALUE(HLOOKUP(AY$1,原始数据!$C:$DL,ROW(AX404),FALSE)))</f>
        <v/>
      </c>
      <c r="AZ404">
        <f>IF(VALUE(HLOOKUP(AZ$1,原始数据!$C:$DL,ROW(AY404),FALSE))=0,"",VALUE(HLOOKUP(AZ$1,原始数据!$C:$DL,ROW(AY404),FALSE)))</f>
        <v>0.01</v>
      </c>
      <c r="BA404">
        <f>IF(VALUE(HLOOKUP(BA$1,原始数据!$C:$DL,ROW(AZ404),FALSE))=0,"",VALUE(HLOOKUP(BA$1,原始数据!$C:$DL,ROW(AZ404),FALSE)))</f>
        <v>0.01</v>
      </c>
      <c r="BB404" t="str">
        <f>IF(VALUE(HLOOKUP(BB$1,原始数据!$C:$DL,ROW(BA404),FALSE))=0,"",VALUE(HLOOKUP(BB$1,原始数据!$C:$DL,ROW(BA404),FALSE)))</f>
        <v/>
      </c>
      <c r="BC404">
        <f>IF(VALUE(HLOOKUP(BC$1,原始数据!$C:$DL,ROW(BB404),FALSE))=0,"",VALUE(HLOOKUP(BC$1,原始数据!$C:$DL,ROW(BB404),FALSE)))</f>
        <v>0.01</v>
      </c>
      <c r="BD404" t="str">
        <f>IF(VALUE(HLOOKUP(BD$1,原始数据!$C:$DL,ROW(BC404),FALSE))=0,"",VALUE(HLOOKUP(BD$1,原始数据!$C:$DL,ROW(BC404),FALSE)))</f>
        <v/>
      </c>
      <c r="BE404" t="str">
        <f>IF(VALUE(HLOOKUP(BE$1,原始数据!$C:$DL,ROW(BD404),FALSE))=0,"",VALUE(HLOOKUP(BE$1,原始数据!$C:$DL,ROW(BD404),FALSE)))</f>
        <v/>
      </c>
      <c r="BF404" t="str">
        <f>IF(VALUE(HLOOKUP(BF$1,原始数据!$C:$DL,ROW(BE404),FALSE))=0,"",VALUE(HLOOKUP(BF$1,原始数据!$C:$DL,ROW(BE404),FALSE)))</f>
        <v/>
      </c>
      <c r="BG404">
        <f>IF(VALUE(HLOOKUP(BG$1,原始数据!$C:$DL,ROW(BF404),FALSE))=0,"",VALUE(HLOOKUP(BG$1,原始数据!$C:$DL,ROW(BF404),FALSE)))</f>
        <v>0.02</v>
      </c>
      <c r="BH404">
        <f>IF(VALUE(HLOOKUP(BH$1,原始数据!$C:$DL,ROW(BG404),FALSE))=0,"",VALUE(HLOOKUP(BH$1,原始数据!$C:$DL,ROW(BG404),FALSE)))</f>
        <v>0.64</v>
      </c>
      <c r="BI404">
        <f>IF(VALUE(HLOOKUP(BI$1,原始数据!$C:$DL,ROW(BH404),FALSE))=0,"",VALUE(HLOOKUP(BI$1,原始数据!$C:$DL,ROW(BH404),FALSE)))</f>
        <v>0.03</v>
      </c>
      <c r="BJ404">
        <f>IF(VALUE(HLOOKUP(BJ$1,原始数据!$C:$DL,ROW(BI404),FALSE))=0,"",VALUE(HLOOKUP(BJ$1,原始数据!$C:$DL,ROW(BI404),FALSE)))</f>
        <v>0.01</v>
      </c>
      <c r="BK404">
        <f>IF(VALUE(HLOOKUP(BK$1,原始数据!$C:$DL,ROW(BJ404),FALSE))=0,"",VALUE(HLOOKUP(BK$1,原始数据!$C:$DL,ROW(BJ404),FALSE)))</f>
        <v>0.04</v>
      </c>
      <c r="BL404">
        <f>IF(VALUE(HLOOKUP(BL$1,原始数据!$C:$DL,ROW(BK404),FALSE))=0,"",VALUE(HLOOKUP(BL$1,原始数据!$C:$DL,ROW(BK404),FALSE)))</f>
        <v>0.28999999999999998</v>
      </c>
      <c r="BM404">
        <f>IF(VALUE(HLOOKUP(BM$1,原始数据!$C:$DL,ROW(BL404),FALSE))=0,"",VALUE(HLOOKUP(BM$1,原始数据!$C:$DL,ROW(BL404),FALSE)))</f>
        <v>0.08</v>
      </c>
      <c r="BN404">
        <f>IF(VALUE(HLOOKUP(BN$1,原始数据!$C:$DL,ROW(BM404),FALSE))=0,"",VALUE(HLOOKUP(BN$1,原始数据!$C:$DL,ROW(BM404),FALSE)))</f>
        <v>0.01</v>
      </c>
      <c r="BO404">
        <f>IF(VALUE(HLOOKUP(BO$1,原始数据!$C:$DL,ROW(BN404),FALSE))=0,"",VALUE(HLOOKUP(BO$1,原始数据!$C:$DL,ROW(BN404),FALSE)))</f>
        <v>1.56</v>
      </c>
      <c r="BP404" t="str">
        <f>IF(VALUE(HLOOKUP(BP$1,原始数据!$C:$DL,ROW(BO404),FALSE))=0,"",VALUE(HLOOKUP(BP$1,原始数据!$C:$DL,ROW(BO404),FALSE)))</f>
        <v/>
      </c>
      <c r="BQ404" t="str">
        <f>IF(VALUE(HLOOKUP(BQ$1,原始数据!$C:$DL,ROW(BP404),FALSE))=0,"",VALUE(HLOOKUP(BQ$1,原始数据!$C:$DL,ROW(BP404),FALSE)))</f>
        <v/>
      </c>
      <c r="BR404" t="str">
        <f>IF(VALUE(HLOOKUP(BR$1,原始数据!$C:$DL,ROW(BQ404),FALSE))=0,"",VALUE(HLOOKUP(BR$1,原始数据!$C:$DL,ROW(BQ404),FALSE)))</f>
        <v/>
      </c>
      <c r="BS404">
        <f>IF(VALUE(HLOOKUP(BS$1,原始数据!$C:$DL,ROW(BR404),FALSE))=0,"",VALUE(HLOOKUP(BS$1,原始数据!$C:$DL,ROW(BR404),FALSE)))</f>
        <v>0.08</v>
      </c>
      <c r="BT404">
        <f>IF(VALUE(HLOOKUP(BT$1,原始数据!$C:$DL,ROW(BS404),FALSE))=0,"",VALUE(HLOOKUP(BT$1,原始数据!$C:$DL,ROW(BS404),FALSE)))</f>
        <v>0.49</v>
      </c>
      <c r="BU404">
        <f>IF(VALUE(HLOOKUP(BU$1,原始数据!$C:$DL,ROW(BT404),FALSE))=0,"",VALUE(HLOOKUP(BU$1,原始数据!$C:$DL,ROW(BT404),FALSE)))</f>
        <v>0.02</v>
      </c>
      <c r="BV404">
        <f>IF(VALUE(HLOOKUP(BV$1,原始数据!$C:$DL,ROW(BU404),FALSE))=0,"",VALUE(HLOOKUP(BV$1,原始数据!$C:$DL,ROW(BU404),FALSE)))</f>
        <v>0.41</v>
      </c>
      <c r="BW404" t="str">
        <f>IF(VALUE(HLOOKUP(BW$1,原始数据!$C:$DL,ROW(BV404),FALSE))=0,"",VALUE(HLOOKUP(BW$1,原始数据!$C:$DL,ROW(BV404),FALSE)))</f>
        <v/>
      </c>
      <c r="BX404">
        <f>IF(VALUE(HLOOKUP(BX$1,原始数据!$C:$DL,ROW(BW404),FALSE))=0,"",VALUE(HLOOKUP(BX$1,原始数据!$C:$DL,ROW(BW404),FALSE)))</f>
        <v>0.01</v>
      </c>
      <c r="BY404">
        <f>IF(VALUE(HLOOKUP(BY$1,原始数据!$C:$DL,ROW(BX404),FALSE))=0,"",VALUE(HLOOKUP(BY$1,原始数据!$C:$DL,ROW(BX404),FALSE)))</f>
        <v>0.03</v>
      </c>
      <c r="BZ404">
        <f>IF(VALUE(HLOOKUP(BZ$1,原始数据!$C:$DL,ROW(BY404),FALSE))=0,"",VALUE(HLOOKUP(BZ$1,原始数据!$C:$DL,ROW(BY404),FALSE)))</f>
        <v>0.02</v>
      </c>
      <c r="CA404" t="str">
        <f>IF(VALUE(HLOOKUP(CA$1,原始数据!$C:$DL,ROW(BZ404),FALSE))=0,"",VALUE(HLOOKUP(CA$1,原始数据!$C:$DL,ROW(BZ404),FALSE)))</f>
        <v/>
      </c>
      <c r="CB404">
        <f>IF(VALUE(HLOOKUP(CB$1,原始数据!$C:$DL,ROW(CA404),FALSE))=0,"",VALUE(HLOOKUP(CB$1,原始数据!$C:$DL,ROW(CA404),FALSE)))</f>
        <v>0.02</v>
      </c>
      <c r="CC404" t="str">
        <f>IF(VALUE(HLOOKUP(CC$1,原始数据!$C:$DL,ROW(CB404),FALSE))=0,"",VALUE(HLOOKUP(CC$1,原始数据!$C:$DL,ROW(CB404),FALSE)))</f>
        <v/>
      </c>
      <c r="CD404">
        <f>IF(VALUE(HLOOKUP(CD$1,原始数据!$C:$DL,ROW(CC404),FALSE))=0,"",VALUE(HLOOKUP(CD$1,原始数据!$C:$DL,ROW(CC404),FALSE)))</f>
        <v>0.01</v>
      </c>
      <c r="CE404" t="str">
        <f>IF(VALUE(HLOOKUP(CE$1,原始数据!$C:$DL,ROW(CD404),FALSE))=0,"",VALUE(HLOOKUP(CE$1,原始数据!$C:$DL,ROW(CD404),FALSE)))</f>
        <v/>
      </c>
      <c r="CF404" t="str">
        <f>IF(VALUE(HLOOKUP(CF$1,原始数据!$C:$DL,ROW(CE404),FALSE))=0,"",VALUE(HLOOKUP(CF$1,原始数据!$C:$DL,ROW(CE404),FALSE)))</f>
        <v/>
      </c>
      <c r="CG404">
        <f>IF(VALUE(HLOOKUP(CG$1,原始数据!$C:$DL,ROW(CF404),FALSE))=0,"",VALUE(HLOOKUP(CG$1,原始数据!$C:$DL,ROW(CF404),FALSE)))</f>
        <v>0.14000000000000001</v>
      </c>
      <c r="CH404" t="str">
        <f>IF(VALUE(HLOOKUP(CH$1,原始数据!$C:$DL,ROW(CG404),FALSE))=0,"",VALUE(HLOOKUP(CH$1,原始数据!$C:$DL,ROW(CG404),FALSE)))</f>
        <v/>
      </c>
      <c r="CI404" t="str">
        <f>IF(VALUE(HLOOKUP(CI$1,原始数据!$C:$DL,ROW(CH404),FALSE))=0,"",VALUE(HLOOKUP(CI$1,原始数据!$C:$DL,ROW(CH404),FALSE)))</f>
        <v/>
      </c>
      <c r="CJ404">
        <f>IF(VALUE(HLOOKUP(CJ$1,原始数据!$C:$DL,ROW(CI404),FALSE))=0,"",VALUE(HLOOKUP(CJ$1,原始数据!$C:$DL,ROW(CI404),FALSE)))</f>
        <v>0.01</v>
      </c>
      <c r="CK404">
        <f>IF(VALUE(HLOOKUP(CK$1,原始数据!$C:$DL,ROW(CJ404),FALSE))=0,"",VALUE(HLOOKUP(CK$1,原始数据!$C:$DL,ROW(CJ404),FALSE)))</f>
        <v>0.05</v>
      </c>
      <c r="CL404" t="str">
        <f>IF(VALUE(HLOOKUP(CL$1,原始数据!$C:$DL,ROW(CK404),FALSE))=0,"",VALUE(HLOOKUP(CL$1,原始数据!$C:$DL,ROW(CK404),FALSE)))</f>
        <v/>
      </c>
      <c r="CM404" t="str">
        <f>IF(VALUE(HLOOKUP(CM$1,原始数据!$C:$DL,ROW(CL404),FALSE))=0,"",VALUE(HLOOKUP(CM$1,原始数据!$C:$DL,ROW(CL404),FALSE)))</f>
        <v/>
      </c>
      <c r="CN404" t="str">
        <f>IF(VALUE(HLOOKUP(CN$1,原始数据!$C:$DL,ROW(CM404),FALSE))=0,"",VALUE(HLOOKUP(CN$1,原始数据!$C:$DL,ROW(CM404),FALSE)))</f>
        <v/>
      </c>
      <c r="CO404">
        <f>IF(VALUE(HLOOKUP(CO$1,原始数据!$C:$DL,ROW(CN404),FALSE))=0,"",VALUE(HLOOKUP(CO$1,原始数据!$C:$DL,ROW(CN404),FALSE)))</f>
        <v>7.0000000000000007E-2</v>
      </c>
      <c r="CP404">
        <f>IF(VALUE(HLOOKUP(CP$1,原始数据!$C:$DL,ROW(CO404),FALSE))=0,"",VALUE(HLOOKUP(CP$1,原始数据!$C:$DL,ROW(CO404),FALSE)))</f>
        <v>3.63</v>
      </c>
      <c r="CQ404">
        <f>IF(VALUE(HLOOKUP(CQ$1,原始数据!$C:$DL,ROW(CP404),FALSE))=0,"",VALUE(HLOOKUP(CQ$1,原始数据!$C:$DL,ROW(CP404),FALSE)))</f>
        <v>0.11</v>
      </c>
      <c r="CR404" t="str">
        <f>IF(VALUE(HLOOKUP(CR$1,原始数据!$C:$DL,ROW(CQ404),FALSE))=0,"",VALUE(HLOOKUP(CR$1,原始数据!$C:$DL,ROW(CQ404),FALSE)))</f>
        <v/>
      </c>
      <c r="CS404">
        <f>IF(VALUE(HLOOKUP(CS$1,原始数据!$C:$DL,ROW(CR404),FALSE))=0,"",VALUE(HLOOKUP(CS$1,原始数据!$C:$DL,ROW(CR404),FALSE)))</f>
        <v>0.17</v>
      </c>
      <c r="CT404" t="str">
        <f>IF(VALUE(HLOOKUP(CT$1,原始数据!$C:$DL,ROW(CS404),FALSE))=0,"",VALUE(HLOOKUP(CT$1,原始数据!$C:$DL,ROW(CS404),FALSE)))</f>
        <v/>
      </c>
      <c r="CU404" t="str">
        <f>IF(VALUE(HLOOKUP(CU$1,原始数据!$C:$DL,ROW(CT404),FALSE))=0,"",VALUE(HLOOKUP(CU$1,原始数据!$C:$DL,ROW(CT404),FALSE)))</f>
        <v/>
      </c>
      <c r="CV404">
        <f>IF(VALUE(HLOOKUP(CV$1,原始数据!$C:$DL,ROW(CU404),FALSE))=0,"",VALUE(HLOOKUP(CV$1,原始数据!$C:$DL,ROW(CU404),FALSE)))</f>
        <v>0.01</v>
      </c>
      <c r="CW404" t="str">
        <f>IF(VALUE(HLOOKUP(CW$1,原始数据!$C:$DL,ROW(CV404),FALSE))=0,"",VALUE(HLOOKUP(CW$1,原始数据!$C:$DL,ROW(CV404),FALSE)))</f>
        <v/>
      </c>
      <c r="CX404" t="str">
        <f>IF(VALUE(HLOOKUP(CX$1,原始数据!$C:$DL,ROW(CW404),FALSE))=0,"",VALUE(HLOOKUP(CX$1,原始数据!$C:$DL,ROW(CW404),FALSE)))</f>
        <v/>
      </c>
      <c r="CY404">
        <f>IF(VALUE(HLOOKUP(CY$1,原始数据!$C:$DL,ROW(CX404),FALSE))=0,"",VALUE(HLOOKUP(CY$1,原始数据!$C:$DL,ROW(CX404),FALSE)))</f>
        <v>0.52</v>
      </c>
      <c r="CZ404">
        <f>IF(VALUE(HLOOKUP(CZ$1,原始数据!$C:$DL,ROW(CY404),FALSE))=0,"",VALUE(HLOOKUP(CZ$1,原始数据!$C:$DL,ROW(CY404),FALSE)))</f>
        <v>0.01</v>
      </c>
      <c r="DA404">
        <f>IF(VALUE(HLOOKUP(DA$1,原始数据!$C:$DL,ROW(CZ404),FALSE))=0,"",VALUE(HLOOKUP(DA$1,原始数据!$C:$DL,ROW(CZ404),FALSE)))</f>
        <v>0.09</v>
      </c>
      <c r="DB404" s="7">
        <f t="shared" si="55"/>
        <v>10.139999999999993</v>
      </c>
      <c r="DC404" s="7">
        <f t="shared" si="56"/>
        <v>1.05</v>
      </c>
      <c r="DD404" s="7">
        <f t="shared" si="57"/>
        <v>1.43</v>
      </c>
      <c r="DE404" s="7">
        <f t="shared" si="58"/>
        <v>1.67</v>
      </c>
      <c r="DF404" s="7">
        <f t="shared" si="59"/>
        <v>3.9699999999999993</v>
      </c>
      <c r="DG404" s="7">
        <f t="shared" si="60"/>
        <v>4.5199999999999996</v>
      </c>
      <c r="DH404" s="7">
        <f t="shared" si="61"/>
        <v>0.09</v>
      </c>
      <c r="DI404" s="7">
        <f t="shared" si="62"/>
        <v>22.869999999999994</v>
      </c>
    </row>
    <row r="405" spans="1:113" x14ac:dyDescent="0.2">
      <c r="A405" s="5">
        <f>VALUE(原始数据!A405)</f>
        <v>44325.791666666664</v>
      </c>
      <c r="B405">
        <f>IF(VALUE(HLOOKUP(B$1,原始数据!$C:$DL,ROW(A405),FALSE))=0,"",VALUE(HLOOKUP(B$1,原始数据!$C:$DL,ROW(A405),FALSE)))</f>
        <v>3.39</v>
      </c>
      <c r="C405">
        <f>IF(VALUE(HLOOKUP(C$1,原始数据!$C:$DL,ROW(B405),FALSE))=0,"",VALUE(HLOOKUP(C$1,原始数据!$C:$DL,ROW(B405),FALSE)))</f>
        <v>2.9</v>
      </c>
      <c r="D405">
        <f>IF(VALUE(HLOOKUP(D$1,原始数据!$C:$DL,ROW(C405),FALSE))=0,"",VALUE(HLOOKUP(D$1,原始数据!$C:$DL,ROW(C405),FALSE)))</f>
        <v>0.73</v>
      </c>
      <c r="E405">
        <f>IF(VALUE(HLOOKUP(E$1,原始数据!$C:$DL,ROW(D405),FALSE))=0,"",VALUE(HLOOKUP(E$1,原始数据!$C:$DL,ROW(D405),FALSE)))</f>
        <v>1.18</v>
      </c>
      <c r="F405">
        <f>IF(VALUE(HLOOKUP(F$1,原始数据!$C:$DL,ROW(E405),FALSE))=0,"",VALUE(HLOOKUP(F$1,原始数据!$C:$DL,ROW(E405),FALSE)))</f>
        <v>1.36</v>
      </c>
      <c r="G405">
        <f>IF(VALUE(HLOOKUP(G$1,原始数据!$C:$DL,ROW(F405),FALSE))=0,"",VALUE(HLOOKUP(G$1,原始数据!$C:$DL,ROW(F405),FALSE)))</f>
        <v>0.44</v>
      </c>
      <c r="H405" t="str">
        <f>IF(VALUE(HLOOKUP(H$1,原始数据!$C:$DL,ROW(G405),FALSE))=0,"",VALUE(HLOOKUP(H$1,原始数据!$C:$DL,ROW(G405),FALSE)))</f>
        <v/>
      </c>
      <c r="I405">
        <f>IF(VALUE(HLOOKUP(I$1,原始数据!$C:$DL,ROW(H405),FALSE))=0,"",VALUE(HLOOKUP(I$1,原始数据!$C:$DL,ROW(H405),FALSE)))</f>
        <v>0.01</v>
      </c>
      <c r="J405">
        <f>IF(VALUE(HLOOKUP(J$1,原始数据!$C:$DL,ROW(I405),FALSE))=0,"",VALUE(HLOOKUP(J$1,原始数据!$C:$DL,ROW(I405),FALSE)))</f>
        <v>0.01</v>
      </c>
      <c r="K405">
        <f>IF(VALUE(HLOOKUP(K$1,原始数据!$C:$DL,ROW(J405),FALSE))=0,"",VALUE(HLOOKUP(K$1,原始数据!$C:$DL,ROW(J405),FALSE)))</f>
        <v>0.1</v>
      </c>
      <c r="L405">
        <f>IF(VALUE(HLOOKUP(L$1,原始数据!$C:$DL,ROW(K405),FALSE))=0,"",VALUE(HLOOKUP(L$1,原始数据!$C:$DL,ROW(K405),FALSE)))</f>
        <v>0.04</v>
      </c>
      <c r="M405" t="str">
        <f>IF(VALUE(HLOOKUP(M$1,原始数据!$C:$DL,ROW(L405),FALSE))=0,"",VALUE(HLOOKUP(M$1,原始数据!$C:$DL,ROW(L405),FALSE)))</f>
        <v/>
      </c>
      <c r="N405">
        <f>IF(VALUE(HLOOKUP(N$1,原始数据!$C:$DL,ROW(M405),FALSE))=0,"",VALUE(HLOOKUP(N$1,原始数据!$C:$DL,ROW(M405),FALSE)))</f>
        <v>0.14000000000000001</v>
      </c>
      <c r="O405">
        <f>IF(VALUE(HLOOKUP(O$1,原始数据!$C:$DL,ROW(N405),FALSE))=0,"",VALUE(HLOOKUP(O$1,原始数据!$C:$DL,ROW(N405),FALSE)))</f>
        <v>0.01</v>
      </c>
      <c r="P405">
        <f>IF(VALUE(HLOOKUP(P$1,原始数据!$C:$DL,ROW(O405),FALSE))=0,"",VALUE(HLOOKUP(P$1,原始数据!$C:$DL,ROW(O405),FALSE)))</f>
        <v>0.04</v>
      </c>
      <c r="Q405">
        <f>IF(VALUE(HLOOKUP(Q$1,原始数据!$C:$DL,ROW(P405),FALSE))=0,"",VALUE(HLOOKUP(Q$1,原始数据!$C:$DL,ROW(P405),FALSE)))</f>
        <v>0.02</v>
      </c>
      <c r="R405">
        <f>IF(VALUE(HLOOKUP(R$1,原始数据!$C:$DL,ROW(Q405),FALSE))=0,"",VALUE(HLOOKUP(R$1,原始数据!$C:$DL,ROW(Q405),FALSE)))</f>
        <v>0.03</v>
      </c>
      <c r="S405">
        <f>IF(VALUE(HLOOKUP(S$1,原始数据!$C:$DL,ROW(R405),FALSE))=0,"",VALUE(HLOOKUP(S$1,原始数据!$C:$DL,ROW(R405),FALSE)))</f>
        <v>0.08</v>
      </c>
      <c r="T405">
        <f>IF(VALUE(HLOOKUP(T$1,原始数据!$C:$DL,ROW(S405),FALSE))=0,"",VALUE(HLOOKUP(T$1,原始数据!$C:$DL,ROW(S405),FALSE)))</f>
        <v>0.02</v>
      </c>
      <c r="U405">
        <f>IF(VALUE(HLOOKUP(U$1,原始数据!$C:$DL,ROW(T405),FALSE))=0,"",VALUE(HLOOKUP(U$1,原始数据!$C:$DL,ROW(T405),FALSE)))</f>
        <v>0.01</v>
      </c>
      <c r="V405">
        <f>IF(VALUE(HLOOKUP(V$1,原始数据!$C:$DL,ROW(U405),FALSE))=0,"",VALUE(HLOOKUP(V$1,原始数据!$C:$DL,ROW(U405),FALSE)))</f>
        <v>0.04</v>
      </c>
      <c r="W405">
        <f>IF(VALUE(HLOOKUP(W$1,原始数据!$C:$DL,ROW(V405),FALSE))=0,"",VALUE(HLOOKUP(W$1,原始数据!$C:$DL,ROW(V405),FALSE)))</f>
        <v>0.02</v>
      </c>
      <c r="X405">
        <f>IF(VALUE(HLOOKUP(X$1,原始数据!$C:$DL,ROW(W405),FALSE))=0,"",VALUE(HLOOKUP(X$1,原始数据!$C:$DL,ROW(W405),FALSE)))</f>
        <v>0.01</v>
      </c>
      <c r="Y405">
        <f>IF(VALUE(HLOOKUP(Y$1,原始数据!$C:$DL,ROW(X405),FALSE))=0,"",VALUE(HLOOKUP(Y$1,原始数据!$C:$DL,ROW(X405),FALSE)))</f>
        <v>0.01</v>
      </c>
      <c r="Z405" t="str">
        <f>IF(VALUE(HLOOKUP(Z$1,原始数据!$C:$DL,ROW(Y405),FALSE))=0,"",VALUE(HLOOKUP(Z$1,原始数据!$C:$DL,ROW(Y405),FALSE)))</f>
        <v/>
      </c>
      <c r="AA405">
        <f>IF(VALUE(HLOOKUP(AA$1,原始数据!$C:$DL,ROW(Z405),FALSE))=0,"",VALUE(HLOOKUP(AA$1,原始数据!$C:$DL,ROW(Z405),FALSE)))</f>
        <v>0.03</v>
      </c>
      <c r="AB405">
        <f>IF(VALUE(HLOOKUP(AB$1,原始数据!$C:$DL,ROW(AA405),FALSE))=0,"",VALUE(HLOOKUP(AB$1,原始数据!$C:$DL,ROW(AA405),FALSE)))</f>
        <v>0.02</v>
      </c>
      <c r="AC405">
        <f>IF(VALUE(HLOOKUP(AC$1,原始数据!$C:$DL,ROW(AB405),FALSE))=0,"",VALUE(HLOOKUP(AC$1,原始数据!$C:$DL,ROW(AB405),FALSE)))</f>
        <v>0.02</v>
      </c>
      <c r="AD405">
        <f>IF(VALUE(HLOOKUP(AD$1,原始数据!$C:$DL,ROW(AC405),FALSE))=0,"",VALUE(HLOOKUP(AD$1,原始数据!$C:$DL,ROW(AC405),FALSE)))</f>
        <v>0.05</v>
      </c>
      <c r="AE405">
        <f>IF(VALUE(HLOOKUP(AE$1,原始数据!$C:$DL,ROW(AD405),FALSE))=0,"",VALUE(HLOOKUP(AE$1,原始数据!$C:$DL,ROW(AD405),FALSE)))</f>
        <v>0.02</v>
      </c>
      <c r="AF405">
        <f>IF(VALUE(HLOOKUP(AF$1,原始数据!$C:$DL,ROW(AE405),FALSE))=0,"",VALUE(HLOOKUP(AF$1,原始数据!$C:$DL,ROW(AE405),FALSE)))</f>
        <v>1.18</v>
      </c>
      <c r="AG405">
        <f>IF(VALUE(HLOOKUP(AG$1,原始数据!$C:$DL,ROW(AF405),FALSE))=0,"",VALUE(HLOOKUP(AG$1,原始数据!$C:$DL,ROW(AF405),FALSE)))</f>
        <v>0.15</v>
      </c>
      <c r="AH405">
        <f>IF(VALUE(HLOOKUP(AH$1,原始数据!$C:$DL,ROW(AG405),FALSE))=0,"",VALUE(HLOOKUP(AH$1,原始数据!$C:$DL,ROW(AG405),FALSE)))</f>
        <v>0.04</v>
      </c>
      <c r="AI405">
        <f>IF(VALUE(HLOOKUP(AI$1,原始数据!$C:$DL,ROW(AH405),FALSE))=0,"",VALUE(HLOOKUP(AI$1,原始数据!$C:$DL,ROW(AH405),FALSE)))</f>
        <v>0.01</v>
      </c>
      <c r="AJ405" t="str">
        <f>IF(VALUE(HLOOKUP(AJ$1,原始数据!$C:$DL,ROW(AI405),FALSE))=0,"",VALUE(HLOOKUP(AJ$1,原始数据!$C:$DL,ROW(AI405),FALSE)))</f>
        <v/>
      </c>
      <c r="AK405">
        <f>IF(VALUE(HLOOKUP(AK$1,原始数据!$C:$DL,ROW(AJ405),FALSE))=0,"",VALUE(HLOOKUP(AK$1,原始数据!$C:$DL,ROW(AJ405),FALSE)))</f>
        <v>0.01</v>
      </c>
      <c r="AL405" t="str">
        <f>IF(VALUE(HLOOKUP(AL$1,原始数据!$C:$DL,ROW(AK405),FALSE))=0,"",VALUE(HLOOKUP(AL$1,原始数据!$C:$DL,ROW(AK405),FALSE)))</f>
        <v/>
      </c>
      <c r="AM405" t="str">
        <f>IF(VALUE(HLOOKUP(AM$1,原始数据!$C:$DL,ROW(AL405),FALSE))=0,"",VALUE(HLOOKUP(AM$1,原始数据!$C:$DL,ROW(AL405),FALSE)))</f>
        <v/>
      </c>
      <c r="AN405">
        <f>IF(VALUE(HLOOKUP(AN$1,原始数据!$C:$DL,ROW(AM405),FALSE))=0,"",VALUE(HLOOKUP(AN$1,原始数据!$C:$DL,ROW(AM405),FALSE)))</f>
        <v>0.04</v>
      </c>
      <c r="AO405">
        <f>IF(VALUE(HLOOKUP(AO$1,原始数据!$C:$DL,ROW(AN405),FALSE))=0,"",VALUE(HLOOKUP(AO$1,原始数据!$C:$DL,ROW(AN405),FALSE)))</f>
        <v>1.45</v>
      </c>
      <c r="AP405">
        <f>IF(VALUE(HLOOKUP(AP$1,原始数据!$C:$DL,ROW(AO405),FALSE))=0,"",VALUE(HLOOKUP(AP$1,原始数据!$C:$DL,ROW(AO405),FALSE)))</f>
        <v>0.53</v>
      </c>
      <c r="AQ405">
        <f>IF(VALUE(HLOOKUP(AQ$1,原始数据!$C:$DL,ROW(AP405),FALSE))=0,"",VALUE(HLOOKUP(AQ$1,原始数据!$C:$DL,ROW(AP405),FALSE)))</f>
        <v>0.61</v>
      </c>
      <c r="AR405">
        <f>IF(VALUE(HLOOKUP(AR$1,原始数据!$C:$DL,ROW(AQ405),FALSE))=0,"",VALUE(HLOOKUP(AR$1,原始数据!$C:$DL,ROW(AQ405),FALSE)))</f>
        <v>0.15</v>
      </c>
      <c r="AS405">
        <f>IF(VALUE(HLOOKUP(AS$1,原始数据!$C:$DL,ROW(AR405),FALSE))=0,"",VALUE(HLOOKUP(AS$1,原始数据!$C:$DL,ROW(AR405),FALSE)))</f>
        <v>0.49</v>
      </c>
      <c r="AT405">
        <f>IF(VALUE(HLOOKUP(AT$1,原始数据!$C:$DL,ROW(AS405),FALSE))=0,"",VALUE(HLOOKUP(AT$1,原始数据!$C:$DL,ROW(AS405),FALSE)))</f>
        <v>0.19</v>
      </c>
      <c r="AU405">
        <f>IF(VALUE(HLOOKUP(AU$1,原始数据!$C:$DL,ROW(AT405),FALSE))=0,"",VALUE(HLOOKUP(AU$1,原始数据!$C:$DL,ROW(AT405),FALSE)))</f>
        <v>0.05</v>
      </c>
      <c r="AV405">
        <f>IF(VALUE(HLOOKUP(AV$1,原始数据!$C:$DL,ROW(AU405),FALSE))=0,"",VALUE(HLOOKUP(AV$1,原始数据!$C:$DL,ROW(AU405),FALSE)))</f>
        <v>0.01</v>
      </c>
      <c r="AW405">
        <f>IF(VALUE(HLOOKUP(AW$1,原始数据!$C:$DL,ROW(AV405),FALSE))=0,"",VALUE(HLOOKUP(AW$1,原始数据!$C:$DL,ROW(AV405),FALSE)))</f>
        <v>0.01</v>
      </c>
      <c r="AX405" t="str">
        <f>IF(VALUE(HLOOKUP(AX$1,原始数据!$C:$DL,ROW(AW405),FALSE))=0,"",VALUE(HLOOKUP(AX$1,原始数据!$C:$DL,ROW(AW405),FALSE)))</f>
        <v/>
      </c>
      <c r="AY405" t="str">
        <f>IF(VALUE(HLOOKUP(AY$1,原始数据!$C:$DL,ROW(AX405),FALSE))=0,"",VALUE(HLOOKUP(AY$1,原始数据!$C:$DL,ROW(AX405),FALSE)))</f>
        <v/>
      </c>
      <c r="AZ405">
        <f>IF(VALUE(HLOOKUP(AZ$1,原始数据!$C:$DL,ROW(AY405),FALSE))=0,"",VALUE(HLOOKUP(AZ$1,原始数据!$C:$DL,ROW(AY405),FALSE)))</f>
        <v>0.01</v>
      </c>
      <c r="BA405">
        <f>IF(VALUE(HLOOKUP(BA$1,原始数据!$C:$DL,ROW(AZ405),FALSE))=0,"",VALUE(HLOOKUP(BA$1,原始数据!$C:$DL,ROW(AZ405),FALSE)))</f>
        <v>0.01</v>
      </c>
      <c r="BB405" t="str">
        <f>IF(VALUE(HLOOKUP(BB$1,原始数据!$C:$DL,ROW(BA405),FALSE))=0,"",VALUE(HLOOKUP(BB$1,原始数据!$C:$DL,ROW(BA405),FALSE)))</f>
        <v/>
      </c>
      <c r="BC405">
        <f>IF(VALUE(HLOOKUP(BC$1,原始数据!$C:$DL,ROW(BB405),FALSE))=0,"",VALUE(HLOOKUP(BC$1,原始数据!$C:$DL,ROW(BB405),FALSE)))</f>
        <v>0.01</v>
      </c>
      <c r="BD405" t="str">
        <f>IF(VALUE(HLOOKUP(BD$1,原始数据!$C:$DL,ROW(BC405),FALSE))=0,"",VALUE(HLOOKUP(BD$1,原始数据!$C:$DL,ROW(BC405),FALSE)))</f>
        <v/>
      </c>
      <c r="BE405" t="str">
        <f>IF(VALUE(HLOOKUP(BE$1,原始数据!$C:$DL,ROW(BD405),FALSE))=0,"",VALUE(HLOOKUP(BE$1,原始数据!$C:$DL,ROW(BD405),FALSE)))</f>
        <v/>
      </c>
      <c r="BF405" t="str">
        <f>IF(VALUE(HLOOKUP(BF$1,原始数据!$C:$DL,ROW(BE405),FALSE))=0,"",VALUE(HLOOKUP(BF$1,原始数据!$C:$DL,ROW(BE405),FALSE)))</f>
        <v/>
      </c>
      <c r="BG405">
        <f>IF(VALUE(HLOOKUP(BG$1,原始数据!$C:$DL,ROW(BF405),FALSE))=0,"",VALUE(HLOOKUP(BG$1,原始数据!$C:$DL,ROW(BF405),FALSE)))</f>
        <v>0.02</v>
      </c>
      <c r="BH405">
        <f>IF(VALUE(HLOOKUP(BH$1,原始数据!$C:$DL,ROW(BG405),FALSE))=0,"",VALUE(HLOOKUP(BH$1,原始数据!$C:$DL,ROW(BG405),FALSE)))</f>
        <v>0.75</v>
      </c>
      <c r="BI405">
        <f>IF(VALUE(HLOOKUP(BI$1,原始数据!$C:$DL,ROW(BH405),FALSE))=0,"",VALUE(HLOOKUP(BI$1,原始数据!$C:$DL,ROW(BH405),FALSE)))</f>
        <v>0.03</v>
      </c>
      <c r="BJ405">
        <f>IF(VALUE(HLOOKUP(BJ$1,原始数据!$C:$DL,ROW(BI405),FALSE))=0,"",VALUE(HLOOKUP(BJ$1,原始数据!$C:$DL,ROW(BI405),FALSE)))</f>
        <v>0.01</v>
      </c>
      <c r="BK405">
        <f>IF(VALUE(HLOOKUP(BK$1,原始数据!$C:$DL,ROW(BJ405),FALSE))=0,"",VALUE(HLOOKUP(BK$1,原始数据!$C:$DL,ROW(BJ405),FALSE)))</f>
        <v>7.0000000000000007E-2</v>
      </c>
      <c r="BL405">
        <f>IF(VALUE(HLOOKUP(BL$1,原始数据!$C:$DL,ROW(BK405),FALSE))=0,"",VALUE(HLOOKUP(BL$1,原始数据!$C:$DL,ROW(BK405),FALSE)))</f>
        <v>0.28999999999999998</v>
      </c>
      <c r="BM405">
        <f>IF(VALUE(HLOOKUP(BM$1,原始数据!$C:$DL,ROW(BL405),FALSE))=0,"",VALUE(HLOOKUP(BM$1,原始数据!$C:$DL,ROW(BL405),FALSE)))</f>
        <v>0.08</v>
      </c>
      <c r="BN405">
        <f>IF(VALUE(HLOOKUP(BN$1,原始数据!$C:$DL,ROW(BM405),FALSE))=0,"",VALUE(HLOOKUP(BN$1,原始数据!$C:$DL,ROW(BM405),FALSE)))</f>
        <v>0.01</v>
      </c>
      <c r="BO405">
        <f>IF(VALUE(HLOOKUP(BO$1,原始数据!$C:$DL,ROW(BN405),FALSE))=0,"",VALUE(HLOOKUP(BO$1,原始数据!$C:$DL,ROW(BN405),FALSE)))</f>
        <v>1.39</v>
      </c>
      <c r="BP405" t="str">
        <f>IF(VALUE(HLOOKUP(BP$1,原始数据!$C:$DL,ROW(BO405),FALSE))=0,"",VALUE(HLOOKUP(BP$1,原始数据!$C:$DL,ROW(BO405),FALSE)))</f>
        <v/>
      </c>
      <c r="BQ405" t="str">
        <f>IF(VALUE(HLOOKUP(BQ$1,原始数据!$C:$DL,ROW(BP405),FALSE))=0,"",VALUE(HLOOKUP(BQ$1,原始数据!$C:$DL,ROW(BP405),FALSE)))</f>
        <v/>
      </c>
      <c r="BR405" t="str">
        <f>IF(VALUE(HLOOKUP(BR$1,原始数据!$C:$DL,ROW(BQ405),FALSE))=0,"",VALUE(HLOOKUP(BR$1,原始数据!$C:$DL,ROW(BQ405),FALSE)))</f>
        <v/>
      </c>
      <c r="BS405">
        <f>IF(VALUE(HLOOKUP(BS$1,原始数据!$C:$DL,ROW(BR405),FALSE))=0,"",VALUE(HLOOKUP(BS$1,原始数据!$C:$DL,ROW(BR405),FALSE)))</f>
        <v>0.09</v>
      </c>
      <c r="BT405">
        <f>IF(VALUE(HLOOKUP(BT$1,原始数据!$C:$DL,ROW(BS405),FALSE))=0,"",VALUE(HLOOKUP(BT$1,原始数据!$C:$DL,ROW(BS405),FALSE)))</f>
        <v>0.54</v>
      </c>
      <c r="BU405">
        <f>IF(VALUE(HLOOKUP(BU$1,原始数据!$C:$DL,ROW(BT405),FALSE))=0,"",VALUE(HLOOKUP(BU$1,原始数据!$C:$DL,ROW(BT405),FALSE)))</f>
        <v>0.03</v>
      </c>
      <c r="BV405">
        <f>IF(VALUE(HLOOKUP(BV$1,原始数据!$C:$DL,ROW(BU405),FALSE))=0,"",VALUE(HLOOKUP(BV$1,原始数据!$C:$DL,ROW(BU405),FALSE)))</f>
        <v>0.26</v>
      </c>
      <c r="BW405" t="str">
        <f>IF(VALUE(HLOOKUP(BW$1,原始数据!$C:$DL,ROW(BV405),FALSE))=0,"",VALUE(HLOOKUP(BW$1,原始数据!$C:$DL,ROW(BV405),FALSE)))</f>
        <v/>
      </c>
      <c r="BX405">
        <f>IF(VALUE(HLOOKUP(BX$1,原始数据!$C:$DL,ROW(BW405),FALSE))=0,"",VALUE(HLOOKUP(BX$1,原始数据!$C:$DL,ROW(BW405),FALSE)))</f>
        <v>0.01</v>
      </c>
      <c r="BY405">
        <f>IF(VALUE(HLOOKUP(BY$1,原始数据!$C:$DL,ROW(BX405),FALSE))=0,"",VALUE(HLOOKUP(BY$1,原始数据!$C:$DL,ROW(BX405),FALSE)))</f>
        <v>0.03</v>
      </c>
      <c r="BZ405">
        <f>IF(VALUE(HLOOKUP(BZ$1,原始数据!$C:$DL,ROW(BY405),FALSE))=0,"",VALUE(HLOOKUP(BZ$1,原始数据!$C:$DL,ROW(BY405),FALSE)))</f>
        <v>0.02</v>
      </c>
      <c r="CA405" t="str">
        <f>IF(VALUE(HLOOKUP(CA$1,原始数据!$C:$DL,ROW(BZ405),FALSE))=0,"",VALUE(HLOOKUP(CA$1,原始数据!$C:$DL,ROW(BZ405),FALSE)))</f>
        <v/>
      </c>
      <c r="CB405">
        <f>IF(VALUE(HLOOKUP(CB$1,原始数据!$C:$DL,ROW(CA405),FALSE))=0,"",VALUE(HLOOKUP(CB$1,原始数据!$C:$DL,ROW(CA405),FALSE)))</f>
        <v>0.03</v>
      </c>
      <c r="CC405" t="str">
        <f>IF(VALUE(HLOOKUP(CC$1,原始数据!$C:$DL,ROW(CB405),FALSE))=0,"",VALUE(HLOOKUP(CC$1,原始数据!$C:$DL,ROW(CB405),FALSE)))</f>
        <v/>
      </c>
      <c r="CD405">
        <f>IF(VALUE(HLOOKUP(CD$1,原始数据!$C:$DL,ROW(CC405),FALSE))=0,"",VALUE(HLOOKUP(CD$1,原始数据!$C:$DL,ROW(CC405),FALSE)))</f>
        <v>0.01</v>
      </c>
      <c r="CE405" t="str">
        <f>IF(VALUE(HLOOKUP(CE$1,原始数据!$C:$DL,ROW(CD405),FALSE))=0,"",VALUE(HLOOKUP(CE$1,原始数据!$C:$DL,ROW(CD405),FALSE)))</f>
        <v/>
      </c>
      <c r="CF405" t="str">
        <f>IF(VALUE(HLOOKUP(CF$1,原始数据!$C:$DL,ROW(CE405),FALSE))=0,"",VALUE(HLOOKUP(CF$1,原始数据!$C:$DL,ROW(CE405),FALSE)))</f>
        <v/>
      </c>
      <c r="CG405">
        <f>IF(VALUE(HLOOKUP(CG$1,原始数据!$C:$DL,ROW(CF405),FALSE))=0,"",VALUE(HLOOKUP(CG$1,原始数据!$C:$DL,ROW(CF405),FALSE)))</f>
        <v>0.15</v>
      </c>
      <c r="CH405" t="str">
        <f>IF(VALUE(HLOOKUP(CH$1,原始数据!$C:$DL,ROW(CG405),FALSE))=0,"",VALUE(HLOOKUP(CH$1,原始数据!$C:$DL,ROW(CG405),FALSE)))</f>
        <v/>
      </c>
      <c r="CI405" t="str">
        <f>IF(VALUE(HLOOKUP(CI$1,原始数据!$C:$DL,ROW(CH405),FALSE))=0,"",VALUE(HLOOKUP(CI$1,原始数据!$C:$DL,ROW(CH405),FALSE)))</f>
        <v/>
      </c>
      <c r="CJ405">
        <f>IF(VALUE(HLOOKUP(CJ$1,原始数据!$C:$DL,ROW(CI405),FALSE))=0,"",VALUE(HLOOKUP(CJ$1,原始数据!$C:$DL,ROW(CI405),FALSE)))</f>
        <v>0.01</v>
      </c>
      <c r="CK405">
        <f>IF(VALUE(HLOOKUP(CK$1,原始数据!$C:$DL,ROW(CJ405),FALSE))=0,"",VALUE(HLOOKUP(CK$1,原始数据!$C:$DL,ROW(CJ405),FALSE)))</f>
        <v>7.0000000000000007E-2</v>
      </c>
      <c r="CL405" t="str">
        <f>IF(VALUE(HLOOKUP(CL$1,原始数据!$C:$DL,ROW(CK405),FALSE))=0,"",VALUE(HLOOKUP(CL$1,原始数据!$C:$DL,ROW(CK405),FALSE)))</f>
        <v/>
      </c>
      <c r="CM405" t="str">
        <f>IF(VALUE(HLOOKUP(CM$1,原始数据!$C:$DL,ROW(CL405),FALSE))=0,"",VALUE(HLOOKUP(CM$1,原始数据!$C:$DL,ROW(CL405),FALSE)))</f>
        <v/>
      </c>
      <c r="CN405">
        <f>IF(VALUE(HLOOKUP(CN$1,原始数据!$C:$DL,ROW(CM405),FALSE))=0,"",VALUE(HLOOKUP(CN$1,原始数据!$C:$DL,ROW(CM405),FALSE)))</f>
        <v>0.01</v>
      </c>
      <c r="CO405">
        <f>IF(VALUE(HLOOKUP(CO$1,原始数据!$C:$DL,ROW(CN405),FALSE))=0,"",VALUE(HLOOKUP(CO$1,原始数据!$C:$DL,ROW(CN405),FALSE)))</f>
        <v>0.12</v>
      </c>
      <c r="CP405">
        <f>IF(VALUE(HLOOKUP(CP$1,原始数据!$C:$DL,ROW(CO405),FALSE))=0,"",VALUE(HLOOKUP(CP$1,原始数据!$C:$DL,ROW(CO405),FALSE)))</f>
        <v>3.93</v>
      </c>
      <c r="CQ405">
        <f>IF(VALUE(HLOOKUP(CQ$1,原始数据!$C:$DL,ROW(CP405),FALSE))=0,"",VALUE(HLOOKUP(CQ$1,原始数据!$C:$DL,ROW(CP405),FALSE)))</f>
        <v>0.13</v>
      </c>
      <c r="CR405" t="str">
        <f>IF(VALUE(HLOOKUP(CR$1,原始数据!$C:$DL,ROW(CQ405),FALSE))=0,"",VALUE(HLOOKUP(CR$1,原始数据!$C:$DL,ROW(CQ405),FALSE)))</f>
        <v/>
      </c>
      <c r="CS405">
        <f>IF(VALUE(HLOOKUP(CS$1,原始数据!$C:$DL,ROW(CR405),FALSE))=0,"",VALUE(HLOOKUP(CS$1,原始数据!$C:$DL,ROW(CR405),FALSE)))</f>
        <v>0.19</v>
      </c>
      <c r="CT405" t="str">
        <f>IF(VALUE(HLOOKUP(CT$1,原始数据!$C:$DL,ROW(CS405),FALSE))=0,"",VALUE(HLOOKUP(CT$1,原始数据!$C:$DL,ROW(CS405),FALSE)))</f>
        <v/>
      </c>
      <c r="CU405" t="str">
        <f>IF(VALUE(HLOOKUP(CU$1,原始数据!$C:$DL,ROW(CT405),FALSE))=0,"",VALUE(HLOOKUP(CU$1,原始数据!$C:$DL,ROW(CT405),FALSE)))</f>
        <v/>
      </c>
      <c r="CV405">
        <f>IF(VALUE(HLOOKUP(CV$1,原始数据!$C:$DL,ROW(CU405),FALSE))=0,"",VALUE(HLOOKUP(CV$1,原始数据!$C:$DL,ROW(CU405),FALSE)))</f>
        <v>0.01</v>
      </c>
      <c r="CW405" t="str">
        <f>IF(VALUE(HLOOKUP(CW$1,原始数据!$C:$DL,ROW(CV405),FALSE))=0,"",VALUE(HLOOKUP(CW$1,原始数据!$C:$DL,ROW(CV405),FALSE)))</f>
        <v/>
      </c>
      <c r="CX405" t="str">
        <f>IF(VALUE(HLOOKUP(CX$1,原始数据!$C:$DL,ROW(CW405),FALSE))=0,"",VALUE(HLOOKUP(CX$1,原始数据!$C:$DL,ROW(CW405),FALSE)))</f>
        <v/>
      </c>
      <c r="CY405">
        <f>IF(VALUE(HLOOKUP(CY$1,原始数据!$C:$DL,ROW(CX405),FALSE))=0,"",VALUE(HLOOKUP(CY$1,原始数据!$C:$DL,ROW(CX405),FALSE)))</f>
        <v>0.41</v>
      </c>
      <c r="CZ405">
        <f>IF(VALUE(HLOOKUP(CZ$1,原始数据!$C:$DL,ROW(CY405),FALSE))=0,"",VALUE(HLOOKUP(CZ$1,原始数据!$C:$DL,ROW(CY405),FALSE)))</f>
        <v>0.01</v>
      </c>
      <c r="DA405">
        <f>IF(VALUE(HLOOKUP(DA$1,原始数据!$C:$DL,ROW(CZ405),FALSE))=0,"",VALUE(HLOOKUP(DA$1,原始数据!$C:$DL,ROW(CZ405),FALSE)))</f>
        <v>0.09</v>
      </c>
      <c r="DB405" s="7">
        <f t="shared" si="55"/>
        <v>10.729999999999992</v>
      </c>
      <c r="DC405" s="7">
        <f t="shared" si="56"/>
        <v>1.43</v>
      </c>
      <c r="DD405" s="7">
        <f t="shared" si="57"/>
        <v>1.45</v>
      </c>
      <c r="DE405" s="7">
        <f t="shared" si="58"/>
        <v>2.069999999999999</v>
      </c>
      <c r="DF405" s="7">
        <f t="shared" si="59"/>
        <v>3.9099999999999988</v>
      </c>
      <c r="DG405" s="7">
        <f t="shared" si="60"/>
        <v>4.8</v>
      </c>
      <c r="DH405" s="7">
        <f t="shared" si="61"/>
        <v>0.09</v>
      </c>
      <c r="DI405" s="7">
        <f t="shared" si="62"/>
        <v>24.480000000000004</v>
      </c>
    </row>
    <row r="406" spans="1:113" x14ac:dyDescent="0.2">
      <c r="A406" s="5">
        <f>VALUE(原始数据!A406)</f>
        <v>44325.833333333336</v>
      </c>
      <c r="B406">
        <f>IF(VALUE(HLOOKUP(B$1,原始数据!$C:$DL,ROW(A406),FALSE))=0,"",VALUE(HLOOKUP(B$1,原始数据!$C:$DL,ROW(A406),FALSE)))</f>
        <v>4.17</v>
      </c>
      <c r="C406">
        <f>IF(VALUE(HLOOKUP(C$1,原始数据!$C:$DL,ROW(B406),FALSE))=0,"",VALUE(HLOOKUP(C$1,原始数据!$C:$DL,ROW(B406),FALSE)))</f>
        <v>4.8899999999999997</v>
      </c>
      <c r="D406">
        <f>IF(VALUE(HLOOKUP(D$1,原始数据!$C:$DL,ROW(C406),FALSE))=0,"",VALUE(HLOOKUP(D$1,原始数据!$C:$DL,ROW(C406),FALSE)))</f>
        <v>1.1200000000000001</v>
      </c>
      <c r="E406">
        <f>IF(VALUE(HLOOKUP(E$1,原始数据!$C:$DL,ROW(D406),FALSE))=0,"",VALUE(HLOOKUP(E$1,原始数据!$C:$DL,ROW(D406),FALSE)))</f>
        <v>1.87</v>
      </c>
      <c r="F406">
        <f>IF(VALUE(HLOOKUP(F$1,原始数据!$C:$DL,ROW(E406),FALSE))=0,"",VALUE(HLOOKUP(F$1,原始数据!$C:$DL,ROW(E406),FALSE)))</f>
        <v>1.5</v>
      </c>
      <c r="G406">
        <f>IF(VALUE(HLOOKUP(G$1,原始数据!$C:$DL,ROW(F406),FALSE))=0,"",VALUE(HLOOKUP(G$1,原始数据!$C:$DL,ROW(F406),FALSE)))</f>
        <v>0.67</v>
      </c>
      <c r="H406" t="str">
        <f>IF(VALUE(HLOOKUP(H$1,原始数据!$C:$DL,ROW(G406),FALSE))=0,"",VALUE(HLOOKUP(H$1,原始数据!$C:$DL,ROW(G406),FALSE)))</f>
        <v/>
      </c>
      <c r="I406">
        <f>IF(VALUE(HLOOKUP(I$1,原始数据!$C:$DL,ROW(H406),FALSE))=0,"",VALUE(HLOOKUP(I$1,原始数据!$C:$DL,ROW(H406),FALSE)))</f>
        <v>0.02</v>
      </c>
      <c r="J406">
        <f>IF(VALUE(HLOOKUP(J$1,原始数据!$C:$DL,ROW(I406),FALSE))=0,"",VALUE(HLOOKUP(J$1,原始数据!$C:$DL,ROW(I406),FALSE)))</f>
        <v>0.02</v>
      </c>
      <c r="K406">
        <f>IF(VALUE(HLOOKUP(K$1,原始数据!$C:$DL,ROW(J406),FALSE))=0,"",VALUE(HLOOKUP(K$1,原始数据!$C:$DL,ROW(J406),FALSE)))</f>
        <v>0.15</v>
      </c>
      <c r="L406">
        <f>IF(VALUE(HLOOKUP(L$1,原始数据!$C:$DL,ROW(K406),FALSE))=0,"",VALUE(HLOOKUP(L$1,原始数据!$C:$DL,ROW(K406),FALSE)))</f>
        <v>0.05</v>
      </c>
      <c r="M406">
        <f>IF(VALUE(HLOOKUP(M$1,原始数据!$C:$DL,ROW(L406),FALSE))=0,"",VALUE(HLOOKUP(M$1,原始数据!$C:$DL,ROW(L406),FALSE)))</f>
        <v>0.01</v>
      </c>
      <c r="N406">
        <f>IF(VALUE(HLOOKUP(N$1,原始数据!$C:$DL,ROW(M406),FALSE))=0,"",VALUE(HLOOKUP(N$1,原始数据!$C:$DL,ROW(M406),FALSE)))</f>
        <v>0.22</v>
      </c>
      <c r="O406">
        <f>IF(VALUE(HLOOKUP(O$1,原始数据!$C:$DL,ROW(N406),FALSE))=0,"",VALUE(HLOOKUP(O$1,原始数据!$C:$DL,ROW(N406),FALSE)))</f>
        <v>0.01</v>
      </c>
      <c r="P406">
        <f>IF(VALUE(HLOOKUP(P$1,原始数据!$C:$DL,ROW(O406),FALSE))=0,"",VALUE(HLOOKUP(P$1,原始数据!$C:$DL,ROW(O406),FALSE)))</f>
        <v>7.0000000000000007E-2</v>
      </c>
      <c r="Q406">
        <f>IF(VALUE(HLOOKUP(Q$1,原始数据!$C:$DL,ROW(P406),FALSE))=0,"",VALUE(HLOOKUP(Q$1,原始数据!$C:$DL,ROW(P406),FALSE)))</f>
        <v>0.03</v>
      </c>
      <c r="R406">
        <f>IF(VALUE(HLOOKUP(R$1,原始数据!$C:$DL,ROW(Q406),FALSE))=0,"",VALUE(HLOOKUP(R$1,原始数据!$C:$DL,ROW(Q406),FALSE)))</f>
        <v>0.06</v>
      </c>
      <c r="S406">
        <f>IF(VALUE(HLOOKUP(S$1,原始数据!$C:$DL,ROW(R406),FALSE))=0,"",VALUE(HLOOKUP(S$1,原始数据!$C:$DL,ROW(R406),FALSE)))</f>
        <v>0.09</v>
      </c>
      <c r="T406">
        <f>IF(VALUE(HLOOKUP(T$1,原始数据!$C:$DL,ROW(S406),FALSE))=0,"",VALUE(HLOOKUP(T$1,原始数据!$C:$DL,ROW(S406),FALSE)))</f>
        <v>0.03</v>
      </c>
      <c r="U406">
        <f>IF(VALUE(HLOOKUP(U$1,原始数据!$C:$DL,ROW(T406),FALSE))=0,"",VALUE(HLOOKUP(U$1,原始数据!$C:$DL,ROW(T406),FALSE)))</f>
        <v>0.02</v>
      </c>
      <c r="V406">
        <f>IF(VALUE(HLOOKUP(V$1,原始数据!$C:$DL,ROW(U406),FALSE))=0,"",VALUE(HLOOKUP(V$1,原始数据!$C:$DL,ROW(U406),FALSE)))</f>
        <v>0.06</v>
      </c>
      <c r="W406">
        <f>IF(VALUE(HLOOKUP(W$1,原始数据!$C:$DL,ROW(V406),FALSE))=0,"",VALUE(HLOOKUP(W$1,原始数据!$C:$DL,ROW(V406),FALSE)))</f>
        <v>0.04</v>
      </c>
      <c r="X406">
        <f>IF(VALUE(HLOOKUP(X$1,原始数据!$C:$DL,ROW(W406),FALSE))=0,"",VALUE(HLOOKUP(X$1,原始数据!$C:$DL,ROW(W406),FALSE)))</f>
        <v>0.01</v>
      </c>
      <c r="Y406">
        <f>IF(VALUE(HLOOKUP(Y$1,原始数据!$C:$DL,ROW(X406),FALSE))=0,"",VALUE(HLOOKUP(Y$1,原始数据!$C:$DL,ROW(X406),FALSE)))</f>
        <v>0.01</v>
      </c>
      <c r="Z406">
        <f>IF(VALUE(HLOOKUP(Z$1,原始数据!$C:$DL,ROW(Y406),FALSE))=0,"",VALUE(HLOOKUP(Z$1,原始数据!$C:$DL,ROW(Y406),FALSE)))</f>
        <v>0.01</v>
      </c>
      <c r="AA406">
        <f>IF(VALUE(HLOOKUP(AA$1,原始数据!$C:$DL,ROW(Z406),FALSE))=0,"",VALUE(HLOOKUP(AA$1,原始数据!$C:$DL,ROW(Z406),FALSE)))</f>
        <v>0.04</v>
      </c>
      <c r="AB406">
        <f>IF(VALUE(HLOOKUP(AB$1,原始数据!$C:$DL,ROW(AA406),FALSE))=0,"",VALUE(HLOOKUP(AB$1,原始数据!$C:$DL,ROW(AA406),FALSE)))</f>
        <v>0.03</v>
      </c>
      <c r="AC406">
        <f>IF(VALUE(HLOOKUP(AC$1,原始数据!$C:$DL,ROW(AB406),FALSE))=0,"",VALUE(HLOOKUP(AC$1,原始数据!$C:$DL,ROW(AB406),FALSE)))</f>
        <v>0.02</v>
      </c>
      <c r="AD406">
        <f>IF(VALUE(HLOOKUP(AD$1,原始数据!$C:$DL,ROW(AC406),FALSE))=0,"",VALUE(HLOOKUP(AD$1,原始数据!$C:$DL,ROW(AC406),FALSE)))</f>
        <v>0.05</v>
      </c>
      <c r="AE406">
        <f>IF(VALUE(HLOOKUP(AE$1,原始数据!$C:$DL,ROW(AD406),FALSE))=0,"",VALUE(HLOOKUP(AE$1,原始数据!$C:$DL,ROW(AD406),FALSE)))</f>
        <v>0.02</v>
      </c>
      <c r="AF406">
        <f>IF(VALUE(HLOOKUP(AF$1,原始数据!$C:$DL,ROW(AE406),FALSE))=0,"",VALUE(HLOOKUP(AF$1,原始数据!$C:$DL,ROW(AE406),FALSE)))</f>
        <v>1.5</v>
      </c>
      <c r="AG406">
        <f>IF(VALUE(HLOOKUP(AG$1,原始数据!$C:$DL,ROW(AF406),FALSE))=0,"",VALUE(HLOOKUP(AG$1,原始数据!$C:$DL,ROW(AF406),FALSE)))</f>
        <v>0.24</v>
      </c>
      <c r="AH406">
        <f>IF(VALUE(HLOOKUP(AH$1,原始数据!$C:$DL,ROW(AG406),FALSE))=0,"",VALUE(HLOOKUP(AH$1,原始数据!$C:$DL,ROW(AG406),FALSE)))</f>
        <v>0.05</v>
      </c>
      <c r="AI406">
        <f>IF(VALUE(HLOOKUP(AI$1,原始数据!$C:$DL,ROW(AH406),FALSE))=0,"",VALUE(HLOOKUP(AI$1,原始数据!$C:$DL,ROW(AH406),FALSE)))</f>
        <v>0.01</v>
      </c>
      <c r="AJ406">
        <f>IF(VALUE(HLOOKUP(AJ$1,原始数据!$C:$DL,ROW(AI406),FALSE))=0,"",VALUE(HLOOKUP(AJ$1,原始数据!$C:$DL,ROW(AI406),FALSE)))</f>
        <v>0.01</v>
      </c>
      <c r="AK406" t="str">
        <f>IF(VALUE(HLOOKUP(AK$1,原始数据!$C:$DL,ROW(AJ406),FALSE))=0,"",VALUE(HLOOKUP(AK$1,原始数据!$C:$DL,ROW(AJ406),FALSE)))</f>
        <v/>
      </c>
      <c r="AL406">
        <f>IF(VALUE(HLOOKUP(AL$1,原始数据!$C:$DL,ROW(AK406),FALSE))=0,"",VALUE(HLOOKUP(AL$1,原始数据!$C:$DL,ROW(AK406),FALSE)))</f>
        <v>0.01</v>
      </c>
      <c r="AM406" t="str">
        <f>IF(VALUE(HLOOKUP(AM$1,原始数据!$C:$DL,ROW(AL406),FALSE))=0,"",VALUE(HLOOKUP(AM$1,原始数据!$C:$DL,ROW(AL406),FALSE)))</f>
        <v/>
      </c>
      <c r="AN406">
        <f>IF(VALUE(HLOOKUP(AN$1,原始数据!$C:$DL,ROW(AM406),FALSE))=0,"",VALUE(HLOOKUP(AN$1,原始数据!$C:$DL,ROW(AM406),FALSE)))</f>
        <v>0.01</v>
      </c>
      <c r="AO406">
        <f>IF(VALUE(HLOOKUP(AO$1,原始数据!$C:$DL,ROW(AN406),FALSE))=0,"",VALUE(HLOOKUP(AO$1,原始数据!$C:$DL,ROW(AN406),FALSE)))</f>
        <v>2.21</v>
      </c>
      <c r="AP406">
        <f>IF(VALUE(HLOOKUP(AP$1,原始数据!$C:$DL,ROW(AO406),FALSE))=0,"",VALUE(HLOOKUP(AP$1,原始数据!$C:$DL,ROW(AO406),FALSE)))</f>
        <v>0.69</v>
      </c>
      <c r="AQ406">
        <f>IF(VALUE(HLOOKUP(AQ$1,原始数据!$C:$DL,ROW(AP406),FALSE))=0,"",VALUE(HLOOKUP(AQ$1,原始数据!$C:$DL,ROW(AP406),FALSE)))</f>
        <v>0.69</v>
      </c>
      <c r="AR406">
        <f>IF(VALUE(HLOOKUP(AR$1,原始数据!$C:$DL,ROW(AQ406),FALSE))=0,"",VALUE(HLOOKUP(AR$1,原始数据!$C:$DL,ROW(AQ406),FALSE)))</f>
        <v>0.17</v>
      </c>
      <c r="AS406">
        <f>IF(VALUE(HLOOKUP(AS$1,原始数据!$C:$DL,ROW(AR406),FALSE))=0,"",VALUE(HLOOKUP(AS$1,原始数据!$C:$DL,ROW(AR406),FALSE)))</f>
        <v>0.52</v>
      </c>
      <c r="AT406">
        <f>IF(VALUE(HLOOKUP(AT$1,原始数据!$C:$DL,ROW(AS406),FALSE))=0,"",VALUE(HLOOKUP(AT$1,原始数据!$C:$DL,ROW(AS406),FALSE)))</f>
        <v>0.21</v>
      </c>
      <c r="AU406">
        <f>IF(VALUE(HLOOKUP(AU$1,原始数据!$C:$DL,ROW(AT406),FALSE))=0,"",VALUE(HLOOKUP(AU$1,原始数据!$C:$DL,ROW(AT406),FALSE)))</f>
        <v>0.03</v>
      </c>
      <c r="AV406">
        <f>IF(VALUE(HLOOKUP(AV$1,原始数据!$C:$DL,ROW(AU406),FALSE))=0,"",VALUE(HLOOKUP(AV$1,原始数据!$C:$DL,ROW(AU406),FALSE)))</f>
        <v>0.01</v>
      </c>
      <c r="AW406">
        <f>IF(VALUE(HLOOKUP(AW$1,原始数据!$C:$DL,ROW(AV406),FALSE))=0,"",VALUE(HLOOKUP(AW$1,原始数据!$C:$DL,ROW(AV406),FALSE)))</f>
        <v>0.02</v>
      </c>
      <c r="AX406" t="str">
        <f>IF(VALUE(HLOOKUP(AX$1,原始数据!$C:$DL,ROW(AW406),FALSE))=0,"",VALUE(HLOOKUP(AX$1,原始数据!$C:$DL,ROW(AW406),FALSE)))</f>
        <v/>
      </c>
      <c r="AY406" t="str">
        <f>IF(VALUE(HLOOKUP(AY$1,原始数据!$C:$DL,ROW(AX406),FALSE))=0,"",VALUE(HLOOKUP(AY$1,原始数据!$C:$DL,ROW(AX406),FALSE)))</f>
        <v/>
      </c>
      <c r="AZ406">
        <f>IF(VALUE(HLOOKUP(AZ$1,原始数据!$C:$DL,ROW(AY406),FALSE))=0,"",VALUE(HLOOKUP(AZ$1,原始数据!$C:$DL,ROW(AY406),FALSE)))</f>
        <v>0.02</v>
      </c>
      <c r="BA406">
        <f>IF(VALUE(HLOOKUP(BA$1,原始数据!$C:$DL,ROW(AZ406),FALSE))=0,"",VALUE(HLOOKUP(BA$1,原始数据!$C:$DL,ROW(AZ406),FALSE)))</f>
        <v>0.02</v>
      </c>
      <c r="BB406" t="str">
        <f>IF(VALUE(HLOOKUP(BB$1,原始数据!$C:$DL,ROW(BA406),FALSE))=0,"",VALUE(HLOOKUP(BB$1,原始数据!$C:$DL,ROW(BA406),FALSE)))</f>
        <v/>
      </c>
      <c r="BC406">
        <f>IF(VALUE(HLOOKUP(BC$1,原始数据!$C:$DL,ROW(BB406),FALSE))=0,"",VALUE(HLOOKUP(BC$1,原始数据!$C:$DL,ROW(BB406),FALSE)))</f>
        <v>0.02</v>
      </c>
      <c r="BD406" t="str">
        <f>IF(VALUE(HLOOKUP(BD$1,原始数据!$C:$DL,ROW(BC406),FALSE))=0,"",VALUE(HLOOKUP(BD$1,原始数据!$C:$DL,ROW(BC406),FALSE)))</f>
        <v/>
      </c>
      <c r="BE406" t="str">
        <f>IF(VALUE(HLOOKUP(BE$1,原始数据!$C:$DL,ROW(BD406),FALSE))=0,"",VALUE(HLOOKUP(BE$1,原始数据!$C:$DL,ROW(BD406),FALSE)))</f>
        <v/>
      </c>
      <c r="BF406" t="str">
        <f>IF(VALUE(HLOOKUP(BF$1,原始数据!$C:$DL,ROW(BE406),FALSE))=0,"",VALUE(HLOOKUP(BF$1,原始数据!$C:$DL,ROW(BE406),FALSE)))</f>
        <v/>
      </c>
      <c r="BG406">
        <f>IF(VALUE(HLOOKUP(BG$1,原始数据!$C:$DL,ROW(BF406),FALSE))=0,"",VALUE(HLOOKUP(BG$1,原始数据!$C:$DL,ROW(BF406),FALSE)))</f>
        <v>0.02</v>
      </c>
      <c r="BH406">
        <f>IF(VALUE(HLOOKUP(BH$1,原始数据!$C:$DL,ROW(BG406),FALSE))=0,"",VALUE(HLOOKUP(BH$1,原始数据!$C:$DL,ROW(BG406),FALSE)))</f>
        <v>0.9</v>
      </c>
      <c r="BI406">
        <f>IF(VALUE(HLOOKUP(BI$1,原始数据!$C:$DL,ROW(BH406),FALSE))=0,"",VALUE(HLOOKUP(BI$1,原始数据!$C:$DL,ROW(BH406),FALSE)))</f>
        <v>7.0000000000000007E-2</v>
      </c>
      <c r="BJ406">
        <f>IF(VALUE(HLOOKUP(BJ$1,原始数据!$C:$DL,ROW(BI406),FALSE))=0,"",VALUE(HLOOKUP(BJ$1,原始数据!$C:$DL,ROW(BI406),FALSE)))</f>
        <v>0.01</v>
      </c>
      <c r="BK406">
        <f>IF(VALUE(HLOOKUP(BK$1,原始数据!$C:$DL,ROW(BJ406),FALSE))=0,"",VALUE(HLOOKUP(BK$1,原始数据!$C:$DL,ROW(BJ406),FALSE)))</f>
        <v>0.08</v>
      </c>
      <c r="BL406">
        <f>IF(VALUE(HLOOKUP(BL$1,原始数据!$C:$DL,ROW(BK406),FALSE))=0,"",VALUE(HLOOKUP(BL$1,原始数据!$C:$DL,ROW(BK406),FALSE)))</f>
        <v>0.3</v>
      </c>
      <c r="BM406">
        <f>IF(VALUE(HLOOKUP(BM$1,原始数据!$C:$DL,ROW(BL406),FALSE))=0,"",VALUE(HLOOKUP(BM$1,原始数据!$C:$DL,ROW(BL406),FALSE)))</f>
        <v>0.08</v>
      </c>
      <c r="BN406">
        <f>IF(VALUE(HLOOKUP(BN$1,原始数据!$C:$DL,ROW(BM406),FALSE))=0,"",VALUE(HLOOKUP(BN$1,原始数据!$C:$DL,ROW(BM406),FALSE)))</f>
        <v>0.01</v>
      </c>
      <c r="BO406">
        <f>IF(VALUE(HLOOKUP(BO$1,原始数据!$C:$DL,ROW(BN406),FALSE))=0,"",VALUE(HLOOKUP(BO$1,原始数据!$C:$DL,ROW(BN406),FALSE)))</f>
        <v>1.58</v>
      </c>
      <c r="BP406" t="str">
        <f>IF(VALUE(HLOOKUP(BP$1,原始数据!$C:$DL,ROW(BO406),FALSE))=0,"",VALUE(HLOOKUP(BP$1,原始数据!$C:$DL,ROW(BO406),FALSE)))</f>
        <v/>
      </c>
      <c r="BQ406" t="str">
        <f>IF(VALUE(HLOOKUP(BQ$1,原始数据!$C:$DL,ROW(BP406),FALSE))=0,"",VALUE(HLOOKUP(BQ$1,原始数据!$C:$DL,ROW(BP406),FALSE)))</f>
        <v/>
      </c>
      <c r="BR406" t="str">
        <f>IF(VALUE(HLOOKUP(BR$1,原始数据!$C:$DL,ROW(BQ406),FALSE))=0,"",VALUE(HLOOKUP(BR$1,原始数据!$C:$DL,ROW(BQ406),FALSE)))</f>
        <v/>
      </c>
      <c r="BS406">
        <f>IF(VALUE(HLOOKUP(BS$1,原始数据!$C:$DL,ROW(BR406),FALSE))=0,"",VALUE(HLOOKUP(BS$1,原始数据!$C:$DL,ROW(BR406),FALSE)))</f>
        <v>0.09</v>
      </c>
      <c r="BT406">
        <f>IF(VALUE(HLOOKUP(BT$1,原始数据!$C:$DL,ROW(BS406),FALSE))=0,"",VALUE(HLOOKUP(BT$1,原始数据!$C:$DL,ROW(BS406),FALSE)))</f>
        <v>0.52</v>
      </c>
      <c r="BU406">
        <f>IF(VALUE(HLOOKUP(BU$1,原始数据!$C:$DL,ROW(BT406),FALSE))=0,"",VALUE(HLOOKUP(BU$1,原始数据!$C:$DL,ROW(BT406),FALSE)))</f>
        <v>0.03</v>
      </c>
      <c r="BV406">
        <f>IF(VALUE(HLOOKUP(BV$1,原始数据!$C:$DL,ROW(BU406),FALSE))=0,"",VALUE(HLOOKUP(BV$1,原始数据!$C:$DL,ROW(BU406),FALSE)))</f>
        <v>0.28000000000000003</v>
      </c>
      <c r="BW406" t="str">
        <f>IF(VALUE(HLOOKUP(BW$1,原始数据!$C:$DL,ROW(BV406),FALSE))=0,"",VALUE(HLOOKUP(BW$1,原始数据!$C:$DL,ROW(BV406),FALSE)))</f>
        <v/>
      </c>
      <c r="BX406">
        <f>IF(VALUE(HLOOKUP(BX$1,原始数据!$C:$DL,ROW(BW406),FALSE))=0,"",VALUE(HLOOKUP(BX$1,原始数据!$C:$DL,ROW(BW406),FALSE)))</f>
        <v>0.01</v>
      </c>
      <c r="BY406">
        <f>IF(VALUE(HLOOKUP(BY$1,原始数据!$C:$DL,ROW(BX406),FALSE))=0,"",VALUE(HLOOKUP(BY$1,原始数据!$C:$DL,ROW(BX406),FALSE)))</f>
        <v>0.03</v>
      </c>
      <c r="BZ406">
        <f>IF(VALUE(HLOOKUP(BZ$1,原始数据!$C:$DL,ROW(BY406),FALSE))=0,"",VALUE(HLOOKUP(BZ$1,原始数据!$C:$DL,ROW(BY406),FALSE)))</f>
        <v>0.01</v>
      </c>
      <c r="CA406" t="str">
        <f>IF(VALUE(HLOOKUP(CA$1,原始数据!$C:$DL,ROW(BZ406),FALSE))=0,"",VALUE(HLOOKUP(CA$1,原始数据!$C:$DL,ROW(BZ406),FALSE)))</f>
        <v/>
      </c>
      <c r="CB406">
        <f>IF(VALUE(HLOOKUP(CB$1,原始数据!$C:$DL,ROW(CA406),FALSE))=0,"",VALUE(HLOOKUP(CB$1,原始数据!$C:$DL,ROW(CA406),FALSE)))</f>
        <v>0.04</v>
      </c>
      <c r="CC406" t="str">
        <f>IF(VALUE(HLOOKUP(CC$1,原始数据!$C:$DL,ROW(CB406),FALSE))=0,"",VALUE(HLOOKUP(CC$1,原始数据!$C:$DL,ROW(CB406),FALSE)))</f>
        <v/>
      </c>
      <c r="CD406">
        <f>IF(VALUE(HLOOKUP(CD$1,原始数据!$C:$DL,ROW(CC406),FALSE))=0,"",VALUE(HLOOKUP(CD$1,原始数据!$C:$DL,ROW(CC406),FALSE)))</f>
        <v>0.01</v>
      </c>
      <c r="CE406" t="str">
        <f>IF(VALUE(HLOOKUP(CE$1,原始数据!$C:$DL,ROW(CD406),FALSE))=0,"",VALUE(HLOOKUP(CE$1,原始数据!$C:$DL,ROW(CD406),FALSE)))</f>
        <v/>
      </c>
      <c r="CF406" t="str">
        <f>IF(VALUE(HLOOKUP(CF$1,原始数据!$C:$DL,ROW(CE406),FALSE))=0,"",VALUE(HLOOKUP(CF$1,原始数据!$C:$DL,ROW(CE406),FALSE)))</f>
        <v/>
      </c>
      <c r="CG406">
        <f>IF(VALUE(HLOOKUP(CG$1,原始数据!$C:$DL,ROW(CF406),FALSE))=0,"",VALUE(HLOOKUP(CG$1,原始数据!$C:$DL,ROW(CF406),FALSE)))</f>
        <v>0.15</v>
      </c>
      <c r="CH406" t="str">
        <f>IF(VALUE(HLOOKUP(CH$1,原始数据!$C:$DL,ROW(CG406),FALSE))=0,"",VALUE(HLOOKUP(CH$1,原始数据!$C:$DL,ROW(CG406),FALSE)))</f>
        <v/>
      </c>
      <c r="CI406" t="str">
        <f>IF(VALUE(HLOOKUP(CI$1,原始数据!$C:$DL,ROW(CH406),FALSE))=0,"",VALUE(HLOOKUP(CI$1,原始数据!$C:$DL,ROW(CH406),FALSE)))</f>
        <v/>
      </c>
      <c r="CJ406">
        <f>IF(VALUE(HLOOKUP(CJ$1,原始数据!$C:$DL,ROW(CI406),FALSE))=0,"",VALUE(HLOOKUP(CJ$1,原始数据!$C:$DL,ROW(CI406),FALSE)))</f>
        <v>0.01</v>
      </c>
      <c r="CK406">
        <f>IF(VALUE(HLOOKUP(CK$1,原始数据!$C:$DL,ROW(CJ406),FALSE))=0,"",VALUE(HLOOKUP(CK$1,原始数据!$C:$DL,ROW(CJ406),FALSE)))</f>
        <v>0.09</v>
      </c>
      <c r="CL406" t="str">
        <f>IF(VALUE(HLOOKUP(CL$1,原始数据!$C:$DL,ROW(CK406),FALSE))=0,"",VALUE(HLOOKUP(CL$1,原始数据!$C:$DL,ROW(CK406),FALSE)))</f>
        <v/>
      </c>
      <c r="CM406" t="str">
        <f>IF(VALUE(HLOOKUP(CM$1,原始数据!$C:$DL,ROW(CL406),FALSE))=0,"",VALUE(HLOOKUP(CM$1,原始数据!$C:$DL,ROW(CL406),FALSE)))</f>
        <v/>
      </c>
      <c r="CN406">
        <f>IF(VALUE(HLOOKUP(CN$1,原始数据!$C:$DL,ROW(CM406),FALSE))=0,"",VALUE(HLOOKUP(CN$1,原始数据!$C:$DL,ROW(CM406),FALSE)))</f>
        <v>0.01</v>
      </c>
      <c r="CO406">
        <f>IF(VALUE(HLOOKUP(CO$1,原始数据!$C:$DL,ROW(CN406),FALSE))=0,"",VALUE(HLOOKUP(CO$1,原始数据!$C:$DL,ROW(CN406),FALSE)))</f>
        <v>0.16</v>
      </c>
      <c r="CP406">
        <f>IF(VALUE(HLOOKUP(CP$1,原始数据!$C:$DL,ROW(CO406),FALSE))=0,"",VALUE(HLOOKUP(CP$1,原始数据!$C:$DL,ROW(CO406),FALSE)))</f>
        <v>4.0599999999999996</v>
      </c>
      <c r="CQ406">
        <f>IF(VALUE(HLOOKUP(CQ$1,原始数据!$C:$DL,ROW(CP406),FALSE))=0,"",VALUE(HLOOKUP(CQ$1,原始数据!$C:$DL,ROW(CP406),FALSE)))</f>
        <v>0.18</v>
      </c>
      <c r="CR406">
        <f>IF(VALUE(HLOOKUP(CR$1,原始数据!$C:$DL,ROW(CQ406),FALSE))=0,"",VALUE(HLOOKUP(CR$1,原始数据!$C:$DL,ROW(CQ406),FALSE)))</f>
        <v>0.01</v>
      </c>
      <c r="CS406">
        <f>IF(VALUE(HLOOKUP(CS$1,原始数据!$C:$DL,ROW(CR406),FALSE))=0,"",VALUE(HLOOKUP(CS$1,原始数据!$C:$DL,ROW(CR406),FALSE)))</f>
        <v>0.38</v>
      </c>
      <c r="CT406" t="str">
        <f>IF(VALUE(HLOOKUP(CT$1,原始数据!$C:$DL,ROW(CS406),FALSE))=0,"",VALUE(HLOOKUP(CT$1,原始数据!$C:$DL,ROW(CS406),FALSE)))</f>
        <v/>
      </c>
      <c r="CU406" t="str">
        <f>IF(VALUE(HLOOKUP(CU$1,原始数据!$C:$DL,ROW(CT406),FALSE))=0,"",VALUE(HLOOKUP(CU$1,原始数据!$C:$DL,ROW(CT406),FALSE)))</f>
        <v/>
      </c>
      <c r="CV406">
        <f>IF(VALUE(HLOOKUP(CV$1,原始数据!$C:$DL,ROW(CU406),FALSE))=0,"",VALUE(HLOOKUP(CV$1,原始数据!$C:$DL,ROW(CU406),FALSE)))</f>
        <v>0.02</v>
      </c>
      <c r="CW406" t="str">
        <f>IF(VALUE(HLOOKUP(CW$1,原始数据!$C:$DL,ROW(CV406),FALSE))=0,"",VALUE(HLOOKUP(CW$1,原始数据!$C:$DL,ROW(CV406),FALSE)))</f>
        <v/>
      </c>
      <c r="CX406" t="str">
        <f>IF(VALUE(HLOOKUP(CX$1,原始数据!$C:$DL,ROW(CW406),FALSE))=0,"",VALUE(HLOOKUP(CX$1,原始数据!$C:$DL,ROW(CW406),FALSE)))</f>
        <v/>
      </c>
      <c r="CY406">
        <f>IF(VALUE(HLOOKUP(CY$1,原始数据!$C:$DL,ROW(CX406),FALSE))=0,"",VALUE(HLOOKUP(CY$1,原始数据!$C:$DL,ROW(CX406),FALSE)))</f>
        <v>0.42</v>
      </c>
      <c r="CZ406">
        <f>IF(VALUE(HLOOKUP(CZ$1,原始数据!$C:$DL,ROW(CY406),FALSE))=0,"",VALUE(HLOOKUP(CZ$1,原始数据!$C:$DL,ROW(CY406),FALSE)))</f>
        <v>0.01</v>
      </c>
      <c r="DA406">
        <f>IF(VALUE(HLOOKUP(DA$1,原始数据!$C:$DL,ROW(CZ406),FALSE))=0,"",VALUE(HLOOKUP(DA$1,原始数据!$C:$DL,ROW(CZ406),FALSE)))</f>
        <v>0.12</v>
      </c>
      <c r="DB406" s="7">
        <f t="shared" si="55"/>
        <v>15.289999999999997</v>
      </c>
      <c r="DC406" s="7">
        <f t="shared" si="56"/>
        <v>1.83</v>
      </c>
      <c r="DD406" s="7">
        <f t="shared" si="57"/>
        <v>2.21</v>
      </c>
      <c r="DE406" s="7">
        <f t="shared" si="58"/>
        <v>2.3999999999999995</v>
      </c>
      <c r="DF406" s="7">
        <f t="shared" si="59"/>
        <v>4.3299999999999992</v>
      </c>
      <c r="DG406" s="7">
        <f t="shared" si="60"/>
        <v>5.2399999999999984</v>
      </c>
      <c r="DH406" s="7">
        <f t="shared" si="61"/>
        <v>0.12</v>
      </c>
      <c r="DI406" s="7">
        <f t="shared" si="62"/>
        <v>31.420000000000019</v>
      </c>
    </row>
    <row r="407" spans="1:113" x14ac:dyDescent="0.2">
      <c r="A407" s="5">
        <f>VALUE(原始数据!A407)</f>
        <v>44325.875</v>
      </c>
      <c r="B407">
        <f>IF(VALUE(HLOOKUP(B$1,原始数据!$C:$DL,ROW(A407),FALSE))=0,"",VALUE(HLOOKUP(B$1,原始数据!$C:$DL,ROW(A407),FALSE)))</f>
        <v>4.3899999999999997</v>
      </c>
      <c r="C407">
        <f>IF(VALUE(HLOOKUP(C$1,原始数据!$C:$DL,ROW(B407),FALSE))=0,"",VALUE(HLOOKUP(C$1,原始数据!$C:$DL,ROW(B407),FALSE)))</f>
        <v>4.9400000000000004</v>
      </c>
      <c r="D407">
        <f>IF(VALUE(HLOOKUP(D$1,原始数据!$C:$DL,ROW(C407),FALSE))=0,"",VALUE(HLOOKUP(D$1,原始数据!$C:$DL,ROW(C407),FALSE)))</f>
        <v>1.17</v>
      </c>
      <c r="E407">
        <f>IF(VALUE(HLOOKUP(E$1,原始数据!$C:$DL,ROW(D407),FALSE))=0,"",VALUE(HLOOKUP(E$1,原始数据!$C:$DL,ROW(D407),FALSE)))</f>
        <v>2.14</v>
      </c>
      <c r="F407">
        <f>IF(VALUE(HLOOKUP(F$1,原始数据!$C:$DL,ROW(E407),FALSE))=0,"",VALUE(HLOOKUP(F$1,原始数据!$C:$DL,ROW(E407),FALSE)))</f>
        <v>1.63</v>
      </c>
      <c r="G407">
        <f>IF(VALUE(HLOOKUP(G$1,原始数据!$C:$DL,ROW(F407),FALSE))=0,"",VALUE(HLOOKUP(G$1,原始数据!$C:$DL,ROW(F407),FALSE)))</f>
        <v>0.92</v>
      </c>
      <c r="H407" t="str">
        <f>IF(VALUE(HLOOKUP(H$1,原始数据!$C:$DL,ROW(G407),FALSE))=0,"",VALUE(HLOOKUP(H$1,原始数据!$C:$DL,ROW(G407),FALSE)))</f>
        <v/>
      </c>
      <c r="I407">
        <f>IF(VALUE(HLOOKUP(I$1,原始数据!$C:$DL,ROW(H407),FALSE))=0,"",VALUE(HLOOKUP(I$1,原始数据!$C:$DL,ROW(H407),FALSE)))</f>
        <v>0.02</v>
      </c>
      <c r="J407">
        <f>IF(VALUE(HLOOKUP(J$1,原始数据!$C:$DL,ROW(I407),FALSE))=0,"",VALUE(HLOOKUP(J$1,原始数据!$C:$DL,ROW(I407),FALSE)))</f>
        <v>0.02</v>
      </c>
      <c r="K407">
        <f>IF(VALUE(HLOOKUP(K$1,原始数据!$C:$DL,ROW(J407),FALSE))=0,"",VALUE(HLOOKUP(K$1,原始数据!$C:$DL,ROW(J407),FALSE)))</f>
        <v>0.18</v>
      </c>
      <c r="L407">
        <f>IF(VALUE(HLOOKUP(L$1,原始数据!$C:$DL,ROW(K407),FALSE))=0,"",VALUE(HLOOKUP(L$1,原始数据!$C:$DL,ROW(K407),FALSE)))</f>
        <v>0.05</v>
      </c>
      <c r="M407" t="str">
        <f>IF(VALUE(HLOOKUP(M$1,原始数据!$C:$DL,ROW(L407),FALSE))=0,"",VALUE(HLOOKUP(M$1,原始数据!$C:$DL,ROW(L407),FALSE)))</f>
        <v/>
      </c>
      <c r="N407">
        <f>IF(VALUE(HLOOKUP(N$1,原始数据!$C:$DL,ROW(M407),FALSE))=0,"",VALUE(HLOOKUP(N$1,原始数据!$C:$DL,ROW(M407),FALSE)))</f>
        <v>0.35</v>
      </c>
      <c r="O407">
        <f>IF(VALUE(HLOOKUP(O$1,原始数据!$C:$DL,ROW(N407),FALSE))=0,"",VALUE(HLOOKUP(O$1,原始数据!$C:$DL,ROW(N407),FALSE)))</f>
        <v>0.01</v>
      </c>
      <c r="P407">
        <f>IF(VALUE(HLOOKUP(P$1,原始数据!$C:$DL,ROW(O407),FALSE))=0,"",VALUE(HLOOKUP(P$1,原始数据!$C:$DL,ROW(O407),FALSE)))</f>
        <v>0.09</v>
      </c>
      <c r="Q407">
        <f>IF(VALUE(HLOOKUP(Q$1,原始数据!$C:$DL,ROW(P407),FALSE))=0,"",VALUE(HLOOKUP(Q$1,原始数据!$C:$DL,ROW(P407),FALSE)))</f>
        <v>0.04</v>
      </c>
      <c r="R407">
        <f>IF(VALUE(HLOOKUP(R$1,原始数据!$C:$DL,ROW(Q407),FALSE))=0,"",VALUE(HLOOKUP(R$1,原始数据!$C:$DL,ROW(Q407),FALSE)))</f>
        <v>0.08</v>
      </c>
      <c r="S407">
        <f>IF(VALUE(HLOOKUP(S$1,原始数据!$C:$DL,ROW(R407),FALSE))=0,"",VALUE(HLOOKUP(S$1,原始数据!$C:$DL,ROW(R407),FALSE)))</f>
        <v>0.08</v>
      </c>
      <c r="T407">
        <f>IF(VALUE(HLOOKUP(T$1,原始数据!$C:$DL,ROW(S407),FALSE))=0,"",VALUE(HLOOKUP(T$1,原始数据!$C:$DL,ROW(S407),FALSE)))</f>
        <v>0.03</v>
      </c>
      <c r="U407">
        <f>IF(VALUE(HLOOKUP(U$1,原始数据!$C:$DL,ROW(T407),FALSE))=0,"",VALUE(HLOOKUP(U$1,原始数据!$C:$DL,ROW(T407),FALSE)))</f>
        <v>0.02</v>
      </c>
      <c r="V407">
        <f>IF(VALUE(HLOOKUP(V$1,原始数据!$C:$DL,ROW(U407),FALSE))=0,"",VALUE(HLOOKUP(V$1,原始数据!$C:$DL,ROW(U407),FALSE)))</f>
        <v>0.08</v>
      </c>
      <c r="W407">
        <f>IF(VALUE(HLOOKUP(W$1,原始数据!$C:$DL,ROW(V407),FALSE))=0,"",VALUE(HLOOKUP(W$1,原始数据!$C:$DL,ROW(V407),FALSE)))</f>
        <v>0.04</v>
      </c>
      <c r="X407">
        <f>IF(VALUE(HLOOKUP(X$1,原始数据!$C:$DL,ROW(W407),FALSE))=0,"",VALUE(HLOOKUP(X$1,原始数据!$C:$DL,ROW(W407),FALSE)))</f>
        <v>0.01</v>
      </c>
      <c r="Y407">
        <f>IF(VALUE(HLOOKUP(Y$1,原始数据!$C:$DL,ROW(X407),FALSE))=0,"",VALUE(HLOOKUP(Y$1,原始数据!$C:$DL,ROW(X407),FALSE)))</f>
        <v>0.01</v>
      </c>
      <c r="Z407">
        <f>IF(VALUE(HLOOKUP(Z$1,原始数据!$C:$DL,ROW(Y407),FALSE))=0,"",VALUE(HLOOKUP(Z$1,原始数据!$C:$DL,ROW(Y407),FALSE)))</f>
        <v>0.01</v>
      </c>
      <c r="AA407">
        <f>IF(VALUE(HLOOKUP(AA$1,原始数据!$C:$DL,ROW(Z407),FALSE))=0,"",VALUE(HLOOKUP(AA$1,原始数据!$C:$DL,ROW(Z407),FALSE)))</f>
        <v>7.0000000000000007E-2</v>
      </c>
      <c r="AB407">
        <f>IF(VALUE(HLOOKUP(AB$1,原始数据!$C:$DL,ROW(AA407),FALSE))=0,"",VALUE(HLOOKUP(AB$1,原始数据!$C:$DL,ROW(AA407),FALSE)))</f>
        <v>0.03</v>
      </c>
      <c r="AC407">
        <f>IF(VALUE(HLOOKUP(AC$1,原始数据!$C:$DL,ROW(AB407),FALSE))=0,"",VALUE(HLOOKUP(AC$1,原始数据!$C:$DL,ROW(AB407),FALSE)))</f>
        <v>0.02</v>
      </c>
      <c r="AD407">
        <f>IF(VALUE(HLOOKUP(AD$1,原始数据!$C:$DL,ROW(AC407),FALSE))=0,"",VALUE(HLOOKUP(AD$1,原始数据!$C:$DL,ROW(AC407),FALSE)))</f>
        <v>7.0000000000000007E-2</v>
      </c>
      <c r="AE407">
        <f>IF(VALUE(HLOOKUP(AE$1,原始数据!$C:$DL,ROW(AD407),FALSE))=0,"",VALUE(HLOOKUP(AE$1,原始数据!$C:$DL,ROW(AD407),FALSE)))</f>
        <v>0.03</v>
      </c>
      <c r="AF407">
        <f>IF(VALUE(HLOOKUP(AF$1,原始数据!$C:$DL,ROW(AE407),FALSE))=0,"",VALUE(HLOOKUP(AF$1,原始数据!$C:$DL,ROW(AE407),FALSE)))</f>
        <v>1.39</v>
      </c>
      <c r="AG407">
        <f>IF(VALUE(HLOOKUP(AG$1,原始数据!$C:$DL,ROW(AF407),FALSE))=0,"",VALUE(HLOOKUP(AG$1,原始数据!$C:$DL,ROW(AF407),FALSE)))</f>
        <v>0.19</v>
      </c>
      <c r="AH407">
        <f>IF(VALUE(HLOOKUP(AH$1,原始数据!$C:$DL,ROW(AG407),FALSE))=0,"",VALUE(HLOOKUP(AH$1,原始数据!$C:$DL,ROW(AG407),FALSE)))</f>
        <v>0.04</v>
      </c>
      <c r="AI407">
        <f>IF(VALUE(HLOOKUP(AI$1,原始数据!$C:$DL,ROW(AH407),FALSE))=0,"",VALUE(HLOOKUP(AI$1,原始数据!$C:$DL,ROW(AH407),FALSE)))</f>
        <v>0.01</v>
      </c>
      <c r="AJ407" t="str">
        <f>IF(VALUE(HLOOKUP(AJ$1,原始数据!$C:$DL,ROW(AI407),FALSE))=0,"",VALUE(HLOOKUP(AJ$1,原始数据!$C:$DL,ROW(AI407),FALSE)))</f>
        <v/>
      </c>
      <c r="AK407" t="str">
        <f>IF(VALUE(HLOOKUP(AK$1,原始数据!$C:$DL,ROW(AJ407),FALSE))=0,"",VALUE(HLOOKUP(AK$1,原始数据!$C:$DL,ROW(AJ407),FALSE)))</f>
        <v/>
      </c>
      <c r="AL407" t="str">
        <f>IF(VALUE(HLOOKUP(AL$1,原始数据!$C:$DL,ROW(AK407),FALSE))=0,"",VALUE(HLOOKUP(AL$1,原始数据!$C:$DL,ROW(AK407),FALSE)))</f>
        <v/>
      </c>
      <c r="AM407" t="str">
        <f>IF(VALUE(HLOOKUP(AM$1,原始数据!$C:$DL,ROW(AL407),FALSE))=0,"",VALUE(HLOOKUP(AM$1,原始数据!$C:$DL,ROW(AL407),FALSE)))</f>
        <v/>
      </c>
      <c r="AN407">
        <f>IF(VALUE(HLOOKUP(AN$1,原始数据!$C:$DL,ROW(AM407),FALSE))=0,"",VALUE(HLOOKUP(AN$1,原始数据!$C:$DL,ROW(AM407),FALSE)))</f>
        <v>0.01</v>
      </c>
      <c r="AO407">
        <f>IF(VALUE(HLOOKUP(AO$1,原始数据!$C:$DL,ROW(AN407),FALSE))=0,"",VALUE(HLOOKUP(AO$1,原始数据!$C:$DL,ROW(AN407),FALSE)))</f>
        <v>1.67</v>
      </c>
      <c r="AP407">
        <f>IF(VALUE(HLOOKUP(AP$1,原始数据!$C:$DL,ROW(AO407),FALSE))=0,"",VALUE(HLOOKUP(AP$1,原始数据!$C:$DL,ROW(AO407),FALSE)))</f>
        <v>0.7</v>
      </c>
      <c r="AQ407">
        <f>IF(VALUE(HLOOKUP(AQ$1,原始数据!$C:$DL,ROW(AP407),FALSE))=0,"",VALUE(HLOOKUP(AQ$1,原始数据!$C:$DL,ROW(AP407),FALSE)))</f>
        <v>0.81</v>
      </c>
      <c r="AR407">
        <f>IF(VALUE(HLOOKUP(AR$1,原始数据!$C:$DL,ROW(AQ407),FALSE))=0,"",VALUE(HLOOKUP(AR$1,原始数据!$C:$DL,ROW(AQ407),FALSE)))</f>
        <v>0.25</v>
      </c>
      <c r="AS407">
        <f>IF(VALUE(HLOOKUP(AS$1,原始数据!$C:$DL,ROW(AR407),FALSE))=0,"",VALUE(HLOOKUP(AS$1,原始数据!$C:$DL,ROW(AR407),FALSE)))</f>
        <v>0.69</v>
      </c>
      <c r="AT407">
        <f>IF(VALUE(HLOOKUP(AT$1,原始数据!$C:$DL,ROW(AS407),FALSE))=0,"",VALUE(HLOOKUP(AT$1,原始数据!$C:$DL,ROW(AS407),FALSE)))</f>
        <v>0.27</v>
      </c>
      <c r="AU407">
        <f>IF(VALUE(HLOOKUP(AU$1,原始数据!$C:$DL,ROW(AT407),FALSE))=0,"",VALUE(HLOOKUP(AU$1,原始数据!$C:$DL,ROW(AT407),FALSE)))</f>
        <v>0.04</v>
      </c>
      <c r="AV407">
        <f>IF(VALUE(HLOOKUP(AV$1,原始数据!$C:$DL,ROW(AU407),FALSE))=0,"",VALUE(HLOOKUP(AV$1,原始数据!$C:$DL,ROW(AU407),FALSE)))</f>
        <v>0.01</v>
      </c>
      <c r="AW407">
        <f>IF(VALUE(HLOOKUP(AW$1,原始数据!$C:$DL,ROW(AV407),FALSE))=0,"",VALUE(HLOOKUP(AW$1,原始数据!$C:$DL,ROW(AV407),FALSE)))</f>
        <v>0.02</v>
      </c>
      <c r="AX407" t="str">
        <f>IF(VALUE(HLOOKUP(AX$1,原始数据!$C:$DL,ROW(AW407),FALSE))=0,"",VALUE(HLOOKUP(AX$1,原始数据!$C:$DL,ROW(AW407),FALSE)))</f>
        <v/>
      </c>
      <c r="AY407" t="str">
        <f>IF(VALUE(HLOOKUP(AY$1,原始数据!$C:$DL,ROW(AX407),FALSE))=0,"",VALUE(HLOOKUP(AY$1,原始数据!$C:$DL,ROW(AX407),FALSE)))</f>
        <v/>
      </c>
      <c r="AZ407">
        <f>IF(VALUE(HLOOKUP(AZ$1,原始数据!$C:$DL,ROW(AY407),FALSE))=0,"",VALUE(HLOOKUP(AZ$1,原始数据!$C:$DL,ROW(AY407),FALSE)))</f>
        <v>0.02</v>
      </c>
      <c r="BA407">
        <f>IF(VALUE(HLOOKUP(BA$1,原始数据!$C:$DL,ROW(AZ407),FALSE))=0,"",VALUE(HLOOKUP(BA$1,原始数据!$C:$DL,ROW(AZ407),FALSE)))</f>
        <v>0.02</v>
      </c>
      <c r="BB407" t="str">
        <f>IF(VALUE(HLOOKUP(BB$1,原始数据!$C:$DL,ROW(BA407),FALSE))=0,"",VALUE(HLOOKUP(BB$1,原始数据!$C:$DL,ROW(BA407),FALSE)))</f>
        <v/>
      </c>
      <c r="BC407">
        <f>IF(VALUE(HLOOKUP(BC$1,原始数据!$C:$DL,ROW(BB407),FALSE))=0,"",VALUE(HLOOKUP(BC$1,原始数据!$C:$DL,ROW(BB407),FALSE)))</f>
        <v>0.02</v>
      </c>
      <c r="BD407" t="str">
        <f>IF(VALUE(HLOOKUP(BD$1,原始数据!$C:$DL,ROW(BC407),FALSE))=0,"",VALUE(HLOOKUP(BD$1,原始数据!$C:$DL,ROW(BC407),FALSE)))</f>
        <v/>
      </c>
      <c r="BE407" t="str">
        <f>IF(VALUE(HLOOKUP(BE$1,原始数据!$C:$DL,ROW(BD407),FALSE))=0,"",VALUE(HLOOKUP(BE$1,原始数据!$C:$DL,ROW(BD407),FALSE)))</f>
        <v/>
      </c>
      <c r="BF407" t="str">
        <f>IF(VALUE(HLOOKUP(BF$1,原始数据!$C:$DL,ROW(BE407),FALSE))=0,"",VALUE(HLOOKUP(BF$1,原始数据!$C:$DL,ROW(BE407),FALSE)))</f>
        <v/>
      </c>
      <c r="BG407">
        <f>IF(VALUE(HLOOKUP(BG$1,原始数据!$C:$DL,ROW(BF407),FALSE))=0,"",VALUE(HLOOKUP(BG$1,原始数据!$C:$DL,ROW(BF407),FALSE)))</f>
        <v>0.02</v>
      </c>
      <c r="BH407">
        <f>IF(VALUE(HLOOKUP(BH$1,原始数据!$C:$DL,ROW(BG407),FALSE))=0,"",VALUE(HLOOKUP(BH$1,原始数据!$C:$DL,ROW(BG407),FALSE)))</f>
        <v>0.41</v>
      </c>
      <c r="BI407">
        <f>IF(VALUE(HLOOKUP(BI$1,原始数据!$C:$DL,ROW(BH407),FALSE))=0,"",VALUE(HLOOKUP(BI$1,原始数据!$C:$DL,ROW(BH407),FALSE)))</f>
        <v>0.03</v>
      </c>
      <c r="BJ407">
        <f>IF(VALUE(HLOOKUP(BJ$1,原始数据!$C:$DL,ROW(BI407),FALSE))=0,"",VALUE(HLOOKUP(BJ$1,原始数据!$C:$DL,ROW(BI407),FALSE)))</f>
        <v>0.01</v>
      </c>
      <c r="BK407">
        <f>IF(VALUE(HLOOKUP(BK$1,原始数据!$C:$DL,ROW(BJ407),FALSE))=0,"",VALUE(HLOOKUP(BK$1,原始数据!$C:$DL,ROW(BJ407),FALSE)))</f>
        <v>0.04</v>
      </c>
      <c r="BL407">
        <f>IF(VALUE(HLOOKUP(BL$1,原始数据!$C:$DL,ROW(BK407),FALSE))=0,"",VALUE(HLOOKUP(BL$1,原始数据!$C:$DL,ROW(BK407),FALSE)))</f>
        <v>0.28999999999999998</v>
      </c>
      <c r="BM407">
        <f>IF(VALUE(HLOOKUP(BM$1,原始数据!$C:$DL,ROW(BL407),FALSE))=0,"",VALUE(HLOOKUP(BM$1,原始数据!$C:$DL,ROW(BL407),FALSE)))</f>
        <v>0.08</v>
      </c>
      <c r="BN407">
        <f>IF(VALUE(HLOOKUP(BN$1,原始数据!$C:$DL,ROW(BM407),FALSE))=0,"",VALUE(HLOOKUP(BN$1,原始数据!$C:$DL,ROW(BM407),FALSE)))</f>
        <v>0.01</v>
      </c>
      <c r="BO407">
        <f>IF(VALUE(HLOOKUP(BO$1,原始数据!$C:$DL,ROW(BN407),FALSE))=0,"",VALUE(HLOOKUP(BO$1,原始数据!$C:$DL,ROW(BN407),FALSE)))</f>
        <v>1.73</v>
      </c>
      <c r="BP407" t="str">
        <f>IF(VALUE(HLOOKUP(BP$1,原始数据!$C:$DL,ROW(BO407),FALSE))=0,"",VALUE(HLOOKUP(BP$1,原始数据!$C:$DL,ROW(BO407),FALSE)))</f>
        <v/>
      </c>
      <c r="BQ407" t="str">
        <f>IF(VALUE(HLOOKUP(BQ$1,原始数据!$C:$DL,ROW(BP407),FALSE))=0,"",VALUE(HLOOKUP(BQ$1,原始数据!$C:$DL,ROW(BP407),FALSE)))</f>
        <v/>
      </c>
      <c r="BR407" t="str">
        <f>IF(VALUE(HLOOKUP(BR$1,原始数据!$C:$DL,ROW(BQ407),FALSE))=0,"",VALUE(HLOOKUP(BR$1,原始数据!$C:$DL,ROW(BQ407),FALSE)))</f>
        <v/>
      </c>
      <c r="BS407">
        <f>IF(VALUE(HLOOKUP(BS$1,原始数据!$C:$DL,ROW(BR407),FALSE))=0,"",VALUE(HLOOKUP(BS$1,原始数据!$C:$DL,ROW(BR407),FALSE)))</f>
        <v>0.09</v>
      </c>
      <c r="BT407">
        <f>IF(VALUE(HLOOKUP(BT$1,原始数据!$C:$DL,ROW(BS407),FALSE))=0,"",VALUE(HLOOKUP(BT$1,原始数据!$C:$DL,ROW(BS407),FALSE)))</f>
        <v>0.59</v>
      </c>
      <c r="BU407">
        <f>IF(VALUE(HLOOKUP(BU$1,原始数据!$C:$DL,ROW(BT407),FALSE))=0,"",VALUE(HLOOKUP(BU$1,原始数据!$C:$DL,ROW(BT407),FALSE)))</f>
        <v>0.03</v>
      </c>
      <c r="BV407">
        <f>IF(VALUE(HLOOKUP(BV$1,原始数据!$C:$DL,ROW(BU407),FALSE))=0,"",VALUE(HLOOKUP(BV$1,原始数据!$C:$DL,ROW(BU407),FALSE)))</f>
        <v>0.31</v>
      </c>
      <c r="BW407" t="str">
        <f>IF(VALUE(HLOOKUP(BW$1,原始数据!$C:$DL,ROW(BV407),FALSE))=0,"",VALUE(HLOOKUP(BW$1,原始数据!$C:$DL,ROW(BV407),FALSE)))</f>
        <v/>
      </c>
      <c r="BX407">
        <f>IF(VALUE(HLOOKUP(BX$1,原始数据!$C:$DL,ROW(BW407),FALSE))=0,"",VALUE(HLOOKUP(BX$1,原始数据!$C:$DL,ROW(BW407),FALSE)))</f>
        <v>0.01</v>
      </c>
      <c r="BY407">
        <f>IF(VALUE(HLOOKUP(BY$1,原始数据!$C:$DL,ROW(BX407),FALSE))=0,"",VALUE(HLOOKUP(BY$1,原始数据!$C:$DL,ROW(BX407),FALSE)))</f>
        <v>0.03</v>
      </c>
      <c r="BZ407">
        <f>IF(VALUE(HLOOKUP(BZ$1,原始数据!$C:$DL,ROW(BY407),FALSE))=0,"",VALUE(HLOOKUP(BZ$1,原始数据!$C:$DL,ROW(BY407),FALSE)))</f>
        <v>0.02</v>
      </c>
      <c r="CA407" t="str">
        <f>IF(VALUE(HLOOKUP(CA$1,原始数据!$C:$DL,ROW(BZ407),FALSE))=0,"",VALUE(HLOOKUP(CA$1,原始数据!$C:$DL,ROW(BZ407),FALSE)))</f>
        <v/>
      </c>
      <c r="CB407">
        <f>IF(VALUE(HLOOKUP(CB$1,原始数据!$C:$DL,ROW(CA407),FALSE))=0,"",VALUE(HLOOKUP(CB$1,原始数据!$C:$DL,ROW(CA407),FALSE)))</f>
        <v>0.03</v>
      </c>
      <c r="CC407" t="str">
        <f>IF(VALUE(HLOOKUP(CC$1,原始数据!$C:$DL,ROW(CB407),FALSE))=0,"",VALUE(HLOOKUP(CC$1,原始数据!$C:$DL,ROW(CB407),FALSE)))</f>
        <v/>
      </c>
      <c r="CD407">
        <f>IF(VALUE(HLOOKUP(CD$1,原始数据!$C:$DL,ROW(CC407),FALSE))=0,"",VALUE(HLOOKUP(CD$1,原始数据!$C:$DL,ROW(CC407),FALSE)))</f>
        <v>0.02</v>
      </c>
      <c r="CE407" t="str">
        <f>IF(VALUE(HLOOKUP(CE$1,原始数据!$C:$DL,ROW(CD407),FALSE))=0,"",VALUE(HLOOKUP(CE$1,原始数据!$C:$DL,ROW(CD407),FALSE)))</f>
        <v/>
      </c>
      <c r="CF407" t="str">
        <f>IF(VALUE(HLOOKUP(CF$1,原始数据!$C:$DL,ROW(CE407),FALSE))=0,"",VALUE(HLOOKUP(CF$1,原始数据!$C:$DL,ROW(CE407),FALSE)))</f>
        <v/>
      </c>
      <c r="CG407">
        <f>IF(VALUE(HLOOKUP(CG$1,原始数据!$C:$DL,ROW(CF407),FALSE))=0,"",VALUE(HLOOKUP(CG$1,原始数据!$C:$DL,ROW(CF407),FALSE)))</f>
        <v>0.14000000000000001</v>
      </c>
      <c r="CH407" t="str">
        <f>IF(VALUE(HLOOKUP(CH$1,原始数据!$C:$DL,ROW(CG407),FALSE))=0,"",VALUE(HLOOKUP(CH$1,原始数据!$C:$DL,ROW(CG407),FALSE)))</f>
        <v/>
      </c>
      <c r="CI407" t="str">
        <f>IF(VALUE(HLOOKUP(CI$1,原始数据!$C:$DL,ROW(CH407),FALSE))=0,"",VALUE(HLOOKUP(CI$1,原始数据!$C:$DL,ROW(CH407),FALSE)))</f>
        <v/>
      </c>
      <c r="CJ407">
        <f>IF(VALUE(HLOOKUP(CJ$1,原始数据!$C:$DL,ROW(CI407),FALSE))=0,"",VALUE(HLOOKUP(CJ$1,原始数据!$C:$DL,ROW(CI407),FALSE)))</f>
        <v>0.02</v>
      </c>
      <c r="CK407">
        <f>IF(VALUE(HLOOKUP(CK$1,原始数据!$C:$DL,ROW(CJ407),FALSE))=0,"",VALUE(HLOOKUP(CK$1,原始数据!$C:$DL,ROW(CJ407),FALSE)))</f>
        <v>0.02</v>
      </c>
      <c r="CL407" t="str">
        <f>IF(VALUE(HLOOKUP(CL$1,原始数据!$C:$DL,ROW(CK407),FALSE))=0,"",VALUE(HLOOKUP(CL$1,原始数据!$C:$DL,ROW(CK407),FALSE)))</f>
        <v/>
      </c>
      <c r="CM407" t="str">
        <f>IF(VALUE(HLOOKUP(CM$1,原始数据!$C:$DL,ROW(CL407),FALSE))=0,"",VALUE(HLOOKUP(CM$1,原始数据!$C:$DL,ROW(CL407),FALSE)))</f>
        <v/>
      </c>
      <c r="CN407">
        <f>IF(VALUE(HLOOKUP(CN$1,原始数据!$C:$DL,ROW(CM407),FALSE))=0,"",VALUE(HLOOKUP(CN$1,原始数据!$C:$DL,ROW(CM407),FALSE)))</f>
        <v>0.01</v>
      </c>
      <c r="CO407">
        <f>IF(VALUE(HLOOKUP(CO$1,原始数据!$C:$DL,ROW(CN407),FALSE))=0,"",VALUE(HLOOKUP(CO$1,原始数据!$C:$DL,ROW(CN407),FALSE)))</f>
        <v>0.13</v>
      </c>
      <c r="CP407">
        <f>IF(VALUE(HLOOKUP(CP$1,原始数据!$C:$DL,ROW(CO407),FALSE))=0,"",VALUE(HLOOKUP(CP$1,原始数据!$C:$DL,ROW(CO407),FALSE)))</f>
        <v>4.38</v>
      </c>
      <c r="CQ407">
        <f>IF(VALUE(HLOOKUP(CQ$1,原始数据!$C:$DL,ROW(CP407),FALSE))=0,"",VALUE(HLOOKUP(CQ$1,原始数据!$C:$DL,ROW(CP407),FALSE)))</f>
        <v>0.19</v>
      </c>
      <c r="CR407" t="str">
        <f>IF(VALUE(HLOOKUP(CR$1,原始数据!$C:$DL,ROW(CQ407),FALSE))=0,"",VALUE(HLOOKUP(CR$1,原始数据!$C:$DL,ROW(CQ407),FALSE)))</f>
        <v/>
      </c>
      <c r="CS407">
        <f>IF(VALUE(HLOOKUP(CS$1,原始数据!$C:$DL,ROW(CR407),FALSE))=0,"",VALUE(HLOOKUP(CS$1,原始数据!$C:$DL,ROW(CR407),FALSE)))</f>
        <v>0.16</v>
      </c>
      <c r="CT407" t="str">
        <f>IF(VALUE(HLOOKUP(CT$1,原始数据!$C:$DL,ROW(CS407),FALSE))=0,"",VALUE(HLOOKUP(CT$1,原始数据!$C:$DL,ROW(CS407),FALSE)))</f>
        <v/>
      </c>
      <c r="CU407" t="str">
        <f>IF(VALUE(HLOOKUP(CU$1,原始数据!$C:$DL,ROW(CT407),FALSE))=0,"",VALUE(HLOOKUP(CU$1,原始数据!$C:$DL,ROW(CT407),FALSE)))</f>
        <v/>
      </c>
      <c r="CV407">
        <f>IF(VALUE(HLOOKUP(CV$1,原始数据!$C:$DL,ROW(CU407),FALSE))=0,"",VALUE(HLOOKUP(CV$1,原始数据!$C:$DL,ROW(CU407),FALSE)))</f>
        <v>0.01</v>
      </c>
      <c r="CW407" t="str">
        <f>IF(VALUE(HLOOKUP(CW$1,原始数据!$C:$DL,ROW(CV407),FALSE))=0,"",VALUE(HLOOKUP(CW$1,原始数据!$C:$DL,ROW(CV407),FALSE)))</f>
        <v/>
      </c>
      <c r="CX407" t="str">
        <f>IF(VALUE(HLOOKUP(CX$1,原始数据!$C:$DL,ROW(CW407),FALSE))=0,"",VALUE(HLOOKUP(CX$1,原始数据!$C:$DL,ROW(CW407),FALSE)))</f>
        <v/>
      </c>
      <c r="CY407">
        <f>IF(VALUE(HLOOKUP(CY$1,原始数据!$C:$DL,ROW(CX407),FALSE))=0,"",VALUE(HLOOKUP(CY$1,原始数据!$C:$DL,ROW(CX407),FALSE)))</f>
        <v>0.57999999999999996</v>
      </c>
      <c r="CZ407">
        <f>IF(VALUE(HLOOKUP(CZ$1,原始数据!$C:$DL,ROW(CY407),FALSE))=0,"",VALUE(HLOOKUP(CZ$1,原始数据!$C:$DL,ROW(CY407),FALSE)))</f>
        <v>0.01</v>
      </c>
      <c r="DA407">
        <f>IF(VALUE(HLOOKUP(DA$1,原始数据!$C:$DL,ROW(CZ407),FALSE))=0,"",VALUE(HLOOKUP(DA$1,原始数据!$C:$DL,ROW(CZ407),FALSE)))</f>
        <v>0.19</v>
      </c>
      <c r="DB407" s="7">
        <f t="shared" si="55"/>
        <v>16.53</v>
      </c>
      <c r="DC407" s="7">
        <f t="shared" si="56"/>
        <v>1.64</v>
      </c>
      <c r="DD407" s="7">
        <f t="shared" si="57"/>
        <v>1.67</v>
      </c>
      <c r="DE407" s="7">
        <f t="shared" si="58"/>
        <v>2.85</v>
      </c>
      <c r="DF407" s="7">
        <f t="shared" si="59"/>
        <v>3.9399999999999991</v>
      </c>
      <c r="DG407" s="7">
        <f t="shared" si="60"/>
        <v>5.46</v>
      </c>
      <c r="DH407" s="7">
        <f t="shared" si="61"/>
        <v>0.19</v>
      </c>
      <c r="DI407" s="7">
        <f t="shared" si="62"/>
        <v>32.28</v>
      </c>
    </row>
    <row r="408" spans="1:113" x14ac:dyDescent="0.2">
      <c r="A408" s="5">
        <f>VALUE(原始数据!A408)</f>
        <v>44325.916666666664</v>
      </c>
      <c r="B408">
        <f>IF(VALUE(HLOOKUP(B$1,原始数据!$C:$DL,ROW(A408),FALSE))=0,"",VALUE(HLOOKUP(B$1,原始数据!$C:$DL,ROW(A408),FALSE)))</f>
        <v>4.1900000000000004</v>
      </c>
      <c r="C408">
        <f>IF(VALUE(HLOOKUP(C$1,原始数据!$C:$DL,ROW(B408),FALSE))=0,"",VALUE(HLOOKUP(C$1,原始数据!$C:$DL,ROW(B408),FALSE)))</f>
        <v>5.5</v>
      </c>
      <c r="D408">
        <f>IF(VALUE(HLOOKUP(D$1,原始数据!$C:$DL,ROW(C408),FALSE))=0,"",VALUE(HLOOKUP(D$1,原始数据!$C:$DL,ROW(C408),FALSE)))</f>
        <v>1.1200000000000001</v>
      </c>
      <c r="E408">
        <f>IF(VALUE(HLOOKUP(E$1,原始数据!$C:$DL,ROW(D408),FALSE))=0,"",VALUE(HLOOKUP(E$1,原始数据!$C:$DL,ROW(D408),FALSE)))</f>
        <v>2.14</v>
      </c>
      <c r="F408">
        <f>IF(VALUE(HLOOKUP(F$1,原始数据!$C:$DL,ROW(E408),FALSE))=0,"",VALUE(HLOOKUP(F$1,原始数据!$C:$DL,ROW(E408),FALSE)))</f>
        <v>1.66</v>
      </c>
      <c r="G408">
        <f>IF(VALUE(HLOOKUP(G$1,原始数据!$C:$DL,ROW(F408),FALSE))=0,"",VALUE(HLOOKUP(G$1,原始数据!$C:$DL,ROW(F408),FALSE)))</f>
        <v>0.89</v>
      </c>
      <c r="H408" t="str">
        <f>IF(VALUE(HLOOKUP(H$1,原始数据!$C:$DL,ROW(G408),FALSE))=0,"",VALUE(HLOOKUP(H$1,原始数据!$C:$DL,ROW(G408),FALSE)))</f>
        <v/>
      </c>
      <c r="I408">
        <f>IF(VALUE(HLOOKUP(I$1,原始数据!$C:$DL,ROW(H408),FALSE))=0,"",VALUE(HLOOKUP(I$1,原始数据!$C:$DL,ROW(H408),FALSE)))</f>
        <v>0.02</v>
      </c>
      <c r="J408">
        <f>IF(VALUE(HLOOKUP(J$1,原始数据!$C:$DL,ROW(I408),FALSE))=0,"",VALUE(HLOOKUP(J$1,原始数据!$C:$DL,ROW(I408),FALSE)))</f>
        <v>0.02</v>
      </c>
      <c r="K408">
        <f>IF(VALUE(HLOOKUP(K$1,原始数据!$C:$DL,ROW(J408),FALSE))=0,"",VALUE(HLOOKUP(K$1,原始数据!$C:$DL,ROW(J408),FALSE)))</f>
        <v>0.2</v>
      </c>
      <c r="L408">
        <f>IF(VALUE(HLOOKUP(L$1,原始数据!$C:$DL,ROW(K408),FALSE))=0,"",VALUE(HLOOKUP(L$1,原始数据!$C:$DL,ROW(K408),FALSE)))</f>
        <v>0.06</v>
      </c>
      <c r="M408">
        <f>IF(VALUE(HLOOKUP(M$1,原始数据!$C:$DL,ROW(L408),FALSE))=0,"",VALUE(HLOOKUP(M$1,原始数据!$C:$DL,ROW(L408),FALSE)))</f>
        <v>0.01</v>
      </c>
      <c r="N408">
        <f>IF(VALUE(HLOOKUP(N$1,原始数据!$C:$DL,ROW(M408),FALSE))=0,"",VALUE(HLOOKUP(N$1,原始数据!$C:$DL,ROW(M408),FALSE)))</f>
        <v>0.38</v>
      </c>
      <c r="O408">
        <f>IF(VALUE(HLOOKUP(O$1,原始数据!$C:$DL,ROW(N408),FALSE))=0,"",VALUE(HLOOKUP(O$1,原始数据!$C:$DL,ROW(N408),FALSE)))</f>
        <v>0.01</v>
      </c>
      <c r="P408">
        <f>IF(VALUE(HLOOKUP(P$1,原始数据!$C:$DL,ROW(O408),FALSE))=0,"",VALUE(HLOOKUP(P$1,原始数据!$C:$DL,ROW(O408),FALSE)))</f>
        <v>0.12</v>
      </c>
      <c r="Q408">
        <f>IF(VALUE(HLOOKUP(Q$1,原始数据!$C:$DL,ROW(P408),FALSE))=0,"",VALUE(HLOOKUP(Q$1,原始数据!$C:$DL,ROW(P408),FALSE)))</f>
        <v>0.05</v>
      </c>
      <c r="R408">
        <f>IF(VALUE(HLOOKUP(R$1,原始数据!$C:$DL,ROW(Q408),FALSE))=0,"",VALUE(HLOOKUP(R$1,原始数据!$C:$DL,ROW(Q408),FALSE)))</f>
        <v>0.1</v>
      </c>
      <c r="S408">
        <f>IF(VALUE(HLOOKUP(S$1,原始数据!$C:$DL,ROW(R408),FALSE))=0,"",VALUE(HLOOKUP(S$1,原始数据!$C:$DL,ROW(R408),FALSE)))</f>
        <v>7.0000000000000007E-2</v>
      </c>
      <c r="T408">
        <f>IF(VALUE(HLOOKUP(T$1,原始数据!$C:$DL,ROW(S408),FALSE))=0,"",VALUE(HLOOKUP(T$1,原始数据!$C:$DL,ROW(S408),FALSE)))</f>
        <v>0.05</v>
      </c>
      <c r="U408">
        <f>IF(VALUE(HLOOKUP(U$1,原始数据!$C:$DL,ROW(T408),FALSE))=0,"",VALUE(HLOOKUP(U$1,原始数据!$C:$DL,ROW(T408),FALSE)))</f>
        <v>0.01</v>
      </c>
      <c r="V408">
        <f>IF(VALUE(HLOOKUP(V$1,原始数据!$C:$DL,ROW(U408),FALSE))=0,"",VALUE(HLOOKUP(V$1,原始数据!$C:$DL,ROW(U408),FALSE)))</f>
        <v>0.11</v>
      </c>
      <c r="W408">
        <f>IF(VALUE(HLOOKUP(W$1,原始数据!$C:$DL,ROW(V408),FALSE))=0,"",VALUE(HLOOKUP(W$1,原始数据!$C:$DL,ROW(V408),FALSE)))</f>
        <v>0.06</v>
      </c>
      <c r="X408">
        <f>IF(VALUE(HLOOKUP(X$1,原始数据!$C:$DL,ROW(W408),FALSE))=0,"",VALUE(HLOOKUP(X$1,原始数据!$C:$DL,ROW(W408),FALSE)))</f>
        <v>0.01</v>
      </c>
      <c r="Y408">
        <f>IF(VALUE(HLOOKUP(Y$1,原始数据!$C:$DL,ROW(X408),FALSE))=0,"",VALUE(HLOOKUP(Y$1,原始数据!$C:$DL,ROW(X408),FALSE)))</f>
        <v>0.01</v>
      </c>
      <c r="Z408">
        <f>IF(VALUE(HLOOKUP(Z$1,原始数据!$C:$DL,ROW(Y408),FALSE))=0,"",VALUE(HLOOKUP(Z$1,原始数据!$C:$DL,ROW(Y408),FALSE)))</f>
        <v>0.01</v>
      </c>
      <c r="AA408">
        <f>IF(VALUE(HLOOKUP(AA$1,原始数据!$C:$DL,ROW(Z408),FALSE))=0,"",VALUE(HLOOKUP(AA$1,原始数据!$C:$DL,ROW(Z408),FALSE)))</f>
        <v>0.06</v>
      </c>
      <c r="AB408">
        <f>IF(VALUE(HLOOKUP(AB$1,原始数据!$C:$DL,ROW(AA408),FALSE))=0,"",VALUE(HLOOKUP(AB$1,原始数据!$C:$DL,ROW(AA408),FALSE)))</f>
        <v>0.03</v>
      </c>
      <c r="AC408">
        <f>IF(VALUE(HLOOKUP(AC$1,原始数据!$C:$DL,ROW(AB408),FALSE))=0,"",VALUE(HLOOKUP(AC$1,原始数据!$C:$DL,ROW(AB408),FALSE)))</f>
        <v>0.02</v>
      </c>
      <c r="AD408">
        <f>IF(VALUE(HLOOKUP(AD$1,原始数据!$C:$DL,ROW(AC408),FALSE))=0,"",VALUE(HLOOKUP(AD$1,原始数据!$C:$DL,ROW(AC408),FALSE)))</f>
        <v>0.05</v>
      </c>
      <c r="AE408">
        <f>IF(VALUE(HLOOKUP(AE$1,原始数据!$C:$DL,ROW(AD408),FALSE))=0,"",VALUE(HLOOKUP(AE$1,原始数据!$C:$DL,ROW(AD408),FALSE)))</f>
        <v>0.02</v>
      </c>
      <c r="AF408">
        <f>IF(VALUE(HLOOKUP(AF$1,原始数据!$C:$DL,ROW(AE408),FALSE))=0,"",VALUE(HLOOKUP(AF$1,原始数据!$C:$DL,ROW(AE408),FALSE)))</f>
        <v>1.39</v>
      </c>
      <c r="AG408">
        <f>IF(VALUE(HLOOKUP(AG$1,原始数据!$C:$DL,ROW(AF408),FALSE))=0,"",VALUE(HLOOKUP(AG$1,原始数据!$C:$DL,ROW(AF408),FALSE)))</f>
        <v>0.21</v>
      </c>
      <c r="AH408">
        <f>IF(VALUE(HLOOKUP(AH$1,原始数据!$C:$DL,ROW(AG408),FALSE))=0,"",VALUE(HLOOKUP(AH$1,原始数据!$C:$DL,ROW(AG408),FALSE)))</f>
        <v>0.04</v>
      </c>
      <c r="AI408">
        <f>IF(VALUE(HLOOKUP(AI$1,原始数据!$C:$DL,ROW(AH408),FALSE))=0,"",VALUE(HLOOKUP(AI$1,原始数据!$C:$DL,ROW(AH408),FALSE)))</f>
        <v>0.01</v>
      </c>
      <c r="AJ408">
        <f>IF(VALUE(HLOOKUP(AJ$1,原始数据!$C:$DL,ROW(AI408),FALSE))=0,"",VALUE(HLOOKUP(AJ$1,原始数据!$C:$DL,ROW(AI408),FALSE)))</f>
        <v>0.01</v>
      </c>
      <c r="AK408" t="str">
        <f>IF(VALUE(HLOOKUP(AK$1,原始数据!$C:$DL,ROW(AJ408),FALSE))=0,"",VALUE(HLOOKUP(AK$1,原始数据!$C:$DL,ROW(AJ408),FALSE)))</f>
        <v/>
      </c>
      <c r="AL408">
        <f>IF(VALUE(HLOOKUP(AL$1,原始数据!$C:$DL,ROW(AK408),FALSE))=0,"",VALUE(HLOOKUP(AL$1,原始数据!$C:$DL,ROW(AK408),FALSE)))</f>
        <v>0.01</v>
      </c>
      <c r="AM408" t="str">
        <f>IF(VALUE(HLOOKUP(AM$1,原始数据!$C:$DL,ROW(AL408),FALSE))=0,"",VALUE(HLOOKUP(AM$1,原始数据!$C:$DL,ROW(AL408),FALSE)))</f>
        <v/>
      </c>
      <c r="AN408">
        <f>IF(VALUE(HLOOKUP(AN$1,原始数据!$C:$DL,ROW(AM408),FALSE))=0,"",VALUE(HLOOKUP(AN$1,原始数据!$C:$DL,ROW(AM408),FALSE)))</f>
        <v>0.01</v>
      </c>
      <c r="AO408">
        <f>IF(VALUE(HLOOKUP(AO$1,原始数据!$C:$DL,ROW(AN408),FALSE))=0,"",VALUE(HLOOKUP(AO$1,原始数据!$C:$DL,ROW(AN408),FALSE)))</f>
        <v>1.54</v>
      </c>
      <c r="AP408">
        <f>IF(VALUE(HLOOKUP(AP$1,原始数据!$C:$DL,ROW(AO408),FALSE))=0,"",VALUE(HLOOKUP(AP$1,原始数据!$C:$DL,ROW(AO408),FALSE)))</f>
        <v>0.63</v>
      </c>
      <c r="AQ408">
        <f>IF(VALUE(HLOOKUP(AQ$1,原始数据!$C:$DL,ROW(AP408),FALSE))=0,"",VALUE(HLOOKUP(AQ$1,原始数据!$C:$DL,ROW(AP408),FALSE)))</f>
        <v>1.1399999999999999</v>
      </c>
      <c r="AR408">
        <f>IF(VALUE(HLOOKUP(AR$1,原始数据!$C:$DL,ROW(AQ408),FALSE))=0,"",VALUE(HLOOKUP(AR$1,原始数据!$C:$DL,ROW(AQ408),FALSE)))</f>
        <v>0.34</v>
      </c>
      <c r="AS408">
        <f>IF(VALUE(HLOOKUP(AS$1,原始数据!$C:$DL,ROW(AR408),FALSE))=0,"",VALUE(HLOOKUP(AS$1,原始数据!$C:$DL,ROW(AR408),FALSE)))</f>
        <v>1.07</v>
      </c>
      <c r="AT408">
        <f>IF(VALUE(HLOOKUP(AT$1,原始数据!$C:$DL,ROW(AS408),FALSE))=0,"",VALUE(HLOOKUP(AT$1,原始数据!$C:$DL,ROW(AS408),FALSE)))</f>
        <v>0.41</v>
      </c>
      <c r="AU408">
        <f>IF(VALUE(HLOOKUP(AU$1,原始数据!$C:$DL,ROW(AT408),FALSE))=0,"",VALUE(HLOOKUP(AU$1,原始数据!$C:$DL,ROW(AT408),FALSE)))</f>
        <v>0.05</v>
      </c>
      <c r="AV408">
        <f>IF(VALUE(HLOOKUP(AV$1,原始数据!$C:$DL,ROW(AU408),FALSE))=0,"",VALUE(HLOOKUP(AV$1,原始数据!$C:$DL,ROW(AU408),FALSE)))</f>
        <v>0.01</v>
      </c>
      <c r="AW408">
        <f>IF(VALUE(HLOOKUP(AW$1,原始数据!$C:$DL,ROW(AV408),FALSE))=0,"",VALUE(HLOOKUP(AW$1,原始数据!$C:$DL,ROW(AV408),FALSE)))</f>
        <v>0.03</v>
      </c>
      <c r="AX408" t="str">
        <f>IF(VALUE(HLOOKUP(AX$1,原始数据!$C:$DL,ROW(AW408),FALSE))=0,"",VALUE(HLOOKUP(AX$1,原始数据!$C:$DL,ROW(AW408),FALSE)))</f>
        <v/>
      </c>
      <c r="AY408" t="str">
        <f>IF(VALUE(HLOOKUP(AY$1,原始数据!$C:$DL,ROW(AX408),FALSE))=0,"",VALUE(HLOOKUP(AY$1,原始数据!$C:$DL,ROW(AX408),FALSE)))</f>
        <v/>
      </c>
      <c r="AZ408">
        <f>IF(VALUE(HLOOKUP(AZ$1,原始数据!$C:$DL,ROW(AY408),FALSE))=0,"",VALUE(HLOOKUP(AZ$1,原始数据!$C:$DL,ROW(AY408),FALSE)))</f>
        <v>0.03</v>
      </c>
      <c r="BA408">
        <f>IF(VALUE(HLOOKUP(BA$1,原始数据!$C:$DL,ROW(AZ408),FALSE))=0,"",VALUE(HLOOKUP(BA$1,原始数据!$C:$DL,ROW(AZ408),FALSE)))</f>
        <v>0.04</v>
      </c>
      <c r="BB408" t="str">
        <f>IF(VALUE(HLOOKUP(BB$1,原始数据!$C:$DL,ROW(BA408),FALSE))=0,"",VALUE(HLOOKUP(BB$1,原始数据!$C:$DL,ROW(BA408),FALSE)))</f>
        <v/>
      </c>
      <c r="BC408">
        <f>IF(VALUE(HLOOKUP(BC$1,原始数据!$C:$DL,ROW(BB408),FALSE))=0,"",VALUE(HLOOKUP(BC$1,原始数据!$C:$DL,ROW(BB408),FALSE)))</f>
        <v>0.02</v>
      </c>
      <c r="BD408" t="str">
        <f>IF(VALUE(HLOOKUP(BD$1,原始数据!$C:$DL,ROW(BC408),FALSE))=0,"",VALUE(HLOOKUP(BD$1,原始数据!$C:$DL,ROW(BC408),FALSE)))</f>
        <v/>
      </c>
      <c r="BE408" t="str">
        <f>IF(VALUE(HLOOKUP(BE$1,原始数据!$C:$DL,ROW(BD408),FALSE))=0,"",VALUE(HLOOKUP(BE$1,原始数据!$C:$DL,ROW(BD408),FALSE)))</f>
        <v/>
      </c>
      <c r="BF408" t="str">
        <f>IF(VALUE(HLOOKUP(BF$1,原始数据!$C:$DL,ROW(BE408),FALSE))=0,"",VALUE(HLOOKUP(BF$1,原始数据!$C:$DL,ROW(BE408),FALSE)))</f>
        <v/>
      </c>
      <c r="BG408">
        <f>IF(VALUE(HLOOKUP(BG$1,原始数据!$C:$DL,ROW(BF408),FALSE))=0,"",VALUE(HLOOKUP(BG$1,原始数据!$C:$DL,ROW(BF408),FALSE)))</f>
        <v>0.02</v>
      </c>
      <c r="BH408">
        <f>IF(VALUE(HLOOKUP(BH$1,原始数据!$C:$DL,ROW(BG408),FALSE))=0,"",VALUE(HLOOKUP(BH$1,原始数据!$C:$DL,ROW(BG408),FALSE)))</f>
        <v>0.78</v>
      </c>
      <c r="BI408">
        <f>IF(VALUE(HLOOKUP(BI$1,原始数据!$C:$DL,ROW(BH408),FALSE))=0,"",VALUE(HLOOKUP(BI$1,原始数据!$C:$DL,ROW(BH408),FALSE)))</f>
        <v>0.03</v>
      </c>
      <c r="BJ408">
        <f>IF(VALUE(HLOOKUP(BJ$1,原始数据!$C:$DL,ROW(BI408),FALSE))=0,"",VALUE(HLOOKUP(BJ$1,原始数据!$C:$DL,ROW(BI408),FALSE)))</f>
        <v>0.01</v>
      </c>
      <c r="BK408">
        <f>IF(VALUE(HLOOKUP(BK$1,原始数据!$C:$DL,ROW(BJ408),FALSE))=0,"",VALUE(HLOOKUP(BK$1,原始数据!$C:$DL,ROW(BJ408),FALSE)))</f>
        <v>0.04</v>
      </c>
      <c r="BL408">
        <f>IF(VALUE(HLOOKUP(BL$1,原始数据!$C:$DL,ROW(BK408),FALSE))=0,"",VALUE(HLOOKUP(BL$1,原始数据!$C:$DL,ROW(BK408),FALSE)))</f>
        <v>0.3</v>
      </c>
      <c r="BM408">
        <f>IF(VALUE(HLOOKUP(BM$1,原始数据!$C:$DL,ROW(BL408),FALSE))=0,"",VALUE(HLOOKUP(BM$1,原始数据!$C:$DL,ROW(BL408),FALSE)))</f>
        <v>0.08</v>
      </c>
      <c r="BN408">
        <f>IF(VALUE(HLOOKUP(BN$1,原始数据!$C:$DL,ROW(BM408),FALSE))=0,"",VALUE(HLOOKUP(BN$1,原始数据!$C:$DL,ROW(BM408),FALSE)))</f>
        <v>0.01</v>
      </c>
      <c r="BO408">
        <f>IF(VALUE(HLOOKUP(BO$1,原始数据!$C:$DL,ROW(BN408),FALSE))=0,"",VALUE(HLOOKUP(BO$1,原始数据!$C:$DL,ROW(BN408),FALSE)))</f>
        <v>1.42</v>
      </c>
      <c r="BP408" t="str">
        <f>IF(VALUE(HLOOKUP(BP$1,原始数据!$C:$DL,ROW(BO408),FALSE))=0,"",VALUE(HLOOKUP(BP$1,原始数据!$C:$DL,ROW(BO408),FALSE)))</f>
        <v/>
      </c>
      <c r="BQ408" t="str">
        <f>IF(VALUE(HLOOKUP(BQ$1,原始数据!$C:$DL,ROW(BP408),FALSE))=0,"",VALUE(HLOOKUP(BQ$1,原始数据!$C:$DL,ROW(BP408),FALSE)))</f>
        <v/>
      </c>
      <c r="BR408" t="str">
        <f>IF(VALUE(HLOOKUP(BR$1,原始数据!$C:$DL,ROW(BQ408),FALSE))=0,"",VALUE(HLOOKUP(BR$1,原始数据!$C:$DL,ROW(BQ408),FALSE)))</f>
        <v/>
      </c>
      <c r="BS408">
        <f>IF(VALUE(HLOOKUP(BS$1,原始数据!$C:$DL,ROW(BR408),FALSE))=0,"",VALUE(HLOOKUP(BS$1,原始数据!$C:$DL,ROW(BR408),FALSE)))</f>
        <v>0.12</v>
      </c>
      <c r="BT408">
        <f>IF(VALUE(HLOOKUP(BT$1,原始数据!$C:$DL,ROW(BS408),FALSE))=0,"",VALUE(HLOOKUP(BT$1,原始数据!$C:$DL,ROW(BS408),FALSE)))</f>
        <v>1.04</v>
      </c>
      <c r="BU408">
        <f>IF(VALUE(HLOOKUP(BU$1,原始数据!$C:$DL,ROW(BT408),FALSE))=0,"",VALUE(HLOOKUP(BU$1,原始数据!$C:$DL,ROW(BT408),FALSE)))</f>
        <v>0.04</v>
      </c>
      <c r="BV408">
        <f>IF(VALUE(HLOOKUP(BV$1,原始数据!$C:$DL,ROW(BU408),FALSE))=0,"",VALUE(HLOOKUP(BV$1,原始数据!$C:$DL,ROW(BU408),FALSE)))</f>
        <v>0.51</v>
      </c>
      <c r="BW408" t="str">
        <f>IF(VALUE(HLOOKUP(BW$1,原始数据!$C:$DL,ROW(BV408),FALSE))=0,"",VALUE(HLOOKUP(BW$1,原始数据!$C:$DL,ROW(BV408),FALSE)))</f>
        <v/>
      </c>
      <c r="BX408">
        <f>IF(VALUE(HLOOKUP(BX$1,原始数据!$C:$DL,ROW(BW408),FALSE))=0,"",VALUE(HLOOKUP(BX$1,原始数据!$C:$DL,ROW(BW408),FALSE)))</f>
        <v>0.01</v>
      </c>
      <c r="BY408">
        <f>IF(VALUE(HLOOKUP(BY$1,原始数据!$C:$DL,ROW(BX408),FALSE))=0,"",VALUE(HLOOKUP(BY$1,原始数据!$C:$DL,ROW(BX408),FALSE)))</f>
        <v>0.03</v>
      </c>
      <c r="BZ408">
        <f>IF(VALUE(HLOOKUP(BZ$1,原始数据!$C:$DL,ROW(BY408),FALSE))=0,"",VALUE(HLOOKUP(BZ$1,原始数据!$C:$DL,ROW(BY408),FALSE)))</f>
        <v>0.01</v>
      </c>
      <c r="CA408" t="str">
        <f>IF(VALUE(HLOOKUP(CA$1,原始数据!$C:$DL,ROW(BZ408),FALSE))=0,"",VALUE(HLOOKUP(CA$1,原始数据!$C:$DL,ROW(BZ408),FALSE)))</f>
        <v/>
      </c>
      <c r="CB408">
        <f>IF(VALUE(HLOOKUP(CB$1,原始数据!$C:$DL,ROW(CA408),FALSE))=0,"",VALUE(HLOOKUP(CB$1,原始数据!$C:$DL,ROW(CA408),FALSE)))</f>
        <v>0.02</v>
      </c>
      <c r="CC408" t="str">
        <f>IF(VALUE(HLOOKUP(CC$1,原始数据!$C:$DL,ROW(CB408),FALSE))=0,"",VALUE(HLOOKUP(CC$1,原始数据!$C:$DL,ROW(CB408),FALSE)))</f>
        <v/>
      </c>
      <c r="CD408">
        <f>IF(VALUE(HLOOKUP(CD$1,原始数据!$C:$DL,ROW(CC408),FALSE))=0,"",VALUE(HLOOKUP(CD$1,原始数据!$C:$DL,ROW(CC408),FALSE)))</f>
        <v>0.01</v>
      </c>
      <c r="CE408" t="str">
        <f>IF(VALUE(HLOOKUP(CE$1,原始数据!$C:$DL,ROW(CD408),FALSE))=0,"",VALUE(HLOOKUP(CE$1,原始数据!$C:$DL,ROW(CD408),FALSE)))</f>
        <v/>
      </c>
      <c r="CF408" t="str">
        <f>IF(VALUE(HLOOKUP(CF$1,原始数据!$C:$DL,ROW(CE408),FALSE))=0,"",VALUE(HLOOKUP(CF$1,原始数据!$C:$DL,ROW(CE408),FALSE)))</f>
        <v/>
      </c>
      <c r="CG408">
        <f>IF(VALUE(HLOOKUP(CG$1,原始数据!$C:$DL,ROW(CF408),FALSE))=0,"",VALUE(HLOOKUP(CG$1,原始数据!$C:$DL,ROW(CF408),FALSE)))</f>
        <v>0.14000000000000001</v>
      </c>
      <c r="CH408" t="str">
        <f>IF(VALUE(HLOOKUP(CH$1,原始数据!$C:$DL,ROW(CG408),FALSE))=0,"",VALUE(HLOOKUP(CH$1,原始数据!$C:$DL,ROW(CG408),FALSE)))</f>
        <v/>
      </c>
      <c r="CI408" t="str">
        <f>IF(VALUE(HLOOKUP(CI$1,原始数据!$C:$DL,ROW(CH408),FALSE))=0,"",VALUE(HLOOKUP(CI$1,原始数据!$C:$DL,ROW(CH408),FALSE)))</f>
        <v/>
      </c>
      <c r="CJ408">
        <f>IF(VALUE(HLOOKUP(CJ$1,原始数据!$C:$DL,ROW(CI408),FALSE))=0,"",VALUE(HLOOKUP(CJ$1,原始数据!$C:$DL,ROW(CI408),FALSE)))</f>
        <v>0.01</v>
      </c>
      <c r="CK408">
        <f>IF(VALUE(HLOOKUP(CK$1,原始数据!$C:$DL,ROW(CJ408),FALSE))=0,"",VALUE(HLOOKUP(CK$1,原始数据!$C:$DL,ROW(CJ408),FALSE)))</f>
        <v>0.05</v>
      </c>
      <c r="CL408" t="str">
        <f>IF(VALUE(HLOOKUP(CL$1,原始数据!$C:$DL,ROW(CK408),FALSE))=0,"",VALUE(HLOOKUP(CL$1,原始数据!$C:$DL,ROW(CK408),FALSE)))</f>
        <v/>
      </c>
      <c r="CM408" t="str">
        <f>IF(VALUE(HLOOKUP(CM$1,原始数据!$C:$DL,ROW(CL408),FALSE))=0,"",VALUE(HLOOKUP(CM$1,原始数据!$C:$DL,ROW(CL408),FALSE)))</f>
        <v/>
      </c>
      <c r="CN408">
        <f>IF(VALUE(HLOOKUP(CN$1,原始数据!$C:$DL,ROW(CM408),FALSE))=0,"",VALUE(HLOOKUP(CN$1,原始数据!$C:$DL,ROW(CM408),FALSE)))</f>
        <v>0.02</v>
      </c>
      <c r="CO408">
        <f>IF(VALUE(HLOOKUP(CO$1,原始数据!$C:$DL,ROW(CN408),FALSE))=0,"",VALUE(HLOOKUP(CO$1,原始数据!$C:$DL,ROW(CN408),FALSE)))</f>
        <v>0.14000000000000001</v>
      </c>
      <c r="CP408">
        <f>IF(VALUE(HLOOKUP(CP$1,原始数据!$C:$DL,ROW(CO408),FALSE))=0,"",VALUE(HLOOKUP(CP$1,原始数据!$C:$DL,ROW(CO408),FALSE)))</f>
        <v>4.91</v>
      </c>
      <c r="CQ408">
        <f>IF(VALUE(HLOOKUP(CQ$1,原始数据!$C:$DL,ROW(CP408),FALSE))=0,"",VALUE(HLOOKUP(CQ$1,原始数据!$C:$DL,ROW(CP408),FALSE)))</f>
        <v>0.18</v>
      </c>
      <c r="CR408" t="str">
        <f>IF(VALUE(HLOOKUP(CR$1,原始数据!$C:$DL,ROW(CQ408),FALSE))=0,"",VALUE(HLOOKUP(CR$1,原始数据!$C:$DL,ROW(CQ408),FALSE)))</f>
        <v/>
      </c>
      <c r="CS408">
        <f>IF(VALUE(HLOOKUP(CS$1,原始数据!$C:$DL,ROW(CR408),FALSE))=0,"",VALUE(HLOOKUP(CS$1,原始数据!$C:$DL,ROW(CR408),FALSE)))</f>
        <v>0.27</v>
      </c>
      <c r="CT408" t="str">
        <f>IF(VALUE(HLOOKUP(CT$1,原始数据!$C:$DL,ROW(CS408),FALSE))=0,"",VALUE(HLOOKUP(CT$1,原始数据!$C:$DL,ROW(CS408),FALSE)))</f>
        <v/>
      </c>
      <c r="CU408" t="str">
        <f>IF(VALUE(HLOOKUP(CU$1,原始数据!$C:$DL,ROW(CT408),FALSE))=0,"",VALUE(HLOOKUP(CU$1,原始数据!$C:$DL,ROW(CT408),FALSE)))</f>
        <v/>
      </c>
      <c r="CV408">
        <f>IF(VALUE(HLOOKUP(CV$1,原始数据!$C:$DL,ROW(CU408),FALSE))=0,"",VALUE(HLOOKUP(CV$1,原始数据!$C:$DL,ROW(CU408),FALSE)))</f>
        <v>0.02</v>
      </c>
      <c r="CW408" t="str">
        <f>IF(VALUE(HLOOKUP(CW$1,原始数据!$C:$DL,ROW(CV408),FALSE))=0,"",VALUE(HLOOKUP(CW$1,原始数据!$C:$DL,ROW(CV408),FALSE)))</f>
        <v/>
      </c>
      <c r="CX408" t="str">
        <f>IF(VALUE(HLOOKUP(CX$1,原始数据!$C:$DL,ROW(CW408),FALSE))=0,"",VALUE(HLOOKUP(CX$1,原始数据!$C:$DL,ROW(CW408),FALSE)))</f>
        <v/>
      </c>
      <c r="CY408">
        <f>IF(VALUE(HLOOKUP(CY$1,原始数据!$C:$DL,ROW(CX408),FALSE))=0,"",VALUE(HLOOKUP(CY$1,原始数据!$C:$DL,ROW(CX408),FALSE)))</f>
        <v>0.72</v>
      </c>
      <c r="CZ408">
        <f>IF(VALUE(HLOOKUP(CZ$1,原始数据!$C:$DL,ROW(CY408),FALSE))=0,"",VALUE(HLOOKUP(CZ$1,原始数据!$C:$DL,ROW(CY408),FALSE)))</f>
        <v>0.01</v>
      </c>
      <c r="DA408">
        <f>IF(VALUE(HLOOKUP(DA$1,原始数据!$C:$DL,ROW(CZ408),FALSE))=0,"",VALUE(HLOOKUP(DA$1,原始数据!$C:$DL,ROW(CZ408),FALSE)))</f>
        <v>0.37</v>
      </c>
      <c r="DB408" s="7">
        <f t="shared" si="55"/>
        <v>16.980000000000011</v>
      </c>
      <c r="DC408" s="7">
        <f t="shared" si="56"/>
        <v>1.68</v>
      </c>
      <c r="DD408" s="7">
        <f t="shared" si="57"/>
        <v>1.54</v>
      </c>
      <c r="DE408" s="7">
        <f t="shared" si="58"/>
        <v>3.7699999999999991</v>
      </c>
      <c r="DF408" s="7">
        <f t="shared" si="59"/>
        <v>4.6999999999999984</v>
      </c>
      <c r="DG408" s="7">
        <f t="shared" si="60"/>
        <v>6.2499999999999991</v>
      </c>
      <c r="DH408" s="7">
        <f t="shared" si="61"/>
        <v>0.37</v>
      </c>
      <c r="DI408" s="7">
        <f t="shared" si="62"/>
        <v>35.290000000000035</v>
      </c>
    </row>
    <row r="409" spans="1:113" x14ac:dyDescent="0.2">
      <c r="A409" s="5">
        <f>VALUE(原始数据!A409)</f>
        <v>44325.958333333336</v>
      </c>
      <c r="B409">
        <f>IF(VALUE(HLOOKUP(B$1,原始数据!$C:$DL,ROW(A409),FALSE))=0,"",VALUE(HLOOKUP(B$1,原始数据!$C:$DL,ROW(A409),FALSE)))</f>
        <v>3.32</v>
      </c>
      <c r="C409">
        <f>IF(VALUE(HLOOKUP(C$1,原始数据!$C:$DL,ROW(B409),FALSE))=0,"",VALUE(HLOOKUP(C$1,原始数据!$C:$DL,ROW(B409),FALSE)))</f>
        <v>3.64</v>
      </c>
      <c r="D409">
        <f>IF(VALUE(HLOOKUP(D$1,原始数据!$C:$DL,ROW(C409),FALSE))=0,"",VALUE(HLOOKUP(D$1,原始数据!$C:$DL,ROW(C409),FALSE)))</f>
        <v>0.96</v>
      </c>
      <c r="E409">
        <f>IF(VALUE(HLOOKUP(E$1,原始数据!$C:$DL,ROW(D409),FALSE))=0,"",VALUE(HLOOKUP(E$1,原始数据!$C:$DL,ROW(D409),FALSE)))</f>
        <v>1.81</v>
      </c>
      <c r="F409">
        <f>IF(VALUE(HLOOKUP(F$1,原始数据!$C:$DL,ROW(E409),FALSE))=0,"",VALUE(HLOOKUP(F$1,原始数据!$C:$DL,ROW(E409),FALSE)))</f>
        <v>1.53</v>
      </c>
      <c r="G409">
        <f>IF(VALUE(HLOOKUP(G$1,原始数据!$C:$DL,ROW(F409),FALSE))=0,"",VALUE(HLOOKUP(G$1,原始数据!$C:$DL,ROW(F409),FALSE)))</f>
        <v>0.78</v>
      </c>
      <c r="H409" t="str">
        <f>IF(VALUE(HLOOKUP(H$1,原始数据!$C:$DL,ROW(G409),FALSE))=0,"",VALUE(HLOOKUP(H$1,原始数据!$C:$DL,ROW(G409),FALSE)))</f>
        <v/>
      </c>
      <c r="I409">
        <f>IF(VALUE(HLOOKUP(I$1,原始数据!$C:$DL,ROW(H409),FALSE))=0,"",VALUE(HLOOKUP(I$1,原始数据!$C:$DL,ROW(H409),FALSE)))</f>
        <v>0.02</v>
      </c>
      <c r="J409">
        <f>IF(VALUE(HLOOKUP(J$1,原始数据!$C:$DL,ROW(I409),FALSE))=0,"",VALUE(HLOOKUP(J$1,原始数据!$C:$DL,ROW(I409),FALSE)))</f>
        <v>0.02</v>
      </c>
      <c r="K409">
        <f>IF(VALUE(HLOOKUP(K$1,原始数据!$C:$DL,ROW(J409),FALSE))=0,"",VALUE(HLOOKUP(K$1,原始数据!$C:$DL,ROW(J409),FALSE)))</f>
        <v>0.18</v>
      </c>
      <c r="L409">
        <f>IF(VALUE(HLOOKUP(L$1,原始数据!$C:$DL,ROW(K409),FALSE))=0,"",VALUE(HLOOKUP(L$1,原始数据!$C:$DL,ROW(K409),FALSE)))</f>
        <v>0.05</v>
      </c>
      <c r="M409" t="str">
        <f>IF(VALUE(HLOOKUP(M$1,原始数据!$C:$DL,ROW(L409),FALSE))=0,"",VALUE(HLOOKUP(M$1,原始数据!$C:$DL,ROW(L409),FALSE)))</f>
        <v/>
      </c>
      <c r="N409">
        <f>IF(VALUE(HLOOKUP(N$1,原始数据!$C:$DL,ROW(M409),FALSE))=0,"",VALUE(HLOOKUP(N$1,原始数据!$C:$DL,ROW(M409),FALSE)))</f>
        <v>0.28000000000000003</v>
      </c>
      <c r="O409">
        <f>IF(VALUE(HLOOKUP(O$1,原始数据!$C:$DL,ROW(N409),FALSE))=0,"",VALUE(HLOOKUP(O$1,原始数据!$C:$DL,ROW(N409),FALSE)))</f>
        <v>0.01</v>
      </c>
      <c r="P409">
        <f>IF(VALUE(HLOOKUP(P$1,原始数据!$C:$DL,ROW(O409),FALSE))=0,"",VALUE(HLOOKUP(P$1,原始数据!$C:$DL,ROW(O409),FALSE)))</f>
        <v>0.1</v>
      </c>
      <c r="Q409">
        <f>IF(VALUE(HLOOKUP(Q$1,原始数据!$C:$DL,ROW(P409),FALSE))=0,"",VALUE(HLOOKUP(Q$1,原始数据!$C:$DL,ROW(P409),FALSE)))</f>
        <v>0.05</v>
      </c>
      <c r="R409">
        <f>IF(VALUE(HLOOKUP(R$1,原始数据!$C:$DL,ROW(Q409),FALSE))=0,"",VALUE(HLOOKUP(R$1,原始数据!$C:$DL,ROW(Q409),FALSE)))</f>
        <v>7.0000000000000007E-2</v>
      </c>
      <c r="S409">
        <f>IF(VALUE(HLOOKUP(S$1,原始数据!$C:$DL,ROW(R409),FALSE))=0,"",VALUE(HLOOKUP(S$1,原始数据!$C:$DL,ROW(R409),FALSE)))</f>
        <v>7.0000000000000007E-2</v>
      </c>
      <c r="T409">
        <f>IF(VALUE(HLOOKUP(T$1,原始数据!$C:$DL,ROW(S409),FALSE))=0,"",VALUE(HLOOKUP(T$1,原始数据!$C:$DL,ROW(S409),FALSE)))</f>
        <v>0.06</v>
      </c>
      <c r="U409">
        <f>IF(VALUE(HLOOKUP(U$1,原始数据!$C:$DL,ROW(T409),FALSE))=0,"",VALUE(HLOOKUP(U$1,原始数据!$C:$DL,ROW(T409),FALSE)))</f>
        <v>0.01</v>
      </c>
      <c r="V409">
        <f>IF(VALUE(HLOOKUP(V$1,原始数据!$C:$DL,ROW(U409),FALSE))=0,"",VALUE(HLOOKUP(V$1,原始数据!$C:$DL,ROW(U409),FALSE)))</f>
        <v>0.16</v>
      </c>
      <c r="W409">
        <f>IF(VALUE(HLOOKUP(W$1,原始数据!$C:$DL,ROW(V409),FALSE))=0,"",VALUE(HLOOKUP(W$1,原始数据!$C:$DL,ROW(V409),FALSE)))</f>
        <v>0.09</v>
      </c>
      <c r="X409">
        <f>IF(VALUE(HLOOKUP(X$1,原始数据!$C:$DL,ROW(W409),FALSE))=0,"",VALUE(HLOOKUP(X$1,原始数据!$C:$DL,ROW(W409),FALSE)))</f>
        <v>0.01</v>
      </c>
      <c r="Y409">
        <f>IF(VALUE(HLOOKUP(Y$1,原始数据!$C:$DL,ROW(X409),FALSE))=0,"",VALUE(HLOOKUP(Y$1,原始数据!$C:$DL,ROW(X409),FALSE)))</f>
        <v>0.02</v>
      </c>
      <c r="Z409">
        <f>IF(VALUE(HLOOKUP(Z$1,原始数据!$C:$DL,ROW(Y409),FALSE))=0,"",VALUE(HLOOKUP(Z$1,原始数据!$C:$DL,ROW(Y409),FALSE)))</f>
        <v>0.01</v>
      </c>
      <c r="AA409">
        <f>IF(VALUE(HLOOKUP(AA$1,原始数据!$C:$DL,ROW(Z409),FALSE))=0,"",VALUE(HLOOKUP(AA$1,原始数据!$C:$DL,ROW(Z409),FALSE)))</f>
        <v>0.04</v>
      </c>
      <c r="AB409">
        <f>IF(VALUE(HLOOKUP(AB$1,原始数据!$C:$DL,ROW(AA409),FALSE))=0,"",VALUE(HLOOKUP(AB$1,原始数据!$C:$DL,ROW(AA409),FALSE)))</f>
        <v>0.04</v>
      </c>
      <c r="AC409">
        <f>IF(VALUE(HLOOKUP(AC$1,原始数据!$C:$DL,ROW(AB409),FALSE))=0,"",VALUE(HLOOKUP(AC$1,原始数据!$C:$DL,ROW(AB409),FALSE)))</f>
        <v>0.02</v>
      </c>
      <c r="AD409">
        <f>IF(VALUE(HLOOKUP(AD$1,原始数据!$C:$DL,ROW(AC409),FALSE))=0,"",VALUE(HLOOKUP(AD$1,原始数据!$C:$DL,ROW(AC409),FALSE)))</f>
        <v>0.05</v>
      </c>
      <c r="AE409">
        <f>IF(VALUE(HLOOKUP(AE$1,原始数据!$C:$DL,ROW(AD409),FALSE))=0,"",VALUE(HLOOKUP(AE$1,原始数据!$C:$DL,ROW(AD409),FALSE)))</f>
        <v>0.02</v>
      </c>
      <c r="AF409">
        <f>IF(VALUE(HLOOKUP(AF$1,原始数据!$C:$DL,ROW(AE409),FALSE))=0,"",VALUE(HLOOKUP(AF$1,原始数据!$C:$DL,ROW(AE409),FALSE)))</f>
        <v>1.1100000000000001</v>
      </c>
      <c r="AG409">
        <f>IF(VALUE(HLOOKUP(AG$1,原始数据!$C:$DL,ROW(AF409),FALSE))=0,"",VALUE(HLOOKUP(AG$1,原始数据!$C:$DL,ROW(AF409),FALSE)))</f>
        <v>0.18</v>
      </c>
      <c r="AH409">
        <f>IF(VALUE(HLOOKUP(AH$1,原始数据!$C:$DL,ROW(AG409),FALSE))=0,"",VALUE(HLOOKUP(AH$1,原始数据!$C:$DL,ROW(AG409),FALSE)))</f>
        <v>0.03</v>
      </c>
      <c r="AI409" t="str">
        <f>IF(VALUE(HLOOKUP(AI$1,原始数据!$C:$DL,ROW(AH409),FALSE))=0,"",VALUE(HLOOKUP(AI$1,原始数据!$C:$DL,ROW(AH409),FALSE)))</f>
        <v/>
      </c>
      <c r="AJ409" t="str">
        <f>IF(VALUE(HLOOKUP(AJ$1,原始数据!$C:$DL,ROW(AI409),FALSE))=0,"",VALUE(HLOOKUP(AJ$1,原始数据!$C:$DL,ROW(AI409),FALSE)))</f>
        <v/>
      </c>
      <c r="AK409" t="str">
        <f>IF(VALUE(HLOOKUP(AK$1,原始数据!$C:$DL,ROW(AJ409),FALSE))=0,"",VALUE(HLOOKUP(AK$1,原始数据!$C:$DL,ROW(AJ409),FALSE)))</f>
        <v/>
      </c>
      <c r="AL409">
        <f>IF(VALUE(HLOOKUP(AL$1,原始数据!$C:$DL,ROW(AK409),FALSE))=0,"",VALUE(HLOOKUP(AL$1,原始数据!$C:$DL,ROW(AK409),FALSE)))</f>
        <v>0.01</v>
      </c>
      <c r="AM409" t="str">
        <f>IF(VALUE(HLOOKUP(AM$1,原始数据!$C:$DL,ROW(AL409),FALSE))=0,"",VALUE(HLOOKUP(AM$1,原始数据!$C:$DL,ROW(AL409),FALSE)))</f>
        <v/>
      </c>
      <c r="AN409" t="str">
        <f>IF(VALUE(HLOOKUP(AN$1,原始数据!$C:$DL,ROW(AM409),FALSE))=0,"",VALUE(HLOOKUP(AN$1,原始数据!$C:$DL,ROW(AM409),FALSE)))</f>
        <v/>
      </c>
      <c r="AO409">
        <f>IF(VALUE(HLOOKUP(AO$1,原始数据!$C:$DL,ROW(AN409),FALSE))=0,"",VALUE(HLOOKUP(AO$1,原始数据!$C:$DL,ROW(AN409),FALSE)))</f>
        <v>1.38</v>
      </c>
      <c r="AP409">
        <f>IF(VALUE(HLOOKUP(AP$1,原始数据!$C:$DL,ROW(AO409),FALSE))=0,"",VALUE(HLOOKUP(AP$1,原始数据!$C:$DL,ROW(AO409),FALSE)))</f>
        <v>0.59</v>
      </c>
      <c r="AQ409">
        <f>IF(VALUE(HLOOKUP(AQ$1,原始数据!$C:$DL,ROW(AP409),FALSE))=0,"",VALUE(HLOOKUP(AQ$1,原始数据!$C:$DL,ROW(AP409),FALSE)))</f>
        <v>1.81</v>
      </c>
      <c r="AR409">
        <f>IF(VALUE(HLOOKUP(AR$1,原始数据!$C:$DL,ROW(AQ409),FALSE))=0,"",VALUE(HLOOKUP(AR$1,原始数据!$C:$DL,ROW(AQ409),FALSE)))</f>
        <v>0.28999999999999998</v>
      </c>
      <c r="AS409">
        <f>IF(VALUE(HLOOKUP(AS$1,原始数据!$C:$DL,ROW(AR409),FALSE))=0,"",VALUE(HLOOKUP(AS$1,原始数据!$C:$DL,ROW(AR409),FALSE)))</f>
        <v>0.95</v>
      </c>
      <c r="AT409">
        <f>IF(VALUE(HLOOKUP(AT$1,原始数据!$C:$DL,ROW(AS409),FALSE))=0,"",VALUE(HLOOKUP(AT$1,原始数据!$C:$DL,ROW(AS409),FALSE)))</f>
        <v>0.38</v>
      </c>
      <c r="AU409">
        <f>IF(VALUE(HLOOKUP(AU$1,原始数据!$C:$DL,ROW(AT409),FALSE))=0,"",VALUE(HLOOKUP(AU$1,原始数据!$C:$DL,ROW(AT409),FALSE)))</f>
        <v>0.04</v>
      </c>
      <c r="AV409">
        <f>IF(VALUE(HLOOKUP(AV$1,原始数据!$C:$DL,ROW(AU409),FALSE))=0,"",VALUE(HLOOKUP(AV$1,原始数据!$C:$DL,ROW(AU409),FALSE)))</f>
        <v>0.01</v>
      </c>
      <c r="AW409">
        <f>IF(VALUE(HLOOKUP(AW$1,原始数据!$C:$DL,ROW(AV409),FALSE))=0,"",VALUE(HLOOKUP(AW$1,原始数据!$C:$DL,ROW(AV409),FALSE)))</f>
        <v>0.03</v>
      </c>
      <c r="AX409" t="str">
        <f>IF(VALUE(HLOOKUP(AX$1,原始数据!$C:$DL,ROW(AW409),FALSE))=0,"",VALUE(HLOOKUP(AX$1,原始数据!$C:$DL,ROW(AW409),FALSE)))</f>
        <v/>
      </c>
      <c r="AY409" t="str">
        <f>IF(VALUE(HLOOKUP(AY$1,原始数据!$C:$DL,ROW(AX409),FALSE))=0,"",VALUE(HLOOKUP(AY$1,原始数据!$C:$DL,ROW(AX409),FALSE)))</f>
        <v/>
      </c>
      <c r="AZ409">
        <f>IF(VALUE(HLOOKUP(AZ$1,原始数据!$C:$DL,ROW(AY409),FALSE))=0,"",VALUE(HLOOKUP(AZ$1,原始数据!$C:$DL,ROW(AY409),FALSE)))</f>
        <v>0.02</v>
      </c>
      <c r="BA409">
        <f>IF(VALUE(HLOOKUP(BA$1,原始数据!$C:$DL,ROW(AZ409),FALSE))=0,"",VALUE(HLOOKUP(BA$1,原始数据!$C:$DL,ROW(AZ409),FALSE)))</f>
        <v>0.03</v>
      </c>
      <c r="BB409" t="str">
        <f>IF(VALUE(HLOOKUP(BB$1,原始数据!$C:$DL,ROW(BA409),FALSE))=0,"",VALUE(HLOOKUP(BB$1,原始数据!$C:$DL,ROW(BA409),FALSE)))</f>
        <v/>
      </c>
      <c r="BC409">
        <f>IF(VALUE(HLOOKUP(BC$1,原始数据!$C:$DL,ROW(BB409),FALSE))=0,"",VALUE(HLOOKUP(BC$1,原始数据!$C:$DL,ROW(BB409),FALSE)))</f>
        <v>0.02</v>
      </c>
      <c r="BD409" t="str">
        <f>IF(VALUE(HLOOKUP(BD$1,原始数据!$C:$DL,ROW(BC409),FALSE))=0,"",VALUE(HLOOKUP(BD$1,原始数据!$C:$DL,ROW(BC409),FALSE)))</f>
        <v/>
      </c>
      <c r="BE409" t="str">
        <f>IF(VALUE(HLOOKUP(BE$1,原始数据!$C:$DL,ROW(BD409),FALSE))=0,"",VALUE(HLOOKUP(BE$1,原始数据!$C:$DL,ROW(BD409),FALSE)))</f>
        <v/>
      </c>
      <c r="BF409" t="str">
        <f>IF(VALUE(HLOOKUP(BF$1,原始数据!$C:$DL,ROW(BE409),FALSE))=0,"",VALUE(HLOOKUP(BF$1,原始数据!$C:$DL,ROW(BE409),FALSE)))</f>
        <v/>
      </c>
      <c r="BG409">
        <f>IF(VALUE(HLOOKUP(BG$1,原始数据!$C:$DL,ROW(BF409),FALSE))=0,"",VALUE(HLOOKUP(BG$1,原始数据!$C:$DL,ROW(BF409),FALSE)))</f>
        <v>0.02</v>
      </c>
      <c r="BH409">
        <f>IF(VALUE(HLOOKUP(BH$1,原始数据!$C:$DL,ROW(BG409),FALSE))=0,"",VALUE(HLOOKUP(BH$1,原始数据!$C:$DL,ROW(BG409),FALSE)))</f>
        <v>0.98</v>
      </c>
      <c r="BI409">
        <f>IF(VALUE(HLOOKUP(BI$1,原始数据!$C:$DL,ROW(BH409),FALSE))=0,"",VALUE(HLOOKUP(BI$1,原始数据!$C:$DL,ROW(BH409),FALSE)))</f>
        <v>0.03</v>
      </c>
      <c r="BJ409">
        <f>IF(VALUE(HLOOKUP(BJ$1,原始数据!$C:$DL,ROW(BI409),FALSE))=0,"",VALUE(HLOOKUP(BJ$1,原始数据!$C:$DL,ROW(BI409),FALSE)))</f>
        <v>0.01</v>
      </c>
      <c r="BK409">
        <f>IF(VALUE(HLOOKUP(BK$1,原始数据!$C:$DL,ROW(BJ409),FALSE))=0,"",VALUE(HLOOKUP(BK$1,原始数据!$C:$DL,ROW(BJ409),FALSE)))</f>
        <v>0.06</v>
      </c>
      <c r="BL409">
        <f>IF(VALUE(HLOOKUP(BL$1,原始数据!$C:$DL,ROW(BK409),FALSE))=0,"",VALUE(HLOOKUP(BL$1,原始数据!$C:$DL,ROW(BK409),FALSE)))</f>
        <v>0.28000000000000003</v>
      </c>
      <c r="BM409">
        <f>IF(VALUE(HLOOKUP(BM$1,原始数据!$C:$DL,ROW(BL409),FALSE))=0,"",VALUE(HLOOKUP(BM$1,原始数据!$C:$DL,ROW(BL409),FALSE)))</f>
        <v>7.0000000000000007E-2</v>
      </c>
      <c r="BN409">
        <f>IF(VALUE(HLOOKUP(BN$1,原始数据!$C:$DL,ROW(BM409),FALSE))=0,"",VALUE(HLOOKUP(BN$1,原始数据!$C:$DL,ROW(BM409),FALSE)))</f>
        <v>0.01</v>
      </c>
      <c r="BO409">
        <f>IF(VALUE(HLOOKUP(BO$1,原始数据!$C:$DL,ROW(BN409),FALSE))=0,"",VALUE(HLOOKUP(BO$1,原始数据!$C:$DL,ROW(BN409),FALSE)))</f>
        <v>2.2000000000000002</v>
      </c>
      <c r="BP409" t="str">
        <f>IF(VALUE(HLOOKUP(BP$1,原始数据!$C:$DL,ROW(BO409),FALSE))=0,"",VALUE(HLOOKUP(BP$1,原始数据!$C:$DL,ROW(BO409),FALSE)))</f>
        <v/>
      </c>
      <c r="BQ409" t="str">
        <f>IF(VALUE(HLOOKUP(BQ$1,原始数据!$C:$DL,ROW(BP409),FALSE))=0,"",VALUE(HLOOKUP(BQ$1,原始数据!$C:$DL,ROW(BP409),FALSE)))</f>
        <v/>
      </c>
      <c r="BR409" t="str">
        <f>IF(VALUE(HLOOKUP(BR$1,原始数据!$C:$DL,ROW(BQ409),FALSE))=0,"",VALUE(HLOOKUP(BR$1,原始数据!$C:$DL,ROW(BQ409),FALSE)))</f>
        <v/>
      </c>
      <c r="BS409">
        <f>IF(VALUE(HLOOKUP(BS$1,原始数据!$C:$DL,ROW(BR409),FALSE))=0,"",VALUE(HLOOKUP(BS$1,原始数据!$C:$DL,ROW(BR409),FALSE)))</f>
        <v>0.12</v>
      </c>
      <c r="BT409">
        <f>IF(VALUE(HLOOKUP(BT$1,原始数据!$C:$DL,ROW(BS409),FALSE))=0,"",VALUE(HLOOKUP(BT$1,原始数据!$C:$DL,ROW(BS409),FALSE)))</f>
        <v>1</v>
      </c>
      <c r="BU409">
        <f>IF(VALUE(HLOOKUP(BU$1,原始数据!$C:$DL,ROW(BT409),FALSE))=0,"",VALUE(HLOOKUP(BU$1,原始数据!$C:$DL,ROW(BT409),FALSE)))</f>
        <v>0.05</v>
      </c>
      <c r="BV409">
        <f>IF(VALUE(HLOOKUP(BV$1,原始数据!$C:$DL,ROW(BU409),FALSE))=0,"",VALUE(HLOOKUP(BV$1,原始数据!$C:$DL,ROW(BU409),FALSE)))</f>
        <v>0.75</v>
      </c>
      <c r="BW409" t="str">
        <f>IF(VALUE(HLOOKUP(BW$1,原始数据!$C:$DL,ROW(BV409),FALSE))=0,"",VALUE(HLOOKUP(BW$1,原始数据!$C:$DL,ROW(BV409),FALSE)))</f>
        <v/>
      </c>
      <c r="BX409">
        <f>IF(VALUE(HLOOKUP(BX$1,原始数据!$C:$DL,ROW(BW409),FALSE))=0,"",VALUE(HLOOKUP(BX$1,原始数据!$C:$DL,ROW(BW409),FALSE)))</f>
        <v>0.01</v>
      </c>
      <c r="BY409">
        <f>IF(VALUE(HLOOKUP(BY$1,原始数据!$C:$DL,ROW(BX409),FALSE))=0,"",VALUE(HLOOKUP(BY$1,原始数据!$C:$DL,ROW(BX409),FALSE)))</f>
        <v>0.04</v>
      </c>
      <c r="BZ409">
        <f>IF(VALUE(HLOOKUP(BZ$1,原始数据!$C:$DL,ROW(BY409),FALSE))=0,"",VALUE(HLOOKUP(BZ$1,原始数据!$C:$DL,ROW(BY409),FALSE)))</f>
        <v>0.02</v>
      </c>
      <c r="CA409" t="str">
        <f>IF(VALUE(HLOOKUP(CA$1,原始数据!$C:$DL,ROW(BZ409),FALSE))=0,"",VALUE(HLOOKUP(CA$1,原始数据!$C:$DL,ROW(BZ409),FALSE)))</f>
        <v/>
      </c>
      <c r="CB409">
        <f>IF(VALUE(HLOOKUP(CB$1,原始数据!$C:$DL,ROW(CA409),FALSE))=0,"",VALUE(HLOOKUP(CB$1,原始数据!$C:$DL,ROW(CA409),FALSE)))</f>
        <v>0.02</v>
      </c>
      <c r="CC409" t="str">
        <f>IF(VALUE(HLOOKUP(CC$1,原始数据!$C:$DL,ROW(CB409),FALSE))=0,"",VALUE(HLOOKUP(CC$1,原始数据!$C:$DL,ROW(CB409),FALSE)))</f>
        <v/>
      </c>
      <c r="CD409">
        <f>IF(VALUE(HLOOKUP(CD$1,原始数据!$C:$DL,ROW(CC409),FALSE))=0,"",VALUE(HLOOKUP(CD$1,原始数据!$C:$DL,ROW(CC409),FALSE)))</f>
        <v>0.01</v>
      </c>
      <c r="CE409" t="str">
        <f>IF(VALUE(HLOOKUP(CE$1,原始数据!$C:$DL,ROW(CD409),FALSE))=0,"",VALUE(HLOOKUP(CE$1,原始数据!$C:$DL,ROW(CD409),FALSE)))</f>
        <v/>
      </c>
      <c r="CF409" t="str">
        <f>IF(VALUE(HLOOKUP(CF$1,原始数据!$C:$DL,ROW(CE409),FALSE))=0,"",VALUE(HLOOKUP(CF$1,原始数据!$C:$DL,ROW(CE409),FALSE)))</f>
        <v/>
      </c>
      <c r="CG409">
        <f>IF(VALUE(HLOOKUP(CG$1,原始数据!$C:$DL,ROW(CF409),FALSE))=0,"",VALUE(HLOOKUP(CG$1,原始数据!$C:$DL,ROW(CF409),FALSE)))</f>
        <v>0.13</v>
      </c>
      <c r="CH409" t="str">
        <f>IF(VALUE(HLOOKUP(CH$1,原始数据!$C:$DL,ROW(CG409),FALSE))=0,"",VALUE(HLOOKUP(CH$1,原始数据!$C:$DL,ROW(CG409),FALSE)))</f>
        <v/>
      </c>
      <c r="CI409" t="str">
        <f>IF(VALUE(HLOOKUP(CI$1,原始数据!$C:$DL,ROW(CH409),FALSE))=0,"",VALUE(HLOOKUP(CI$1,原始数据!$C:$DL,ROW(CH409),FALSE)))</f>
        <v/>
      </c>
      <c r="CJ409">
        <f>IF(VALUE(HLOOKUP(CJ$1,原始数据!$C:$DL,ROW(CI409),FALSE))=0,"",VALUE(HLOOKUP(CJ$1,原始数据!$C:$DL,ROW(CI409),FALSE)))</f>
        <v>0.01</v>
      </c>
      <c r="CK409">
        <f>IF(VALUE(HLOOKUP(CK$1,原始数据!$C:$DL,ROW(CJ409),FALSE))=0,"",VALUE(HLOOKUP(CK$1,原始数据!$C:$DL,ROW(CJ409),FALSE)))</f>
        <v>0.08</v>
      </c>
      <c r="CL409" t="str">
        <f>IF(VALUE(HLOOKUP(CL$1,原始数据!$C:$DL,ROW(CK409),FALSE))=0,"",VALUE(HLOOKUP(CL$1,原始数据!$C:$DL,ROW(CK409),FALSE)))</f>
        <v/>
      </c>
      <c r="CM409" t="str">
        <f>IF(VALUE(HLOOKUP(CM$1,原始数据!$C:$DL,ROW(CL409),FALSE))=0,"",VALUE(HLOOKUP(CM$1,原始数据!$C:$DL,ROW(CL409),FALSE)))</f>
        <v/>
      </c>
      <c r="CN409">
        <f>IF(VALUE(HLOOKUP(CN$1,原始数据!$C:$DL,ROW(CM409),FALSE))=0,"",VALUE(HLOOKUP(CN$1,原始数据!$C:$DL,ROW(CM409),FALSE)))</f>
        <v>0.04</v>
      </c>
      <c r="CO409">
        <f>IF(VALUE(HLOOKUP(CO$1,原始数据!$C:$DL,ROW(CN409),FALSE))=0,"",VALUE(HLOOKUP(CO$1,原始数据!$C:$DL,ROW(CN409),FALSE)))</f>
        <v>0.12</v>
      </c>
      <c r="CP409">
        <f>IF(VALUE(HLOOKUP(CP$1,原始数据!$C:$DL,ROW(CO409),FALSE))=0,"",VALUE(HLOOKUP(CP$1,原始数据!$C:$DL,ROW(CO409),FALSE)))</f>
        <v>3.55</v>
      </c>
      <c r="CQ409">
        <f>IF(VALUE(HLOOKUP(CQ$1,原始数据!$C:$DL,ROW(CP409),FALSE))=0,"",VALUE(HLOOKUP(CQ$1,原始数据!$C:$DL,ROW(CP409),FALSE)))</f>
        <v>0.21</v>
      </c>
      <c r="CR409" t="str">
        <f>IF(VALUE(HLOOKUP(CR$1,原始数据!$C:$DL,ROW(CQ409),FALSE))=0,"",VALUE(HLOOKUP(CR$1,原始数据!$C:$DL,ROW(CQ409),FALSE)))</f>
        <v/>
      </c>
      <c r="CS409">
        <f>IF(VALUE(HLOOKUP(CS$1,原始数据!$C:$DL,ROW(CR409),FALSE))=0,"",VALUE(HLOOKUP(CS$1,原始数据!$C:$DL,ROW(CR409),FALSE)))</f>
        <v>0.48</v>
      </c>
      <c r="CT409" t="str">
        <f>IF(VALUE(HLOOKUP(CT$1,原始数据!$C:$DL,ROW(CS409),FALSE))=0,"",VALUE(HLOOKUP(CT$1,原始数据!$C:$DL,ROW(CS409),FALSE)))</f>
        <v/>
      </c>
      <c r="CU409" t="str">
        <f>IF(VALUE(HLOOKUP(CU$1,原始数据!$C:$DL,ROW(CT409),FALSE))=0,"",VALUE(HLOOKUP(CU$1,原始数据!$C:$DL,ROW(CT409),FALSE)))</f>
        <v/>
      </c>
      <c r="CV409">
        <f>IF(VALUE(HLOOKUP(CV$1,原始数据!$C:$DL,ROW(CU409),FALSE))=0,"",VALUE(HLOOKUP(CV$1,原始数据!$C:$DL,ROW(CU409),FALSE)))</f>
        <v>0.04</v>
      </c>
      <c r="CW409" t="str">
        <f>IF(VALUE(HLOOKUP(CW$1,原始数据!$C:$DL,ROW(CV409),FALSE))=0,"",VALUE(HLOOKUP(CW$1,原始数据!$C:$DL,ROW(CV409),FALSE)))</f>
        <v/>
      </c>
      <c r="CX409" t="str">
        <f>IF(VALUE(HLOOKUP(CX$1,原始数据!$C:$DL,ROW(CW409),FALSE))=0,"",VALUE(HLOOKUP(CX$1,原始数据!$C:$DL,ROW(CW409),FALSE)))</f>
        <v/>
      </c>
      <c r="CY409">
        <f>IF(VALUE(HLOOKUP(CY$1,原始数据!$C:$DL,ROW(CX409),FALSE))=0,"",VALUE(HLOOKUP(CY$1,原始数据!$C:$DL,ROW(CX409),FALSE)))</f>
        <v>2.9</v>
      </c>
      <c r="CZ409">
        <f>IF(VALUE(HLOOKUP(CZ$1,原始数据!$C:$DL,ROW(CY409),FALSE))=0,"",VALUE(HLOOKUP(CZ$1,原始数据!$C:$DL,ROW(CY409),FALSE)))</f>
        <v>0.01</v>
      </c>
      <c r="DA409">
        <f>IF(VALUE(HLOOKUP(DA$1,原始数据!$C:$DL,ROW(CZ409),FALSE))=0,"",VALUE(HLOOKUP(DA$1,原始数据!$C:$DL,ROW(CZ409),FALSE)))</f>
        <v>0.4</v>
      </c>
      <c r="DB409" s="7">
        <f t="shared" si="55"/>
        <v>13.419999999999996</v>
      </c>
      <c r="DC409" s="7">
        <f t="shared" si="56"/>
        <v>1.33</v>
      </c>
      <c r="DD409" s="7">
        <f t="shared" si="57"/>
        <v>1.38</v>
      </c>
      <c r="DE409" s="7">
        <f t="shared" si="58"/>
        <v>4.169999999999999</v>
      </c>
      <c r="DF409" s="7">
        <f t="shared" si="59"/>
        <v>5.9399999999999986</v>
      </c>
      <c r="DG409" s="7">
        <f t="shared" si="60"/>
        <v>7.3099999999999987</v>
      </c>
      <c r="DH409" s="7">
        <f t="shared" si="61"/>
        <v>0.4</v>
      </c>
      <c r="DI409" s="7">
        <f t="shared" si="62"/>
        <v>33.949999999999996</v>
      </c>
    </row>
    <row r="410" spans="1:113" x14ac:dyDescent="0.2">
      <c r="A410" s="5">
        <f>VALUE(原始数据!A410)</f>
        <v>0</v>
      </c>
    </row>
    <row r="411" spans="1:113" x14ac:dyDescent="0.2">
      <c r="A411" s="5">
        <f>VALUE(原始数据!A411)</f>
        <v>0</v>
      </c>
    </row>
    <row r="412" spans="1:113" x14ac:dyDescent="0.2">
      <c r="A412" s="5">
        <f>VALUE(原始数据!A412)</f>
        <v>0</v>
      </c>
    </row>
    <row r="413" spans="1:113" x14ac:dyDescent="0.2">
      <c r="A413" s="5">
        <f>VALUE(原始数据!A413)</f>
        <v>0</v>
      </c>
    </row>
    <row r="414" spans="1:113" x14ac:dyDescent="0.2">
      <c r="A414" s="5">
        <f>VALUE(原始数据!A414)</f>
        <v>0</v>
      </c>
    </row>
    <row r="415" spans="1:113" x14ac:dyDescent="0.2">
      <c r="A415" s="5">
        <f>VALUE(原始数据!A415)</f>
        <v>0</v>
      </c>
    </row>
    <row r="416" spans="1:113" x14ac:dyDescent="0.2">
      <c r="A416" s="5">
        <f>VALUE(原始数据!A416)</f>
        <v>0</v>
      </c>
    </row>
    <row r="417" spans="1:1" x14ac:dyDescent="0.2">
      <c r="A417" s="5">
        <f>VALUE(原始数据!A417)</f>
        <v>0</v>
      </c>
    </row>
    <row r="418" spans="1:1" x14ac:dyDescent="0.2">
      <c r="A418" s="5">
        <f>VALUE(原始数据!A418)</f>
        <v>0</v>
      </c>
    </row>
    <row r="419" spans="1:1" x14ac:dyDescent="0.2">
      <c r="A419" s="5">
        <f>VALUE(原始数据!A419)</f>
        <v>0</v>
      </c>
    </row>
    <row r="420" spans="1:1" x14ac:dyDescent="0.2">
      <c r="A420" s="5">
        <f>VALUE(原始数据!A420)</f>
        <v>0</v>
      </c>
    </row>
    <row r="421" spans="1:1" x14ac:dyDescent="0.2">
      <c r="A421" s="5">
        <f>VALUE(原始数据!A421)</f>
        <v>0</v>
      </c>
    </row>
    <row r="422" spans="1:1" x14ac:dyDescent="0.2">
      <c r="A422" s="5">
        <f>VALUE(原始数据!A422)</f>
        <v>0</v>
      </c>
    </row>
    <row r="423" spans="1:1" x14ac:dyDescent="0.2">
      <c r="A423" s="5">
        <f>VALUE(原始数据!A423)</f>
        <v>0</v>
      </c>
    </row>
    <row r="424" spans="1:1" x14ac:dyDescent="0.2">
      <c r="A424" s="5">
        <f>VALUE(原始数据!A424)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84"/>
  <sheetViews>
    <sheetView zoomScale="70" zoomScaleNormal="70" workbookViewId="0">
      <selection activeCell="D15" sqref="D15"/>
    </sheetView>
  </sheetViews>
  <sheetFormatPr defaultRowHeight="14.25" x14ac:dyDescent="0.2"/>
  <cols>
    <col min="1" max="1" width="11.875" customWidth="1"/>
    <col min="2" max="2" width="15.125" customWidth="1"/>
    <col min="3" max="3" width="20.75" customWidth="1"/>
    <col min="4" max="4" width="18.5" customWidth="1"/>
    <col min="5" max="5" width="19.75" customWidth="1"/>
    <col min="6" max="6" width="15.375" customWidth="1"/>
    <col min="7" max="7" width="12.5" customWidth="1"/>
    <col min="8" max="8" width="19" customWidth="1"/>
    <col min="9" max="9" width="18.875" customWidth="1"/>
    <col min="10" max="10" width="15.375" customWidth="1"/>
    <col min="11" max="11" width="10.875" customWidth="1"/>
    <col min="12" max="12" width="15.375" customWidth="1"/>
    <col min="13" max="13" width="16.875" customWidth="1"/>
    <col min="14" max="14" width="15.375" customWidth="1"/>
    <col min="15" max="15" width="9.875" customWidth="1"/>
    <col min="16" max="16" width="15.625" customWidth="1"/>
    <col min="17" max="17" width="17.125" customWidth="1"/>
  </cols>
  <sheetData>
    <row r="1" spans="1:105" x14ac:dyDescent="0.2">
      <c r="A1" s="8" t="s">
        <v>0</v>
      </c>
      <c r="B1" s="9" t="s">
        <v>1529</v>
      </c>
      <c r="C1" s="9" t="s">
        <v>1528</v>
      </c>
      <c r="D1" s="9" t="s">
        <v>1530</v>
      </c>
      <c r="E1" s="9" t="s">
        <v>1531</v>
      </c>
      <c r="F1" s="9" t="s">
        <v>1534</v>
      </c>
      <c r="G1" s="9" t="s">
        <v>1532</v>
      </c>
      <c r="H1" s="9" t="s">
        <v>1577</v>
      </c>
      <c r="I1" s="9" t="s">
        <v>1555</v>
      </c>
      <c r="J1" s="9" t="s">
        <v>1554</v>
      </c>
      <c r="K1" s="9" t="s">
        <v>1536</v>
      </c>
      <c r="L1" s="9" t="s">
        <v>1533</v>
      </c>
      <c r="M1" s="9" t="s">
        <v>1537</v>
      </c>
      <c r="N1" s="9" t="s">
        <v>1538</v>
      </c>
      <c r="O1" s="9" t="s">
        <v>1552</v>
      </c>
      <c r="P1" s="9" t="s">
        <v>1539</v>
      </c>
      <c r="Q1" s="9" t="s">
        <v>1551</v>
      </c>
      <c r="R1" s="9" t="s">
        <v>1553</v>
      </c>
      <c r="S1" s="9" t="s">
        <v>1535</v>
      </c>
      <c r="T1" s="9" t="s">
        <v>1550</v>
      </c>
      <c r="U1" s="9" t="s">
        <v>1548</v>
      </c>
      <c r="V1" s="9" t="s">
        <v>1549</v>
      </c>
      <c r="W1" s="9" t="s">
        <v>1547</v>
      </c>
      <c r="X1" s="9" t="s">
        <v>1540</v>
      </c>
      <c r="Y1" s="9" t="s">
        <v>1545</v>
      </c>
      <c r="Z1" s="9" t="s">
        <v>1546</v>
      </c>
      <c r="AA1" s="9" t="s">
        <v>1578</v>
      </c>
      <c r="AB1" s="9" t="s">
        <v>1541</v>
      </c>
      <c r="AC1" s="9" t="s">
        <v>1544</v>
      </c>
      <c r="AD1" s="9" t="s">
        <v>1543</v>
      </c>
      <c r="AE1" s="9" t="s">
        <v>1542</v>
      </c>
      <c r="AF1" s="9" t="s">
        <v>1557</v>
      </c>
      <c r="AG1" s="9" t="s">
        <v>1556</v>
      </c>
      <c r="AH1" s="9" t="s">
        <v>1558</v>
      </c>
      <c r="AI1" s="9" t="s">
        <v>1579</v>
      </c>
      <c r="AJ1" s="9" t="s">
        <v>1580</v>
      </c>
      <c r="AK1" s="9" t="s">
        <v>1581</v>
      </c>
      <c r="AL1" s="9" t="s">
        <v>1561</v>
      </c>
      <c r="AM1" s="9" t="s">
        <v>1582</v>
      </c>
      <c r="AN1" s="9" t="s">
        <v>1559</v>
      </c>
      <c r="AO1" s="9" t="s">
        <v>1562</v>
      </c>
      <c r="AP1" s="9" t="s">
        <v>1563</v>
      </c>
      <c r="AQ1" s="9" t="s">
        <v>1564</v>
      </c>
      <c r="AR1" s="9" t="s">
        <v>1565</v>
      </c>
      <c r="AS1" s="9" t="s">
        <v>1583</v>
      </c>
      <c r="AT1" s="9" t="s">
        <v>1584</v>
      </c>
      <c r="AU1" s="9" t="s">
        <v>1566</v>
      </c>
      <c r="AV1" s="9" t="s">
        <v>1567</v>
      </c>
      <c r="AW1" s="9" t="s">
        <v>1585</v>
      </c>
      <c r="AX1" s="9" t="s">
        <v>1586</v>
      </c>
      <c r="AY1" s="9" t="s">
        <v>1587</v>
      </c>
      <c r="AZ1" s="9" t="s">
        <v>1568</v>
      </c>
      <c r="BA1" s="9" t="s">
        <v>1588</v>
      </c>
      <c r="BB1" s="9" t="s">
        <v>1569</v>
      </c>
      <c r="BC1" s="9" t="s">
        <v>1589</v>
      </c>
      <c r="BD1" s="9" t="s">
        <v>1590</v>
      </c>
      <c r="BE1" s="9" t="s">
        <v>1591</v>
      </c>
      <c r="BF1" t="s">
        <v>1592</v>
      </c>
      <c r="BG1" t="s">
        <v>1593</v>
      </c>
      <c r="BH1" t="s">
        <v>1594</v>
      </c>
      <c r="BI1" t="s">
        <v>1595</v>
      </c>
      <c r="BJ1" t="s">
        <v>1596</v>
      </c>
      <c r="BK1" t="s">
        <v>1597</v>
      </c>
      <c r="BL1" t="s">
        <v>1598</v>
      </c>
      <c r="BM1" t="s">
        <v>1599</v>
      </c>
      <c r="BN1" t="s">
        <v>1600</v>
      </c>
      <c r="BO1" t="s">
        <v>1601</v>
      </c>
      <c r="BP1" t="s">
        <v>1602</v>
      </c>
      <c r="BQ1" t="s">
        <v>1603</v>
      </c>
      <c r="BR1" t="s">
        <v>1604</v>
      </c>
      <c r="BS1" t="s">
        <v>1605</v>
      </c>
      <c r="BT1" t="s">
        <v>1606</v>
      </c>
      <c r="BU1" t="s">
        <v>1607</v>
      </c>
      <c r="BV1" t="s">
        <v>1608</v>
      </c>
      <c r="BW1" t="s">
        <v>1609</v>
      </c>
      <c r="BX1" t="s">
        <v>1610</v>
      </c>
      <c r="BY1" t="s">
        <v>1611</v>
      </c>
      <c r="BZ1" t="s">
        <v>1612</v>
      </c>
      <c r="CA1" t="s">
        <v>1613</v>
      </c>
      <c r="CB1" t="s">
        <v>1614</v>
      </c>
      <c r="CC1" t="s">
        <v>1615</v>
      </c>
      <c r="CD1" t="s">
        <v>1616</v>
      </c>
      <c r="CE1" t="s">
        <v>1617</v>
      </c>
      <c r="CF1" t="s">
        <v>1618</v>
      </c>
      <c r="CG1" t="s">
        <v>1619</v>
      </c>
      <c r="CH1" t="s">
        <v>1620</v>
      </c>
      <c r="CI1" t="s">
        <v>1621</v>
      </c>
      <c r="CJ1" t="s">
        <v>1622</v>
      </c>
      <c r="CK1" t="s">
        <v>1623</v>
      </c>
      <c r="CL1" t="s">
        <v>1624</v>
      </c>
      <c r="CM1" t="s">
        <v>1625</v>
      </c>
      <c r="CN1" t="s">
        <v>1626</v>
      </c>
      <c r="CO1" t="s">
        <v>1627</v>
      </c>
      <c r="CP1" t="s">
        <v>1628</v>
      </c>
      <c r="CQ1" t="s">
        <v>1629</v>
      </c>
      <c r="CR1" t="s">
        <v>1560</v>
      </c>
      <c r="CS1" t="s">
        <v>1630</v>
      </c>
      <c r="CT1" t="s">
        <v>1631</v>
      </c>
      <c r="CU1" t="s">
        <v>1632</v>
      </c>
      <c r="CV1" t="s">
        <v>1633</v>
      </c>
      <c r="CW1" t="s">
        <v>1634</v>
      </c>
      <c r="CX1" t="s">
        <v>1635</v>
      </c>
      <c r="CY1" t="s">
        <v>1636</v>
      </c>
      <c r="CZ1" t="s">
        <v>1637</v>
      </c>
      <c r="DA1" t="s">
        <v>1638</v>
      </c>
    </row>
    <row r="2" spans="1:105" ht="15.75" x14ac:dyDescent="0.2">
      <c r="A2" s="10">
        <f>A11</f>
        <v>44310</v>
      </c>
      <c r="B2" s="11">
        <f ca="1">IF(SUM(OFFSET(VOCs!B$2,MATCH($C$11,VOCs!$A$2:$A$800,0)-1,,MATCH($C$12,VOCs!$A$2:$A$800,0)-MATCH($C$11,VOCs!$A$2:$A$800,0)+1,))=0,"",AVERAGE(OFFSET(VOCs!B$2,MATCH($C$11,VOCs!$A$2:$A$800,0)-1,,MATCH($C$12,VOCs!$A$2:$A$800,0)-MATCH($C$11,VOCs!$A$2:$A$800,0)+1,)))</f>
        <v>2.6633333333333336</v>
      </c>
      <c r="C2" s="11">
        <f ca="1">IF(SUM(OFFSET(VOCs!C$2,MATCH($C$11,VOCs!$A$2:$A$800,0)-1,,MATCH($C$12,VOCs!$A$2:$A$800,0)-MATCH($C$11,VOCs!$A$2:$A$800,0)+1,))=0,"",AVERAGE(OFFSET(VOCs!C$2,MATCH($C$11,VOCs!$A$2:$A$800,0)-1,,MATCH($C$12,VOCs!$A$2:$A$800,0)-MATCH($C$11,VOCs!$A$2:$A$800,0)+1,)))</f>
        <v>2.1425000000000001</v>
      </c>
      <c r="D2" s="11">
        <f ca="1">IF(SUM(OFFSET(VOCs!D$2,MATCH($C$11,VOCs!$A$2:$A$800,0)-1,,MATCH($C$12,VOCs!$A$2:$A$800,0)-MATCH($C$11,VOCs!$A$2:$A$800,0)+1,))=0,"",AVERAGE(OFFSET(VOCs!D$2,MATCH($C$11,VOCs!$A$2:$A$800,0)-1,,MATCH($C$12,VOCs!$A$2:$A$800,0)-MATCH($C$11,VOCs!$A$2:$A$800,0)+1,)))</f>
        <v>0.51125000000000009</v>
      </c>
      <c r="E2" s="11">
        <f ca="1">IF(SUM(OFFSET(VOCs!E$2,MATCH($C$11,VOCs!$A$2:$A$800,0)-1,,MATCH($C$12,VOCs!$A$2:$A$800,0)-MATCH($C$11,VOCs!$A$2:$A$800,0)+1,))=0,"",AVERAGE(OFFSET(VOCs!E$2,MATCH($C$11,VOCs!$A$2:$A$800,0)-1,,MATCH($C$12,VOCs!$A$2:$A$800,0)-MATCH($C$11,VOCs!$A$2:$A$800,0)+1,)))</f>
        <v>0.72458333333333347</v>
      </c>
      <c r="F2" s="11">
        <f ca="1">IF(SUM(OFFSET(VOCs!F$2,MATCH($C$11,VOCs!$A$2:$A$800,0)-1,,MATCH($C$12,VOCs!$A$2:$A$800,0)-MATCH($C$11,VOCs!$A$2:$A$800,0)+1,))=0,"",AVERAGE(OFFSET(VOCs!F$2,MATCH($C$11,VOCs!$A$2:$A$800,0)-1,,MATCH($C$12,VOCs!$A$2:$A$800,0)-MATCH($C$11,VOCs!$A$2:$A$800,0)+1,)))</f>
        <v>1.4845833333333334</v>
      </c>
      <c r="G2" s="11">
        <f ca="1">IF(SUM(OFFSET(VOCs!G$2,MATCH($C$11,VOCs!$A$2:$A$800,0)-1,,MATCH($C$12,VOCs!$A$2:$A$800,0)-MATCH($C$11,VOCs!$A$2:$A$800,0)+1,))=0,"",AVERAGE(OFFSET(VOCs!G$2,MATCH($C$11,VOCs!$A$2:$A$800,0)-1,,MATCH($C$12,VOCs!$A$2:$A$800,0)-MATCH($C$11,VOCs!$A$2:$A$800,0)+1,)))</f>
        <v>0.41958333333333336</v>
      </c>
      <c r="H2" s="11">
        <f ca="1">IF(SUM(OFFSET(VOCs!H$2,MATCH($C$11,VOCs!$A$2:$A$800,0)-1,,MATCH($C$12,VOCs!$A$2:$A$800,0)-MATCH($C$11,VOCs!$A$2:$A$800,0)+1,))=0,"",AVERAGE(OFFSET(VOCs!H$2,MATCH($C$11,VOCs!$A$2:$A$800,0)-1,,MATCH($C$12,VOCs!$A$2:$A$800,0)-MATCH($C$11,VOCs!$A$2:$A$800,0)+1,)))</f>
        <v>1.33</v>
      </c>
      <c r="I2" s="11">
        <f ca="1">IF(SUM(OFFSET(VOCs!I$2,MATCH($C$11,VOCs!$A$2:$A$800,0)-1,,MATCH($C$12,VOCs!$A$2:$A$800,0)-MATCH($C$11,VOCs!$A$2:$A$800,0)+1,))=0,"",AVERAGE(OFFSET(VOCs!I$2,MATCH($C$11,VOCs!$A$2:$A$800,0)-1,,MATCH($C$12,VOCs!$A$2:$A$800,0)-MATCH($C$11,VOCs!$A$2:$A$800,0)+1,)))</f>
        <v>0.16444444444444445</v>
      </c>
      <c r="J2" s="11">
        <f ca="1">IF(SUM(OFFSET(VOCs!J$2,MATCH($C$11,VOCs!$A$2:$A$800,0)-1,,MATCH($C$12,VOCs!$A$2:$A$800,0)-MATCH($C$11,VOCs!$A$2:$A$800,0)+1,))=0,"",AVERAGE(OFFSET(VOCs!J$2,MATCH($C$11,VOCs!$A$2:$A$800,0)-1,,MATCH($C$12,VOCs!$A$2:$A$800,0)-MATCH($C$11,VOCs!$A$2:$A$800,0)+1,)))</f>
        <v>7.9090909090909101E-2</v>
      </c>
      <c r="K2" s="11">
        <f ca="1">IF(SUM(OFFSET(VOCs!K$2,MATCH($C$11,VOCs!$A$2:$A$800,0)-1,,MATCH($C$12,VOCs!$A$2:$A$800,0)-MATCH($C$11,VOCs!$A$2:$A$800,0)+1,))=0,"",AVERAGE(OFFSET(VOCs!K$2,MATCH($C$11,VOCs!$A$2:$A$800,0)-1,,MATCH($C$12,VOCs!$A$2:$A$800,0)-MATCH($C$11,VOCs!$A$2:$A$800,0)+1,)))</f>
        <v>0.11416666666666664</v>
      </c>
      <c r="L2" s="11">
        <f ca="1">IF(SUM(OFFSET(VOCs!L$2,MATCH($C$11,VOCs!$A$2:$A$800,0)-1,,MATCH($C$12,VOCs!$A$2:$A$800,0)-MATCH($C$11,VOCs!$A$2:$A$800,0)+1,))=0,"",AVERAGE(OFFSET(VOCs!L$2,MATCH($C$11,VOCs!$A$2:$A$800,0)-1,,MATCH($C$12,VOCs!$A$2:$A$800,0)-MATCH($C$11,VOCs!$A$2:$A$800,0)+1,)))</f>
        <v>0.10791666666666656</v>
      </c>
      <c r="M2" s="11">
        <f ca="1">IF(SUM(OFFSET(VOCs!M$2,MATCH($C$11,VOCs!$A$2:$A$800,0)-1,,MATCH($C$12,VOCs!$A$2:$A$800,0)-MATCH($C$11,VOCs!$A$2:$A$800,0)+1,))=0,"",AVERAGE(OFFSET(VOCs!M$2,MATCH($C$11,VOCs!$A$2:$A$800,0)-1,,MATCH($C$12,VOCs!$A$2:$A$800,0)-MATCH($C$11,VOCs!$A$2:$A$800,0)+1,)))</f>
        <v>1.46</v>
      </c>
      <c r="N2" s="11">
        <f ca="1">IF(SUM(OFFSET(VOCs!N$2,MATCH($C$11,VOCs!$A$2:$A$800,0)-1,,MATCH($C$12,VOCs!$A$2:$A$800,0)-MATCH($C$11,VOCs!$A$2:$A$800,0)+1,))=0,"",AVERAGE(OFFSET(VOCs!N$2,MATCH($C$11,VOCs!$A$2:$A$800,0)-1,,MATCH($C$12,VOCs!$A$2:$A$800,0)-MATCH($C$11,VOCs!$A$2:$A$800,0)+1,)))</f>
        <v>0.15541666666666668</v>
      </c>
      <c r="O2" s="11">
        <f ca="1">IF(SUM(OFFSET(VOCs!O$2,MATCH($C$11,VOCs!$A$2:$A$800,0)-1,,MATCH($C$12,VOCs!$A$2:$A$800,0)-MATCH($C$11,VOCs!$A$2:$A$800,0)+1,))=0,"",AVERAGE(OFFSET(VOCs!O$2,MATCH($C$11,VOCs!$A$2:$A$800,0)-1,,MATCH($C$12,VOCs!$A$2:$A$800,0)-MATCH($C$11,VOCs!$A$2:$A$800,0)+1,)))</f>
        <v>0.13818181818181818</v>
      </c>
      <c r="P2" s="11">
        <f ca="1">IF(SUM(OFFSET(VOCs!P$2,MATCH($C$11,VOCs!$A$2:$A$800,0)-1,,MATCH($C$12,VOCs!$A$2:$A$800,0)-MATCH($C$11,VOCs!$A$2:$A$800,0)+1,))=0,"",AVERAGE(OFFSET(VOCs!P$2,MATCH($C$11,VOCs!$A$2:$A$800,0)-1,,MATCH($C$12,VOCs!$A$2:$A$800,0)-MATCH($C$11,VOCs!$A$2:$A$800,0)+1,)))</f>
        <v>0.10041666666666665</v>
      </c>
      <c r="Q2" s="11">
        <f ca="1">IF(SUM(OFFSET(VOCs!Q$2,MATCH($C$11,VOCs!$A$2:$A$800,0)-1,,MATCH($C$12,VOCs!$A$2:$A$800,0)-MATCH($C$11,VOCs!$A$2:$A$800,0)+1,))=0,"",AVERAGE(OFFSET(VOCs!Q$2,MATCH($C$11,VOCs!$A$2:$A$800,0)-1,,MATCH($C$12,VOCs!$A$2:$A$800,0)-MATCH($C$11,VOCs!$A$2:$A$800,0)+1,)))</f>
        <v>7.4166666666666672E-2</v>
      </c>
      <c r="R2" s="11">
        <f ca="1">IF(SUM(OFFSET(VOCs!R$2,MATCH($C$11,VOCs!$A$2:$A$800,0)-1,,MATCH($C$12,VOCs!$A$2:$A$800,0)-MATCH($C$11,VOCs!$A$2:$A$800,0)+1,))=0,"",AVERAGE(OFFSET(VOCs!R$2,MATCH($C$11,VOCs!$A$2:$A$800,0)-1,,MATCH($C$12,VOCs!$A$2:$A$800,0)-MATCH($C$11,VOCs!$A$2:$A$800,0)+1,)))</f>
        <v>9.4583333333333339E-2</v>
      </c>
      <c r="S2" s="11">
        <f ca="1">IF(SUM(OFFSET(VOCs!S$2,MATCH($C$11,VOCs!$A$2:$A$800,0)-1,,MATCH($C$12,VOCs!$A$2:$A$800,0)-MATCH($C$11,VOCs!$A$2:$A$800,0)+1,))=0,"",AVERAGE(OFFSET(VOCs!S$2,MATCH($C$11,VOCs!$A$2:$A$800,0)-1,,MATCH($C$12,VOCs!$A$2:$A$800,0)-MATCH($C$11,VOCs!$A$2:$A$800,0)+1,)))</f>
        <v>7.8750000000000014E-2</v>
      </c>
      <c r="T2" s="11">
        <f ca="1">IF(SUM(OFFSET(VOCs!T$2,MATCH($C$11,VOCs!$A$2:$A$800,0)-1,,MATCH($C$12,VOCs!$A$2:$A$800,0)-MATCH($C$11,VOCs!$A$2:$A$800,0)+1,))=0,"",AVERAGE(OFFSET(VOCs!T$2,MATCH($C$11,VOCs!$A$2:$A$800,0)-1,,MATCH($C$12,VOCs!$A$2:$A$800,0)-MATCH($C$11,VOCs!$A$2:$A$800,0)+1,)))</f>
        <v>7.6666666666666675E-2</v>
      </c>
      <c r="U2" s="11">
        <f ca="1">IF(SUM(OFFSET(VOCs!U$2,MATCH($C$11,VOCs!$A$2:$A$800,0)-1,,MATCH($C$12,VOCs!$A$2:$A$800,0)-MATCH($C$11,VOCs!$A$2:$A$800,0)+1,))=0,"",AVERAGE(OFFSET(VOCs!U$2,MATCH($C$11,VOCs!$A$2:$A$800,0)-1,,MATCH($C$12,VOCs!$A$2:$A$800,0)-MATCH($C$11,VOCs!$A$2:$A$800,0)+1,)))</f>
        <v>7.3478260869565229E-2</v>
      </c>
      <c r="V2" s="11">
        <f ca="1">IF(SUM(OFFSET(VOCs!V$2,MATCH($C$11,VOCs!$A$2:$A$800,0)-1,,MATCH($C$12,VOCs!$A$2:$A$800,0)-MATCH($C$11,VOCs!$A$2:$A$800,0)+1,))=0,"",AVERAGE(OFFSET(VOCs!V$2,MATCH($C$11,VOCs!$A$2:$A$800,0)-1,,MATCH($C$12,VOCs!$A$2:$A$800,0)-MATCH($C$11,VOCs!$A$2:$A$800,0)+1,)))</f>
        <v>9.7500000000000017E-2</v>
      </c>
      <c r="W2" s="11">
        <f ca="1">IF(SUM(OFFSET(VOCs!W$2,MATCH($C$11,VOCs!$A$2:$A$800,0)-1,,MATCH($C$12,VOCs!$A$2:$A$800,0)-MATCH($C$11,VOCs!$A$2:$A$800,0)+1,))=0,"",AVERAGE(OFFSET(VOCs!W$2,MATCH($C$11,VOCs!$A$2:$A$800,0)-1,,MATCH($C$12,VOCs!$A$2:$A$800,0)-MATCH($C$11,VOCs!$A$2:$A$800,0)+1,)))</f>
        <v>8.8333333333333333E-2</v>
      </c>
      <c r="X2" s="11">
        <f ca="1">IF(SUM(OFFSET(VOCs!X$2,MATCH($C$11,VOCs!$A$2:$A$800,0)-1,,MATCH($C$12,VOCs!$A$2:$A$800,0)-MATCH($C$11,VOCs!$A$2:$A$800,0)+1,))=0,"",AVERAGE(OFFSET(VOCs!X$2,MATCH($C$11,VOCs!$A$2:$A$800,0)-1,,MATCH($C$12,VOCs!$A$2:$A$800,0)-MATCH($C$11,VOCs!$A$2:$A$800,0)+1,)))</f>
        <v>1.45</v>
      </c>
      <c r="Y2" s="11">
        <f ca="1">IF(SUM(OFFSET(VOCs!Y$2,MATCH($C$11,VOCs!$A$2:$A$800,0)-1,,MATCH($C$12,VOCs!$A$2:$A$800,0)-MATCH($C$11,VOCs!$A$2:$A$800,0)+1,))=0,"",AVERAGE(OFFSET(VOCs!Y$2,MATCH($C$11,VOCs!$A$2:$A$800,0)-1,,MATCH($C$12,VOCs!$A$2:$A$800,0)-MATCH($C$11,VOCs!$A$2:$A$800,0)+1,)))</f>
        <v>0.1142857142857143</v>
      </c>
      <c r="Z2" s="11">
        <f ca="1">IF(SUM(OFFSET(VOCs!Z$2,MATCH($C$11,VOCs!$A$2:$A$800,0)-1,,MATCH($C$12,VOCs!$A$2:$A$800,0)-MATCH($C$11,VOCs!$A$2:$A$800,0)+1,))=0,"",AVERAGE(OFFSET(VOCs!Z$2,MATCH($C$11,VOCs!$A$2:$A$800,0)-1,,MATCH($C$12,VOCs!$A$2:$A$800,0)-MATCH($C$11,VOCs!$A$2:$A$800,0)+1,)))</f>
        <v>0.30199999999999999</v>
      </c>
      <c r="AA2" s="11">
        <f ca="1">IF(SUM(OFFSET(VOCs!AA$2,MATCH($C$11,VOCs!$A$2:$A$800,0)-1,,MATCH($C$12,VOCs!$A$2:$A$800,0)-MATCH($C$11,VOCs!$A$2:$A$800,0)+1,))=0,"",AVERAGE(OFFSET(VOCs!AA$2,MATCH($C$11,VOCs!$A$2:$A$800,0)-1,,MATCH($C$12,VOCs!$A$2:$A$800,0)-MATCH($C$11,VOCs!$A$2:$A$800,0)+1,)))</f>
        <v>8.2083333333333355E-2</v>
      </c>
      <c r="AB2" s="11">
        <f ca="1">IF(SUM(OFFSET(VOCs!AB$2,MATCH($C$11,VOCs!$A$2:$A$800,0)-1,,MATCH($C$12,VOCs!$A$2:$A$800,0)-MATCH($C$11,VOCs!$A$2:$A$800,0)+1,))=0,"",AVERAGE(OFFSET(VOCs!AB$2,MATCH($C$11,VOCs!$A$2:$A$800,0)-1,,MATCH($C$12,VOCs!$A$2:$A$800,0)-MATCH($C$11,VOCs!$A$2:$A$800,0)+1,)))</f>
        <v>8.2083333333333355E-2</v>
      </c>
      <c r="AC2" s="11">
        <f ca="1">IF(SUM(OFFSET(VOCs!AC$2,MATCH($C$11,VOCs!$A$2:$A$800,0)-1,,MATCH($C$12,VOCs!$A$2:$A$800,0)-MATCH($C$11,VOCs!$A$2:$A$800,0)+1,))=0,"",AVERAGE(OFFSET(VOCs!AC$2,MATCH($C$11,VOCs!$A$2:$A$800,0)-1,,MATCH($C$12,VOCs!$A$2:$A$800,0)-MATCH($C$11,VOCs!$A$2:$A$800,0)+1,)))</f>
        <v>8.0000000000000016E-2</v>
      </c>
      <c r="AD2" s="11">
        <f ca="1">IF(SUM(OFFSET(VOCs!AD$2,MATCH($C$11,VOCs!$A$2:$A$800,0)-1,,MATCH($C$12,VOCs!$A$2:$A$800,0)-MATCH($C$11,VOCs!$A$2:$A$800,0)+1,))=0,"",AVERAGE(OFFSET(VOCs!AD$2,MATCH($C$11,VOCs!$A$2:$A$800,0)-1,,MATCH($C$12,VOCs!$A$2:$A$800,0)-MATCH($C$11,VOCs!$A$2:$A$800,0)+1,)))</f>
        <v>0.15041666666666662</v>
      </c>
      <c r="AE2" s="11">
        <f ca="1">IF(SUM(OFFSET(VOCs!AE$2,MATCH($C$11,VOCs!$A$2:$A$800,0)-1,,MATCH($C$12,VOCs!$A$2:$A$800,0)-MATCH($C$11,VOCs!$A$2:$A$800,0)+1,))=0,"",AVERAGE(OFFSET(VOCs!AE$2,MATCH($C$11,VOCs!$A$2:$A$800,0)-1,,MATCH($C$12,VOCs!$A$2:$A$800,0)-MATCH($C$11,VOCs!$A$2:$A$800,0)+1,)))</f>
        <v>9.4166666666666635E-2</v>
      </c>
      <c r="AF2" s="11">
        <f ca="1">IF(SUM(OFFSET(VOCs!AF$2,MATCH($C$11,VOCs!$A$2:$A$800,0)-1,,MATCH($C$12,VOCs!$A$2:$A$800,0)-MATCH($C$11,VOCs!$A$2:$A$800,0)+1,))=0,"",AVERAGE(OFFSET(VOCs!AF$2,MATCH($C$11,VOCs!$A$2:$A$800,0)-1,,MATCH($C$12,VOCs!$A$2:$A$800,0)-MATCH($C$11,VOCs!$A$2:$A$800,0)+1,)))</f>
        <v>0.8566666666666668</v>
      </c>
      <c r="AG2" s="11">
        <f ca="1">IF(SUM(OFFSET(VOCs!AG$2,MATCH($C$11,VOCs!$A$2:$A$800,0)-1,,MATCH($C$12,VOCs!$A$2:$A$800,0)-MATCH($C$11,VOCs!$A$2:$A$800,0)+1,))=0,"",AVERAGE(OFFSET(VOCs!AG$2,MATCH($C$11,VOCs!$A$2:$A$800,0)-1,,MATCH($C$12,VOCs!$A$2:$A$800,0)-MATCH($C$11,VOCs!$A$2:$A$800,0)+1,)))</f>
        <v>0.25750000000000001</v>
      </c>
      <c r="AH2" s="11">
        <f ca="1">IF(SUM(OFFSET(VOCs!AH$2,MATCH($C$11,VOCs!$A$2:$A$800,0)-1,,MATCH($C$12,VOCs!$A$2:$A$800,0)-MATCH($C$11,VOCs!$A$2:$A$800,0)+1,))=0,"",AVERAGE(OFFSET(VOCs!AH$2,MATCH($C$11,VOCs!$A$2:$A$800,0)-1,,MATCH($C$12,VOCs!$A$2:$A$800,0)-MATCH($C$11,VOCs!$A$2:$A$800,0)+1,)))</f>
        <v>9.9583333333333302E-2</v>
      </c>
      <c r="AI2" s="11">
        <f ca="1">IF(SUM(OFFSET(VOCs!AI$2,MATCH($C$11,VOCs!$A$2:$A$800,0)-1,,MATCH($C$12,VOCs!$A$2:$A$800,0)-MATCH($C$11,VOCs!$A$2:$A$800,0)+1,))=0,"",AVERAGE(OFFSET(VOCs!AI$2,MATCH($C$11,VOCs!$A$2:$A$800,0)-1,,MATCH($C$12,VOCs!$A$2:$A$800,0)-MATCH($C$11,VOCs!$A$2:$A$800,0)+1,)))</f>
        <v>1.6000000000000007E-2</v>
      </c>
      <c r="AJ2" s="11">
        <f ca="1">IF(SUM(OFFSET(VOCs!AJ$2,MATCH($C$11,VOCs!$A$2:$A$800,0)-1,,MATCH($C$12,VOCs!$A$2:$A$800,0)-MATCH($C$11,VOCs!$A$2:$A$800,0)+1,))=0,"",AVERAGE(OFFSET(VOCs!AJ$2,MATCH($C$11,VOCs!$A$2:$A$800,0)-1,,MATCH($C$12,VOCs!$A$2:$A$800,0)-MATCH($C$11,VOCs!$A$2:$A$800,0)+1,)))</f>
        <v>0.191</v>
      </c>
      <c r="AK2" s="11">
        <f ca="1">IF(SUM(OFFSET(VOCs!AK$2,MATCH($C$11,VOCs!$A$2:$A$800,0)-1,,MATCH($C$12,VOCs!$A$2:$A$800,0)-MATCH($C$11,VOCs!$A$2:$A$800,0)+1,))=0,"",AVERAGE(OFFSET(VOCs!AK$2,MATCH($C$11,VOCs!$A$2:$A$800,0)-1,,MATCH($C$12,VOCs!$A$2:$A$800,0)-MATCH($C$11,VOCs!$A$2:$A$800,0)+1,)))</f>
        <v>0.193</v>
      </c>
      <c r="AL2" s="11">
        <f ca="1">IF(SUM(OFFSET(VOCs!AL$2,MATCH($C$11,VOCs!$A$2:$A$800,0)-1,,MATCH($C$12,VOCs!$A$2:$A$800,0)-MATCH($C$11,VOCs!$A$2:$A$800,0)+1,))=0,"",AVERAGE(OFFSET(VOCs!AL$2,MATCH($C$11,VOCs!$A$2:$A$800,0)-1,,MATCH($C$12,VOCs!$A$2:$A$800,0)-MATCH($C$11,VOCs!$A$2:$A$800,0)+1,)))</f>
        <v>0.33500000000000002</v>
      </c>
      <c r="AM2" s="11">
        <f ca="1">IF(SUM(OFFSET(VOCs!AM$2,MATCH($C$11,VOCs!$A$2:$A$800,0)-1,,MATCH($C$12,VOCs!$A$2:$A$800,0)-MATCH($C$11,VOCs!$A$2:$A$800,0)+1,))=0,"",AVERAGE(OFFSET(VOCs!AM$2,MATCH($C$11,VOCs!$A$2:$A$800,0)-1,,MATCH($C$12,VOCs!$A$2:$A$800,0)-MATCH($C$11,VOCs!$A$2:$A$800,0)+1,)))</f>
        <v>1.32</v>
      </c>
      <c r="AN2" s="11">
        <f ca="1">IF(SUM(OFFSET(VOCs!AN$2,MATCH($C$11,VOCs!$A$2:$A$800,0)-1,,MATCH($C$12,VOCs!$A$2:$A$800,0)-MATCH($C$11,VOCs!$A$2:$A$800,0)+1,))=0,"",AVERAGE(OFFSET(VOCs!AN$2,MATCH($C$11,VOCs!$A$2:$A$800,0)-1,,MATCH($C$12,VOCs!$A$2:$A$800,0)-MATCH($C$11,VOCs!$A$2:$A$800,0)+1,)))</f>
        <v>9.6470588235294127E-2</v>
      </c>
      <c r="AO2" s="11">
        <f ca="1">IF(SUM(OFFSET(VOCs!AO$2,MATCH($C$11,VOCs!$A$2:$A$800,0)-1,,MATCH($C$12,VOCs!$A$2:$A$800,0)-MATCH($C$11,VOCs!$A$2:$A$800,0)+1,))=0,"",AVERAGE(OFFSET(VOCs!AO$2,MATCH($C$11,VOCs!$A$2:$A$800,0)-1,,MATCH($C$12,VOCs!$A$2:$A$800,0)-MATCH($C$11,VOCs!$A$2:$A$800,0)+1,)))</f>
        <v>0.88958333333333339</v>
      </c>
      <c r="AP2" s="11">
        <f ca="1">IF(SUM(OFFSET(VOCs!AP$2,MATCH($C$11,VOCs!$A$2:$A$800,0)-1,,MATCH($C$12,VOCs!$A$2:$A$800,0)-MATCH($C$11,VOCs!$A$2:$A$800,0)+1,))=0,"",AVERAGE(OFFSET(VOCs!AP$2,MATCH($C$11,VOCs!$A$2:$A$800,0)-1,,MATCH($C$12,VOCs!$A$2:$A$800,0)-MATCH($C$11,VOCs!$A$2:$A$800,0)+1,)))</f>
        <v>0.29583333333333334</v>
      </c>
      <c r="AQ2" s="11">
        <f ca="1">IF(SUM(OFFSET(VOCs!AQ$2,MATCH($C$11,VOCs!$A$2:$A$800,0)-1,,MATCH($C$12,VOCs!$A$2:$A$800,0)-MATCH($C$11,VOCs!$A$2:$A$800,0)+1,))=0,"",AVERAGE(OFFSET(VOCs!AQ$2,MATCH($C$11,VOCs!$A$2:$A$800,0)-1,,MATCH($C$12,VOCs!$A$2:$A$800,0)-MATCH($C$11,VOCs!$A$2:$A$800,0)+1,)))</f>
        <v>0.52291666666666681</v>
      </c>
      <c r="AR2" s="11">
        <f ca="1">IF(SUM(OFFSET(VOCs!AR$2,MATCH($C$11,VOCs!$A$2:$A$800,0)-1,,MATCH($C$12,VOCs!$A$2:$A$800,0)-MATCH($C$11,VOCs!$A$2:$A$800,0)+1,))=0,"",AVERAGE(OFFSET(VOCs!AR$2,MATCH($C$11,VOCs!$A$2:$A$800,0)-1,,MATCH($C$12,VOCs!$A$2:$A$800,0)-MATCH($C$11,VOCs!$A$2:$A$800,0)+1,)))</f>
        <v>0.16916666666666669</v>
      </c>
      <c r="AS2" s="11">
        <f ca="1">IF(SUM(OFFSET(VOCs!AS$2,MATCH($C$11,VOCs!$A$2:$A$800,0)-1,,MATCH($C$12,VOCs!$A$2:$A$800,0)-MATCH($C$11,VOCs!$A$2:$A$800,0)+1,))=0,"",AVERAGE(OFFSET(VOCs!AS$2,MATCH($C$11,VOCs!$A$2:$A$800,0)-1,,MATCH($C$12,VOCs!$A$2:$A$800,0)-MATCH($C$11,VOCs!$A$2:$A$800,0)+1,)))</f>
        <v>0.57458333333333333</v>
      </c>
      <c r="AT2" s="11">
        <f ca="1">IF(SUM(OFFSET(VOCs!AT$2,MATCH($C$11,VOCs!$A$2:$A$800,0)-1,,MATCH($C$12,VOCs!$A$2:$A$800,0)-MATCH($C$11,VOCs!$A$2:$A$800,0)+1,))=0,"",AVERAGE(OFFSET(VOCs!AT$2,MATCH($C$11,VOCs!$A$2:$A$800,0)-1,,MATCH($C$12,VOCs!$A$2:$A$800,0)-MATCH($C$11,VOCs!$A$2:$A$800,0)+1,)))</f>
        <v>0.23416666666666672</v>
      </c>
      <c r="AU2" s="11">
        <f ca="1">IF(SUM(OFFSET(VOCs!AU$2,MATCH($C$11,VOCs!$A$2:$A$800,0)-1,,MATCH($C$12,VOCs!$A$2:$A$800,0)-MATCH($C$11,VOCs!$A$2:$A$800,0)+1,))=0,"",AVERAGE(OFFSET(VOCs!AU$2,MATCH($C$11,VOCs!$A$2:$A$800,0)-1,,MATCH($C$12,VOCs!$A$2:$A$800,0)-MATCH($C$11,VOCs!$A$2:$A$800,0)+1,)))</f>
        <v>8.7083333333333346E-2</v>
      </c>
      <c r="AV2" s="11">
        <f ca="1">IF(SUM(OFFSET(VOCs!AV$2,MATCH($C$11,VOCs!$A$2:$A$800,0)-1,,MATCH($C$12,VOCs!$A$2:$A$800,0)-MATCH($C$11,VOCs!$A$2:$A$800,0)+1,))=0,"",AVERAGE(OFFSET(VOCs!AV$2,MATCH($C$11,VOCs!$A$2:$A$800,0)-1,,MATCH($C$12,VOCs!$A$2:$A$800,0)-MATCH($C$11,VOCs!$A$2:$A$800,0)+1,)))</f>
        <v>0.12692307692307694</v>
      </c>
      <c r="AW2" s="11">
        <f ca="1">IF(SUM(OFFSET(VOCs!AW$2,MATCH($C$11,VOCs!$A$2:$A$800,0)-1,,MATCH($C$12,VOCs!$A$2:$A$800,0)-MATCH($C$11,VOCs!$A$2:$A$800,0)+1,))=0,"",AVERAGE(OFFSET(VOCs!AW$2,MATCH($C$11,VOCs!$A$2:$A$800,0)-1,,MATCH($C$12,VOCs!$A$2:$A$800,0)-MATCH($C$11,VOCs!$A$2:$A$800,0)+1,)))</f>
        <v>7.0416666666666669E-2</v>
      </c>
      <c r="AX2" s="11" t="str">
        <f ca="1">IF(SUM(OFFSET(VOCs!AX$2,MATCH($C$11,VOCs!$A$2:$A$800,0)-1,,MATCH($C$12,VOCs!$A$2:$A$800,0)-MATCH($C$11,VOCs!$A$2:$A$800,0)+1,))=0,"",AVERAGE(OFFSET(VOCs!AX$2,MATCH($C$11,VOCs!$A$2:$A$800,0)-1,,MATCH($C$12,VOCs!$A$2:$A$800,0)-MATCH($C$11,VOCs!$A$2:$A$800,0)+1,)))</f>
        <v/>
      </c>
      <c r="AY2" s="11" t="str">
        <f ca="1">IF(SUM(OFFSET(VOCs!AY$2,MATCH($C$11,VOCs!$A$2:$A$800,0)-1,,MATCH($C$12,VOCs!$A$2:$A$800,0)-MATCH($C$11,VOCs!$A$2:$A$800,0)+1,))=0,"",AVERAGE(OFFSET(VOCs!AY$2,MATCH($C$11,VOCs!$A$2:$A$800,0)-1,,MATCH($C$12,VOCs!$A$2:$A$800,0)-MATCH($C$11,VOCs!$A$2:$A$800,0)+1,)))</f>
        <v/>
      </c>
      <c r="AZ2" s="11">
        <f ca="1">IF(SUM(OFFSET(VOCs!AZ$2,MATCH($C$11,VOCs!$A$2:$A$800,0)-1,,MATCH($C$12,VOCs!$A$2:$A$800,0)-MATCH($C$11,VOCs!$A$2:$A$800,0)+1,))=0,"",AVERAGE(OFFSET(VOCs!AZ$2,MATCH($C$11,VOCs!$A$2:$A$800,0)-1,,MATCH($C$12,VOCs!$A$2:$A$800,0)-MATCH($C$11,VOCs!$A$2:$A$800,0)+1,)))</f>
        <v>7.166666666666667E-2</v>
      </c>
      <c r="BA2" s="11">
        <f ca="1">IF(SUM(OFFSET(VOCs!BA$2,MATCH($C$11,VOCs!$A$2:$A$800,0)-1,,MATCH($C$12,VOCs!$A$2:$A$800,0)-MATCH($C$11,VOCs!$A$2:$A$800,0)+1,))=0,"",AVERAGE(OFFSET(VOCs!BA$2,MATCH($C$11,VOCs!$A$2:$A$800,0)-1,,MATCH($C$12,VOCs!$A$2:$A$800,0)-MATCH($C$11,VOCs!$A$2:$A$800,0)+1,)))</f>
        <v>7.0416666666666669E-2</v>
      </c>
      <c r="BB2" s="11" t="str">
        <f ca="1">IF(SUM(OFFSET(VOCs!BB$2,MATCH($C$11,VOCs!$A$2:$A$800,0)-1,,MATCH($C$12,VOCs!$A$2:$A$800,0)-MATCH($C$11,VOCs!$A$2:$A$800,0)+1,))=0,"",AVERAGE(OFFSET(VOCs!BB$2,MATCH($C$11,VOCs!$A$2:$A$800,0)-1,,MATCH($C$12,VOCs!$A$2:$A$800,0)-MATCH($C$11,VOCs!$A$2:$A$800,0)+1,)))</f>
        <v/>
      </c>
      <c r="BC2" s="11">
        <f ca="1">IF(SUM(OFFSET(VOCs!BC$2,MATCH($C$11,VOCs!$A$2:$A$800,0)-1,,MATCH($C$12,VOCs!$A$2:$A$800,0)-MATCH($C$11,VOCs!$A$2:$A$800,0)+1,))=0,"",AVERAGE(OFFSET(VOCs!BC$2,MATCH($C$11,VOCs!$A$2:$A$800,0)-1,,MATCH($C$12,VOCs!$A$2:$A$800,0)-MATCH($C$11,VOCs!$A$2:$A$800,0)+1,)))</f>
        <v>7.7500000000000013E-2</v>
      </c>
      <c r="BD2" s="11" t="str">
        <f ca="1">IF(SUM(OFFSET(VOCs!BD$2,MATCH($C$11,VOCs!$A$2:$A$800,0)-1,,MATCH($C$12,VOCs!$A$2:$A$800,0)-MATCH($C$11,VOCs!$A$2:$A$800,0)+1,))=0,"",AVERAGE(OFFSET(VOCs!BD$2,MATCH($C$11,VOCs!$A$2:$A$800,0)-1,,MATCH($C$12,VOCs!$A$2:$A$800,0)-MATCH($C$11,VOCs!$A$2:$A$800,0)+1,)))</f>
        <v/>
      </c>
      <c r="BE2" s="11" t="str">
        <f ca="1">IF(SUM(OFFSET(VOCs!BE$2,MATCH($C$11,VOCs!$A$2:$A$800,0)-1,,MATCH($C$12,VOCs!$A$2:$A$800,0)-MATCH($C$11,VOCs!$A$2:$A$800,0)+1,))=0,"",AVERAGE(OFFSET(VOCs!BE$2,MATCH($C$11,VOCs!$A$2:$A$800,0)-1,,MATCH($C$12,VOCs!$A$2:$A$800,0)-MATCH($C$11,VOCs!$A$2:$A$800,0)+1,)))</f>
        <v/>
      </c>
      <c r="BF2" s="11" t="str">
        <f ca="1">IF(SUM(OFFSET(VOCs!BF$2,MATCH($C$11,VOCs!$A$2:$A$800,0)-1,,MATCH($C$12,VOCs!$A$2:$A$800,0)-MATCH($C$11,VOCs!$A$2:$A$800,0)+1,))=0,"",AVERAGE(OFFSET(VOCs!BF$2,MATCH($C$11,VOCs!$A$2:$A$800,0)-1,,MATCH($C$12,VOCs!$A$2:$A$800,0)-MATCH($C$11,VOCs!$A$2:$A$800,0)+1,)))</f>
        <v/>
      </c>
      <c r="BG2" s="11">
        <f ca="1">IF(SUM(OFFSET(VOCs!BG$2,MATCH($C$11,VOCs!$A$2:$A$800,0)-1,,MATCH($C$12,VOCs!$A$2:$A$800,0)-MATCH($C$11,VOCs!$A$2:$A$800,0)+1,))=0,"",AVERAGE(OFFSET(VOCs!BG$2,MATCH($C$11,VOCs!$A$2:$A$800,0)-1,,MATCH($C$12,VOCs!$A$2:$A$800,0)-MATCH($C$11,VOCs!$A$2:$A$800,0)+1,)))</f>
        <v>1.0000000000000004E-2</v>
      </c>
      <c r="BH2" s="11">
        <f ca="1">IF(SUM(OFFSET(VOCs!BH$2,MATCH($C$11,VOCs!$A$2:$A$800,0)-1,,MATCH($C$12,VOCs!$A$2:$A$800,0)-MATCH($C$11,VOCs!$A$2:$A$800,0)+1,))=0,"",AVERAGE(OFFSET(VOCs!BH$2,MATCH($C$11,VOCs!$A$2:$A$800,0)-1,,MATCH($C$12,VOCs!$A$2:$A$800,0)-MATCH($C$11,VOCs!$A$2:$A$800,0)+1,)))</f>
        <v>0.39708333333333329</v>
      </c>
      <c r="BI2" s="11">
        <f ca="1">IF(SUM(OFFSET(VOCs!BI$2,MATCH($C$11,VOCs!$A$2:$A$800,0)-1,,MATCH($C$12,VOCs!$A$2:$A$800,0)-MATCH($C$11,VOCs!$A$2:$A$800,0)+1,))=0,"",AVERAGE(OFFSET(VOCs!BI$2,MATCH($C$11,VOCs!$A$2:$A$800,0)-1,,MATCH($C$12,VOCs!$A$2:$A$800,0)-MATCH($C$11,VOCs!$A$2:$A$800,0)+1,)))</f>
        <v>3.541666666666668E-2</v>
      </c>
      <c r="BJ2" s="11">
        <f ca="1">IF(SUM(OFFSET(VOCs!BJ$2,MATCH($C$11,VOCs!$A$2:$A$800,0)-1,,MATCH($C$12,VOCs!$A$2:$A$800,0)-MATCH($C$11,VOCs!$A$2:$A$800,0)+1,))=0,"",AVERAGE(OFFSET(VOCs!BJ$2,MATCH($C$11,VOCs!$A$2:$A$800,0)-1,,MATCH($C$12,VOCs!$A$2:$A$800,0)-MATCH($C$11,VOCs!$A$2:$A$800,0)+1,)))</f>
        <v>9.9999999999999985E-3</v>
      </c>
      <c r="BK2" s="11">
        <f ca="1">IF(SUM(OFFSET(VOCs!BK$2,MATCH($C$11,VOCs!$A$2:$A$800,0)-1,,MATCH($C$12,VOCs!$A$2:$A$800,0)-MATCH($C$11,VOCs!$A$2:$A$800,0)+1,))=0,"",AVERAGE(OFFSET(VOCs!BK$2,MATCH($C$11,VOCs!$A$2:$A$800,0)-1,,MATCH($C$12,VOCs!$A$2:$A$800,0)-MATCH($C$11,VOCs!$A$2:$A$800,0)+1,)))</f>
        <v>1.8333333333333337E-2</v>
      </c>
      <c r="BL2" s="11">
        <f ca="1">IF(SUM(OFFSET(VOCs!BL$2,MATCH($C$11,VOCs!$A$2:$A$800,0)-1,,MATCH($C$12,VOCs!$A$2:$A$800,0)-MATCH($C$11,VOCs!$A$2:$A$800,0)+1,))=0,"",AVERAGE(OFFSET(VOCs!BL$2,MATCH($C$11,VOCs!$A$2:$A$800,0)-1,,MATCH($C$12,VOCs!$A$2:$A$800,0)-MATCH($C$11,VOCs!$A$2:$A$800,0)+1,)))</f>
        <v>0.16624999999999998</v>
      </c>
      <c r="BM2" s="11">
        <f ca="1">IF(SUM(OFFSET(VOCs!BM$2,MATCH($C$11,VOCs!$A$2:$A$800,0)-1,,MATCH($C$12,VOCs!$A$2:$A$800,0)-MATCH($C$11,VOCs!$A$2:$A$800,0)+1,))=0,"",AVERAGE(OFFSET(VOCs!BM$2,MATCH($C$11,VOCs!$A$2:$A$800,0)-1,,MATCH($C$12,VOCs!$A$2:$A$800,0)-MATCH($C$11,VOCs!$A$2:$A$800,0)+1,)))</f>
        <v>5.0000000000000017E-2</v>
      </c>
      <c r="BN2" s="11">
        <f ca="1">IF(SUM(OFFSET(VOCs!BN$2,MATCH($C$11,VOCs!$A$2:$A$800,0)-1,,MATCH($C$12,VOCs!$A$2:$A$800,0)-MATCH($C$11,VOCs!$A$2:$A$800,0)+1,))=0,"",AVERAGE(OFFSET(VOCs!BN$2,MATCH($C$11,VOCs!$A$2:$A$800,0)-1,,MATCH($C$12,VOCs!$A$2:$A$800,0)-MATCH($C$11,VOCs!$A$2:$A$800,0)+1,)))</f>
        <v>0.03</v>
      </c>
      <c r="BO2" s="11">
        <f ca="1">IF(SUM(OFFSET(VOCs!BO$2,MATCH($C$11,VOCs!$A$2:$A$800,0)-1,,MATCH($C$12,VOCs!$A$2:$A$800,0)-MATCH($C$11,VOCs!$A$2:$A$800,0)+1,))=0,"",AVERAGE(OFFSET(VOCs!BO$2,MATCH($C$11,VOCs!$A$2:$A$800,0)-1,,MATCH($C$12,VOCs!$A$2:$A$800,0)-MATCH($C$11,VOCs!$A$2:$A$800,0)+1,)))</f>
        <v>0.50791666666666646</v>
      </c>
      <c r="BP2" s="11">
        <f ca="1">IF(SUM(OFFSET(VOCs!BP$2,MATCH($C$11,VOCs!$A$2:$A$800,0)-1,,MATCH($C$12,VOCs!$A$2:$A$800,0)-MATCH($C$11,VOCs!$A$2:$A$800,0)+1,))=0,"",AVERAGE(OFFSET(VOCs!BP$2,MATCH($C$11,VOCs!$A$2:$A$800,0)-1,,MATCH($C$12,VOCs!$A$2:$A$800,0)-MATCH($C$11,VOCs!$A$2:$A$800,0)+1,)))</f>
        <v>0.01</v>
      </c>
      <c r="BQ2" s="11" t="str">
        <f ca="1">IF(SUM(OFFSET(VOCs!BQ$2,MATCH($C$11,VOCs!$A$2:$A$800,0)-1,,MATCH($C$12,VOCs!$A$2:$A$800,0)-MATCH($C$11,VOCs!$A$2:$A$800,0)+1,))=0,"",AVERAGE(OFFSET(VOCs!BQ$2,MATCH($C$11,VOCs!$A$2:$A$800,0)-1,,MATCH($C$12,VOCs!$A$2:$A$800,0)-MATCH($C$11,VOCs!$A$2:$A$800,0)+1,)))</f>
        <v/>
      </c>
      <c r="BR2" s="11" t="str">
        <f ca="1">IF(SUM(OFFSET(VOCs!BR$2,MATCH($C$11,VOCs!$A$2:$A$800,0)-1,,MATCH($C$12,VOCs!$A$2:$A$800,0)-MATCH($C$11,VOCs!$A$2:$A$800,0)+1,))=0,"",AVERAGE(OFFSET(VOCs!BR$2,MATCH($C$11,VOCs!$A$2:$A$800,0)-1,,MATCH($C$12,VOCs!$A$2:$A$800,0)-MATCH($C$11,VOCs!$A$2:$A$800,0)+1,)))</f>
        <v/>
      </c>
      <c r="BS2" s="11">
        <f ca="1">IF(SUM(OFFSET(VOCs!BS$2,MATCH($C$11,VOCs!$A$2:$A$800,0)-1,,MATCH($C$12,VOCs!$A$2:$A$800,0)-MATCH($C$11,VOCs!$A$2:$A$800,0)+1,))=0,"",AVERAGE(OFFSET(VOCs!BS$2,MATCH($C$11,VOCs!$A$2:$A$800,0)-1,,MATCH($C$12,VOCs!$A$2:$A$800,0)-MATCH($C$11,VOCs!$A$2:$A$800,0)+1,)))</f>
        <v>6.695652173913047E-2</v>
      </c>
      <c r="BT2" s="11">
        <f ca="1">IF(SUM(OFFSET(VOCs!BT$2,MATCH($C$11,VOCs!$A$2:$A$800,0)-1,,MATCH($C$12,VOCs!$A$2:$A$800,0)-MATCH($C$11,VOCs!$A$2:$A$800,0)+1,))=0,"",AVERAGE(OFFSET(VOCs!BT$2,MATCH($C$11,VOCs!$A$2:$A$800,0)-1,,MATCH($C$12,VOCs!$A$2:$A$800,0)-MATCH($C$11,VOCs!$A$2:$A$800,0)+1,)))</f>
        <v>0.32375000000000004</v>
      </c>
      <c r="BU2" s="11">
        <f ca="1">IF(SUM(OFFSET(VOCs!BU$2,MATCH($C$11,VOCs!$A$2:$A$800,0)-1,,MATCH($C$12,VOCs!$A$2:$A$800,0)-MATCH($C$11,VOCs!$A$2:$A$800,0)+1,))=0,"",AVERAGE(OFFSET(VOCs!BU$2,MATCH($C$11,VOCs!$A$2:$A$800,0)-1,,MATCH($C$12,VOCs!$A$2:$A$800,0)-MATCH($C$11,VOCs!$A$2:$A$800,0)+1,)))</f>
        <v>2.250000000000001E-2</v>
      </c>
      <c r="BV2" s="11">
        <f ca="1">IF(SUM(OFFSET(VOCs!BV$2,MATCH($C$11,VOCs!$A$2:$A$800,0)-1,,MATCH($C$12,VOCs!$A$2:$A$800,0)-MATCH($C$11,VOCs!$A$2:$A$800,0)+1,))=0,"",AVERAGE(OFFSET(VOCs!BV$2,MATCH($C$11,VOCs!$A$2:$A$800,0)-1,,MATCH($C$12,VOCs!$A$2:$A$800,0)-MATCH($C$11,VOCs!$A$2:$A$800,0)+1,)))</f>
        <v>0.15416666666666665</v>
      </c>
      <c r="BW2" s="11" t="str">
        <f ca="1">IF(SUM(OFFSET(VOCs!BW$2,MATCH($C$11,VOCs!$A$2:$A$800,0)-1,,MATCH($C$12,VOCs!$A$2:$A$800,0)-MATCH($C$11,VOCs!$A$2:$A$800,0)+1,))=0,"",AVERAGE(OFFSET(VOCs!BW$2,MATCH($C$11,VOCs!$A$2:$A$800,0)-1,,MATCH($C$12,VOCs!$A$2:$A$800,0)-MATCH($C$11,VOCs!$A$2:$A$800,0)+1,)))</f>
        <v/>
      </c>
      <c r="BX2" s="11" t="str">
        <f ca="1">IF(SUM(OFFSET(VOCs!BX$2,MATCH($C$11,VOCs!$A$2:$A$800,0)-1,,MATCH($C$12,VOCs!$A$2:$A$800,0)-MATCH($C$11,VOCs!$A$2:$A$800,0)+1,))=0,"",AVERAGE(OFFSET(VOCs!BX$2,MATCH($C$11,VOCs!$A$2:$A$800,0)-1,,MATCH($C$12,VOCs!$A$2:$A$800,0)-MATCH($C$11,VOCs!$A$2:$A$800,0)+1,)))</f>
        <v/>
      </c>
      <c r="BY2" s="11">
        <f ca="1">IF(SUM(OFFSET(VOCs!BY$2,MATCH($C$11,VOCs!$A$2:$A$800,0)-1,,MATCH($C$12,VOCs!$A$2:$A$800,0)-MATCH($C$11,VOCs!$A$2:$A$800,0)+1,))=0,"",AVERAGE(OFFSET(VOCs!BY$2,MATCH($C$11,VOCs!$A$2:$A$800,0)-1,,MATCH($C$12,VOCs!$A$2:$A$800,0)-MATCH($C$11,VOCs!$A$2:$A$800,0)+1,)))</f>
        <v>1.1666666666666671E-2</v>
      </c>
      <c r="BZ2" s="11">
        <f ca="1">IF(SUM(OFFSET(VOCs!BZ$2,MATCH($C$11,VOCs!$A$2:$A$800,0)-1,,MATCH($C$12,VOCs!$A$2:$A$800,0)-MATCH($C$11,VOCs!$A$2:$A$800,0)+1,))=0,"",AVERAGE(OFFSET(VOCs!BZ$2,MATCH($C$11,VOCs!$A$2:$A$800,0)-1,,MATCH($C$12,VOCs!$A$2:$A$800,0)-MATCH($C$11,VOCs!$A$2:$A$800,0)+1,)))</f>
        <v>1.8823529411764711E-2</v>
      </c>
      <c r="CA2" s="11" t="str">
        <f ca="1">IF(SUM(OFFSET(VOCs!CA$2,MATCH($C$11,VOCs!$A$2:$A$800,0)-1,,MATCH($C$12,VOCs!$A$2:$A$800,0)-MATCH($C$11,VOCs!$A$2:$A$800,0)+1,))=0,"",AVERAGE(OFFSET(VOCs!CA$2,MATCH($C$11,VOCs!$A$2:$A$800,0)-1,,MATCH($C$12,VOCs!$A$2:$A$800,0)-MATCH($C$11,VOCs!$A$2:$A$800,0)+1,)))</f>
        <v/>
      </c>
      <c r="CB2" s="11">
        <f ca="1">IF(SUM(OFFSET(VOCs!CB$2,MATCH($C$11,VOCs!$A$2:$A$800,0)-1,,MATCH($C$12,VOCs!$A$2:$A$800,0)-MATCH($C$11,VOCs!$A$2:$A$800,0)+1,))=0,"",AVERAGE(OFFSET(VOCs!CB$2,MATCH($C$11,VOCs!$A$2:$A$800,0)-1,,MATCH($C$12,VOCs!$A$2:$A$800,0)-MATCH($C$11,VOCs!$A$2:$A$800,0)+1,)))</f>
        <v>1.1739130434782611E-2</v>
      </c>
      <c r="CC2" s="11">
        <f ca="1">IF(SUM(OFFSET(VOCs!CC$2,MATCH($C$11,VOCs!$A$2:$A$800,0)-1,,MATCH($C$12,VOCs!$A$2:$A$800,0)-MATCH($C$11,VOCs!$A$2:$A$800,0)+1,))=0,"",AVERAGE(OFFSET(VOCs!CC$2,MATCH($C$11,VOCs!$A$2:$A$800,0)-1,,MATCH($C$12,VOCs!$A$2:$A$800,0)-MATCH($C$11,VOCs!$A$2:$A$800,0)+1,)))</f>
        <v>0.12</v>
      </c>
      <c r="CD2" s="11">
        <f ca="1">IF(SUM(OFFSET(VOCs!CD$2,MATCH($C$11,VOCs!$A$2:$A$800,0)-1,,MATCH($C$12,VOCs!$A$2:$A$800,0)-MATCH($C$11,VOCs!$A$2:$A$800,0)+1,))=0,"",AVERAGE(OFFSET(VOCs!CD$2,MATCH($C$11,VOCs!$A$2:$A$800,0)-1,,MATCH($C$12,VOCs!$A$2:$A$800,0)-MATCH($C$11,VOCs!$A$2:$A$800,0)+1,)))</f>
        <v>1.6000000000000007E-2</v>
      </c>
      <c r="CE2" s="11" t="str">
        <f ca="1">IF(SUM(OFFSET(VOCs!CE$2,MATCH($C$11,VOCs!$A$2:$A$800,0)-1,,MATCH($C$12,VOCs!$A$2:$A$800,0)-MATCH($C$11,VOCs!$A$2:$A$800,0)+1,))=0,"",AVERAGE(OFFSET(VOCs!CE$2,MATCH($C$11,VOCs!$A$2:$A$800,0)-1,,MATCH($C$12,VOCs!$A$2:$A$800,0)-MATCH($C$11,VOCs!$A$2:$A$800,0)+1,)))</f>
        <v/>
      </c>
      <c r="CF2" s="11">
        <f ca="1">IF(SUM(OFFSET(VOCs!CF$2,MATCH($C$11,VOCs!$A$2:$A$800,0)-1,,MATCH($C$12,VOCs!$A$2:$A$800,0)-MATCH($C$11,VOCs!$A$2:$A$800,0)+1,))=0,"",AVERAGE(OFFSET(VOCs!CF$2,MATCH($C$11,VOCs!$A$2:$A$800,0)-1,,MATCH($C$12,VOCs!$A$2:$A$800,0)-MATCH($C$11,VOCs!$A$2:$A$800,0)+1,)))</f>
        <v>3.0000000000000006E-2</v>
      </c>
      <c r="CG2" s="11">
        <f ca="1">IF(SUM(OFFSET(VOCs!CG$2,MATCH($C$11,VOCs!$A$2:$A$800,0)-1,,MATCH($C$12,VOCs!$A$2:$A$800,0)-MATCH($C$11,VOCs!$A$2:$A$800,0)+1,))=0,"",AVERAGE(OFFSET(VOCs!CG$2,MATCH($C$11,VOCs!$A$2:$A$800,0)-1,,MATCH($C$12,VOCs!$A$2:$A$800,0)-MATCH($C$11,VOCs!$A$2:$A$800,0)+1,)))</f>
        <v>9.0833333333333363E-2</v>
      </c>
      <c r="CH2" s="11" t="str">
        <f ca="1">IF(SUM(OFFSET(VOCs!CH$2,MATCH($C$11,VOCs!$A$2:$A$800,0)-1,,MATCH($C$12,VOCs!$A$2:$A$800,0)-MATCH($C$11,VOCs!$A$2:$A$800,0)+1,))=0,"",AVERAGE(OFFSET(VOCs!CH$2,MATCH($C$11,VOCs!$A$2:$A$800,0)-1,,MATCH($C$12,VOCs!$A$2:$A$800,0)-MATCH($C$11,VOCs!$A$2:$A$800,0)+1,)))</f>
        <v/>
      </c>
      <c r="CI2" s="11" t="str">
        <f ca="1">IF(SUM(OFFSET(VOCs!CI$2,MATCH($C$11,VOCs!$A$2:$A$800,0)-1,,MATCH($C$12,VOCs!$A$2:$A$800,0)-MATCH($C$11,VOCs!$A$2:$A$800,0)+1,))=0,"",AVERAGE(OFFSET(VOCs!CI$2,MATCH($C$11,VOCs!$A$2:$A$800,0)-1,,MATCH($C$12,VOCs!$A$2:$A$800,0)-MATCH($C$11,VOCs!$A$2:$A$800,0)+1,)))</f>
        <v/>
      </c>
      <c r="CJ2" s="11">
        <f ca="1">IF(SUM(OFFSET(VOCs!CJ$2,MATCH($C$11,VOCs!$A$2:$A$800,0)-1,,MATCH($C$12,VOCs!$A$2:$A$800,0)-MATCH($C$11,VOCs!$A$2:$A$800,0)+1,))=0,"",AVERAGE(OFFSET(VOCs!CJ$2,MATCH($C$11,VOCs!$A$2:$A$800,0)-1,,MATCH($C$12,VOCs!$A$2:$A$800,0)-MATCH($C$11,VOCs!$A$2:$A$800,0)+1,)))</f>
        <v>1.9375000000000003E-2</v>
      </c>
      <c r="CK2" s="11">
        <f ca="1">IF(SUM(OFFSET(VOCs!CK$2,MATCH($C$11,VOCs!$A$2:$A$800,0)-1,,MATCH($C$12,VOCs!$A$2:$A$800,0)-MATCH($C$11,VOCs!$A$2:$A$800,0)+1,))=0,"",AVERAGE(OFFSET(VOCs!CK$2,MATCH($C$11,VOCs!$A$2:$A$800,0)-1,,MATCH($C$12,VOCs!$A$2:$A$800,0)-MATCH($C$11,VOCs!$A$2:$A$800,0)+1,)))</f>
        <v>9.9999999999999992E-2</v>
      </c>
      <c r="CL2" s="11" t="str">
        <f ca="1">IF(SUM(OFFSET(VOCs!CL$2,MATCH($C$11,VOCs!$A$2:$A$800,0)-1,,MATCH($C$12,VOCs!$A$2:$A$800,0)-MATCH($C$11,VOCs!$A$2:$A$800,0)+1,))=0,"",AVERAGE(OFFSET(VOCs!CL$2,MATCH($C$11,VOCs!$A$2:$A$800,0)-1,,MATCH($C$12,VOCs!$A$2:$A$800,0)-MATCH($C$11,VOCs!$A$2:$A$800,0)+1,)))</f>
        <v/>
      </c>
      <c r="CM2" s="11" t="str">
        <f ca="1">IF(SUM(OFFSET(VOCs!CM$2,MATCH($C$11,VOCs!$A$2:$A$800,0)-1,,MATCH($C$12,VOCs!$A$2:$A$800,0)-MATCH($C$11,VOCs!$A$2:$A$800,0)+1,))=0,"",AVERAGE(OFFSET(VOCs!CM$2,MATCH($C$11,VOCs!$A$2:$A$800,0)-1,,MATCH($C$12,VOCs!$A$2:$A$800,0)-MATCH($C$11,VOCs!$A$2:$A$800,0)+1,)))</f>
        <v/>
      </c>
      <c r="CN2" s="11">
        <f ca="1">IF(SUM(OFFSET(VOCs!CN$2,MATCH($C$11,VOCs!$A$2:$A$800,0)-1,,MATCH($C$12,VOCs!$A$2:$A$800,0)-MATCH($C$11,VOCs!$A$2:$A$800,0)+1,))=0,"",AVERAGE(OFFSET(VOCs!CN$2,MATCH($C$11,VOCs!$A$2:$A$800,0)-1,,MATCH($C$12,VOCs!$A$2:$A$800,0)-MATCH($C$11,VOCs!$A$2:$A$800,0)+1,)))</f>
        <v>0.01</v>
      </c>
      <c r="CO2" s="11">
        <f ca="1">IF(SUM(OFFSET(VOCs!CO$2,MATCH($C$11,VOCs!$A$2:$A$800,0)-1,,MATCH($C$12,VOCs!$A$2:$A$800,0)-MATCH($C$11,VOCs!$A$2:$A$800,0)+1,))=0,"",AVERAGE(OFFSET(VOCs!CO$2,MATCH($C$11,VOCs!$A$2:$A$800,0)-1,,MATCH($C$12,VOCs!$A$2:$A$800,0)-MATCH($C$11,VOCs!$A$2:$A$800,0)+1,)))</f>
        <v>3.708333333333335E-2</v>
      </c>
      <c r="CP2" s="11">
        <f ca="1">IF(SUM(OFFSET(VOCs!CP$2,MATCH($C$11,VOCs!$A$2:$A$800,0)-1,,MATCH($C$12,VOCs!$A$2:$A$800,0)-MATCH($C$11,VOCs!$A$2:$A$800,0)+1,))=0,"",AVERAGE(OFFSET(VOCs!CP$2,MATCH($C$11,VOCs!$A$2:$A$800,0)-1,,MATCH($C$12,VOCs!$A$2:$A$800,0)-MATCH($C$11,VOCs!$A$2:$A$800,0)+1,)))</f>
        <v>1.6462499999999995</v>
      </c>
      <c r="CQ2" s="11">
        <f ca="1">IF(SUM(OFFSET(VOCs!CQ$2,MATCH($C$11,VOCs!$A$2:$A$800,0)-1,,MATCH($C$12,VOCs!$A$2:$A$800,0)-MATCH($C$11,VOCs!$A$2:$A$800,0)+1,))=0,"",AVERAGE(OFFSET(VOCs!CQ$2,MATCH($C$11,VOCs!$A$2:$A$800,0)-1,,MATCH($C$12,VOCs!$A$2:$A$800,0)-MATCH($C$11,VOCs!$A$2:$A$800,0)+1,)))</f>
        <v>2.250000000000001E-2</v>
      </c>
      <c r="CR2" s="11">
        <f ca="1">IF(SUM(OFFSET(VOCs!CR$2,MATCH($C$11,VOCs!$A$2:$A$800,0)-1,,MATCH($C$12,VOCs!$A$2:$A$800,0)-MATCH($C$11,VOCs!$A$2:$A$800,0)+1,))=0,"",AVERAGE(OFFSET(VOCs!CR$2,MATCH($C$11,VOCs!$A$2:$A$800,0)-1,,MATCH($C$12,VOCs!$A$2:$A$800,0)-MATCH($C$11,VOCs!$A$2:$A$800,0)+1,)))</f>
        <v>1.38</v>
      </c>
      <c r="CS2" s="11">
        <f ca="1">IF(SUM(OFFSET(VOCs!CS$2,MATCH($C$11,VOCs!$A$2:$A$800,0)-1,,MATCH($C$12,VOCs!$A$2:$A$800,0)-MATCH($C$11,VOCs!$A$2:$A$800,0)+1,))=0,"",AVERAGE(OFFSET(VOCs!CS$2,MATCH($C$11,VOCs!$A$2:$A$800,0)-1,,MATCH($C$12,VOCs!$A$2:$A$800,0)-MATCH($C$11,VOCs!$A$2:$A$800,0)+1,)))</f>
        <v>6.0000000000000026E-2</v>
      </c>
      <c r="CT2" s="11">
        <f ca="1">IF(SUM(OFFSET(VOCs!CT$2,MATCH($C$11,VOCs!$A$2:$A$800,0)-1,,MATCH($C$12,VOCs!$A$2:$A$800,0)-MATCH($C$11,VOCs!$A$2:$A$800,0)+1,))=0,"",AVERAGE(OFFSET(VOCs!CT$2,MATCH($C$11,VOCs!$A$2:$A$800,0)-1,,MATCH($C$12,VOCs!$A$2:$A$800,0)-MATCH($C$11,VOCs!$A$2:$A$800,0)+1,)))</f>
        <v>0.19333333333333336</v>
      </c>
      <c r="CU2" s="11" t="str">
        <f ca="1">IF(SUM(OFFSET(VOCs!CU$2,MATCH($C$11,VOCs!$A$2:$A$800,0)-1,,MATCH($C$12,VOCs!$A$2:$A$800,0)-MATCH($C$11,VOCs!$A$2:$A$800,0)+1,))=0,"",AVERAGE(OFFSET(VOCs!CU$2,MATCH($C$11,VOCs!$A$2:$A$800,0)-1,,MATCH($C$12,VOCs!$A$2:$A$800,0)-MATCH($C$11,VOCs!$A$2:$A$800,0)+1,)))</f>
        <v/>
      </c>
      <c r="CV2" s="11">
        <f ca="1">IF(SUM(OFFSET(VOCs!CV$2,MATCH($C$11,VOCs!$A$2:$A$800,0)-1,,MATCH($C$12,VOCs!$A$2:$A$800,0)-MATCH($C$11,VOCs!$A$2:$A$800,0)+1,))=0,"",AVERAGE(OFFSET(VOCs!CV$2,MATCH($C$11,VOCs!$A$2:$A$800,0)-1,,MATCH($C$12,VOCs!$A$2:$A$800,0)-MATCH($C$11,VOCs!$A$2:$A$800,0)+1,)))</f>
        <v>9.9999999999999985E-3</v>
      </c>
      <c r="CW2" s="11" t="str">
        <f ca="1">IF(SUM(OFFSET(VOCs!CW$2,MATCH($C$11,VOCs!$A$2:$A$800,0)-1,,MATCH($C$12,VOCs!$A$2:$A$800,0)-MATCH($C$11,VOCs!$A$2:$A$800,0)+1,))=0,"",AVERAGE(OFFSET(VOCs!CW$2,MATCH($C$11,VOCs!$A$2:$A$800,0)-1,,MATCH($C$12,VOCs!$A$2:$A$800,0)-MATCH($C$11,VOCs!$A$2:$A$800,0)+1,)))</f>
        <v/>
      </c>
      <c r="CX2" s="11" t="str">
        <f ca="1">IF(SUM(OFFSET(VOCs!CX$2,MATCH($C$11,VOCs!$A$2:$A$800,0)-1,,MATCH($C$12,VOCs!$A$2:$A$800,0)-MATCH($C$11,VOCs!$A$2:$A$800,0)+1,))=0,"",AVERAGE(OFFSET(VOCs!CX$2,MATCH($C$11,VOCs!$A$2:$A$800,0)-1,,MATCH($C$12,VOCs!$A$2:$A$800,0)-MATCH($C$11,VOCs!$A$2:$A$800,0)+1,)))</f>
        <v/>
      </c>
      <c r="CY2" s="11">
        <f ca="1">IF(SUM(OFFSET(VOCs!CY$2,MATCH($C$11,VOCs!$A$2:$A$800,0)-1,,MATCH($C$12,VOCs!$A$2:$A$800,0)-MATCH($C$11,VOCs!$A$2:$A$800,0)+1,))=0,"",AVERAGE(OFFSET(VOCs!CY$2,MATCH($C$11,VOCs!$A$2:$A$800,0)-1,,MATCH($C$12,VOCs!$A$2:$A$800,0)-MATCH($C$11,VOCs!$A$2:$A$800,0)+1,)))</f>
        <v>0.30499999999999999</v>
      </c>
      <c r="CZ2" s="11" t="str">
        <f ca="1">IF(SUM(OFFSET(VOCs!CZ$2,MATCH($C$11,VOCs!$A$2:$A$800,0)-1,,MATCH($C$12,VOCs!$A$2:$A$800,0)-MATCH($C$11,VOCs!$A$2:$A$800,0)+1,))=0,"",AVERAGE(OFFSET(VOCs!CZ$2,MATCH($C$11,VOCs!$A$2:$A$800,0)-1,,MATCH($C$12,VOCs!$A$2:$A$800,0)-MATCH($C$11,VOCs!$A$2:$A$800,0)+1,)))</f>
        <v/>
      </c>
      <c r="DA2" s="11">
        <f ca="1">IF(SUM(OFFSET(VOCs!DA$2,MATCH($C$11,VOCs!$A$2:$A$800,0)-1,,MATCH($C$12,VOCs!$A$2:$A$800,0)-MATCH($C$11,VOCs!$A$2:$A$800,0)+1,))=0,"",AVERAGE(OFFSET(VOCs!DA$2,MATCH($C$11,VOCs!$A$2:$A$800,0)-1,,MATCH($C$12,VOCs!$A$2:$A$800,0)-MATCH($C$11,VOCs!$A$2:$A$800,0)+1,)))</f>
        <v>0.10874999999999997</v>
      </c>
    </row>
    <row r="3" spans="1:105" ht="15.75" x14ac:dyDescent="0.2">
      <c r="A3" s="10">
        <f>A13</f>
        <v>44311</v>
      </c>
      <c r="B3" s="11">
        <f ca="1">IF(SUM(OFFSET(VOCs!B$2,MATCH($C$13,VOCs!$A$2:$A$800,0)-1,,MATCH($C$14,VOCs!$A$2:$A$800,0)-MATCH($C$13,VOCs!$A$2:$A$800,0)+1,))=0,"",AVERAGE(OFFSET(VOCs!B$2,MATCH($C$13,VOCs!$A$2:$A$800,0)-1,,MATCH($C$14,VOCs!$A$2:$A$800,0)-MATCH($C$13,VOCs!$A$2:$A$800,0)+1,)))</f>
        <v>2.5370833333333329</v>
      </c>
      <c r="C3" s="11">
        <f ca="1">IF(SUM(OFFSET(VOCs!C$2,MATCH($C$13,VOCs!$A$2:$A$800,0)-1,,MATCH($C$14,VOCs!$A$2:$A$800,0)-MATCH($C$13,VOCs!$A$2:$A$800,0)+1,))=0,"",AVERAGE(OFFSET(VOCs!C$2,MATCH($C$13,VOCs!$A$2:$A$800,0)-1,,MATCH($C$14,VOCs!$A$2:$A$800,0)-MATCH($C$13,VOCs!$A$2:$A$800,0)+1,)))</f>
        <v>1.8483333333333329</v>
      </c>
      <c r="D3" s="11">
        <f ca="1">IF(SUM(OFFSET(VOCs!D$2,MATCH($C$13,VOCs!$A$2:$A$800,0)-1,,MATCH($C$14,VOCs!$A$2:$A$800,0)-MATCH($C$13,VOCs!$A$2:$A$800,0)+1,))=0,"",AVERAGE(OFFSET(VOCs!D$2,MATCH($C$13,VOCs!$A$2:$A$800,0)-1,,MATCH($C$14,VOCs!$A$2:$A$800,0)-MATCH($C$13,VOCs!$A$2:$A$800,0)+1,)))</f>
        <v>0.46291666666666664</v>
      </c>
      <c r="E3" s="11">
        <f ca="1">IF(SUM(OFFSET(VOCs!E$2,MATCH($C$13,VOCs!$A$2:$A$800,0)-1,,MATCH($C$14,VOCs!$A$2:$A$800,0)-MATCH($C$13,VOCs!$A$2:$A$800,0)+1,))=0,"",AVERAGE(OFFSET(VOCs!E$2,MATCH($C$13,VOCs!$A$2:$A$800,0)-1,,MATCH($C$14,VOCs!$A$2:$A$800,0)-MATCH($C$13,VOCs!$A$2:$A$800,0)+1,)))</f>
        <v>0.54874999999999996</v>
      </c>
      <c r="F3" s="11">
        <f ca="1">IF(SUM(OFFSET(VOCs!F$2,MATCH($C$13,VOCs!$A$2:$A$800,0)-1,,MATCH($C$14,VOCs!$A$2:$A$800,0)-MATCH($C$13,VOCs!$A$2:$A$800,0)+1,))=0,"",AVERAGE(OFFSET(VOCs!F$2,MATCH($C$13,VOCs!$A$2:$A$800,0)-1,,MATCH($C$14,VOCs!$A$2:$A$800,0)-MATCH($C$13,VOCs!$A$2:$A$800,0)+1,)))</f>
        <v>1.3241666666666665</v>
      </c>
      <c r="G3" s="11">
        <f ca="1">IF(SUM(OFFSET(VOCs!G$2,MATCH($C$13,VOCs!$A$2:$A$800,0)-1,,MATCH($C$14,VOCs!$A$2:$A$800,0)-MATCH($C$13,VOCs!$A$2:$A$800,0)+1,))=0,"",AVERAGE(OFFSET(VOCs!G$2,MATCH($C$13,VOCs!$A$2:$A$800,0)-1,,MATCH($C$14,VOCs!$A$2:$A$800,0)-MATCH($C$13,VOCs!$A$2:$A$800,0)+1,)))</f>
        <v>0.31875000000000003</v>
      </c>
      <c r="H3" s="11">
        <f ca="1">IF(SUM(OFFSET(VOCs!H$2,MATCH($C$13,VOCs!$A$2:$A$800,0)-1,,MATCH($C$14,VOCs!$A$2:$A$800,0)-MATCH($C$13,VOCs!$A$2:$A$800,0)+1,))=0,"",AVERAGE(OFFSET(VOCs!H$2,MATCH($C$13,VOCs!$A$2:$A$800,0)-1,,MATCH($C$14,VOCs!$A$2:$A$800,0)-MATCH($C$13,VOCs!$A$2:$A$800,0)+1,)))</f>
        <v>1.35</v>
      </c>
      <c r="I3" s="11">
        <f ca="1">IF(SUM(OFFSET(VOCs!I$2,MATCH($C$13,VOCs!$A$2:$A$800,0)-1,,MATCH($C$14,VOCs!$A$2:$A$800,0)-MATCH($C$13,VOCs!$A$2:$A$800,0)+1,))=0,"",AVERAGE(OFFSET(VOCs!I$2,MATCH($C$13,VOCs!$A$2:$A$800,0)-1,,MATCH($C$14,VOCs!$A$2:$A$800,0)-MATCH($C$13,VOCs!$A$2:$A$800,0)+1,)))</f>
        <v>0.37</v>
      </c>
      <c r="J3" s="11">
        <f ca="1">IF(SUM(OFFSET(VOCs!J$2,MATCH($C$13,VOCs!$A$2:$A$800,0)-1,,MATCH($C$14,VOCs!$A$2:$A$800,0)-MATCH($C$13,VOCs!$A$2:$A$800,0)+1,))=0,"",AVERAGE(OFFSET(VOCs!J$2,MATCH($C$13,VOCs!$A$2:$A$800,0)-1,,MATCH($C$14,VOCs!$A$2:$A$800,0)-MATCH($C$13,VOCs!$A$2:$A$800,0)+1,)))</f>
        <v>0.14083333333333334</v>
      </c>
      <c r="K3" s="11">
        <f ca="1">IF(SUM(OFFSET(VOCs!K$2,MATCH($C$13,VOCs!$A$2:$A$800,0)-1,,MATCH($C$14,VOCs!$A$2:$A$800,0)-MATCH($C$13,VOCs!$A$2:$A$800,0)+1,))=0,"",AVERAGE(OFFSET(VOCs!K$2,MATCH($C$13,VOCs!$A$2:$A$800,0)-1,,MATCH($C$14,VOCs!$A$2:$A$800,0)-MATCH($C$13,VOCs!$A$2:$A$800,0)+1,)))</f>
        <v>9.9166666666666639E-2</v>
      </c>
      <c r="L3" s="11">
        <f ca="1">IF(SUM(OFFSET(VOCs!L$2,MATCH($C$13,VOCs!$A$2:$A$800,0)-1,,MATCH($C$14,VOCs!$A$2:$A$800,0)-MATCH($C$13,VOCs!$A$2:$A$800,0)+1,))=0,"",AVERAGE(OFFSET(VOCs!L$2,MATCH($C$13,VOCs!$A$2:$A$800,0)-1,,MATCH($C$14,VOCs!$A$2:$A$800,0)-MATCH($C$13,VOCs!$A$2:$A$800,0)+1,)))</f>
        <v>9.2916666666666536E-2</v>
      </c>
      <c r="M3" s="11">
        <f ca="1">IF(SUM(OFFSET(VOCs!M$2,MATCH($C$13,VOCs!$A$2:$A$800,0)-1,,MATCH($C$14,VOCs!$A$2:$A$800,0)-MATCH($C$13,VOCs!$A$2:$A$800,0)+1,))=0,"",AVERAGE(OFFSET(VOCs!M$2,MATCH($C$13,VOCs!$A$2:$A$800,0)-1,,MATCH($C$14,VOCs!$A$2:$A$800,0)-MATCH($C$13,VOCs!$A$2:$A$800,0)+1,)))</f>
        <v>1.49</v>
      </c>
      <c r="N3" s="11">
        <f ca="1">IF(SUM(OFFSET(VOCs!N$2,MATCH($C$13,VOCs!$A$2:$A$800,0)-1,,MATCH($C$14,VOCs!$A$2:$A$800,0)-MATCH($C$13,VOCs!$A$2:$A$800,0)+1,))=0,"",AVERAGE(OFFSET(VOCs!N$2,MATCH($C$13,VOCs!$A$2:$A$800,0)-1,,MATCH($C$14,VOCs!$A$2:$A$800,0)-MATCH($C$13,VOCs!$A$2:$A$800,0)+1,)))</f>
        <v>0.13666666666666663</v>
      </c>
      <c r="O3" s="11">
        <f ca="1">IF(SUM(OFFSET(VOCs!O$2,MATCH($C$13,VOCs!$A$2:$A$800,0)-1,,MATCH($C$14,VOCs!$A$2:$A$800,0)-MATCH($C$13,VOCs!$A$2:$A$800,0)+1,))=0,"",AVERAGE(OFFSET(VOCs!O$2,MATCH($C$13,VOCs!$A$2:$A$800,0)-1,,MATCH($C$14,VOCs!$A$2:$A$800,0)-MATCH($C$13,VOCs!$A$2:$A$800,0)+1,)))</f>
        <v>0.22142857142857145</v>
      </c>
      <c r="P3" s="11">
        <f ca="1">IF(SUM(OFFSET(VOCs!P$2,MATCH($C$13,VOCs!$A$2:$A$800,0)-1,,MATCH($C$14,VOCs!$A$2:$A$800,0)-MATCH($C$13,VOCs!$A$2:$A$800,0)+1,))=0,"",AVERAGE(OFFSET(VOCs!P$2,MATCH($C$13,VOCs!$A$2:$A$800,0)-1,,MATCH($C$14,VOCs!$A$2:$A$800,0)-MATCH($C$13,VOCs!$A$2:$A$800,0)+1,)))</f>
        <v>8.6666666666666656E-2</v>
      </c>
      <c r="Q3" s="11">
        <f ca="1">IF(SUM(OFFSET(VOCs!Q$2,MATCH($C$13,VOCs!$A$2:$A$800,0)-1,,MATCH($C$14,VOCs!$A$2:$A$800,0)-MATCH($C$13,VOCs!$A$2:$A$800,0)+1,))=0,"",AVERAGE(OFFSET(VOCs!Q$2,MATCH($C$13,VOCs!$A$2:$A$800,0)-1,,MATCH($C$14,VOCs!$A$2:$A$800,0)-MATCH($C$13,VOCs!$A$2:$A$800,0)+1,)))</f>
        <v>7.5416666666666674E-2</v>
      </c>
      <c r="R3" s="11">
        <f ca="1">IF(SUM(OFFSET(VOCs!R$2,MATCH($C$13,VOCs!$A$2:$A$800,0)-1,,MATCH($C$14,VOCs!$A$2:$A$800,0)-MATCH($C$13,VOCs!$A$2:$A$800,0)+1,))=0,"",AVERAGE(OFFSET(VOCs!R$2,MATCH($C$13,VOCs!$A$2:$A$800,0)-1,,MATCH($C$14,VOCs!$A$2:$A$800,0)-MATCH($C$13,VOCs!$A$2:$A$800,0)+1,)))</f>
        <v>8.9166666666666616E-2</v>
      </c>
      <c r="S3" s="11">
        <f ca="1">IF(SUM(OFFSET(VOCs!S$2,MATCH($C$13,VOCs!$A$2:$A$800,0)-1,,MATCH($C$14,VOCs!$A$2:$A$800,0)-MATCH($C$13,VOCs!$A$2:$A$800,0)+1,))=0,"",AVERAGE(OFFSET(VOCs!S$2,MATCH($C$13,VOCs!$A$2:$A$800,0)-1,,MATCH($C$14,VOCs!$A$2:$A$800,0)-MATCH($C$13,VOCs!$A$2:$A$800,0)+1,)))</f>
        <v>7.9583333333333353E-2</v>
      </c>
      <c r="T3" s="11">
        <f ca="1">IF(SUM(OFFSET(VOCs!T$2,MATCH($C$13,VOCs!$A$2:$A$800,0)-1,,MATCH($C$14,VOCs!$A$2:$A$800,0)-MATCH($C$13,VOCs!$A$2:$A$800,0)+1,))=0,"",AVERAGE(OFFSET(VOCs!T$2,MATCH($C$13,VOCs!$A$2:$A$800,0)-1,,MATCH($C$14,VOCs!$A$2:$A$800,0)-MATCH($C$13,VOCs!$A$2:$A$800,0)+1,)))</f>
        <v>7.6250000000000012E-2</v>
      </c>
      <c r="U3" s="11">
        <f ca="1">IF(SUM(OFFSET(VOCs!U$2,MATCH($C$13,VOCs!$A$2:$A$800,0)-1,,MATCH($C$14,VOCs!$A$2:$A$800,0)-MATCH($C$13,VOCs!$A$2:$A$800,0)+1,))=0,"",AVERAGE(OFFSET(VOCs!U$2,MATCH($C$13,VOCs!$A$2:$A$800,0)-1,,MATCH($C$14,VOCs!$A$2:$A$800,0)-MATCH($C$13,VOCs!$A$2:$A$800,0)+1,)))</f>
        <v>9.1111111111111115E-2</v>
      </c>
      <c r="V3" s="11">
        <f ca="1">IF(SUM(OFFSET(VOCs!V$2,MATCH($C$13,VOCs!$A$2:$A$800,0)-1,,MATCH($C$14,VOCs!$A$2:$A$800,0)-MATCH($C$13,VOCs!$A$2:$A$800,0)+1,))=0,"",AVERAGE(OFFSET(VOCs!V$2,MATCH($C$13,VOCs!$A$2:$A$800,0)-1,,MATCH($C$14,VOCs!$A$2:$A$800,0)-MATCH($C$13,VOCs!$A$2:$A$800,0)+1,)))</f>
        <v>0.10083333333333327</v>
      </c>
      <c r="W3" s="11">
        <f ca="1">IF(SUM(OFFSET(VOCs!W$2,MATCH($C$13,VOCs!$A$2:$A$800,0)-1,,MATCH($C$14,VOCs!$A$2:$A$800,0)-MATCH($C$13,VOCs!$A$2:$A$800,0)+1,))=0,"",AVERAGE(OFFSET(VOCs!W$2,MATCH($C$13,VOCs!$A$2:$A$800,0)-1,,MATCH($C$14,VOCs!$A$2:$A$800,0)-MATCH($C$13,VOCs!$A$2:$A$800,0)+1,)))</f>
        <v>8.3333333333333329E-2</v>
      </c>
      <c r="X3" s="11">
        <f ca="1">IF(SUM(OFFSET(VOCs!X$2,MATCH($C$13,VOCs!$A$2:$A$800,0)-1,,MATCH($C$14,VOCs!$A$2:$A$800,0)-MATCH($C$13,VOCs!$A$2:$A$800,0)+1,))=0,"",AVERAGE(OFFSET(VOCs!X$2,MATCH($C$13,VOCs!$A$2:$A$800,0)-1,,MATCH($C$14,VOCs!$A$2:$A$800,0)-MATCH($C$13,VOCs!$A$2:$A$800,0)+1,)))</f>
        <v>1.47</v>
      </c>
      <c r="Y3" s="11">
        <f ca="1">IF(SUM(OFFSET(VOCs!Y$2,MATCH($C$13,VOCs!$A$2:$A$800,0)-1,,MATCH($C$14,VOCs!$A$2:$A$800,0)-MATCH($C$13,VOCs!$A$2:$A$800,0)+1,))=0,"",AVERAGE(OFFSET(VOCs!Y$2,MATCH($C$13,VOCs!$A$2:$A$800,0)-1,,MATCH($C$14,VOCs!$A$2:$A$800,0)-MATCH($C$13,VOCs!$A$2:$A$800,0)+1,)))</f>
        <v>0.19625000000000001</v>
      </c>
      <c r="Z3" s="11">
        <f ca="1">IF(SUM(OFFSET(VOCs!Z$2,MATCH($C$13,VOCs!$A$2:$A$800,0)-1,,MATCH($C$14,VOCs!$A$2:$A$800,0)-MATCH($C$13,VOCs!$A$2:$A$800,0)+1,))=0,"",AVERAGE(OFFSET(VOCs!Z$2,MATCH($C$13,VOCs!$A$2:$A$800,0)-1,,MATCH($C$14,VOCs!$A$2:$A$800,0)-MATCH($C$13,VOCs!$A$2:$A$800,0)+1,)))</f>
        <v>0.38250000000000001</v>
      </c>
      <c r="AA3" s="11">
        <f ca="1">IF(SUM(OFFSET(VOCs!AA$2,MATCH($C$13,VOCs!$A$2:$A$800,0)-1,,MATCH($C$14,VOCs!$A$2:$A$800,0)-MATCH($C$13,VOCs!$A$2:$A$800,0)+1,))=0,"",AVERAGE(OFFSET(VOCs!AA$2,MATCH($C$13,VOCs!$A$2:$A$800,0)-1,,MATCH($C$14,VOCs!$A$2:$A$800,0)-MATCH($C$13,VOCs!$A$2:$A$800,0)+1,)))</f>
        <v>8.0000000000000016E-2</v>
      </c>
      <c r="AB3" s="11">
        <f ca="1">IF(SUM(OFFSET(VOCs!AB$2,MATCH($C$13,VOCs!$A$2:$A$800,0)-1,,MATCH($C$14,VOCs!$A$2:$A$800,0)-MATCH($C$13,VOCs!$A$2:$A$800,0)+1,))=0,"",AVERAGE(OFFSET(VOCs!AB$2,MATCH($C$13,VOCs!$A$2:$A$800,0)-1,,MATCH($C$14,VOCs!$A$2:$A$800,0)-MATCH($C$13,VOCs!$A$2:$A$800,0)+1,)))</f>
        <v>8.0416666666666678E-2</v>
      </c>
      <c r="AC3" s="11">
        <f ca="1">IF(SUM(OFFSET(VOCs!AC$2,MATCH($C$13,VOCs!$A$2:$A$800,0)-1,,MATCH($C$14,VOCs!$A$2:$A$800,0)-MATCH($C$13,VOCs!$A$2:$A$800,0)+1,))=0,"",AVERAGE(OFFSET(VOCs!AC$2,MATCH($C$13,VOCs!$A$2:$A$800,0)-1,,MATCH($C$14,VOCs!$A$2:$A$800,0)-MATCH($C$13,VOCs!$A$2:$A$800,0)+1,)))</f>
        <v>8.0416666666666678E-2</v>
      </c>
      <c r="AD3" s="11">
        <f ca="1">IF(SUM(OFFSET(VOCs!AD$2,MATCH($C$13,VOCs!$A$2:$A$800,0)-1,,MATCH($C$14,VOCs!$A$2:$A$800,0)-MATCH($C$13,VOCs!$A$2:$A$800,0)+1,))=0,"",AVERAGE(OFFSET(VOCs!AD$2,MATCH($C$13,VOCs!$A$2:$A$800,0)-1,,MATCH($C$14,VOCs!$A$2:$A$800,0)-MATCH($C$13,VOCs!$A$2:$A$800,0)+1,)))</f>
        <v>0.14416666666666653</v>
      </c>
      <c r="AE3" s="11">
        <f ca="1">IF(SUM(OFFSET(VOCs!AE$2,MATCH($C$13,VOCs!$A$2:$A$800,0)-1,,MATCH($C$14,VOCs!$A$2:$A$800,0)-MATCH($C$13,VOCs!$A$2:$A$800,0)+1,))=0,"",AVERAGE(OFFSET(VOCs!AE$2,MATCH($C$13,VOCs!$A$2:$A$800,0)-1,,MATCH($C$14,VOCs!$A$2:$A$800,0)-MATCH($C$13,VOCs!$A$2:$A$800,0)+1,)))</f>
        <v>9.1249999999999928E-2</v>
      </c>
      <c r="AF3" s="11">
        <f ca="1">IF(SUM(OFFSET(VOCs!AF$2,MATCH($C$13,VOCs!$A$2:$A$800,0)-1,,MATCH($C$14,VOCs!$A$2:$A$800,0)-MATCH($C$13,VOCs!$A$2:$A$800,0)+1,))=0,"",AVERAGE(OFFSET(VOCs!AF$2,MATCH($C$13,VOCs!$A$2:$A$800,0)-1,,MATCH($C$14,VOCs!$A$2:$A$800,0)-MATCH($C$13,VOCs!$A$2:$A$800,0)+1,)))</f>
        <v>0.58833333333333337</v>
      </c>
      <c r="AG3" s="11">
        <f ca="1">IF(SUM(OFFSET(VOCs!AG$2,MATCH($C$13,VOCs!$A$2:$A$800,0)-1,,MATCH($C$14,VOCs!$A$2:$A$800,0)-MATCH($C$13,VOCs!$A$2:$A$800,0)+1,))=0,"",AVERAGE(OFFSET(VOCs!AG$2,MATCH($C$13,VOCs!$A$2:$A$800,0)-1,,MATCH($C$14,VOCs!$A$2:$A$800,0)-MATCH($C$13,VOCs!$A$2:$A$800,0)+1,)))</f>
        <v>0.25666666666666677</v>
      </c>
      <c r="AH3" s="11">
        <f ca="1">IF(SUM(OFFSET(VOCs!AH$2,MATCH($C$13,VOCs!$A$2:$A$800,0)-1,,MATCH($C$14,VOCs!$A$2:$A$800,0)-MATCH($C$13,VOCs!$A$2:$A$800,0)+1,))=0,"",AVERAGE(OFFSET(VOCs!AH$2,MATCH($C$13,VOCs!$A$2:$A$800,0)-1,,MATCH($C$14,VOCs!$A$2:$A$800,0)-MATCH($C$13,VOCs!$A$2:$A$800,0)+1,)))</f>
        <v>0.10041666666666661</v>
      </c>
      <c r="AI3" s="11">
        <f ca="1">IF(SUM(OFFSET(VOCs!AI$2,MATCH($C$13,VOCs!$A$2:$A$800,0)-1,,MATCH($C$14,VOCs!$A$2:$A$800,0)-MATCH($C$13,VOCs!$A$2:$A$800,0)+1,))=0,"",AVERAGE(OFFSET(VOCs!AI$2,MATCH($C$13,VOCs!$A$2:$A$800,0)-1,,MATCH($C$14,VOCs!$A$2:$A$800,0)-MATCH($C$13,VOCs!$A$2:$A$800,0)+1,)))</f>
        <v>2.1250000000000005E-2</v>
      </c>
      <c r="AJ3" s="11">
        <f ca="1">IF(SUM(OFFSET(VOCs!AJ$2,MATCH($C$13,VOCs!$A$2:$A$800,0)-1,,MATCH($C$14,VOCs!$A$2:$A$800,0)-MATCH($C$13,VOCs!$A$2:$A$800,0)+1,))=0,"",AVERAGE(OFFSET(VOCs!AJ$2,MATCH($C$13,VOCs!$A$2:$A$800,0)-1,,MATCH($C$14,VOCs!$A$2:$A$800,0)-MATCH($C$13,VOCs!$A$2:$A$800,0)+1,)))</f>
        <v>0.17363636363636364</v>
      </c>
      <c r="AK3" s="11">
        <f ca="1">IF(SUM(OFFSET(VOCs!AK$2,MATCH($C$13,VOCs!$A$2:$A$800,0)-1,,MATCH($C$14,VOCs!$A$2:$A$800,0)-MATCH($C$13,VOCs!$A$2:$A$800,0)+1,))=0,"",AVERAGE(OFFSET(VOCs!AK$2,MATCH($C$13,VOCs!$A$2:$A$800,0)-1,,MATCH($C$14,VOCs!$A$2:$A$800,0)-MATCH($C$13,VOCs!$A$2:$A$800,0)+1,)))</f>
        <v>0.13928571428571429</v>
      </c>
      <c r="AL3" s="11">
        <f ca="1">IF(SUM(OFFSET(VOCs!AL$2,MATCH($C$13,VOCs!$A$2:$A$800,0)-1,,MATCH($C$14,VOCs!$A$2:$A$800,0)-MATCH($C$13,VOCs!$A$2:$A$800,0)+1,))=0,"",AVERAGE(OFFSET(VOCs!AL$2,MATCH($C$13,VOCs!$A$2:$A$800,0)-1,,MATCH($C$14,VOCs!$A$2:$A$800,0)-MATCH($C$13,VOCs!$A$2:$A$800,0)+1,)))</f>
        <v>1.34</v>
      </c>
      <c r="AM3" s="11">
        <f ca="1">IF(SUM(OFFSET(VOCs!AM$2,MATCH($C$13,VOCs!$A$2:$A$800,0)-1,,MATCH($C$14,VOCs!$A$2:$A$800,0)-MATCH($C$13,VOCs!$A$2:$A$800,0)+1,))=0,"",AVERAGE(OFFSET(VOCs!AM$2,MATCH($C$13,VOCs!$A$2:$A$800,0)-1,,MATCH($C$14,VOCs!$A$2:$A$800,0)-MATCH($C$13,VOCs!$A$2:$A$800,0)+1,)))</f>
        <v>1.35</v>
      </c>
      <c r="AN3" s="11">
        <f ca="1">IF(SUM(OFFSET(VOCs!AN$2,MATCH($C$13,VOCs!$A$2:$A$800,0)-1,,MATCH($C$14,VOCs!$A$2:$A$800,0)-MATCH($C$13,VOCs!$A$2:$A$800,0)+1,))=0,"",AVERAGE(OFFSET(VOCs!AN$2,MATCH($C$13,VOCs!$A$2:$A$800,0)-1,,MATCH($C$14,VOCs!$A$2:$A$800,0)-MATCH($C$13,VOCs!$A$2:$A$800,0)+1,)))</f>
        <v>8.1818181818181832E-2</v>
      </c>
      <c r="AO3" s="11">
        <f ca="1">IF(SUM(OFFSET(VOCs!AO$2,MATCH($C$13,VOCs!$A$2:$A$800,0)-1,,MATCH($C$14,VOCs!$A$2:$A$800,0)-MATCH($C$13,VOCs!$A$2:$A$800,0)+1,))=0,"",AVERAGE(OFFSET(VOCs!AO$2,MATCH($C$13,VOCs!$A$2:$A$800,0)-1,,MATCH($C$14,VOCs!$A$2:$A$800,0)-MATCH($C$13,VOCs!$A$2:$A$800,0)+1,)))</f>
        <v>0.70833333333333337</v>
      </c>
      <c r="AP3" s="11">
        <f ca="1">IF(SUM(OFFSET(VOCs!AP$2,MATCH($C$13,VOCs!$A$2:$A$800,0)-1,,MATCH($C$14,VOCs!$A$2:$A$800,0)-MATCH($C$13,VOCs!$A$2:$A$800,0)+1,))=0,"",AVERAGE(OFFSET(VOCs!AP$2,MATCH($C$13,VOCs!$A$2:$A$800,0)-1,,MATCH($C$14,VOCs!$A$2:$A$800,0)-MATCH($C$13,VOCs!$A$2:$A$800,0)+1,)))</f>
        <v>0.29208333333333325</v>
      </c>
      <c r="AQ3" s="11">
        <f ca="1">IF(SUM(OFFSET(VOCs!AQ$2,MATCH($C$13,VOCs!$A$2:$A$800,0)-1,,MATCH($C$14,VOCs!$A$2:$A$800,0)-MATCH($C$13,VOCs!$A$2:$A$800,0)+1,))=0,"",AVERAGE(OFFSET(VOCs!AQ$2,MATCH($C$13,VOCs!$A$2:$A$800,0)-1,,MATCH($C$14,VOCs!$A$2:$A$800,0)-MATCH($C$13,VOCs!$A$2:$A$800,0)+1,)))</f>
        <v>0.42541666666666661</v>
      </c>
      <c r="AR3" s="11">
        <f ca="1">IF(SUM(OFFSET(VOCs!AR$2,MATCH($C$13,VOCs!$A$2:$A$800,0)-1,,MATCH($C$14,VOCs!$A$2:$A$800,0)-MATCH($C$13,VOCs!$A$2:$A$800,0)+1,))=0,"",AVERAGE(OFFSET(VOCs!AR$2,MATCH($C$13,VOCs!$A$2:$A$800,0)-1,,MATCH($C$14,VOCs!$A$2:$A$800,0)-MATCH($C$13,VOCs!$A$2:$A$800,0)+1,)))</f>
        <v>0.15333333333333332</v>
      </c>
      <c r="AS3" s="11">
        <f ca="1">IF(SUM(OFFSET(VOCs!AS$2,MATCH($C$13,VOCs!$A$2:$A$800,0)-1,,MATCH($C$14,VOCs!$A$2:$A$800,0)-MATCH($C$13,VOCs!$A$2:$A$800,0)+1,))=0,"",AVERAGE(OFFSET(VOCs!AS$2,MATCH($C$13,VOCs!$A$2:$A$800,0)-1,,MATCH($C$14,VOCs!$A$2:$A$800,0)-MATCH($C$13,VOCs!$A$2:$A$800,0)+1,)))</f>
        <v>0.52999999999999992</v>
      </c>
      <c r="AT3" s="11">
        <f ca="1">IF(SUM(OFFSET(VOCs!AT$2,MATCH($C$13,VOCs!$A$2:$A$800,0)-1,,MATCH($C$14,VOCs!$A$2:$A$800,0)-MATCH($C$13,VOCs!$A$2:$A$800,0)+1,))=0,"",AVERAGE(OFFSET(VOCs!AT$2,MATCH($C$13,VOCs!$A$2:$A$800,0)-1,,MATCH($C$14,VOCs!$A$2:$A$800,0)-MATCH($C$13,VOCs!$A$2:$A$800,0)+1,)))</f>
        <v>0.22291666666666668</v>
      </c>
      <c r="AU3" s="11">
        <f ca="1">IF(SUM(OFFSET(VOCs!AU$2,MATCH($C$13,VOCs!$A$2:$A$800,0)-1,,MATCH($C$14,VOCs!$A$2:$A$800,0)-MATCH($C$13,VOCs!$A$2:$A$800,0)+1,))=0,"",AVERAGE(OFFSET(VOCs!AU$2,MATCH($C$13,VOCs!$A$2:$A$800,0)-1,,MATCH($C$14,VOCs!$A$2:$A$800,0)-MATCH($C$13,VOCs!$A$2:$A$800,0)+1,)))</f>
        <v>8.2083333333333355E-2</v>
      </c>
      <c r="AV3" s="11">
        <f ca="1">IF(SUM(OFFSET(VOCs!AV$2,MATCH($C$13,VOCs!$A$2:$A$800,0)-1,,MATCH($C$14,VOCs!$A$2:$A$800,0)-MATCH($C$13,VOCs!$A$2:$A$800,0)+1,))=0,"",AVERAGE(OFFSET(VOCs!AV$2,MATCH($C$13,VOCs!$A$2:$A$800,0)-1,,MATCH($C$14,VOCs!$A$2:$A$800,0)-MATCH($C$13,VOCs!$A$2:$A$800,0)+1,)))</f>
        <v>0.22714285714285715</v>
      </c>
      <c r="AW3" s="11">
        <f ca="1">IF(SUM(OFFSET(VOCs!AW$2,MATCH($C$13,VOCs!$A$2:$A$800,0)-1,,MATCH($C$14,VOCs!$A$2:$A$800,0)-MATCH($C$13,VOCs!$A$2:$A$800,0)+1,))=0,"",AVERAGE(OFFSET(VOCs!AW$2,MATCH($C$13,VOCs!$A$2:$A$800,0)-1,,MATCH($C$14,VOCs!$A$2:$A$800,0)-MATCH($C$13,VOCs!$A$2:$A$800,0)+1,)))</f>
        <v>7.1250000000000008E-2</v>
      </c>
      <c r="AX3" s="11" t="str">
        <f ca="1">IF(SUM(OFFSET(VOCs!AX$2,MATCH($C$13,VOCs!$A$2:$A$800,0)-1,,MATCH($C$14,VOCs!$A$2:$A$800,0)-MATCH($C$13,VOCs!$A$2:$A$800,0)+1,))=0,"",AVERAGE(OFFSET(VOCs!AX$2,MATCH($C$13,VOCs!$A$2:$A$800,0)-1,,MATCH($C$14,VOCs!$A$2:$A$800,0)-MATCH($C$13,VOCs!$A$2:$A$800,0)+1,)))</f>
        <v/>
      </c>
      <c r="AY3" s="11" t="str">
        <f ca="1">IF(SUM(OFFSET(VOCs!AY$2,MATCH($C$13,VOCs!$A$2:$A$800,0)-1,,MATCH($C$14,VOCs!$A$2:$A$800,0)-MATCH($C$13,VOCs!$A$2:$A$800,0)+1,))=0,"",AVERAGE(OFFSET(VOCs!AY$2,MATCH($C$13,VOCs!$A$2:$A$800,0)-1,,MATCH($C$14,VOCs!$A$2:$A$800,0)-MATCH($C$13,VOCs!$A$2:$A$800,0)+1,)))</f>
        <v/>
      </c>
      <c r="AZ3" s="11">
        <f ca="1">IF(SUM(OFFSET(VOCs!AZ$2,MATCH($C$13,VOCs!$A$2:$A$800,0)-1,,MATCH($C$14,VOCs!$A$2:$A$800,0)-MATCH($C$13,VOCs!$A$2:$A$800,0)+1,))=0,"",AVERAGE(OFFSET(VOCs!AZ$2,MATCH($C$13,VOCs!$A$2:$A$800,0)-1,,MATCH($C$14,VOCs!$A$2:$A$800,0)-MATCH($C$13,VOCs!$A$2:$A$800,0)+1,)))</f>
        <v>7.166666666666667E-2</v>
      </c>
      <c r="BA3" s="11">
        <f ca="1">IF(SUM(OFFSET(VOCs!BA$2,MATCH($C$13,VOCs!$A$2:$A$800,0)-1,,MATCH($C$14,VOCs!$A$2:$A$800,0)-MATCH($C$13,VOCs!$A$2:$A$800,0)+1,))=0,"",AVERAGE(OFFSET(VOCs!BA$2,MATCH($C$13,VOCs!$A$2:$A$800,0)-1,,MATCH($C$14,VOCs!$A$2:$A$800,0)-MATCH($C$13,VOCs!$A$2:$A$800,0)+1,)))</f>
        <v>7.0833333333333345E-2</v>
      </c>
      <c r="BB3" s="11" t="str">
        <f ca="1">IF(SUM(OFFSET(VOCs!BB$2,MATCH($C$13,VOCs!$A$2:$A$800,0)-1,,MATCH($C$14,VOCs!$A$2:$A$800,0)-MATCH($C$13,VOCs!$A$2:$A$800,0)+1,))=0,"",AVERAGE(OFFSET(VOCs!BB$2,MATCH($C$13,VOCs!$A$2:$A$800,0)-1,,MATCH($C$14,VOCs!$A$2:$A$800,0)-MATCH($C$13,VOCs!$A$2:$A$800,0)+1,)))</f>
        <v/>
      </c>
      <c r="BC3" s="11">
        <f ca="1">IF(SUM(OFFSET(VOCs!BC$2,MATCH($C$13,VOCs!$A$2:$A$800,0)-1,,MATCH($C$14,VOCs!$A$2:$A$800,0)-MATCH($C$13,VOCs!$A$2:$A$800,0)+1,))=0,"",AVERAGE(OFFSET(VOCs!BC$2,MATCH($C$13,VOCs!$A$2:$A$800,0)-1,,MATCH($C$14,VOCs!$A$2:$A$800,0)-MATCH($C$13,VOCs!$A$2:$A$800,0)+1,)))</f>
        <v>7.4583333333333349E-2</v>
      </c>
      <c r="BD3" s="11" t="str">
        <f ca="1">IF(SUM(OFFSET(VOCs!BD$2,MATCH($C$13,VOCs!$A$2:$A$800,0)-1,,MATCH($C$14,VOCs!$A$2:$A$800,0)-MATCH($C$13,VOCs!$A$2:$A$800,0)+1,))=0,"",AVERAGE(OFFSET(VOCs!BD$2,MATCH($C$13,VOCs!$A$2:$A$800,0)-1,,MATCH($C$14,VOCs!$A$2:$A$800,0)-MATCH($C$13,VOCs!$A$2:$A$800,0)+1,)))</f>
        <v/>
      </c>
      <c r="BE3" s="11" t="str">
        <f ca="1">IF(SUM(OFFSET(VOCs!BE$2,MATCH($C$13,VOCs!$A$2:$A$800,0)-1,,MATCH($C$14,VOCs!$A$2:$A$800,0)-MATCH($C$13,VOCs!$A$2:$A$800,0)+1,))=0,"",AVERAGE(OFFSET(VOCs!BE$2,MATCH($C$13,VOCs!$A$2:$A$800,0)-1,,MATCH($C$14,VOCs!$A$2:$A$800,0)-MATCH($C$13,VOCs!$A$2:$A$800,0)+1,)))</f>
        <v/>
      </c>
      <c r="BF3" s="11" t="str">
        <f ca="1">IF(SUM(OFFSET(VOCs!BF$2,MATCH($C$13,VOCs!$A$2:$A$800,0)-1,,MATCH($C$14,VOCs!$A$2:$A$800,0)-MATCH($C$13,VOCs!$A$2:$A$800,0)+1,))=0,"",AVERAGE(OFFSET(VOCs!BF$2,MATCH($C$13,VOCs!$A$2:$A$800,0)-1,,MATCH($C$14,VOCs!$A$2:$A$800,0)-MATCH($C$13,VOCs!$A$2:$A$800,0)+1,)))</f>
        <v/>
      </c>
      <c r="BG3" s="11">
        <f ca="1">IF(SUM(OFFSET(VOCs!BG$2,MATCH($C$13,VOCs!$A$2:$A$800,0)-1,,MATCH($C$14,VOCs!$A$2:$A$800,0)-MATCH($C$13,VOCs!$A$2:$A$800,0)+1,))=0,"",AVERAGE(OFFSET(VOCs!BG$2,MATCH($C$13,VOCs!$A$2:$A$800,0)-1,,MATCH($C$14,VOCs!$A$2:$A$800,0)-MATCH($C$13,VOCs!$A$2:$A$800,0)+1,)))</f>
        <v>1.0000000000000004E-2</v>
      </c>
      <c r="BH3" s="11">
        <f ca="1">IF(SUM(OFFSET(VOCs!BH$2,MATCH($C$13,VOCs!$A$2:$A$800,0)-1,,MATCH($C$14,VOCs!$A$2:$A$800,0)-MATCH($C$13,VOCs!$A$2:$A$800,0)+1,))=0,"",AVERAGE(OFFSET(VOCs!BH$2,MATCH($C$13,VOCs!$A$2:$A$800,0)-1,,MATCH($C$14,VOCs!$A$2:$A$800,0)-MATCH($C$13,VOCs!$A$2:$A$800,0)+1,)))</f>
        <v>0.37916666666666665</v>
      </c>
      <c r="BI3" s="11">
        <f ca="1">IF(SUM(OFFSET(VOCs!BI$2,MATCH($C$13,VOCs!$A$2:$A$800,0)-1,,MATCH($C$14,VOCs!$A$2:$A$800,0)-MATCH($C$13,VOCs!$A$2:$A$800,0)+1,))=0,"",AVERAGE(OFFSET(VOCs!BI$2,MATCH($C$13,VOCs!$A$2:$A$800,0)-1,,MATCH($C$14,VOCs!$A$2:$A$800,0)-MATCH($C$13,VOCs!$A$2:$A$800,0)+1,)))</f>
        <v>1.578947368421053E-2</v>
      </c>
      <c r="BJ3" s="11">
        <f ca="1">IF(SUM(OFFSET(VOCs!BJ$2,MATCH($C$13,VOCs!$A$2:$A$800,0)-1,,MATCH($C$14,VOCs!$A$2:$A$800,0)-MATCH($C$13,VOCs!$A$2:$A$800,0)+1,))=0,"",AVERAGE(OFFSET(VOCs!BJ$2,MATCH($C$13,VOCs!$A$2:$A$800,0)-1,,MATCH($C$14,VOCs!$A$2:$A$800,0)-MATCH($C$13,VOCs!$A$2:$A$800,0)+1,)))</f>
        <v>0.01</v>
      </c>
      <c r="BK3" s="11">
        <f ca="1">IF(SUM(OFFSET(VOCs!BK$2,MATCH($C$13,VOCs!$A$2:$A$800,0)-1,,MATCH($C$14,VOCs!$A$2:$A$800,0)-MATCH($C$13,VOCs!$A$2:$A$800,0)+1,))=0,"",AVERAGE(OFFSET(VOCs!BK$2,MATCH($C$13,VOCs!$A$2:$A$800,0)-1,,MATCH($C$14,VOCs!$A$2:$A$800,0)-MATCH($C$13,VOCs!$A$2:$A$800,0)+1,)))</f>
        <v>1.2916666666666672E-2</v>
      </c>
      <c r="BL3" s="11">
        <f ca="1">IF(SUM(OFFSET(VOCs!BL$2,MATCH($C$13,VOCs!$A$2:$A$800,0)-1,,MATCH($C$14,VOCs!$A$2:$A$800,0)-MATCH($C$13,VOCs!$A$2:$A$800,0)+1,))=0,"",AVERAGE(OFFSET(VOCs!BL$2,MATCH($C$13,VOCs!$A$2:$A$800,0)-1,,MATCH($C$14,VOCs!$A$2:$A$800,0)-MATCH($C$13,VOCs!$A$2:$A$800,0)+1,)))</f>
        <v>0.16916666666666666</v>
      </c>
      <c r="BM3" s="11">
        <f ca="1">IF(SUM(OFFSET(VOCs!BM$2,MATCH($C$13,VOCs!$A$2:$A$800,0)-1,,MATCH($C$14,VOCs!$A$2:$A$800,0)-MATCH($C$13,VOCs!$A$2:$A$800,0)+1,))=0,"",AVERAGE(OFFSET(VOCs!BM$2,MATCH($C$13,VOCs!$A$2:$A$800,0)-1,,MATCH($C$14,VOCs!$A$2:$A$800,0)-MATCH($C$13,VOCs!$A$2:$A$800,0)+1,)))</f>
        <v>5.0000000000000017E-2</v>
      </c>
      <c r="BN3" s="11">
        <f ca="1">IF(SUM(OFFSET(VOCs!BN$2,MATCH($C$13,VOCs!$A$2:$A$800,0)-1,,MATCH($C$14,VOCs!$A$2:$A$800,0)-MATCH($C$13,VOCs!$A$2:$A$800,0)+1,))=0,"",AVERAGE(OFFSET(VOCs!BN$2,MATCH($C$13,VOCs!$A$2:$A$800,0)-1,,MATCH($C$14,VOCs!$A$2:$A$800,0)-MATCH($C$13,VOCs!$A$2:$A$800,0)+1,)))</f>
        <v>1.2499999999999999E-2</v>
      </c>
      <c r="BO3" s="11">
        <f ca="1">IF(SUM(OFFSET(VOCs!BO$2,MATCH($C$13,VOCs!$A$2:$A$800,0)-1,,MATCH($C$14,VOCs!$A$2:$A$800,0)-MATCH($C$13,VOCs!$A$2:$A$800,0)+1,))=0,"",AVERAGE(OFFSET(VOCs!BO$2,MATCH($C$13,VOCs!$A$2:$A$800,0)-1,,MATCH($C$14,VOCs!$A$2:$A$800,0)-MATCH($C$13,VOCs!$A$2:$A$800,0)+1,)))</f>
        <v>0.50374999999999992</v>
      </c>
      <c r="BP3" s="11">
        <f ca="1">IF(SUM(OFFSET(VOCs!BP$2,MATCH($C$13,VOCs!$A$2:$A$800,0)-1,,MATCH($C$14,VOCs!$A$2:$A$800,0)-MATCH($C$13,VOCs!$A$2:$A$800,0)+1,))=0,"",AVERAGE(OFFSET(VOCs!BP$2,MATCH($C$13,VOCs!$A$2:$A$800,0)-1,,MATCH($C$14,VOCs!$A$2:$A$800,0)-MATCH($C$13,VOCs!$A$2:$A$800,0)+1,)))</f>
        <v>0.01</v>
      </c>
      <c r="BQ3" s="11" t="str">
        <f ca="1">IF(SUM(OFFSET(VOCs!BQ$2,MATCH($C$13,VOCs!$A$2:$A$800,0)-1,,MATCH($C$14,VOCs!$A$2:$A$800,0)-MATCH($C$13,VOCs!$A$2:$A$800,0)+1,))=0,"",AVERAGE(OFFSET(VOCs!BQ$2,MATCH($C$13,VOCs!$A$2:$A$800,0)-1,,MATCH($C$14,VOCs!$A$2:$A$800,0)-MATCH($C$13,VOCs!$A$2:$A$800,0)+1,)))</f>
        <v/>
      </c>
      <c r="BR3" s="11" t="str">
        <f ca="1">IF(SUM(OFFSET(VOCs!BR$2,MATCH($C$13,VOCs!$A$2:$A$800,0)-1,,MATCH($C$14,VOCs!$A$2:$A$800,0)-MATCH($C$13,VOCs!$A$2:$A$800,0)+1,))=0,"",AVERAGE(OFFSET(VOCs!BR$2,MATCH($C$13,VOCs!$A$2:$A$800,0)-1,,MATCH($C$14,VOCs!$A$2:$A$800,0)-MATCH($C$13,VOCs!$A$2:$A$800,0)+1,)))</f>
        <v/>
      </c>
      <c r="BS3" s="11">
        <f ca="1">IF(SUM(OFFSET(VOCs!BS$2,MATCH($C$13,VOCs!$A$2:$A$800,0)-1,,MATCH($C$14,VOCs!$A$2:$A$800,0)-MATCH($C$13,VOCs!$A$2:$A$800,0)+1,))=0,"",AVERAGE(OFFSET(VOCs!BS$2,MATCH($C$13,VOCs!$A$2:$A$800,0)-1,,MATCH($C$14,VOCs!$A$2:$A$800,0)-MATCH($C$13,VOCs!$A$2:$A$800,0)+1,)))</f>
        <v>6.9130434782608732E-2</v>
      </c>
      <c r="BT3" s="11">
        <f ca="1">IF(SUM(OFFSET(VOCs!BT$2,MATCH($C$13,VOCs!$A$2:$A$800,0)-1,,MATCH($C$14,VOCs!$A$2:$A$800,0)-MATCH($C$13,VOCs!$A$2:$A$800,0)+1,))=0,"",AVERAGE(OFFSET(VOCs!BT$2,MATCH($C$13,VOCs!$A$2:$A$800,0)-1,,MATCH($C$14,VOCs!$A$2:$A$800,0)-MATCH($C$13,VOCs!$A$2:$A$800,0)+1,)))</f>
        <v>0.33499999999999996</v>
      </c>
      <c r="BU3" s="11">
        <f ca="1">IF(SUM(OFFSET(VOCs!BU$2,MATCH($C$13,VOCs!$A$2:$A$800,0)-1,,MATCH($C$14,VOCs!$A$2:$A$800,0)-MATCH($C$13,VOCs!$A$2:$A$800,0)+1,))=0,"",AVERAGE(OFFSET(VOCs!BU$2,MATCH($C$13,VOCs!$A$2:$A$800,0)-1,,MATCH($C$14,VOCs!$A$2:$A$800,0)-MATCH($C$13,VOCs!$A$2:$A$800,0)+1,)))</f>
        <v>1.3333333333333338E-2</v>
      </c>
      <c r="BV3" s="11">
        <f ca="1">IF(SUM(OFFSET(VOCs!BV$2,MATCH($C$13,VOCs!$A$2:$A$800,0)-1,,MATCH($C$14,VOCs!$A$2:$A$800,0)-MATCH($C$13,VOCs!$A$2:$A$800,0)+1,))=0,"",AVERAGE(OFFSET(VOCs!BV$2,MATCH($C$13,VOCs!$A$2:$A$800,0)-1,,MATCH($C$14,VOCs!$A$2:$A$800,0)-MATCH($C$13,VOCs!$A$2:$A$800,0)+1,)))</f>
        <v>0.27041666666666669</v>
      </c>
      <c r="BW3" s="11" t="str">
        <f ca="1">IF(SUM(OFFSET(VOCs!BW$2,MATCH($C$13,VOCs!$A$2:$A$800,0)-1,,MATCH($C$14,VOCs!$A$2:$A$800,0)-MATCH($C$13,VOCs!$A$2:$A$800,0)+1,))=0,"",AVERAGE(OFFSET(VOCs!BW$2,MATCH($C$13,VOCs!$A$2:$A$800,0)-1,,MATCH($C$14,VOCs!$A$2:$A$800,0)-MATCH($C$13,VOCs!$A$2:$A$800,0)+1,)))</f>
        <v/>
      </c>
      <c r="BX3" s="11" t="str">
        <f ca="1">IF(SUM(OFFSET(VOCs!BX$2,MATCH($C$13,VOCs!$A$2:$A$800,0)-1,,MATCH($C$14,VOCs!$A$2:$A$800,0)-MATCH($C$13,VOCs!$A$2:$A$800,0)+1,))=0,"",AVERAGE(OFFSET(VOCs!BX$2,MATCH($C$13,VOCs!$A$2:$A$800,0)-1,,MATCH($C$14,VOCs!$A$2:$A$800,0)-MATCH($C$13,VOCs!$A$2:$A$800,0)+1,)))</f>
        <v/>
      </c>
      <c r="BY3" s="11">
        <f ca="1">IF(SUM(OFFSET(VOCs!BY$2,MATCH($C$13,VOCs!$A$2:$A$800,0)-1,,MATCH($C$14,VOCs!$A$2:$A$800,0)-MATCH($C$13,VOCs!$A$2:$A$800,0)+1,))=0,"",AVERAGE(OFFSET(VOCs!BY$2,MATCH($C$13,VOCs!$A$2:$A$800,0)-1,,MATCH($C$14,VOCs!$A$2:$A$800,0)-MATCH($C$13,VOCs!$A$2:$A$800,0)+1,)))</f>
        <v>1.1250000000000003E-2</v>
      </c>
      <c r="BZ3" s="11">
        <f ca="1">IF(SUM(OFFSET(VOCs!BZ$2,MATCH($C$13,VOCs!$A$2:$A$800,0)-1,,MATCH($C$14,VOCs!$A$2:$A$800,0)-MATCH($C$13,VOCs!$A$2:$A$800,0)+1,))=0,"",AVERAGE(OFFSET(VOCs!BZ$2,MATCH($C$13,VOCs!$A$2:$A$800,0)-1,,MATCH($C$14,VOCs!$A$2:$A$800,0)-MATCH($C$13,VOCs!$A$2:$A$800,0)+1,)))</f>
        <v>1.3333333333333334E-2</v>
      </c>
      <c r="CA3" s="11" t="str">
        <f ca="1">IF(SUM(OFFSET(VOCs!CA$2,MATCH($C$13,VOCs!$A$2:$A$800,0)-1,,MATCH($C$14,VOCs!$A$2:$A$800,0)-MATCH($C$13,VOCs!$A$2:$A$800,0)+1,))=0,"",AVERAGE(OFFSET(VOCs!CA$2,MATCH($C$13,VOCs!$A$2:$A$800,0)-1,,MATCH($C$14,VOCs!$A$2:$A$800,0)-MATCH($C$13,VOCs!$A$2:$A$800,0)+1,)))</f>
        <v/>
      </c>
      <c r="CB3" s="11">
        <f ca="1">IF(SUM(OFFSET(VOCs!CB$2,MATCH($C$13,VOCs!$A$2:$A$800,0)-1,,MATCH($C$14,VOCs!$A$2:$A$800,0)-MATCH($C$13,VOCs!$A$2:$A$800,0)+1,))=0,"",AVERAGE(OFFSET(VOCs!CB$2,MATCH($C$13,VOCs!$A$2:$A$800,0)-1,,MATCH($C$14,VOCs!$A$2:$A$800,0)-MATCH($C$13,VOCs!$A$2:$A$800,0)+1,)))</f>
        <v>1.7500000000000005E-2</v>
      </c>
      <c r="CC3" s="11">
        <f ca="1">IF(SUM(OFFSET(VOCs!CC$2,MATCH($C$13,VOCs!$A$2:$A$800,0)-1,,MATCH($C$14,VOCs!$A$2:$A$800,0)-MATCH($C$13,VOCs!$A$2:$A$800,0)+1,))=0,"",AVERAGE(OFFSET(VOCs!CC$2,MATCH($C$13,VOCs!$A$2:$A$800,0)-1,,MATCH($C$14,VOCs!$A$2:$A$800,0)-MATCH($C$13,VOCs!$A$2:$A$800,0)+1,)))</f>
        <v>0.12</v>
      </c>
      <c r="CD3" s="11">
        <f ca="1">IF(SUM(OFFSET(VOCs!CD$2,MATCH($C$13,VOCs!$A$2:$A$800,0)-1,,MATCH($C$14,VOCs!$A$2:$A$800,0)-MATCH($C$13,VOCs!$A$2:$A$800,0)+1,))=0,"",AVERAGE(OFFSET(VOCs!CD$2,MATCH($C$13,VOCs!$A$2:$A$800,0)-1,,MATCH($C$14,VOCs!$A$2:$A$800,0)-MATCH($C$13,VOCs!$A$2:$A$800,0)+1,)))</f>
        <v>1.7500000000000009E-2</v>
      </c>
      <c r="CE3" s="11" t="str">
        <f ca="1">IF(SUM(OFFSET(VOCs!CE$2,MATCH($C$13,VOCs!$A$2:$A$800,0)-1,,MATCH($C$14,VOCs!$A$2:$A$800,0)-MATCH($C$13,VOCs!$A$2:$A$800,0)+1,))=0,"",AVERAGE(OFFSET(VOCs!CE$2,MATCH($C$13,VOCs!$A$2:$A$800,0)-1,,MATCH($C$14,VOCs!$A$2:$A$800,0)-MATCH($C$13,VOCs!$A$2:$A$800,0)+1,)))</f>
        <v/>
      </c>
      <c r="CF3" s="11">
        <f ca="1">IF(SUM(OFFSET(VOCs!CF$2,MATCH($C$13,VOCs!$A$2:$A$800,0)-1,,MATCH($C$14,VOCs!$A$2:$A$800,0)-MATCH($C$13,VOCs!$A$2:$A$800,0)+1,))=0,"",AVERAGE(OFFSET(VOCs!CF$2,MATCH($C$13,VOCs!$A$2:$A$800,0)-1,,MATCH($C$14,VOCs!$A$2:$A$800,0)-MATCH($C$13,VOCs!$A$2:$A$800,0)+1,)))</f>
        <v>2.0000000000000007E-2</v>
      </c>
      <c r="CG3" s="11">
        <f ca="1">IF(SUM(OFFSET(VOCs!CG$2,MATCH($C$13,VOCs!$A$2:$A$800,0)-1,,MATCH($C$14,VOCs!$A$2:$A$800,0)-MATCH($C$13,VOCs!$A$2:$A$800,0)+1,))=0,"",AVERAGE(OFFSET(VOCs!CG$2,MATCH($C$13,VOCs!$A$2:$A$800,0)-1,,MATCH($C$14,VOCs!$A$2:$A$800,0)-MATCH($C$13,VOCs!$A$2:$A$800,0)+1,)))</f>
        <v>9.0000000000000024E-2</v>
      </c>
      <c r="CH3" s="11" t="str">
        <f ca="1">IF(SUM(OFFSET(VOCs!CH$2,MATCH($C$13,VOCs!$A$2:$A$800,0)-1,,MATCH($C$14,VOCs!$A$2:$A$800,0)-MATCH($C$13,VOCs!$A$2:$A$800,0)+1,))=0,"",AVERAGE(OFFSET(VOCs!CH$2,MATCH($C$13,VOCs!$A$2:$A$800,0)-1,,MATCH($C$14,VOCs!$A$2:$A$800,0)-MATCH($C$13,VOCs!$A$2:$A$800,0)+1,)))</f>
        <v/>
      </c>
      <c r="CI3" s="11" t="str">
        <f ca="1">IF(SUM(OFFSET(VOCs!CI$2,MATCH($C$13,VOCs!$A$2:$A$800,0)-1,,MATCH($C$14,VOCs!$A$2:$A$800,0)-MATCH($C$13,VOCs!$A$2:$A$800,0)+1,))=0,"",AVERAGE(OFFSET(VOCs!CI$2,MATCH($C$13,VOCs!$A$2:$A$800,0)-1,,MATCH($C$14,VOCs!$A$2:$A$800,0)-MATCH($C$13,VOCs!$A$2:$A$800,0)+1,)))</f>
        <v/>
      </c>
      <c r="CJ3" s="11">
        <f ca="1">IF(SUM(OFFSET(VOCs!CJ$2,MATCH($C$13,VOCs!$A$2:$A$800,0)-1,,MATCH($C$14,VOCs!$A$2:$A$800,0)-MATCH($C$13,VOCs!$A$2:$A$800,0)+1,))=0,"",AVERAGE(OFFSET(VOCs!CJ$2,MATCH($C$13,VOCs!$A$2:$A$800,0)-1,,MATCH($C$14,VOCs!$A$2:$A$800,0)-MATCH($C$13,VOCs!$A$2:$A$800,0)+1,)))</f>
        <v>1.3333333333333334E-2</v>
      </c>
      <c r="CK3" s="11">
        <f ca="1">IF(SUM(OFFSET(VOCs!CK$2,MATCH($C$13,VOCs!$A$2:$A$800,0)-1,,MATCH($C$14,VOCs!$A$2:$A$800,0)-MATCH($C$13,VOCs!$A$2:$A$800,0)+1,))=0,"",AVERAGE(OFFSET(VOCs!CK$2,MATCH($C$13,VOCs!$A$2:$A$800,0)-1,,MATCH($C$14,VOCs!$A$2:$A$800,0)-MATCH($C$13,VOCs!$A$2:$A$800,0)+1,)))</f>
        <v>0.10250000000000002</v>
      </c>
      <c r="CL3" s="11" t="str">
        <f ca="1">IF(SUM(OFFSET(VOCs!CL$2,MATCH($C$13,VOCs!$A$2:$A$800,0)-1,,MATCH($C$14,VOCs!$A$2:$A$800,0)-MATCH($C$13,VOCs!$A$2:$A$800,0)+1,))=0,"",AVERAGE(OFFSET(VOCs!CL$2,MATCH($C$13,VOCs!$A$2:$A$800,0)-1,,MATCH($C$14,VOCs!$A$2:$A$800,0)-MATCH($C$13,VOCs!$A$2:$A$800,0)+1,)))</f>
        <v/>
      </c>
      <c r="CM3" s="11" t="str">
        <f ca="1">IF(SUM(OFFSET(VOCs!CM$2,MATCH($C$13,VOCs!$A$2:$A$800,0)-1,,MATCH($C$14,VOCs!$A$2:$A$800,0)-MATCH($C$13,VOCs!$A$2:$A$800,0)+1,))=0,"",AVERAGE(OFFSET(VOCs!CM$2,MATCH($C$13,VOCs!$A$2:$A$800,0)-1,,MATCH($C$14,VOCs!$A$2:$A$800,0)-MATCH($C$13,VOCs!$A$2:$A$800,0)+1,)))</f>
        <v/>
      </c>
      <c r="CN3" s="11">
        <f ca="1">IF(SUM(OFFSET(VOCs!CN$2,MATCH($C$13,VOCs!$A$2:$A$800,0)-1,,MATCH($C$14,VOCs!$A$2:$A$800,0)-MATCH($C$13,VOCs!$A$2:$A$800,0)+1,))=0,"",AVERAGE(OFFSET(VOCs!CN$2,MATCH($C$13,VOCs!$A$2:$A$800,0)-1,,MATCH($C$14,VOCs!$A$2:$A$800,0)-MATCH($C$13,VOCs!$A$2:$A$800,0)+1,)))</f>
        <v>0.02</v>
      </c>
      <c r="CO3" s="11">
        <f ca="1">IF(SUM(OFFSET(VOCs!CO$2,MATCH($C$13,VOCs!$A$2:$A$800,0)-1,,MATCH($C$14,VOCs!$A$2:$A$800,0)-MATCH($C$13,VOCs!$A$2:$A$800,0)+1,))=0,"",AVERAGE(OFFSET(VOCs!CO$2,MATCH($C$13,VOCs!$A$2:$A$800,0)-1,,MATCH($C$14,VOCs!$A$2:$A$800,0)-MATCH($C$13,VOCs!$A$2:$A$800,0)+1,)))</f>
        <v>3.1250000000000021E-2</v>
      </c>
      <c r="CP3" s="11">
        <f ca="1">IF(SUM(OFFSET(VOCs!CP$2,MATCH($C$13,VOCs!$A$2:$A$800,0)-1,,MATCH($C$14,VOCs!$A$2:$A$800,0)-MATCH($C$13,VOCs!$A$2:$A$800,0)+1,))=0,"",AVERAGE(OFFSET(VOCs!CP$2,MATCH($C$13,VOCs!$A$2:$A$800,0)-1,,MATCH($C$14,VOCs!$A$2:$A$800,0)-MATCH($C$13,VOCs!$A$2:$A$800,0)+1,)))</f>
        <v>1.6520833333333333</v>
      </c>
      <c r="CQ3" s="11">
        <f ca="1">IF(SUM(OFFSET(VOCs!CQ$2,MATCH($C$13,VOCs!$A$2:$A$800,0)-1,,MATCH($C$14,VOCs!$A$2:$A$800,0)-MATCH($C$13,VOCs!$A$2:$A$800,0)+1,))=0,"",AVERAGE(OFFSET(VOCs!CQ$2,MATCH($C$13,VOCs!$A$2:$A$800,0)-1,,MATCH($C$14,VOCs!$A$2:$A$800,0)-MATCH($C$13,VOCs!$A$2:$A$800,0)+1,)))</f>
        <v>1.9166666666666676E-2</v>
      </c>
      <c r="CR3" s="11">
        <f ca="1">IF(SUM(OFFSET(VOCs!CR$2,MATCH($C$13,VOCs!$A$2:$A$800,0)-1,,MATCH($C$14,VOCs!$A$2:$A$800,0)-MATCH($C$13,VOCs!$A$2:$A$800,0)+1,))=0,"",AVERAGE(OFFSET(VOCs!CR$2,MATCH($C$13,VOCs!$A$2:$A$800,0)-1,,MATCH($C$14,VOCs!$A$2:$A$800,0)-MATCH($C$13,VOCs!$A$2:$A$800,0)+1,)))</f>
        <v>1.4</v>
      </c>
      <c r="CS3" s="11">
        <f ca="1">IF(SUM(OFFSET(VOCs!CS$2,MATCH($C$13,VOCs!$A$2:$A$800,0)-1,,MATCH($C$14,VOCs!$A$2:$A$800,0)-MATCH($C$13,VOCs!$A$2:$A$800,0)+1,))=0,"",AVERAGE(OFFSET(VOCs!CS$2,MATCH($C$13,VOCs!$A$2:$A$800,0)-1,,MATCH($C$14,VOCs!$A$2:$A$800,0)-MATCH($C$13,VOCs!$A$2:$A$800,0)+1,)))</f>
        <v>8.3750000000000033E-2</v>
      </c>
      <c r="CT3" s="11">
        <f ca="1">IF(SUM(OFFSET(VOCs!CT$2,MATCH($C$13,VOCs!$A$2:$A$800,0)-1,,MATCH($C$14,VOCs!$A$2:$A$800,0)-MATCH($C$13,VOCs!$A$2:$A$800,0)+1,))=0,"",AVERAGE(OFFSET(VOCs!CT$2,MATCH($C$13,VOCs!$A$2:$A$800,0)-1,,MATCH($C$14,VOCs!$A$2:$A$800,0)-MATCH($C$13,VOCs!$A$2:$A$800,0)+1,)))</f>
        <v>6.5000000000000016E-2</v>
      </c>
      <c r="CU3" s="11" t="str">
        <f ca="1">IF(SUM(OFFSET(VOCs!CU$2,MATCH($C$13,VOCs!$A$2:$A$800,0)-1,,MATCH($C$14,VOCs!$A$2:$A$800,0)-MATCH($C$13,VOCs!$A$2:$A$800,0)+1,))=0,"",AVERAGE(OFFSET(VOCs!CU$2,MATCH($C$13,VOCs!$A$2:$A$800,0)-1,,MATCH($C$14,VOCs!$A$2:$A$800,0)-MATCH($C$13,VOCs!$A$2:$A$800,0)+1,)))</f>
        <v/>
      </c>
      <c r="CV3" s="11">
        <f ca="1">IF(SUM(OFFSET(VOCs!CV$2,MATCH($C$13,VOCs!$A$2:$A$800,0)-1,,MATCH($C$14,VOCs!$A$2:$A$800,0)-MATCH($C$13,VOCs!$A$2:$A$800,0)+1,))=0,"",AVERAGE(OFFSET(VOCs!CV$2,MATCH($C$13,VOCs!$A$2:$A$800,0)-1,,MATCH($C$14,VOCs!$A$2:$A$800,0)-MATCH($C$13,VOCs!$A$2:$A$800,0)+1,)))</f>
        <v>1.2666666666666663E-2</v>
      </c>
      <c r="CW3" s="11" t="str">
        <f ca="1">IF(SUM(OFFSET(VOCs!CW$2,MATCH($C$13,VOCs!$A$2:$A$800,0)-1,,MATCH($C$14,VOCs!$A$2:$A$800,0)-MATCH($C$13,VOCs!$A$2:$A$800,0)+1,))=0,"",AVERAGE(OFFSET(VOCs!CW$2,MATCH($C$13,VOCs!$A$2:$A$800,0)-1,,MATCH($C$14,VOCs!$A$2:$A$800,0)-MATCH($C$13,VOCs!$A$2:$A$800,0)+1,)))</f>
        <v/>
      </c>
      <c r="CX3" s="11" t="str">
        <f ca="1">IF(SUM(OFFSET(VOCs!CX$2,MATCH($C$13,VOCs!$A$2:$A$800,0)-1,,MATCH($C$14,VOCs!$A$2:$A$800,0)-MATCH($C$13,VOCs!$A$2:$A$800,0)+1,))=0,"",AVERAGE(OFFSET(VOCs!CX$2,MATCH($C$13,VOCs!$A$2:$A$800,0)-1,,MATCH($C$14,VOCs!$A$2:$A$800,0)-MATCH($C$13,VOCs!$A$2:$A$800,0)+1,)))</f>
        <v/>
      </c>
      <c r="CY3" s="11">
        <f ca="1">IF(SUM(OFFSET(VOCs!CY$2,MATCH($C$13,VOCs!$A$2:$A$800,0)-1,,MATCH($C$14,VOCs!$A$2:$A$800,0)-MATCH($C$13,VOCs!$A$2:$A$800,0)+1,))=0,"",AVERAGE(OFFSET(VOCs!CY$2,MATCH($C$13,VOCs!$A$2:$A$800,0)-1,,MATCH($C$14,VOCs!$A$2:$A$800,0)-MATCH($C$13,VOCs!$A$2:$A$800,0)+1,)))</f>
        <v>0.64208333333333323</v>
      </c>
      <c r="CZ3" s="11" t="str">
        <f ca="1">IF(SUM(OFFSET(VOCs!CZ$2,MATCH($C$13,VOCs!$A$2:$A$800,0)-1,,MATCH($C$14,VOCs!$A$2:$A$800,0)-MATCH($C$13,VOCs!$A$2:$A$800,0)+1,))=0,"",AVERAGE(OFFSET(VOCs!CZ$2,MATCH($C$13,VOCs!$A$2:$A$800,0)-1,,MATCH($C$14,VOCs!$A$2:$A$800,0)-MATCH($C$13,VOCs!$A$2:$A$800,0)+1,)))</f>
        <v/>
      </c>
      <c r="DA3" s="11">
        <f ca="1">IF(SUM(OFFSET(VOCs!DA$2,MATCH($C$13,VOCs!$A$2:$A$800,0)-1,,MATCH($C$14,VOCs!$A$2:$A$800,0)-MATCH($C$13,VOCs!$A$2:$A$800,0)+1,))=0,"",AVERAGE(OFFSET(VOCs!DA$2,MATCH($C$13,VOCs!$A$2:$A$800,0)-1,,MATCH($C$14,VOCs!$A$2:$A$800,0)-MATCH($C$13,VOCs!$A$2:$A$800,0)+1,)))</f>
        <v>5.0000000000000024E-2</v>
      </c>
    </row>
    <row r="4" spans="1:105" ht="15.75" x14ac:dyDescent="0.2">
      <c r="A4" s="12">
        <f>A15</f>
        <v>44312</v>
      </c>
      <c r="B4" s="11">
        <f ca="1">IF(SUM(OFFSET(VOCs!B$2,MATCH($C$15,VOCs!$A$2:$A$800,0)-1,,MATCH($C$16,VOCs!$A$2:$A$800,0)-MATCH($C$15,VOCs!$A$2:$A$800,0)+1,))=0,"",AVERAGE(OFFSET(VOCs!B$2,MATCH($C$15,VOCs!$A$2:$A$800,0)-1,,MATCH($C$16,VOCs!$A$2:$A$800,0)-MATCH($C$15,VOCs!$A$2:$A$800,0)+1,)))</f>
        <v>2.3308333333333331</v>
      </c>
      <c r="C4" s="11">
        <f ca="1">IF(SUM(OFFSET(VOCs!C$2,MATCH($C$15,VOCs!$A$2:$A$800,0)-1,,MATCH($C$16,VOCs!$A$2:$A$800,0)-MATCH($C$15,VOCs!$A$2:$A$800,0)+1,))=0,"",AVERAGE(OFFSET(VOCs!C$2,MATCH($C$15,VOCs!$A$2:$A$800,0)-1,,MATCH($C$16,VOCs!$A$2:$A$800,0)-MATCH($C$15,VOCs!$A$2:$A$800,0)+1,)))</f>
        <v>1.5724999999999998</v>
      </c>
      <c r="D4" s="11">
        <f ca="1">IF(SUM(OFFSET(VOCs!D$2,MATCH($C$15,VOCs!$A$2:$A$800,0)-1,,MATCH($C$16,VOCs!$A$2:$A$800,0)-MATCH($C$15,VOCs!$A$2:$A$800,0)+1,))=0,"",AVERAGE(OFFSET(VOCs!D$2,MATCH($C$15,VOCs!$A$2:$A$800,0)-1,,MATCH($C$16,VOCs!$A$2:$A$800,0)-MATCH($C$15,VOCs!$A$2:$A$800,0)+1,)))</f>
        <v>0.50249999999999995</v>
      </c>
      <c r="E4" s="11">
        <f ca="1">IF(SUM(OFFSET(VOCs!E$2,MATCH($C$15,VOCs!$A$2:$A$800,0)-1,,MATCH($C$16,VOCs!$A$2:$A$800,0)-MATCH($C$15,VOCs!$A$2:$A$800,0)+1,))=0,"",AVERAGE(OFFSET(VOCs!E$2,MATCH($C$15,VOCs!$A$2:$A$800,0)-1,,MATCH($C$16,VOCs!$A$2:$A$800,0)-MATCH($C$15,VOCs!$A$2:$A$800,0)+1,)))</f>
        <v>0.62916666666666665</v>
      </c>
      <c r="F4" s="11">
        <f ca="1">IF(SUM(OFFSET(VOCs!F$2,MATCH($C$15,VOCs!$A$2:$A$800,0)-1,,MATCH($C$16,VOCs!$A$2:$A$800,0)-MATCH($C$15,VOCs!$A$2:$A$800,0)+1,))=0,"",AVERAGE(OFFSET(VOCs!F$2,MATCH($C$15,VOCs!$A$2:$A$800,0)-1,,MATCH($C$16,VOCs!$A$2:$A$800,0)-MATCH($C$15,VOCs!$A$2:$A$800,0)+1,)))</f>
        <v>1.5541666666666665</v>
      </c>
      <c r="G4" s="11">
        <f ca="1">IF(SUM(OFFSET(VOCs!G$2,MATCH($C$15,VOCs!$A$2:$A$800,0)-1,,MATCH($C$16,VOCs!$A$2:$A$800,0)-MATCH($C$15,VOCs!$A$2:$A$800,0)+1,))=0,"",AVERAGE(OFFSET(VOCs!G$2,MATCH($C$15,VOCs!$A$2:$A$800,0)-1,,MATCH($C$16,VOCs!$A$2:$A$800,0)-MATCH($C$15,VOCs!$A$2:$A$800,0)+1,)))</f>
        <v>0.40666666666666679</v>
      </c>
      <c r="H4" s="11">
        <f ca="1">IF(SUM(OFFSET(VOCs!H$2,MATCH($C$15,VOCs!$A$2:$A$800,0)-1,,MATCH($C$16,VOCs!$A$2:$A$800,0)-MATCH($C$15,VOCs!$A$2:$A$800,0)+1,))=0,"",AVERAGE(OFFSET(VOCs!H$2,MATCH($C$15,VOCs!$A$2:$A$800,0)-1,,MATCH($C$16,VOCs!$A$2:$A$800,0)-MATCH($C$15,VOCs!$A$2:$A$800,0)+1,)))</f>
        <v>1.3450000000000002</v>
      </c>
      <c r="I4" s="11">
        <f ca="1">IF(SUM(OFFSET(VOCs!I$2,MATCH($C$15,VOCs!$A$2:$A$800,0)-1,,MATCH($C$16,VOCs!$A$2:$A$800,0)-MATCH($C$15,VOCs!$A$2:$A$800,0)+1,))=0,"",AVERAGE(OFFSET(VOCs!I$2,MATCH($C$15,VOCs!$A$2:$A$800,0)-1,,MATCH($C$16,VOCs!$A$2:$A$800,0)-MATCH($C$15,VOCs!$A$2:$A$800,0)+1,)))</f>
        <v>0.28899999999999992</v>
      </c>
      <c r="J4" s="11">
        <f ca="1">IF(SUM(OFFSET(VOCs!J$2,MATCH($C$15,VOCs!$A$2:$A$800,0)-1,,MATCH($C$16,VOCs!$A$2:$A$800,0)-MATCH($C$15,VOCs!$A$2:$A$800,0)+1,))=0,"",AVERAGE(OFFSET(VOCs!J$2,MATCH($C$15,VOCs!$A$2:$A$800,0)-1,,MATCH($C$16,VOCs!$A$2:$A$800,0)-MATCH($C$15,VOCs!$A$2:$A$800,0)+1,)))</f>
        <v>0.17833333333333329</v>
      </c>
      <c r="K4" s="11">
        <f ca="1">IF(SUM(OFFSET(VOCs!K$2,MATCH($C$15,VOCs!$A$2:$A$800,0)-1,,MATCH($C$16,VOCs!$A$2:$A$800,0)-MATCH($C$15,VOCs!$A$2:$A$800,0)+1,))=0,"",AVERAGE(OFFSET(VOCs!K$2,MATCH($C$15,VOCs!$A$2:$A$800,0)-1,,MATCH($C$16,VOCs!$A$2:$A$800,0)-MATCH($C$15,VOCs!$A$2:$A$800,0)+1,)))</f>
        <v>0.15291666666666665</v>
      </c>
      <c r="L4" s="11">
        <f ca="1">IF(SUM(OFFSET(VOCs!L$2,MATCH($C$15,VOCs!$A$2:$A$800,0)-1,,MATCH($C$16,VOCs!$A$2:$A$800,0)-MATCH($C$15,VOCs!$A$2:$A$800,0)+1,))=0,"",AVERAGE(OFFSET(VOCs!L$2,MATCH($C$15,VOCs!$A$2:$A$800,0)-1,,MATCH($C$16,VOCs!$A$2:$A$800,0)-MATCH($C$15,VOCs!$A$2:$A$800,0)+1,)))</f>
        <v>0.16874999999999993</v>
      </c>
      <c r="M4" s="11">
        <f ca="1">IF(SUM(OFFSET(VOCs!M$2,MATCH($C$15,VOCs!$A$2:$A$800,0)-1,,MATCH($C$16,VOCs!$A$2:$A$800,0)-MATCH($C$15,VOCs!$A$2:$A$800,0)+1,))=0,"",AVERAGE(OFFSET(VOCs!M$2,MATCH($C$15,VOCs!$A$2:$A$800,0)-1,,MATCH($C$16,VOCs!$A$2:$A$800,0)-MATCH($C$15,VOCs!$A$2:$A$800,0)+1,)))</f>
        <v>1.4649999999999999</v>
      </c>
      <c r="N4" s="11">
        <f ca="1">IF(SUM(OFFSET(VOCs!N$2,MATCH($C$15,VOCs!$A$2:$A$800,0)-1,,MATCH($C$16,VOCs!$A$2:$A$800,0)-MATCH($C$15,VOCs!$A$2:$A$800,0)+1,))=0,"",AVERAGE(OFFSET(VOCs!N$2,MATCH($C$15,VOCs!$A$2:$A$800,0)-1,,MATCH($C$16,VOCs!$A$2:$A$800,0)-MATCH($C$15,VOCs!$A$2:$A$800,0)+1,)))</f>
        <v>0.1895833333333333</v>
      </c>
      <c r="O4" s="11">
        <f ca="1">IF(SUM(OFFSET(VOCs!O$2,MATCH($C$15,VOCs!$A$2:$A$800,0)-1,,MATCH($C$16,VOCs!$A$2:$A$800,0)-MATCH($C$15,VOCs!$A$2:$A$800,0)+1,))=0,"",AVERAGE(OFFSET(VOCs!O$2,MATCH($C$15,VOCs!$A$2:$A$800,0)-1,,MATCH($C$16,VOCs!$A$2:$A$800,0)-MATCH($C$15,VOCs!$A$2:$A$800,0)+1,)))</f>
        <v>0.74</v>
      </c>
      <c r="P4" s="11">
        <f ca="1">IF(SUM(OFFSET(VOCs!P$2,MATCH($C$15,VOCs!$A$2:$A$800,0)-1,,MATCH($C$16,VOCs!$A$2:$A$800,0)-MATCH($C$15,VOCs!$A$2:$A$800,0)+1,))=0,"",AVERAGE(OFFSET(VOCs!P$2,MATCH($C$15,VOCs!$A$2:$A$800,0)-1,,MATCH($C$16,VOCs!$A$2:$A$800,0)-MATCH($C$15,VOCs!$A$2:$A$800,0)+1,)))</f>
        <v>0.14708333333333332</v>
      </c>
      <c r="Q4" s="11">
        <f ca="1">IF(SUM(OFFSET(VOCs!Q$2,MATCH($C$15,VOCs!$A$2:$A$800,0)-1,,MATCH($C$16,VOCs!$A$2:$A$800,0)-MATCH($C$15,VOCs!$A$2:$A$800,0)+1,))=0,"",AVERAGE(OFFSET(VOCs!Q$2,MATCH($C$15,VOCs!$A$2:$A$800,0)-1,,MATCH($C$16,VOCs!$A$2:$A$800,0)-MATCH($C$15,VOCs!$A$2:$A$800,0)+1,)))</f>
        <v>0.13173913043478255</v>
      </c>
      <c r="R4" s="11">
        <f ca="1">IF(SUM(OFFSET(VOCs!R$2,MATCH($C$15,VOCs!$A$2:$A$800,0)-1,,MATCH($C$16,VOCs!$A$2:$A$800,0)-MATCH($C$15,VOCs!$A$2:$A$800,0)+1,))=0,"",AVERAGE(OFFSET(VOCs!R$2,MATCH($C$15,VOCs!$A$2:$A$800,0)-1,,MATCH($C$16,VOCs!$A$2:$A$800,0)-MATCH($C$15,VOCs!$A$2:$A$800,0)+1,)))</f>
        <v>0.14708333333333332</v>
      </c>
      <c r="S4" s="11">
        <f ca="1">IF(SUM(OFFSET(VOCs!S$2,MATCH($C$15,VOCs!$A$2:$A$800,0)-1,,MATCH($C$16,VOCs!$A$2:$A$800,0)-MATCH($C$15,VOCs!$A$2:$A$800,0)+1,))=0,"",AVERAGE(OFFSET(VOCs!S$2,MATCH($C$15,VOCs!$A$2:$A$800,0)-1,,MATCH($C$16,VOCs!$A$2:$A$800,0)-MATCH($C$15,VOCs!$A$2:$A$800,0)+1,)))</f>
        <v>0.14208333333333331</v>
      </c>
      <c r="T4" s="11">
        <f ca="1">IF(SUM(OFFSET(VOCs!T$2,MATCH($C$15,VOCs!$A$2:$A$800,0)-1,,MATCH($C$16,VOCs!$A$2:$A$800,0)-MATCH($C$15,VOCs!$A$2:$A$800,0)+1,))=0,"",AVERAGE(OFFSET(VOCs!T$2,MATCH($C$15,VOCs!$A$2:$A$800,0)-1,,MATCH($C$16,VOCs!$A$2:$A$800,0)-MATCH($C$15,VOCs!$A$2:$A$800,0)+1,)))</f>
        <v>0.15238095238095234</v>
      </c>
      <c r="U4" s="11">
        <f ca="1">IF(SUM(OFFSET(VOCs!U$2,MATCH($C$15,VOCs!$A$2:$A$800,0)-1,,MATCH($C$16,VOCs!$A$2:$A$800,0)-MATCH($C$15,VOCs!$A$2:$A$800,0)+1,))=0,"",AVERAGE(OFFSET(VOCs!U$2,MATCH($C$15,VOCs!$A$2:$A$800,0)-1,,MATCH($C$16,VOCs!$A$2:$A$800,0)-MATCH($C$15,VOCs!$A$2:$A$800,0)+1,)))</f>
        <v>0.15142857142857136</v>
      </c>
      <c r="V4" s="11">
        <f ca="1">IF(SUM(OFFSET(VOCs!V$2,MATCH($C$15,VOCs!$A$2:$A$800,0)-1,,MATCH($C$16,VOCs!$A$2:$A$800,0)-MATCH($C$15,VOCs!$A$2:$A$800,0)+1,))=0,"",AVERAGE(OFFSET(VOCs!V$2,MATCH($C$15,VOCs!$A$2:$A$800,0)-1,,MATCH($C$16,VOCs!$A$2:$A$800,0)-MATCH($C$15,VOCs!$A$2:$A$800,0)+1,)))</f>
        <v>0.14249999999999996</v>
      </c>
      <c r="W4" s="11">
        <f ca="1">IF(SUM(OFFSET(VOCs!W$2,MATCH($C$15,VOCs!$A$2:$A$800,0)-1,,MATCH($C$16,VOCs!$A$2:$A$800,0)-MATCH($C$15,VOCs!$A$2:$A$800,0)+1,))=0,"",AVERAGE(OFFSET(VOCs!W$2,MATCH($C$15,VOCs!$A$2:$A$800,0)-1,,MATCH($C$16,VOCs!$A$2:$A$800,0)-MATCH($C$15,VOCs!$A$2:$A$800,0)+1,)))</f>
        <v>0.14727272727272719</v>
      </c>
      <c r="X4" s="11">
        <f ca="1">IF(SUM(OFFSET(VOCs!X$2,MATCH($C$15,VOCs!$A$2:$A$800,0)-1,,MATCH($C$16,VOCs!$A$2:$A$800,0)-MATCH($C$15,VOCs!$A$2:$A$800,0)+1,))=0,"",AVERAGE(OFFSET(VOCs!X$2,MATCH($C$15,VOCs!$A$2:$A$800,0)-1,,MATCH($C$16,VOCs!$A$2:$A$800,0)-MATCH($C$15,VOCs!$A$2:$A$800,0)+1,)))</f>
        <v>0.50666666666666671</v>
      </c>
      <c r="Y4" s="11">
        <f ca="1">IF(SUM(OFFSET(VOCs!Y$2,MATCH($C$15,VOCs!$A$2:$A$800,0)-1,,MATCH($C$16,VOCs!$A$2:$A$800,0)-MATCH($C$15,VOCs!$A$2:$A$800,0)+1,))=0,"",AVERAGE(OFFSET(VOCs!Y$2,MATCH($C$15,VOCs!$A$2:$A$800,0)-1,,MATCH($C$16,VOCs!$A$2:$A$800,0)-MATCH($C$15,VOCs!$A$2:$A$800,0)+1,)))</f>
        <v>0.51666666666666661</v>
      </c>
      <c r="Z4" s="11">
        <f ca="1">IF(SUM(OFFSET(VOCs!Z$2,MATCH($C$15,VOCs!$A$2:$A$800,0)-1,,MATCH($C$16,VOCs!$A$2:$A$800,0)-MATCH($C$15,VOCs!$A$2:$A$800,0)+1,))=0,"",AVERAGE(OFFSET(VOCs!Z$2,MATCH($C$15,VOCs!$A$2:$A$800,0)-1,,MATCH($C$16,VOCs!$A$2:$A$800,0)-MATCH($C$15,VOCs!$A$2:$A$800,0)+1,)))</f>
        <v>1.53</v>
      </c>
      <c r="AA4" s="11">
        <f ca="1">IF(SUM(OFFSET(VOCs!AA$2,MATCH($C$15,VOCs!$A$2:$A$800,0)-1,,MATCH($C$16,VOCs!$A$2:$A$800,0)-MATCH($C$15,VOCs!$A$2:$A$800,0)+1,))=0,"",AVERAGE(OFFSET(VOCs!AA$2,MATCH($C$15,VOCs!$A$2:$A$800,0)-1,,MATCH($C$16,VOCs!$A$2:$A$800,0)-MATCH($C$15,VOCs!$A$2:$A$800,0)+1,)))</f>
        <v>0.14291666666666661</v>
      </c>
      <c r="AB4" s="11">
        <f ca="1">IF(SUM(OFFSET(VOCs!AB$2,MATCH($C$15,VOCs!$A$2:$A$800,0)-1,,MATCH($C$16,VOCs!$A$2:$A$800,0)-MATCH($C$15,VOCs!$A$2:$A$800,0)+1,))=0,"",AVERAGE(OFFSET(VOCs!AB$2,MATCH($C$15,VOCs!$A$2:$A$800,0)-1,,MATCH($C$16,VOCs!$A$2:$A$800,0)-MATCH($C$15,VOCs!$A$2:$A$800,0)+1,)))</f>
        <v>0.15208333333333332</v>
      </c>
      <c r="AC4" s="11">
        <f ca="1">IF(SUM(OFFSET(VOCs!AC$2,MATCH($C$15,VOCs!$A$2:$A$800,0)-1,,MATCH($C$16,VOCs!$A$2:$A$800,0)-MATCH($C$15,VOCs!$A$2:$A$800,0)+1,))=0,"",AVERAGE(OFFSET(VOCs!AC$2,MATCH($C$15,VOCs!$A$2:$A$800,0)-1,,MATCH($C$16,VOCs!$A$2:$A$800,0)-MATCH($C$15,VOCs!$A$2:$A$800,0)+1,)))</f>
        <v>0.14708333333333332</v>
      </c>
      <c r="AD4" s="11">
        <f ca="1">IF(SUM(OFFSET(VOCs!AD$2,MATCH($C$15,VOCs!$A$2:$A$800,0)-1,,MATCH($C$16,VOCs!$A$2:$A$800,0)-MATCH($C$15,VOCs!$A$2:$A$800,0)+1,))=0,"",AVERAGE(OFFSET(VOCs!AD$2,MATCH($C$15,VOCs!$A$2:$A$800,0)-1,,MATCH($C$16,VOCs!$A$2:$A$800,0)-MATCH($C$15,VOCs!$A$2:$A$800,0)+1,)))</f>
        <v>0.23583333333333331</v>
      </c>
      <c r="AE4" s="11">
        <f ca="1">IF(SUM(OFFSET(VOCs!AE$2,MATCH($C$15,VOCs!$A$2:$A$800,0)-1,,MATCH($C$16,VOCs!$A$2:$A$800,0)-MATCH($C$15,VOCs!$A$2:$A$800,0)+1,))=0,"",AVERAGE(OFFSET(VOCs!AE$2,MATCH($C$15,VOCs!$A$2:$A$800,0)-1,,MATCH($C$16,VOCs!$A$2:$A$800,0)-MATCH($C$15,VOCs!$A$2:$A$800,0)+1,)))</f>
        <v>0.17208333333333337</v>
      </c>
      <c r="AF4" s="11">
        <f ca="1">IF(SUM(OFFSET(VOCs!AF$2,MATCH($C$15,VOCs!$A$2:$A$800,0)-1,,MATCH($C$16,VOCs!$A$2:$A$800,0)-MATCH($C$15,VOCs!$A$2:$A$800,0)+1,))=0,"",AVERAGE(OFFSET(VOCs!AF$2,MATCH($C$15,VOCs!$A$2:$A$800,0)-1,,MATCH($C$16,VOCs!$A$2:$A$800,0)-MATCH($C$15,VOCs!$A$2:$A$800,0)+1,)))</f>
        <v>0.70624999999999993</v>
      </c>
      <c r="AG4" s="11">
        <f ca="1">IF(SUM(OFFSET(VOCs!AG$2,MATCH($C$15,VOCs!$A$2:$A$800,0)-1,,MATCH($C$16,VOCs!$A$2:$A$800,0)-MATCH($C$15,VOCs!$A$2:$A$800,0)+1,))=0,"",AVERAGE(OFFSET(VOCs!AG$2,MATCH($C$15,VOCs!$A$2:$A$800,0)-1,,MATCH($C$16,VOCs!$A$2:$A$800,0)-MATCH($C$15,VOCs!$A$2:$A$800,0)+1,)))</f>
        <v>0.33041666666666669</v>
      </c>
      <c r="AH4" s="11">
        <f ca="1">IF(SUM(OFFSET(VOCs!AH$2,MATCH($C$15,VOCs!$A$2:$A$800,0)-1,,MATCH($C$16,VOCs!$A$2:$A$800,0)-MATCH($C$15,VOCs!$A$2:$A$800,0)+1,))=0,"",AVERAGE(OFFSET(VOCs!AH$2,MATCH($C$15,VOCs!$A$2:$A$800,0)-1,,MATCH($C$16,VOCs!$A$2:$A$800,0)-MATCH($C$15,VOCs!$A$2:$A$800,0)+1,)))</f>
        <v>0.17749999999999996</v>
      </c>
      <c r="AI4" s="11">
        <f ca="1">IF(SUM(OFFSET(VOCs!AI$2,MATCH($C$15,VOCs!$A$2:$A$800,0)-1,,MATCH($C$16,VOCs!$A$2:$A$800,0)-MATCH($C$15,VOCs!$A$2:$A$800,0)+1,))=0,"",AVERAGE(OFFSET(VOCs!AI$2,MATCH($C$15,VOCs!$A$2:$A$800,0)-1,,MATCH($C$16,VOCs!$A$2:$A$800,0)-MATCH($C$15,VOCs!$A$2:$A$800,0)+1,)))</f>
        <v>2.5000000000000005E-2</v>
      </c>
      <c r="AJ4" s="11">
        <f ca="1">IF(SUM(OFFSET(VOCs!AJ$2,MATCH($C$15,VOCs!$A$2:$A$800,0)-1,,MATCH($C$16,VOCs!$A$2:$A$800,0)-MATCH($C$15,VOCs!$A$2:$A$800,0)+1,))=0,"",AVERAGE(OFFSET(VOCs!AJ$2,MATCH($C$15,VOCs!$A$2:$A$800,0)-1,,MATCH($C$16,VOCs!$A$2:$A$800,0)-MATCH($C$15,VOCs!$A$2:$A$800,0)+1,)))</f>
        <v>0.20210526315789468</v>
      </c>
      <c r="AK4" s="11">
        <f ca="1">IF(SUM(OFFSET(VOCs!AK$2,MATCH($C$15,VOCs!$A$2:$A$800,0)-1,,MATCH($C$16,VOCs!$A$2:$A$800,0)-MATCH($C$15,VOCs!$A$2:$A$800,0)+1,))=0,"",AVERAGE(OFFSET(VOCs!AK$2,MATCH($C$15,VOCs!$A$2:$A$800,0)-1,,MATCH($C$16,VOCs!$A$2:$A$800,0)-MATCH($C$15,VOCs!$A$2:$A$800,0)+1,)))</f>
        <v>0.22470588235294114</v>
      </c>
      <c r="AL4" s="11">
        <f ca="1">IF(SUM(OFFSET(VOCs!AL$2,MATCH($C$15,VOCs!$A$2:$A$800,0)-1,,MATCH($C$16,VOCs!$A$2:$A$800,0)-MATCH($C$15,VOCs!$A$2:$A$800,0)+1,))=0,"",AVERAGE(OFFSET(VOCs!AL$2,MATCH($C$15,VOCs!$A$2:$A$800,0)-1,,MATCH($C$16,VOCs!$A$2:$A$800,0)-MATCH($C$15,VOCs!$A$2:$A$800,0)+1,)))</f>
        <v>0.45333333333333331</v>
      </c>
      <c r="AM4" s="11">
        <f ca="1">IF(SUM(OFFSET(VOCs!AM$2,MATCH($C$15,VOCs!$A$2:$A$800,0)-1,,MATCH($C$16,VOCs!$A$2:$A$800,0)-MATCH($C$15,VOCs!$A$2:$A$800,0)+1,))=0,"",AVERAGE(OFFSET(VOCs!AM$2,MATCH($C$15,VOCs!$A$2:$A$800,0)-1,,MATCH($C$16,VOCs!$A$2:$A$800,0)-MATCH($C$15,VOCs!$A$2:$A$800,0)+1,)))</f>
        <v>1.3250000000000002</v>
      </c>
      <c r="AN4" s="11">
        <f ca="1">IF(SUM(OFFSET(VOCs!AN$2,MATCH($C$15,VOCs!$A$2:$A$800,0)-1,,MATCH($C$16,VOCs!$A$2:$A$800,0)-MATCH($C$15,VOCs!$A$2:$A$800,0)+1,))=0,"",AVERAGE(OFFSET(VOCs!AN$2,MATCH($C$15,VOCs!$A$2:$A$800,0)-1,,MATCH($C$16,VOCs!$A$2:$A$800,0)-MATCH($C$15,VOCs!$A$2:$A$800,0)+1,)))</f>
        <v>0.16526315789473683</v>
      </c>
      <c r="AO4" s="11">
        <f ca="1">IF(SUM(OFFSET(VOCs!AO$2,MATCH($C$15,VOCs!$A$2:$A$800,0)-1,,MATCH($C$16,VOCs!$A$2:$A$800,0)-MATCH($C$15,VOCs!$A$2:$A$800,0)+1,))=0,"",AVERAGE(OFFSET(VOCs!AO$2,MATCH($C$15,VOCs!$A$2:$A$800,0)-1,,MATCH($C$16,VOCs!$A$2:$A$800,0)-MATCH($C$15,VOCs!$A$2:$A$800,0)+1,)))</f>
        <v>1.8445833333333332</v>
      </c>
      <c r="AP4" s="11">
        <f ca="1">IF(SUM(OFFSET(VOCs!AP$2,MATCH($C$15,VOCs!$A$2:$A$800,0)-1,,MATCH($C$16,VOCs!$A$2:$A$800,0)-MATCH($C$15,VOCs!$A$2:$A$800,0)+1,))=0,"",AVERAGE(OFFSET(VOCs!AP$2,MATCH($C$15,VOCs!$A$2:$A$800,0)-1,,MATCH($C$16,VOCs!$A$2:$A$800,0)-MATCH($C$15,VOCs!$A$2:$A$800,0)+1,)))</f>
        <v>0.29750000000000004</v>
      </c>
      <c r="AQ4" s="11">
        <f ca="1">IF(SUM(OFFSET(VOCs!AQ$2,MATCH($C$15,VOCs!$A$2:$A$800,0)-1,,MATCH($C$16,VOCs!$A$2:$A$800,0)-MATCH($C$15,VOCs!$A$2:$A$800,0)+1,))=0,"",AVERAGE(OFFSET(VOCs!AQ$2,MATCH($C$15,VOCs!$A$2:$A$800,0)-1,,MATCH($C$16,VOCs!$A$2:$A$800,0)-MATCH($C$15,VOCs!$A$2:$A$800,0)+1,)))</f>
        <v>0.43041666666666667</v>
      </c>
      <c r="AR4" s="11">
        <f ca="1">IF(SUM(OFFSET(VOCs!AR$2,MATCH($C$15,VOCs!$A$2:$A$800,0)-1,,MATCH($C$16,VOCs!$A$2:$A$800,0)-MATCH($C$15,VOCs!$A$2:$A$800,0)+1,))=0,"",AVERAGE(OFFSET(VOCs!AR$2,MATCH($C$15,VOCs!$A$2:$A$800,0)-1,,MATCH($C$16,VOCs!$A$2:$A$800,0)-MATCH($C$15,VOCs!$A$2:$A$800,0)+1,)))</f>
        <v>0.24833333333333338</v>
      </c>
      <c r="AS4" s="11">
        <f ca="1">IF(SUM(OFFSET(VOCs!AS$2,MATCH($C$15,VOCs!$A$2:$A$800,0)-1,,MATCH($C$16,VOCs!$A$2:$A$800,0)-MATCH($C$15,VOCs!$A$2:$A$800,0)+1,))=0,"",AVERAGE(OFFSET(VOCs!AS$2,MATCH($C$15,VOCs!$A$2:$A$800,0)-1,,MATCH($C$16,VOCs!$A$2:$A$800,0)-MATCH($C$15,VOCs!$A$2:$A$800,0)+1,)))</f>
        <v>0.76291666666666658</v>
      </c>
      <c r="AT4" s="11">
        <f ca="1">IF(SUM(OFFSET(VOCs!AT$2,MATCH($C$15,VOCs!$A$2:$A$800,0)-1,,MATCH($C$16,VOCs!$A$2:$A$800,0)-MATCH($C$15,VOCs!$A$2:$A$800,0)+1,))=0,"",AVERAGE(OFFSET(VOCs!AT$2,MATCH($C$15,VOCs!$A$2:$A$800,0)-1,,MATCH($C$16,VOCs!$A$2:$A$800,0)-MATCH($C$15,VOCs!$A$2:$A$800,0)+1,)))</f>
        <v>0.32625000000000004</v>
      </c>
      <c r="AU4" s="11">
        <f ca="1">IF(SUM(OFFSET(VOCs!AU$2,MATCH($C$15,VOCs!$A$2:$A$800,0)-1,,MATCH($C$16,VOCs!$A$2:$A$800,0)-MATCH($C$15,VOCs!$A$2:$A$800,0)+1,))=0,"",AVERAGE(OFFSET(VOCs!AU$2,MATCH($C$15,VOCs!$A$2:$A$800,0)-1,,MATCH($C$16,VOCs!$A$2:$A$800,0)-MATCH($C$15,VOCs!$A$2:$A$800,0)+1,)))</f>
        <v>1.1612500000000001</v>
      </c>
      <c r="AV4" s="11">
        <f ca="1">IF(SUM(OFFSET(VOCs!AV$2,MATCH($C$15,VOCs!$A$2:$A$800,0)-1,,MATCH($C$16,VOCs!$A$2:$A$800,0)-MATCH($C$15,VOCs!$A$2:$A$800,0)+1,))=0,"",AVERAGE(OFFSET(VOCs!AV$2,MATCH($C$15,VOCs!$A$2:$A$800,0)-1,,MATCH($C$16,VOCs!$A$2:$A$800,0)-MATCH($C$15,VOCs!$A$2:$A$800,0)+1,)))</f>
        <v>0.24615384615384611</v>
      </c>
      <c r="AW4" s="11">
        <f ca="1">IF(SUM(OFFSET(VOCs!AW$2,MATCH($C$15,VOCs!$A$2:$A$800,0)-1,,MATCH($C$16,VOCs!$A$2:$A$800,0)-MATCH($C$15,VOCs!$A$2:$A$800,0)+1,))=0,"",AVERAGE(OFFSET(VOCs!AW$2,MATCH($C$15,VOCs!$A$2:$A$800,0)-1,,MATCH($C$16,VOCs!$A$2:$A$800,0)-MATCH($C$15,VOCs!$A$2:$A$800,0)+1,)))</f>
        <v>0.13208333333333325</v>
      </c>
      <c r="AX4" s="11" t="str">
        <f ca="1">IF(SUM(OFFSET(VOCs!AX$2,MATCH($C$15,VOCs!$A$2:$A$800,0)-1,,MATCH($C$16,VOCs!$A$2:$A$800,0)-MATCH($C$15,VOCs!$A$2:$A$800,0)+1,))=0,"",AVERAGE(OFFSET(VOCs!AX$2,MATCH($C$15,VOCs!$A$2:$A$800,0)-1,,MATCH($C$16,VOCs!$A$2:$A$800,0)-MATCH($C$15,VOCs!$A$2:$A$800,0)+1,)))</f>
        <v/>
      </c>
      <c r="AY4" s="11" t="str">
        <f ca="1">IF(SUM(OFFSET(VOCs!AY$2,MATCH($C$15,VOCs!$A$2:$A$800,0)-1,,MATCH($C$16,VOCs!$A$2:$A$800,0)-MATCH($C$15,VOCs!$A$2:$A$800,0)+1,))=0,"",AVERAGE(OFFSET(VOCs!AY$2,MATCH($C$15,VOCs!$A$2:$A$800,0)-1,,MATCH($C$16,VOCs!$A$2:$A$800,0)-MATCH($C$15,VOCs!$A$2:$A$800,0)+1,)))</f>
        <v/>
      </c>
      <c r="AZ4" s="11">
        <f ca="1">IF(SUM(OFFSET(VOCs!AZ$2,MATCH($C$15,VOCs!$A$2:$A$800,0)-1,,MATCH($C$16,VOCs!$A$2:$A$800,0)-MATCH($C$15,VOCs!$A$2:$A$800,0)+1,))=0,"",AVERAGE(OFFSET(VOCs!AZ$2,MATCH($C$15,VOCs!$A$2:$A$800,0)-1,,MATCH($C$16,VOCs!$A$2:$A$800,0)-MATCH($C$15,VOCs!$A$2:$A$800,0)+1,)))</f>
        <v>0.13374999999999992</v>
      </c>
      <c r="BA4" s="11">
        <f ca="1">IF(SUM(OFFSET(VOCs!BA$2,MATCH($C$15,VOCs!$A$2:$A$800,0)-1,,MATCH($C$16,VOCs!$A$2:$A$800,0)-MATCH($C$15,VOCs!$A$2:$A$800,0)+1,))=0,"",AVERAGE(OFFSET(VOCs!BA$2,MATCH($C$15,VOCs!$A$2:$A$800,0)-1,,MATCH($C$16,VOCs!$A$2:$A$800,0)-MATCH($C$15,VOCs!$A$2:$A$800,0)+1,)))</f>
        <v>0.13608695652173905</v>
      </c>
      <c r="BB4" s="11" t="str">
        <f ca="1">IF(SUM(OFFSET(VOCs!BB$2,MATCH($C$15,VOCs!$A$2:$A$800,0)-1,,MATCH($C$16,VOCs!$A$2:$A$800,0)-MATCH($C$15,VOCs!$A$2:$A$800,0)+1,))=0,"",AVERAGE(OFFSET(VOCs!BB$2,MATCH($C$15,VOCs!$A$2:$A$800,0)-1,,MATCH($C$16,VOCs!$A$2:$A$800,0)-MATCH($C$15,VOCs!$A$2:$A$800,0)+1,)))</f>
        <v/>
      </c>
      <c r="BC4" s="11">
        <f ca="1">IF(SUM(OFFSET(VOCs!BC$2,MATCH($C$15,VOCs!$A$2:$A$800,0)-1,,MATCH($C$16,VOCs!$A$2:$A$800,0)-MATCH($C$15,VOCs!$A$2:$A$800,0)+1,))=0,"",AVERAGE(OFFSET(VOCs!BC$2,MATCH($C$15,VOCs!$A$2:$A$800,0)-1,,MATCH($C$16,VOCs!$A$2:$A$800,0)-MATCH($C$15,VOCs!$A$2:$A$800,0)+1,)))</f>
        <v>0.14583333333333329</v>
      </c>
      <c r="BD4" s="11" t="str">
        <f ca="1">IF(SUM(OFFSET(VOCs!BD$2,MATCH($C$15,VOCs!$A$2:$A$800,0)-1,,MATCH($C$16,VOCs!$A$2:$A$800,0)-MATCH($C$15,VOCs!$A$2:$A$800,0)+1,))=0,"",AVERAGE(OFFSET(VOCs!BD$2,MATCH($C$15,VOCs!$A$2:$A$800,0)-1,,MATCH($C$16,VOCs!$A$2:$A$800,0)-MATCH($C$15,VOCs!$A$2:$A$800,0)+1,)))</f>
        <v/>
      </c>
      <c r="BE4" s="11" t="str">
        <f ca="1">IF(SUM(OFFSET(VOCs!BE$2,MATCH($C$15,VOCs!$A$2:$A$800,0)-1,,MATCH($C$16,VOCs!$A$2:$A$800,0)-MATCH($C$15,VOCs!$A$2:$A$800,0)+1,))=0,"",AVERAGE(OFFSET(VOCs!BE$2,MATCH($C$15,VOCs!$A$2:$A$800,0)-1,,MATCH($C$16,VOCs!$A$2:$A$800,0)-MATCH($C$15,VOCs!$A$2:$A$800,0)+1,)))</f>
        <v/>
      </c>
      <c r="BF4" s="11" t="str">
        <f ca="1">IF(SUM(OFFSET(VOCs!BF$2,MATCH($C$15,VOCs!$A$2:$A$800,0)-1,,MATCH($C$16,VOCs!$A$2:$A$800,0)-MATCH($C$15,VOCs!$A$2:$A$800,0)+1,))=0,"",AVERAGE(OFFSET(VOCs!BF$2,MATCH($C$15,VOCs!$A$2:$A$800,0)-1,,MATCH($C$16,VOCs!$A$2:$A$800,0)-MATCH($C$15,VOCs!$A$2:$A$800,0)+1,)))</f>
        <v/>
      </c>
      <c r="BG4" s="11">
        <f ca="1">IF(SUM(OFFSET(VOCs!BG$2,MATCH($C$15,VOCs!$A$2:$A$800,0)-1,,MATCH($C$16,VOCs!$A$2:$A$800,0)-MATCH($C$15,VOCs!$A$2:$A$800,0)+1,))=0,"",AVERAGE(OFFSET(VOCs!BG$2,MATCH($C$15,VOCs!$A$2:$A$800,0)-1,,MATCH($C$16,VOCs!$A$2:$A$800,0)-MATCH($C$15,VOCs!$A$2:$A$800,0)+1,)))</f>
        <v>1.0000000000000002E-2</v>
      </c>
      <c r="BH4" s="11">
        <f ca="1">IF(SUM(OFFSET(VOCs!BH$2,MATCH($C$15,VOCs!$A$2:$A$800,0)-1,,MATCH($C$16,VOCs!$A$2:$A$800,0)-MATCH($C$15,VOCs!$A$2:$A$800,0)+1,))=0,"",AVERAGE(OFFSET(VOCs!BH$2,MATCH($C$15,VOCs!$A$2:$A$800,0)-1,,MATCH($C$16,VOCs!$A$2:$A$800,0)-MATCH($C$15,VOCs!$A$2:$A$800,0)+1,)))</f>
        <v>0.40291666666666676</v>
      </c>
      <c r="BI4" s="11">
        <f ca="1">IF(SUM(OFFSET(VOCs!BI$2,MATCH($C$15,VOCs!$A$2:$A$800,0)-1,,MATCH($C$16,VOCs!$A$2:$A$800,0)-MATCH($C$15,VOCs!$A$2:$A$800,0)+1,))=0,"",AVERAGE(OFFSET(VOCs!BI$2,MATCH($C$15,VOCs!$A$2:$A$800,0)-1,,MATCH($C$16,VOCs!$A$2:$A$800,0)-MATCH($C$15,VOCs!$A$2:$A$800,0)+1,)))</f>
        <v>0.14521739130434774</v>
      </c>
      <c r="BJ4" s="11">
        <f ca="1">IF(SUM(OFFSET(VOCs!BJ$2,MATCH($C$15,VOCs!$A$2:$A$800,0)-1,,MATCH($C$16,VOCs!$A$2:$A$800,0)-MATCH($C$15,VOCs!$A$2:$A$800,0)+1,))=0,"",AVERAGE(OFFSET(VOCs!BJ$2,MATCH($C$15,VOCs!$A$2:$A$800,0)-1,,MATCH($C$16,VOCs!$A$2:$A$800,0)-MATCH($C$15,VOCs!$A$2:$A$800,0)+1,)))</f>
        <v>0.01</v>
      </c>
      <c r="BK4" s="11">
        <f ca="1">IF(SUM(OFFSET(VOCs!BK$2,MATCH($C$15,VOCs!$A$2:$A$800,0)-1,,MATCH($C$16,VOCs!$A$2:$A$800,0)-MATCH($C$15,VOCs!$A$2:$A$800,0)+1,))=0,"",AVERAGE(OFFSET(VOCs!BK$2,MATCH($C$15,VOCs!$A$2:$A$800,0)-1,,MATCH($C$16,VOCs!$A$2:$A$800,0)-MATCH($C$15,VOCs!$A$2:$A$800,0)+1,)))</f>
        <v>1.1666666666666672E-2</v>
      </c>
      <c r="BL4" s="11">
        <f ca="1">IF(SUM(OFFSET(VOCs!BL$2,MATCH($C$15,VOCs!$A$2:$A$800,0)-1,,MATCH($C$16,VOCs!$A$2:$A$800,0)-MATCH($C$15,VOCs!$A$2:$A$800,0)+1,))=0,"",AVERAGE(OFFSET(VOCs!BL$2,MATCH($C$15,VOCs!$A$2:$A$800,0)-1,,MATCH($C$16,VOCs!$A$2:$A$800,0)-MATCH($C$15,VOCs!$A$2:$A$800,0)+1,)))</f>
        <v>0.16583333333333336</v>
      </c>
      <c r="BM4" s="11">
        <f ca="1">IF(SUM(OFFSET(VOCs!BM$2,MATCH($C$15,VOCs!$A$2:$A$800,0)-1,,MATCH($C$16,VOCs!$A$2:$A$800,0)-MATCH($C$15,VOCs!$A$2:$A$800,0)+1,))=0,"",AVERAGE(OFFSET(VOCs!BM$2,MATCH($C$15,VOCs!$A$2:$A$800,0)-1,,MATCH($C$16,VOCs!$A$2:$A$800,0)-MATCH($C$15,VOCs!$A$2:$A$800,0)+1,)))</f>
        <v>5.0000000000000017E-2</v>
      </c>
      <c r="BN4" s="11">
        <f ca="1">IF(SUM(OFFSET(VOCs!BN$2,MATCH($C$15,VOCs!$A$2:$A$800,0)-1,,MATCH($C$16,VOCs!$A$2:$A$800,0)-MATCH($C$15,VOCs!$A$2:$A$800,0)+1,))=0,"",AVERAGE(OFFSET(VOCs!BN$2,MATCH($C$15,VOCs!$A$2:$A$800,0)-1,,MATCH($C$16,VOCs!$A$2:$A$800,0)-MATCH($C$15,VOCs!$A$2:$A$800,0)+1,)))</f>
        <v>0.03</v>
      </c>
      <c r="BO4" s="11">
        <f ca="1">IF(SUM(OFFSET(VOCs!BO$2,MATCH($C$15,VOCs!$A$2:$A$800,0)-1,,MATCH($C$16,VOCs!$A$2:$A$800,0)-MATCH($C$15,VOCs!$A$2:$A$800,0)+1,))=0,"",AVERAGE(OFFSET(VOCs!BO$2,MATCH($C$15,VOCs!$A$2:$A$800,0)-1,,MATCH($C$16,VOCs!$A$2:$A$800,0)-MATCH($C$15,VOCs!$A$2:$A$800,0)+1,)))</f>
        <v>0.56958333333333344</v>
      </c>
      <c r="BP4" s="11">
        <f ca="1">IF(SUM(OFFSET(VOCs!BP$2,MATCH($C$15,VOCs!$A$2:$A$800,0)-1,,MATCH($C$16,VOCs!$A$2:$A$800,0)-MATCH($C$15,VOCs!$A$2:$A$800,0)+1,))=0,"",AVERAGE(OFFSET(VOCs!BP$2,MATCH($C$15,VOCs!$A$2:$A$800,0)-1,,MATCH($C$16,VOCs!$A$2:$A$800,0)-MATCH($C$15,VOCs!$A$2:$A$800,0)+1,)))</f>
        <v>0.01</v>
      </c>
      <c r="BQ4" s="11" t="str">
        <f ca="1">IF(SUM(OFFSET(VOCs!BQ$2,MATCH($C$15,VOCs!$A$2:$A$800,0)-1,,MATCH($C$16,VOCs!$A$2:$A$800,0)-MATCH($C$15,VOCs!$A$2:$A$800,0)+1,))=0,"",AVERAGE(OFFSET(VOCs!BQ$2,MATCH($C$15,VOCs!$A$2:$A$800,0)-1,,MATCH($C$16,VOCs!$A$2:$A$800,0)-MATCH($C$15,VOCs!$A$2:$A$800,0)+1,)))</f>
        <v/>
      </c>
      <c r="BR4" s="11" t="str">
        <f ca="1">IF(SUM(OFFSET(VOCs!BR$2,MATCH($C$15,VOCs!$A$2:$A$800,0)-1,,MATCH($C$16,VOCs!$A$2:$A$800,0)-MATCH($C$15,VOCs!$A$2:$A$800,0)+1,))=0,"",AVERAGE(OFFSET(VOCs!BR$2,MATCH($C$15,VOCs!$A$2:$A$800,0)-1,,MATCH($C$16,VOCs!$A$2:$A$800,0)-MATCH($C$15,VOCs!$A$2:$A$800,0)+1,)))</f>
        <v/>
      </c>
      <c r="BS4" s="11">
        <f ca="1">IF(SUM(OFFSET(VOCs!BS$2,MATCH($C$15,VOCs!$A$2:$A$800,0)-1,,MATCH($C$16,VOCs!$A$2:$A$800,0)-MATCH($C$15,VOCs!$A$2:$A$800,0)+1,))=0,"",AVERAGE(OFFSET(VOCs!BS$2,MATCH($C$15,VOCs!$A$2:$A$800,0)-1,,MATCH($C$16,VOCs!$A$2:$A$800,0)-MATCH($C$15,VOCs!$A$2:$A$800,0)+1,)))</f>
        <v>6.090909090909094E-2</v>
      </c>
      <c r="BT4" s="11">
        <f ca="1">IF(SUM(OFFSET(VOCs!BT$2,MATCH($C$15,VOCs!$A$2:$A$800,0)-1,,MATCH($C$16,VOCs!$A$2:$A$800,0)-MATCH($C$15,VOCs!$A$2:$A$800,0)+1,))=0,"",AVERAGE(OFFSET(VOCs!BT$2,MATCH($C$15,VOCs!$A$2:$A$800,0)-1,,MATCH($C$16,VOCs!$A$2:$A$800,0)-MATCH($C$15,VOCs!$A$2:$A$800,0)+1,)))</f>
        <v>0.33624999999999999</v>
      </c>
      <c r="BU4" s="11">
        <f ca="1">IF(SUM(OFFSET(VOCs!BU$2,MATCH($C$15,VOCs!$A$2:$A$800,0)-1,,MATCH($C$16,VOCs!$A$2:$A$800,0)-MATCH($C$15,VOCs!$A$2:$A$800,0)+1,))=0,"",AVERAGE(OFFSET(VOCs!BU$2,MATCH($C$15,VOCs!$A$2:$A$800,0)-1,,MATCH($C$16,VOCs!$A$2:$A$800,0)-MATCH($C$15,VOCs!$A$2:$A$800,0)+1,)))</f>
        <v>1.3333333333333338E-2</v>
      </c>
      <c r="BV4" s="11">
        <f ca="1">IF(SUM(OFFSET(VOCs!BV$2,MATCH($C$15,VOCs!$A$2:$A$800,0)-1,,MATCH($C$16,VOCs!$A$2:$A$800,0)-MATCH($C$15,VOCs!$A$2:$A$800,0)+1,))=0,"",AVERAGE(OFFSET(VOCs!BV$2,MATCH($C$15,VOCs!$A$2:$A$800,0)-1,,MATCH($C$16,VOCs!$A$2:$A$800,0)-MATCH($C$15,VOCs!$A$2:$A$800,0)+1,)))</f>
        <v>0.28499999999999998</v>
      </c>
      <c r="BW4" s="11">
        <f ca="1">IF(SUM(OFFSET(VOCs!BW$2,MATCH($C$15,VOCs!$A$2:$A$800,0)-1,,MATCH($C$16,VOCs!$A$2:$A$800,0)-MATCH($C$15,VOCs!$A$2:$A$800,0)+1,))=0,"",AVERAGE(OFFSET(VOCs!BW$2,MATCH($C$15,VOCs!$A$2:$A$800,0)-1,,MATCH($C$16,VOCs!$A$2:$A$800,0)-MATCH($C$15,VOCs!$A$2:$A$800,0)+1,)))</f>
        <v>1.7500000000000002E-2</v>
      </c>
      <c r="BX4" s="11">
        <f ca="1">IF(SUM(OFFSET(VOCs!BX$2,MATCH($C$15,VOCs!$A$2:$A$800,0)-1,,MATCH($C$16,VOCs!$A$2:$A$800,0)-MATCH($C$15,VOCs!$A$2:$A$800,0)+1,))=0,"",AVERAGE(OFFSET(VOCs!BX$2,MATCH($C$15,VOCs!$A$2:$A$800,0)-1,,MATCH($C$16,VOCs!$A$2:$A$800,0)-MATCH($C$15,VOCs!$A$2:$A$800,0)+1,)))</f>
        <v>1.2500000000000001E-2</v>
      </c>
      <c r="BY4" s="11">
        <f ca="1">IF(SUM(OFFSET(VOCs!BY$2,MATCH($C$15,VOCs!$A$2:$A$800,0)-1,,MATCH($C$16,VOCs!$A$2:$A$800,0)-MATCH($C$15,VOCs!$A$2:$A$800,0)+1,))=0,"",AVERAGE(OFFSET(VOCs!BY$2,MATCH($C$15,VOCs!$A$2:$A$800,0)-1,,MATCH($C$16,VOCs!$A$2:$A$800,0)-MATCH($C$15,VOCs!$A$2:$A$800,0)+1,)))</f>
        <v>1.4583333333333339E-2</v>
      </c>
      <c r="BZ4" s="11">
        <f ca="1">IF(SUM(OFFSET(VOCs!BZ$2,MATCH($C$15,VOCs!$A$2:$A$800,0)-1,,MATCH($C$16,VOCs!$A$2:$A$800,0)-MATCH($C$15,VOCs!$A$2:$A$800,0)+1,))=0,"",AVERAGE(OFFSET(VOCs!BZ$2,MATCH($C$15,VOCs!$A$2:$A$800,0)-1,,MATCH($C$16,VOCs!$A$2:$A$800,0)-MATCH($C$15,VOCs!$A$2:$A$800,0)+1,)))</f>
        <v>2.4583333333333332E-2</v>
      </c>
      <c r="CA4" s="11" t="str">
        <f ca="1">IF(SUM(OFFSET(VOCs!CA$2,MATCH($C$15,VOCs!$A$2:$A$800,0)-1,,MATCH($C$16,VOCs!$A$2:$A$800,0)-MATCH($C$15,VOCs!$A$2:$A$800,0)+1,))=0,"",AVERAGE(OFFSET(VOCs!CA$2,MATCH($C$15,VOCs!$A$2:$A$800,0)-1,,MATCH($C$16,VOCs!$A$2:$A$800,0)-MATCH($C$15,VOCs!$A$2:$A$800,0)+1,)))</f>
        <v/>
      </c>
      <c r="CB4" s="11">
        <f ca="1">IF(SUM(OFFSET(VOCs!CB$2,MATCH($C$15,VOCs!$A$2:$A$800,0)-1,,MATCH($C$16,VOCs!$A$2:$A$800,0)-MATCH($C$15,VOCs!$A$2:$A$800,0)+1,))=0,"",AVERAGE(OFFSET(VOCs!CB$2,MATCH($C$15,VOCs!$A$2:$A$800,0)-1,,MATCH($C$16,VOCs!$A$2:$A$800,0)-MATCH($C$15,VOCs!$A$2:$A$800,0)+1,)))</f>
        <v>2.208333333333334E-2</v>
      </c>
      <c r="CC4" s="11">
        <f ca="1">IF(SUM(OFFSET(VOCs!CC$2,MATCH($C$15,VOCs!$A$2:$A$800,0)-1,,MATCH($C$16,VOCs!$A$2:$A$800,0)-MATCH($C$15,VOCs!$A$2:$A$800,0)+1,))=0,"",AVERAGE(OFFSET(VOCs!CC$2,MATCH($C$15,VOCs!$A$2:$A$800,0)-1,,MATCH($C$16,VOCs!$A$2:$A$800,0)-MATCH($C$15,VOCs!$A$2:$A$800,0)+1,)))</f>
        <v>0.11499999999999999</v>
      </c>
      <c r="CD4" s="11">
        <f ca="1">IF(SUM(OFFSET(VOCs!CD$2,MATCH($C$15,VOCs!$A$2:$A$800,0)-1,,MATCH($C$16,VOCs!$A$2:$A$800,0)-MATCH($C$15,VOCs!$A$2:$A$800,0)+1,))=0,"",AVERAGE(OFFSET(VOCs!CD$2,MATCH($C$15,VOCs!$A$2:$A$800,0)-1,,MATCH($C$16,VOCs!$A$2:$A$800,0)-MATCH($C$15,VOCs!$A$2:$A$800,0)+1,)))</f>
        <v>2.263157894736843E-2</v>
      </c>
      <c r="CE4" s="11" t="str">
        <f ca="1">IF(SUM(OFFSET(VOCs!CE$2,MATCH($C$15,VOCs!$A$2:$A$800,0)-1,,MATCH($C$16,VOCs!$A$2:$A$800,0)-MATCH($C$15,VOCs!$A$2:$A$800,0)+1,))=0,"",AVERAGE(OFFSET(VOCs!CE$2,MATCH($C$15,VOCs!$A$2:$A$800,0)-1,,MATCH($C$16,VOCs!$A$2:$A$800,0)-MATCH($C$15,VOCs!$A$2:$A$800,0)+1,)))</f>
        <v/>
      </c>
      <c r="CF4" s="11">
        <f ca="1">IF(SUM(OFFSET(VOCs!CF$2,MATCH($C$15,VOCs!$A$2:$A$800,0)-1,,MATCH($C$16,VOCs!$A$2:$A$800,0)-MATCH($C$15,VOCs!$A$2:$A$800,0)+1,))=0,"",AVERAGE(OFFSET(VOCs!CF$2,MATCH($C$15,VOCs!$A$2:$A$800,0)-1,,MATCH($C$16,VOCs!$A$2:$A$800,0)-MATCH($C$15,VOCs!$A$2:$A$800,0)+1,)))</f>
        <v>7.6666666666666661E-2</v>
      </c>
      <c r="CG4" s="11">
        <f ca="1">IF(SUM(OFFSET(VOCs!CG$2,MATCH($C$15,VOCs!$A$2:$A$800,0)-1,,MATCH($C$16,VOCs!$A$2:$A$800,0)-MATCH($C$15,VOCs!$A$2:$A$800,0)+1,))=0,"",AVERAGE(OFFSET(VOCs!CG$2,MATCH($C$15,VOCs!$A$2:$A$800,0)-1,,MATCH($C$16,VOCs!$A$2:$A$800,0)-MATCH($C$15,VOCs!$A$2:$A$800,0)+1,)))</f>
        <v>0.10291666666666667</v>
      </c>
      <c r="CH4" s="11" t="str">
        <f ca="1">IF(SUM(OFFSET(VOCs!CH$2,MATCH($C$15,VOCs!$A$2:$A$800,0)-1,,MATCH($C$16,VOCs!$A$2:$A$800,0)-MATCH($C$15,VOCs!$A$2:$A$800,0)+1,))=0,"",AVERAGE(OFFSET(VOCs!CH$2,MATCH($C$15,VOCs!$A$2:$A$800,0)-1,,MATCH($C$16,VOCs!$A$2:$A$800,0)-MATCH($C$15,VOCs!$A$2:$A$800,0)+1,)))</f>
        <v/>
      </c>
      <c r="CI4" s="11" t="str">
        <f ca="1">IF(SUM(OFFSET(VOCs!CI$2,MATCH($C$15,VOCs!$A$2:$A$800,0)-1,,MATCH($C$16,VOCs!$A$2:$A$800,0)-MATCH($C$15,VOCs!$A$2:$A$800,0)+1,))=0,"",AVERAGE(OFFSET(VOCs!CI$2,MATCH($C$15,VOCs!$A$2:$A$800,0)-1,,MATCH($C$16,VOCs!$A$2:$A$800,0)-MATCH($C$15,VOCs!$A$2:$A$800,0)+1,)))</f>
        <v/>
      </c>
      <c r="CJ4" s="11">
        <f ca="1">IF(SUM(OFFSET(VOCs!CJ$2,MATCH($C$15,VOCs!$A$2:$A$800,0)-1,,MATCH($C$16,VOCs!$A$2:$A$800,0)-MATCH($C$15,VOCs!$A$2:$A$800,0)+1,))=0,"",AVERAGE(OFFSET(VOCs!CJ$2,MATCH($C$15,VOCs!$A$2:$A$800,0)-1,,MATCH($C$16,VOCs!$A$2:$A$800,0)-MATCH($C$15,VOCs!$A$2:$A$800,0)+1,)))</f>
        <v>2.4583333333333332E-2</v>
      </c>
      <c r="CK4" s="11">
        <f ca="1">IF(SUM(OFFSET(VOCs!CK$2,MATCH($C$15,VOCs!$A$2:$A$800,0)-1,,MATCH($C$16,VOCs!$A$2:$A$800,0)-MATCH($C$15,VOCs!$A$2:$A$800,0)+1,))=0,"",AVERAGE(OFFSET(VOCs!CK$2,MATCH($C$15,VOCs!$A$2:$A$800,0)-1,,MATCH($C$16,VOCs!$A$2:$A$800,0)-MATCH($C$15,VOCs!$A$2:$A$800,0)+1,)))</f>
        <v>0.10333333333333333</v>
      </c>
      <c r="CL4" s="11" t="str">
        <f ca="1">IF(SUM(OFFSET(VOCs!CL$2,MATCH($C$15,VOCs!$A$2:$A$800,0)-1,,MATCH($C$16,VOCs!$A$2:$A$800,0)-MATCH($C$15,VOCs!$A$2:$A$800,0)+1,))=0,"",AVERAGE(OFFSET(VOCs!CL$2,MATCH($C$15,VOCs!$A$2:$A$800,0)-1,,MATCH($C$16,VOCs!$A$2:$A$800,0)-MATCH($C$15,VOCs!$A$2:$A$800,0)+1,)))</f>
        <v/>
      </c>
      <c r="CM4" s="11" t="str">
        <f ca="1">IF(SUM(OFFSET(VOCs!CM$2,MATCH($C$15,VOCs!$A$2:$A$800,0)-1,,MATCH($C$16,VOCs!$A$2:$A$800,0)-MATCH($C$15,VOCs!$A$2:$A$800,0)+1,))=0,"",AVERAGE(OFFSET(VOCs!CM$2,MATCH($C$15,VOCs!$A$2:$A$800,0)-1,,MATCH($C$16,VOCs!$A$2:$A$800,0)-MATCH($C$15,VOCs!$A$2:$A$800,0)+1,)))</f>
        <v/>
      </c>
      <c r="CN4" s="11">
        <f ca="1">IF(SUM(OFFSET(VOCs!CN$2,MATCH($C$15,VOCs!$A$2:$A$800,0)-1,,MATCH($C$16,VOCs!$A$2:$A$800,0)-MATCH($C$15,VOCs!$A$2:$A$800,0)+1,))=0,"",AVERAGE(OFFSET(VOCs!CN$2,MATCH($C$15,VOCs!$A$2:$A$800,0)-1,,MATCH($C$16,VOCs!$A$2:$A$800,0)-MATCH($C$15,VOCs!$A$2:$A$800,0)+1,)))</f>
        <v>0.01</v>
      </c>
      <c r="CO4" s="11">
        <f ca="1">IF(SUM(OFFSET(VOCs!CO$2,MATCH($C$15,VOCs!$A$2:$A$800,0)-1,,MATCH($C$16,VOCs!$A$2:$A$800,0)-MATCH($C$15,VOCs!$A$2:$A$800,0)+1,))=0,"",AVERAGE(OFFSET(VOCs!CO$2,MATCH($C$15,VOCs!$A$2:$A$800,0)-1,,MATCH($C$16,VOCs!$A$2:$A$800,0)-MATCH($C$15,VOCs!$A$2:$A$800,0)+1,)))</f>
        <v>6.083333333333335E-2</v>
      </c>
      <c r="CP4" s="11">
        <f ca="1">IF(SUM(OFFSET(VOCs!CP$2,MATCH($C$15,VOCs!$A$2:$A$800,0)-1,,MATCH($C$16,VOCs!$A$2:$A$800,0)-MATCH($C$15,VOCs!$A$2:$A$800,0)+1,))=0,"",AVERAGE(OFFSET(VOCs!CP$2,MATCH($C$15,VOCs!$A$2:$A$800,0)-1,,MATCH($C$16,VOCs!$A$2:$A$800,0)-MATCH($C$15,VOCs!$A$2:$A$800,0)+1,)))</f>
        <v>1.4524999999999999</v>
      </c>
      <c r="CQ4" s="11">
        <f ca="1">IF(SUM(OFFSET(VOCs!CQ$2,MATCH($C$15,VOCs!$A$2:$A$800,0)-1,,MATCH($C$16,VOCs!$A$2:$A$800,0)-MATCH($C$15,VOCs!$A$2:$A$800,0)+1,))=0,"",AVERAGE(OFFSET(VOCs!CQ$2,MATCH($C$15,VOCs!$A$2:$A$800,0)-1,,MATCH($C$16,VOCs!$A$2:$A$800,0)-MATCH($C$15,VOCs!$A$2:$A$800,0)+1,)))</f>
        <v>3.0833333333333348E-2</v>
      </c>
      <c r="CR4" s="11">
        <f ca="1">IF(SUM(OFFSET(VOCs!CR$2,MATCH($C$15,VOCs!$A$2:$A$800,0)-1,,MATCH($C$16,VOCs!$A$2:$A$800,0)-MATCH($C$15,VOCs!$A$2:$A$800,0)+1,))=0,"",AVERAGE(OFFSET(VOCs!CR$2,MATCH($C$15,VOCs!$A$2:$A$800,0)-1,,MATCH($C$16,VOCs!$A$2:$A$800,0)-MATCH($C$15,VOCs!$A$2:$A$800,0)+1,)))</f>
        <v>1.38</v>
      </c>
      <c r="CS4" s="11">
        <f ca="1">IF(SUM(OFFSET(VOCs!CS$2,MATCH($C$15,VOCs!$A$2:$A$800,0)-1,,MATCH($C$16,VOCs!$A$2:$A$800,0)-MATCH($C$15,VOCs!$A$2:$A$800,0)+1,))=0,"",AVERAGE(OFFSET(VOCs!CS$2,MATCH($C$15,VOCs!$A$2:$A$800,0)-1,,MATCH($C$16,VOCs!$A$2:$A$800,0)-MATCH($C$15,VOCs!$A$2:$A$800,0)+1,)))</f>
        <v>6.708333333333337E-2</v>
      </c>
      <c r="CT4" s="11">
        <f ca="1">IF(SUM(OFFSET(VOCs!CT$2,MATCH($C$15,VOCs!$A$2:$A$800,0)-1,,MATCH($C$16,VOCs!$A$2:$A$800,0)-MATCH($C$15,VOCs!$A$2:$A$800,0)+1,))=0,"",AVERAGE(OFFSET(VOCs!CT$2,MATCH($C$15,VOCs!$A$2:$A$800,0)-1,,MATCH($C$16,VOCs!$A$2:$A$800,0)-MATCH($C$15,VOCs!$A$2:$A$800,0)+1,)))</f>
        <v>0.10250000000000002</v>
      </c>
      <c r="CU4" s="11" t="str">
        <f ca="1">IF(SUM(OFFSET(VOCs!CU$2,MATCH($C$15,VOCs!$A$2:$A$800,0)-1,,MATCH($C$16,VOCs!$A$2:$A$800,0)-MATCH($C$15,VOCs!$A$2:$A$800,0)+1,))=0,"",AVERAGE(OFFSET(VOCs!CU$2,MATCH($C$15,VOCs!$A$2:$A$800,0)-1,,MATCH($C$16,VOCs!$A$2:$A$800,0)-MATCH($C$15,VOCs!$A$2:$A$800,0)+1,)))</f>
        <v/>
      </c>
      <c r="CV4" s="11">
        <f ca="1">IF(SUM(OFFSET(VOCs!CV$2,MATCH($C$15,VOCs!$A$2:$A$800,0)-1,,MATCH($C$16,VOCs!$A$2:$A$800,0)-MATCH($C$15,VOCs!$A$2:$A$800,0)+1,))=0,"",AVERAGE(OFFSET(VOCs!CV$2,MATCH($C$15,VOCs!$A$2:$A$800,0)-1,,MATCH($C$16,VOCs!$A$2:$A$800,0)-MATCH($C$15,VOCs!$A$2:$A$800,0)+1,)))</f>
        <v>0.01</v>
      </c>
      <c r="CW4" s="11" t="str">
        <f ca="1">IF(SUM(OFFSET(VOCs!CW$2,MATCH($C$15,VOCs!$A$2:$A$800,0)-1,,MATCH($C$16,VOCs!$A$2:$A$800,0)-MATCH($C$15,VOCs!$A$2:$A$800,0)+1,))=0,"",AVERAGE(OFFSET(VOCs!CW$2,MATCH($C$15,VOCs!$A$2:$A$800,0)-1,,MATCH($C$16,VOCs!$A$2:$A$800,0)-MATCH($C$15,VOCs!$A$2:$A$800,0)+1,)))</f>
        <v/>
      </c>
      <c r="CX4" s="11" t="str">
        <f ca="1">IF(SUM(OFFSET(VOCs!CX$2,MATCH($C$15,VOCs!$A$2:$A$800,0)-1,,MATCH($C$16,VOCs!$A$2:$A$800,0)-MATCH($C$15,VOCs!$A$2:$A$800,0)+1,))=0,"",AVERAGE(OFFSET(VOCs!CX$2,MATCH($C$15,VOCs!$A$2:$A$800,0)-1,,MATCH($C$16,VOCs!$A$2:$A$800,0)-MATCH($C$15,VOCs!$A$2:$A$800,0)+1,)))</f>
        <v/>
      </c>
      <c r="CY4" s="11">
        <f ca="1">IF(SUM(OFFSET(VOCs!CY$2,MATCH($C$15,VOCs!$A$2:$A$800,0)-1,,MATCH($C$16,VOCs!$A$2:$A$800,0)-MATCH($C$15,VOCs!$A$2:$A$800,0)+1,))=0,"",AVERAGE(OFFSET(VOCs!CY$2,MATCH($C$15,VOCs!$A$2:$A$800,0)-1,,MATCH($C$16,VOCs!$A$2:$A$800,0)-MATCH($C$15,VOCs!$A$2:$A$800,0)+1,)))</f>
        <v>0.23416666666666666</v>
      </c>
      <c r="CZ4" s="11" t="str">
        <f ca="1">IF(SUM(OFFSET(VOCs!CZ$2,MATCH($C$15,VOCs!$A$2:$A$800,0)-1,,MATCH($C$16,VOCs!$A$2:$A$800,0)-MATCH($C$15,VOCs!$A$2:$A$800,0)+1,))=0,"",AVERAGE(OFFSET(VOCs!CZ$2,MATCH($C$15,VOCs!$A$2:$A$800,0)-1,,MATCH($C$16,VOCs!$A$2:$A$800,0)-MATCH($C$15,VOCs!$A$2:$A$800,0)+1,)))</f>
        <v/>
      </c>
      <c r="DA4" s="11">
        <f ca="1">IF(SUM(OFFSET(VOCs!DA$2,MATCH($C$15,VOCs!$A$2:$A$800,0)-1,,MATCH($C$16,VOCs!$A$2:$A$800,0)-MATCH($C$15,VOCs!$A$2:$A$800,0)+1,))=0,"",AVERAGE(OFFSET(VOCs!DA$2,MATCH($C$15,VOCs!$A$2:$A$800,0)-1,,MATCH($C$16,VOCs!$A$2:$A$800,0)-MATCH($C$15,VOCs!$A$2:$A$800,0)+1,)))</f>
        <v>4.1250000000000009E-2</v>
      </c>
    </row>
    <row r="5" spans="1:105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7" spans="1:105" x14ac:dyDescent="0.2">
      <c r="F7" s="14"/>
    </row>
    <row r="9" spans="1:105" ht="18" x14ac:dyDescent="0.25">
      <c r="C9" s="37" t="s">
        <v>1571</v>
      </c>
      <c r="D9" s="37"/>
      <c r="E9" s="37"/>
      <c r="G9" s="15">
        <f>A2</f>
        <v>44310</v>
      </c>
    </row>
    <row r="10" spans="1:105" ht="18" x14ac:dyDescent="0.25">
      <c r="A10" s="16"/>
      <c r="B10" s="16"/>
      <c r="C10" s="17" t="s">
        <v>1570</v>
      </c>
      <c r="D10" s="38"/>
      <c r="E10" s="38"/>
      <c r="G10" s="18" t="s">
        <v>1572</v>
      </c>
      <c r="H10" s="19" t="s">
        <v>1573</v>
      </c>
      <c r="I10" s="20" t="s">
        <v>1574</v>
      </c>
      <c r="J10" s="21"/>
      <c r="K10" s="41"/>
      <c r="L10" s="42"/>
      <c r="M10" s="42"/>
      <c r="N10" s="43"/>
      <c r="O10" s="41"/>
      <c r="P10" s="42"/>
      <c r="Q10" s="42"/>
    </row>
    <row r="11" spans="1:105" ht="18" x14ac:dyDescent="0.25">
      <c r="A11" s="22">
        <f>DATE(YEAR(C11),MONTH(C11),DAY(C11))</f>
        <v>44310</v>
      </c>
      <c r="B11" s="23" t="s">
        <v>1575</v>
      </c>
      <c r="C11" s="24">
        <v>44310</v>
      </c>
      <c r="D11" s="39"/>
      <c r="E11" s="39"/>
      <c r="G11" s="25">
        <v>10</v>
      </c>
      <c r="H11" s="26" t="str">
        <f t="shared" ref="H11:H20" ca="1" si="0">INDEX($B$1:$BE$1,MATCH(LARGE($B$2:$BE$2,G11),$B$2:$BE$2,0))</f>
        <v>正丁烷</v>
      </c>
      <c r="I11" s="27">
        <f t="shared" ref="I11:I20" ca="1" si="1">LARGE($B$2:$BE$2,G11)</f>
        <v>0.72458333333333347</v>
      </c>
      <c r="J11" s="28"/>
      <c r="K11" s="44"/>
      <c r="L11" s="45"/>
      <c r="M11" s="45"/>
      <c r="N11" s="43"/>
      <c r="O11" s="44"/>
      <c r="P11" s="45"/>
      <c r="Q11" s="45"/>
    </row>
    <row r="12" spans="1:105" ht="18" x14ac:dyDescent="0.25">
      <c r="A12" s="23"/>
      <c r="B12" s="23" t="s">
        <v>1576</v>
      </c>
      <c r="C12" s="24">
        <v>44310.958333333336</v>
      </c>
      <c r="D12" s="40"/>
      <c r="E12" s="40"/>
      <c r="G12" s="25">
        <v>9</v>
      </c>
      <c r="H12" s="26" t="str">
        <f t="shared" ca="1" si="0"/>
        <v>乙烯</v>
      </c>
      <c r="I12" s="27">
        <f t="shared" ca="1" si="1"/>
        <v>0.8566666666666668</v>
      </c>
      <c r="J12" s="28"/>
      <c r="K12" s="44"/>
      <c r="L12" s="45"/>
      <c r="M12" s="45"/>
      <c r="N12" s="43"/>
      <c r="O12" s="44"/>
      <c r="P12" s="45"/>
      <c r="Q12" s="45"/>
    </row>
    <row r="13" spans="1:105" ht="18" x14ac:dyDescent="0.25">
      <c r="A13" s="22">
        <f>DATE(YEAR(C13),MONTH(C13),DAY(C13))</f>
        <v>44311</v>
      </c>
      <c r="B13" s="23" t="s">
        <v>1575</v>
      </c>
      <c r="C13" s="46">
        <v>44311</v>
      </c>
      <c r="D13" s="39"/>
      <c r="E13" s="39"/>
      <c r="G13" s="25">
        <v>8</v>
      </c>
      <c r="H13" s="26" t="str">
        <f t="shared" ca="1" si="0"/>
        <v>乙炔</v>
      </c>
      <c r="I13" s="27">
        <f t="shared" ca="1" si="1"/>
        <v>0.88958333333333339</v>
      </c>
      <c r="J13" s="28"/>
      <c r="K13" s="44"/>
      <c r="L13" s="45"/>
      <c r="M13" s="45"/>
      <c r="N13" s="43"/>
      <c r="O13" s="44"/>
      <c r="P13" s="45"/>
      <c r="Q13" s="45"/>
    </row>
    <row r="14" spans="1:105" ht="18" x14ac:dyDescent="0.25">
      <c r="A14" s="23"/>
      <c r="B14" s="23" t="s">
        <v>1576</v>
      </c>
      <c r="C14" s="46">
        <v>44311.958333333336</v>
      </c>
      <c r="D14" s="40"/>
      <c r="E14" s="40"/>
      <c r="G14" s="25">
        <v>7</v>
      </c>
      <c r="H14" s="26" t="str">
        <f t="shared" ca="1" si="0"/>
        <v>反-2-戊烯</v>
      </c>
      <c r="I14" s="27">
        <f t="shared" ca="1" si="1"/>
        <v>1.32</v>
      </c>
      <c r="J14" s="28"/>
      <c r="K14" s="44"/>
      <c r="L14" s="45"/>
      <c r="M14" s="45"/>
      <c r="N14" s="43"/>
      <c r="O14" s="44"/>
      <c r="P14" s="45"/>
      <c r="Q14" s="45"/>
    </row>
    <row r="15" spans="1:105" ht="18" x14ac:dyDescent="0.25">
      <c r="A15" s="22">
        <f>DATE(YEAR(C15),MONTH(C15),DAY(C15))</f>
        <v>44312</v>
      </c>
      <c r="B15" s="23" t="s">
        <v>1575</v>
      </c>
      <c r="C15" s="24">
        <v>44312</v>
      </c>
      <c r="D15" s="39"/>
      <c r="E15" s="39"/>
      <c r="G15" s="25">
        <v>6</v>
      </c>
      <c r="H15" s="26" t="str">
        <f t="shared" ca="1" si="0"/>
        <v>顺-2-戊烯</v>
      </c>
      <c r="I15" s="27">
        <f t="shared" ca="1" si="1"/>
        <v>1.33</v>
      </c>
      <c r="J15" s="28"/>
      <c r="K15" s="44"/>
      <c r="L15" s="45"/>
      <c r="M15" s="45"/>
      <c r="N15" s="43"/>
      <c r="O15" s="44"/>
      <c r="P15" s="45"/>
      <c r="Q15" s="45"/>
    </row>
    <row r="16" spans="1:105" ht="18" x14ac:dyDescent="0.25">
      <c r="A16" s="23"/>
      <c r="B16" s="23" t="s">
        <v>1576</v>
      </c>
      <c r="C16" s="24">
        <v>44312.958333333336</v>
      </c>
      <c r="D16" s="40"/>
      <c r="E16" s="40"/>
      <c r="G16" s="25">
        <v>5</v>
      </c>
      <c r="H16" s="26" t="str">
        <f t="shared" ca="1" si="0"/>
        <v>2,3,4-三甲基戊烷</v>
      </c>
      <c r="I16" s="27">
        <f t="shared" ca="1" si="1"/>
        <v>1.45</v>
      </c>
      <c r="J16" s="28"/>
      <c r="K16" s="44"/>
      <c r="L16" s="45"/>
      <c r="M16" s="45"/>
      <c r="N16" s="43"/>
      <c r="O16" s="44"/>
      <c r="P16" s="45"/>
      <c r="Q16" s="45"/>
    </row>
    <row r="17" spans="2:17" ht="15" x14ac:dyDescent="0.2">
      <c r="G17" s="25">
        <v>4</v>
      </c>
      <c r="H17" s="26" t="str">
        <f t="shared" ca="1" si="0"/>
        <v>3-甲基戊烷</v>
      </c>
      <c r="I17" s="27">
        <f t="shared" ca="1" si="1"/>
        <v>1.46</v>
      </c>
      <c r="J17" s="28"/>
      <c r="K17" s="44"/>
      <c r="L17" s="45"/>
      <c r="M17" s="45"/>
      <c r="N17" s="43"/>
      <c r="O17" s="44"/>
      <c r="P17" s="45"/>
      <c r="Q17" s="45"/>
    </row>
    <row r="18" spans="2:17" ht="15" x14ac:dyDescent="0.2">
      <c r="G18" s="25">
        <v>3</v>
      </c>
      <c r="H18" s="26" t="str">
        <f t="shared" ca="1" si="0"/>
        <v>异戊烷</v>
      </c>
      <c r="I18" s="27">
        <f t="shared" ca="1" si="1"/>
        <v>1.4845833333333334</v>
      </c>
      <c r="J18" s="28"/>
      <c r="K18" s="44"/>
      <c r="L18" s="45"/>
      <c r="M18" s="45"/>
      <c r="N18" s="43"/>
      <c r="O18" s="44"/>
      <c r="P18" s="45"/>
      <c r="Q18" s="45"/>
    </row>
    <row r="19" spans="2:17" ht="18" x14ac:dyDescent="0.25">
      <c r="C19" s="29"/>
      <c r="D19" s="29"/>
      <c r="E19" s="29"/>
      <c r="G19" s="25">
        <v>2</v>
      </c>
      <c r="H19" s="26" t="str">
        <f t="shared" ca="1" si="0"/>
        <v>丙烷</v>
      </c>
      <c r="I19" s="27">
        <f t="shared" ca="1" si="1"/>
        <v>2.1425000000000001</v>
      </c>
      <c r="J19" s="28"/>
      <c r="K19" s="44"/>
      <c r="L19" s="45"/>
      <c r="M19" s="45"/>
      <c r="N19" s="43"/>
      <c r="O19" s="44"/>
      <c r="P19" s="45"/>
      <c r="Q19" s="45"/>
    </row>
    <row r="20" spans="2:17" ht="18" x14ac:dyDescent="0.25">
      <c r="C20" s="30"/>
      <c r="D20" s="29"/>
      <c r="E20" s="29"/>
      <c r="G20" s="31">
        <v>1</v>
      </c>
      <c r="H20" s="32" t="str">
        <f t="shared" ca="1" si="0"/>
        <v>乙烷</v>
      </c>
      <c r="I20" s="33">
        <f t="shared" ca="1" si="1"/>
        <v>2.6633333333333336</v>
      </c>
      <c r="J20" s="28"/>
      <c r="K20" s="44"/>
      <c r="L20" s="45"/>
      <c r="M20" s="45"/>
      <c r="N20" s="43"/>
      <c r="O20" s="44"/>
      <c r="P20" s="45"/>
      <c r="Q20" s="45"/>
    </row>
    <row r="21" spans="2:17" ht="15" x14ac:dyDescent="0.2">
      <c r="B21" s="34"/>
      <c r="G21" s="35"/>
      <c r="H21" s="35"/>
      <c r="I21" s="35"/>
      <c r="J21" s="36"/>
      <c r="K21" s="43"/>
      <c r="L21" s="43"/>
      <c r="M21" s="43"/>
      <c r="N21" s="43"/>
      <c r="O21" s="43"/>
      <c r="P21" s="43"/>
      <c r="Q21" s="43"/>
    </row>
    <row r="22" spans="2:17" ht="18" x14ac:dyDescent="0.25">
      <c r="B22" s="34"/>
      <c r="G22" s="15">
        <f>A13</f>
        <v>44311</v>
      </c>
      <c r="K22" s="43"/>
      <c r="L22" s="43"/>
      <c r="M22" s="43"/>
      <c r="N22" s="43"/>
      <c r="O22" s="43"/>
      <c r="P22" s="43"/>
      <c r="Q22" s="43"/>
    </row>
    <row r="23" spans="2:17" x14ac:dyDescent="0.2">
      <c r="B23" s="34"/>
      <c r="C23" s="34"/>
      <c r="G23" s="18" t="s">
        <v>1572</v>
      </c>
      <c r="H23" s="19" t="s">
        <v>1573</v>
      </c>
      <c r="I23" s="20" t="s">
        <v>1574</v>
      </c>
      <c r="K23" s="41"/>
      <c r="L23" s="42"/>
      <c r="M23" s="42"/>
      <c r="N23" s="43"/>
      <c r="O23" s="41"/>
      <c r="P23" s="42"/>
      <c r="Q23" s="42"/>
    </row>
    <row r="24" spans="2:17" ht="15" x14ac:dyDescent="0.2">
      <c r="B24" s="34"/>
      <c r="C24" s="34"/>
      <c r="G24" s="25">
        <v>10</v>
      </c>
      <c r="H24" s="26" t="str">
        <f t="shared" ref="H24:H33" ca="1" si="2">INDEX($B$1:$BE$1,MATCH(LARGE($B$3:$BE$3,G24),$B$3:$BE$3,0))</f>
        <v>乙烯</v>
      </c>
      <c r="I24" s="27">
        <f t="shared" ref="I24:I33" ca="1" si="3">LARGE($B$3:$BE$3,G24)</f>
        <v>0.58833333333333337</v>
      </c>
      <c r="K24" s="44"/>
      <c r="L24" s="45"/>
      <c r="M24" s="45"/>
      <c r="N24" s="43"/>
      <c r="O24" s="44"/>
      <c r="P24" s="45"/>
      <c r="Q24" s="45"/>
    </row>
    <row r="25" spans="2:17" ht="15" x14ac:dyDescent="0.2">
      <c r="B25" s="34"/>
      <c r="C25" s="34"/>
      <c r="G25" s="25">
        <v>9</v>
      </c>
      <c r="H25" s="26" t="str">
        <f t="shared" ca="1" si="2"/>
        <v>乙炔</v>
      </c>
      <c r="I25" s="27">
        <f t="shared" ca="1" si="3"/>
        <v>0.70833333333333337</v>
      </c>
      <c r="K25" s="44"/>
      <c r="L25" s="45"/>
      <c r="M25" s="45"/>
      <c r="N25" s="43"/>
      <c r="O25" s="44"/>
      <c r="P25" s="45"/>
      <c r="Q25" s="45"/>
    </row>
    <row r="26" spans="2:17" ht="15" x14ac:dyDescent="0.2">
      <c r="B26" s="34"/>
      <c r="C26" s="34"/>
      <c r="G26" s="25">
        <v>8</v>
      </c>
      <c r="H26" s="26" t="str">
        <f t="shared" ca="1" si="2"/>
        <v>异戊烷</v>
      </c>
      <c r="I26" s="27">
        <f t="shared" ca="1" si="3"/>
        <v>1.3241666666666665</v>
      </c>
      <c r="K26" s="44"/>
      <c r="L26" s="45"/>
      <c r="M26" s="45"/>
      <c r="N26" s="43"/>
      <c r="O26" s="44"/>
      <c r="P26" s="45"/>
      <c r="Q26" s="45"/>
    </row>
    <row r="27" spans="2:17" ht="15" x14ac:dyDescent="0.2">
      <c r="B27" s="34"/>
      <c r="C27" s="34"/>
      <c r="G27" s="25">
        <v>7</v>
      </c>
      <c r="H27" s="26" t="str">
        <f t="shared" ca="1" si="2"/>
        <v>1-戊烯</v>
      </c>
      <c r="I27" s="27">
        <f t="shared" ca="1" si="3"/>
        <v>1.34</v>
      </c>
      <c r="K27" s="44"/>
      <c r="L27" s="45"/>
      <c r="M27" s="45"/>
      <c r="N27" s="43"/>
      <c r="O27" s="44"/>
      <c r="P27" s="45"/>
      <c r="Q27" s="45"/>
    </row>
    <row r="28" spans="2:17" ht="15" x14ac:dyDescent="0.2">
      <c r="B28" s="34"/>
      <c r="C28" s="34"/>
      <c r="D28" s="34"/>
      <c r="G28" s="25">
        <v>6</v>
      </c>
      <c r="H28" s="26" t="str">
        <f t="shared" ca="1" si="2"/>
        <v>顺-2-戊烯</v>
      </c>
      <c r="I28" s="27">
        <f t="shared" ca="1" si="3"/>
        <v>1.35</v>
      </c>
      <c r="K28" s="44"/>
      <c r="L28" s="45"/>
      <c r="M28" s="45"/>
      <c r="N28" s="43"/>
      <c r="O28" s="44"/>
      <c r="P28" s="45"/>
      <c r="Q28" s="45"/>
    </row>
    <row r="29" spans="2:17" ht="15" x14ac:dyDescent="0.2">
      <c r="B29" s="34"/>
      <c r="C29" s="34"/>
      <c r="D29" s="34"/>
      <c r="G29" s="25">
        <v>5</v>
      </c>
      <c r="H29" s="26" t="str">
        <f t="shared" ca="1" si="2"/>
        <v>顺-2-戊烯</v>
      </c>
      <c r="I29" s="27">
        <f t="shared" ca="1" si="3"/>
        <v>1.35</v>
      </c>
      <c r="K29" s="44"/>
      <c r="L29" s="45"/>
      <c r="M29" s="45"/>
      <c r="N29" s="43"/>
      <c r="O29" s="44"/>
      <c r="P29" s="45"/>
      <c r="Q29" s="45"/>
    </row>
    <row r="30" spans="2:17" ht="15" x14ac:dyDescent="0.2">
      <c r="B30" s="34"/>
      <c r="C30" s="34"/>
      <c r="D30" s="34"/>
      <c r="G30" s="25">
        <v>4</v>
      </c>
      <c r="H30" s="26" t="str">
        <f t="shared" ca="1" si="2"/>
        <v>2,3,4-三甲基戊烷</v>
      </c>
      <c r="I30" s="27">
        <f t="shared" ca="1" si="3"/>
        <v>1.47</v>
      </c>
      <c r="K30" s="44"/>
      <c r="L30" s="45"/>
      <c r="M30" s="45"/>
      <c r="N30" s="43"/>
      <c r="O30" s="44"/>
      <c r="P30" s="45"/>
      <c r="Q30" s="45"/>
    </row>
    <row r="31" spans="2:17" ht="15" x14ac:dyDescent="0.2">
      <c r="B31" s="34"/>
      <c r="C31" s="34"/>
      <c r="D31" s="34"/>
      <c r="G31" s="25">
        <v>3</v>
      </c>
      <c r="H31" s="26" t="str">
        <f t="shared" ca="1" si="2"/>
        <v>3-甲基戊烷</v>
      </c>
      <c r="I31" s="27">
        <f t="shared" ca="1" si="3"/>
        <v>1.49</v>
      </c>
      <c r="K31" s="44"/>
      <c r="L31" s="45"/>
      <c r="M31" s="45"/>
      <c r="N31" s="43"/>
      <c r="O31" s="44"/>
      <c r="P31" s="45"/>
      <c r="Q31" s="45"/>
    </row>
    <row r="32" spans="2:17" ht="15" x14ac:dyDescent="0.2">
      <c r="B32" s="34"/>
      <c r="C32" s="34"/>
      <c r="D32" s="34"/>
      <c r="G32" s="25">
        <v>2</v>
      </c>
      <c r="H32" s="26" t="str">
        <f t="shared" ca="1" si="2"/>
        <v>丙烷</v>
      </c>
      <c r="I32" s="27">
        <f t="shared" ca="1" si="3"/>
        <v>1.8483333333333329</v>
      </c>
      <c r="K32" s="44"/>
      <c r="L32" s="45"/>
      <c r="M32" s="45"/>
      <c r="N32" s="43"/>
      <c r="O32" s="44"/>
      <c r="P32" s="45"/>
      <c r="Q32" s="45"/>
    </row>
    <row r="33" spans="2:17" ht="15" x14ac:dyDescent="0.2">
      <c r="B33" s="34"/>
      <c r="C33" s="34"/>
      <c r="D33" s="34"/>
      <c r="G33" s="31">
        <v>1</v>
      </c>
      <c r="H33" s="26" t="str">
        <f t="shared" ca="1" si="2"/>
        <v>乙烷</v>
      </c>
      <c r="I33" s="27">
        <f t="shared" ca="1" si="3"/>
        <v>2.5370833333333329</v>
      </c>
      <c r="K33" s="44"/>
      <c r="L33" s="45"/>
      <c r="M33" s="45"/>
      <c r="N33" s="43"/>
      <c r="O33" s="44"/>
      <c r="P33" s="45"/>
      <c r="Q33" s="45"/>
    </row>
    <row r="34" spans="2:17" x14ac:dyDescent="0.2">
      <c r="B34" s="34"/>
      <c r="C34" s="34"/>
      <c r="D34" s="34"/>
      <c r="K34" s="43"/>
      <c r="L34" s="43"/>
      <c r="M34" s="43"/>
      <c r="N34" s="43"/>
      <c r="O34" s="43"/>
      <c r="P34" s="43"/>
      <c r="Q34" s="43"/>
    </row>
    <row r="35" spans="2:17" ht="18" x14ac:dyDescent="0.25">
      <c r="B35" s="34"/>
      <c r="C35" s="34"/>
      <c r="D35" s="34"/>
      <c r="G35" s="15">
        <f>A15</f>
        <v>44312</v>
      </c>
      <c r="K35" s="43"/>
      <c r="L35" s="43"/>
      <c r="M35" s="43"/>
      <c r="N35" s="43"/>
      <c r="O35" s="43"/>
      <c r="P35" s="43"/>
      <c r="Q35" s="43"/>
    </row>
    <row r="36" spans="2:17" x14ac:dyDescent="0.2">
      <c r="B36" s="34"/>
      <c r="C36" s="34"/>
      <c r="D36" s="34"/>
      <c r="G36" s="18" t="s">
        <v>1572</v>
      </c>
      <c r="H36" s="19" t="s">
        <v>1573</v>
      </c>
      <c r="I36" s="20" t="s">
        <v>1574</v>
      </c>
      <c r="K36" s="41"/>
      <c r="L36" s="42"/>
      <c r="M36" s="42"/>
      <c r="N36" s="43"/>
      <c r="O36" s="41"/>
      <c r="P36" s="42"/>
      <c r="Q36" s="42"/>
    </row>
    <row r="37" spans="2:17" ht="15" x14ac:dyDescent="0.2">
      <c r="B37" s="34"/>
      <c r="C37" s="34"/>
      <c r="D37" s="34"/>
      <c r="G37" s="25">
        <v>10</v>
      </c>
      <c r="H37" s="26" t="str">
        <f t="shared" ref="H37:H46" ca="1" si="4">INDEX($B$1:$BE$1,MATCH(LARGE($B$4:$BE$4,G37),$B$4:$BE$4,0))</f>
        <v>间/对-二甲苯</v>
      </c>
      <c r="I37" s="27">
        <f t="shared" ref="I37:I46" ca="1" si="5">LARGE($B$4:$BE$4,G37)</f>
        <v>0.76291666666666658</v>
      </c>
      <c r="K37" s="44"/>
      <c r="L37" s="45"/>
      <c r="M37" s="45"/>
      <c r="N37" s="43"/>
      <c r="O37" s="44"/>
      <c r="P37" s="45"/>
      <c r="Q37" s="45"/>
    </row>
    <row r="38" spans="2:17" ht="15" x14ac:dyDescent="0.2">
      <c r="B38" s="34"/>
      <c r="C38" s="34"/>
      <c r="D38" s="34"/>
      <c r="G38" s="25">
        <v>9</v>
      </c>
      <c r="H38" s="26" t="str">
        <f t="shared" ca="1" si="4"/>
        <v>苯乙烯</v>
      </c>
      <c r="I38" s="27">
        <f t="shared" ca="1" si="5"/>
        <v>1.1612500000000001</v>
      </c>
      <c r="K38" s="44"/>
      <c r="L38" s="45"/>
      <c r="M38" s="45"/>
      <c r="N38" s="43"/>
      <c r="O38" s="44"/>
      <c r="P38" s="45"/>
      <c r="Q38" s="45"/>
    </row>
    <row r="39" spans="2:17" ht="15" x14ac:dyDescent="0.2">
      <c r="B39" s="34"/>
      <c r="C39" s="34"/>
      <c r="E39" s="34"/>
      <c r="G39" s="25">
        <v>8</v>
      </c>
      <c r="H39" s="26" t="str">
        <f t="shared" ca="1" si="4"/>
        <v>反-2-戊烯</v>
      </c>
      <c r="I39" s="27">
        <f t="shared" ca="1" si="5"/>
        <v>1.3250000000000002</v>
      </c>
      <c r="K39" s="44"/>
      <c r="L39" s="45"/>
      <c r="M39" s="45"/>
      <c r="N39" s="43"/>
      <c r="O39" s="44"/>
      <c r="P39" s="45"/>
      <c r="Q39" s="45"/>
    </row>
    <row r="40" spans="2:17" ht="15" x14ac:dyDescent="0.2">
      <c r="B40" s="34"/>
      <c r="C40" s="34"/>
      <c r="E40" s="34"/>
      <c r="G40" s="25">
        <v>7</v>
      </c>
      <c r="H40" s="26" t="str">
        <f t="shared" ca="1" si="4"/>
        <v>顺-2-戊烯</v>
      </c>
      <c r="I40" s="27">
        <f t="shared" ca="1" si="5"/>
        <v>1.3450000000000002</v>
      </c>
      <c r="K40" s="44"/>
      <c r="L40" s="45"/>
      <c r="M40" s="45"/>
      <c r="N40" s="43"/>
      <c r="O40" s="44"/>
      <c r="P40" s="45"/>
      <c r="Q40" s="45"/>
    </row>
    <row r="41" spans="2:17" ht="15" x14ac:dyDescent="0.2">
      <c r="B41" s="34"/>
      <c r="C41" s="34"/>
      <c r="E41" s="34"/>
      <c r="G41" s="25">
        <v>6</v>
      </c>
      <c r="H41" s="26" t="str">
        <f t="shared" ca="1" si="4"/>
        <v>3-甲基戊烷</v>
      </c>
      <c r="I41" s="27">
        <f t="shared" ca="1" si="5"/>
        <v>1.4649999999999999</v>
      </c>
      <c r="K41" s="44"/>
      <c r="L41" s="45"/>
      <c r="M41" s="45"/>
      <c r="N41" s="43"/>
      <c r="O41" s="44"/>
      <c r="P41" s="45"/>
      <c r="Q41" s="45"/>
    </row>
    <row r="42" spans="2:17" ht="15" x14ac:dyDescent="0.2">
      <c r="B42" s="34"/>
      <c r="C42" s="34"/>
      <c r="E42" s="34"/>
      <c r="G42" s="25">
        <v>5</v>
      </c>
      <c r="H42" s="26" t="str">
        <f t="shared" ca="1" si="4"/>
        <v>3-甲基庚烷</v>
      </c>
      <c r="I42" s="27">
        <f t="shared" ca="1" si="5"/>
        <v>1.53</v>
      </c>
      <c r="K42" s="44"/>
      <c r="L42" s="45"/>
      <c r="M42" s="45"/>
      <c r="N42" s="43"/>
      <c r="O42" s="44"/>
      <c r="P42" s="45"/>
      <c r="Q42" s="45"/>
    </row>
    <row r="43" spans="2:17" ht="15" x14ac:dyDescent="0.2">
      <c r="B43" s="34"/>
      <c r="C43" s="34"/>
      <c r="E43" s="34"/>
      <c r="G43" s="25">
        <v>4</v>
      </c>
      <c r="H43" s="26" t="str">
        <f t="shared" ca="1" si="4"/>
        <v>异戊烷</v>
      </c>
      <c r="I43" s="27">
        <f t="shared" ca="1" si="5"/>
        <v>1.5541666666666665</v>
      </c>
      <c r="K43" s="44"/>
      <c r="L43" s="45"/>
      <c r="M43" s="45"/>
      <c r="N43" s="43"/>
      <c r="O43" s="44"/>
      <c r="P43" s="45"/>
      <c r="Q43" s="45"/>
    </row>
    <row r="44" spans="2:17" ht="15" x14ac:dyDescent="0.2">
      <c r="B44" s="34"/>
      <c r="C44" s="34"/>
      <c r="E44" s="34"/>
      <c r="G44" s="25">
        <v>3</v>
      </c>
      <c r="H44" s="26" t="str">
        <f t="shared" ca="1" si="4"/>
        <v>丙烷</v>
      </c>
      <c r="I44" s="27">
        <f t="shared" ca="1" si="5"/>
        <v>1.5724999999999998</v>
      </c>
      <c r="K44" s="44"/>
      <c r="L44" s="45"/>
      <c r="M44" s="45"/>
      <c r="N44" s="43"/>
      <c r="O44" s="44"/>
      <c r="P44" s="45"/>
      <c r="Q44" s="45"/>
    </row>
    <row r="45" spans="2:17" ht="15" x14ac:dyDescent="0.2">
      <c r="B45" s="34"/>
      <c r="C45" s="34"/>
      <c r="E45" s="34"/>
      <c r="G45" s="25">
        <v>2</v>
      </c>
      <c r="H45" s="26" t="str">
        <f t="shared" ca="1" si="4"/>
        <v>乙炔</v>
      </c>
      <c r="I45" s="27">
        <f t="shared" ca="1" si="5"/>
        <v>1.8445833333333332</v>
      </c>
      <c r="K45" s="44"/>
      <c r="L45" s="45"/>
      <c r="M45" s="45"/>
      <c r="N45" s="43"/>
      <c r="O45" s="44"/>
      <c r="P45" s="45"/>
      <c r="Q45" s="45"/>
    </row>
    <row r="46" spans="2:17" ht="15" x14ac:dyDescent="0.2">
      <c r="B46" s="34"/>
      <c r="C46" s="34"/>
      <c r="E46" s="34"/>
      <c r="G46" s="31">
        <v>1</v>
      </c>
      <c r="H46" s="26" t="str">
        <f t="shared" ca="1" si="4"/>
        <v>乙烷</v>
      </c>
      <c r="I46" s="27">
        <f t="shared" ca="1" si="5"/>
        <v>2.3308333333333331</v>
      </c>
      <c r="K46" s="44"/>
      <c r="L46" s="45"/>
      <c r="M46" s="45"/>
      <c r="N46" s="43"/>
      <c r="O46" s="44"/>
      <c r="P46" s="45"/>
      <c r="Q46" s="45"/>
    </row>
    <row r="47" spans="2:17" x14ac:dyDescent="0.2">
      <c r="B47" s="34"/>
      <c r="C47" s="34"/>
      <c r="E47" s="34"/>
    </row>
    <row r="48" spans="2:17" x14ac:dyDescent="0.2">
      <c r="B48" s="34"/>
      <c r="C48" s="34"/>
      <c r="E48" s="34"/>
    </row>
    <row r="49" spans="2:5" x14ac:dyDescent="0.2">
      <c r="B49" s="34"/>
      <c r="C49" s="34"/>
      <c r="E49" s="34"/>
    </row>
    <row r="50" spans="2:5" x14ac:dyDescent="0.2">
      <c r="B50" s="34"/>
      <c r="C50" s="34"/>
      <c r="E50" s="34"/>
    </row>
    <row r="51" spans="2:5" x14ac:dyDescent="0.2">
      <c r="B51" s="34"/>
      <c r="C51" s="34"/>
      <c r="E51" s="34"/>
    </row>
    <row r="52" spans="2:5" x14ac:dyDescent="0.2">
      <c r="B52" s="34"/>
      <c r="C52" s="34"/>
      <c r="E52" s="34"/>
    </row>
    <row r="53" spans="2:5" x14ac:dyDescent="0.2">
      <c r="B53" s="34"/>
      <c r="C53" s="34"/>
      <c r="E53" s="34"/>
    </row>
    <row r="54" spans="2:5" x14ac:dyDescent="0.2">
      <c r="B54" s="34"/>
      <c r="C54" s="34"/>
      <c r="E54" s="34"/>
    </row>
    <row r="55" spans="2:5" x14ac:dyDescent="0.2">
      <c r="B55" s="34"/>
      <c r="C55" s="34"/>
      <c r="E55" s="34"/>
    </row>
    <row r="56" spans="2:5" x14ac:dyDescent="0.2">
      <c r="B56" s="34"/>
      <c r="C56" s="34"/>
      <c r="E56" s="34"/>
    </row>
    <row r="57" spans="2:5" x14ac:dyDescent="0.2">
      <c r="B57" s="34"/>
      <c r="C57" s="34"/>
      <c r="E57" s="34"/>
    </row>
    <row r="58" spans="2:5" x14ac:dyDescent="0.2">
      <c r="B58" s="34"/>
      <c r="C58" s="34"/>
      <c r="E58" s="34"/>
    </row>
    <row r="59" spans="2:5" x14ac:dyDescent="0.2">
      <c r="B59" s="34"/>
      <c r="C59" s="34"/>
      <c r="E59" s="34"/>
    </row>
    <row r="60" spans="2:5" x14ac:dyDescent="0.2">
      <c r="B60" s="34"/>
      <c r="C60" s="34"/>
      <c r="E60" s="34"/>
    </row>
    <row r="61" spans="2:5" x14ac:dyDescent="0.2">
      <c r="B61" s="34"/>
      <c r="C61" s="34"/>
      <c r="E61" s="34"/>
    </row>
    <row r="62" spans="2:5" x14ac:dyDescent="0.2">
      <c r="B62" s="34"/>
      <c r="C62" s="34"/>
      <c r="E62" s="34"/>
    </row>
    <row r="63" spans="2:5" x14ac:dyDescent="0.2">
      <c r="B63" s="34"/>
      <c r="C63" s="34"/>
      <c r="E63" s="34"/>
    </row>
    <row r="64" spans="2:5" x14ac:dyDescent="0.2">
      <c r="B64" s="34"/>
      <c r="C64" s="34"/>
      <c r="E64" s="34"/>
    </row>
    <row r="65" spans="2:5" x14ac:dyDescent="0.2">
      <c r="B65" s="34"/>
      <c r="C65" s="34"/>
      <c r="E65" s="34"/>
    </row>
    <row r="66" spans="2:5" x14ac:dyDescent="0.2">
      <c r="B66" s="34"/>
      <c r="C66" s="34"/>
      <c r="E66" s="34"/>
    </row>
    <row r="67" spans="2:5" x14ac:dyDescent="0.2">
      <c r="B67" s="34"/>
      <c r="C67" s="34"/>
      <c r="E67" s="34"/>
    </row>
    <row r="68" spans="2:5" x14ac:dyDescent="0.2">
      <c r="B68" s="34"/>
      <c r="C68" s="34"/>
      <c r="E68" s="34"/>
    </row>
    <row r="69" spans="2:5" x14ac:dyDescent="0.2">
      <c r="B69" s="34"/>
      <c r="C69" s="34"/>
      <c r="E69" s="34"/>
    </row>
    <row r="70" spans="2:5" x14ac:dyDescent="0.2">
      <c r="B70" s="34"/>
      <c r="C70" s="34"/>
      <c r="E70" s="34"/>
    </row>
    <row r="71" spans="2:5" x14ac:dyDescent="0.2">
      <c r="B71" s="34"/>
      <c r="C71" s="34"/>
      <c r="E71" s="34"/>
    </row>
    <row r="72" spans="2:5" x14ac:dyDescent="0.2">
      <c r="B72" s="34"/>
      <c r="C72" s="34"/>
      <c r="E72" s="34"/>
    </row>
    <row r="73" spans="2:5" x14ac:dyDescent="0.2">
      <c r="B73" s="34"/>
      <c r="C73" s="34"/>
      <c r="E73" s="34"/>
    </row>
    <row r="74" spans="2:5" x14ac:dyDescent="0.2">
      <c r="B74" s="34"/>
      <c r="C74" s="34"/>
      <c r="E74" s="34"/>
    </row>
    <row r="75" spans="2:5" x14ac:dyDescent="0.2">
      <c r="B75" s="34"/>
      <c r="C75" s="34"/>
      <c r="E75" s="34"/>
    </row>
    <row r="76" spans="2:5" x14ac:dyDescent="0.2">
      <c r="E76" s="34"/>
    </row>
    <row r="77" spans="2:5" x14ac:dyDescent="0.2">
      <c r="E77" s="34"/>
    </row>
    <row r="79" spans="2:5" x14ac:dyDescent="0.2">
      <c r="C79" s="34"/>
    </row>
    <row r="80" spans="2:5" x14ac:dyDescent="0.2">
      <c r="C80" s="34"/>
    </row>
    <row r="81" spans="3:3" x14ac:dyDescent="0.2">
      <c r="C81" s="34"/>
    </row>
    <row r="82" spans="3:3" x14ac:dyDescent="0.2">
      <c r="C82" s="34"/>
    </row>
    <row r="83" spans="3:3" x14ac:dyDescent="0.2">
      <c r="C83" s="34"/>
    </row>
    <row r="84" spans="3:3" x14ac:dyDescent="0.2">
      <c r="C84" s="3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igor粘贴</vt:lpstr>
      <vt:lpstr>臭氧及气象</vt:lpstr>
      <vt:lpstr>VOCs</vt:lpstr>
      <vt:lpstr>前十组分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无锡中科光电</cp:lastModifiedBy>
  <dcterms:created xsi:type="dcterms:W3CDTF">2015-06-05T18:19:34Z</dcterms:created>
  <dcterms:modified xsi:type="dcterms:W3CDTF">2021-05-11T07:51:15Z</dcterms:modified>
</cp:coreProperties>
</file>