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erations\Projects\Musewerx\Friedman\Phase II\Timesheet\"/>
    </mc:Choice>
  </mc:AlternateContent>
  <xr:revisionPtr revIDLastSave="0" documentId="13_ncr:1_{00A589C8-B20F-45E8-A9DC-85ABB92147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<sst xmlns="http://schemas.openxmlformats.org/spreadsheetml/2006/main" count="23" uniqueCount="21">
  <si>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</si>
  <si>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</si>
  <si>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</si>
  <si>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</si>
  <si>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</si>
  <si>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</si>
  <si>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</si>
  <si>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</si>
  <si>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</si>
  <si>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</si>
  <si>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</si>
  <si>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</si>
  <si>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</si>
  <si>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</si>
  <si>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</si>
  <si>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</si>
  <si>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</si>
  <si>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 xml:space="preserve">Verification of reporting data PowerBI and Excel Pivot (Consolidated Spend and Vendor Spend). </t>
  </si>
  <si>
    <t>Testing excel pivot reports on MS Excel 2016, MS excel 2019 and Excel 365</t>
  </si>
  <si>
    <t>configuring PowerBI report on Business Central Dashboard</t>
  </si>
  <si>
    <t>Working on debugging issues with excel 365 vendor spend and consolidated spend reports (in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</si>
</sst>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39"/>
  <sheetViews>
    <sheetView tabSelected="1" topLeftCell="A11" workbookViewId="0">
      <selection activeCell="D24" sqref="D24:G25"/>
    </sheetView>
  </sheetViews>
  <sheetFormatPr defaultColWidth="9.140625" defaultRowHeight="12.75" x14ac:dyDescent="0.2"/>
  <cols>
    <col min="1" max="1" width="21" style="2" customWidth="1"/>
    <col min="2" max="3" width="19.140625" style="2" customWidth="1"/>
    <col min="4" max="5" width="10.85546875" style="2" customWidth="1"/>
    <col min="6" max="6" width="41.140625" style="2" customWidth="1"/>
    <col min="7" max="7" width="23.85546875" style="2" customWidth="1"/>
    <col min="8" max="16384" width="9.140625" style="2"/>
  </cols>
  <sheetData>
    <row r="3" spans="1:16" ht="19.5" customHeight="1" x14ac:dyDescent="0.25">
      <c r="A3" s="1" t="s">
        <v>0</v>
      </c>
      <c r="O3" s="3"/>
      <c r="P3" s="3"/>
    </row>
    <row r="5" spans="1:16" ht="9" customHeight="1" x14ac:dyDescent="0.2">
      <c r="B5" s="4"/>
    </row>
    <row r="6" spans="1:16" ht="9.75" customHeight="1" thickBot="1" x14ac:dyDescent="0.25">
      <c r="A6" s="5"/>
      <c r="B6" s="5"/>
      <c r="C6" s="5"/>
      <c r="D6" s="6"/>
      <c r="E6" s="5"/>
      <c r="F6" s="5"/>
      <c r="G6" s="5"/>
    </row>
    <row r="7" spans="1:16" x14ac:dyDescent="0.2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25">
      <c r="A8" s="62" t="s">
        <v>14</v>
      </c>
      <c r="B8" s="63"/>
      <c r="C8" s="76">
        <v>44108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25">
      <c r="A9" s="64"/>
      <c r="B9" s="65"/>
      <c r="C9" s="7"/>
      <c r="D9" s="8"/>
      <c r="E9" s="8"/>
      <c r="F9" s="8"/>
      <c r="G9" s="9"/>
    </row>
    <row r="10" spans="1:16" ht="14.25" customHeight="1" x14ac:dyDescent="0.2">
      <c r="A10" s="74" t="s">
        <v>5</v>
      </c>
      <c r="B10" s="75"/>
      <c r="C10" s="55"/>
      <c r="D10" s="56"/>
      <c r="E10" s="56"/>
      <c r="F10" s="56"/>
      <c r="G10" s="57"/>
    </row>
    <row r="11" spans="1:16" x14ac:dyDescent="0.2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25">
      <c r="A12" s="66"/>
      <c r="B12" s="67"/>
      <c r="C12" s="71"/>
      <c r="D12" s="72"/>
      <c r="E12" s="72"/>
      <c r="F12" s="72"/>
      <c r="G12" s="73"/>
    </row>
    <row r="13" spans="1:16" ht="1.5" customHeight="1" x14ac:dyDescent="0.2">
      <c r="A13" s="10"/>
      <c r="B13" s="5"/>
      <c r="C13" s="11"/>
      <c r="D13" s="5"/>
      <c r="E13" s="5"/>
      <c r="F13" s="5"/>
      <c r="G13" s="12"/>
    </row>
    <row r="14" spans="1:16" x14ac:dyDescent="0.2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25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5" customHeight="1" x14ac:dyDescent="0.2">
      <c r="A16" s="61">
        <f>B16</f>
        <v>44102</v>
      </c>
      <c r="B16" s="60">
        <f>IF(ISBLANK(C$8),"",C$8-6)</f>
        <v>44102</v>
      </c>
      <c r="C16" s="45">
        <v>4</v>
      </c>
      <c r="D16" s="30" t="s">
        <v>17</v>
      </c>
      <c r="E16" s="31"/>
      <c r="F16" s="31"/>
      <c r="G16" s="32"/>
    </row>
    <row r="17" spans="1:8" ht="21.95" customHeight="1" thickBot="1" x14ac:dyDescent="0.25">
      <c r="A17" s="29"/>
      <c r="B17" s="44"/>
      <c r="C17" s="41"/>
      <c r="D17" s="33"/>
      <c r="E17" s="34"/>
      <c r="F17" s="34"/>
      <c r="G17" s="35"/>
    </row>
    <row r="18" spans="1:8" ht="21.95" customHeight="1" x14ac:dyDescent="0.2">
      <c r="A18" s="29">
        <f>B18</f>
        <v>44103</v>
      </c>
      <c r="B18" s="43">
        <f>IF(ISBLANK(C$8),"",C$8-5)</f>
        <v>44103</v>
      </c>
      <c r="C18" s="41">
        <v>5</v>
      </c>
      <c r="D18" s="30" t="s">
        <v>18</v>
      </c>
      <c r="E18" s="31"/>
      <c r="F18" s="31"/>
      <c r="G18" s="32"/>
    </row>
    <row r="19" spans="1:8" ht="21.95" customHeight="1" thickBot="1" x14ac:dyDescent="0.25">
      <c r="A19" s="29"/>
      <c r="B19" s="44"/>
      <c r="C19" s="41"/>
      <c r="D19" s="33"/>
      <c r="E19" s="34"/>
      <c r="F19" s="34"/>
      <c r="G19" s="35"/>
    </row>
    <row r="20" spans="1:8" ht="21.95" customHeight="1" x14ac:dyDescent="0.2">
      <c r="A20" s="29">
        <f>B20</f>
        <v>44104</v>
      </c>
      <c r="B20" s="43">
        <f>IF(ISBLANK(C$8),"",C$8-4)</f>
        <v>44104</v>
      </c>
      <c r="C20" s="45">
        <v>4</v>
      </c>
      <c r="D20" s="30" t="s">
        <v>19</v>
      </c>
      <c r="E20" s="31"/>
      <c r="F20" s="31"/>
      <c r="G20" s="32"/>
    </row>
    <row r="21" spans="1:8" ht="21.95" customHeight="1" thickBot="1" x14ac:dyDescent="0.25">
      <c r="A21" s="29"/>
      <c r="B21" s="44"/>
      <c r="C21" s="41"/>
      <c r="D21" s="33"/>
      <c r="E21" s="34"/>
      <c r="F21" s="34"/>
      <c r="G21" s="35"/>
    </row>
    <row r="22" spans="1:8" ht="21.95" customHeight="1" x14ac:dyDescent="0.2">
      <c r="A22" s="29">
        <f>B22</f>
        <v>44105</v>
      </c>
      <c r="B22" s="43">
        <f>IF(ISBLANK(C$8),"",C$8-3)</f>
        <v>44105</v>
      </c>
      <c r="C22" s="41">
        <v>3</v>
      </c>
      <c r="D22" s="30" t="s">
        <v>20</v>
      </c>
      <c r="E22" s="31"/>
      <c r="F22" s="31"/>
      <c r="G22" s="32"/>
    </row>
    <row r="23" spans="1:8" ht="21.95" customHeight="1" thickBot="1" x14ac:dyDescent="0.25">
      <c r="A23" s="29"/>
      <c r="B23" s="44"/>
      <c r="C23" s="41"/>
      <c r="D23" s="33"/>
      <c r="E23" s="34"/>
      <c r="F23" s="34"/>
      <c r="G23" s="35"/>
    </row>
    <row r="24" spans="1:8" ht="21.95" customHeight="1" x14ac:dyDescent="0.2">
      <c r="A24" s="29">
        <f>B24</f>
        <v>44106</v>
      </c>
      <c r="B24" s="43">
        <f>IF(ISBLANK(C$8),"",C$8-2)</f>
        <v>44106</v>
      </c>
      <c r="C24" s="45"/>
      <c r="D24" s="30"/>
      <c r="E24" s="31"/>
      <c r="F24" s="31"/>
      <c r="G24" s="32"/>
    </row>
    <row r="25" spans="1:8" ht="21.95" customHeight="1" thickBot="1" x14ac:dyDescent="0.25">
      <c r="A25" s="29"/>
      <c r="B25" s="44"/>
      <c r="C25" s="41"/>
      <c r="D25" s="33"/>
      <c r="E25" s="34"/>
      <c r="F25" s="34"/>
      <c r="G25" s="35"/>
    </row>
    <row r="26" spans="1:8" ht="21.95" customHeight="1" x14ac:dyDescent="0.2">
      <c r="A26" s="29">
        <f>B26</f>
        <v>44107</v>
      </c>
      <c r="B26" s="43">
        <f>IF(ISBLANK(C$8),"",C$8-1)</f>
        <v>44107</v>
      </c>
      <c r="C26" s="41"/>
      <c r="D26" s="38"/>
      <c r="E26" s="38"/>
      <c r="F26" s="38"/>
      <c r="G26" s="39"/>
    </row>
    <row r="27" spans="1:8" ht="21.95" customHeight="1" x14ac:dyDescent="0.2">
      <c r="A27" s="29"/>
      <c r="B27" s="44"/>
      <c r="C27" s="41"/>
      <c r="D27" s="38"/>
      <c r="E27" s="38"/>
      <c r="F27" s="38"/>
      <c r="G27" s="39"/>
    </row>
    <row r="28" spans="1:8" ht="21.95" customHeight="1" x14ac:dyDescent="0.2">
      <c r="A28" s="29">
        <f>B28</f>
        <v>44108</v>
      </c>
      <c r="B28" s="53">
        <f>IF(ISBLANK(C$8),"",C$8)</f>
        <v>44108</v>
      </c>
      <c r="C28" s="41"/>
      <c r="D28" s="38"/>
      <c r="E28" s="38"/>
      <c r="F28" s="38"/>
      <c r="G28" s="39"/>
      <c r="H28" s="5"/>
    </row>
    <row r="29" spans="1:8" ht="19.5" customHeight="1" thickBot="1" x14ac:dyDescent="0.25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25">
      <c r="A30" s="48" t="s">
        <v>3</v>
      </c>
      <c r="B30" s="49"/>
      <c r="C30" s="18">
        <f>SUM(C16:C28)</f>
        <v>16</v>
      </c>
      <c r="D30" s="36"/>
      <c r="E30" s="36"/>
      <c r="F30" s="36"/>
      <c r="G30" s="37"/>
      <c r="H30" s="5"/>
    </row>
    <row r="31" spans="1:8" x14ac:dyDescent="0.2">
      <c r="G31" s="19"/>
      <c r="H31" s="5"/>
    </row>
    <row r="32" spans="1:8" s="20" customFormat="1" ht="11.25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1.25" x14ac:dyDescent="0.2">
      <c r="A33" s="21" t="s">
        <v>13</v>
      </c>
      <c r="G33" s="22"/>
    </row>
    <row r="34" spans="1:7" s="20" customFormat="1" x14ac:dyDescent="0.2">
      <c r="A34" s="23" t="s">
        <v>8</v>
      </c>
      <c r="B34" s="47" t="s">
        <v>16</v>
      </c>
      <c r="C34" s="47"/>
      <c r="D34" s="47"/>
    </row>
    <row r="35" spans="1:7" ht="9" customHeight="1" x14ac:dyDescent="0.2"/>
    <row r="36" spans="1:7" ht="1.5" hidden="1" customHeight="1" x14ac:dyDescent="0.2">
      <c r="C36" s="5"/>
      <c r="D36" s="5"/>
    </row>
    <row r="37" spans="1:7" x14ac:dyDescent="0.2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Laptop</cp:lastModifiedBy>
  <cp:lastPrinted>2013-12-27T19:50:17Z</cp:lastPrinted>
  <dcterms:created xsi:type="dcterms:W3CDTF">2000-06-21T13:26:55Z</dcterms:created>
  <dcterms:modified xsi:type="dcterms:W3CDTF">2020-10-05T08:42:47Z</dcterms:modified>
</cp:coreProperties>
</file>