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<sst xmlns="http://schemas.openxmlformats.org/spreadsheetml/2006/main" count="23" uniqueCount="21">
  <si>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</si>
  <si>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</si>
  <si>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</si>
  <si>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</si>
  <si>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</si>
  <si>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</si>
  <si>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</si>
  <si>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</si>
  <si>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</si>
  <si>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</si>
  <si>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</si>
  <si>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</si>
  <si>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</si>
  <si>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</si>
  <si>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</si>
  <si>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</si>
  <si>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</si>
  <si>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Added Criteria section to Excel Sheet and analysis on Vendor Report</t>
  </si>
  <si>
    <t>UI changes in P&amp;L that includes changing input positions, removing the magnifying glass, changing report title etc</t>
  </si>
  <si>
    <t>add scroll bar in dropdown, Parsing of data for excel API. Analysis on Balance Sheet report</t>
  </si>
  <si>
    <t>Cristina tested report center and found issues with vendor loading. Fixed that issue and continued with Vendor Repor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</si>
</sst>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18" sqref="D18:G19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44234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44228</v>
      </c>
      <c r="B16" s="45">
        <f>IF(ISBLANK(C$8),"",C$8-6)</f>
        <v>44228</v>
      </c>
      <c r="C16" s="38">
        <v>6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44229</v>
      </c>
      <c r="B18" s="36">
        <f>IF(ISBLANK(C$8),"",C$8-5)</f>
        <v>44229</v>
      </c>
      <c r="C18" s="39">
        <v>3</v>
      </c>
      <c r="D18" s="30" t="s">
        <v>20</v>
      </c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44230</v>
      </c>
      <c r="B20" s="36">
        <f>IF(ISBLANK(C$8),"",C$8-4)</f>
        <v>44230</v>
      </c>
      <c r="C20" s="78">
        <v>4</v>
      </c>
      <c r="D20" s="30" t="s">
        <v>18</v>
      </c>
      <c r="E20" s="31"/>
      <c r="F20" s="31"/>
      <c r="G20" s="32"/>
    </row>
    <row r="21" spans="1:8" ht="21.9" customHeight="1" thickBot="1" x14ac:dyDescent="0.3">
      <c r="A21" s="29"/>
      <c r="B21" s="37"/>
      <c r="C21" s="79"/>
      <c r="D21" s="33"/>
      <c r="E21" s="34"/>
      <c r="F21" s="34"/>
      <c r="G21" s="35"/>
    </row>
    <row r="22" spans="1:8" ht="21.9" customHeight="1" x14ac:dyDescent="0.25">
      <c r="A22" s="29">
        <f>B22</f>
        <v>44231</v>
      </c>
      <c r="B22" s="36">
        <f>IF(ISBLANK(C$8),"",C$8-3)</f>
        <v>44231</v>
      </c>
      <c r="C22" s="39">
        <v>5</v>
      </c>
      <c r="D22" s="30" t="s">
        <v>19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44232</v>
      </c>
      <c r="B24" s="36">
        <f>IF(ISBLANK(C$8),"",C$8-2)</f>
        <v>44232</v>
      </c>
      <c r="C24" s="38"/>
      <c r="D24" s="30"/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44233</v>
      </c>
      <c r="B26" s="36">
        <f>IF(ISBLANK(C$8),"",C$8-1)</f>
        <v>44233</v>
      </c>
      <c r="C26" s="39"/>
      <c r="D26" s="67"/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44234</v>
      </c>
      <c r="B28" s="72">
        <f>IF(ISBLANK(C$8),"",C$8)</f>
        <v>44234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18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2021-02-12T13:12:58Z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