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<sst xmlns="http://schemas.openxmlformats.org/spreadsheetml/2006/main" count="21" uniqueCount="19">
  <si>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</si>
  <si>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</si>
  <si>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</si>
  <si>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</si>
  <si>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</si>
  <si>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</si>
  <si>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</si>
  <si>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</si>
  <si>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</si>
  <si>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</si>
  <si>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</si>
  <si>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</si>
  <si>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</si>
  <si>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</si>
  <si>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</si>
  <si>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</si>
  <si>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</si>
  <si>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Fixed Total's bug in ITD P&amp;L Company, All and multiple vendor filter functionality and All and multiple cimpany functionaliy added</t>
  </si>
  <si>
    <t>P&amp;L Company by month completed for single company Drill down for P&amp;L company 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</si>
</sst>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20" sqref="D20:G21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3">
      <c r="A8" s="62" t="s">
        <v>14</v>
      </c>
      <c r="B8" s="63"/>
      <c r="C8" s="76">
        <v>44192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64"/>
      <c r="B9" s="65"/>
      <c r="C9" s="7"/>
      <c r="D9" s="8"/>
      <c r="E9" s="8"/>
      <c r="F9" s="8"/>
      <c r="G9" s="9"/>
    </row>
    <row r="10" spans="1:16" ht="14.25" customHeight="1" x14ac:dyDescent="0.25">
      <c r="A10" s="74" t="s">
        <v>5</v>
      </c>
      <c r="B10" s="75"/>
      <c r="C10" s="55"/>
      <c r="D10" s="56"/>
      <c r="E10" s="56"/>
      <c r="F10" s="56"/>
      <c r="G10" s="57"/>
    </row>
    <row r="11" spans="1:16" x14ac:dyDescent="0.25">
      <c r="A11" s="62" t="s">
        <v>15</v>
      </c>
      <c r="B11" s="63"/>
      <c r="C11" s="68"/>
      <c r="D11" s="69"/>
      <c r="E11" s="69"/>
      <c r="F11" s="69"/>
      <c r="G11" s="70"/>
    </row>
    <row r="12" spans="1:16" ht="1.5" customHeight="1" thickBot="1" x14ac:dyDescent="0.3">
      <c r="A12" s="66"/>
      <c r="B12" s="67"/>
      <c r="C12" s="71"/>
      <c r="D12" s="72"/>
      <c r="E12" s="72"/>
      <c r="F12" s="72"/>
      <c r="G12" s="73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" customHeight="1" x14ac:dyDescent="0.25">
      <c r="A16" s="61">
        <f>B16</f>
        <v>44186</v>
      </c>
      <c r="B16" s="60">
        <f>IF(ISBLANK(C$8),"",C$8-6)</f>
        <v>44186</v>
      </c>
      <c r="C16" s="45">
        <v>8</v>
      </c>
      <c r="D16" s="30" t="s">
        <v>17</v>
      </c>
      <c r="E16" s="31"/>
      <c r="F16" s="31"/>
      <c r="G16" s="32"/>
    </row>
    <row r="17" spans="1:8" ht="21.9" customHeight="1" thickBot="1" x14ac:dyDescent="0.3">
      <c r="A17" s="29"/>
      <c r="B17" s="44"/>
      <c r="C17" s="41"/>
      <c r="D17" s="33"/>
      <c r="E17" s="34"/>
      <c r="F17" s="34"/>
      <c r="G17" s="35"/>
    </row>
    <row r="18" spans="1:8" ht="21.9" customHeight="1" x14ac:dyDescent="0.25">
      <c r="A18" s="29">
        <f>B18</f>
        <v>44187</v>
      </c>
      <c r="B18" s="43">
        <f>IF(ISBLANK(C$8),"",C$8-5)</f>
        <v>44187</v>
      </c>
      <c r="C18" s="41">
        <v>6</v>
      </c>
      <c r="D18" s="30" t="s">
        <v>18</v>
      </c>
      <c r="E18" s="31"/>
      <c r="F18" s="31"/>
      <c r="G18" s="32"/>
    </row>
    <row r="19" spans="1:8" ht="21.9" customHeight="1" thickBot="1" x14ac:dyDescent="0.3">
      <c r="A19" s="29"/>
      <c r="B19" s="44"/>
      <c r="C19" s="41"/>
      <c r="D19" s="33"/>
      <c r="E19" s="34"/>
      <c r="F19" s="34"/>
      <c r="G19" s="35"/>
    </row>
    <row r="20" spans="1:8" ht="21.9" customHeight="1" x14ac:dyDescent="0.25">
      <c r="A20" s="29">
        <f>B20</f>
        <v>44188</v>
      </c>
      <c r="B20" s="43">
        <f>IF(ISBLANK(C$8),"",C$8-4)</f>
        <v>44188</v>
      </c>
      <c r="C20" s="45"/>
      <c r="D20" s="30"/>
      <c r="E20" s="31"/>
      <c r="F20" s="31"/>
      <c r="G20" s="32"/>
    </row>
    <row r="21" spans="1:8" ht="21.9" customHeight="1" thickBot="1" x14ac:dyDescent="0.3">
      <c r="A21" s="29"/>
      <c r="B21" s="44"/>
      <c r="C21" s="41"/>
      <c r="D21" s="33"/>
      <c r="E21" s="34"/>
      <c r="F21" s="34"/>
      <c r="G21" s="35"/>
    </row>
    <row r="22" spans="1:8" ht="21.9" customHeight="1" x14ac:dyDescent="0.25">
      <c r="A22" s="29">
        <f>B22</f>
        <v>44189</v>
      </c>
      <c r="B22" s="43">
        <f>IF(ISBLANK(C$8),"",C$8-3)</f>
        <v>44189</v>
      </c>
      <c r="C22" s="41"/>
      <c r="D22" s="30"/>
      <c r="E22" s="31"/>
      <c r="F22" s="31"/>
      <c r="G22" s="32"/>
    </row>
    <row r="23" spans="1:8" ht="21.9" customHeight="1" thickBot="1" x14ac:dyDescent="0.3">
      <c r="A23" s="29"/>
      <c r="B23" s="44"/>
      <c r="C23" s="41"/>
      <c r="D23" s="33"/>
      <c r="E23" s="34"/>
      <c r="F23" s="34"/>
      <c r="G23" s="35"/>
    </row>
    <row r="24" spans="1:8" ht="21.9" customHeight="1" x14ac:dyDescent="0.25">
      <c r="A24" s="29">
        <f>B24</f>
        <v>44190</v>
      </c>
      <c r="B24" s="43">
        <f>IF(ISBLANK(C$8),"",C$8-2)</f>
        <v>44190</v>
      </c>
      <c r="C24" s="45"/>
      <c r="D24" s="30"/>
      <c r="E24" s="31"/>
      <c r="F24" s="31"/>
      <c r="G24" s="32"/>
    </row>
    <row r="25" spans="1:8" ht="21.9" customHeight="1" thickBot="1" x14ac:dyDescent="0.3">
      <c r="A25" s="29"/>
      <c r="B25" s="44"/>
      <c r="C25" s="41"/>
      <c r="D25" s="33"/>
      <c r="E25" s="34"/>
      <c r="F25" s="34"/>
      <c r="G25" s="35"/>
    </row>
    <row r="26" spans="1:8" ht="21.9" customHeight="1" x14ac:dyDescent="0.25">
      <c r="A26" s="29">
        <f>B26</f>
        <v>44191</v>
      </c>
      <c r="B26" s="43">
        <f>IF(ISBLANK(C$8),"",C$8-1)</f>
        <v>44191</v>
      </c>
      <c r="C26" s="41"/>
      <c r="D26" s="38"/>
      <c r="E26" s="38"/>
      <c r="F26" s="38"/>
      <c r="G26" s="39"/>
    </row>
    <row r="27" spans="1:8" ht="21.9" customHeight="1" x14ac:dyDescent="0.25">
      <c r="A27" s="29"/>
      <c r="B27" s="44"/>
      <c r="C27" s="41"/>
      <c r="D27" s="38"/>
      <c r="E27" s="38"/>
      <c r="F27" s="38"/>
      <c r="G27" s="39"/>
    </row>
    <row r="28" spans="1:8" ht="21.9" customHeight="1" x14ac:dyDescent="0.25">
      <c r="A28" s="29">
        <f>B28</f>
        <v>44192</v>
      </c>
      <c r="B28" s="53">
        <f>IF(ISBLANK(C$8),"",C$8)</f>
        <v>44192</v>
      </c>
      <c r="C28" s="41"/>
      <c r="D28" s="38"/>
      <c r="E28" s="38"/>
      <c r="F28" s="38"/>
      <c r="G28" s="39"/>
      <c r="H28" s="5"/>
    </row>
    <row r="29" spans="1:8" ht="19.5" customHeight="1" thickBot="1" x14ac:dyDescent="0.3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3">
      <c r="A30" s="48" t="s">
        <v>3</v>
      </c>
      <c r="B30" s="49"/>
      <c r="C30" s="18">
        <f>SUM(C16:C28)</f>
        <v>14</v>
      </c>
      <c r="D30" s="36"/>
      <c r="E30" s="36"/>
      <c r="F30" s="36"/>
      <c r="G30" s="37"/>
      <c r="H30" s="5"/>
    </row>
    <row r="31" spans="1:8" x14ac:dyDescent="0.25">
      <c r="G31" s="19"/>
      <c r="H31" s="5"/>
    </row>
    <row r="32" spans="1:8" s="20" customFormat="1" ht="10.199999999999999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47" t="s">
        <v>16</v>
      </c>
      <c r="C34" s="47"/>
      <c r="D34" s="47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5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2020-12-29T20:35:50Z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