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UMAN JHANP\PROGRAMMING\Excel_Project\"/>
    </mc:Choice>
  </mc:AlternateContent>
  <xr:revisionPtr revIDLastSave="0" documentId="13_ncr:1_{CA45B4CA-2EAA-427A-B15C-715CF15DD33A}" xr6:coauthVersionLast="47" xr6:coauthVersionMax="47" xr10:uidLastSave="{00000000-0000-0000-0000-000000000000}"/>
  <bookViews>
    <workbookView xWindow="-108" yWindow="-108" windowWidth="23256" windowHeight="12456" xr2:uid="{F8420BDF-C08E-4FBB-891B-F574F63AC6D0}"/>
  </bookViews>
  <sheets>
    <sheet name="Seets Design" sheetId="2" r:id="rId1"/>
    <sheet name="Dashbord" sheetId="3" r:id="rId2"/>
    <sheet name="BlinkIT Grocery Data" sheetId="1" r:id="rId3"/>
  </sheets>
  <definedNames>
    <definedName name="_xlchart.v2.0" hidden="1">'Seets Design'!$E$106:$F$108</definedName>
    <definedName name="_xlchart.v2.1" hidden="1">'Seets Design'!$G$105</definedName>
    <definedName name="_xlchart.v2.2" hidden="1">'Seets Design'!$G$106:$G$108</definedName>
    <definedName name="_xlchart.v2.3" hidden="1">'Seets Design'!$E$106:$F$108</definedName>
    <definedName name="_xlchart.v2.4" hidden="1">'Seets Design'!$G$105</definedName>
    <definedName name="_xlchart.v2.5" hidden="1">'Seets Design'!$G$106:$G$108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6" i="2" l="1"/>
  <c r="F107" i="2"/>
  <c r="F108" i="2"/>
  <c r="A8" i="2"/>
  <c r="G106" i="2"/>
  <c r="G107" i="2"/>
  <c r="G108" i="2"/>
</calcChain>
</file>

<file path=xl/sharedStrings.xml><?xml version="1.0" encoding="utf-8"?>
<sst xmlns="http://schemas.openxmlformats.org/spreadsheetml/2006/main" count="59745" uniqueCount="1633">
  <si>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</si>
  <si>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</si>
  <si>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</si>
  <si>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</si>
  <si>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</si>
  <si>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</si>
  <si>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</si>
  <si>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</si>
  <si>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</si>
  <si>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</si>
  <si>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</si>
  <si>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</si>
  <si>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</si>
  <si>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</si>
  <si>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</si>
  <si>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</si>
  <si>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</si>
  <si>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</si>
  <si>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</si>
  <si>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</si>
  <si>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</si>
  <si>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</si>
  <si>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</si>
  <si>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</si>
  <si>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</si>
  <si>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</si>
  <si>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</si>
  <si>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</si>
  <si>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</si>
  <si>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</si>
  <si>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</si>
  <si>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</si>
  <si>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</si>
  <si>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</si>
  <si>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</si>
  <si>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</si>
  <si>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</si>
  <si>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</si>
  <si>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</si>
  <si>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</si>
  <si>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</si>
  <si>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</si>
  <si>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</si>
  <si>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</si>
  <si>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</si>
  <si>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</si>
  <si>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</si>
  <si>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</si>
  <si>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</si>
  <si>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</si>
  <si>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</si>
  <si>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</si>
  <si>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</si>
  <si>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</si>
  <si>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</si>
  <si>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</si>
  <si>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</si>
  <si>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</si>
  <si>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</si>
  <si>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</si>
  <si>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</si>
  <si>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</si>
  <si>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</si>
  <si>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</si>
  <si>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</si>
  <si>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</si>
  <si>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</si>
  <si>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</si>
  <si>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</si>
  <si>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</si>
  <si>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</si>
  <si>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</si>
  <si>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</si>
  <si>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</si>
  <si>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</si>
  <si>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</si>
  <si>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</si>
  <si>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</si>
  <si>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</si>
  <si>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</si>
  <si>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</si>
  <si>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</si>
  <si>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</si>
  <si>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</si>
  <si>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</si>
  <si>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</si>
  <si>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</si>
  <si>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</si>
  <si>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</si>
  <si>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</si>
  <si>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</si>
  <si>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</si>
  <si>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</si>
  <si>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</si>
  <si>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</si>
  <si>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</si>
  <si>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</si>
  <si>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</si>
  <si>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</si>
  <si>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</si>
  <si>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</si>
  <si>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</si>
  <si>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</si>
  <si>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</si>
  <si>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</si>
  <si>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</si>
  <si>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</si>
  <si>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</si>
  <si>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</si>
  <si>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</si>
  <si>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</si>
  <si>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</si>
  <si>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</si>
  <si>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</si>
  <si>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</si>
  <si>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</si>
  <si>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</si>
  <si>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</si>
  <si>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</si>
  <si>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</si>
  <si>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</si>
  <si>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</si>
  <si>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</si>
  <si>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</si>
  <si>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</si>
  <si>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</si>
  <si>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</si>
  <si>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</si>
  <si>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</si>
  <si>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</si>
  <si>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</si>
  <si>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</si>
  <si>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</si>
  <si>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</si>
  <si>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</si>
  <si>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</si>
  <si>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</si>
  <si>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</si>
  <si>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</si>
  <si>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</si>
  <si>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</si>
  <si>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</si>
  <si>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</si>
  <si>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</si>
  <si>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</si>
  <si>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</si>
  <si>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</si>
  <si>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</si>
  <si>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</si>
  <si>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</si>
  <si>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</si>
  <si>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</si>
  <si>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</si>
  <si>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</si>
  <si>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</si>
  <si>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</si>
  <si>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</si>
  <si>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</si>
  <si>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</si>
  <si>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</si>
  <si>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</si>
  <si>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</si>
  <si>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</si>
  <si>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</si>
  <si>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</si>
  <si>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</si>
  <si>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</si>
  <si>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</si>
  <si>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</si>
  <si>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</si>
  <si>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</si>
  <si>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</si>
  <si>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</si>
  <si>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</si>
  <si>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</si>
  <si>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</si>
  <si>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</si>
  <si>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</si>
  <si>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</si>
  <si>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</si>
  <si>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</si>
  <si>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</si>
  <si>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</si>
  <si>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</si>
  <si>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</si>
  <si>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</si>
  <si>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</si>
  <si>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</si>
  <si>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</si>
  <si>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</si>
  <si>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</si>
  <si>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</si>
  <si>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</si>
  <si>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</si>
  <si>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</si>
  <si>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</si>
  <si>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</si>
  <si>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</si>
  <si>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</si>
  <si>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</si>
  <si>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</si>
  <si>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</si>
  <si>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</si>
  <si>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</si>
  <si>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</si>
  <si>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</si>
  <si>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</si>
  <si>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</si>
  <si>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</si>
  <si>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</si>
  <si>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</si>
  <si>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</si>
  <si>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</si>
  <si>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</si>
  <si>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</si>
  <si>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</si>
  <si>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</si>
  <si>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</si>
  <si>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</si>
  <si>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</si>
  <si>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</si>
  <si>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</si>
  <si>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</si>
  <si>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</si>
  <si>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</si>
  <si>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</si>
  <si>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</si>
  <si>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</si>
  <si>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</si>
  <si>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</si>
  <si>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</si>
  <si>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</si>
  <si>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</si>
  <si>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</si>
  <si>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</si>
  <si>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</si>
  <si>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</si>
  <si>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</si>
  <si>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</si>
  <si>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</si>
  <si>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</si>
  <si>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</si>
  <si>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</si>
  <si>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</si>
  <si>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</si>
  <si>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</si>
  <si>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</si>
  <si>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</si>
  <si>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</si>
  <si>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</si>
  <si>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</si>
  <si>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</si>
  <si>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</si>
  <si>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</si>
  <si>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</si>
  <si>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</si>
  <si>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</si>
  <si>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</si>
  <si>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</si>
  <si>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</si>
  <si>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</si>
  <si>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</si>
  <si>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</si>
  <si>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</si>
  <si>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</si>
  <si>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</si>
  <si>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</si>
  <si>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</si>
  <si>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</si>
  <si>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</si>
  <si>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</si>
  <si>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</si>
  <si>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</si>
  <si>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</si>
  <si>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</si>
  <si>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</si>
  <si>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</si>
  <si>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</si>
  <si>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</si>
  <si>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</si>
  <si>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</si>
  <si>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</si>
  <si>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</si>
  <si>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</si>
  <si>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</si>
  <si>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</si>
  <si>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</si>
  <si>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</si>
  <si>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</si>
  <si>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</si>
  <si>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</si>
  <si>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</si>
  <si>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</si>
  <si>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</si>
  <si>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</si>
  <si>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</si>
  <si>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</si>
  <si>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</si>
  <si>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</si>
  <si>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</si>
  <si>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</si>
  <si>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</si>
  <si>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</si>
  <si>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</si>
  <si>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</si>
  <si>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</si>
  <si>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</si>
  <si>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</si>
  <si>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</si>
  <si>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</si>
  <si>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</si>
  <si>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</si>
  <si>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</si>
  <si>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</si>
  <si>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</si>
  <si>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</si>
  <si>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</si>
  <si>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</si>
  <si>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</si>
  <si>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</si>
  <si>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</si>
  <si>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</si>
  <si>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</si>
  <si>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</si>
  <si>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</si>
  <si>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</si>
  <si>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</si>
  <si>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</si>
  <si>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</si>
  <si>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</si>
  <si>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</si>
  <si>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</si>
  <si>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</si>
  <si>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</si>
  <si>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</si>
  <si>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</si>
  <si>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</si>
  <si>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</si>
  <si>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</si>
  <si>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</si>
  <si>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</si>
  <si>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</si>
  <si>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</si>
  <si>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</si>
  <si>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</si>
  <si>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</si>
  <si>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</si>
  <si>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</si>
  <si>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</si>
  <si>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</si>
  <si>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</si>
  <si>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</si>
  <si>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</si>
  <si>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</si>
  <si>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</si>
  <si>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</si>
  <si>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</si>
  <si>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</si>
  <si>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</si>
  <si>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</si>
  <si>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</si>
  <si>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</si>
  <si>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</si>
  <si>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</si>
  <si>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</si>
  <si>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</si>
  <si>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</si>
  <si>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</si>
  <si>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</si>
  <si>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</si>
  <si>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</si>
  <si>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</si>
  <si>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</si>
  <si>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</si>
  <si>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</si>
  <si>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</si>
  <si>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</si>
  <si>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</si>
  <si>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</si>
  <si>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</si>
  <si>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</si>
  <si>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</si>
  <si>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</si>
  <si>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</si>
  <si>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</si>
  <si>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</si>
  <si>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</si>
  <si>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</si>
  <si>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</si>
  <si>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</si>
  <si>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</si>
  <si>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</si>
  <si>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</si>
  <si>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</si>
  <si>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</si>
  <si>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</si>
  <si>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</si>
  <si>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</si>
  <si>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</si>
  <si>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</si>
  <si>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</si>
  <si>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</si>
  <si>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</si>
  <si>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</si>
  <si>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</si>
  <si>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</si>
  <si>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</si>
  <si>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</si>
  <si>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</si>
  <si>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</si>
  <si>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</si>
  <si>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</si>
  <si>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</si>
  <si>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</si>
  <si>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</si>
  <si>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</si>
  <si>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</si>
  <si>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</si>
  <si>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</si>
  <si>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</si>
  <si>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</si>
  <si>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</si>
  <si>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</si>
  <si>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</si>
  <si>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</si>
  <si>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</si>
  <si>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</si>
  <si>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</si>
  <si>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</si>
  <si>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</si>
  <si>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</si>
  <si>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</si>
  <si>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</si>
  <si>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</si>
  <si>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</si>
  <si>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</si>
  <si>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</si>
  <si>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</si>
  <si>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</si>
  <si>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</si>
  <si>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</si>
  <si>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</si>
  <si>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</si>
  <si>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</si>
  <si>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</si>
  <si>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</si>
  <si>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</si>
  <si>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</si>
  <si>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</si>
  <si>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</si>
  <si>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</si>
  <si>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</si>
  <si>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</si>
  <si>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</si>
  <si>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</si>
  <si>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</si>
  <si>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</si>
  <si>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</si>
  <si>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</si>
  <si>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</si>
  <si>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</si>
  <si>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</si>
  <si>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</si>
  <si>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</si>
  <si>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</si>
  <si>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</si>
  <si>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</si>
  <si>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</si>
  <si>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</si>
  <si>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</si>
  <si>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</si>
  <si>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</si>
  <si>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</si>
  <si>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</si>
  <si>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</si>
  <si>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</si>
  <si>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</si>
  <si>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</si>
  <si>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</si>
  <si>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</si>
  <si>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</si>
  <si>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</si>
  <si>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</si>
  <si>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</si>
  <si>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</si>
  <si>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</si>
  <si>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</si>
  <si>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</si>
  <si>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</si>
  <si>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</si>
  <si>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</si>
  <si>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</si>
  <si>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</si>
  <si>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</si>
  <si>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</si>
  <si>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</si>
  <si>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</si>
  <si>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</si>
  <si>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</si>
  <si>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</si>
  <si>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</si>
  <si>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</si>
  <si>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</si>
  <si>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</si>
  <si>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</si>
  <si>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</si>
  <si>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</si>
  <si>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</si>
  <si>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</si>
  <si>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</si>
  <si>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</si>
  <si>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</si>
  <si>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</si>
  <si>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</si>
  <si>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</si>
  <si>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</si>
  <si>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</si>
  <si>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</si>
  <si>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</si>
  <si>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</si>
  <si>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</si>
  <si>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</si>
  <si>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</si>
  <si>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</si>
  <si>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</si>
  <si>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</si>
  <si>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</si>
  <si>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</si>
  <si>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</si>
  <si>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</si>
  <si>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</si>
  <si>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</si>
  <si>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</si>
  <si>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</si>
  <si>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</si>
  <si>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</si>
  <si>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</si>
  <si>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</si>
  <si>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</si>
  <si>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</si>
  <si>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</si>
  <si>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</si>
  <si>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</si>
  <si>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</si>
  <si>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</si>
  <si>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</si>
  <si>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</si>
  <si>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</si>
  <si>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</si>
  <si>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</si>
  <si>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</si>
  <si>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</si>
  <si>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</si>
  <si>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</si>
  <si>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</si>
  <si>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</si>
  <si>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</si>
  <si>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</si>
  <si>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</si>
  <si>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</si>
  <si>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</si>
  <si>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</si>
  <si>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</si>
  <si>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</si>
  <si>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</si>
  <si>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</si>
  <si>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</si>
  <si>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</si>
  <si>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</si>
  <si>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</si>
  <si>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</si>
  <si>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</si>
  <si>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</si>
  <si>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</si>
  <si>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</si>
  <si>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</si>
  <si>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</si>
  <si>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</si>
  <si>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</si>
  <si>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</si>
  <si>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</si>
  <si>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</si>
  <si>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</si>
  <si>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</si>
  <si>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</si>
  <si>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</si>
  <si>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</si>
  <si>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</si>
  <si>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</si>
  <si>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</si>
  <si>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</si>
  <si>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</si>
  <si>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</si>
  <si>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</si>
  <si>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</si>
  <si>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</si>
  <si>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</si>
  <si>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</si>
  <si>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</si>
  <si>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</si>
  <si>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</si>
  <si>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</si>
  <si>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</si>
  <si>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</si>
  <si>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</si>
  <si>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</si>
  <si>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</si>
  <si>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</si>
  <si>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</si>
  <si>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</si>
  <si>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</si>
  <si>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</si>
  <si>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</si>
  <si>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</si>
  <si>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</si>
  <si>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</si>
  <si>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</si>
  <si>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</si>
  <si>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</si>
  <si>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</si>
  <si>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</si>
  <si>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</si>
  <si>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</si>
  <si>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</si>
  <si>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</si>
  <si>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</si>
  <si>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</si>
  <si>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</si>
  <si>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</si>
  <si>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</si>
  <si>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</si>
  <si>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</si>
  <si>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</si>
  <si>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</si>
  <si>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</si>
  <si>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</si>
  <si>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</si>
  <si>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</si>
  <si>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</si>
  <si>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</si>
  <si>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</si>
  <si>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</si>
  <si>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</si>
  <si>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</si>
  <si>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</si>
  <si>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</si>
  <si>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</si>
  <si>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</si>
  <si>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</si>
  <si>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</si>
  <si>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</si>
  <si>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</si>
  <si>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</si>
  <si>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</si>
  <si>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</si>
  <si>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</si>
  <si>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</si>
  <si>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</si>
  <si>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</si>
  <si>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</si>
  <si>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</si>
  <si>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</si>
  <si>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</si>
  <si>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</si>
  <si>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</si>
  <si>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</si>
  <si>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</si>
  <si>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</si>
  <si>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</si>
  <si>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</si>
  <si>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</si>
  <si>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</si>
  <si>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</si>
  <si>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</si>
  <si>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</si>
  <si>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</si>
  <si>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</si>
  <si>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</si>
  <si>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</si>
  <si>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</si>
  <si>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</si>
  <si>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</si>
  <si>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</si>
  <si>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</si>
  <si>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</si>
  <si>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</si>
  <si>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</si>
  <si>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</si>
  <si>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</si>
  <si>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</si>
  <si>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</si>
  <si>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</si>
  <si>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</si>
  <si>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</si>
  <si>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</si>
  <si>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</si>
  <si>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</si>
  <si>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</si>
  <si>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</si>
  <si>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</si>
  <si>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</si>
  <si>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</si>
  <si>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</si>
  <si>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</si>
  <si>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</si>
  <si>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</si>
  <si>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</si>
  <si>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</si>
  <si>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</si>
  <si>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</si>
  <si>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</si>
  <si>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</si>
  <si>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</si>
  <si>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</si>
  <si>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</si>
  <si>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</si>
  <si>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</si>
  <si>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</si>
  <si>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</si>
  <si>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</si>
  <si>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</si>
  <si>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</si>
  <si>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</si>
  <si>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</si>
  <si>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</si>
  <si>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</si>
  <si>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</si>
  <si>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</si>
  <si>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</si>
  <si>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</si>
  <si>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</si>
  <si>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</si>
  <si>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</si>
  <si>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</si>
  <si>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</si>
  <si>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</si>
  <si>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</si>
  <si>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</si>
  <si>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</si>
  <si>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</si>
  <si>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</si>
  <si>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</si>
  <si>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</si>
  <si>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</si>
  <si>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</si>
  <si>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</si>
  <si>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</si>
  <si>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</si>
  <si>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</si>
  <si>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</si>
  <si>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</si>
  <si>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</si>
  <si>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</si>
  <si>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</si>
  <si>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</si>
  <si>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</si>
  <si>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</si>
  <si>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</si>
  <si>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</si>
  <si>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</si>
  <si>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</si>
  <si>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</si>
  <si>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</si>
  <si>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</si>
  <si>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</si>
  <si>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</si>
  <si>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</si>
  <si>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</si>
  <si>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</si>
  <si>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</si>
  <si>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</si>
  <si>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</si>
  <si>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</si>
  <si>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</si>
  <si>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</si>
  <si>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</si>
  <si>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</si>
  <si>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</si>
  <si>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</si>
  <si>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</si>
  <si>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</si>
  <si>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</si>
  <si>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</si>
  <si>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</si>
  <si>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</si>
  <si>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</si>
  <si>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</si>
  <si>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</si>
  <si>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</si>
  <si>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</si>
  <si>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</si>
  <si>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</si>
  <si>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</si>
  <si>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</si>
  <si>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</si>
  <si>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</si>
  <si>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</si>
  <si>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</si>
  <si>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</si>
  <si>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</si>
  <si>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</si>
  <si>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</si>
  <si>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</si>
  <si>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</si>
  <si>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</si>
  <si>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</si>
  <si>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</si>
  <si>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</si>
  <si>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</si>
  <si>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</si>
  <si>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</si>
  <si>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</si>
  <si>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</si>
  <si>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</si>
  <si>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</si>
  <si>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</si>
  <si>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</si>
  <si>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</si>
  <si>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</si>
  <si>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</si>
  <si>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</si>
  <si>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</si>
  <si>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</si>
  <si>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</si>
  <si>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</si>
  <si>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</si>
  <si>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</si>
  <si>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</si>
  <si>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</si>
  <si>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</si>
  <si>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</si>
  <si>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</si>
  <si>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</si>
  <si>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</si>
  <si>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</si>
  <si>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</si>
  <si>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</si>
  <si>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</si>
  <si>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</si>
  <si>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</si>
  <si>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</si>
  <si>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</si>
  <si>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</si>
  <si>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</si>
  <si>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</si>
  <si>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</si>
  <si>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</si>
  <si>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</si>
  <si>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</si>
  <si>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</si>
  <si>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</si>
  <si>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</si>
  <si>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</si>
  <si>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</si>
  <si>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</si>
  <si>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</si>
  <si>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</si>
  <si>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</si>
  <si>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</si>
  <si>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</si>
  <si>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</si>
  <si>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</si>
  <si>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</si>
  <si>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</si>
  <si>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</si>
  <si>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</si>
  <si>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</si>
  <si>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</si>
  <si>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</si>
  <si>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</si>
  <si>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</si>
  <si>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</si>
  <si>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</si>
  <si>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</si>
  <si>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</si>
  <si>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</si>
  <si>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</si>
  <si>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</si>
  <si>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</si>
  <si>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</si>
  <si>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</si>
  <si>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</si>
  <si>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</si>
  <si>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</si>
  <si>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</si>
  <si>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</si>
  <si>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</si>
  <si>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</si>
  <si>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</si>
  <si>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</si>
  <si>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</si>
  <si>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</si>
  <si>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</si>
  <si>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</si>
  <si>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</si>
  <si>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</si>
  <si>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</si>
  <si>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</si>
  <si>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</si>
  <si>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</si>
  <si>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</si>
  <si>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</si>
  <si>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</si>
  <si>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</si>
  <si>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</si>
  <si>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</si>
  <si>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</si>
  <si>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</si>
  <si>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</si>
  <si>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</si>
  <si>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</si>
  <si>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</si>
  <si>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</si>
  <si>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</si>
  <si>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</si>
  <si>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</si>
  <si>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</si>
  <si>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</si>
  <si>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</si>
  <si>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</si>
  <si>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</si>
  <si>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</si>
  <si>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</si>
  <si>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</si>
  <si>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</si>
  <si>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</si>
  <si>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</si>
  <si>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</si>
  <si>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</si>
  <si>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</si>
  <si>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</si>
  <si>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</si>
  <si>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</si>
  <si>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</si>
  <si>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</si>
  <si>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</si>
  <si>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</si>
  <si>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</si>
  <si>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</si>
  <si>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</si>
  <si>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</si>
  <si>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</si>
  <si>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</si>
  <si>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</si>
  <si>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</si>
  <si>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</si>
  <si>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</si>
  <si>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</si>
  <si>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</si>
  <si>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</si>
  <si>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</si>
  <si>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</si>
  <si>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</si>
  <si>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</si>
  <si>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</si>
  <si>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</si>
  <si>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</si>
  <si>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</si>
  <si>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</si>
  <si>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</si>
  <si>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</si>
  <si>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</si>
  <si>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</si>
  <si>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</si>
  <si>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</si>
  <si>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</si>
  <si>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</si>
  <si>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</si>
  <si>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</si>
  <si>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</si>
  <si>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</si>
  <si>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</si>
  <si>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</si>
  <si>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</si>
  <si>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</si>
  <si>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</si>
  <si>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</si>
  <si>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</si>
  <si>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</si>
  <si>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</si>
  <si>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</si>
  <si>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</si>
  <si>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</si>
  <si>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</si>
  <si>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</si>
  <si>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</si>
  <si>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</si>
  <si>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</si>
  <si>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</si>
  <si>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</si>
  <si>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</si>
  <si>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</si>
  <si>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</si>
  <si>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</si>
  <si>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</si>
  <si>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</si>
  <si>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</si>
  <si>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</si>
  <si>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</si>
  <si>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</si>
  <si>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</si>
  <si>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</si>
  <si>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</si>
  <si>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</si>
  <si>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</si>
  <si>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</si>
  <si>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</si>
  <si>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</si>
  <si>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</si>
  <si>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</si>
  <si>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</si>
  <si>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</si>
  <si>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</si>
  <si>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</si>
  <si>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</si>
  <si>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</si>
  <si>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</si>
  <si>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</si>
  <si>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</si>
  <si>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</si>
  <si>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</si>
  <si>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</si>
  <si>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</si>
  <si>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</si>
  <si>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</si>
  <si>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</si>
  <si>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</si>
  <si>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</si>
  <si>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</si>
  <si>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</si>
  <si>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</si>
  <si>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</si>
  <si>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</si>
  <si>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</si>
  <si>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</si>
  <si>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</si>
  <si>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</si>
  <si>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</si>
  <si>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</si>
  <si>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</si>
  <si>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</si>
  <si>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</si>
  <si>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</si>
  <si>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</si>
  <si>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</si>
  <si>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</si>
  <si>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</si>
  <si>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</si>
  <si>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</si>
  <si>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</si>
  <si>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</si>
  <si>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</si>
  <si>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</si>
  <si>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</si>
  <si>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</si>
  <si>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</si>
  <si>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</si>
  <si>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</si>
  <si>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</si>
  <si>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</si>
  <si>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</si>
  <si>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</si>
  <si>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</si>
  <si>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</si>
  <si>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</si>
  <si>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</si>
  <si>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</si>
  <si>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</si>
  <si>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</si>
  <si>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</si>
  <si>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</si>
  <si>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</si>
  <si>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</si>
  <si>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</si>
  <si>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</si>
  <si>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</si>
  <si>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</si>
  <si>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</si>
  <si>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</si>
  <si>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</si>
  <si>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</si>
  <si>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</si>
  <si>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</si>
  <si>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</si>
  <si>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</si>
  <si>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</si>
  <si>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</si>
  <si>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</si>
  <si>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</si>
  <si>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</si>
  <si>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</si>
  <si>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</si>
  <si>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</si>
  <si>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</si>
  <si>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</si>
  <si>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</si>
  <si>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</si>
  <si>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</si>
  <si>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</si>
  <si>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</si>
  <si>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</si>
  <si>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</si>
  <si>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</si>
  <si>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</si>
  <si>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</si>
  <si>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</si>
  <si>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</si>
  <si>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</si>
  <si>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</si>
  <si>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</si>
  <si>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</si>
  <si>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</si>
  <si>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</si>
  <si>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</si>
  <si>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</si>
  <si>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</si>
  <si>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</si>
  <si>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</si>
  <si>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</si>
  <si>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</si>
  <si>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</si>
  <si>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</si>
  <si>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</si>
  <si>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</si>
  <si>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</si>
  <si>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</si>
  <si>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</si>
  <si>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</si>
  <si>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</si>
  <si>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</si>
  <si>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</si>
  <si>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</si>
  <si>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</si>
  <si>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</si>
  <si>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</si>
  <si>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</si>
  <si>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</si>
  <si>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</si>
  <si>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</si>
  <si>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</si>
  <si>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</si>
  <si>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</si>
  <si>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</si>
  <si>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</si>
  <si>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</si>
  <si>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</si>
  <si>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</si>
  <si>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</si>
  <si>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</si>
  <si>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</si>
  <si>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</si>
  <si>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</si>
  <si>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</si>
  <si>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</si>
  <si>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</si>
  <si>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</si>
  <si>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</si>
  <si>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</si>
  <si>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</si>
  <si>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</si>
  <si>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</si>
  <si>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</si>
  <si>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</si>
  <si>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</si>
  <si>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</si>
  <si>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</si>
  <si>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</si>
  <si>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</si>
  <si>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</si>
  <si>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</si>
  <si>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</si>
  <si>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</si>
  <si>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</si>
  <si>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</si>
  <si>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</si>
  <si>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</si>
  <si>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</si>
  <si>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</si>
  <si>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</si>
  <si>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</si>
  <si>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</si>
  <si>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</si>
  <si>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</si>
  <si>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</si>
  <si>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</si>
  <si>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</si>
  <si>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</si>
  <si>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</si>
  <si>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</si>
  <si>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</si>
  <si>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</si>
  <si>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</si>
  <si>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</si>
  <si>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</si>
  <si>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</si>
  <si>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</si>
  <si>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</si>
  <si>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</si>
  <si>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</si>
  <si>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</si>
  <si>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</si>
  <si>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</si>
  <si>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</si>
  <si>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</si>
  <si>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</si>
  <si>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</si>
  <si>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</si>
  <si>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</si>
  <si>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</si>
  <si>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</si>
  <si>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</si>
  <si>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</si>
  <si>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</si>
  <si>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</si>
  <si>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</si>
  <si>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</si>
  <si>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</si>
  <si>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</si>
  <si>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</si>
  <si>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</si>
  <si>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</si>
  <si>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</si>
  <si>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</si>
  <si>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</si>
  <si>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</si>
  <si>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</si>
  <si>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</si>
  <si>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</si>
  <si>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</si>
  <si>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</si>
  <si>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</si>
  <si>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</si>
  <si>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</si>
  <si>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</si>
  <si>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</si>
  <si>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</si>
  <si>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</si>
  <si>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</si>
  <si>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</si>
  <si>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</si>
  <si>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</si>
  <si>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</si>
  <si>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</si>
  <si>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</si>
  <si>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</si>
  <si>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</si>
  <si>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</si>
  <si>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</si>
  <si>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</si>
  <si>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</si>
  <si>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</si>
  <si>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</si>
  <si>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</si>
  <si>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</si>
  <si>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</si>
  <si>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</si>
  <si>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</si>
  <si>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</si>
  <si>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</si>
  <si>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</si>
  <si>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</si>
  <si>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</si>
  <si>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</si>
  <si>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</si>
  <si>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</si>
  <si>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</si>
  <si>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</si>
  <si>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</si>
  <si>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</si>
  <si>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</si>
  <si>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</si>
  <si>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</si>
  <si>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</si>
  <si>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</si>
  <si>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</si>
  <si>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</si>
  <si>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</si>
  <si>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</si>
  <si>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</si>
  <si>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</si>
  <si>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</si>
  <si>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</si>
  <si>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</si>
  <si>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</si>
  <si>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</si>
  <si>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</si>
  <si>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</si>
  <si>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</si>
  <si>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</si>
  <si>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</si>
  <si>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</si>
  <si>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</si>
  <si>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</si>
  <si>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</si>
  <si>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</si>
  <si>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</si>
  <si>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</si>
  <si>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</si>
  <si>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</si>
  <si>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</si>
  <si>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</si>
  <si>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</si>
  <si>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</si>
  <si>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</si>
  <si>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</si>
  <si>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</si>
  <si>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</si>
  <si>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</si>
  <si>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</si>
  <si>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</si>
  <si>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</si>
  <si>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</si>
  <si>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</si>
  <si>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</si>
  <si>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</si>
  <si>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</si>
  <si>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</si>
  <si>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</si>
  <si>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</si>
  <si>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</si>
  <si>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</si>
  <si>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</si>
  <si>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</si>
  <si>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</si>
  <si>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</si>
  <si>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</si>
  <si>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</si>
  <si>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</si>
  <si>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</si>
  <si>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</si>
  <si>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</si>
  <si>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</si>
  <si>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</si>
  <si>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</si>
  <si>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</si>
  <si>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</si>
  <si>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</si>
  <si>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</si>
  <si>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</si>
  <si>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</si>
  <si>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</si>
  <si>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</si>
  <si>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</si>
  <si>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</si>
  <si>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</si>
  <si>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</si>
  <si>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</si>
  <si>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</si>
  <si>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</si>
  <si>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</si>
  <si>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</si>
  <si>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</si>
  <si>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</si>
  <si>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</si>
  <si>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</si>
  <si>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</si>
  <si>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</si>
  <si>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</si>
  <si>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</si>
  <si>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</si>
  <si>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</si>
  <si>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</si>
  <si>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</si>
  <si>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</si>
  <si>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</si>
  <si>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</si>
  <si>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</si>
  <si>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</si>
  <si>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</si>
  <si>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</si>
  <si>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</si>
  <si>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</si>
  <si>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</si>
  <si>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</si>
  <si>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</si>
  <si>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</si>
  <si>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</si>
  <si>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</si>
  <si>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</si>
  <si>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</si>
  <si>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</si>
  <si>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</si>
  <si>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</si>
  <si>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</si>
  <si>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</si>
  <si>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</si>
  <si>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</si>
  <si>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</si>
  <si>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</si>
  <si>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</si>
  <si>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</si>
  <si>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</si>
  <si>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</si>
  <si>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</si>
  <si>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</si>
  <si>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</si>
  <si>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</si>
  <si>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</si>
  <si>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</si>
  <si>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</si>
  <si>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</si>
  <si>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</si>
  <si>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</si>
  <si>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</si>
  <si>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</si>
  <si>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</si>
  <si>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</si>
  <si>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</si>
  <si>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</si>
  <si>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</si>
  <si>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</si>
  <si>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</si>
  <si>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</si>
  <si>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</si>
  <si>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</si>
  <si>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</si>
  <si>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</si>
  <si>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</si>
  <si>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</si>
  <si>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</si>
  <si>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</si>
  <si>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</si>
  <si>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</si>
  <si>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</si>
  <si>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</si>
  <si>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</si>
  <si>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</si>
  <si>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</si>
  <si>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</si>
  <si>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</si>
  <si>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</si>
  <si>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</si>
  <si>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</si>
  <si>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</si>
  <si>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</si>
  <si>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</si>
  <si>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</si>
  <si>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</si>
  <si>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</si>
  <si>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</si>
  <si>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</si>
  <si>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</si>
  <si>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</si>
  <si>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</si>
  <si>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</si>
  <si>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</si>
  <si>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</si>
  <si>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</si>
  <si>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</si>
  <si>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</si>
  <si>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</si>
  <si>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</si>
  <si>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</si>
  <si>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</si>
  <si>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</si>
  <si>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</si>
  <si>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</si>
  <si>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</si>
  <si>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</si>
  <si>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</si>
  <si>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</si>
  <si>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</si>
  <si>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</si>
  <si>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</si>
  <si>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</si>
  <si>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</si>
  <si>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</si>
  <si>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</si>
  <si>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</si>
  <si>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</si>
  <si>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</si>
  <si>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</si>
  <si>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</si>
  <si>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</si>
  <si>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</si>
  <si>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</si>
  <si>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</si>
  <si>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</si>
  <si>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</si>
  <si>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</si>
  <si>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</si>
  <si>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</si>
  <si>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</si>
  <si>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</si>
  <si>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</si>
  <si>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</si>
  <si>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</si>
  <si>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</si>
  <si>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</si>
  <si>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</si>
  <si>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</si>
  <si>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</si>
  <si>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</si>
  <si>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</si>
  <si>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</si>
  <si>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</si>
  <si>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</si>
  <si>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</si>
  <si>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</si>
  <si>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</si>
  <si>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</si>
  <si>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</si>
  <si>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</si>
  <si>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</si>
  <si>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</si>
  <si>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</si>
  <si>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</si>
  <si>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</si>
  <si>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</si>
  <si>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</si>
  <si>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</si>
  <si>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</si>
  <si>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</si>
  <si>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</si>
  <si>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</si>
  <si>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</si>
  <si>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</si>
  <si>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</si>
  <si>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</si>
  <si>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</si>
  <si>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</si>
  <si>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</si>
  <si>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</si>
  <si>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</si>
  <si>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</si>
  <si>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</si>
  <si>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</si>
  <si>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</si>
  <si>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</si>
  <si>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</si>
  <si>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</si>
  <si>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</si>
  <si>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</si>
  <si>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</si>
  <si>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</si>
  <si>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</si>
  <si>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</si>
  <si>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</si>
  <si>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</si>
  <si>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</si>
  <si>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</si>
  <si>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</si>
  <si>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</si>
  <si>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</si>
  <si>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</si>
  <si>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</si>
  <si>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</si>
  <si>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</si>
  <si>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</si>
  <si>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</si>
  <si>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</si>
  <si>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</si>
  <si>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</si>
  <si>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</si>
  <si>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</si>
  <si>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</si>
  <si>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</si>
  <si>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</si>
  <si>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</si>
  <si>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</si>
  <si>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</si>
  <si>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</si>
  <si>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</si>
  <si>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</si>
  <si>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</si>
  <si>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</si>
  <si>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</si>
  <si>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</si>
  <si>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</si>
  <si>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</si>
  <si>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</si>
  <si>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</si>
  <si>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</si>
  <si>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</si>
  <si>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</si>
  <si>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</si>
  <si>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</si>
  <si>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</si>
  <si>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</si>
  <si>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</si>
  <si>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</si>
  <si>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</si>
  <si>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</si>
  <si>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</si>
  <si>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</si>
  <si>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</si>
  <si>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</si>
  <si>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</si>
  <si>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</si>
  <si>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</si>
  <si>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</si>
  <si>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</si>
  <si>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</si>
  <si>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</si>
  <si>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</si>
  <si>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</si>
  <si>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</si>
  <si>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</si>
  <si>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</si>
  <si>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</si>
  <si>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</si>
  <si>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</si>
  <si>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</si>
  <si>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</si>
  <si>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</si>
  <si>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</si>
  <si>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</si>
  <si>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</si>
  <si>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</si>
  <si>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</si>
  <si>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</si>
  <si>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</si>
  <si>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</si>
  <si>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of Rating</t>
  </si>
  <si>
    <t>Total Sales</t>
  </si>
  <si>
    <t>No of Items</t>
  </si>
  <si>
    <t>Avg Rating</t>
  </si>
  <si>
    <t>Avg Sales</t>
  </si>
  <si>
    <t>KPI's Requirements</t>
  </si>
  <si>
    <t>$142</t>
  </si>
  <si>
    <t>Row Labels</t>
  </si>
  <si>
    <t>Grand Total</t>
  </si>
  <si>
    <t>Total Sales By Fat Content</t>
  </si>
  <si>
    <t>Column Labels</t>
  </si>
  <si>
    <r>
      <t xml:space="preserve">                </t>
    </r>
    <r>
      <rPr>
        <b/>
        <sz val="18"/>
        <color theme="1"/>
        <rFont val="Calibri"/>
        <family val="2"/>
        <scheme val="minor"/>
      </rPr>
      <t xml:space="preserve">  Fat Content by Outlate for Total Sales</t>
    </r>
  </si>
  <si>
    <t xml:space="preserve">              Total Sales by Items Type</t>
  </si>
  <si>
    <t xml:space="preserve"> Sales by Outline Establishment</t>
  </si>
  <si>
    <t>Sales by Outlet Size</t>
  </si>
  <si>
    <t xml:space="preserve">          Outlet Locations</t>
  </si>
  <si>
    <t xml:space="preserve">Sales by Outlet Location </t>
  </si>
  <si>
    <t>Average of Sales</t>
  </si>
  <si>
    <t>Count of Sr No</t>
  </si>
  <si>
    <t>All Metrics By Outlet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</si>
</sst>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6"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Segoe UI Black"/>
      <family val="2"/>
    </font>
    <font>
      <b/>
      <sz val="12"/>
      <color theme="1"/>
      <name val="Arial Rounded MT Bold"/>
      <family val="2"/>
    </font>
    <font>
      <b/>
      <sz val="12"/>
      <color theme="1"/>
      <name val="Arial Narrow"/>
      <family val="2"/>
    </font>
    <font>
      <b/>
      <sz val="18"/>
      <color theme="1"/>
      <name val="Calibri"/>
      <family val="2"/>
      <scheme val="minor"/>
    </font>
    <font>
      <sz val="28"/>
      <color theme="1"/>
      <name val="Calibri"/>
      <family val="2"/>
      <scheme val="minor"/>
    </font>
    <font>
      <sz val="12"/>
      <color theme="1"/>
      <name val="Arial Black"/>
      <family val="2"/>
    </font>
    <font>
      <b/>
      <sz val="18"/>
      <color theme="1"/>
      <name val="Arial Black"/>
      <family val="2"/>
    </font>
    <font>
      <sz val="18"/>
      <color theme="1"/>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FFD200"/>
        <bgColor indexed="64"/>
      </patternFill>
    </fill>
  </fills>
  <borders count="4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6">
    <xf numFmtId="0" fontId="0" fillId="0" borderId="0" xfId="0"/>
    <xf numFmtId="0" fontId="18" fillId="0" borderId="0" xfId="0" applyFont="1"/>
    <xf numFmtId="0" fontId="18" fillId="0" borderId="0" xfId="0" applyFont="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164" fontId="0" fillId="0" borderId="17" xfId="0" applyNumberFormat="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0" xfId="0" applyAlignment="1">
      <alignment horizontal="center"/>
    </xf>
    <xf numFmtId="0" fontId="0" fillId="0" borderId="10" xfId="0" pivotButton="1" applyBorder="1" applyAlignment="1">
      <alignment horizontal="center"/>
    </xf>
    <xf numFmtId="0" fontId="0" fillId="34" borderId="10" xfId="0" applyFill="1" applyBorder="1" applyAlignment="1">
      <alignment horizontal="center"/>
    </xf>
    <xf numFmtId="164" fontId="0" fillId="0" borderId="25" xfId="0" applyNumberFormat="1" applyBorder="1" applyAlignment="1">
      <alignment horizontal="center"/>
    </xf>
    <xf numFmtId="165" fontId="0" fillId="0" borderId="15" xfId="0" applyNumberFormat="1" applyBorder="1" applyAlignment="1">
      <alignment horizontal="center"/>
    </xf>
    <xf numFmtId="166" fontId="0" fillId="0" borderId="14" xfId="0" applyNumberFormat="1" applyBorder="1" applyAlignment="1">
      <alignment horizontal="center"/>
    </xf>
    <xf numFmtId="0" fontId="0" fillId="0" borderId="16" xfId="0" applyBorder="1"/>
    <xf numFmtId="0" fontId="0" fillId="0" borderId="17" xfId="0" applyBorder="1"/>
    <xf numFmtId="0" fontId="0" fillId="0" borderId="18" xfId="0" applyBorder="1"/>
    <xf numFmtId="167" fontId="0" fillId="0" borderId="10" xfId="0" applyNumberFormat="1" applyBorder="1" applyAlignment="1">
      <alignment horizontal="center"/>
    </xf>
    <xf numFmtId="0" fontId="0" fillId="0" borderId="19" xfId="0" applyBorder="1"/>
    <xf numFmtId="0" fontId="0" fillId="0" borderId="21" xfId="0" applyBorder="1"/>
    <xf numFmtId="0" fontId="0" fillId="0" borderId="27" xfId="0" applyBorder="1"/>
    <xf numFmtId="0" fontId="0" fillId="0" borderId="28" xfId="0" applyBorder="1"/>
    <xf numFmtId="0" fontId="0" fillId="0" borderId="29" xfId="0" applyBorder="1"/>
    <xf numFmtId="0" fontId="0" fillId="34" borderId="10" xfId="0" applyFill="1" applyBorder="1"/>
    <xf numFmtId="167" fontId="0" fillId="0" borderId="15" xfId="0" applyNumberFormat="1" applyBorder="1" applyAlignment="1">
      <alignment horizontal="center"/>
    </xf>
    <xf numFmtId="167" fontId="0" fillId="0" borderId="17" xfId="0" applyNumberFormat="1" applyBorder="1" applyAlignment="1">
      <alignment horizontal="center"/>
    </xf>
    <xf numFmtId="167" fontId="0" fillId="0" borderId="18" xfId="0" applyNumberFormat="1" applyBorder="1" applyAlignment="1">
      <alignment horizontal="center"/>
    </xf>
    <xf numFmtId="167" fontId="0" fillId="0" borderId="16" xfId="0" applyNumberFormat="1" applyBorder="1" applyAlignment="1">
      <alignment horizontal="center"/>
    </xf>
    <xf numFmtId="167" fontId="0" fillId="0" borderId="13" xfId="0" applyNumberFormat="1"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167" fontId="0" fillId="0" borderId="14" xfId="0" applyNumberFormat="1" applyBorder="1" applyAlignment="1">
      <alignment horizontal="center"/>
    </xf>
    <xf numFmtId="167" fontId="0" fillId="0" borderId="11" xfId="0" applyNumberFormat="1" applyBorder="1" applyAlignment="1">
      <alignment horizontal="center"/>
    </xf>
    <xf numFmtId="167" fontId="0" fillId="0" borderId="12" xfId="0" applyNumberFormat="1" applyBorder="1" applyAlignment="1">
      <alignment horizontal="center"/>
    </xf>
    <xf numFmtId="0" fontId="0" fillId="0" borderId="26" xfId="0" pivotButton="1"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2" xfId="0" applyBorder="1" applyAlignment="1">
      <alignment horizontal="center"/>
    </xf>
    <xf numFmtId="0" fontId="0" fillId="0" borderId="26" xfId="0" applyBorder="1" applyAlignment="1">
      <alignment horizontal="center"/>
    </xf>
    <xf numFmtId="167" fontId="0" fillId="0" borderId="32" xfId="0" applyNumberFormat="1" applyBorder="1" applyAlignment="1">
      <alignment horizontal="center"/>
    </xf>
    <xf numFmtId="167" fontId="0" fillId="0" borderId="33" xfId="0" applyNumberFormat="1" applyBorder="1" applyAlignment="1">
      <alignment horizontal="center"/>
    </xf>
    <xf numFmtId="167" fontId="0" fillId="0" borderId="34" xfId="0" applyNumberFormat="1" applyBorder="1" applyAlignment="1">
      <alignment horizontal="center"/>
    </xf>
    <xf numFmtId="167" fontId="0" fillId="0" borderId="26" xfId="0" applyNumberFormat="1" applyBorder="1" applyAlignment="1">
      <alignment horizontal="center"/>
    </xf>
    <xf numFmtId="0" fontId="0" fillId="0" borderId="30" xfId="0" applyBorder="1"/>
    <xf numFmtId="0" fontId="0" fillId="0" borderId="31" xfId="0" applyBorder="1"/>
    <xf numFmtId="0" fontId="0" fillId="0" borderId="44" xfId="0" applyBorder="1"/>
    <xf numFmtId="0" fontId="0" fillId="0" borderId="45" xfId="0" applyBorder="1"/>
    <xf numFmtId="0" fontId="0" fillId="0" borderId="46" xfId="0" applyBorder="1"/>
    <xf numFmtId="0" fontId="0" fillId="0" borderId="43" xfId="0" applyBorder="1"/>
    <xf numFmtId="0" fontId="0" fillId="0" borderId="26" xfId="0" applyBorder="1"/>
    <xf numFmtId="0" fontId="16" fillId="0" borderId="0" xfId="0" applyFont="1"/>
    <xf numFmtId="0" fontId="0" fillId="0" borderId="30" xfId="0" applyBorder="1" applyAlignment="1">
      <alignment vertical="center"/>
    </xf>
    <xf numFmtId="0" fontId="0" fillId="0" borderId="0" xfId="0" applyAlignment="1">
      <alignment vertical="center"/>
    </xf>
    <xf numFmtId="0" fontId="0" fillId="0" borderId="27" xfId="0" applyBorder="1" applyAlignment="1">
      <alignment vertical="center"/>
    </xf>
    <xf numFmtId="0" fontId="0" fillId="0" borderId="20" xfId="0" applyBorder="1" applyAlignment="1">
      <alignment vertical="center"/>
    </xf>
    <xf numFmtId="0" fontId="0" fillId="0" borderId="19" xfId="0" applyBorder="1" applyAlignment="1">
      <alignment vertical="center"/>
    </xf>
    <xf numFmtId="0" fontId="0" fillId="0" borderId="21" xfId="0" applyBorder="1" applyAlignment="1">
      <alignment vertical="center"/>
    </xf>
    <xf numFmtId="167" fontId="0" fillId="0" borderId="27" xfId="0" applyNumberFormat="1" applyBorder="1" applyAlignment="1">
      <alignment vertical="center"/>
    </xf>
    <xf numFmtId="0" fontId="0" fillId="0" borderId="31"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167" fontId="0" fillId="0" borderId="26" xfId="0" applyNumberFormat="1" applyBorder="1" applyAlignment="1">
      <alignment horizontal="center" vertical="center"/>
    </xf>
    <xf numFmtId="167" fontId="0" fillId="0" borderId="32" xfId="0" applyNumberFormat="1" applyBorder="1" applyAlignment="1">
      <alignment horizontal="center" vertical="center"/>
    </xf>
    <xf numFmtId="167" fontId="0" fillId="0" borderId="33" xfId="0" applyNumberFormat="1" applyBorder="1" applyAlignment="1">
      <alignment horizontal="center" vertical="center"/>
    </xf>
    <xf numFmtId="0" fontId="0" fillId="0" borderId="26" xfId="0" applyBorder="1" applyAlignment="1">
      <alignment horizontal="center" vertical="center"/>
    </xf>
    <xf numFmtId="167" fontId="0" fillId="0" borderId="34" xfId="0" applyNumberFormat="1" applyBorder="1" applyAlignment="1">
      <alignment horizontal="center" vertical="center"/>
    </xf>
    <xf numFmtId="0" fontId="0" fillId="0" borderId="26" xfId="0" pivotButton="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168" fontId="0" fillId="0" borderId="32" xfId="0" applyNumberFormat="1" applyBorder="1" applyAlignment="1">
      <alignment horizontal="center" vertical="center"/>
    </xf>
    <xf numFmtId="168" fontId="0" fillId="0" borderId="33" xfId="0" applyNumberFormat="1" applyBorder="1" applyAlignment="1">
      <alignment horizontal="center" vertical="center"/>
    </xf>
    <xf numFmtId="1" fontId="0" fillId="0" borderId="32" xfId="0" applyNumberFormat="1" applyBorder="1" applyAlignment="1">
      <alignment horizontal="center" vertical="center"/>
    </xf>
    <xf numFmtId="1" fontId="0" fillId="0" borderId="33" xfId="0" applyNumberFormat="1" applyBorder="1" applyAlignment="1">
      <alignment horizontal="center" vertical="center"/>
    </xf>
    <xf numFmtId="1" fontId="0" fillId="0" borderId="26" xfId="0" applyNumberFormat="1" applyBorder="1" applyAlignment="1">
      <alignment horizontal="center" vertical="center"/>
    </xf>
    <xf numFmtId="1" fontId="0" fillId="0" borderId="34" xfId="0" applyNumberFormat="1" applyBorder="1" applyAlignment="1">
      <alignment horizontal="center" vertical="center"/>
    </xf>
    <xf numFmtId="0" fontId="24" fillId="35" borderId="10" xfId="0" applyFont="1" applyFill="1" applyBorder="1" applyAlignment="1">
      <alignment horizontal="center"/>
    </xf>
    <xf numFmtId="0" fontId="25" fillId="33" borderId="20" xfId="0" applyFont="1" applyFill="1" applyBorder="1" applyAlignment="1">
      <alignment horizontal="center" vertical="center"/>
    </xf>
    <xf numFmtId="0" fontId="25" fillId="33" borderId="19" xfId="0" applyFont="1" applyFill="1" applyBorder="1" applyAlignment="1">
      <alignment horizontal="center" vertical="center"/>
    </xf>
    <xf numFmtId="0" fontId="25" fillId="33" borderId="21" xfId="0" applyFont="1" applyFill="1" applyBorder="1" applyAlignment="1">
      <alignment horizontal="center" vertical="center"/>
    </xf>
    <xf numFmtId="0" fontId="25" fillId="33" borderId="30" xfId="0" applyFont="1" applyFill="1" applyBorder="1" applyAlignment="1">
      <alignment horizontal="center" vertical="center"/>
    </xf>
    <xf numFmtId="0" fontId="25" fillId="33" borderId="0" xfId="0" applyFont="1" applyFill="1" applyAlignment="1">
      <alignment horizontal="center" vertical="center"/>
    </xf>
    <xf numFmtId="0" fontId="25" fillId="33" borderId="27" xfId="0" applyFont="1" applyFill="1" applyBorder="1" applyAlignment="1">
      <alignment horizontal="center" vertical="center"/>
    </xf>
    <xf numFmtId="0" fontId="25" fillId="33" borderId="31" xfId="0" applyFont="1" applyFill="1" applyBorder="1" applyAlignment="1">
      <alignment horizontal="center" vertical="center"/>
    </xf>
    <xf numFmtId="0" fontId="25" fillId="33" borderId="28" xfId="0" applyFont="1" applyFill="1" applyBorder="1" applyAlignment="1">
      <alignment horizontal="center" vertical="center"/>
    </xf>
    <xf numFmtId="0" fontId="25" fillId="33" borderId="29" xfId="0" applyFont="1" applyFill="1" applyBorder="1" applyAlignment="1">
      <alignment horizontal="center" vertical="center"/>
    </xf>
    <xf numFmtId="0" fontId="0" fillId="35" borderId="37" xfId="0" applyFill="1" applyBorder="1" applyAlignment="1">
      <alignment horizontal="center" vertical="center"/>
    </xf>
    <xf numFmtId="0" fontId="0" fillId="35" borderId="38" xfId="0" applyFill="1" applyBorder="1" applyAlignment="1">
      <alignment horizontal="center" vertical="center"/>
    </xf>
    <xf numFmtId="0" fontId="0" fillId="35" borderId="39" xfId="0" applyFill="1" applyBorder="1" applyAlignment="1">
      <alignment horizontal="center" vertical="center"/>
    </xf>
    <xf numFmtId="0" fontId="0" fillId="35" borderId="30" xfId="0" applyFill="1" applyBorder="1" applyAlignment="1">
      <alignment horizontal="center" vertical="center"/>
    </xf>
    <xf numFmtId="0" fontId="0" fillId="35" borderId="0" xfId="0" applyFill="1" applyAlignment="1">
      <alignment horizontal="center" vertical="center"/>
    </xf>
    <xf numFmtId="0" fontId="0" fillId="35" borderId="27" xfId="0" applyFill="1" applyBorder="1" applyAlignment="1">
      <alignment horizontal="center" vertical="center"/>
    </xf>
    <xf numFmtId="0" fontId="20" fillId="33" borderId="40" xfId="0" applyFont="1" applyFill="1" applyBorder="1" applyAlignment="1">
      <alignment horizontal="center"/>
    </xf>
    <xf numFmtId="0" fontId="20" fillId="33" borderId="41" xfId="0" applyFont="1" applyFill="1" applyBorder="1" applyAlignment="1">
      <alignment horizontal="center"/>
    </xf>
    <xf numFmtId="0" fontId="20" fillId="33" borderId="42" xfId="0" applyFont="1" applyFill="1" applyBorder="1" applyAlignment="1">
      <alignment horizontal="center"/>
    </xf>
    <xf numFmtId="0" fontId="19" fillId="33" borderId="20" xfId="0" applyFont="1" applyFill="1" applyBorder="1" applyAlignment="1">
      <alignment horizontal="center"/>
    </xf>
    <xf numFmtId="0" fontId="19" fillId="33" borderId="19" xfId="0" applyFont="1" applyFill="1" applyBorder="1" applyAlignment="1">
      <alignment horizontal="center"/>
    </xf>
    <xf numFmtId="0" fontId="19" fillId="33" borderId="21" xfId="0" applyFont="1" applyFill="1" applyBorder="1" applyAlignment="1">
      <alignment horizontal="center"/>
    </xf>
    <xf numFmtId="0" fontId="19" fillId="33" borderId="31" xfId="0" applyFont="1" applyFill="1" applyBorder="1" applyAlignment="1">
      <alignment horizontal="center"/>
    </xf>
    <xf numFmtId="0" fontId="19" fillId="33" borderId="28" xfId="0" applyFont="1" applyFill="1" applyBorder="1" applyAlignment="1">
      <alignment horizontal="center"/>
    </xf>
    <xf numFmtId="0" fontId="19" fillId="33" borderId="29" xfId="0" applyFont="1" applyFill="1" applyBorder="1" applyAlignment="1">
      <alignment horizontal="center"/>
    </xf>
    <xf numFmtId="0" fontId="22" fillId="35" borderId="10" xfId="0" applyFont="1" applyFill="1" applyBorder="1" applyAlignment="1">
      <alignment horizontal="center" vertical="center"/>
    </xf>
    <xf numFmtId="0" fontId="23" fillId="35" borderId="20" xfId="0" applyFont="1" applyFill="1" applyBorder="1" applyAlignment="1">
      <alignment horizontal="center" vertical="center"/>
    </xf>
    <xf numFmtId="0" fontId="23" fillId="35" borderId="19" xfId="0" applyFont="1" applyFill="1" applyBorder="1" applyAlignment="1">
      <alignment horizontal="center" vertical="center"/>
    </xf>
    <xf numFmtId="0" fontId="23" fillId="35" borderId="21" xfId="0" applyFont="1" applyFill="1" applyBorder="1" applyAlignment="1">
      <alignment horizontal="center" vertical="center"/>
    </xf>
    <xf numFmtId="0" fontId="23" fillId="35" borderId="30" xfId="0" applyFont="1" applyFill="1" applyBorder="1" applyAlignment="1">
      <alignment horizontal="center" vertical="center"/>
    </xf>
    <xf numFmtId="0" fontId="23" fillId="35" borderId="0" xfId="0" applyFont="1" applyFill="1" applyAlignment="1">
      <alignment horizontal="center" vertical="center"/>
    </xf>
    <xf numFmtId="0" fontId="23" fillId="35" borderId="2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E99B89C9-55AF-4D65-89BC-BF04FB6C6721}">
      <tableStyleElement type="wholeTable" dxfId="249"/>
      <tableStyleElement type="headerRow" dxfId="248"/>
    </tableStyle>
  </tableStyles>
  <colors>
    <mruColors>
      <color rgb="FFFFD200"/>
      <color rgb="FFD0AC2C"/>
      <color rgb="FFFFCC00"/>
      <color rgb="FFFAFAFA"/>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8.6878450538510274E-2"/>
          <c:y val="0.12412223472065992"/>
          <c:w val="0.61070745467161436"/>
          <c:h val="0.5956451631886821"/>
        </c:manualLayout>
      </c:layout>
      <c:doughnutChart>
        <c:varyColors val="1"/>
        <c:ser>
          <c:idx val="0"/>
          <c:order val="0"/>
          <c:tx>
            <c:strRef>
              <c:f>'Seets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96-401E-B06F-CA011EF07B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96-401E-B06F-CA011EF07BB2}"/>
              </c:ext>
            </c:extLst>
          </c:dPt>
          <c:cat>
            <c:strRef>
              <c:f>'Seets Design'!$A$14:$A$16</c:f>
              <c:strCache>
                <c:ptCount val="2"/>
                <c:pt idx="0">
                  <c:v>Low Fat</c:v>
                </c:pt>
                <c:pt idx="1">
                  <c:v>Regular</c:v>
                </c:pt>
              </c:strCache>
            </c:strRef>
          </c:cat>
          <c:val>
            <c:numRef>
              <c:f>'Seets Design'!$B$14:$B$16</c:f>
              <c:numCache>
                <c:formatCode>"$"0.0,"K"</c:formatCode>
                <c:ptCount val="2"/>
                <c:pt idx="0">
                  <c:v>561271.77580000053</c:v>
                </c:pt>
                <c:pt idx="1">
                  <c:v>304011.9049999998</c:v>
                </c:pt>
              </c:numCache>
            </c:numRef>
          </c:val>
          <c:extLst>
            <c:ext xmlns:c16="http://schemas.microsoft.com/office/drawing/2014/chart" uri="{C3380CC4-5D6E-409C-BE32-E72D297353CC}">
              <c16:uniqueId val="{00000000-4D62-4FE3-A2A3-DAD1C14E19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51978471045564E-2"/>
          <c:y val="3.4354591931932681E-2"/>
          <c:w val="0.71261948737889247"/>
          <c:h val="0.83944475250452844"/>
        </c:manualLayout>
      </c:layout>
      <c:barChart>
        <c:barDir val="bar"/>
        <c:grouping val="clustered"/>
        <c:varyColors val="0"/>
        <c:ser>
          <c:idx val="0"/>
          <c:order val="0"/>
          <c:tx>
            <c:strRef>
              <c:f>'Seets Design'!$C$30:$C$31</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'Seets Design'!$B$32:$B$35</c:f>
              <c:strCache>
                <c:ptCount val="3"/>
                <c:pt idx="0">
                  <c:v>Tier 1</c:v>
                </c:pt>
                <c:pt idx="1">
                  <c:v>Tier 2</c:v>
                </c:pt>
                <c:pt idx="2">
                  <c:v>Tier 3</c:v>
                </c:pt>
              </c:strCache>
            </c:strRef>
          </c:cat>
          <c:val>
            <c:numRef>
              <c:f>'Seets Design'!$C$32:$C$35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80B4-46D8-BF3F-0427E8CD6784}"/>
            </c:ext>
          </c:extLst>
        </c:ser>
        <c:ser>
          <c:idx val="1"/>
          <c:order val="1"/>
          <c:tx>
            <c:strRef>
              <c:f>'Seets Design'!$D$30:$D$31</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'Seets Design'!$B$32:$B$35</c:f>
              <c:strCache>
                <c:ptCount val="3"/>
                <c:pt idx="0">
                  <c:v>Tier 1</c:v>
                </c:pt>
                <c:pt idx="1">
                  <c:v>Tier 2</c:v>
                </c:pt>
                <c:pt idx="2">
                  <c:v>Tier 3</c:v>
                </c:pt>
              </c:strCache>
            </c:strRef>
          </c:cat>
          <c:val>
            <c:numRef>
              <c:f>'Seets Design'!$D$32:$D$35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BA2-40C1-B2DF-EF4C8E27EA90}"/>
            </c:ext>
          </c:extLst>
        </c:ser>
        <c:dLbls>
          <c:dLblPos val="outEnd"/>
          <c:showLegendKey val="0"/>
          <c:showVal val="1"/>
          <c:showCatName val="0"/>
          <c:showSerName val="0"/>
          <c:showPercent val="0"/>
          <c:showBubbleSize val="0"/>
        </c:dLbls>
        <c:gapWidth val="182"/>
        <c:axId val="430909728"/>
        <c:axId val="430914528"/>
      </c:barChart>
      <c:catAx>
        <c:axId val="430909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14528"/>
        <c:crosses val="autoZero"/>
        <c:auto val="1"/>
        <c:lblAlgn val="ctr"/>
        <c:lblOffset val="100"/>
        <c:noMultiLvlLbl val="0"/>
      </c:catAx>
      <c:valAx>
        <c:axId val="4309145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09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'Seets Design'!$C$50</c:f>
              <c:strCache>
                <c:ptCount val="1"/>
                <c:pt idx="0">
                  <c:v>Total</c:v>
                </c:pt>
              </c:strCache>
            </c:strRef>
          </c:tx>
          <c:spPr>
            <a:solidFill>
              <a:schemeClr val="accent1"/>
            </a:solidFill>
            <a:ln>
              <a:noFill/>
            </a:ln>
            <a:effectLst/>
          </c:spPr>
          <c:invertIfNegative val="0"/>
          <c:cat>
            <c:strRef>
              <c:f>'Seets Design'!$B$51:$B$58</c:f>
              <c:strCache>
                <c:ptCount val="7"/>
                <c:pt idx="0">
                  <c:v>2011</c:v>
                </c:pt>
                <c:pt idx="1">
                  <c:v>2020</c:v>
                </c:pt>
                <c:pt idx="2">
                  <c:v>2018</c:v>
                </c:pt>
                <c:pt idx="3">
                  <c:v>2015</c:v>
                </c:pt>
                <c:pt idx="4">
                  <c:v>2022</c:v>
                </c:pt>
                <c:pt idx="5">
                  <c:v>2014</c:v>
                </c:pt>
                <c:pt idx="6">
                  <c:v>2017</c:v>
                </c:pt>
              </c:strCache>
            </c:strRef>
          </c:cat>
          <c:val>
            <c:numRef>
              <c:f>'Seets Design'!$C$51:$C$58</c:f>
              <c:numCache>
                <c:formatCode>"$"0.0,"K"</c:formatCode>
                <c:ptCount val="7"/>
                <c:pt idx="0">
                  <c:v>78131.56660000002</c:v>
                </c:pt>
                <c:pt idx="1">
                  <c:v>129103.96039999988</c:v>
                </c:pt>
                <c:pt idx="2">
                  <c:v>130714.67460000001</c:v>
                </c:pt>
                <c:pt idx="3">
                  <c:v>130942.78020000001</c:v>
                </c:pt>
                <c:pt idx="4">
                  <c:v>131477.77640000012</c:v>
                </c:pt>
                <c:pt idx="5">
                  <c:v>131809.01560000001</c:v>
                </c:pt>
                <c:pt idx="6">
                  <c:v>133103.90699999974</c:v>
                </c:pt>
              </c:numCache>
            </c:numRef>
          </c:val>
          <c:extLst>
            <c:ext xmlns:c16="http://schemas.microsoft.com/office/drawing/2014/chart" uri="{C3380CC4-5D6E-409C-BE32-E72D297353CC}">
              <c16:uniqueId val="{00000000-7A24-4B1B-8E5F-52133261405A}"/>
            </c:ext>
          </c:extLst>
        </c:ser>
        <c:dLbls>
          <c:showLegendKey val="0"/>
          <c:showVal val="0"/>
          <c:showCatName val="0"/>
          <c:showSerName val="0"/>
          <c:showPercent val="0"/>
          <c:showBubbleSize val="0"/>
        </c:dLbls>
        <c:gapWidth val="182"/>
        <c:axId val="892368544"/>
        <c:axId val="892366624"/>
      </c:barChart>
      <c:catAx>
        <c:axId val="892368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366624"/>
        <c:crosses val="autoZero"/>
        <c:auto val="1"/>
        <c:lblAlgn val="ctr"/>
        <c:lblOffset val="100"/>
        <c:noMultiLvlLbl val="0"/>
      </c:catAx>
      <c:valAx>
        <c:axId val="8923666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36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Design!PivotTable5</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8381452318461"/>
          <c:y val="0.23054955519940537"/>
          <c:w val="0.76120799449249177"/>
          <c:h val="0.46399747597921942"/>
        </c:manualLayout>
      </c:layout>
      <c:areaChart>
        <c:grouping val="standard"/>
        <c:varyColors val="0"/>
        <c:ser>
          <c:idx val="0"/>
          <c:order val="0"/>
          <c:tx>
            <c:strRef>
              <c:f>'Seets Design'!$C$74</c:f>
              <c:strCache>
                <c:ptCount val="1"/>
                <c:pt idx="0">
                  <c:v>Total</c:v>
                </c:pt>
              </c:strCache>
            </c:strRef>
          </c:tx>
          <c:spPr>
            <a:solidFill>
              <a:srgbClr val="FFD200"/>
            </a:solidFill>
            <a:ln w="25400">
              <a:solidFill>
                <a:schemeClr val="tx1">
                  <a:lumMod val="95000"/>
                  <a:lumOff val="5000"/>
                </a:schemeClr>
              </a:solidFill>
            </a:ln>
            <a:effectLst/>
          </c:spPr>
          <c:cat>
            <c:strRef>
              <c:f>'Seets Design'!$B$75:$B$84</c:f>
              <c:strCache>
                <c:ptCount val="9"/>
                <c:pt idx="0">
                  <c:v>2011</c:v>
                </c:pt>
                <c:pt idx="1">
                  <c:v>2012</c:v>
                </c:pt>
                <c:pt idx="2">
                  <c:v>2014</c:v>
                </c:pt>
                <c:pt idx="3">
                  <c:v>2015</c:v>
                </c:pt>
                <c:pt idx="4">
                  <c:v>2016</c:v>
                </c:pt>
                <c:pt idx="5">
                  <c:v>2017</c:v>
                </c:pt>
                <c:pt idx="6">
                  <c:v>2018</c:v>
                </c:pt>
                <c:pt idx="7">
                  <c:v>2020</c:v>
                </c:pt>
                <c:pt idx="8">
                  <c:v>2022</c:v>
                </c:pt>
              </c:strCache>
            </c:strRef>
          </c:cat>
          <c:val>
            <c:numRef>
              <c:f>'Seets Design'!$C$75:$C$84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3-A612-423A-9C92-780F92E277B8}"/>
            </c:ext>
          </c:extLst>
        </c:ser>
        <c:dLbls>
          <c:showLegendKey val="0"/>
          <c:showVal val="0"/>
          <c:showCatName val="0"/>
          <c:showSerName val="0"/>
          <c:showPercent val="0"/>
          <c:showBubbleSize val="0"/>
        </c:dLbls>
        <c:axId val="1561983487"/>
        <c:axId val="1561984447"/>
      </c:areaChart>
      <c:catAx>
        <c:axId val="1561983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984447"/>
        <c:crosses val="autoZero"/>
        <c:auto val="1"/>
        <c:lblAlgn val="ctr"/>
        <c:lblOffset val="100"/>
        <c:noMultiLvlLbl val="0"/>
      </c:catAx>
      <c:valAx>
        <c:axId val="15619844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9834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Design!PivotTable6</c:name>
    <c:fmtId val="44"/>
  </c:pivotSource>
  <c:chart>
    <c:autoTitleDeleted val="1"/>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D0AC2C"/>
          </a:solidFill>
          <a:ln w="19050">
            <a:solidFill>
              <a:schemeClr val="lt1"/>
            </a:solidFill>
          </a:ln>
          <a:effectLst/>
        </c:spPr>
      </c:pivotFmt>
      <c:pivotFmt>
        <c:idx val="3"/>
        <c:spPr>
          <a:solidFill>
            <a:srgbClr val="92D050"/>
          </a:solidFill>
          <a:ln w="19050">
            <a:solidFill>
              <a:schemeClr val="lt1"/>
            </a:solidFill>
          </a:ln>
          <a:effectLst/>
        </c:spPr>
      </c:pivotFmt>
    </c:pivotFmts>
    <c:plotArea>
      <c:layout>
        <c:manualLayout>
          <c:layoutTarget val="inner"/>
          <c:xMode val="edge"/>
          <c:yMode val="edge"/>
          <c:x val="0.17563378791141018"/>
          <c:y val="0.18176949563000239"/>
          <c:w val="0.41147353455818025"/>
          <c:h val="0.68578922426363376"/>
        </c:manualLayout>
      </c:layout>
      <c:doughnutChart>
        <c:varyColors val="1"/>
        <c:ser>
          <c:idx val="0"/>
          <c:order val="0"/>
          <c:tx>
            <c:strRef>
              <c:f>'Seets Design'!$B$90</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849D-47DC-B798-4A0D68D42FA4}"/>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2-97DE-4612-B170-3ACF35FE9350}"/>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3-97DE-4612-B170-3ACF35FE9350}"/>
              </c:ext>
            </c:extLst>
          </c:dPt>
          <c:cat>
            <c:strRef>
              <c:f>'Seets Design'!$A$91:$A$94</c:f>
              <c:strCache>
                <c:ptCount val="3"/>
                <c:pt idx="0">
                  <c:v>High</c:v>
                </c:pt>
                <c:pt idx="1">
                  <c:v>Medium</c:v>
                </c:pt>
                <c:pt idx="2">
                  <c:v>Small</c:v>
                </c:pt>
              </c:strCache>
            </c:strRef>
          </c:cat>
          <c:val>
            <c:numRef>
              <c:f>'Seets Design'!$B$91:$B$94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7DE-4612-B170-3ACF35FE93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Design!PivotTable8</c:name>
    <c:fmtId val="5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'Seets Design'!$B$128</c:f>
              <c:strCache>
                <c:ptCount val="1"/>
                <c:pt idx="0">
                  <c:v>Total</c:v>
                </c:pt>
              </c:strCache>
            </c:strRef>
          </c:tx>
          <c:spPr>
            <a:solidFill>
              <a:srgbClr val="00B050"/>
            </a:solidFill>
            <a:ln>
              <a:noFill/>
            </a:ln>
            <a:effectLst/>
          </c:spPr>
          <c:invertIfNegative val="0"/>
          <c:cat>
            <c:strRef>
              <c:f>'Seets Design'!$A$129:$A$133</c:f>
              <c:strCache>
                <c:ptCount val="4"/>
                <c:pt idx="0">
                  <c:v>Grocery Store</c:v>
                </c:pt>
                <c:pt idx="1">
                  <c:v>Supermarket Type3</c:v>
                </c:pt>
                <c:pt idx="2">
                  <c:v>Supermarket Type2</c:v>
                </c:pt>
                <c:pt idx="3">
                  <c:v>Supermarket Type1</c:v>
                </c:pt>
              </c:strCache>
            </c:strRef>
          </c:cat>
          <c:val>
            <c:numRef>
              <c:f>'Seets Design'!$B$129:$B$133</c:f>
              <c:numCache>
                <c:formatCode>"$"0.0,"K"</c:formatCode>
                <c:ptCount val="4"/>
                <c:pt idx="0">
                  <c:v>78131.56660000002</c:v>
                </c:pt>
                <c:pt idx="1">
                  <c:v>130714.67460000001</c:v>
                </c:pt>
                <c:pt idx="2">
                  <c:v>131477.77640000012</c:v>
                </c:pt>
                <c:pt idx="3">
                  <c:v>524959.6631999996</c:v>
                </c:pt>
              </c:numCache>
            </c:numRef>
          </c:val>
          <c:extLst>
            <c:ext xmlns:c16="http://schemas.microsoft.com/office/drawing/2014/chart" uri="{C3380CC4-5D6E-409C-BE32-E72D297353CC}">
              <c16:uniqueId val="{00000000-9729-4302-BAA6-D9F8B663955F}"/>
            </c:ext>
          </c:extLst>
        </c:ser>
        <c:dLbls>
          <c:showLegendKey val="0"/>
          <c:showVal val="0"/>
          <c:showCatName val="0"/>
          <c:showSerName val="0"/>
          <c:showPercent val="0"/>
          <c:showBubbleSize val="0"/>
        </c:dLbls>
        <c:gapWidth val="182"/>
        <c:axId val="53671455"/>
        <c:axId val="1568273951"/>
      </c:barChart>
      <c:catAx>
        <c:axId val="5367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273951"/>
        <c:crosses val="autoZero"/>
        <c:auto val="1"/>
        <c:lblAlgn val="ctr"/>
        <c:lblOffset val="100"/>
        <c:noMultiLvlLbl val="0"/>
      </c:catAx>
      <c:valAx>
        <c:axId val="15682739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Design!PivotTable9</c:name>
    <c:fmtId val="6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'Seets Design'!$B$145</c:f>
              <c:strCache>
                <c:ptCount val="1"/>
                <c:pt idx="0">
                  <c:v>Total</c:v>
                </c:pt>
              </c:strCache>
            </c:strRef>
          </c:tx>
          <c:spPr>
            <a:solidFill>
              <a:srgbClr val="FFC000"/>
            </a:solidFill>
            <a:ln>
              <a:noFill/>
            </a:ln>
            <a:effectLst/>
          </c:spPr>
          <c:invertIfNegative val="0"/>
          <c:cat>
            <c:strRef>
              <c:f>'Seets Design'!$A$146:$A$150</c:f>
              <c:strCache>
                <c:ptCount val="4"/>
                <c:pt idx="0">
                  <c:v>Grocery Store</c:v>
                </c:pt>
                <c:pt idx="1">
                  <c:v>Supermarket Type3</c:v>
                </c:pt>
                <c:pt idx="2">
                  <c:v>Supermarket Type2</c:v>
                </c:pt>
                <c:pt idx="3">
                  <c:v>Supermarket Type1</c:v>
                </c:pt>
              </c:strCache>
            </c:strRef>
          </c:cat>
          <c:val>
            <c:numRef>
              <c:f>'Seets Design'!$B$146:$B$150</c:f>
              <c:numCache>
                <c:formatCode>\$0</c:formatCode>
                <c:ptCount val="4"/>
                <c:pt idx="0">
                  <c:v>140.77759747747751</c:v>
                </c:pt>
                <c:pt idx="1">
                  <c:v>139.80179101604278</c:v>
                </c:pt>
                <c:pt idx="2">
                  <c:v>141.67863836206908</c:v>
                </c:pt>
                <c:pt idx="3">
                  <c:v>141.2320858757061</c:v>
                </c:pt>
              </c:numCache>
            </c:numRef>
          </c:val>
          <c:extLst>
            <c:ext xmlns:c16="http://schemas.microsoft.com/office/drawing/2014/chart" uri="{C3380CC4-5D6E-409C-BE32-E72D297353CC}">
              <c16:uniqueId val="{00000000-9D63-4A74-85CA-457C64EC42FA}"/>
            </c:ext>
          </c:extLst>
        </c:ser>
        <c:dLbls>
          <c:showLegendKey val="0"/>
          <c:showVal val="0"/>
          <c:showCatName val="0"/>
          <c:showSerName val="0"/>
          <c:showPercent val="0"/>
          <c:showBubbleSize val="0"/>
        </c:dLbls>
        <c:gapWidth val="182"/>
        <c:axId val="1558972239"/>
        <c:axId val="1558973199"/>
      </c:barChart>
      <c:catAx>
        <c:axId val="155897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73199"/>
        <c:crosses val="autoZero"/>
        <c:auto val="1"/>
        <c:lblAlgn val="ctr"/>
        <c:lblOffset val="100"/>
        <c:noMultiLvlLbl val="0"/>
      </c:catAx>
      <c:valAx>
        <c:axId val="15589731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7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Design!PivotTable10</c:name>
    <c:fmtId val="7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03980752405948"/>
          <c:y val="0.19384040536599587"/>
          <c:w val="0.39977493438320211"/>
          <c:h val="0.6293157626130067"/>
        </c:manualLayout>
      </c:layout>
      <c:barChart>
        <c:barDir val="bar"/>
        <c:grouping val="clustered"/>
        <c:varyColors val="0"/>
        <c:ser>
          <c:idx val="0"/>
          <c:order val="0"/>
          <c:tx>
            <c:strRef>
              <c:f>'Seets Design'!$B$166</c:f>
              <c:strCache>
                <c:ptCount val="1"/>
                <c:pt idx="0">
                  <c:v>Total</c:v>
                </c:pt>
              </c:strCache>
            </c:strRef>
          </c:tx>
          <c:spPr>
            <a:solidFill>
              <a:schemeClr val="accent2"/>
            </a:solidFill>
            <a:ln>
              <a:noFill/>
            </a:ln>
            <a:effectLst/>
          </c:spPr>
          <c:invertIfNegative val="0"/>
          <c:cat>
            <c:strRef>
              <c:f>'Seets Design'!$A$167:$A$171</c:f>
              <c:strCache>
                <c:ptCount val="4"/>
                <c:pt idx="0">
                  <c:v>Grocery Store</c:v>
                </c:pt>
                <c:pt idx="1">
                  <c:v>Supermarket Type3</c:v>
                </c:pt>
                <c:pt idx="2">
                  <c:v>Supermarket Type2</c:v>
                </c:pt>
                <c:pt idx="3">
                  <c:v>Supermarket Type1</c:v>
                </c:pt>
              </c:strCache>
            </c:strRef>
          </c:cat>
          <c:val>
            <c:numRef>
              <c:f>'Seets Design'!$B$167:$B$171</c:f>
              <c:numCache>
                <c:formatCode>0</c:formatCode>
                <c:ptCount val="4"/>
                <c:pt idx="0">
                  <c:v>555</c:v>
                </c:pt>
                <c:pt idx="1">
                  <c:v>935</c:v>
                </c:pt>
                <c:pt idx="2">
                  <c:v>928</c:v>
                </c:pt>
                <c:pt idx="3">
                  <c:v>3717</c:v>
                </c:pt>
              </c:numCache>
            </c:numRef>
          </c:val>
          <c:extLst>
            <c:ext xmlns:c16="http://schemas.microsoft.com/office/drawing/2014/chart" uri="{C3380CC4-5D6E-409C-BE32-E72D297353CC}">
              <c16:uniqueId val="{00000000-DCEF-4FB7-BB96-7F235E12A755}"/>
            </c:ext>
          </c:extLst>
        </c:ser>
        <c:dLbls>
          <c:showLegendKey val="0"/>
          <c:showVal val="0"/>
          <c:showCatName val="0"/>
          <c:showSerName val="0"/>
          <c:showPercent val="0"/>
          <c:showBubbleSize val="0"/>
        </c:dLbls>
        <c:gapWidth val="182"/>
        <c:axId val="1705931503"/>
        <c:axId val="1561031631"/>
      </c:barChart>
      <c:catAx>
        <c:axId val="170593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031631"/>
        <c:crosses val="autoZero"/>
        <c:auto val="1"/>
        <c:lblAlgn val="ctr"/>
        <c:lblOffset val="100"/>
        <c:noMultiLvlLbl val="0"/>
      </c:catAx>
      <c:valAx>
        <c:axId val="1561031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93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4.5671396777703738E-2"/>
              <c:y val="-4.3989332984227622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fld id="{76813186-4381-4859-B013-A4FFED015F19}" type="VALUE">
                  <a:rPr lang="en-US" sz="1100" b="1">
                    <a:latin typeface="Arial Black" panose="020B0A04020102020204" pitchFamily="34" charset="0"/>
                  </a:rPr>
                  <a:pPr>
                    <a:defRPr sz="1100" b="1">
                      <a:latin typeface="Arial Black" panose="020B0A04020102020204" pitchFamily="34" charset="0"/>
                    </a:defRPr>
                  </a:pPr>
                  <a:t>[VALUE]</a:t>
                </a:fld>
                <a:r>
                  <a:rPr lang="en-US" sz="1100" b="1" baseline="0">
                    <a:latin typeface="Arial Black" panose="020B0A04020102020204" pitchFamily="34" charset="0"/>
                  </a:rPr>
                  <a:t>, </a:t>
                </a:r>
                <a:fld id="{18A494FF-7138-4DC2-919B-E59AB9E490F4}" type="PERCENTAGE">
                  <a:rPr lang="en-US" sz="1100" b="1" baseline="0">
                    <a:latin typeface="Arial Black" panose="020B0A04020102020204" pitchFamily="34" charset="0"/>
                  </a:rPr>
                  <a:pPr>
                    <a:defRPr sz="1100" b="1">
                      <a:latin typeface="Arial Black" panose="020B0A04020102020204" pitchFamily="34" charset="0"/>
                    </a:defRPr>
                  </a:pPr>
                  <a:t>[PERCENTAGE]</a:t>
                </a:fld>
                <a:endParaRPr lang="en-US" sz="1100" b="1" baseline="0">
                  <a:latin typeface="Arial Black" panose="020B0A04020102020204"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53511471669413102"/>
                  <c:h val="0.17714111559075674"/>
                </c:manualLayout>
              </c15:layout>
              <c15:dlblFieldTable/>
              <c15:showDataLabelsRange val="0"/>
            </c:ext>
          </c:extLst>
        </c:dLbl>
      </c:pivotFmt>
      <c:pivotFmt>
        <c:idx val="6"/>
        <c:spPr>
          <a:solidFill>
            <a:srgbClr val="00B050"/>
          </a:solidFill>
          <a:ln w="19050">
            <a:noFill/>
          </a:ln>
          <a:effectLst/>
        </c:spPr>
        <c:dLbl>
          <c:idx val="0"/>
          <c:layout>
            <c:manualLayout>
              <c:x val="2.1274624868689394E-2"/>
              <c:y val="-0.1414450756573244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44935441025976003"/>
                  <c:h val="0.30012346218479924"/>
                </c:manualLayout>
              </c15:layout>
            </c:ext>
          </c:extLst>
        </c:dLbl>
      </c:pivotFmt>
    </c:pivotFmts>
    <c:plotArea>
      <c:layout>
        <c:manualLayout>
          <c:layoutTarget val="inner"/>
          <c:xMode val="edge"/>
          <c:yMode val="edge"/>
          <c:x val="2.2885595976668276E-2"/>
          <c:y val="0.1281475548416155"/>
          <c:w val="0.70958786629834025"/>
          <c:h val="0.86863361714110066"/>
        </c:manualLayout>
      </c:layout>
      <c:doughnutChart>
        <c:varyColors val="1"/>
        <c:ser>
          <c:idx val="0"/>
          <c:order val="0"/>
          <c:tx>
            <c:strRef>
              <c:f>'Seets Design'!$B$13</c:f>
              <c:strCache>
                <c:ptCount val="1"/>
                <c:pt idx="0">
                  <c:v>Total</c:v>
                </c:pt>
              </c:strCache>
            </c:strRef>
          </c:tx>
          <c:spPr>
            <a:ln>
              <a:noFill/>
            </a:ln>
          </c:spPr>
          <c:explosion val="4"/>
          <c:dPt>
            <c:idx val="0"/>
            <c:bubble3D val="0"/>
            <c:spPr>
              <a:solidFill>
                <a:srgbClr val="D09E00"/>
              </a:solidFill>
              <a:ln w="19050">
                <a:noFill/>
              </a:ln>
              <a:effectLst/>
            </c:spPr>
            <c:extLst>
              <c:ext xmlns:c16="http://schemas.microsoft.com/office/drawing/2014/chart" uri="{C3380CC4-5D6E-409C-BE32-E72D297353CC}">
                <c16:uniqueId val="{00000001-B5DC-49B9-91D5-980D13DD2DB1}"/>
              </c:ext>
            </c:extLst>
          </c:dPt>
          <c:dPt>
            <c:idx val="1"/>
            <c:bubble3D val="0"/>
            <c:spPr>
              <a:solidFill>
                <a:srgbClr val="00B050"/>
              </a:solidFill>
              <a:ln w="19050">
                <a:noFill/>
              </a:ln>
              <a:effectLst/>
            </c:spPr>
            <c:extLst>
              <c:ext xmlns:c16="http://schemas.microsoft.com/office/drawing/2014/chart" uri="{C3380CC4-5D6E-409C-BE32-E72D297353CC}">
                <c16:uniqueId val="{00000003-B5DC-49B9-91D5-980D13DD2DB1}"/>
              </c:ext>
            </c:extLst>
          </c:dPt>
          <c:dLbls>
            <c:dLbl>
              <c:idx val="0"/>
              <c:layout>
                <c:manualLayout>
                  <c:x val="4.5671396777703738E-2"/>
                  <c:y val="-4.3989332984227622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fld id="{76813186-4381-4859-B013-A4FFED015F19}" type="VALUE">
                      <a:rPr lang="en-US" sz="1100" b="1">
                        <a:latin typeface="Arial Black" panose="020B0A04020102020204" pitchFamily="34" charset="0"/>
                      </a:rPr>
                      <a:pPr>
                        <a:defRPr sz="1100" b="1">
                          <a:latin typeface="Arial Black" panose="020B0A04020102020204" pitchFamily="34" charset="0"/>
                        </a:defRPr>
                      </a:pPr>
                      <a:t>[VALUE]</a:t>
                    </a:fld>
                    <a:r>
                      <a:rPr lang="en-US" sz="1100" b="1" baseline="0">
                        <a:latin typeface="Arial Black" panose="020B0A04020102020204" pitchFamily="34" charset="0"/>
                      </a:rPr>
                      <a:t>, </a:t>
                    </a:r>
                    <a:fld id="{18A494FF-7138-4DC2-919B-E59AB9E490F4}" type="PERCENTAGE">
                      <a:rPr lang="en-US" sz="1100" b="1" baseline="0">
                        <a:latin typeface="Arial Black" panose="020B0A04020102020204" pitchFamily="34" charset="0"/>
                      </a:rPr>
                      <a:pPr>
                        <a:defRPr sz="1100" b="1">
                          <a:latin typeface="Arial Black" panose="020B0A04020102020204" pitchFamily="34" charset="0"/>
                        </a:defRPr>
                      </a:pPr>
                      <a:t>[PERCENTAGE]</a:t>
                    </a:fld>
                    <a:endParaRPr lang="en-US" sz="1100" b="1" baseline="0">
                      <a:latin typeface="Arial Black" panose="020B0A04020102020204"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53511471669413102"/>
                      <c:h val="0.17714111559075674"/>
                    </c:manualLayout>
                  </c15:layout>
                  <c15:dlblFieldTable/>
                  <c15:showDataLabelsRange val="0"/>
                </c:ext>
                <c:ext xmlns:c16="http://schemas.microsoft.com/office/drawing/2014/chart" uri="{C3380CC4-5D6E-409C-BE32-E72D297353CC}">
                  <c16:uniqueId val="{00000001-B5DC-49B9-91D5-980D13DD2DB1}"/>
                </c:ext>
              </c:extLst>
            </c:dLbl>
            <c:dLbl>
              <c:idx val="1"/>
              <c:layout>
                <c:manualLayout>
                  <c:x val="2.1274624868689394E-2"/>
                  <c:y val="-0.1414450756573244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44935441025976003"/>
                      <c:h val="0.30012346218479924"/>
                    </c:manualLayout>
                  </c15:layout>
                </c:ext>
                <c:ext xmlns:c16="http://schemas.microsoft.com/office/drawing/2014/chart" uri="{C3380CC4-5D6E-409C-BE32-E72D297353CC}">
                  <c16:uniqueId val="{00000003-B5DC-49B9-91D5-980D13DD2DB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'Seets Design'!$A$14:$A$16</c:f>
              <c:strCache>
                <c:ptCount val="2"/>
                <c:pt idx="0">
                  <c:v>Low Fat</c:v>
                </c:pt>
                <c:pt idx="1">
                  <c:v>Regular</c:v>
                </c:pt>
              </c:strCache>
            </c:strRef>
          </c:cat>
          <c:val>
            <c:numRef>
              <c:f>'Seets Design'!$B$14:$B$16</c:f>
              <c:numCache>
                <c:formatCode>"$"0.0,"K"</c:formatCode>
                <c:ptCount val="2"/>
                <c:pt idx="0">
                  <c:v>561271.77580000053</c:v>
                </c:pt>
                <c:pt idx="1">
                  <c:v>304011.9049999998</c:v>
                </c:pt>
              </c:numCache>
            </c:numRef>
          </c:val>
          <c:extLst>
            <c:ext xmlns:c16="http://schemas.microsoft.com/office/drawing/2014/chart" uri="{C3380CC4-5D6E-409C-BE32-E72D297353CC}">
              <c16:uniqueId val="{00000004-B5DC-49B9-91D5-980D13DD2DB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9640973016786104"/>
          <c:y val="5.459770732619551E-2"/>
          <c:w val="0.70359008552326618"/>
          <c:h val="0.1361929604923281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Design!PivotTable4</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39106145251395E-2"/>
          <c:y val="7.8003939721862703E-2"/>
          <c:w val="0.71261948737889247"/>
          <c:h val="0.83944475250452844"/>
        </c:manualLayout>
      </c:layout>
      <c:barChart>
        <c:barDir val="bar"/>
        <c:grouping val="clustered"/>
        <c:varyColors val="0"/>
        <c:ser>
          <c:idx val="0"/>
          <c:order val="0"/>
          <c:tx>
            <c:strRef>
              <c:f>'Seets Design'!$C$30:$C$31</c:f>
              <c:strCache>
                <c:ptCount val="1"/>
                <c:pt idx="0">
                  <c:v>Low Fat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'Seets Design'!$B$32:$B$35</c:f>
              <c:strCache>
                <c:ptCount val="3"/>
                <c:pt idx="0">
                  <c:v>Tier 1</c:v>
                </c:pt>
                <c:pt idx="1">
                  <c:v>Tier 2</c:v>
                </c:pt>
                <c:pt idx="2">
                  <c:v>Tier 3</c:v>
                </c:pt>
              </c:strCache>
            </c:strRef>
          </c:cat>
          <c:val>
            <c:numRef>
              <c:f>'Seets Design'!$C$32:$C$35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CD26-4806-8BA5-8E0FBBBAB5F2}"/>
            </c:ext>
          </c:extLst>
        </c:ser>
        <c:ser>
          <c:idx val="1"/>
          <c:order val="1"/>
          <c:tx>
            <c:strRef>
              <c:f>'Seets Design'!$D$30:$D$31</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'Seets Design'!$B$32:$B$35</c:f>
              <c:strCache>
                <c:ptCount val="3"/>
                <c:pt idx="0">
                  <c:v>Tier 1</c:v>
                </c:pt>
                <c:pt idx="1">
                  <c:v>Tier 2</c:v>
                </c:pt>
                <c:pt idx="2">
                  <c:v>Tier 3</c:v>
                </c:pt>
              </c:strCache>
            </c:strRef>
          </c:cat>
          <c:val>
            <c:numRef>
              <c:f>'Seets Design'!$D$32:$D$35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E30C-4848-B60F-D0B711BE322F}"/>
            </c:ext>
          </c:extLst>
        </c:ser>
        <c:dLbls>
          <c:dLblPos val="outEnd"/>
          <c:showLegendKey val="0"/>
          <c:showVal val="1"/>
          <c:showCatName val="0"/>
          <c:showSerName val="0"/>
          <c:showPercent val="0"/>
          <c:showBubbleSize val="0"/>
        </c:dLbls>
        <c:gapWidth val="182"/>
        <c:axId val="430909728"/>
        <c:axId val="430914528"/>
      </c:barChart>
      <c:catAx>
        <c:axId val="430909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14528"/>
        <c:crosses val="autoZero"/>
        <c:auto val="1"/>
        <c:lblAlgn val="ctr"/>
        <c:lblOffset val="100"/>
        <c:noMultiLvlLbl val="0"/>
      </c:catAx>
      <c:valAx>
        <c:axId val="430914528"/>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09728"/>
        <c:crosses val="autoZero"/>
        <c:crossBetween val="between"/>
      </c:valAx>
      <c:spPr>
        <a:noFill/>
        <a:ln>
          <a:noFill/>
        </a:ln>
        <a:effectLst/>
      </c:spPr>
    </c:plotArea>
    <c:legend>
      <c:legendPos val="r"/>
      <c:layout>
        <c:manualLayout>
          <c:xMode val="edge"/>
          <c:yMode val="edge"/>
          <c:x val="0.74727821647084969"/>
          <c:y val="0.5319567219785809"/>
          <c:w val="0.25256506084182351"/>
          <c:h val="0.220728292931885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w="19050">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879015308299979"/>
          <c:y val="0.11366076936088493"/>
          <c:w val="0.45725171380613988"/>
          <c:h val="0.80694636882836002"/>
        </c:manualLayout>
      </c:layout>
      <c:barChart>
        <c:barDir val="bar"/>
        <c:grouping val="clustered"/>
        <c:varyColors val="0"/>
        <c:ser>
          <c:idx val="0"/>
          <c:order val="0"/>
          <c:tx>
            <c:strRef>
              <c:f>'Seets Design'!$C$50</c:f>
              <c:strCache>
                <c:ptCount val="1"/>
                <c:pt idx="0">
                  <c:v>Total</c:v>
                </c:pt>
              </c:strCache>
            </c:strRef>
          </c:tx>
          <c:spPr>
            <a:solidFill>
              <a:srgbClr val="D0AC2C"/>
            </a:solidFill>
            <a:ln w="19050">
              <a:solidFill>
                <a:srgbClr val="FFFF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'Seets Design'!$B$51:$B$58</c:f>
              <c:strCache>
                <c:ptCount val="7"/>
                <c:pt idx="0">
                  <c:v>2011</c:v>
                </c:pt>
                <c:pt idx="1">
                  <c:v>2020</c:v>
                </c:pt>
                <c:pt idx="2">
                  <c:v>2018</c:v>
                </c:pt>
                <c:pt idx="3">
                  <c:v>2015</c:v>
                </c:pt>
                <c:pt idx="4">
                  <c:v>2022</c:v>
                </c:pt>
                <c:pt idx="5">
                  <c:v>2014</c:v>
                </c:pt>
                <c:pt idx="6">
                  <c:v>2017</c:v>
                </c:pt>
              </c:strCache>
            </c:strRef>
          </c:cat>
          <c:val>
            <c:numRef>
              <c:f>'Seets Design'!$C$51:$C$58</c:f>
              <c:numCache>
                <c:formatCode>"$"0.0,"K"</c:formatCode>
                <c:ptCount val="7"/>
                <c:pt idx="0">
                  <c:v>78131.56660000002</c:v>
                </c:pt>
                <c:pt idx="1">
                  <c:v>129103.96039999988</c:v>
                </c:pt>
                <c:pt idx="2">
                  <c:v>130714.67460000001</c:v>
                </c:pt>
                <c:pt idx="3">
                  <c:v>130942.78020000001</c:v>
                </c:pt>
                <c:pt idx="4">
                  <c:v>131477.77640000012</c:v>
                </c:pt>
                <c:pt idx="5">
                  <c:v>131809.01560000001</c:v>
                </c:pt>
                <c:pt idx="6">
                  <c:v>133103.90699999974</c:v>
                </c:pt>
              </c:numCache>
            </c:numRef>
          </c:val>
          <c:extLst>
            <c:ext xmlns:c16="http://schemas.microsoft.com/office/drawing/2014/chart" uri="{C3380CC4-5D6E-409C-BE32-E72D297353CC}">
              <c16:uniqueId val="{00000000-314E-4523-B6D9-AD2611BBE724}"/>
            </c:ext>
          </c:extLst>
        </c:ser>
        <c:dLbls>
          <c:showLegendKey val="0"/>
          <c:showVal val="0"/>
          <c:showCatName val="0"/>
          <c:showSerName val="0"/>
          <c:showPercent val="0"/>
          <c:showBubbleSize val="0"/>
        </c:dLbls>
        <c:gapWidth val="69"/>
        <c:axId val="892368544"/>
        <c:axId val="892366624"/>
      </c:barChart>
      <c:catAx>
        <c:axId val="892368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92366624"/>
        <c:crosses val="autoZero"/>
        <c:auto val="1"/>
        <c:lblAlgn val="ctr"/>
        <c:lblOffset val="100"/>
        <c:noMultiLvlLbl val="0"/>
      </c:catAx>
      <c:valAx>
        <c:axId val="8923666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36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Excel(AutoRecovered).xlsx]Seets Design!PivotTable5</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2596529053746104E-3"/>
              <c:y val="-0.16189653209597388"/>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114902560149871E-2"/>
              <c:y val="-0.16826243640474839"/>
            </c:manualLayout>
          </c:layout>
          <c:showLegendKey val="0"/>
          <c:showVal val="1"/>
          <c:showCatName val="0"/>
          <c:showSerName val="0"/>
          <c:showPercent val="0"/>
          <c:showBubbleSize val="0"/>
          <c:extLst>
            <c:ext xmlns:c15="http://schemas.microsoft.com/office/drawing/2012/chart" uri="{CE6537A1-D6FC-4f65-9D91-7224C49458BB}">
              <c15:layout>
                <c:manualLayout>
                  <c:w val="6.8700295756435048E-2"/>
                  <c:h val="8.2136996733873494E-2"/>
                </c:manualLayout>
              </c15:layout>
            </c:ext>
          </c:extLst>
        </c:dLbl>
      </c:pivotFmt>
      <c:pivotFmt>
        <c:idx val="5"/>
        <c:dLbl>
          <c:idx val="0"/>
          <c:layout>
            <c:manualLayout>
              <c:x val="0"/>
              <c:y val="-0.15579855222661898"/>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2298051202998236E-3"/>
              <c:y val="-0.16203049431568375"/>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4596102405994025E-3"/>
              <c:y val="-0.18072632058287807"/>
            </c:manualLayout>
          </c:layout>
          <c:showLegendKey val="0"/>
          <c:showVal val="1"/>
          <c:showCatName val="0"/>
          <c:showSerName val="0"/>
          <c:showPercent val="0"/>
          <c:showBubbleSize val="0"/>
          <c:extLst>
            <c:ext xmlns:c15="http://schemas.microsoft.com/office/drawing/2012/chart" uri="{CE6537A1-D6FC-4f65-9D91-7224C49458BB}">
              <c15:layout>
                <c:manualLayout>
                  <c:w val="6.8700295756435048E-2"/>
                  <c:h val="7.5905054644808748E-2"/>
                </c:manualLayout>
              </c15:layout>
            </c:ext>
          </c:extLst>
        </c:dLbl>
      </c:pivotFmt>
      <c:pivotFmt>
        <c:idx val="8"/>
        <c:dLbl>
          <c:idx val="0"/>
          <c:layout>
            <c:manualLayout>
              <c:x val="-8.9192204811990496E-3"/>
              <c:y val="-0.1682624364047485"/>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6.6894153608992261E-3"/>
              <c:y val="-0.16203049431568375"/>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229805120299742E-2"/>
              <c:y val="-0.18695826267194277"/>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8987466563896645E-2"/>
              <c:y val="-0.25550962565165508"/>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ysClr val="windowText" lastClr="000000"/>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8381452318461"/>
          <c:y val="0.23054955519940537"/>
          <c:w val="0.76120799449249177"/>
          <c:h val="0.46399747597921942"/>
        </c:manualLayout>
      </c:layout>
      <c:areaChart>
        <c:grouping val="standard"/>
        <c:varyColors val="0"/>
        <c:ser>
          <c:idx val="0"/>
          <c:order val="0"/>
          <c:tx>
            <c:strRef>
              <c:f>'Seets Design'!$C$74</c:f>
              <c:strCache>
                <c:ptCount val="1"/>
                <c:pt idx="0">
                  <c:v>Total</c:v>
                </c:pt>
              </c:strCache>
            </c:strRef>
          </c:tx>
          <c:spPr>
            <a:gradFill>
              <a:gsLst>
                <a:gs pos="0">
                  <a:schemeClr val="lt1">
                    <a:alpha val="50000"/>
                  </a:schemeClr>
                </a:gs>
                <a:gs pos="100000">
                  <a:schemeClr val="lt1">
                    <a:alpha val="0"/>
                  </a:schemeClr>
                </a:gs>
              </a:gsLst>
              <a:lin ang="5400000" scaled="0"/>
            </a:gradFill>
            <a:ln>
              <a:solidFill>
                <a:sysClr val="windowText" lastClr="000000"/>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'Seets Design'!$B$75:$B$84</c:f>
              <c:strCache>
                <c:ptCount val="9"/>
                <c:pt idx="0">
                  <c:v>2011</c:v>
                </c:pt>
                <c:pt idx="1">
                  <c:v>2012</c:v>
                </c:pt>
                <c:pt idx="2">
                  <c:v>2014</c:v>
                </c:pt>
                <c:pt idx="3">
                  <c:v>2015</c:v>
                </c:pt>
                <c:pt idx="4">
                  <c:v>2016</c:v>
                </c:pt>
                <c:pt idx="5">
                  <c:v>2017</c:v>
                </c:pt>
                <c:pt idx="6">
                  <c:v>2018</c:v>
                </c:pt>
                <c:pt idx="7">
                  <c:v>2020</c:v>
                </c:pt>
                <c:pt idx="8">
                  <c:v>2022</c:v>
                </c:pt>
              </c:strCache>
            </c:strRef>
          </c:cat>
          <c:val>
            <c:numRef>
              <c:f>'Seets Design'!$C$75:$C$84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B-FD84-4AEA-841F-904E6867D99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61983487"/>
        <c:axId val="1561984447"/>
      </c:areaChart>
      <c:catAx>
        <c:axId val="156198348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1984447"/>
        <c:crosses val="autoZero"/>
        <c:auto val="1"/>
        <c:lblAlgn val="ctr"/>
        <c:lblOffset val="100"/>
        <c:noMultiLvlLbl val="0"/>
      </c:catAx>
      <c:valAx>
        <c:axId val="1561984447"/>
        <c:scaling>
          <c:orientation val="minMax"/>
        </c:scaling>
        <c:delete val="1"/>
        <c:axPos val="l"/>
        <c:numFmt formatCode="&quot;$&quot;0.0,&quot;K&quot;" sourceLinked="1"/>
        <c:majorTickMark val="out"/>
        <c:minorTickMark val="none"/>
        <c:tickLblPos val="nextTo"/>
        <c:crossAx val="15619834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Design!PivotTable6</c:name>
    <c:fmtId val="4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45726491742285"/>
              <c:y val="-5.60956266023816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45726491742285"/>
              <c:y val="0.137122642805821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2751068027449938"/>
              <c:y val="-2.49313896010585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63378791141018"/>
          <c:y val="0.18176949563000239"/>
          <c:w val="0.41147353455818025"/>
          <c:h val="0.68578922426363376"/>
        </c:manualLayout>
      </c:layout>
      <c:doughnutChart>
        <c:varyColors val="1"/>
        <c:ser>
          <c:idx val="0"/>
          <c:order val="0"/>
          <c:tx>
            <c:strRef>
              <c:f>'Seets Design'!$B$90</c:f>
              <c:strCache>
                <c:ptCount val="1"/>
                <c:pt idx="0">
                  <c:v>Total</c:v>
                </c:pt>
              </c:strCache>
            </c:strRef>
          </c:tx>
          <c:spPr>
            <a:solidFill>
              <a:srgbClr val="FFFF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9220-4B7C-920F-7261B024C75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220-4B7C-920F-7261B024C75B}"/>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9220-4B7C-920F-7261B024C75B}"/>
              </c:ext>
            </c:extLst>
          </c:dPt>
          <c:dLbls>
            <c:dLbl>
              <c:idx val="0"/>
              <c:layout>
                <c:manualLayout>
                  <c:x val="0.145726491742285"/>
                  <c:y val="-5.60956266023816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20-4B7C-920F-7261B024C75B}"/>
                </c:ext>
              </c:extLst>
            </c:dLbl>
            <c:dLbl>
              <c:idx val="1"/>
              <c:layout>
                <c:manualLayout>
                  <c:x val="0.145726491742285"/>
                  <c:y val="0.137122642805821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20-4B7C-920F-7261B024C75B}"/>
                </c:ext>
              </c:extLst>
            </c:dLbl>
            <c:dLbl>
              <c:idx val="2"/>
              <c:layout>
                <c:manualLayout>
                  <c:x val="-0.12751068027449938"/>
                  <c:y val="-2.49313896010585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20-4B7C-920F-7261B024C75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'Seets Design'!$A$91:$A$94</c:f>
              <c:strCache>
                <c:ptCount val="3"/>
                <c:pt idx="0">
                  <c:v>High</c:v>
                </c:pt>
                <c:pt idx="1">
                  <c:v>Medium</c:v>
                </c:pt>
                <c:pt idx="2">
                  <c:v>Small</c:v>
                </c:pt>
              </c:strCache>
            </c:strRef>
          </c:cat>
          <c:val>
            <c:numRef>
              <c:f>'Seets Design'!$B$91:$B$94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220-4B7C-920F-7261B024C75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Design!PivotTable8</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manualLayout>
          <c:layoutTarget val="inner"/>
          <c:xMode val="edge"/>
          <c:yMode val="edge"/>
          <c:x val="0.38165847665237079"/>
          <c:y val="9.4752142097013436E-2"/>
          <c:w val="0.47220009115294559"/>
          <c:h val="0.70542189798646615"/>
        </c:manualLayout>
      </c:layout>
      <c:barChart>
        <c:barDir val="bar"/>
        <c:grouping val="clustered"/>
        <c:varyColors val="0"/>
        <c:ser>
          <c:idx val="0"/>
          <c:order val="0"/>
          <c:tx>
            <c:strRef>
              <c:f>'Seets Design'!$B$128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'Seets Design'!$A$129:$A$133</c:f>
              <c:strCache>
                <c:ptCount val="4"/>
                <c:pt idx="0">
                  <c:v>Grocery Store</c:v>
                </c:pt>
                <c:pt idx="1">
                  <c:v>Supermarket Type3</c:v>
                </c:pt>
                <c:pt idx="2">
                  <c:v>Supermarket Type2</c:v>
                </c:pt>
                <c:pt idx="3">
                  <c:v>Supermarket Type1</c:v>
                </c:pt>
              </c:strCache>
            </c:strRef>
          </c:cat>
          <c:val>
            <c:numRef>
              <c:f>'Seets Design'!$B$129:$B$133</c:f>
              <c:numCache>
                <c:formatCode>"$"0.0,"K"</c:formatCode>
                <c:ptCount val="4"/>
                <c:pt idx="0">
                  <c:v>78131.56660000002</c:v>
                </c:pt>
                <c:pt idx="1">
                  <c:v>130714.67460000001</c:v>
                </c:pt>
                <c:pt idx="2">
                  <c:v>131477.77640000012</c:v>
                </c:pt>
                <c:pt idx="3">
                  <c:v>524959.6631999996</c:v>
                </c:pt>
              </c:numCache>
            </c:numRef>
          </c:val>
          <c:extLst>
            <c:ext xmlns:c16="http://schemas.microsoft.com/office/drawing/2014/chart" uri="{C3380CC4-5D6E-409C-BE32-E72D297353CC}">
              <c16:uniqueId val="{00000000-ED8B-4C57-9688-AC4F09B515B1}"/>
            </c:ext>
          </c:extLst>
        </c:ser>
        <c:dLbls>
          <c:dLblPos val="outEnd"/>
          <c:showLegendKey val="0"/>
          <c:showVal val="1"/>
          <c:showCatName val="0"/>
          <c:showSerName val="0"/>
          <c:showPercent val="0"/>
          <c:showBubbleSize val="0"/>
        </c:dLbls>
        <c:gapWidth val="182"/>
        <c:axId val="53671455"/>
        <c:axId val="1568273951"/>
      </c:barChart>
      <c:catAx>
        <c:axId val="53671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273951"/>
        <c:crosses val="autoZero"/>
        <c:auto val="1"/>
        <c:lblAlgn val="ctr"/>
        <c:lblOffset val="100"/>
        <c:noMultiLvlLbl val="0"/>
      </c:catAx>
      <c:valAx>
        <c:axId val="15682739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Design!PivotTable9</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'Seets Design'!$B$145</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'Seets Design'!$A$146:$A$150</c:f>
              <c:strCache>
                <c:ptCount val="4"/>
                <c:pt idx="0">
                  <c:v>Grocery Store</c:v>
                </c:pt>
                <c:pt idx="1">
                  <c:v>Supermarket Type3</c:v>
                </c:pt>
                <c:pt idx="2">
                  <c:v>Supermarket Type2</c:v>
                </c:pt>
                <c:pt idx="3">
                  <c:v>Supermarket Type1</c:v>
                </c:pt>
              </c:strCache>
            </c:strRef>
          </c:cat>
          <c:val>
            <c:numRef>
              <c:f>'Seets Design'!$B$146:$B$150</c:f>
              <c:numCache>
                <c:formatCode>\$0</c:formatCode>
                <c:ptCount val="4"/>
                <c:pt idx="0">
                  <c:v>140.77759747747751</c:v>
                </c:pt>
                <c:pt idx="1">
                  <c:v>139.80179101604278</c:v>
                </c:pt>
                <c:pt idx="2">
                  <c:v>141.67863836206908</c:v>
                </c:pt>
                <c:pt idx="3">
                  <c:v>141.2320858757061</c:v>
                </c:pt>
              </c:numCache>
            </c:numRef>
          </c:val>
          <c:extLst>
            <c:ext xmlns:c16="http://schemas.microsoft.com/office/drawing/2014/chart" uri="{C3380CC4-5D6E-409C-BE32-E72D297353CC}">
              <c16:uniqueId val="{00000000-AA4C-48EA-B6C1-B99417D3DC96}"/>
            </c:ext>
          </c:extLst>
        </c:ser>
        <c:dLbls>
          <c:showLegendKey val="0"/>
          <c:showVal val="0"/>
          <c:showCatName val="0"/>
          <c:showSerName val="0"/>
          <c:showPercent val="0"/>
          <c:showBubbleSize val="0"/>
        </c:dLbls>
        <c:gapWidth val="182"/>
        <c:axId val="1558972239"/>
        <c:axId val="1558973199"/>
      </c:barChart>
      <c:catAx>
        <c:axId val="1558972239"/>
        <c:scaling>
          <c:orientation val="minMax"/>
        </c:scaling>
        <c:delete val="1"/>
        <c:axPos val="l"/>
        <c:numFmt formatCode="General" sourceLinked="1"/>
        <c:majorTickMark val="out"/>
        <c:minorTickMark val="none"/>
        <c:tickLblPos val="nextTo"/>
        <c:crossAx val="1558973199"/>
        <c:crosses val="autoZero"/>
        <c:auto val="1"/>
        <c:lblAlgn val="ctr"/>
        <c:lblOffset val="100"/>
        <c:noMultiLvlLbl val="0"/>
      </c:catAx>
      <c:valAx>
        <c:axId val="15589731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7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Excel(AutoRecovered).xlsx]Seets Design!PivotTable10</c:name>
    <c:fmtId val="7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03980752405948"/>
          <c:y val="0.19384040536599587"/>
          <c:w val="0.6266219318253663"/>
          <c:h val="0.6293157626130067"/>
        </c:manualLayout>
      </c:layout>
      <c:barChart>
        <c:barDir val="bar"/>
        <c:grouping val="clustered"/>
        <c:varyColors val="0"/>
        <c:ser>
          <c:idx val="0"/>
          <c:order val="0"/>
          <c:tx>
            <c:strRef>
              <c:f>'Seets Design'!$B$166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'Seets Design'!$A$167:$A$171</c:f>
              <c:strCache>
                <c:ptCount val="4"/>
                <c:pt idx="0">
                  <c:v>Grocery Store</c:v>
                </c:pt>
                <c:pt idx="1">
                  <c:v>Supermarket Type3</c:v>
                </c:pt>
                <c:pt idx="2">
                  <c:v>Supermarket Type2</c:v>
                </c:pt>
                <c:pt idx="3">
                  <c:v>Supermarket Type1</c:v>
                </c:pt>
              </c:strCache>
            </c:strRef>
          </c:cat>
          <c:val>
            <c:numRef>
              <c:f>'Seets Design'!$B$167:$B$171</c:f>
              <c:numCache>
                <c:formatCode>0</c:formatCode>
                <c:ptCount val="4"/>
                <c:pt idx="0">
                  <c:v>555</c:v>
                </c:pt>
                <c:pt idx="1">
                  <c:v>935</c:v>
                </c:pt>
                <c:pt idx="2">
                  <c:v>928</c:v>
                </c:pt>
                <c:pt idx="3">
                  <c:v>3717</c:v>
                </c:pt>
              </c:numCache>
            </c:numRef>
          </c:val>
          <c:extLst>
            <c:ext xmlns:c16="http://schemas.microsoft.com/office/drawing/2014/chart" uri="{C3380CC4-5D6E-409C-BE32-E72D297353CC}">
              <c16:uniqueId val="{00000000-254D-4E18-96CD-08F2EE37A5F6}"/>
            </c:ext>
          </c:extLst>
        </c:ser>
        <c:dLbls>
          <c:dLblPos val="outEnd"/>
          <c:showLegendKey val="0"/>
          <c:showVal val="1"/>
          <c:showCatName val="0"/>
          <c:showSerName val="0"/>
          <c:showPercent val="0"/>
          <c:showBubbleSize val="0"/>
        </c:dLbls>
        <c:gapWidth val="182"/>
        <c:axId val="1705931503"/>
        <c:axId val="1561031631"/>
      </c:barChart>
      <c:catAx>
        <c:axId val="1705931503"/>
        <c:scaling>
          <c:orientation val="minMax"/>
        </c:scaling>
        <c:delete val="1"/>
        <c:axPos val="l"/>
        <c:numFmt formatCode="General" sourceLinked="1"/>
        <c:majorTickMark val="none"/>
        <c:minorTickMark val="none"/>
        <c:tickLblPos val="nextTo"/>
        <c:crossAx val="1561031631"/>
        <c:crosses val="autoZero"/>
        <c:auto val="1"/>
        <c:lblAlgn val="ctr"/>
        <c:lblOffset val="100"/>
        <c:noMultiLvlLbl val="0"/>
      </c:catAx>
      <c:valAx>
        <c:axId val="1561031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93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0D4CD6D-440A-4E3B-8062-E89D938CA5E2}">
          <cx:tx>
            <cx:txData>
              <cx:f>_xlchart.v2.1</cx:f>
              <cx:v>Sales</cx:v>
            </cx:txData>
          </cx:tx>
          <cx:spPr>
            <a:solidFill>
              <a:srgbClr val="FFD200"/>
            </a:solidFill>
          </cx:spPr>
          <cx:dataLabels>
            <cx:spPr>
              <a:solidFill>
                <a:schemeClr val="accent4"/>
              </a:solidFill>
              <a:ln>
                <a:solidFill>
                  <a:schemeClr val="tx1"/>
                </a:solidFill>
              </a:ln>
            </cx:spPr>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20D4CD6D-440A-4E3B-8062-E89D938CA5E2}">
          <cx:tx>
            <cx:txData>
              <cx:f>_xlchart.v2.4</cx:f>
              <cx:v>Sales</cx:v>
            </cx:txData>
          </cx:tx>
          <cx:spPr>
            <a:solidFill>
              <a:srgbClr val="FFD200"/>
            </a:solidFill>
          </cx:spPr>
          <cx:dataLabels>
            <cx:txPr>
              <a:bodyPr spcFirstLastPara="1" vertOverflow="ellipsis" horzOverflow="overflow" wrap="square" lIns="0" tIns="0" rIns="0" bIns="0" anchor="ctr" anchorCtr="1"/>
              <a:lstStyle/>
              <a:p>
                <a:pPr algn="ctr" rtl="0">
                  <a:defRPr sz="1050" b="1">
                    <a:latin typeface="Arial Black" panose="020B0A04020102020204" pitchFamily="34" charset="0"/>
                    <a:ea typeface="Arial Black" panose="020B0A04020102020204" pitchFamily="34" charset="0"/>
                    <a:cs typeface="Arial Black" panose="020B0A04020102020204" pitchFamily="34" charset="0"/>
                  </a:defRPr>
                </a:pPr>
                <a:endParaRPr lang="en-US" sz="1050" b="1" i="0" u="none" strike="noStrike" baseline="0">
                  <a:solidFill>
                    <a:sysClr val="windowText" lastClr="000000">
                      <a:lumMod val="50000"/>
                      <a:lumOff val="50000"/>
                    </a:sysClr>
                  </a:solidFill>
                  <a:latin typeface="Arial Black" panose="020B0A04020102020204" pitchFamily="34" charset="0"/>
                </a:endParaRPr>
              </a:p>
            </cx:txPr>
            <cx:visibility seriesName="0" categoryName="0" value="1"/>
          </cx:dataLabels>
          <cx:dataId val="0"/>
        </cx:series>
      </cx:plotAreaRegion>
      <cx:axis id="0">
        <cx:catScaling gapWidth="0.5"/>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15240</xdr:colOff>
      <xdr:row>0</xdr:row>
      <xdr:rowOff>15240</xdr:rowOff>
    </xdr:from>
    <xdr:to>
      <xdr:col>8</xdr:col>
      <xdr:colOff>1</xdr:colOff>
      <xdr:row>8</xdr:row>
      <xdr:rowOff>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3CA3D2EB-3F07-D3B8-4109-442F2188271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07280" y="15240"/>
              <a:ext cx="199644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xdr:colOff>
      <xdr:row>11</xdr:row>
      <xdr:rowOff>53340</xdr:rowOff>
    </xdr:from>
    <xdr:to>
      <xdr:col>3</xdr:col>
      <xdr:colOff>487680</xdr:colOff>
      <xdr:row>17</xdr:row>
      <xdr:rowOff>190500</xdr:rowOff>
    </xdr:to>
    <xdr:graphicFrame macro="">
      <xdr:nvGraphicFramePr>
        <xdr:cNvPr id="3" name="Chart 2">
          <a:extLst>
            <a:ext uri="{FF2B5EF4-FFF2-40B4-BE49-F238E27FC236}">
              <a16:creationId xmlns:a16="http://schemas.microsoft.com/office/drawing/2014/main" id="{B568DAF3-11DF-76C0-F4F2-C715EE688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26</xdr:row>
      <xdr:rowOff>7620</xdr:rowOff>
    </xdr:from>
    <xdr:to>
      <xdr:col>10</xdr:col>
      <xdr:colOff>647700</xdr:colOff>
      <xdr:row>41</xdr:row>
      <xdr:rowOff>198120</xdr:rowOff>
    </xdr:to>
    <xdr:graphicFrame macro="">
      <xdr:nvGraphicFramePr>
        <xdr:cNvPr id="5" name="Chart 4">
          <a:extLst>
            <a:ext uri="{FF2B5EF4-FFF2-40B4-BE49-F238E27FC236}">
              <a16:creationId xmlns:a16="http://schemas.microsoft.com/office/drawing/2014/main" id="{024EF9D9-53AA-0BC6-E26A-03A5F7217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xdr:colOff>
      <xdr:row>49</xdr:row>
      <xdr:rowOff>0</xdr:rowOff>
    </xdr:from>
    <xdr:to>
      <xdr:col>9</xdr:col>
      <xdr:colOff>514350</xdr:colOff>
      <xdr:row>66</xdr:row>
      <xdr:rowOff>182880</xdr:rowOff>
    </xdr:to>
    <xdr:graphicFrame macro="">
      <xdr:nvGraphicFramePr>
        <xdr:cNvPr id="4" name="Chart 3">
          <a:extLst>
            <a:ext uri="{FF2B5EF4-FFF2-40B4-BE49-F238E27FC236}">
              <a16:creationId xmlns:a16="http://schemas.microsoft.com/office/drawing/2014/main" id="{AB3F338F-586B-A1AC-542C-28ADCF3D7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807720</xdr:colOff>
      <xdr:row>73</xdr:row>
      <xdr:rowOff>53340</xdr:rowOff>
    </xdr:from>
    <xdr:to>
      <xdr:col>11</xdr:col>
      <xdr:colOff>541020</xdr:colOff>
      <xdr:row>83</xdr:row>
      <xdr:rowOff>167640</xdr:rowOff>
    </xdr:to>
    <xdr:graphicFrame macro="">
      <xdr:nvGraphicFramePr>
        <xdr:cNvPr id="6" name="Chart 5">
          <a:extLst>
            <a:ext uri="{FF2B5EF4-FFF2-40B4-BE49-F238E27FC236}">
              <a16:creationId xmlns:a16="http://schemas.microsoft.com/office/drawing/2014/main" id="{B6449AEC-EC46-1DC8-14F5-D43B44BE6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180730</xdr:colOff>
      <xdr:row>89</xdr:row>
      <xdr:rowOff>97692</xdr:rowOff>
    </xdr:from>
    <xdr:to>
      <xdr:col>5</xdr:col>
      <xdr:colOff>644770</xdr:colOff>
      <xdr:row>98</xdr:row>
      <xdr:rowOff>29307</xdr:rowOff>
    </xdr:to>
    <xdr:graphicFrame macro="">
      <xdr:nvGraphicFramePr>
        <xdr:cNvPr id="7" name="Chart 6">
          <a:extLst>
            <a:ext uri="{FF2B5EF4-FFF2-40B4-BE49-F238E27FC236}">
              <a16:creationId xmlns:a16="http://schemas.microsoft.com/office/drawing/2014/main" id="{04614CDD-07A2-AD2E-5FD6-9A46CD581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366347</xdr:colOff>
      <xdr:row>104</xdr:row>
      <xdr:rowOff>5861</xdr:rowOff>
    </xdr:from>
    <xdr:to>
      <xdr:col>14</xdr:col>
      <xdr:colOff>219808</xdr:colOff>
      <xdr:row>117</xdr:row>
      <xdr:rowOff>169984</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755ACAF3-A1E3-A4B0-BBA8-1DD7863C11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407227" y="21105641"/>
              <a:ext cx="4547381" cy="27701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864419</xdr:colOff>
      <xdr:row>127</xdr:row>
      <xdr:rowOff>9013</xdr:rowOff>
    </xdr:from>
    <xdr:to>
      <xdr:col>7</xdr:col>
      <xdr:colOff>475226</xdr:colOff>
      <xdr:row>136</xdr:row>
      <xdr:rowOff>155676</xdr:rowOff>
    </xdr:to>
    <xdr:graphicFrame macro="">
      <xdr:nvGraphicFramePr>
        <xdr:cNvPr id="14" name="Chart 13">
          <a:extLst>
            <a:ext uri="{FF2B5EF4-FFF2-40B4-BE49-F238E27FC236}">
              <a16:creationId xmlns:a16="http://schemas.microsoft.com/office/drawing/2014/main" id="{E63D6126-BAEE-7105-1806-CD03DF9B0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41499</xdr:colOff>
      <xdr:row>143</xdr:row>
      <xdr:rowOff>194683</xdr:rowOff>
    </xdr:from>
    <xdr:to>
      <xdr:col>7</xdr:col>
      <xdr:colOff>538655</xdr:colOff>
      <xdr:row>157</xdr:row>
      <xdr:rowOff>174594</xdr:rowOff>
    </xdr:to>
    <xdr:graphicFrame macro="">
      <xdr:nvGraphicFramePr>
        <xdr:cNvPr id="15" name="Chart 14">
          <a:extLst>
            <a:ext uri="{FF2B5EF4-FFF2-40B4-BE49-F238E27FC236}">
              <a16:creationId xmlns:a16="http://schemas.microsoft.com/office/drawing/2014/main" id="{9F61C71D-4231-0D7D-5300-030895416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466397</xdr:colOff>
      <xdr:row>165</xdr:row>
      <xdr:rowOff>7883</xdr:rowOff>
    </xdr:from>
    <xdr:to>
      <xdr:col>7</xdr:col>
      <xdr:colOff>105104</xdr:colOff>
      <xdr:row>178</xdr:row>
      <xdr:rowOff>149772</xdr:rowOff>
    </xdr:to>
    <xdr:graphicFrame macro="">
      <xdr:nvGraphicFramePr>
        <xdr:cNvPr id="16" name="Chart 15">
          <a:extLst>
            <a:ext uri="{FF2B5EF4-FFF2-40B4-BE49-F238E27FC236}">
              <a16:creationId xmlns:a16="http://schemas.microsoft.com/office/drawing/2014/main" id="{B49E8694-6567-73B2-6958-ACA12534A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209156</xdr:colOff>
      <xdr:row>5</xdr:row>
      <xdr:rowOff>85922</xdr:rowOff>
    </xdr:from>
    <xdr:to>
      <xdr:col>12</xdr:col>
      <xdr:colOff>27852</xdr:colOff>
      <xdr:row>18</xdr:row>
      <xdr:rowOff>193325</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C49409CA-0020-6168-7F98-586F10802F2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578018" y="1071267"/>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282203</xdr:colOff>
      <xdr:row>10</xdr:row>
      <xdr:rowOff>26274</xdr:rowOff>
    </xdr:from>
    <xdr:to>
      <xdr:col>16</xdr:col>
      <xdr:colOff>100900</xdr:colOff>
      <xdr:row>23</xdr:row>
      <xdr:rowOff>121853</xdr:rowOff>
    </xdr:to>
    <mc:AlternateContent xmlns:mc="http://schemas.openxmlformats.org/markup-compatibility/2006" xmlns:a14="http://schemas.microsoft.com/office/drawing/2010/main">
      <mc:Choice Requires="a14">
        <xdr:graphicFrame macro="">
          <xdr:nvGraphicFramePr>
            <xdr:cNvPr id="19" name="Item Type">
              <a:extLst>
                <a:ext uri="{FF2B5EF4-FFF2-40B4-BE49-F238E27FC236}">
                  <a16:creationId xmlns:a16="http://schemas.microsoft.com/office/drawing/2014/main" id="{64DA88A6-CA24-CC7B-0654-AA1028D82B7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331203" y="2023240"/>
              <a:ext cx="1828800" cy="2657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311352</xdr:colOff>
      <xdr:row>3</xdr:row>
      <xdr:rowOff>117814</xdr:rowOff>
    </xdr:from>
    <xdr:to>
      <xdr:col>24</xdr:col>
      <xdr:colOff>319032</xdr:colOff>
      <xdr:row>43</xdr:row>
      <xdr:rowOff>30214</xdr:rowOff>
    </xdr:to>
    <xdr:sp macro="" textlink="">
      <xdr:nvSpPr>
        <xdr:cNvPr id="2" name="Rectangle 1">
          <a:extLst>
            <a:ext uri="{FF2B5EF4-FFF2-40B4-BE49-F238E27FC236}">
              <a16:creationId xmlns:a16="http://schemas.microsoft.com/office/drawing/2014/main" id="{1C8D0F90-D0DE-1FD2-C110-76DDB3C7C3C8}"/>
            </a:ext>
          </a:extLst>
        </xdr:cNvPr>
        <xdr:cNvSpPr/>
      </xdr:nvSpPr>
      <xdr:spPr>
        <a:xfrm>
          <a:off x="1662170" y="689314"/>
          <a:ext cx="14866680" cy="860612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375448</xdr:colOff>
      <xdr:row>3</xdr:row>
      <xdr:rowOff>173247</xdr:rowOff>
    </xdr:from>
    <xdr:to>
      <xdr:col>6</xdr:col>
      <xdr:colOff>0</xdr:colOff>
      <xdr:row>42</xdr:row>
      <xdr:rowOff>152403</xdr:rowOff>
    </xdr:to>
    <xdr:sp macro="" textlink="">
      <xdr:nvSpPr>
        <xdr:cNvPr id="3" name="Rectangle: Top Corners Rounded 2">
          <a:extLst>
            <a:ext uri="{FF2B5EF4-FFF2-40B4-BE49-F238E27FC236}">
              <a16:creationId xmlns:a16="http://schemas.microsoft.com/office/drawing/2014/main" id="{CAE364A2-B1DB-A0C2-31CA-A5265B0A455D}"/>
            </a:ext>
          </a:extLst>
        </xdr:cNvPr>
        <xdr:cNvSpPr/>
      </xdr:nvSpPr>
      <xdr:spPr>
        <a:xfrm rot="5400000">
          <a:off x="-1516354" y="4000529"/>
          <a:ext cx="8772636" cy="230679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417870</xdr:colOff>
      <xdr:row>5</xdr:row>
      <xdr:rowOff>61450</xdr:rowOff>
    </xdr:from>
    <xdr:ext cx="2187678" cy="820365"/>
    <xdr:sp macro="" textlink="">
      <xdr:nvSpPr>
        <xdr:cNvPr id="4" name="TextBox 3">
          <a:extLst>
            <a:ext uri="{FF2B5EF4-FFF2-40B4-BE49-F238E27FC236}">
              <a16:creationId xmlns:a16="http://schemas.microsoft.com/office/drawing/2014/main" id="{890550C5-CCC0-CA6C-65B1-ACD010852E18}"/>
            </a:ext>
          </a:extLst>
        </xdr:cNvPr>
        <xdr:cNvSpPr txBox="1"/>
      </xdr:nvSpPr>
      <xdr:spPr>
        <a:xfrm flipH="1">
          <a:off x="1769805" y="1044676"/>
          <a:ext cx="2187678" cy="82036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twoCellAnchor>
    <xdr:from>
      <xdr:col>2</xdr:col>
      <xdr:colOff>639098</xdr:colOff>
      <xdr:row>8</xdr:row>
      <xdr:rowOff>122905</xdr:rowOff>
    </xdr:from>
    <xdr:to>
      <xdr:col>5</xdr:col>
      <xdr:colOff>368710</xdr:colOff>
      <xdr:row>10</xdr:row>
      <xdr:rowOff>49161</xdr:rowOff>
    </xdr:to>
    <xdr:sp macro="" textlink="">
      <xdr:nvSpPr>
        <xdr:cNvPr id="5" name="TextBox 4">
          <a:extLst>
            <a:ext uri="{FF2B5EF4-FFF2-40B4-BE49-F238E27FC236}">
              <a16:creationId xmlns:a16="http://schemas.microsoft.com/office/drawing/2014/main" id="{C2BF87AE-BD2A-BE17-D7B9-89B9394BC999}"/>
            </a:ext>
          </a:extLst>
        </xdr:cNvPr>
        <xdr:cNvSpPr txBox="1"/>
      </xdr:nvSpPr>
      <xdr:spPr>
        <a:xfrm>
          <a:off x="1991033" y="1696066"/>
          <a:ext cx="1757516" cy="319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 last Minute App</a:t>
          </a:r>
        </a:p>
      </xdr:txBody>
    </xdr:sp>
    <xdr:clientData/>
  </xdr:twoCellAnchor>
  <xdr:twoCellAnchor>
    <xdr:from>
      <xdr:col>6</xdr:col>
      <xdr:colOff>92933</xdr:colOff>
      <xdr:row>4</xdr:row>
      <xdr:rowOff>145327</xdr:rowOff>
    </xdr:from>
    <xdr:to>
      <xdr:col>14</xdr:col>
      <xdr:colOff>639853</xdr:colOff>
      <xdr:row>14</xdr:row>
      <xdr:rowOff>111380</xdr:rowOff>
    </xdr:to>
    <xdr:grpSp>
      <xdr:nvGrpSpPr>
        <xdr:cNvPr id="19" name="Group 18">
          <a:extLst>
            <a:ext uri="{FF2B5EF4-FFF2-40B4-BE49-F238E27FC236}">
              <a16:creationId xmlns:a16="http://schemas.microsoft.com/office/drawing/2014/main" id="{E643D34F-8C3A-15CD-CC88-AB206588A29A}"/>
            </a:ext>
          </a:extLst>
        </xdr:cNvPr>
        <xdr:cNvGrpSpPr/>
      </xdr:nvGrpSpPr>
      <xdr:grpSpPr>
        <a:xfrm>
          <a:off x="4156933" y="958127"/>
          <a:ext cx="5965587" cy="2522986"/>
          <a:chOff x="4338484" y="761999"/>
          <a:chExt cx="5962209" cy="2460988"/>
        </a:xfrm>
      </xdr:grpSpPr>
      <xdr:sp macro="" textlink="">
        <xdr:nvSpPr>
          <xdr:cNvPr id="7" name="Rectangle: Rounded Corners 6">
            <a:extLst>
              <a:ext uri="{FF2B5EF4-FFF2-40B4-BE49-F238E27FC236}">
                <a16:creationId xmlns:a16="http://schemas.microsoft.com/office/drawing/2014/main" id="{C9989E4B-06DA-44BE-A148-E0454CF92883}"/>
              </a:ext>
            </a:extLst>
          </xdr:cNvPr>
          <xdr:cNvSpPr/>
        </xdr:nvSpPr>
        <xdr:spPr>
          <a:xfrm>
            <a:off x="7564693" y="823451"/>
            <a:ext cx="2736000" cy="1047600"/>
          </a:xfrm>
          <a:prstGeom prst="roundRect">
            <a:avLst/>
          </a:prstGeom>
          <a:solidFill>
            <a:srgbClr val="FAFAFA"/>
          </a:solidFill>
          <a:ln>
            <a:solidFill>
              <a:srgbClr val="FFD2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572D572-04EA-44A8-84DF-638F2727D527}"/>
              </a:ext>
            </a:extLst>
          </xdr:cNvPr>
          <xdr:cNvSpPr/>
        </xdr:nvSpPr>
        <xdr:spPr>
          <a:xfrm>
            <a:off x="4338484" y="2156951"/>
            <a:ext cx="2736000" cy="1047600"/>
          </a:xfrm>
          <a:prstGeom prst="roundRect">
            <a:avLst/>
          </a:prstGeom>
          <a:solidFill>
            <a:srgbClr val="FAFAFA"/>
          </a:solidFill>
          <a:ln>
            <a:solidFill>
              <a:srgbClr val="FFD2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05C7EA1-3020-4ACA-B93D-F08525AAF6C3}"/>
              </a:ext>
            </a:extLst>
          </xdr:cNvPr>
          <xdr:cNvSpPr/>
        </xdr:nvSpPr>
        <xdr:spPr>
          <a:xfrm>
            <a:off x="7564693" y="2175387"/>
            <a:ext cx="2736000" cy="1047600"/>
          </a:xfrm>
          <a:prstGeom prst="roundRect">
            <a:avLst/>
          </a:prstGeom>
          <a:solidFill>
            <a:srgbClr val="FAFAFA"/>
          </a:solidFill>
          <a:ln>
            <a:solidFill>
              <a:srgbClr val="FFD2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75864F2-C5AC-C730-E062-113952AFED09}"/>
              </a:ext>
            </a:extLst>
          </xdr:cNvPr>
          <xdr:cNvSpPr/>
        </xdr:nvSpPr>
        <xdr:spPr>
          <a:xfrm>
            <a:off x="4399936" y="761999"/>
            <a:ext cx="2736000" cy="1047600"/>
          </a:xfrm>
          <a:prstGeom prst="roundRect">
            <a:avLst/>
          </a:prstGeom>
          <a:gradFill>
            <a:gsLst>
              <a:gs pos="0">
                <a:srgbClr val="FED92D">
                  <a:alpha val="45000"/>
                </a:srgbClr>
              </a:gs>
              <a:gs pos="100000">
                <a:srgbClr val="FDDC41"/>
              </a:gs>
              <a:gs pos="100000">
                <a:srgbClr val="FBE57E"/>
              </a:gs>
              <a:gs pos="100000">
                <a:srgbClr val="FFD200"/>
              </a:gs>
              <a:gs pos="100000">
                <a:schemeClr val="accent1">
                  <a:lumMod val="5000"/>
                  <a:lumOff val="95000"/>
                </a:schemeClr>
              </a:gs>
              <a:gs pos="100000">
                <a:schemeClr val="accent1">
                  <a:lumMod val="45000"/>
                  <a:lumOff val="55000"/>
                </a:schemeClr>
              </a:gs>
              <a:gs pos="100000">
                <a:schemeClr val="accent1">
                  <a:lumMod val="45000"/>
                  <a:lumOff val="55000"/>
                </a:schemeClr>
              </a:gs>
              <a:gs pos="100000">
                <a:srgbClr val="F8F1CD"/>
              </a:gs>
              <a:gs pos="100000">
                <a:srgbClr val="FDDB39">
                  <a:lumMod val="50000"/>
                  <a:alpha val="50000"/>
                </a:srgbClr>
              </a:gs>
              <a:gs pos="0">
                <a:schemeClr val="accent6">
                  <a:lumMod val="50000"/>
                </a:schemeClr>
              </a:gs>
            </a:gsLst>
            <a:lin ang="5400000" scaled="1"/>
          </a:gradFill>
          <a:ln>
            <a:solidFill>
              <a:srgbClr val="FFD2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173789</xdr:colOff>
      <xdr:row>5</xdr:row>
      <xdr:rowOff>568</xdr:rowOff>
    </xdr:from>
    <xdr:to>
      <xdr:col>8</xdr:col>
      <xdr:colOff>534736</xdr:colOff>
      <xdr:row>8</xdr:row>
      <xdr:rowOff>131389</xdr:rowOff>
    </xdr:to>
    <xdr:sp macro="" textlink="'Seets Design'!A8">
      <xdr:nvSpPr>
        <xdr:cNvPr id="25" name="TextBox 24">
          <a:extLst>
            <a:ext uri="{FF2B5EF4-FFF2-40B4-BE49-F238E27FC236}">
              <a16:creationId xmlns:a16="http://schemas.microsoft.com/office/drawing/2014/main" id="{49C3C35B-E5C2-028C-6007-23883F999136}"/>
            </a:ext>
          </a:extLst>
        </xdr:cNvPr>
        <xdr:cNvSpPr txBox="1"/>
      </xdr:nvSpPr>
      <xdr:spPr>
        <a:xfrm>
          <a:off x="4184315" y="1003200"/>
          <a:ext cx="1697789" cy="73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907D3F-96C7-42C7-98E8-EECED2CCF88E}" type="TxLink">
            <a:rPr lang="en-US" sz="2400" b="0" i="0" u="none" strike="noStrike">
              <a:ln>
                <a:noFill/>
              </a:ln>
              <a:solidFill>
                <a:srgbClr val="000000"/>
              </a:solidFill>
              <a:latin typeface="Rockwell Extra Bold" panose="02060903040505020403" pitchFamily="18" charset="0"/>
              <a:ea typeface="Calibri"/>
              <a:cs typeface="Calibri"/>
            </a:rPr>
            <a:pPr algn="ctr"/>
            <a:t>$0.87M</a:t>
          </a:fld>
          <a:endParaRPr lang="en-IN" sz="2400">
            <a:ln>
              <a:noFill/>
            </a:ln>
            <a:latin typeface="Rockwell Extra Bold" panose="02060903040505020403" pitchFamily="18" charset="0"/>
          </a:endParaRPr>
        </a:p>
      </xdr:txBody>
    </xdr:sp>
    <xdr:clientData/>
  </xdr:twoCellAnchor>
  <xdr:twoCellAnchor editAs="oneCell">
    <xdr:from>
      <xdr:col>2</xdr:col>
      <xdr:colOff>475560</xdr:colOff>
      <xdr:row>11</xdr:row>
      <xdr:rowOff>476029</xdr:rowOff>
    </xdr:from>
    <xdr:to>
      <xdr:col>5</xdr:col>
      <xdr:colOff>579120</xdr:colOff>
      <xdr:row>16</xdr:row>
      <xdr:rowOff>590802</xdr:rowOff>
    </xdr:to>
    <mc:AlternateContent xmlns:mc="http://schemas.openxmlformats.org/markup-compatibility/2006" xmlns:a14="http://schemas.microsoft.com/office/drawing/2010/main">
      <mc:Choice Requires="a14">
        <xdr:graphicFrame macro="">
          <xdr:nvGraphicFramePr>
            <xdr:cNvPr id="6" name="Outlet Size 1">
              <a:extLst>
                <a:ext uri="{FF2B5EF4-FFF2-40B4-BE49-F238E27FC236}">
                  <a16:creationId xmlns:a16="http://schemas.microsoft.com/office/drawing/2014/main" id="{AB9B0449-0C1C-4DDC-9400-E3E8D8DF945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30227" y="2711229"/>
              <a:ext cx="2135560" cy="1655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320842</xdr:colOff>
      <xdr:row>8</xdr:row>
      <xdr:rowOff>93578</xdr:rowOff>
    </xdr:from>
    <xdr:to>
      <xdr:col>8</xdr:col>
      <xdr:colOff>641685</xdr:colOff>
      <xdr:row>10</xdr:row>
      <xdr:rowOff>0</xdr:rowOff>
    </xdr:to>
    <xdr:sp macro="" textlink="">
      <xdr:nvSpPr>
        <xdr:cNvPr id="12" name="TextBox 11">
          <a:extLst>
            <a:ext uri="{FF2B5EF4-FFF2-40B4-BE49-F238E27FC236}">
              <a16:creationId xmlns:a16="http://schemas.microsoft.com/office/drawing/2014/main" id="{32B8D007-9EC7-0B1F-6B22-A8B227FE1E51}"/>
            </a:ext>
          </a:extLst>
        </xdr:cNvPr>
        <xdr:cNvSpPr txBox="1"/>
      </xdr:nvSpPr>
      <xdr:spPr>
        <a:xfrm>
          <a:off x="4331368" y="1697789"/>
          <a:ext cx="1657685" cy="307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1"/>
              </a:solidFill>
              <a:latin typeface="Rockwell Extra Bold" panose="02060903040505020403" pitchFamily="18" charset="0"/>
            </a:rPr>
            <a:t>TOTAL SALES </a:t>
          </a:r>
        </a:p>
      </xdr:txBody>
    </xdr:sp>
    <xdr:clientData/>
  </xdr:twoCellAnchor>
  <xdr:twoCellAnchor>
    <xdr:from>
      <xdr:col>10</xdr:col>
      <xdr:colOff>601579</xdr:colOff>
      <xdr:row>5</xdr:row>
      <xdr:rowOff>160420</xdr:rowOff>
    </xdr:from>
    <xdr:to>
      <xdr:col>13</xdr:col>
      <xdr:colOff>173143</xdr:colOff>
      <xdr:row>8</xdr:row>
      <xdr:rowOff>131388</xdr:rowOff>
    </xdr:to>
    <xdr:sp macro="" textlink="'Seets Design'!B8">
      <xdr:nvSpPr>
        <xdr:cNvPr id="13" name="TextBox 12">
          <a:extLst>
            <a:ext uri="{FF2B5EF4-FFF2-40B4-BE49-F238E27FC236}">
              <a16:creationId xmlns:a16="http://schemas.microsoft.com/office/drawing/2014/main" id="{795D9AC1-F8F5-4642-BA19-C8D34FDFB88E}"/>
            </a:ext>
          </a:extLst>
        </xdr:cNvPr>
        <xdr:cNvSpPr txBox="1"/>
      </xdr:nvSpPr>
      <xdr:spPr>
        <a:xfrm>
          <a:off x="7285790" y="1163052"/>
          <a:ext cx="1576827" cy="572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8CF805-295B-4654-B1A0-09B3194B5B6D}" type="TxLink">
            <a:rPr lang="en-US" sz="2400" b="0" i="0" u="none" strike="noStrike">
              <a:ln>
                <a:noFill/>
              </a:ln>
              <a:solidFill>
                <a:srgbClr val="000000"/>
              </a:solidFill>
              <a:latin typeface="Rockwell Extra Bold" panose="02060903040505020403" pitchFamily="18" charset="0"/>
              <a:ea typeface="Calibri"/>
              <a:cs typeface="Calibri"/>
            </a:rPr>
            <a:pPr marL="0" indent="0" algn="ctr"/>
            <a:t>$142</a:t>
          </a:fld>
          <a:endParaRPr lang="en-US" sz="2400" b="0" i="0" u="none" strike="noStrike">
            <a:ln>
              <a:noFill/>
            </a:ln>
            <a:solidFill>
              <a:srgbClr val="000000"/>
            </a:solidFill>
            <a:latin typeface="Rockwell Extra Bold" panose="02060903040505020403" pitchFamily="18" charset="0"/>
            <a:ea typeface="Calibri"/>
            <a:cs typeface="Calibri"/>
          </a:endParaRPr>
        </a:p>
      </xdr:txBody>
    </xdr:sp>
    <xdr:clientData/>
  </xdr:twoCellAnchor>
  <xdr:twoCellAnchor>
    <xdr:from>
      <xdr:col>11</xdr:col>
      <xdr:colOff>240630</xdr:colOff>
      <xdr:row>8</xdr:row>
      <xdr:rowOff>106946</xdr:rowOff>
    </xdr:from>
    <xdr:to>
      <xdr:col>14</xdr:col>
      <xdr:colOff>427788</xdr:colOff>
      <xdr:row>9</xdr:row>
      <xdr:rowOff>187157</xdr:rowOff>
    </xdr:to>
    <xdr:sp macro="" textlink="">
      <xdr:nvSpPr>
        <xdr:cNvPr id="16" name="TextBox 15">
          <a:extLst>
            <a:ext uri="{FF2B5EF4-FFF2-40B4-BE49-F238E27FC236}">
              <a16:creationId xmlns:a16="http://schemas.microsoft.com/office/drawing/2014/main" id="{884021FD-9DE3-E8ED-9E2E-FF1BB13912B4}"/>
            </a:ext>
          </a:extLst>
        </xdr:cNvPr>
        <xdr:cNvSpPr txBox="1"/>
      </xdr:nvSpPr>
      <xdr:spPr>
        <a:xfrm>
          <a:off x="7593262" y="1711157"/>
          <a:ext cx="2192421"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AVG SALES</a:t>
          </a:r>
        </a:p>
      </xdr:txBody>
    </xdr:sp>
    <xdr:clientData/>
  </xdr:twoCellAnchor>
  <xdr:twoCellAnchor>
    <xdr:from>
      <xdr:col>6</xdr:col>
      <xdr:colOff>106947</xdr:colOff>
      <xdr:row>11</xdr:row>
      <xdr:rowOff>213893</xdr:rowOff>
    </xdr:from>
    <xdr:to>
      <xdr:col>8</xdr:col>
      <xdr:colOff>159774</xdr:colOff>
      <xdr:row>12</xdr:row>
      <xdr:rowOff>155829</xdr:rowOff>
    </xdr:to>
    <xdr:sp macro="" textlink="'Seets Design'!C8">
      <xdr:nvSpPr>
        <xdr:cNvPr id="17" name="TextBox 16">
          <a:extLst>
            <a:ext uri="{FF2B5EF4-FFF2-40B4-BE49-F238E27FC236}">
              <a16:creationId xmlns:a16="http://schemas.microsoft.com/office/drawing/2014/main" id="{02335B08-88F7-41FE-83F1-DB4BA11792BF}"/>
            </a:ext>
          </a:extLst>
        </xdr:cNvPr>
        <xdr:cNvSpPr txBox="1"/>
      </xdr:nvSpPr>
      <xdr:spPr>
        <a:xfrm>
          <a:off x="4117473" y="2419682"/>
          <a:ext cx="1389669" cy="663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F4C5CBE-7B0A-4DF7-BE24-23BFF95508BB}" type="TxLink">
            <a:rPr lang="en-US" sz="2400" b="0" i="0" u="none" strike="noStrike">
              <a:ln>
                <a:noFill/>
              </a:ln>
              <a:solidFill>
                <a:srgbClr val="000000"/>
              </a:solidFill>
              <a:latin typeface="Rockwell Extra Bold" panose="02060903040505020403" pitchFamily="18" charset="0"/>
              <a:ea typeface="Calibri"/>
              <a:cs typeface="Calibri"/>
            </a:rPr>
            <a:pPr marL="0" indent="0" algn="ctr"/>
            <a:t>8523</a:t>
          </a:fld>
          <a:endParaRPr lang="en-US" sz="2400" b="0" i="0" u="none" strike="noStrike">
            <a:ln>
              <a:noFill/>
            </a:ln>
            <a:solidFill>
              <a:srgbClr val="000000"/>
            </a:solidFill>
            <a:latin typeface="Rockwell Extra Bold" panose="02060903040505020403" pitchFamily="18" charset="0"/>
            <a:ea typeface="Calibri"/>
            <a:cs typeface="Calibri"/>
          </a:endParaRPr>
        </a:p>
      </xdr:txBody>
    </xdr:sp>
    <xdr:clientData/>
  </xdr:twoCellAnchor>
  <xdr:twoCellAnchor>
    <xdr:from>
      <xdr:col>6</xdr:col>
      <xdr:colOff>320196</xdr:colOff>
      <xdr:row>12</xdr:row>
      <xdr:rowOff>38380</xdr:rowOff>
    </xdr:from>
    <xdr:to>
      <xdr:col>9</xdr:col>
      <xdr:colOff>507354</xdr:colOff>
      <xdr:row>13</xdr:row>
      <xdr:rowOff>118590</xdr:rowOff>
    </xdr:to>
    <xdr:sp macro="" textlink="">
      <xdr:nvSpPr>
        <xdr:cNvPr id="18" name="TextBox 17">
          <a:extLst>
            <a:ext uri="{FF2B5EF4-FFF2-40B4-BE49-F238E27FC236}">
              <a16:creationId xmlns:a16="http://schemas.microsoft.com/office/drawing/2014/main" id="{45726A96-A14D-4F14-B79A-739A59DE31B3}"/>
            </a:ext>
          </a:extLst>
        </xdr:cNvPr>
        <xdr:cNvSpPr txBox="1"/>
      </xdr:nvSpPr>
      <xdr:spPr>
        <a:xfrm>
          <a:off x="4330722" y="2966064"/>
          <a:ext cx="2192421"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NO</a:t>
          </a:r>
          <a:r>
            <a:rPr lang="en-IN" sz="1400" b="1" baseline="0">
              <a:ln>
                <a:noFill/>
              </a:ln>
              <a:latin typeface="Rockwell Extra Bold" panose="02060903040505020403" pitchFamily="18" charset="0"/>
            </a:rPr>
            <a:t> OF ITEMS</a:t>
          </a:r>
          <a:endParaRPr lang="en-IN" sz="1400" b="1">
            <a:ln>
              <a:noFill/>
            </a:ln>
            <a:latin typeface="Rockwell Extra Bold" panose="02060903040505020403" pitchFamily="18" charset="0"/>
          </a:endParaRPr>
        </a:p>
      </xdr:txBody>
    </xdr:sp>
    <xdr:clientData/>
  </xdr:twoCellAnchor>
  <xdr:twoCellAnchor>
    <xdr:from>
      <xdr:col>10</xdr:col>
      <xdr:colOff>655053</xdr:colOff>
      <xdr:row>11</xdr:row>
      <xdr:rowOff>294105</xdr:rowOff>
    </xdr:from>
    <xdr:to>
      <xdr:col>12</xdr:col>
      <xdr:colOff>320843</xdr:colOff>
      <xdr:row>12</xdr:row>
      <xdr:rowOff>102358</xdr:rowOff>
    </xdr:to>
    <xdr:sp macro="" textlink="'Seets Design'!D8">
      <xdr:nvSpPr>
        <xdr:cNvPr id="20" name="TextBox 19">
          <a:extLst>
            <a:ext uri="{FF2B5EF4-FFF2-40B4-BE49-F238E27FC236}">
              <a16:creationId xmlns:a16="http://schemas.microsoft.com/office/drawing/2014/main" id="{E056042C-2CB6-45D4-AA26-13F4A850D804}"/>
            </a:ext>
          </a:extLst>
        </xdr:cNvPr>
        <xdr:cNvSpPr txBox="1"/>
      </xdr:nvSpPr>
      <xdr:spPr>
        <a:xfrm>
          <a:off x="7339264" y="2499894"/>
          <a:ext cx="1002632" cy="530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D0A4BE-62F8-447E-A4FF-4D4E5DE07144}" type="TxLink">
            <a:rPr lang="en-US" sz="2400" b="0" i="0" u="none" strike="noStrike">
              <a:ln>
                <a:noFill/>
              </a:ln>
              <a:solidFill>
                <a:srgbClr val="000000"/>
              </a:solidFill>
              <a:latin typeface="Rockwell Extra Bold" panose="02060903040505020403" pitchFamily="18" charset="0"/>
              <a:ea typeface="Calibri"/>
              <a:cs typeface="Calibri"/>
            </a:rPr>
            <a:pPr marL="0" indent="0" algn="ctr"/>
            <a:t>3.9</a:t>
          </a:fld>
          <a:endParaRPr lang="en-US" sz="2400" b="0" i="0" u="none" strike="noStrike">
            <a:ln>
              <a:noFill/>
            </a:ln>
            <a:solidFill>
              <a:srgbClr val="000000"/>
            </a:solidFill>
            <a:latin typeface="Rockwell Extra Bold" panose="02060903040505020403" pitchFamily="18" charset="0"/>
            <a:ea typeface="Calibri"/>
            <a:cs typeface="Calibri"/>
          </a:endParaRPr>
        </a:p>
      </xdr:txBody>
    </xdr:sp>
    <xdr:clientData/>
  </xdr:twoCellAnchor>
  <xdr:twoCellAnchor>
    <xdr:from>
      <xdr:col>11</xdr:col>
      <xdr:colOff>133684</xdr:colOff>
      <xdr:row>12</xdr:row>
      <xdr:rowOff>53473</xdr:rowOff>
    </xdr:from>
    <xdr:to>
      <xdr:col>14</xdr:col>
      <xdr:colOff>200526</xdr:colOff>
      <xdr:row>14</xdr:row>
      <xdr:rowOff>53474</xdr:rowOff>
    </xdr:to>
    <xdr:sp macro="" textlink="">
      <xdr:nvSpPr>
        <xdr:cNvPr id="24" name="TextBox 23">
          <a:extLst>
            <a:ext uri="{FF2B5EF4-FFF2-40B4-BE49-F238E27FC236}">
              <a16:creationId xmlns:a16="http://schemas.microsoft.com/office/drawing/2014/main" id="{41C332FD-8B5F-8CB3-F21B-B222533727C3}"/>
            </a:ext>
          </a:extLst>
        </xdr:cNvPr>
        <xdr:cNvSpPr txBox="1"/>
      </xdr:nvSpPr>
      <xdr:spPr>
        <a:xfrm>
          <a:off x="7486316" y="2981157"/>
          <a:ext cx="2072105" cy="40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AVG RATING</a:t>
          </a:r>
        </a:p>
      </xdr:txBody>
    </xdr:sp>
    <xdr:clientData/>
  </xdr:twoCellAnchor>
  <xdr:twoCellAnchor editAs="oneCell">
    <xdr:from>
      <xdr:col>14</xdr:col>
      <xdr:colOff>106947</xdr:colOff>
      <xdr:row>5</xdr:row>
      <xdr:rowOff>80210</xdr:rowOff>
    </xdr:from>
    <xdr:to>
      <xdr:col>14</xdr:col>
      <xdr:colOff>534736</xdr:colOff>
      <xdr:row>7</xdr:row>
      <xdr:rowOff>120316</xdr:rowOff>
    </xdr:to>
    <xdr:pic>
      <xdr:nvPicPr>
        <xdr:cNvPr id="27" name="Picture 26">
          <a:extLst>
            <a:ext uri="{FF2B5EF4-FFF2-40B4-BE49-F238E27FC236}">
              <a16:creationId xmlns:a16="http://schemas.microsoft.com/office/drawing/2014/main" id="{6146EC0F-868E-12E6-B76B-F1454878D8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64842" y="1082842"/>
          <a:ext cx="427789" cy="441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200527</xdr:colOff>
      <xdr:row>11</xdr:row>
      <xdr:rowOff>160422</xdr:rowOff>
    </xdr:from>
    <xdr:to>
      <xdr:col>9</xdr:col>
      <xdr:colOff>641685</xdr:colOff>
      <xdr:row>11</xdr:row>
      <xdr:rowOff>681792</xdr:rowOff>
    </xdr:to>
    <xdr:pic>
      <xdr:nvPicPr>
        <xdr:cNvPr id="28" name="Picture 27">
          <a:extLst>
            <a:ext uri="{FF2B5EF4-FFF2-40B4-BE49-F238E27FC236}">
              <a16:creationId xmlns:a16="http://schemas.microsoft.com/office/drawing/2014/main" id="{BC6AFC11-9767-583D-6348-FB39AD79F7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6316" y="2366211"/>
          <a:ext cx="441158" cy="521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13368</xdr:colOff>
      <xdr:row>11</xdr:row>
      <xdr:rowOff>173790</xdr:rowOff>
    </xdr:from>
    <xdr:to>
      <xdr:col>14</xdr:col>
      <xdr:colOff>561473</xdr:colOff>
      <xdr:row>11</xdr:row>
      <xdr:rowOff>641685</xdr:rowOff>
    </xdr:to>
    <xdr:pic>
      <xdr:nvPicPr>
        <xdr:cNvPr id="29" name="Picture 28">
          <a:extLst>
            <a:ext uri="{FF2B5EF4-FFF2-40B4-BE49-F238E27FC236}">
              <a16:creationId xmlns:a16="http://schemas.microsoft.com/office/drawing/2014/main" id="{3B8C3143-D3C9-02FA-AAE7-116B7CB00E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371263" y="2379579"/>
          <a:ext cx="548105" cy="467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213895</xdr:colOff>
      <xdr:row>4</xdr:row>
      <xdr:rowOff>187159</xdr:rowOff>
    </xdr:from>
    <xdr:to>
      <xdr:col>10</xdr:col>
      <xdr:colOff>160421</xdr:colOff>
      <xdr:row>7</xdr:row>
      <xdr:rowOff>80212</xdr:rowOff>
    </xdr:to>
    <xdr:pic>
      <xdr:nvPicPr>
        <xdr:cNvPr id="30" name="Picture 29">
          <a:extLst>
            <a:ext uri="{FF2B5EF4-FFF2-40B4-BE49-F238E27FC236}">
              <a16:creationId xmlns:a16="http://schemas.microsoft.com/office/drawing/2014/main" id="{B31A5222-D8B6-8376-6B5B-4DC80EF36E2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29684" y="989264"/>
          <a:ext cx="614948" cy="49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266205</xdr:colOff>
      <xdr:row>16</xdr:row>
      <xdr:rowOff>43011</xdr:rowOff>
    </xdr:from>
    <xdr:to>
      <xdr:col>14</xdr:col>
      <xdr:colOff>578910</xdr:colOff>
      <xdr:row>42</xdr:row>
      <xdr:rowOff>66260</xdr:rowOff>
    </xdr:to>
    <xdr:sp macro="" textlink="">
      <xdr:nvSpPr>
        <xdr:cNvPr id="31" name="Rectangle: Rounded Corners 30">
          <a:extLst>
            <a:ext uri="{FF2B5EF4-FFF2-40B4-BE49-F238E27FC236}">
              <a16:creationId xmlns:a16="http://schemas.microsoft.com/office/drawing/2014/main" id="{8108F154-10F8-42F6-B183-13E6E89D4246}"/>
            </a:ext>
          </a:extLst>
        </xdr:cNvPr>
        <xdr:cNvSpPr/>
      </xdr:nvSpPr>
      <xdr:spPr>
        <a:xfrm>
          <a:off x="4241857" y="3753620"/>
          <a:ext cx="5613575" cy="5721683"/>
        </a:xfrm>
        <a:prstGeom prst="roundRect">
          <a:avLst/>
        </a:prstGeom>
        <a:solidFill>
          <a:srgbClr val="FAFAFA"/>
        </a:solidFill>
        <a:ln>
          <a:solidFill>
            <a:srgbClr val="FFFF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544616</xdr:colOff>
      <xdr:row>16</xdr:row>
      <xdr:rowOff>639357</xdr:rowOff>
    </xdr:from>
    <xdr:to>
      <xdr:col>10</xdr:col>
      <xdr:colOff>408609</xdr:colOff>
      <xdr:row>27</xdr:row>
      <xdr:rowOff>44174</xdr:rowOff>
    </xdr:to>
    <xdr:graphicFrame macro="">
      <xdr:nvGraphicFramePr>
        <xdr:cNvPr id="34" name="Chart 33">
          <a:extLst>
            <a:ext uri="{FF2B5EF4-FFF2-40B4-BE49-F238E27FC236}">
              <a16:creationId xmlns:a16="http://schemas.microsoft.com/office/drawing/2014/main" id="{096E3122-BEE6-4D21-9E62-CED3AAD2D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605067</xdr:colOff>
      <xdr:row>16</xdr:row>
      <xdr:rowOff>322587</xdr:rowOff>
    </xdr:from>
    <xdr:to>
      <xdr:col>10</xdr:col>
      <xdr:colOff>123803</xdr:colOff>
      <xdr:row>16</xdr:row>
      <xdr:rowOff>610298</xdr:rowOff>
    </xdr:to>
    <xdr:sp macro="" textlink="">
      <xdr:nvSpPr>
        <xdr:cNvPr id="36" name="TextBox 35">
          <a:extLst>
            <a:ext uri="{FF2B5EF4-FFF2-40B4-BE49-F238E27FC236}">
              <a16:creationId xmlns:a16="http://schemas.microsoft.com/office/drawing/2014/main" id="{62D610B4-1F94-400E-B789-5CE736B37D84}"/>
            </a:ext>
          </a:extLst>
        </xdr:cNvPr>
        <xdr:cNvSpPr txBox="1"/>
      </xdr:nvSpPr>
      <xdr:spPr>
        <a:xfrm>
          <a:off x="4646980" y="4033196"/>
          <a:ext cx="2213345" cy="28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FAT</a:t>
          </a:r>
          <a:r>
            <a:rPr lang="en-IN" sz="1400" b="1" baseline="0">
              <a:ln>
                <a:noFill/>
              </a:ln>
              <a:latin typeface="Rockwell Extra Bold" panose="02060903040505020403" pitchFamily="18" charset="0"/>
            </a:rPr>
            <a:t> CONTENT</a:t>
          </a:r>
          <a:endParaRPr lang="en-IN" sz="1400" b="1">
            <a:ln>
              <a:noFill/>
            </a:ln>
            <a:latin typeface="Rockwell Extra Bold" panose="02060903040505020403" pitchFamily="18" charset="0"/>
          </a:endParaRPr>
        </a:p>
      </xdr:txBody>
    </xdr:sp>
    <xdr:clientData/>
  </xdr:twoCellAnchor>
  <xdr:twoCellAnchor>
    <xdr:from>
      <xdr:col>10</xdr:col>
      <xdr:colOff>488818</xdr:colOff>
      <xdr:row>16</xdr:row>
      <xdr:rowOff>54056</xdr:rowOff>
    </xdr:from>
    <xdr:to>
      <xdr:col>10</xdr:col>
      <xdr:colOff>488818</xdr:colOff>
      <xdr:row>41</xdr:row>
      <xdr:rowOff>80792</xdr:rowOff>
    </xdr:to>
    <xdr:cxnSp macro="">
      <xdr:nvCxnSpPr>
        <xdr:cNvPr id="38" name="Straight Connector 37">
          <a:extLst>
            <a:ext uri="{FF2B5EF4-FFF2-40B4-BE49-F238E27FC236}">
              <a16:creationId xmlns:a16="http://schemas.microsoft.com/office/drawing/2014/main" id="{0F6529EC-E006-FD6C-CD47-88E94EF6E40E}"/>
            </a:ext>
          </a:extLst>
        </xdr:cNvPr>
        <xdr:cNvCxnSpPr/>
      </xdr:nvCxnSpPr>
      <xdr:spPr>
        <a:xfrm>
          <a:off x="7225340" y="3764665"/>
          <a:ext cx="0" cy="5526388"/>
        </a:xfrm>
        <a:prstGeom prst="line">
          <a:avLst/>
        </a:prstGeom>
        <a:ln w="254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255162</xdr:colOff>
      <xdr:row>27</xdr:row>
      <xdr:rowOff>67425</xdr:rowOff>
    </xdr:from>
    <xdr:to>
      <xdr:col>10</xdr:col>
      <xdr:colOff>485913</xdr:colOff>
      <xdr:row>27</xdr:row>
      <xdr:rowOff>77305</xdr:rowOff>
    </xdr:to>
    <xdr:cxnSp macro="">
      <xdr:nvCxnSpPr>
        <xdr:cNvPr id="43" name="Straight Connector 42">
          <a:extLst>
            <a:ext uri="{FF2B5EF4-FFF2-40B4-BE49-F238E27FC236}">
              <a16:creationId xmlns:a16="http://schemas.microsoft.com/office/drawing/2014/main" id="{D8938EB9-953A-32A3-0A5F-40972A979D89}"/>
            </a:ext>
          </a:extLst>
        </xdr:cNvPr>
        <xdr:cNvCxnSpPr/>
      </xdr:nvCxnSpPr>
      <xdr:spPr>
        <a:xfrm>
          <a:off x="4297075" y="6494729"/>
          <a:ext cx="2925360" cy="9880"/>
        </a:xfrm>
        <a:prstGeom prst="line">
          <a:avLst/>
        </a:prstGeom>
        <a:ln w="254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563217</xdr:colOff>
      <xdr:row>29</xdr:row>
      <xdr:rowOff>99391</xdr:rowOff>
    </xdr:from>
    <xdr:to>
      <xdr:col>10</xdr:col>
      <xdr:colOff>298173</xdr:colOff>
      <xdr:row>39</xdr:row>
      <xdr:rowOff>148257</xdr:rowOff>
    </xdr:to>
    <xdr:graphicFrame macro="">
      <xdr:nvGraphicFramePr>
        <xdr:cNvPr id="8" name="Chart 7">
          <a:extLst>
            <a:ext uri="{FF2B5EF4-FFF2-40B4-BE49-F238E27FC236}">
              <a16:creationId xmlns:a16="http://schemas.microsoft.com/office/drawing/2014/main" id="{F9D2D5F5-5F6F-4C81-A169-88EA693EE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564380</xdr:colOff>
      <xdr:row>27</xdr:row>
      <xdr:rowOff>132524</xdr:rowOff>
    </xdr:from>
    <xdr:to>
      <xdr:col>10</xdr:col>
      <xdr:colOff>83116</xdr:colOff>
      <xdr:row>29</xdr:row>
      <xdr:rowOff>98812</xdr:rowOff>
    </xdr:to>
    <xdr:sp macro="" textlink="">
      <xdr:nvSpPr>
        <xdr:cNvPr id="14" name="TextBox 13">
          <a:extLst>
            <a:ext uri="{FF2B5EF4-FFF2-40B4-BE49-F238E27FC236}">
              <a16:creationId xmlns:a16="http://schemas.microsoft.com/office/drawing/2014/main" id="{B1BBB7CB-0717-4715-A70C-84DB56C941B9}"/>
            </a:ext>
          </a:extLst>
        </xdr:cNvPr>
        <xdr:cNvSpPr txBox="1"/>
      </xdr:nvSpPr>
      <xdr:spPr>
        <a:xfrm>
          <a:off x="4606293" y="6559828"/>
          <a:ext cx="2213345" cy="36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FAT</a:t>
          </a:r>
          <a:r>
            <a:rPr lang="en-IN" sz="1400" b="1" baseline="0">
              <a:ln>
                <a:noFill/>
              </a:ln>
              <a:latin typeface="Rockwell Extra Bold" panose="02060903040505020403" pitchFamily="18" charset="0"/>
            </a:rPr>
            <a:t> BY OUTLET</a:t>
          </a:r>
          <a:endParaRPr lang="en-IN" sz="1400" b="1">
            <a:ln>
              <a:noFill/>
            </a:ln>
            <a:latin typeface="Rockwell Extra Bold" panose="02060903040505020403" pitchFamily="18" charset="0"/>
          </a:endParaRPr>
        </a:p>
      </xdr:txBody>
    </xdr:sp>
    <xdr:clientData/>
  </xdr:twoCellAnchor>
  <xdr:twoCellAnchor>
    <xdr:from>
      <xdr:col>10</xdr:col>
      <xdr:colOff>431857</xdr:colOff>
      <xdr:row>16</xdr:row>
      <xdr:rowOff>31969</xdr:rowOff>
    </xdr:from>
    <xdr:to>
      <xdr:col>13</xdr:col>
      <xdr:colOff>624246</xdr:colOff>
      <xdr:row>16</xdr:row>
      <xdr:rowOff>319680</xdr:rowOff>
    </xdr:to>
    <xdr:sp macro="" textlink="">
      <xdr:nvSpPr>
        <xdr:cNvPr id="15" name="TextBox 14">
          <a:extLst>
            <a:ext uri="{FF2B5EF4-FFF2-40B4-BE49-F238E27FC236}">
              <a16:creationId xmlns:a16="http://schemas.microsoft.com/office/drawing/2014/main" id="{34263F21-B70A-41F4-99D9-C69FACB4A7D3}"/>
            </a:ext>
          </a:extLst>
        </xdr:cNvPr>
        <xdr:cNvSpPr txBox="1"/>
      </xdr:nvSpPr>
      <xdr:spPr>
        <a:xfrm>
          <a:off x="7168379" y="3742578"/>
          <a:ext cx="2213345" cy="28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ITEM</a:t>
          </a:r>
          <a:r>
            <a:rPr lang="en-IN" sz="1400" b="1" baseline="0">
              <a:ln>
                <a:noFill/>
              </a:ln>
              <a:latin typeface="Rockwell Extra Bold" panose="02060903040505020403" pitchFamily="18" charset="0"/>
            </a:rPr>
            <a:t> TYPE</a:t>
          </a:r>
          <a:endParaRPr lang="en-IN" sz="1400" b="1">
            <a:ln>
              <a:noFill/>
            </a:ln>
            <a:latin typeface="Rockwell Extra Bold" panose="02060903040505020403" pitchFamily="18" charset="0"/>
          </a:endParaRPr>
        </a:p>
      </xdr:txBody>
    </xdr:sp>
    <xdr:clientData/>
  </xdr:twoCellAnchor>
  <xdr:twoCellAnchor>
    <xdr:from>
      <xdr:col>10</xdr:col>
      <xdr:colOff>498120</xdr:colOff>
      <xdr:row>16</xdr:row>
      <xdr:rowOff>375478</xdr:rowOff>
    </xdr:from>
    <xdr:to>
      <xdr:col>14</xdr:col>
      <xdr:colOff>386367</xdr:colOff>
      <xdr:row>40</xdr:row>
      <xdr:rowOff>11044</xdr:rowOff>
    </xdr:to>
    <xdr:graphicFrame macro="">
      <xdr:nvGraphicFramePr>
        <xdr:cNvPr id="21" name="Chart 20">
          <a:extLst>
            <a:ext uri="{FF2B5EF4-FFF2-40B4-BE49-F238E27FC236}">
              <a16:creationId xmlns:a16="http://schemas.microsoft.com/office/drawing/2014/main" id="{398AFB8C-CBC3-4D51-97B9-42E772049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115082</xdr:colOff>
      <xdr:row>3</xdr:row>
      <xdr:rowOff>133854</xdr:rowOff>
    </xdr:from>
    <xdr:to>
      <xdr:col>24</xdr:col>
      <xdr:colOff>181343</xdr:colOff>
      <xdr:row>42</xdr:row>
      <xdr:rowOff>80018</xdr:rowOff>
    </xdr:to>
    <xdr:sp macro="" textlink="">
      <xdr:nvSpPr>
        <xdr:cNvPr id="26" name="Rectangle: Rounded Corners 25">
          <a:extLst>
            <a:ext uri="{FF2B5EF4-FFF2-40B4-BE49-F238E27FC236}">
              <a16:creationId xmlns:a16="http://schemas.microsoft.com/office/drawing/2014/main" id="{2DA555F2-9EF6-4FA2-BF76-A53F90ED96DC}"/>
            </a:ext>
          </a:extLst>
        </xdr:cNvPr>
        <xdr:cNvSpPr/>
      </xdr:nvSpPr>
      <xdr:spPr>
        <a:xfrm>
          <a:off x="10200376" y="716560"/>
          <a:ext cx="6117438" cy="8567223"/>
        </a:xfrm>
        <a:prstGeom prst="roundRect">
          <a:avLst/>
        </a:prstGeom>
        <a:noFill/>
        <a:ln>
          <a:solidFill>
            <a:srgbClr val="FFFF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373530</xdr:colOff>
      <xdr:row>6</xdr:row>
      <xdr:rowOff>179294</xdr:rowOff>
    </xdr:from>
    <xdr:to>
      <xdr:col>23</xdr:col>
      <xdr:colOff>596348</xdr:colOff>
      <xdr:row>14</xdr:row>
      <xdr:rowOff>29609</xdr:rowOff>
    </xdr:to>
    <xdr:graphicFrame macro="">
      <xdr:nvGraphicFramePr>
        <xdr:cNvPr id="22" name="Chart 21">
          <a:extLst>
            <a:ext uri="{FF2B5EF4-FFF2-40B4-BE49-F238E27FC236}">
              <a16:creationId xmlns:a16="http://schemas.microsoft.com/office/drawing/2014/main" id="{A8116DFD-47E8-45F0-9F53-B9FCA7F5C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626114</xdr:colOff>
      <xdr:row>4</xdr:row>
      <xdr:rowOff>17518</xdr:rowOff>
    </xdr:from>
    <xdr:to>
      <xdr:col>20</xdr:col>
      <xdr:colOff>152638</xdr:colOff>
      <xdr:row>5</xdr:row>
      <xdr:rowOff>169918</xdr:rowOff>
    </xdr:to>
    <xdr:sp macro="" textlink="">
      <xdr:nvSpPr>
        <xdr:cNvPr id="32" name="TextBox 31">
          <a:extLst>
            <a:ext uri="{FF2B5EF4-FFF2-40B4-BE49-F238E27FC236}">
              <a16:creationId xmlns:a16="http://schemas.microsoft.com/office/drawing/2014/main" id="{5D8E2195-53AB-4D13-A14D-2C067FACD384}"/>
            </a:ext>
          </a:extLst>
        </xdr:cNvPr>
        <xdr:cNvSpPr txBox="1"/>
      </xdr:nvSpPr>
      <xdr:spPr>
        <a:xfrm>
          <a:off x="10742321" y="823311"/>
          <a:ext cx="2898593" cy="353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OUTLET</a:t>
          </a:r>
          <a:r>
            <a:rPr lang="en-IN" sz="1400" b="1" baseline="0">
              <a:ln>
                <a:noFill/>
              </a:ln>
              <a:latin typeface="Rockwell Extra Bold" panose="02060903040505020403" pitchFamily="18" charset="0"/>
            </a:rPr>
            <a:t> ESTABLISHMENT</a:t>
          </a:r>
          <a:endParaRPr lang="en-IN" sz="1400" b="1">
            <a:ln>
              <a:noFill/>
            </a:ln>
            <a:latin typeface="Rockwell Extra Bold" panose="02060903040505020403" pitchFamily="18" charset="0"/>
          </a:endParaRPr>
        </a:p>
      </xdr:txBody>
    </xdr:sp>
    <xdr:clientData/>
  </xdr:twoCellAnchor>
  <xdr:twoCellAnchor>
    <xdr:from>
      <xdr:col>15</xdr:col>
      <xdr:colOff>93579</xdr:colOff>
      <xdr:row>15</xdr:row>
      <xdr:rowOff>66842</xdr:rowOff>
    </xdr:from>
    <xdr:to>
      <xdr:col>24</xdr:col>
      <xdr:colOff>147053</xdr:colOff>
      <xdr:row>15</xdr:row>
      <xdr:rowOff>80211</xdr:rowOff>
    </xdr:to>
    <xdr:cxnSp macro="">
      <xdr:nvCxnSpPr>
        <xdr:cNvPr id="35" name="Straight Connector 34">
          <a:extLst>
            <a:ext uri="{FF2B5EF4-FFF2-40B4-BE49-F238E27FC236}">
              <a16:creationId xmlns:a16="http://schemas.microsoft.com/office/drawing/2014/main" id="{E981E4CF-7F1D-11C3-B23A-EF147A81F68B}"/>
            </a:ext>
          </a:extLst>
        </xdr:cNvPr>
        <xdr:cNvCxnSpPr/>
      </xdr:nvCxnSpPr>
      <xdr:spPr>
        <a:xfrm flipV="1">
          <a:off x="10119895" y="3596105"/>
          <a:ext cx="6069263" cy="133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567765</xdr:colOff>
      <xdr:row>15</xdr:row>
      <xdr:rowOff>104588</xdr:rowOff>
    </xdr:from>
    <xdr:to>
      <xdr:col>20</xdr:col>
      <xdr:colOff>91009</xdr:colOff>
      <xdr:row>16</xdr:row>
      <xdr:rowOff>267192</xdr:rowOff>
    </xdr:to>
    <xdr:sp macro="" textlink="">
      <xdr:nvSpPr>
        <xdr:cNvPr id="39" name="TextBox 38">
          <a:extLst>
            <a:ext uri="{FF2B5EF4-FFF2-40B4-BE49-F238E27FC236}">
              <a16:creationId xmlns:a16="http://schemas.microsoft.com/office/drawing/2014/main" id="{18528472-CF7B-4945-92FB-9CB29D02630D}"/>
            </a:ext>
          </a:extLst>
        </xdr:cNvPr>
        <xdr:cNvSpPr txBox="1"/>
      </xdr:nvSpPr>
      <xdr:spPr>
        <a:xfrm>
          <a:off x="10653059" y="3541059"/>
          <a:ext cx="2885009" cy="35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OUTLET</a:t>
          </a:r>
          <a:r>
            <a:rPr lang="en-IN" sz="1400" b="1" baseline="0">
              <a:ln>
                <a:noFill/>
              </a:ln>
              <a:latin typeface="Rockwell Extra Bold" panose="02060903040505020403" pitchFamily="18" charset="0"/>
            </a:rPr>
            <a:t>  SIZE</a:t>
          </a:r>
          <a:endParaRPr lang="en-IN" sz="1400" b="1">
            <a:ln>
              <a:noFill/>
            </a:ln>
            <a:latin typeface="Rockwell Extra Bold" panose="02060903040505020403" pitchFamily="18" charset="0"/>
          </a:endParaRPr>
        </a:p>
      </xdr:txBody>
    </xdr:sp>
    <xdr:clientData/>
  </xdr:twoCellAnchor>
  <xdr:twoCellAnchor>
    <xdr:from>
      <xdr:col>15</xdr:col>
      <xdr:colOff>149412</xdr:colOff>
      <xdr:row>16</xdr:row>
      <xdr:rowOff>260684</xdr:rowOff>
    </xdr:from>
    <xdr:to>
      <xdr:col>19</xdr:col>
      <xdr:colOff>463177</xdr:colOff>
      <xdr:row>25</xdr:row>
      <xdr:rowOff>20052</xdr:rowOff>
    </xdr:to>
    <xdr:graphicFrame macro="">
      <xdr:nvGraphicFramePr>
        <xdr:cNvPr id="41" name="Chart 40">
          <a:extLst>
            <a:ext uri="{FF2B5EF4-FFF2-40B4-BE49-F238E27FC236}">
              <a16:creationId xmlns:a16="http://schemas.microsoft.com/office/drawing/2014/main" id="{95DD3757-9770-4E33-92EE-311BE1EB8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118323</xdr:colOff>
      <xdr:row>26</xdr:row>
      <xdr:rowOff>151453</xdr:rowOff>
    </xdr:from>
    <xdr:to>
      <xdr:col>24</xdr:col>
      <xdr:colOff>192007</xdr:colOff>
      <xdr:row>26</xdr:row>
      <xdr:rowOff>182542</xdr:rowOff>
    </xdr:to>
    <xdr:cxnSp macro="">
      <xdr:nvCxnSpPr>
        <xdr:cNvPr id="44" name="Straight Connector 43">
          <a:extLst>
            <a:ext uri="{FF2B5EF4-FFF2-40B4-BE49-F238E27FC236}">
              <a16:creationId xmlns:a16="http://schemas.microsoft.com/office/drawing/2014/main" id="{63A62620-90F0-EAF0-4F3B-357AB25E1526}"/>
            </a:ext>
          </a:extLst>
        </xdr:cNvPr>
        <xdr:cNvCxnSpPr/>
      </xdr:nvCxnSpPr>
      <xdr:spPr>
        <a:xfrm>
          <a:off x="10199441" y="6370509"/>
          <a:ext cx="6122355" cy="3108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621632</xdr:colOff>
      <xdr:row>15</xdr:row>
      <xdr:rowOff>44430</xdr:rowOff>
    </xdr:from>
    <xdr:to>
      <xdr:col>19</xdr:col>
      <xdr:colOff>627529</xdr:colOff>
      <xdr:row>26</xdr:row>
      <xdr:rowOff>180474</xdr:rowOff>
    </xdr:to>
    <xdr:cxnSp macro="">
      <xdr:nvCxnSpPr>
        <xdr:cNvPr id="47" name="Straight Connector 46">
          <a:extLst>
            <a:ext uri="{FF2B5EF4-FFF2-40B4-BE49-F238E27FC236}">
              <a16:creationId xmlns:a16="http://schemas.microsoft.com/office/drawing/2014/main" id="{78DC96B3-AA71-9B10-08DE-528100CAD6F5}"/>
            </a:ext>
          </a:extLst>
        </xdr:cNvPr>
        <xdr:cNvCxnSpPr/>
      </xdr:nvCxnSpPr>
      <xdr:spPr>
        <a:xfrm flipH="1">
          <a:off x="13194632" y="3573693"/>
          <a:ext cx="5897" cy="28632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1416</xdr:colOff>
      <xdr:row>16</xdr:row>
      <xdr:rowOff>355556</xdr:rowOff>
    </xdr:from>
    <xdr:to>
      <xdr:col>23</xdr:col>
      <xdr:colOff>605762</xdr:colOff>
      <xdr:row>26</xdr:row>
      <xdr:rowOff>107549</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63CBE7F1-9B8B-4383-946C-5FF7A7C98A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12616" y="4051256"/>
              <a:ext cx="2616026" cy="22589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613105</xdr:colOff>
      <xdr:row>15</xdr:row>
      <xdr:rowOff>35036</xdr:rowOff>
    </xdr:from>
    <xdr:to>
      <xdr:col>23</xdr:col>
      <xdr:colOff>656897</xdr:colOff>
      <xdr:row>16</xdr:row>
      <xdr:rowOff>293985</xdr:rowOff>
    </xdr:to>
    <xdr:sp macro="" textlink="">
      <xdr:nvSpPr>
        <xdr:cNvPr id="58" name="TextBox 57">
          <a:extLst>
            <a:ext uri="{FF2B5EF4-FFF2-40B4-BE49-F238E27FC236}">
              <a16:creationId xmlns:a16="http://schemas.microsoft.com/office/drawing/2014/main" id="{6797B94D-A490-4FE6-B58C-FBC646C04110}"/>
            </a:ext>
          </a:extLst>
        </xdr:cNvPr>
        <xdr:cNvSpPr txBox="1"/>
      </xdr:nvSpPr>
      <xdr:spPr>
        <a:xfrm>
          <a:off x="13387811" y="3587301"/>
          <a:ext cx="2733204" cy="46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OUTLET</a:t>
          </a:r>
          <a:r>
            <a:rPr lang="en-IN" sz="1400" b="1" baseline="0">
              <a:ln>
                <a:noFill/>
              </a:ln>
              <a:latin typeface="Rockwell Extra Bold" panose="02060903040505020403" pitchFamily="18" charset="0"/>
            </a:rPr>
            <a:t>  LOCATION</a:t>
          </a:r>
          <a:endParaRPr lang="en-IN" sz="1400" b="1">
            <a:ln>
              <a:noFill/>
            </a:ln>
            <a:latin typeface="Rockwell Extra Bold" panose="02060903040505020403" pitchFamily="18" charset="0"/>
          </a:endParaRPr>
        </a:p>
      </xdr:txBody>
    </xdr:sp>
    <xdr:clientData/>
  </xdr:twoCellAnchor>
  <xdr:twoCellAnchor>
    <xdr:from>
      <xdr:col>15</xdr:col>
      <xdr:colOff>191240</xdr:colOff>
      <xdr:row>29</xdr:row>
      <xdr:rowOff>18901</xdr:rowOff>
    </xdr:from>
    <xdr:to>
      <xdr:col>18</xdr:col>
      <xdr:colOff>241905</xdr:colOff>
      <xdr:row>38</xdr:row>
      <xdr:rowOff>22758</xdr:rowOff>
    </xdr:to>
    <xdr:graphicFrame macro="">
      <xdr:nvGraphicFramePr>
        <xdr:cNvPr id="60" name="Chart 59">
          <a:extLst>
            <a:ext uri="{FF2B5EF4-FFF2-40B4-BE49-F238E27FC236}">
              <a16:creationId xmlns:a16="http://schemas.microsoft.com/office/drawing/2014/main" id="{E3144B9D-B86C-4016-A623-428B22A89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205740</xdr:colOff>
      <xdr:row>26</xdr:row>
      <xdr:rowOff>190500</xdr:rowOff>
    </xdr:from>
    <xdr:to>
      <xdr:col>18</xdr:col>
      <xdr:colOff>121920</xdr:colOff>
      <xdr:row>28</xdr:row>
      <xdr:rowOff>94024</xdr:rowOff>
    </xdr:to>
    <xdr:sp macro="" textlink="">
      <xdr:nvSpPr>
        <xdr:cNvPr id="62" name="TextBox 61">
          <a:extLst>
            <a:ext uri="{FF2B5EF4-FFF2-40B4-BE49-F238E27FC236}">
              <a16:creationId xmlns:a16="http://schemas.microsoft.com/office/drawing/2014/main" id="{AB277D8A-0008-42F5-B06A-9EBA02DE203A}"/>
            </a:ext>
          </a:extLst>
        </xdr:cNvPr>
        <xdr:cNvSpPr txBox="1"/>
      </xdr:nvSpPr>
      <xdr:spPr>
        <a:xfrm>
          <a:off x="10264140" y="6393180"/>
          <a:ext cx="1927860" cy="299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OUTLET</a:t>
          </a:r>
          <a:r>
            <a:rPr lang="en-IN" sz="1400" b="1" baseline="0">
              <a:ln>
                <a:noFill/>
              </a:ln>
              <a:latin typeface="Rockwell Extra Bold" panose="02060903040505020403" pitchFamily="18" charset="0"/>
            </a:rPr>
            <a:t>  TYPE</a:t>
          </a:r>
          <a:endParaRPr lang="en-IN" sz="1400" b="1">
            <a:ln>
              <a:noFill/>
            </a:ln>
            <a:latin typeface="Rockwell Extra Bold" panose="02060903040505020403" pitchFamily="18" charset="0"/>
          </a:endParaRPr>
        </a:p>
      </xdr:txBody>
    </xdr:sp>
    <xdr:clientData/>
  </xdr:twoCellAnchor>
  <xdr:twoCellAnchor>
    <xdr:from>
      <xdr:col>18</xdr:col>
      <xdr:colOff>344715</xdr:colOff>
      <xdr:row>29</xdr:row>
      <xdr:rowOff>54428</xdr:rowOff>
    </xdr:from>
    <xdr:to>
      <xdr:col>21</xdr:col>
      <xdr:colOff>332619</xdr:colOff>
      <xdr:row>38</xdr:row>
      <xdr:rowOff>58285</xdr:rowOff>
    </xdr:to>
    <xdr:graphicFrame macro="">
      <xdr:nvGraphicFramePr>
        <xdr:cNvPr id="66" name="Chart 65">
          <a:extLst>
            <a:ext uri="{FF2B5EF4-FFF2-40B4-BE49-F238E27FC236}">
              <a16:creationId xmlns:a16="http://schemas.microsoft.com/office/drawing/2014/main" id="{E2EA8850-5E62-4F37-8FF9-6DB47D622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671285</xdr:colOff>
      <xdr:row>38</xdr:row>
      <xdr:rowOff>199571</xdr:rowOff>
    </xdr:from>
    <xdr:to>
      <xdr:col>18</xdr:col>
      <xdr:colOff>193524</xdr:colOff>
      <xdr:row>40</xdr:row>
      <xdr:rowOff>103095</xdr:rowOff>
    </xdr:to>
    <xdr:sp macro="" textlink="">
      <xdr:nvSpPr>
        <xdr:cNvPr id="68" name="TextBox 67">
          <a:extLst>
            <a:ext uri="{FF2B5EF4-FFF2-40B4-BE49-F238E27FC236}">
              <a16:creationId xmlns:a16="http://schemas.microsoft.com/office/drawing/2014/main" id="{37450B88-25B7-429B-8972-4AE60A5F29CB}"/>
            </a:ext>
          </a:extLst>
        </xdr:cNvPr>
        <xdr:cNvSpPr txBox="1"/>
      </xdr:nvSpPr>
      <xdr:spPr>
        <a:xfrm>
          <a:off x="10740571" y="8835571"/>
          <a:ext cx="1536096" cy="302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Total</a:t>
          </a:r>
          <a:r>
            <a:rPr lang="en-IN" sz="1400" b="1" baseline="0">
              <a:ln>
                <a:noFill/>
              </a:ln>
              <a:latin typeface="Rockwell Extra Bold" panose="02060903040505020403" pitchFamily="18" charset="0"/>
            </a:rPr>
            <a:t> Sales </a:t>
          </a:r>
          <a:endParaRPr lang="en-IN" sz="1400" b="1">
            <a:ln>
              <a:noFill/>
            </a:ln>
            <a:latin typeface="Rockwell Extra Bold" panose="02060903040505020403" pitchFamily="18" charset="0"/>
          </a:endParaRPr>
        </a:p>
      </xdr:txBody>
    </xdr:sp>
    <xdr:clientData/>
  </xdr:twoCellAnchor>
  <xdr:twoCellAnchor>
    <xdr:from>
      <xdr:col>18</xdr:col>
      <xdr:colOff>453571</xdr:colOff>
      <xdr:row>38</xdr:row>
      <xdr:rowOff>199571</xdr:rowOff>
    </xdr:from>
    <xdr:to>
      <xdr:col>20</xdr:col>
      <xdr:colOff>556381</xdr:colOff>
      <xdr:row>40</xdr:row>
      <xdr:rowOff>103095</xdr:rowOff>
    </xdr:to>
    <xdr:sp macro="" textlink="">
      <xdr:nvSpPr>
        <xdr:cNvPr id="69" name="TextBox 68">
          <a:extLst>
            <a:ext uri="{FF2B5EF4-FFF2-40B4-BE49-F238E27FC236}">
              <a16:creationId xmlns:a16="http://schemas.microsoft.com/office/drawing/2014/main" id="{432526A2-DCF6-40D1-B8C4-154122D74554}"/>
            </a:ext>
          </a:extLst>
        </xdr:cNvPr>
        <xdr:cNvSpPr txBox="1"/>
      </xdr:nvSpPr>
      <xdr:spPr>
        <a:xfrm>
          <a:off x="12536714" y="8835571"/>
          <a:ext cx="1445381" cy="302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Avg</a:t>
          </a:r>
          <a:r>
            <a:rPr lang="en-IN" sz="1400" b="1" baseline="0">
              <a:ln>
                <a:noFill/>
              </a:ln>
              <a:latin typeface="Rockwell Extra Bold" panose="02060903040505020403" pitchFamily="18" charset="0"/>
            </a:rPr>
            <a:t> Sales</a:t>
          </a:r>
          <a:endParaRPr lang="en-IN" sz="1400" b="1">
            <a:ln>
              <a:noFill/>
            </a:ln>
            <a:latin typeface="Rockwell Extra Bold" panose="02060903040505020403" pitchFamily="18" charset="0"/>
          </a:endParaRPr>
        </a:p>
      </xdr:txBody>
    </xdr:sp>
    <xdr:clientData/>
  </xdr:twoCellAnchor>
  <xdr:twoCellAnchor>
    <xdr:from>
      <xdr:col>21</xdr:col>
      <xdr:colOff>435429</xdr:colOff>
      <xdr:row>29</xdr:row>
      <xdr:rowOff>6048</xdr:rowOff>
    </xdr:from>
    <xdr:to>
      <xdr:col>24</xdr:col>
      <xdr:colOff>66524</xdr:colOff>
      <xdr:row>38</xdr:row>
      <xdr:rowOff>96761</xdr:rowOff>
    </xdr:to>
    <xdr:graphicFrame macro="">
      <xdr:nvGraphicFramePr>
        <xdr:cNvPr id="70" name="Chart 69">
          <a:extLst>
            <a:ext uri="{FF2B5EF4-FFF2-40B4-BE49-F238E27FC236}">
              <a16:creationId xmlns:a16="http://schemas.microsoft.com/office/drawing/2014/main" id="{3FA368F2-036C-4C33-9FDB-44368F274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0</xdr:colOff>
      <xdr:row>38</xdr:row>
      <xdr:rowOff>199571</xdr:rowOff>
    </xdr:from>
    <xdr:to>
      <xdr:col>24</xdr:col>
      <xdr:colOff>102810</xdr:colOff>
      <xdr:row>40</xdr:row>
      <xdr:rowOff>103095</xdr:rowOff>
    </xdr:to>
    <xdr:sp macro="" textlink="">
      <xdr:nvSpPr>
        <xdr:cNvPr id="71" name="TextBox 70">
          <a:extLst>
            <a:ext uri="{FF2B5EF4-FFF2-40B4-BE49-F238E27FC236}">
              <a16:creationId xmlns:a16="http://schemas.microsoft.com/office/drawing/2014/main" id="{414E0F91-5C12-4F33-9449-4EF03CD8B6D2}"/>
            </a:ext>
          </a:extLst>
        </xdr:cNvPr>
        <xdr:cNvSpPr txBox="1"/>
      </xdr:nvSpPr>
      <xdr:spPr>
        <a:xfrm>
          <a:off x="14768286" y="8835571"/>
          <a:ext cx="1445381" cy="302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No</a:t>
          </a:r>
          <a:r>
            <a:rPr lang="en-IN" sz="1400" b="1" baseline="0">
              <a:ln>
                <a:noFill/>
              </a:ln>
              <a:latin typeface="Rockwell Extra Bold" panose="02060903040505020403" pitchFamily="18" charset="0"/>
            </a:rPr>
            <a:t> Items</a:t>
          </a:r>
          <a:endParaRPr lang="en-IN" sz="1400" b="1">
            <a:ln>
              <a:noFill/>
            </a:ln>
            <a:latin typeface="Rockwell Extra Bold" panose="02060903040505020403" pitchFamily="18" charset="0"/>
          </a:endParaRPr>
        </a:p>
      </xdr:txBody>
    </xdr:sp>
    <xdr:clientData/>
  </xdr:twoCellAnchor>
  <xdr:twoCellAnchor>
    <xdr:from>
      <xdr:col>3</xdr:col>
      <xdr:colOff>106326</xdr:colOff>
      <xdr:row>11</xdr:row>
      <xdr:rowOff>17722</xdr:rowOff>
    </xdr:from>
    <xdr:to>
      <xdr:col>6</xdr:col>
      <xdr:colOff>88605</xdr:colOff>
      <xdr:row>11</xdr:row>
      <xdr:rowOff>478465</xdr:rowOff>
    </xdr:to>
    <xdr:sp macro="" textlink="">
      <xdr:nvSpPr>
        <xdr:cNvPr id="72" name="TextBox 71">
          <a:extLst>
            <a:ext uri="{FF2B5EF4-FFF2-40B4-BE49-F238E27FC236}">
              <a16:creationId xmlns:a16="http://schemas.microsoft.com/office/drawing/2014/main" id="{129E1953-C6BE-4F1B-8C72-94CC80502BEF}"/>
            </a:ext>
          </a:extLst>
        </xdr:cNvPr>
        <xdr:cNvSpPr txBox="1"/>
      </xdr:nvSpPr>
      <xdr:spPr>
        <a:xfrm>
          <a:off x="2126512" y="2161955"/>
          <a:ext cx="2002465" cy="46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latin typeface="Rockwell Extra Bold" panose="02060903040505020403" pitchFamily="18" charset="0"/>
            </a:rPr>
            <a:t>FILTER</a:t>
          </a:r>
          <a:r>
            <a:rPr lang="en-IN" sz="1400" b="1" baseline="0">
              <a:ln>
                <a:noFill/>
              </a:ln>
              <a:latin typeface="Rockwell Extra Bold" panose="02060903040505020403" pitchFamily="18" charset="0"/>
            </a:rPr>
            <a:t> PANEL</a:t>
          </a:r>
          <a:endParaRPr lang="en-IN" sz="1400" b="1">
            <a:ln>
              <a:noFill/>
            </a:ln>
            <a:latin typeface="Rockwell Extra Bold" panose="02060903040505020403" pitchFamily="18" charset="0"/>
          </a:endParaRPr>
        </a:p>
      </xdr:txBody>
    </xdr:sp>
    <xdr:clientData/>
  </xdr:twoCellAnchor>
  <xdr:twoCellAnchor editAs="oneCell">
    <xdr:from>
      <xdr:col>2</xdr:col>
      <xdr:colOff>407582</xdr:colOff>
      <xdr:row>10</xdr:row>
      <xdr:rowOff>184951</xdr:rowOff>
    </xdr:from>
    <xdr:to>
      <xdr:col>3</xdr:col>
      <xdr:colOff>14796</xdr:colOff>
      <xdr:row>11</xdr:row>
      <xdr:rowOff>340311</xdr:rowOff>
    </xdr:to>
    <xdr:pic>
      <xdr:nvPicPr>
        <xdr:cNvPr id="73" name="Picture 72">
          <a:extLst>
            <a:ext uri="{FF2B5EF4-FFF2-40B4-BE49-F238E27FC236}">
              <a16:creationId xmlns:a16="http://schemas.microsoft.com/office/drawing/2014/main" id="{C438E41D-FA1A-5272-CA74-05934613C03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54029" y="2182427"/>
          <a:ext cx="280437" cy="355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401782</xdr:colOff>
      <xdr:row>16</xdr:row>
      <xdr:rowOff>623455</xdr:rowOff>
    </xdr:from>
    <xdr:to>
      <xdr:col>5</xdr:col>
      <xdr:colOff>594360</xdr:colOff>
      <xdr:row>27</xdr:row>
      <xdr:rowOff>0</xdr:rowOff>
    </xdr:to>
    <mc:AlternateContent xmlns:mc="http://schemas.openxmlformats.org/markup-compatibility/2006" xmlns:a14="http://schemas.microsoft.com/office/drawing/2010/main">
      <mc:Choice Requires="a14">
        <xdr:graphicFrame macro="">
          <xdr:nvGraphicFramePr>
            <xdr:cNvPr id="74" name="Outlet Location ">
              <a:extLst>
                <a:ext uri="{FF2B5EF4-FFF2-40B4-BE49-F238E27FC236}">
                  <a16:creationId xmlns:a16="http://schemas.microsoft.com/office/drawing/2014/main" id="{FF111917-A698-4308-9A98-5C87A1C77DEE}"/>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1756449" y="4399588"/>
              <a:ext cx="2224578" cy="2136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472440</xdr:colOff>
      <xdr:row>24</xdr:row>
      <xdr:rowOff>60960</xdr:rowOff>
    </xdr:from>
    <xdr:to>
      <xdr:col>5</xdr:col>
      <xdr:colOff>655320</xdr:colOff>
      <xdr:row>37</xdr:row>
      <xdr:rowOff>76200</xdr:rowOff>
    </xdr:to>
    <mc:AlternateContent xmlns:mc="http://schemas.openxmlformats.org/markup-compatibility/2006" xmlns:a14="http://schemas.microsoft.com/office/drawing/2010/main">
      <mc:Choice Requires="a14">
        <xdr:graphicFrame macro="">
          <xdr:nvGraphicFramePr>
            <xdr:cNvPr id="75" name="Item Type 1">
              <a:extLst>
                <a:ext uri="{FF2B5EF4-FFF2-40B4-BE49-F238E27FC236}">
                  <a16:creationId xmlns:a16="http://schemas.microsoft.com/office/drawing/2014/main" id="{3D61B6EF-9C13-4ED5-BC50-08D46B83CC3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827107" y="5987627"/>
              <a:ext cx="2214880" cy="265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118276</xdr:colOff>
      <xdr:row>39</xdr:row>
      <xdr:rowOff>16566</xdr:rowOff>
    </xdr:from>
    <xdr:to>
      <xdr:col>3</xdr:col>
      <xdr:colOff>593587</xdr:colOff>
      <xdr:row>41</xdr:row>
      <xdr:rowOff>107398</xdr:rowOff>
    </xdr:to>
    <xdr:pic>
      <xdr:nvPicPr>
        <xdr:cNvPr id="76" name="Picture 75">
          <a:hlinkClick xmlns:r="http://schemas.openxmlformats.org/officeDocument/2006/relationships" r:id="rId15"/>
          <a:extLst>
            <a:ext uri="{FF2B5EF4-FFF2-40B4-BE49-F238E27FC236}">
              <a16:creationId xmlns:a16="http://schemas.microsoft.com/office/drawing/2014/main" id="{F942D2A3-366B-4919-AAD6-3BFD431B6C3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130950" y="8812696"/>
          <a:ext cx="475311" cy="488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248478</xdr:colOff>
      <xdr:row>39</xdr:row>
      <xdr:rowOff>49696</xdr:rowOff>
    </xdr:from>
    <xdr:to>
      <xdr:col>5</xdr:col>
      <xdr:colOff>77372</xdr:colOff>
      <xdr:row>41</xdr:row>
      <xdr:rowOff>107674</xdr:rowOff>
    </xdr:to>
    <xdr:pic>
      <xdr:nvPicPr>
        <xdr:cNvPr id="77" name="Picture 76">
          <a:hlinkClick xmlns:r="http://schemas.openxmlformats.org/officeDocument/2006/relationships" r:id="rId17"/>
          <a:extLst>
            <a:ext uri="{FF2B5EF4-FFF2-40B4-BE49-F238E27FC236}">
              <a16:creationId xmlns:a16="http://schemas.microsoft.com/office/drawing/2014/main" id="{D4E91D38-BE65-F1C3-AA18-B97F1D9DBC02}"/>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932043" y="8845826"/>
          <a:ext cx="499786" cy="4555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N JHANP" refreshedDate="46102.958083796293" createdVersion="8" refreshedVersion="8" minRefreshableVersion="3" recordCount="8523" xr:uid="{A0251556-03DB-48F2-BE0C-CEA273B519B0}">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54986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9C0FBE-15B8-461D-8396-5CF3EC91B40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A145:B15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h="1"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dataFields>
  <formats count="32">
    <format dxfId="31">
      <pivotArea type="all" dataOnly="0"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type="all" dataOnly="0" outline="0" fieldPosition="0"/>
    </format>
    <format dxfId="26">
      <pivotArea dataOnly="0" labelOnly="1" outline="0" axis="axisValues" fieldPosition="0"/>
    </format>
    <format dxfId="25">
      <pivotArea type="all" dataOnly="0" outline="0" fieldPosition="0"/>
    </format>
    <format dxfId="24">
      <pivotArea dataOnly="0" labelOnly="1" outline="0" axis="axisValues"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6" type="button" dataOnly="0" labelOnly="1" outline="0"/>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6" type="button" dataOnly="0" labelOnly="1" outline="0"/>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collapsedLevelsAreSubtotals="1" fieldPosition="0">
        <references count="1">
          <reference field="8" count="0"/>
        </references>
      </pivotArea>
    </format>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grandRow="1" outline="0" fieldPosition="0"/>
    </format>
    <format dxfId="0">
      <pivotArea dataOnly="0" labelOnly="1" outline="0" axis="axisValues" fieldPosition="0"/>
    </format>
  </formats>
  <chartFormats count="9">
    <chartFormat chart="34" format="13"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8" count="1" selected="0">
            <x v="3"/>
          </reference>
        </references>
      </pivotArea>
    </chartFormat>
    <chartFormat chart="62" format="0" series="1">
      <pivotArea type="data" outline="0" fieldPosition="0">
        <references count="1">
          <reference field="4294967294" count="1" selected="0">
            <x v="0"/>
          </reference>
        </references>
      </pivotArea>
    </chartFormat>
    <chartFormat chart="7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DBF105-0DCA-4F08-95BC-17317694101B}"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0">
  <location ref="B50:C58"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h="1"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8">
    <i>
      <x/>
    </i>
    <i>
      <x v="7"/>
    </i>
    <i>
      <x v="6"/>
    </i>
    <i>
      <x v="3"/>
    </i>
    <i>
      <x v="8"/>
    </i>
    <i>
      <x v="2"/>
    </i>
    <i>
      <x v="5"/>
    </i>
    <i t="grand">
      <x/>
    </i>
  </rowItems>
  <colItems count="1">
    <i/>
  </colItems>
  <dataFields count="1">
    <dataField name="Sum of Sales" fld="11" baseField="0" baseItem="0" numFmtId="167"/>
  </dataFields>
  <formats count="19">
    <format dxfId="50">
      <pivotArea type="all" dataOnly="0"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type="all" dataOnly="0" outline="0" fieldPosition="0"/>
    </format>
    <format dxfId="45">
      <pivotArea dataOnly="0" labelOnly="1" outline="0" axis="axisValues" fieldPosition="0"/>
    </format>
    <format dxfId="44">
      <pivotArea type="all" dataOnly="0" outline="0" fieldPosition="0"/>
    </format>
    <format dxfId="43">
      <pivotArea dataOnly="0" labelOnly="1" outline="0" axis="axisValues"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fieldPosition="0">
        <references count="1">
          <reference field="4" count="0"/>
        </references>
      </pivotArea>
    </format>
    <format dxfId="33">
      <pivotArea dataOnly="0" labelOnly="1" grandRow="1" outline="0" fieldPosition="0"/>
    </format>
    <format dxfId="3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D666B0-6999-45C4-88D4-AC9657D125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128:B133"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h="1"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30">
    <format dxfId="80">
      <pivotArea type="all" dataOnly="0"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type="all" dataOnly="0" outline="0" fieldPosition="0"/>
    </format>
    <format dxfId="75">
      <pivotArea dataOnly="0" labelOnly="1" outline="0" axis="axisValues" fieldPosition="0"/>
    </format>
    <format dxfId="74">
      <pivotArea type="all" dataOnly="0" outline="0" fieldPosition="0"/>
    </format>
    <format dxfId="73">
      <pivotArea dataOnly="0" labelOnly="1" outline="0" axis="axisValues"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6" type="button" dataOnly="0" labelOnly="1" outline="0"/>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6" type="button" dataOnly="0" labelOnly="1" outline="0"/>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8" type="button" dataOnly="0" labelOnly="1" outline="0" axis="axisRow" fieldPosition="0"/>
    </format>
    <format dxfId="53">
      <pivotArea dataOnly="0" labelOnly="1" fieldPosition="0">
        <references count="1">
          <reference field="8" count="0"/>
        </references>
      </pivotArea>
    </format>
    <format dxfId="52">
      <pivotArea dataOnly="0" labelOnly="1" grandRow="1" outline="0" fieldPosition="0"/>
    </format>
    <format dxfId="51">
      <pivotArea dataOnly="0" labelOnly="1" outline="0" axis="axisValues" fieldPosition="0"/>
    </format>
  </formats>
  <chartFormats count="7">
    <chartFormat chart="34" format="13"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20B65D-C33C-4FCE-B963-D6EDC78416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30:E35"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0" baseItem="0" numFmtId="167"/>
  </dataFields>
  <formats count="36">
    <format dxfId="116">
      <pivotArea type="all" dataOnly="0" outline="0" fieldPosition="0"/>
    </format>
    <format dxfId="115">
      <pivotArea outline="0" collapsedLevelsAreSubtotals="1" fieldPosition="0"/>
    </format>
    <format dxfId="114">
      <pivotArea type="all" dataOnly="0" outline="0" fieldPosition="0"/>
    </format>
    <format dxfId="113">
      <pivotArea outline="0" collapsedLevelsAreSubtotals="1" fieldPosition="0"/>
    </format>
    <format dxfId="112">
      <pivotArea type="all" dataOnly="0" outline="0" fieldPosition="0"/>
    </format>
    <format dxfId="111">
      <pivotArea dataOnly="0" labelOnly="1" outline="0" axis="axisValues" fieldPosition="0"/>
    </format>
    <format dxfId="110">
      <pivotArea type="all" dataOnly="0" outline="0" fieldPosition="0"/>
    </format>
    <format dxfId="109">
      <pivotArea dataOnly="0" labelOnly="1" outline="0" axis="axisValues" fieldPosition="0"/>
    </format>
    <format dxfId="108">
      <pivotArea collapsedLevelsAreSubtotals="1" fieldPosition="0">
        <references count="1">
          <reference field="0" count="1">
            <x v="0"/>
          </reference>
        </references>
      </pivotArea>
    </format>
    <format dxfId="107">
      <pivotArea dataOnly="0" labelOnly="1" outline="0" axis="axisValues" fieldPosition="0"/>
    </format>
    <format dxfId="106">
      <pivotArea collapsedLevelsAreSubtotals="1" fieldPosition="0">
        <references count="1">
          <reference field="0" count="1">
            <x v="1"/>
          </reference>
        </references>
      </pivotArea>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outline="0" collapsedLevelsAreSubtotals="1"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0" type="button" dataOnly="0" labelOnly="1" outline="0" axis="axisCol" fieldPosition="0"/>
    </format>
    <format dxfId="96">
      <pivotArea type="topRight" dataOnly="0" labelOnly="1" outline="0" fieldPosition="0"/>
    </format>
    <format dxfId="95">
      <pivotArea field="6" type="button" dataOnly="0" labelOnly="1" outline="0" axis="axisRow" fieldPosition="0"/>
    </format>
    <format dxfId="94">
      <pivotArea dataOnly="0" labelOnly="1" fieldPosition="0">
        <references count="1">
          <reference field="6" count="0"/>
        </references>
      </pivotArea>
    </format>
    <format dxfId="93">
      <pivotArea dataOnly="0" labelOnly="1" grandRow="1" outline="0" fieldPosition="0"/>
    </format>
    <format dxfId="92">
      <pivotArea dataOnly="0" labelOnly="1" fieldPosition="0">
        <references count="1">
          <reference field="0" count="0"/>
        </references>
      </pivotArea>
    </format>
    <format dxfId="91">
      <pivotArea dataOnly="0" labelOnly="1" grandCol="1" outline="0" fieldPosition="0"/>
    </format>
    <format dxfId="90">
      <pivotArea type="all" dataOnly="0" outline="0" fieldPosition="0"/>
    </format>
    <format dxfId="89">
      <pivotArea outline="0" collapsedLevelsAreSubtotals="1" fieldPosition="0"/>
    </format>
    <format dxfId="88">
      <pivotArea type="origin" dataOnly="0" labelOnly="1" outline="0" fieldPosition="0"/>
    </format>
    <format dxfId="87">
      <pivotArea field="0" type="button" dataOnly="0" labelOnly="1" outline="0" axis="axisCol" fieldPosition="0"/>
    </format>
    <format dxfId="86">
      <pivotArea type="topRight" dataOnly="0" labelOnly="1" outline="0" fieldPosition="0"/>
    </format>
    <format dxfId="85">
      <pivotArea field="6" type="button" dataOnly="0" labelOnly="1" outline="0" axis="axisRow" fieldPosition="0"/>
    </format>
    <format dxfId="84">
      <pivotArea dataOnly="0" labelOnly="1" fieldPosition="0">
        <references count="1">
          <reference field="6" count="0"/>
        </references>
      </pivotArea>
    </format>
    <format dxfId="83">
      <pivotArea dataOnly="0" labelOnly="1" grandRow="1" outline="0" fieldPosition="0"/>
    </format>
    <format dxfId="82">
      <pivotArea dataOnly="0" labelOnly="1" fieldPosition="0">
        <references count="1">
          <reference field="0" count="0"/>
        </references>
      </pivotArea>
    </format>
    <format dxfId="81">
      <pivotArea dataOnly="0" labelOnly="1" grandCol="1" outline="0" fieldPosition="0"/>
    </format>
  </formats>
  <chartFormats count="11">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4" format="4" series="1">
      <pivotArea type="data" outline="0" fieldPosition="0">
        <references count="2">
          <reference field="4294967294" count="1" selected="0">
            <x v="0"/>
          </reference>
          <reference field="0" count="1" selected="0">
            <x v="0"/>
          </reference>
        </references>
      </pivotArea>
    </chartFormat>
    <chartFormat chart="2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6F93F7-F60D-4D74-A008-CB55C58184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3:B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9">
    <format dxfId="135">
      <pivotArea type="all" dataOnly="0" outline="0" fieldPosition="0"/>
    </format>
    <format dxfId="134">
      <pivotArea outline="0" collapsedLevelsAreSubtotals="1" fieldPosition="0"/>
    </format>
    <format dxfId="133">
      <pivotArea type="all" dataOnly="0" outline="0"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field="0" type="button" dataOnly="0" labelOnly="1" outline="0" axis="axisRow" fieldPosition="0"/>
    </format>
    <format dxfId="128">
      <pivotArea dataOnly="0" labelOnly="1" fieldPosition="0">
        <references count="1">
          <reference field="0"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grandRow="1" outline="0" fieldPosition="0"/>
    </format>
    <format dxfId="120">
      <pivotArea dataOnly="0" labelOnly="1" outline="0" axis="axisValues" fieldPosition="0"/>
    </format>
    <format dxfId="119">
      <pivotArea collapsedLevelsAreSubtotals="1" fieldPosition="0">
        <references count="1">
          <reference field="0" count="1">
            <x v="0"/>
          </reference>
        </references>
      </pivotArea>
    </format>
    <format dxfId="118">
      <pivotArea dataOnly="0" labelOnly="1" outline="0" axis="axisValues" fieldPosition="0"/>
    </format>
    <format dxfId="117">
      <pivotArea collapsedLevelsAreSubtotals="1" fieldPosition="0">
        <references count="1">
          <reference field="0"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0B7C0F-9907-45CC-8C92-8B8C3FA8570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105:B10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h="1"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t="grand">
      <x/>
    </i>
  </rowItems>
  <colItems count="1">
    <i/>
  </colItems>
  <dataFields count="1">
    <dataField name="Sum of Sales" fld="11" baseField="0" baseItem="0"/>
  </dataFields>
  <formats count="26">
    <format dxfId="161">
      <pivotArea type="all" dataOnly="0" outline="0" fieldPosition="0"/>
    </format>
    <format dxfId="160">
      <pivotArea outline="0" collapsedLevelsAreSubtotals="1" fieldPosition="0"/>
    </format>
    <format dxfId="159">
      <pivotArea type="all" dataOnly="0" outline="0" fieldPosition="0"/>
    </format>
    <format dxfId="158">
      <pivotArea outline="0" collapsedLevelsAreSubtotals="1" fieldPosition="0"/>
    </format>
    <format dxfId="157">
      <pivotArea type="all" dataOnly="0" outline="0" fieldPosition="0"/>
    </format>
    <format dxfId="156">
      <pivotArea dataOnly="0" labelOnly="1" outline="0" axis="axisValues" fieldPosition="0"/>
    </format>
    <format dxfId="155">
      <pivotArea type="all" dataOnly="0" outline="0" fieldPosition="0"/>
    </format>
    <format dxfId="154">
      <pivotArea dataOnly="0" labelOnly="1" outline="0" axis="axisValues"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dataOnly="0" labelOnly="1" outline="0" axis="axisValues" fieldPosition="0"/>
    </format>
    <format dxfId="149">
      <pivotArea outline="0" collapsedLevelsAreSubtotals="1"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6" type="button" dataOnly="0" labelOnly="1" outline="0" axis="axisRow" fieldPosition="0"/>
    </format>
    <format dxfId="144">
      <pivotArea dataOnly="0" labelOnly="1" fieldPosition="0">
        <references count="1">
          <reference field="6" count="0"/>
        </references>
      </pivotArea>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6" type="button" dataOnly="0" labelOnly="1" outline="0" axis="axisRow" fieldPosition="0"/>
    </format>
    <format dxfId="138">
      <pivotArea dataOnly="0" labelOnly="1" fieldPosition="0">
        <references count="1">
          <reference field="6" count="0"/>
        </references>
      </pivotArea>
    </format>
    <format dxfId="137">
      <pivotArea dataOnly="0" labelOnly="1" grandRow="1" outline="0" fieldPosition="0"/>
    </format>
    <format dxfId="136">
      <pivotArea dataOnly="0" labelOnly="1" outline="0" axis="axisValues" fieldPosition="0"/>
    </format>
  </formats>
  <chartFormats count="4">
    <chartFormat chart="34" format="13"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2FFCD4-318C-48B5-BEC1-D24DE55213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2"/>
  </dataFields>
  <formats count="9">
    <format dxfId="170">
      <pivotArea type="all" dataOnly="0" outline="0" fieldPosition="0"/>
    </format>
    <format dxfId="169">
      <pivotArea outline="0" collapsedLevelsAreSubtotals="1" fieldPosition="0"/>
    </format>
    <format dxfId="168">
      <pivotArea dataOnly="0" labelOnly="1" outline="0" fieldPosition="0">
        <references count="1">
          <reference field="4294967294" count="4">
            <x v="0"/>
            <x v="1"/>
            <x v="2"/>
            <x v="3"/>
          </reference>
        </references>
      </pivotArea>
    </format>
    <format dxfId="167">
      <pivotArea type="all" dataOnly="0" outline="0" fieldPosition="0"/>
    </format>
    <format dxfId="166">
      <pivotArea outline="0" collapsedLevelsAreSubtotals="1" fieldPosition="0"/>
    </format>
    <format dxfId="165">
      <pivotArea dataOnly="0" labelOnly="1" outline="0" fieldPosition="0">
        <references count="1">
          <reference field="4294967294" count="4">
            <x v="0"/>
            <x v="1"/>
            <x v="2"/>
            <x v="3"/>
          </reference>
        </references>
      </pivotArea>
    </format>
    <format dxfId="164">
      <pivotArea type="all" dataOnly="0" outline="0" fieldPosition="0"/>
    </format>
    <format dxfId="163">
      <pivotArea outline="0" collapsedLevelsAreSubtotals="1" fieldPosition="0"/>
    </format>
    <format dxfId="16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E368BA-401B-42F3-9A2E-09DAB1CD84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90:B94"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20">
    <format dxfId="190">
      <pivotArea type="all" dataOnly="0" outline="0" fieldPosition="0"/>
    </format>
    <format dxfId="189">
      <pivotArea outline="0" collapsedLevelsAreSubtotals="1" fieldPosition="0"/>
    </format>
    <format dxfId="188">
      <pivotArea type="all" dataOnly="0" outline="0" fieldPosition="0"/>
    </format>
    <format dxfId="187">
      <pivotArea outline="0" collapsedLevelsAreSubtotals="1" fieldPosition="0"/>
    </format>
    <format dxfId="186">
      <pivotArea type="all" dataOnly="0" outline="0" fieldPosition="0"/>
    </format>
    <format dxfId="185">
      <pivotArea dataOnly="0" labelOnly="1" outline="0" axis="axisValues" fieldPosition="0"/>
    </format>
    <format dxfId="184">
      <pivotArea type="all" dataOnly="0" outline="0" fieldPosition="0"/>
    </format>
    <format dxfId="183">
      <pivotArea dataOnly="0" labelOnly="1" outline="0" axis="axisValues"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dataOnly="0" labelOnly="1" outline="0" axis="axisValues" fieldPosition="0"/>
    </format>
    <format dxfId="178">
      <pivotArea outline="0" collapsedLevelsAreSubtotals="1"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field="7" type="button" dataOnly="0" labelOnly="1" outline="0" axis="axisRow" fieldPosition="0"/>
    </format>
    <format dxfId="173">
      <pivotArea dataOnly="0" labelOnly="1" fieldPosition="0">
        <references count="1">
          <reference field="7" count="0"/>
        </references>
      </pivotArea>
    </format>
    <format dxfId="172">
      <pivotArea dataOnly="0" labelOnly="1" grandRow="1" outline="0" fieldPosition="0"/>
    </format>
    <format dxfId="171">
      <pivotArea dataOnly="0" labelOnly="1" outline="0" axis="axisValues" fieldPosition="0"/>
    </format>
  </formats>
  <chartFormats count="10">
    <chartFormat chart="34" format="13"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0"/>
          </reference>
        </references>
      </pivotArea>
    </chartFormat>
    <chartFormat chart="49" format="6">
      <pivotArea type="data" outline="0" fieldPosition="0">
        <references count="2">
          <reference field="4294967294" count="1" selected="0">
            <x v="0"/>
          </reference>
          <reference field="7" count="1" selected="0">
            <x v="0"/>
          </reference>
        </references>
      </pivotArea>
    </chartFormat>
    <chartFormat chart="49" format="7">
      <pivotArea type="data" outline="0" fieldPosition="0">
        <references count="2">
          <reference field="4294967294" count="1" selected="0">
            <x v="0"/>
          </reference>
          <reference field="7" count="1" selected="0">
            <x v="1"/>
          </reference>
        </references>
      </pivotArea>
    </chartFormat>
    <chartFormat chart="49" format="8">
      <pivotArea type="data" outline="0" fieldPosition="0">
        <references count="2">
          <reference field="4294967294" count="1" selected="0">
            <x v="0"/>
          </reference>
          <reference field="7" count="1" selected="0">
            <x v="2"/>
          </reference>
        </references>
      </pivotArea>
    </chartFormat>
    <chartFormat chart="44" format="1">
      <pivotArea type="data" outline="0" fieldPosition="0">
        <references count="2">
          <reference field="4294967294" count="1" selected="0">
            <x v="0"/>
          </reference>
          <reference field="7" count="1" selected="0">
            <x v="1"/>
          </reference>
        </references>
      </pivotArea>
    </chartFormat>
    <chartFormat chart="44" format="2">
      <pivotArea type="data" outline="0" fieldPosition="0">
        <references count="2">
          <reference field="4294967294" count="1" selected="0">
            <x v="0"/>
          </reference>
          <reference field="7" count="1" selected="0">
            <x v="2"/>
          </reference>
        </references>
      </pivotArea>
    </chartFormat>
    <chartFormat chart="44"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C7C22D-4520-422D-9BEB-D2D23DA73B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74:C84"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20">
    <format dxfId="210">
      <pivotArea type="all" dataOnly="0" outline="0" fieldPosition="0"/>
    </format>
    <format dxfId="209">
      <pivotArea outline="0" collapsedLevelsAreSubtotals="1" fieldPosition="0"/>
    </format>
    <format dxfId="208">
      <pivotArea type="all" dataOnly="0" outline="0" fieldPosition="0"/>
    </format>
    <format dxfId="207">
      <pivotArea outline="0" collapsedLevelsAreSubtotals="1" fieldPosition="0"/>
    </format>
    <format dxfId="206">
      <pivotArea type="all" dataOnly="0" outline="0" fieldPosition="0"/>
    </format>
    <format dxfId="205">
      <pivotArea dataOnly="0" labelOnly="1" outline="0" axis="axisValues" fieldPosition="0"/>
    </format>
    <format dxfId="204">
      <pivotArea type="all" dataOnly="0" outline="0" fieldPosition="0"/>
    </format>
    <format dxfId="203">
      <pivotArea dataOnly="0" labelOnly="1" outline="0" axis="axisValues" fieldPosition="0"/>
    </format>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dataOnly="0" labelOnly="1" outline="0" axis="axisValues" fieldPosition="0"/>
    </format>
    <format dxfId="198">
      <pivotArea outline="0" collapsedLevelsAreSubtotals="1"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4" type="button" dataOnly="0" labelOnly="1" outline="0" axis="axisRow" fieldPosition="0"/>
    </format>
    <format dxfId="193">
      <pivotArea dataOnly="0" labelOnly="1" fieldPosition="0">
        <references count="1">
          <reference field="4" count="0"/>
        </references>
      </pivotArea>
    </format>
    <format dxfId="192">
      <pivotArea dataOnly="0" labelOnly="1" grandRow="1" outline="0" fieldPosition="0"/>
    </format>
    <format dxfId="191">
      <pivotArea dataOnly="0" labelOnly="1" outline="0" axis="axisValues" fieldPosition="0"/>
    </format>
  </formats>
  <chartFormats count="2">
    <chartFormat chart="34" format="13"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EB4947-7D38-4562-80A3-8443CBCF07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A166:B171"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h="1"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8" baseItem="0" numFmtId="1"/>
  </dataFields>
  <formats count="37">
    <format dxfId="247">
      <pivotArea type="all" dataOnly="0" outline="0" fieldPosition="0"/>
    </format>
    <format dxfId="246">
      <pivotArea outline="0" collapsedLevelsAreSubtotals="1" fieldPosition="0"/>
    </format>
    <format dxfId="245">
      <pivotArea type="all" dataOnly="0" outline="0" fieldPosition="0"/>
    </format>
    <format dxfId="244">
      <pivotArea outline="0" collapsedLevelsAreSubtotals="1" fieldPosition="0"/>
    </format>
    <format dxfId="243">
      <pivotArea type="all" dataOnly="0" outline="0" fieldPosition="0"/>
    </format>
    <format dxfId="242">
      <pivotArea dataOnly="0" labelOnly="1" outline="0" axis="axisValues" fieldPosition="0"/>
    </format>
    <format dxfId="241">
      <pivotArea type="all" dataOnly="0" outline="0" fieldPosition="0"/>
    </format>
    <format dxfId="240">
      <pivotArea dataOnly="0" labelOnly="1" outline="0" axis="axisValues"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dataOnly="0" labelOnly="1" outline="0" axis="axisValues" fieldPosition="0"/>
    </format>
    <format dxfId="235">
      <pivotArea outline="0" collapsedLevelsAreSubtotals="1" fieldPosition="0"/>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field="6" type="button" dataOnly="0" labelOnly="1" outline="0"/>
    </format>
    <format dxfId="230">
      <pivotArea dataOnly="0" labelOnly="1" grandRow="1" outline="0"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field="6" type="button" dataOnly="0" labelOnly="1" outline="0"/>
    </format>
    <format dxfId="225">
      <pivotArea dataOnly="0" labelOnly="1" grandRow="1" outline="0" fieldPosition="0"/>
    </format>
    <format dxfId="224">
      <pivotArea dataOnly="0" labelOnly="1" outline="0" axis="axisValues" fieldPosition="0"/>
    </format>
    <format dxfId="223">
      <pivotArea type="all" dataOnly="0" outline="0"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 dxfId="219">
      <pivotArea collapsedLevelsAreSubtotals="1" fieldPosition="0">
        <references count="1">
          <reference field="8" count="0"/>
        </references>
      </pivotArea>
    </format>
    <format dxfId="218">
      <pivotArea outline="0" collapsedLevelsAreSubtotals="1"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8" type="button" dataOnly="0" labelOnly="1" outline="0" axis="axisRow" fieldPosition="0"/>
    </format>
    <format dxfId="213">
      <pivotArea dataOnly="0" labelOnly="1" fieldPosition="0">
        <references count="1">
          <reference field="8" count="0"/>
        </references>
      </pivotArea>
    </format>
    <format dxfId="212">
      <pivotArea dataOnly="0" labelOnly="1" grandRow="1" outline="0" fieldPosition="0"/>
    </format>
    <format dxfId="211">
      <pivotArea dataOnly="0" labelOnly="1" outline="0" axis="axisValues" fieldPosition="0"/>
    </format>
  </formats>
  <chartFormats count="2">
    <chartFormat chart="71" format="0"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60795DD-99F4-4FF6-B94C-C048FA221EF5}" sourceName="Outlet Size">
  <pivotTables>
    <pivotTable tabId="2" name="PivotTable1"/>
    <pivotTable tabId="2" name="PivotTable3"/>
    <pivotTable tabId="2" name="PivotTable4"/>
    <pivotTable tabId="2" name="PivotTable2"/>
    <pivotTable tabId="2" name="PivotTable5"/>
    <pivotTable tabId="2" name="PivotTable6"/>
    <pivotTable tabId="2" name="PivotTable7"/>
    <pivotTable tabId="2" name="PivotTable8"/>
    <pivotTable tabId="2" name="PivotTable9"/>
    <pivotTable tabId="2" name="PivotTable10"/>
  </pivotTables>
  <data>
    <tabular pivotCacheId="195498685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C70E9E0-8C26-478A-8D22-83D68688279C}" sourceName="Outlet Location Type">
  <pivotTables>
    <pivotTable tabId="2" name="PivotTable3"/>
    <pivotTable tabId="2" name="PivotTable1"/>
    <pivotTable tabId="2" name="PivotTable10"/>
    <pivotTable tabId="2" name="PivotTable2"/>
    <pivotTable tabId="2" name="PivotTable7"/>
    <pivotTable tabId="2" name="PivotTable8"/>
    <pivotTable tabId="2" name="PivotTable9"/>
  </pivotTables>
  <data>
    <tabular pivotCacheId="1954986859">
      <items count="3">
        <i x="0"/>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6DC84F5-B885-423F-854B-52A787BF7FA6}" sourceName="Item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195498685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DB07EC1-E396-4E90-A006-2A4941830A65}" cache="Slicer_Outlet_Size" caption="Outlet Size" rowHeight="260350"/>
  <slicer name="Outlet Location Type" xr10:uid="{0F1D5A33-731C-4942-8BEA-E5B3956E17DE}" cache="Slicer_Outlet_Location_Type" caption="Outlet Location Type" rowHeight="260350"/>
  <slicer name="Item Type" xr10:uid="{37841222-C79E-4287-B6CB-62322537262C}"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9FEA7CA-A1CF-49F6-ACCE-109DE54DC24A}" cache="Slicer_Outlet_Size" caption="Outlet Size" style="Blinkit Analysis" rowHeight="260350"/>
  <slicer name="Outlet Location " xr10:uid="{39A07922-2A45-48EC-94BB-88BEC86929DA}" cache="Slicer_Outlet_Location_Type" caption="Outlet Location " style="Blinkit Analysis" rowHeight="260350"/>
  <slicer name="Item Type 1" xr10:uid="{AD0EE027-C519-4C25-BFC5-142F246D045B}" cache="Slicer_Item_Type" caption="Item Type" startItem="5"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6" xr3:uid="{E557E3BA-1CF6-4157-B0CB-6E3A2AF20BC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EF0F-9F27-4A14-B1EE-F35BC015E280}">
  <dimension ref="A1:O180"/>
  <sheetViews>
    <sheetView tabSelected="1" zoomScale="58" zoomScaleNormal="93" workbookViewId="0">
      <selection sqref="A1:D2"/>
    </sheetView>
  </sheetViews>
  <sheetFormatPr defaultRowHeight="15.6" x14ac:dyDescent="0.3"/>
  <cols>
    <col min="1" max="1" width="19.19921875" bestFit="1" customWidth="1"/>
    <col min="2" max="2" width="15.59765625" bestFit="1" customWidth="1"/>
    <col min="3" max="3" width="12.19921875" bestFit="1" customWidth="1"/>
    <col min="4" max="4" width="16.69921875" bestFit="1" customWidth="1"/>
    <col min="5" max="5" width="11.09765625" bestFit="1" customWidth="1"/>
  </cols>
  <sheetData>
    <row r="1" spans="1:6" x14ac:dyDescent="0.3">
      <c r="A1" s="103" t="s">
        <v>1618</v>
      </c>
      <c r="B1" s="104"/>
      <c r="C1" s="104"/>
      <c r="D1" s="105"/>
    </row>
    <row r="2" spans="1:6" ht="13.8" customHeight="1" thickBot="1" x14ac:dyDescent="0.35">
      <c r="A2" s="106"/>
      <c r="B2" s="107"/>
      <c r="C2" s="107"/>
      <c r="D2" s="108"/>
    </row>
    <row r="3" spans="1:6" ht="16.2" thickBot="1" x14ac:dyDescent="0.35">
      <c r="A3" s="13" t="s">
        <v>1609</v>
      </c>
      <c r="B3" s="14" t="s">
        <v>1610</v>
      </c>
      <c r="C3" s="14" t="s">
        <v>1612</v>
      </c>
      <c r="D3" s="15" t="s">
        <v>1613</v>
      </c>
    </row>
    <row r="4" spans="1:6" ht="16.2" thickBot="1" x14ac:dyDescent="0.35">
      <c r="A4" s="13">
        <v>865283.68079999951</v>
      </c>
      <c r="B4" s="14">
        <v>141.04053476772609</v>
      </c>
      <c r="C4" s="14">
        <v>6135</v>
      </c>
      <c r="D4" s="15">
        <v>3.9614995925021139</v>
      </c>
    </row>
    <row r="5" spans="1:6" x14ac:dyDescent="0.3">
      <c r="A5" s="10"/>
      <c r="B5" s="9"/>
      <c r="C5" s="9"/>
      <c r="D5" s="11"/>
    </row>
    <row r="6" spans="1:6" x14ac:dyDescent="0.3">
      <c r="A6" s="10"/>
      <c r="B6" s="9"/>
      <c r="C6" s="9"/>
      <c r="D6" s="11"/>
    </row>
    <row r="7" spans="1:6" x14ac:dyDescent="0.3">
      <c r="A7" s="10" t="s">
        <v>1614</v>
      </c>
      <c r="B7" s="9" t="s">
        <v>1617</v>
      </c>
      <c r="C7" s="9" t="s">
        <v>1615</v>
      </c>
      <c r="D7" s="20" t="s">
        <v>1616</v>
      </c>
    </row>
    <row r="8" spans="1:6" x14ac:dyDescent="0.3">
      <c r="A8" s="21">
        <f>GETPIVOTDATA("Sum of Sales",$A$3)</f>
        <v>865283.68079999951</v>
      </c>
      <c r="B8" s="3" t="s">
        <v>1619</v>
      </c>
      <c r="C8" s="9">
        <v>8523</v>
      </c>
      <c r="D8" s="20">
        <v>3.9453508271534479</v>
      </c>
    </row>
    <row r="9" spans="1:6" ht="16.2" thickBot="1" x14ac:dyDescent="0.35">
      <c r="A9" s="22"/>
      <c r="B9" s="12"/>
      <c r="C9" s="23"/>
      <c r="D9" s="24"/>
    </row>
    <row r="10" spans="1:6" ht="16.2" thickBot="1" x14ac:dyDescent="0.35">
      <c r="B10" s="19"/>
    </row>
    <row r="11" spans="1:6" x14ac:dyDescent="0.3">
      <c r="A11" s="100" t="s">
        <v>1622</v>
      </c>
      <c r="B11" s="101"/>
      <c r="C11" s="101"/>
      <c r="D11" s="102"/>
    </row>
    <row r="12" spans="1:6" x14ac:dyDescent="0.3">
      <c r="A12" s="3"/>
      <c r="B12" s="3"/>
      <c r="C12" s="3"/>
      <c r="D12" s="9"/>
    </row>
    <row r="13" spans="1:6" x14ac:dyDescent="0.3">
      <c r="A13" s="17" t="s">
        <v>1620</v>
      </c>
      <c r="B13" s="25" t="s">
        <v>1609</v>
      </c>
      <c r="C13" s="3"/>
      <c r="D13" s="3"/>
      <c r="E13" s="16"/>
      <c r="F13" s="16"/>
    </row>
    <row r="14" spans="1:6" x14ac:dyDescent="0.3">
      <c r="A14" s="9" t="s">
        <v>17</v>
      </c>
      <c r="B14" s="25">
        <v>561271.77580000053</v>
      </c>
      <c r="C14" s="3"/>
      <c r="D14" s="3"/>
      <c r="E14" s="16"/>
    </row>
    <row r="15" spans="1:6" x14ac:dyDescent="0.3">
      <c r="A15" s="9" t="s">
        <v>10</v>
      </c>
      <c r="B15" s="25">
        <v>304011.9049999998</v>
      </c>
      <c r="C15" s="3"/>
      <c r="D15" s="3"/>
    </row>
    <row r="16" spans="1:6" x14ac:dyDescent="0.3">
      <c r="A16" s="9" t="s">
        <v>1621</v>
      </c>
      <c r="B16" s="9">
        <v>865283.68080000032</v>
      </c>
      <c r="C16" s="3"/>
      <c r="D16" s="3"/>
    </row>
    <row r="17" spans="1:11" x14ac:dyDescent="0.3">
      <c r="A17" s="3"/>
      <c r="B17" s="3"/>
      <c r="C17" s="3"/>
      <c r="D17" s="3"/>
    </row>
    <row r="18" spans="1:11" x14ac:dyDescent="0.3">
      <c r="A18" s="3"/>
      <c r="B18" s="3"/>
      <c r="C18" s="3"/>
      <c r="D18" s="3"/>
    </row>
    <row r="19" spans="1:11" x14ac:dyDescent="0.3">
      <c r="A19" s="18"/>
      <c r="B19" s="18"/>
      <c r="C19" s="18"/>
      <c r="D19" s="18"/>
    </row>
    <row r="20" spans="1:11" x14ac:dyDescent="0.3">
      <c r="A20" s="3"/>
      <c r="B20" s="3"/>
      <c r="C20" s="3"/>
      <c r="D20" s="9"/>
    </row>
    <row r="21" spans="1:11" x14ac:dyDescent="0.3">
      <c r="A21" s="9"/>
      <c r="B21" s="9"/>
      <c r="C21" s="3"/>
      <c r="D21" s="3"/>
    </row>
    <row r="22" spans="1:11" x14ac:dyDescent="0.3">
      <c r="A22" s="9"/>
      <c r="B22" s="9"/>
      <c r="C22" s="3"/>
      <c r="D22" s="3"/>
    </row>
    <row r="23" spans="1:11" x14ac:dyDescent="0.3">
      <c r="A23" s="3"/>
      <c r="B23" s="3"/>
      <c r="C23" s="3"/>
      <c r="D23" s="3"/>
    </row>
    <row r="26" spans="1:11" ht="16.2" thickBot="1" x14ac:dyDescent="0.35"/>
    <row r="27" spans="1:11" x14ac:dyDescent="0.3">
      <c r="B27" s="4"/>
      <c r="C27" s="5"/>
      <c r="D27" s="5"/>
      <c r="E27" s="5"/>
      <c r="F27" s="6"/>
      <c r="G27" s="26"/>
      <c r="H27" s="26"/>
      <c r="I27" s="26"/>
      <c r="J27" s="26"/>
      <c r="K27" s="27"/>
    </row>
    <row r="28" spans="1:11" ht="23.4" customHeight="1" x14ac:dyDescent="0.3">
      <c r="B28" s="94" t="s">
        <v>1624</v>
      </c>
      <c r="C28" s="95"/>
      <c r="D28" s="95"/>
      <c r="E28" s="95"/>
      <c r="F28" s="96"/>
      <c r="K28" s="28"/>
    </row>
    <row r="29" spans="1:11" ht="16.2" thickBot="1" x14ac:dyDescent="0.35">
      <c r="B29" s="97"/>
      <c r="C29" s="98"/>
      <c r="D29" s="98"/>
      <c r="E29" s="98"/>
      <c r="F29" s="99"/>
      <c r="K29" s="28"/>
    </row>
    <row r="30" spans="1:11" ht="16.2" thickBot="1" x14ac:dyDescent="0.35">
      <c r="B30" s="42" t="s">
        <v>1609</v>
      </c>
      <c r="C30" s="42" t="s">
        <v>1623</v>
      </c>
      <c r="D30" s="43"/>
      <c r="E30" s="44"/>
      <c r="F30" s="8"/>
      <c r="K30" s="28"/>
    </row>
    <row r="31" spans="1:11" ht="16.2" thickBot="1" x14ac:dyDescent="0.35">
      <c r="B31" s="42" t="s">
        <v>1620</v>
      </c>
      <c r="C31" s="43" t="s">
        <v>17</v>
      </c>
      <c r="D31" s="44" t="s">
        <v>10</v>
      </c>
      <c r="E31" s="46" t="s">
        <v>1621</v>
      </c>
      <c r="F31" s="8"/>
      <c r="K31" s="28"/>
    </row>
    <row r="32" spans="1:11" x14ac:dyDescent="0.3">
      <c r="B32" s="45" t="s">
        <v>14</v>
      </c>
      <c r="C32" s="40">
        <v>215047.9126000001</v>
      </c>
      <c r="D32" s="41">
        <v>121349.89940000001</v>
      </c>
      <c r="E32" s="36">
        <v>336397.81200000009</v>
      </c>
      <c r="F32" s="8"/>
      <c r="K32" s="28"/>
    </row>
    <row r="33" spans="2:11" x14ac:dyDescent="0.3">
      <c r="B33" s="37" t="s">
        <v>34</v>
      </c>
      <c r="C33" s="39">
        <v>254464.77940000014</v>
      </c>
      <c r="D33" s="25">
        <v>138685.86819999994</v>
      </c>
      <c r="E33" s="32">
        <v>393150.64760000008</v>
      </c>
      <c r="F33" s="8"/>
      <c r="K33" s="28"/>
    </row>
    <row r="34" spans="2:11" ht="16.2" thickBot="1" x14ac:dyDescent="0.35">
      <c r="B34" s="38" t="s">
        <v>21</v>
      </c>
      <c r="C34" s="39">
        <v>306806.99640000012</v>
      </c>
      <c r="D34" s="25">
        <v>165326.0368</v>
      </c>
      <c r="E34" s="32">
        <v>472133.03320000012</v>
      </c>
      <c r="F34" s="8"/>
      <c r="K34" s="28"/>
    </row>
    <row r="35" spans="2:11" ht="16.2" thickBot="1" x14ac:dyDescent="0.35">
      <c r="B35" s="46" t="s">
        <v>1621</v>
      </c>
      <c r="C35" s="35">
        <v>776319.68840000033</v>
      </c>
      <c r="D35" s="33">
        <v>425361.80439999996</v>
      </c>
      <c r="E35" s="34">
        <v>1201681.4928000004</v>
      </c>
      <c r="F35" s="8"/>
      <c r="K35" s="28"/>
    </row>
    <row r="36" spans="2:11" x14ac:dyDescent="0.3">
      <c r="B36" s="7"/>
      <c r="C36" s="3"/>
      <c r="D36" s="18"/>
      <c r="E36" s="18"/>
      <c r="F36" s="8"/>
      <c r="K36" s="28"/>
    </row>
    <row r="37" spans="2:11" x14ac:dyDescent="0.3">
      <c r="B37" s="7"/>
      <c r="C37" s="3"/>
      <c r="D37" s="3"/>
      <c r="E37" s="9"/>
      <c r="F37" s="8"/>
      <c r="K37" s="28"/>
    </row>
    <row r="38" spans="2:11" x14ac:dyDescent="0.3">
      <c r="B38" s="7"/>
      <c r="C38" s="3"/>
      <c r="D38" s="3"/>
      <c r="E38" s="3"/>
      <c r="F38" s="8"/>
      <c r="K38" s="28"/>
    </row>
    <row r="39" spans="2:11" x14ac:dyDescent="0.3">
      <c r="B39" s="7"/>
      <c r="C39" s="3"/>
      <c r="D39" s="3"/>
      <c r="E39" s="3"/>
      <c r="F39" s="8"/>
      <c r="K39" s="28"/>
    </row>
    <row r="40" spans="2:11" x14ac:dyDescent="0.3">
      <c r="B40" s="7"/>
      <c r="C40" s="3"/>
      <c r="D40" s="3"/>
      <c r="E40" s="3"/>
      <c r="F40" s="8"/>
      <c r="K40" s="28"/>
    </row>
    <row r="41" spans="2:11" x14ac:dyDescent="0.3">
      <c r="B41" s="7"/>
      <c r="C41" s="3"/>
      <c r="D41" s="3"/>
      <c r="E41" s="3"/>
      <c r="F41" s="8"/>
      <c r="K41" s="28"/>
    </row>
    <row r="42" spans="2:11" ht="16.2" thickBot="1" x14ac:dyDescent="0.35">
      <c r="B42" s="22"/>
      <c r="C42" s="23"/>
      <c r="D42" s="23"/>
      <c r="E42" s="23"/>
      <c r="F42" s="24"/>
      <c r="G42" s="29"/>
      <c r="H42" s="29"/>
      <c r="I42" s="29"/>
      <c r="J42" s="29"/>
      <c r="K42" s="30"/>
    </row>
    <row r="47" spans="2:11" x14ac:dyDescent="0.3">
      <c r="B47" s="109" t="s">
        <v>1625</v>
      </c>
      <c r="C47" s="109"/>
      <c r="D47" s="109"/>
      <c r="E47" s="109"/>
      <c r="F47" s="109"/>
      <c r="G47" s="109"/>
      <c r="H47" s="109"/>
      <c r="I47" s="109"/>
      <c r="J47" s="109"/>
    </row>
    <row r="48" spans="2:11" ht="36.6" customHeight="1" x14ac:dyDescent="0.3">
      <c r="B48" s="109"/>
      <c r="C48" s="109"/>
      <c r="D48" s="109"/>
      <c r="E48" s="109"/>
      <c r="F48" s="109"/>
      <c r="G48" s="109"/>
      <c r="H48" s="109"/>
      <c r="I48" s="109"/>
      <c r="J48" s="109"/>
    </row>
    <row r="49" spans="2:10" x14ac:dyDescent="0.3">
      <c r="B49" s="31"/>
      <c r="C49" s="31"/>
      <c r="D49" s="31"/>
      <c r="E49" s="31"/>
      <c r="F49" s="31"/>
      <c r="G49" s="3"/>
      <c r="H49" s="3"/>
      <c r="I49" s="3"/>
      <c r="J49" s="3"/>
    </row>
    <row r="50" spans="2:10" x14ac:dyDescent="0.3">
      <c r="B50" s="9"/>
      <c r="C50" s="25" t="s">
        <v>1609</v>
      </c>
      <c r="D50" s="3"/>
      <c r="E50" s="3"/>
      <c r="F50" s="3"/>
      <c r="G50" s="3"/>
      <c r="H50" s="3"/>
      <c r="I50" s="3"/>
      <c r="J50" s="3"/>
    </row>
    <row r="51" spans="2:10" x14ac:dyDescent="0.3">
      <c r="B51" s="9">
        <v>2011</v>
      </c>
      <c r="C51" s="25">
        <v>78131.56660000002</v>
      </c>
      <c r="D51" s="3"/>
      <c r="E51" s="3"/>
      <c r="F51" s="3"/>
      <c r="G51" s="3"/>
      <c r="H51" s="3"/>
      <c r="I51" s="3"/>
      <c r="J51" s="3"/>
    </row>
    <row r="52" spans="2:10" x14ac:dyDescent="0.3">
      <c r="B52" s="9">
        <v>2020</v>
      </c>
      <c r="C52" s="25">
        <v>129103.96039999988</v>
      </c>
      <c r="D52" s="3"/>
      <c r="E52" s="3"/>
      <c r="F52" s="3"/>
      <c r="G52" s="3"/>
      <c r="H52" s="3"/>
      <c r="I52" s="3"/>
      <c r="J52" s="3"/>
    </row>
    <row r="53" spans="2:10" x14ac:dyDescent="0.3">
      <c r="B53" s="9">
        <v>2018</v>
      </c>
      <c r="C53" s="25">
        <v>130714.67460000001</v>
      </c>
      <c r="D53" s="3"/>
      <c r="E53" s="3"/>
      <c r="F53" s="3"/>
      <c r="G53" s="3"/>
      <c r="H53" s="3"/>
      <c r="I53" s="3"/>
      <c r="J53" s="3"/>
    </row>
    <row r="54" spans="2:10" x14ac:dyDescent="0.3">
      <c r="B54" s="9">
        <v>2015</v>
      </c>
      <c r="C54" s="25">
        <v>130942.78020000001</v>
      </c>
      <c r="D54" s="3"/>
      <c r="E54" s="3"/>
      <c r="F54" s="3"/>
      <c r="G54" s="3"/>
      <c r="H54" s="3"/>
      <c r="I54" s="3"/>
      <c r="J54" s="3"/>
    </row>
    <row r="55" spans="2:10" x14ac:dyDescent="0.3">
      <c r="B55" s="9">
        <v>2022</v>
      </c>
      <c r="C55" s="25">
        <v>131477.77640000012</v>
      </c>
      <c r="D55" s="3"/>
      <c r="E55" s="3"/>
      <c r="F55" s="3"/>
      <c r="G55" s="3"/>
      <c r="H55" s="3"/>
      <c r="I55" s="3"/>
      <c r="J55" s="3"/>
    </row>
    <row r="56" spans="2:10" x14ac:dyDescent="0.3">
      <c r="B56" s="9">
        <v>2014</v>
      </c>
      <c r="C56" s="25">
        <v>131809.01560000001</v>
      </c>
      <c r="D56" s="3"/>
      <c r="E56" s="3"/>
      <c r="F56" s="3"/>
      <c r="G56" s="3"/>
      <c r="H56" s="3"/>
      <c r="I56" s="3"/>
      <c r="J56" s="3"/>
    </row>
    <row r="57" spans="2:10" x14ac:dyDescent="0.3">
      <c r="B57" s="9">
        <v>2017</v>
      </c>
      <c r="C57" s="25">
        <v>133103.90699999974</v>
      </c>
      <c r="D57" s="3"/>
      <c r="E57" s="3"/>
      <c r="F57" s="3"/>
      <c r="G57" s="3"/>
      <c r="H57" s="3"/>
      <c r="I57" s="3"/>
      <c r="J57" s="3"/>
    </row>
    <row r="58" spans="2:10" x14ac:dyDescent="0.3">
      <c r="B58" s="9" t="s">
        <v>1621</v>
      </c>
      <c r="C58" s="25">
        <v>865283.68079999974</v>
      </c>
      <c r="D58" s="3"/>
      <c r="E58" s="3"/>
      <c r="F58" s="3"/>
      <c r="G58" s="3"/>
      <c r="H58" s="3"/>
      <c r="I58" s="3"/>
      <c r="J58" s="3"/>
    </row>
    <row r="59" spans="2:10" x14ac:dyDescent="0.3">
      <c r="D59" s="3"/>
      <c r="E59" s="3"/>
      <c r="F59" s="3"/>
      <c r="G59" s="3"/>
      <c r="H59" s="3"/>
      <c r="I59" s="3"/>
      <c r="J59" s="3"/>
    </row>
    <row r="60" spans="2:10" x14ac:dyDescent="0.3">
      <c r="D60" s="3"/>
      <c r="E60" s="3"/>
      <c r="F60" s="3"/>
      <c r="G60" s="3"/>
      <c r="H60" s="3"/>
      <c r="I60" s="3"/>
      <c r="J60" s="3"/>
    </row>
    <row r="61" spans="2:10" x14ac:dyDescent="0.3">
      <c r="B61" s="3"/>
      <c r="C61" s="3"/>
      <c r="D61" s="3"/>
      <c r="E61" s="3"/>
      <c r="F61" s="3"/>
      <c r="G61" s="3"/>
      <c r="H61" s="3"/>
      <c r="I61" s="3"/>
      <c r="J61" s="3"/>
    </row>
    <row r="62" spans="2:10" x14ac:dyDescent="0.3">
      <c r="B62" s="3"/>
      <c r="C62" s="3"/>
      <c r="D62" s="3"/>
      <c r="E62" s="3"/>
      <c r="F62" s="3"/>
      <c r="G62" s="3"/>
      <c r="H62" s="3"/>
      <c r="I62" s="3"/>
      <c r="J62" s="3"/>
    </row>
    <row r="63" spans="2:10" x14ac:dyDescent="0.3">
      <c r="B63" s="3"/>
      <c r="C63" s="3"/>
      <c r="D63" s="3"/>
      <c r="E63" s="3"/>
      <c r="F63" s="3"/>
      <c r="G63" s="3"/>
      <c r="H63" s="3"/>
      <c r="I63" s="3"/>
      <c r="J63" s="3"/>
    </row>
    <row r="64" spans="2:10" x14ac:dyDescent="0.3">
      <c r="B64" s="3"/>
      <c r="C64" s="3"/>
      <c r="D64" s="3"/>
      <c r="E64" s="3"/>
      <c r="F64" s="3"/>
      <c r="G64" s="3"/>
      <c r="H64" s="3"/>
      <c r="I64" s="3"/>
      <c r="J64" s="3"/>
    </row>
    <row r="65" spans="2:12" x14ac:dyDescent="0.3">
      <c r="B65" s="3"/>
      <c r="C65" s="3"/>
      <c r="D65" s="3"/>
      <c r="E65" s="3"/>
      <c r="F65" s="3"/>
      <c r="G65" s="3"/>
      <c r="H65" s="3"/>
      <c r="I65" s="3"/>
      <c r="J65" s="3"/>
    </row>
    <row r="66" spans="2:12" x14ac:dyDescent="0.3">
      <c r="B66" s="3"/>
      <c r="C66" s="3"/>
      <c r="D66" s="3"/>
      <c r="E66" s="3"/>
      <c r="F66" s="3"/>
      <c r="G66" s="3"/>
      <c r="H66" s="3"/>
      <c r="I66" s="3"/>
      <c r="J66" s="3"/>
    </row>
    <row r="67" spans="2:12" x14ac:dyDescent="0.3">
      <c r="B67" s="3"/>
      <c r="C67" s="3"/>
      <c r="D67" s="3"/>
      <c r="E67" s="3"/>
      <c r="F67" s="3"/>
      <c r="G67" s="3"/>
      <c r="H67" s="3"/>
      <c r="I67" s="3"/>
      <c r="J67" s="3"/>
    </row>
    <row r="68" spans="2:12" ht="16.2" thickBot="1" x14ac:dyDescent="0.35">
      <c r="B68" s="3"/>
      <c r="C68" s="3"/>
      <c r="D68" s="3"/>
      <c r="E68" s="3"/>
      <c r="F68" s="3"/>
      <c r="G68" s="55"/>
      <c r="H68" s="3"/>
      <c r="I68" s="3"/>
      <c r="J68" s="3"/>
    </row>
    <row r="69" spans="2:12" ht="16.2" thickBot="1" x14ac:dyDescent="0.35">
      <c r="B69" s="3"/>
      <c r="C69" s="3"/>
      <c r="D69" s="3"/>
      <c r="E69" s="3"/>
      <c r="F69" s="53"/>
      <c r="G69" s="57"/>
      <c r="H69" s="54"/>
      <c r="I69" s="3"/>
      <c r="J69" s="3"/>
    </row>
    <row r="70" spans="2:12" x14ac:dyDescent="0.3">
      <c r="B70" s="3"/>
      <c r="C70" s="3"/>
      <c r="D70" s="3"/>
      <c r="E70" s="3"/>
      <c r="F70" s="3"/>
      <c r="G70" s="56"/>
      <c r="H70" s="3"/>
      <c r="I70" s="3"/>
      <c r="J70" s="3"/>
    </row>
    <row r="71" spans="2:12" ht="16.2" thickBot="1" x14ac:dyDescent="0.35"/>
    <row r="72" spans="2:12" ht="15.6" customHeight="1" x14ac:dyDescent="0.3">
      <c r="B72" s="110" t="s">
        <v>1626</v>
      </c>
      <c r="C72" s="111"/>
      <c r="D72" s="111"/>
      <c r="E72" s="111"/>
      <c r="F72" s="111"/>
      <c r="G72" s="111"/>
      <c r="H72" s="111"/>
      <c r="I72" s="111"/>
      <c r="J72" s="111"/>
      <c r="K72" s="111"/>
      <c r="L72" s="112"/>
    </row>
    <row r="73" spans="2:12" ht="16.2" thickBot="1" x14ac:dyDescent="0.35">
      <c r="B73" s="113"/>
      <c r="C73" s="114"/>
      <c r="D73" s="114"/>
      <c r="E73" s="114"/>
      <c r="F73" s="114"/>
      <c r="G73" s="114"/>
      <c r="H73" s="114"/>
      <c r="I73" s="114"/>
      <c r="J73" s="114"/>
      <c r="K73" s="114"/>
      <c r="L73" s="115"/>
    </row>
    <row r="74" spans="2:12" ht="16.2" thickBot="1" x14ac:dyDescent="0.35">
      <c r="B74" s="42" t="s">
        <v>1620</v>
      </c>
      <c r="C74" s="50" t="s">
        <v>1609</v>
      </c>
      <c r="L74" s="28"/>
    </row>
    <row r="75" spans="2:12" x14ac:dyDescent="0.3">
      <c r="B75" s="45">
        <v>2011</v>
      </c>
      <c r="C75" s="47">
        <v>78131.566599999976</v>
      </c>
      <c r="L75" s="28"/>
    </row>
    <row r="76" spans="2:12" x14ac:dyDescent="0.3">
      <c r="B76" s="37">
        <v>2012</v>
      </c>
      <c r="C76" s="48">
        <v>130476.85979999998</v>
      </c>
      <c r="L76" s="28"/>
    </row>
    <row r="77" spans="2:12" x14ac:dyDescent="0.3">
      <c r="B77" s="37">
        <v>2014</v>
      </c>
      <c r="C77" s="48">
        <v>131809.01560000007</v>
      </c>
      <c r="L77" s="28"/>
    </row>
    <row r="78" spans="2:12" x14ac:dyDescent="0.3">
      <c r="B78" s="37">
        <v>2015</v>
      </c>
      <c r="C78" s="48">
        <v>130942.78019999999</v>
      </c>
      <c r="L78" s="28"/>
    </row>
    <row r="79" spans="2:12" x14ac:dyDescent="0.3">
      <c r="B79" s="37">
        <v>2016</v>
      </c>
      <c r="C79" s="48">
        <v>132113.36980000007</v>
      </c>
      <c r="L79" s="28"/>
    </row>
    <row r="80" spans="2:12" x14ac:dyDescent="0.3">
      <c r="B80" s="37">
        <v>2017</v>
      </c>
      <c r="C80" s="48">
        <v>133103.90699999989</v>
      </c>
      <c r="L80" s="28"/>
    </row>
    <row r="81" spans="1:12" x14ac:dyDescent="0.3">
      <c r="B81" s="37">
        <v>2018</v>
      </c>
      <c r="C81" s="48">
        <v>204522.25700000025</v>
      </c>
      <c r="L81" s="28"/>
    </row>
    <row r="82" spans="1:12" x14ac:dyDescent="0.3">
      <c r="B82" s="37">
        <v>2020</v>
      </c>
      <c r="C82" s="48">
        <v>129103.96039999987</v>
      </c>
      <c r="L82" s="28"/>
    </row>
    <row r="83" spans="1:12" ht="16.2" thickBot="1" x14ac:dyDescent="0.35">
      <c r="B83" s="38">
        <v>2022</v>
      </c>
      <c r="C83" s="48">
        <v>131477.77639999994</v>
      </c>
      <c r="L83" s="28"/>
    </row>
    <row r="84" spans="1:12" ht="16.2" thickBot="1" x14ac:dyDescent="0.35">
      <c r="B84" s="46" t="s">
        <v>1621</v>
      </c>
      <c r="C84" s="49">
        <v>1201681.4927999999</v>
      </c>
      <c r="D84" s="29"/>
      <c r="E84" s="29"/>
      <c r="F84" s="29"/>
      <c r="G84" s="29"/>
      <c r="H84" s="29"/>
      <c r="I84" s="29"/>
      <c r="J84" s="29"/>
      <c r="K84" s="29"/>
      <c r="L84" s="30"/>
    </row>
    <row r="88" spans="1:12" x14ac:dyDescent="0.3">
      <c r="A88" s="84" t="s">
        <v>1627</v>
      </c>
      <c r="B88" s="84"/>
      <c r="C88" s="84"/>
      <c r="D88" s="84"/>
      <c r="E88" s="84"/>
      <c r="F88" s="84"/>
    </row>
    <row r="89" spans="1:12" x14ac:dyDescent="0.3">
      <c r="A89" s="84"/>
      <c r="B89" s="84"/>
      <c r="C89" s="84"/>
      <c r="D89" s="84"/>
      <c r="E89" s="84"/>
      <c r="F89" s="84"/>
    </row>
    <row r="90" spans="1:12" x14ac:dyDescent="0.3">
      <c r="A90" s="17" t="s">
        <v>1620</v>
      </c>
      <c r="B90" s="25" t="s">
        <v>1609</v>
      </c>
      <c r="C90" s="3"/>
      <c r="D90" s="3"/>
      <c r="E90" s="3"/>
      <c r="F90" s="3"/>
    </row>
    <row r="91" spans="1:12" x14ac:dyDescent="0.3">
      <c r="A91" s="9" t="s">
        <v>30</v>
      </c>
      <c r="B91" s="25">
        <v>248991.58600000024</v>
      </c>
      <c r="C91" s="3"/>
      <c r="D91" s="3"/>
      <c r="E91" s="3"/>
      <c r="F91" s="3"/>
    </row>
    <row r="92" spans="1:12" x14ac:dyDescent="0.3">
      <c r="A92" s="9" t="s">
        <v>15</v>
      </c>
      <c r="B92" s="25">
        <v>507895.7363999993</v>
      </c>
      <c r="C92" s="3"/>
      <c r="D92" s="3"/>
      <c r="E92" s="3"/>
      <c r="F92" s="3"/>
    </row>
    <row r="93" spans="1:12" x14ac:dyDescent="0.3">
      <c r="A93" s="9" t="s">
        <v>26</v>
      </c>
      <c r="B93" s="25">
        <v>444794.17039999936</v>
      </c>
      <c r="C93" s="3"/>
      <c r="D93" s="3"/>
      <c r="E93" s="3"/>
      <c r="F93" s="3"/>
    </row>
    <row r="94" spans="1:12" x14ac:dyDescent="0.3">
      <c r="A94" s="9" t="s">
        <v>1621</v>
      </c>
      <c r="B94" s="25">
        <v>1201681.4927999987</v>
      </c>
      <c r="C94" s="3"/>
      <c r="D94" s="3"/>
      <c r="E94" s="3"/>
      <c r="F94" s="3"/>
    </row>
    <row r="95" spans="1:12" x14ac:dyDescent="0.3">
      <c r="A95" s="3"/>
      <c r="B95" s="3"/>
      <c r="C95" s="3"/>
      <c r="D95" s="3"/>
      <c r="E95" s="3"/>
      <c r="F95" s="3"/>
    </row>
    <row r="96" spans="1:12" x14ac:dyDescent="0.3">
      <c r="A96" s="3"/>
      <c r="B96" s="3"/>
      <c r="C96" s="3"/>
      <c r="D96" s="3"/>
      <c r="E96" s="3"/>
      <c r="F96" s="3"/>
    </row>
    <row r="97" spans="1:15" x14ac:dyDescent="0.3">
      <c r="A97" s="3"/>
      <c r="B97" s="3"/>
      <c r="C97" s="3"/>
      <c r="D97" s="3"/>
      <c r="E97" s="3"/>
      <c r="F97" s="3"/>
    </row>
    <row r="98" spans="1:15" x14ac:dyDescent="0.3">
      <c r="A98" s="3"/>
      <c r="B98" s="3"/>
      <c r="C98" s="3"/>
      <c r="D98" s="3"/>
      <c r="E98" s="3"/>
      <c r="F98" s="3"/>
    </row>
    <row r="99" spans="1:15" x14ac:dyDescent="0.3">
      <c r="A99" s="3"/>
      <c r="B99" s="3"/>
      <c r="C99" s="3"/>
      <c r="D99" s="3"/>
      <c r="E99" s="3"/>
      <c r="F99" s="3"/>
    </row>
    <row r="101" spans="1:15" ht="16.2" thickBot="1" x14ac:dyDescent="0.35"/>
    <row r="102" spans="1:15" x14ac:dyDescent="0.3">
      <c r="A102" s="85" t="s">
        <v>1629</v>
      </c>
      <c r="B102" s="86"/>
      <c r="C102" s="86"/>
      <c r="D102" s="86"/>
      <c r="E102" s="86"/>
      <c r="F102" s="86"/>
      <c r="G102" s="86"/>
      <c r="H102" s="86"/>
      <c r="I102" s="86"/>
      <c r="J102" s="86"/>
      <c r="K102" s="86"/>
      <c r="L102" s="86"/>
      <c r="M102" s="86"/>
      <c r="N102" s="86"/>
      <c r="O102" s="87"/>
    </row>
    <row r="103" spans="1:15" x14ac:dyDescent="0.3">
      <c r="A103" s="88"/>
      <c r="B103" s="89"/>
      <c r="C103" s="89"/>
      <c r="D103" s="89"/>
      <c r="E103" s="89"/>
      <c r="F103" s="89"/>
      <c r="G103" s="89"/>
      <c r="H103" s="89"/>
      <c r="I103" s="89"/>
      <c r="J103" s="89"/>
      <c r="K103" s="89"/>
      <c r="L103" s="89"/>
      <c r="M103" s="89"/>
      <c r="N103" s="89"/>
      <c r="O103" s="90"/>
    </row>
    <row r="104" spans="1:15" ht="16.2" thickBot="1" x14ac:dyDescent="0.35">
      <c r="A104" s="59"/>
      <c r="B104" s="60"/>
      <c r="C104" s="60"/>
      <c r="D104" s="60"/>
      <c r="E104" s="60"/>
      <c r="F104" s="60"/>
      <c r="G104" s="60"/>
      <c r="H104" s="60"/>
      <c r="I104" s="60"/>
      <c r="J104" s="60"/>
      <c r="K104" s="60"/>
      <c r="L104" s="60"/>
      <c r="M104" s="60"/>
      <c r="N104" s="60"/>
      <c r="O104" s="61"/>
    </row>
    <row r="105" spans="1:15" ht="16.2" thickBot="1" x14ac:dyDescent="0.35">
      <c r="A105" s="74" t="s">
        <v>1620</v>
      </c>
      <c r="B105" s="69" t="s">
        <v>1609</v>
      </c>
      <c r="C105" s="60"/>
      <c r="D105" s="60"/>
      <c r="E105" s="62" t="s">
        <v>1628</v>
      </c>
      <c r="F105" s="63"/>
      <c r="G105" s="64" t="s">
        <v>1607</v>
      </c>
      <c r="H105" s="60"/>
      <c r="I105" s="60"/>
      <c r="J105" s="60"/>
      <c r="K105" s="60"/>
      <c r="L105" s="60"/>
      <c r="M105" s="60"/>
      <c r="N105" s="60"/>
      <c r="O105" s="61"/>
    </row>
    <row r="106" spans="1:15" x14ac:dyDescent="0.3">
      <c r="A106" s="75" t="s">
        <v>21</v>
      </c>
      <c r="B106" s="70">
        <v>472133.0331999996</v>
      </c>
      <c r="C106" s="60"/>
      <c r="D106" s="60"/>
      <c r="E106" s="59"/>
      <c r="F106" s="60" t="str">
        <f>A106</f>
        <v>Tier 3</v>
      </c>
      <c r="G106" s="65">
        <f>GETPIVOTDATA("Sales",$A$105,"Outlet Location Type","Tier 3")</f>
        <v>472133.0331999996</v>
      </c>
      <c r="H106" s="60"/>
      <c r="I106" s="60"/>
      <c r="J106" s="60"/>
      <c r="K106" s="60"/>
      <c r="L106" s="60"/>
      <c r="M106" s="60"/>
      <c r="N106" s="60"/>
      <c r="O106" s="61"/>
    </row>
    <row r="107" spans="1:15" ht="16.2" thickBot="1" x14ac:dyDescent="0.35">
      <c r="A107" s="77" t="s">
        <v>34</v>
      </c>
      <c r="B107" s="71">
        <v>393150.64759999944</v>
      </c>
      <c r="C107" s="60"/>
      <c r="D107" s="60"/>
      <c r="E107" s="59"/>
      <c r="F107" s="60" t="str">
        <f>A107</f>
        <v>Tier 2</v>
      </c>
      <c r="G107" s="65">
        <f>GETPIVOTDATA("Sales",$A$105,"Outlet Location Type","Tier 2")</f>
        <v>393150.64759999944</v>
      </c>
      <c r="H107" s="60"/>
      <c r="I107" s="60"/>
      <c r="J107" s="60"/>
      <c r="K107" s="60"/>
      <c r="L107" s="60"/>
      <c r="M107" s="60"/>
      <c r="N107" s="60"/>
      <c r="O107" s="61"/>
    </row>
    <row r="108" spans="1:15" ht="16.2" thickBot="1" x14ac:dyDescent="0.35">
      <c r="A108" s="72" t="s">
        <v>1621</v>
      </c>
      <c r="B108" s="73">
        <v>865283.68079999904</v>
      </c>
      <c r="C108" s="60"/>
      <c r="D108" s="60"/>
      <c r="E108" s="59"/>
      <c r="F108" s="60" t="str">
        <f>A108</f>
        <v>Grand Total</v>
      </c>
      <c r="G108" s="65" t="e">
        <f>GETPIVOTDATA("Sales",$A$105,"Outlet Location Type","Tier 1")</f>
        <v>#REF!</v>
      </c>
      <c r="H108" s="60"/>
      <c r="I108" s="60"/>
      <c r="J108" s="60"/>
      <c r="K108" s="60"/>
      <c r="L108" s="60"/>
      <c r="M108" s="60"/>
      <c r="N108" s="60"/>
      <c r="O108" s="61"/>
    </row>
    <row r="109" spans="1:15" ht="16.2" thickBot="1" x14ac:dyDescent="0.35">
      <c r="C109" s="60"/>
      <c r="D109" s="60"/>
      <c r="E109" s="66"/>
      <c r="F109" s="67"/>
      <c r="G109" s="68"/>
      <c r="H109" s="60"/>
      <c r="I109" s="60"/>
      <c r="J109" s="60"/>
      <c r="K109" s="60"/>
      <c r="L109" s="60"/>
      <c r="M109" s="60"/>
      <c r="N109" s="60"/>
      <c r="O109" s="61"/>
    </row>
    <row r="110" spans="1:15" x14ac:dyDescent="0.3">
      <c r="A110" s="59"/>
      <c r="B110" s="60"/>
      <c r="C110" s="60"/>
      <c r="D110" s="60"/>
      <c r="E110" s="60"/>
      <c r="F110" s="60"/>
      <c r="G110" s="60"/>
      <c r="H110" s="60"/>
      <c r="I110" s="60"/>
      <c r="J110" s="60"/>
      <c r="K110" s="60"/>
      <c r="L110" s="60"/>
      <c r="M110" s="60"/>
      <c r="N110" s="60"/>
      <c r="O110" s="61"/>
    </row>
    <row r="111" spans="1:15" x14ac:dyDescent="0.3">
      <c r="A111" s="59"/>
      <c r="B111" s="60"/>
      <c r="C111" s="60"/>
      <c r="D111" s="60"/>
      <c r="E111" s="60"/>
      <c r="F111" s="60"/>
      <c r="G111" s="60"/>
      <c r="H111" s="60"/>
      <c r="I111" s="60"/>
      <c r="J111" s="60"/>
      <c r="K111" s="60"/>
      <c r="L111" s="60"/>
      <c r="M111" s="60"/>
      <c r="N111" s="60"/>
      <c r="O111" s="61"/>
    </row>
    <row r="112" spans="1:15" x14ac:dyDescent="0.3">
      <c r="A112" s="59"/>
      <c r="B112" s="60"/>
      <c r="C112" s="60"/>
      <c r="D112" s="60"/>
      <c r="E112" s="60"/>
      <c r="F112" s="60"/>
      <c r="G112" s="60"/>
      <c r="H112" s="60"/>
      <c r="I112" s="60"/>
      <c r="J112" s="60"/>
      <c r="K112" s="60"/>
      <c r="L112" s="60"/>
      <c r="M112" s="60"/>
      <c r="N112" s="60"/>
      <c r="O112" s="61"/>
    </row>
    <row r="113" spans="1:15" x14ac:dyDescent="0.3">
      <c r="A113" s="59"/>
      <c r="B113" s="60"/>
      <c r="C113" s="60"/>
      <c r="D113" s="60"/>
      <c r="E113" s="60"/>
      <c r="F113" s="60"/>
      <c r="G113" s="60"/>
      <c r="H113" s="60"/>
      <c r="I113" s="60"/>
      <c r="J113" s="60"/>
      <c r="K113" s="60"/>
      <c r="L113" s="60"/>
      <c r="M113" s="60"/>
      <c r="N113" s="60"/>
      <c r="O113" s="61"/>
    </row>
    <row r="114" spans="1:15" x14ac:dyDescent="0.3">
      <c r="A114" s="59"/>
      <c r="B114" s="60"/>
      <c r="C114" s="60"/>
      <c r="D114" s="60"/>
      <c r="E114" s="60"/>
      <c r="F114" s="60"/>
      <c r="G114" s="60"/>
      <c r="H114" s="60"/>
      <c r="I114" s="60"/>
      <c r="J114" s="60"/>
      <c r="K114" s="60"/>
      <c r="L114" s="60"/>
      <c r="M114" s="60"/>
      <c r="N114" s="60"/>
      <c r="O114" s="61"/>
    </row>
    <row r="115" spans="1:15" x14ac:dyDescent="0.3">
      <c r="A115" s="59"/>
      <c r="B115" s="60"/>
      <c r="C115" s="60"/>
      <c r="D115" s="60"/>
      <c r="E115" s="60"/>
      <c r="F115" s="60"/>
      <c r="G115" s="60"/>
      <c r="H115" s="60"/>
      <c r="I115" s="60"/>
      <c r="J115" s="60"/>
      <c r="K115" s="60"/>
      <c r="L115" s="60"/>
      <c r="M115" s="60"/>
      <c r="N115" s="60"/>
      <c r="O115" s="61"/>
    </row>
    <row r="116" spans="1:15" x14ac:dyDescent="0.3">
      <c r="A116" s="59"/>
      <c r="B116" s="60"/>
      <c r="C116" s="60"/>
      <c r="D116" s="60"/>
      <c r="E116" s="60"/>
      <c r="F116" s="60"/>
      <c r="G116" s="60"/>
      <c r="H116" s="60"/>
      <c r="I116" s="60"/>
      <c r="J116" s="60"/>
      <c r="K116" s="60"/>
      <c r="L116" s="60"/>
      <c r="M116" s="60"/>
      <c r="N116" s="60"/>
      <c r="O116" s="61"/>
    </row>
    <row r="117" spans="1:15" x14ac:dyDescent="0.3">
      <c r="A117" s="59"/>
      <c r="B117" s="60"/>
      <c r="C117" s="60"/>
      <c r="D117" s="60"/>
      <c r="E117" s="60"/>
      <c r="F117" s="60"/>
      <c r="G117" s="60"/>
      <c r="H117" s="60"/>
      <c r="I117" s="60"/>
      <c r="J117" s="60"/>
      <c r="K117" s="60"/>
      <c r="L117" s="60"/>
      <c r="M117" s="60"/>
      <c r="N117" s="60"/>
      <c r="O117" s="61"/>
    </row>
    <row r="118" spans="1:15" x14ac:dyDescent="0.3">
      <c r="A118" s="59"/>
      <c r="B118" s="60"/>
      <c r="C118" s="60"/>
      <c r="D118" s="60"/>
      <c r="E118" s="60"/>
      <c r="F118" s="60"/>
      <c r="G118" s="60"/>
      <c r="H118" s="60"/>
      <c r="I118" s="60"/>
      <c r="J118" s="60"/>
      <c r="K118" s="60"/>
      <c r="L118" s="60"/>
      <c r="M118" s="60"/>
      <c r="N118" s="60"/>
      <c r="O118" s="61"/>
    </row>
    <row r="119" spans="1:15" x14ac:dyDescent="0.3">
      <c r="A119" s="59"/>
      <c r="B119" s="60"/>
      <c r="C119" s="60"/>
      <c r="D119" s="60"/>
      <c r="E119" s="60"/>
      <c r="F119" s="60"/>
      <c r="G119" s="60"/>
      <c r="H119" s="60"/>
      <c r="I119" s="60"/>
      <c r="J119" s="60"/>
      <c r="K119" s="60"/>
      <c r="L119" s="60"/>
      <c r="M119" s="60"/>
      <c r="N119" s="60"/>
      <c r="O119" s="61"/>
    </row>
    <row r="120" spans="1:15" x14ac:dyDescent="0.3">
      <c r="A120" s="59"/>
      <c r="B120" s="60"/>
      <c r="C120" s="60"/>
      <c r="D120" s="60"/>
      <c r="E120" s="60"/>
      <c r="F120" s="60"/>
      <c r="G120" s="60"/>
      <c r="H120" s="60"/>
      <c r="I120" s="60"/>
      <c r="J120" s="60"/>
      <c r="K120" s="60"/>
      <c r="L120" s="60"/>
      <c r="M120" s="60"/>
      <c r="N120" s="60"/>
      <c r="O120" s="61"/>
    </row>
    <row r="121" spans="1:15" ht="16.2" thickBot="1" x14ac:dyDescent="0.35">
      <c r="A121" s="66"/>
      <c r="B121" s="67"/>
      <c r="C121" s="67"/>
      <c r="D121" s="67"/>
      <c r="E121" s="67"/>
      <c r="F121" s="67"/>
      <c r="G121" s="67"/>
      <c r="H121" s="67"/>
      <c r="I121" s="67"/>
      <c r="J121" s="67"/>
      <c r="K121" s="67"/>
      <c r="L121" s="67"/>
      <c r="M121" s="67"/>
      <c r="N121" s="67"/>
      <c r="O121" s="68"/>
    </row>
    <row r="124" spans="1:15" ht="16.2" thickBot="1" x14ac:dyDescent="0.35"/>
    <row r="125" spans="1:15" x14ac:dyDescent="0.3">
      <c r="A125" s="85" t="s">
        <v>1632</v>
      </c>
      <c r="B125" s="86"/>
      <c r="C125" s="86"/>
      <c r="D125" s="86"/>
      <c r="E125" s="86"/>
      <c r="F125" s="86"/>
      <c r="G125" s="86"/>
      <c r="H125" s="87"/>
    </row>
    <row r="126" spans="1:15" x14ac:dyDescent="0.3">
      <c r="A126" s="88"/>
      <c r="B126" s="89"/>
      <c r="C126" s="89"/>
      <c r="D126" s="89"/>
      <c r="E126" s="89"/>
      <c r="F126" s="89"/>
      <c r="G126" s="89"/>
      <c r="H126" s="90"/>
    </row>
    <row r="127" spans="1:15" ht="16.2" thickBot="1" x14ac:dyDescent="0.35">
      <c r="A127" s="91"/>
      <c r="B127" s="92"/>
      <c r="C127" s="92"/>
      <c r="D127" s="92"/>
      <c r="E127" s="92"/>
      <c r="F127" s="92"/>
      <c r="G127" s="92"/>
      <c r="H127" s="93"/>
    </row>
    <row r="128" spans="1:15" ht="16.2" thickBot="1" x14ac:dyDescent="0.35">
      <c r="A128" s="74" t="s">
        <v>1620</v>
      </c>
      <c r="B128" s="69" t="s">
        <v>1609</v>
      </c>
      <c r="H128" s="28"/>
    </row>
    <row r="129" spans="1:8" x14ac:dyDescent="0.3">
      <c r="A129" s="75" t="s">
        <v>39</v>
      </c>
      <c r="B129" s="70">
        <v>78131.56660000002</v>
      </c>
      <c r="H129" s="28"/>
    </row>
    <row r="130" spans="1:8" x14ac:dyDescent="0.3">
      <c r="A130" s="76" t="s">
        <v>45</v>
      </c>
      <c r="B130" s="71">
        <v>130714.67460000001</v>
      </c>
      <c r="H130" s="28"/>
    </row>
    <row r="131" spans="1:8" x14ac:dyDescent="0.3">
      <c r="A131" s="76" t="s">
        <v>22</v>
      </c>
      <c r="B131" s="71">
        <v>131477.77640000012</v>
      </c>
      <c r="H131" s="28"/>
    </row>
    <row r="132" spans="1:8" ht="16.2" thickBot="1" x14ac:dyDescent="0.35">
      <c r="A132" s="77" t="s">
        <v>16</v>
      </c>
      <c r="B132" s="71">
        <v>524959.6631999996</v>
      </c>
      <c r="H132" s="28"/>
    </row>
    <row r="133" spans="1:8" ht="16.2" thickBot="1" x14ac:dyDescent="0.35">
      <c r="A133" s="72" t="s">
        <v>1621</v>
      </c>
      <c r="B133" s="73">
        <v>865283.68079999974</v>
      </c>
      <c r="H133" s="28"/>
    </row>
    <row r="134" spans="1:8" x14ac:dyDescent="0.3">
      <c r="A134" s="51"/>
      <c r="H134" s="28"/>
    </row>
    <row r="135" spans="1:8" x14ac:dyDescent="0.3">
      <c r="A135" s="51"/>
      <c r="H135" s="28"/>
    </row>
    <row r="136" spans="1:8" x14ac:dyDescent="0.3">
      <c r="A136" s="51"/>
      <c r="H136" s="28"/>
    </row>
    <row r="137" spans="1:8" x14ac:dyDescent="0.3">
      <c r="A137" s="51"/>
      <c r="H137" s="28"/>
    </row>
    <row r="138" spans="1:8" x14ac:dyDescent="0.3">
      <c r="A138" s="51"/>
      <c r="H138" s="28"/>
    </row>
    <row r="139" spans="1:8" x14ac:dyDescent="0.3">
      <c r="A139" s="51"/>
      <c r="H139" s="28"/>
    </row>
    <row r="140" spans="1:8" x14ac:dyDescent="0.3">
      <c r="A140" s="51"/>
      <c r="H140" s="28"/>
    </row>
    <row r="141" spans="1:8" x14ac:dyDescent="0.3">
      <c r="A141" s="51"/>
      <c r="H141" s="28"/>
    </row>
    <row r="142" spans="1:8" x14ac:dyDescent="0.3">
      <c r="A142" s="51"/>
      <c r="H142" s="28"/>
    </row>
    <row r="143" spans="1:8" x14ac:dyDescent="0.3">
      <c r="A143" s="51"/>
      <c r="H143" s="28"/>
    </row>
    <row r="144" spans="1:8" ht="16.2" thickBot="1" x14ac:dyDescent="0.35">
      <c r="A144" s="51"/>
      <c r="H144" s="28"/>
    </row>
    <row r="145" spans="1:8" ht="16.2" thickBot="1" x14ac:dyDescent="0.35">
      <c r="A145" s="74" t="s">
        <v>1620</v>
      </c>
      <c r="B145" s="69" t="s">
        <v>1630</v>
      </c>
      <c r="H145" s="28"/>
    </row>
    <row r="146" spans="1:8" x14ac:dyDescent="0.3">
      <c r="A146" s="75" t="s">
        <v>39</v>
      </c>
      <c r="B146" s="78">
        <v>140.77759747747751</v>
      </c>
      <c r="H146" s="28"/>
    </row>
    <row r="147" spans="1:8" x14ac:dyDescent="0.3">
      <c r="A147" s="76" t="s">
        <v>45</v>
      </c>
      <c r="B147" s="79">
        <v>139.80179101604278</v>
      </c>
      <c r="H147" s="28"/>
    </row>
    <row r="148" spans="1:8" x14ac:dyDescent="0.3">
      <c r="A148" s="76" t="s">
        <v>22</v>
      </c>
      <c r="B148" s="79">
        <v>141.67863836206908</v>
      </c>
      <c r="H148" s="28"/>
    </row>
    <row r="149" spans="1:8" ht="16.2" thickBot="1" x14ac:dyDescent="0.35">
      <c r="A149" s="77" t="s">
        <v>16</v>
      </c>
      <c r="B149" s="79">
        <v>141.2320858757061</v>
      </c>
      <c r="H149" s="28"/>
    </row>
    <row r="150" spans="1:8" ht="16.2" thickBot="1" x14ac:dyDescent="0.35">
      <c r="A150" s="72" t="s">
        <v>1621</v>
      </c>
      <c r="B150" s="73">
        <v>141.0405347677262</v>
      </c>
      <c r="H150" s="28"/>
    </row>
    <row r="151" spans="1:8" x14ac:dyDescent="0.3">
      <c r="A151" s="51"/>
      <c r="H151" s="28"/>
    </row>
    <row r="152" spans="1:8" x14ac:dyDescent="0.3">
      <c r="A152" s="51"/>
      <c r="H152" s="28"/>
    </row>
    <row r="153" spans="1:8" x14ac:dyDescent="0.3">
      <c r="A153" s="51"/>
      <c r="H153" s="28"/>
    </row>
    <row r="154" spans="1:8" x14ac:dyDescent="0.3">
      <c r="A154" s="51"/>
      <c r="H154" s="28"/>
    </row>
    <row r="155" spans="1:8" x14ac:dyDescent="0.3">
      <c r="A155" s="51"/>
      <c r="H155" s="28"/>
    </row>
    <row r="156" spans="1:8" x14ac:dyDescent="0.3">
      <c r="A156" s="51"/>
      <c r="H156" s="28"/>
    </row>
    <row r="157" spans="1:8" x14ac:dyDescent="0.3">
      <c r="A157" s="51"/>
      <c r="H157" s="28"/>
    </row>
    <row r="158" spans="1:8" x14ac:dyDescent="0.3">
      <c r="A158" s="51"/>
      <c r="H158" s="28"/>
    </row>
    <row r="159" spans="1:8" x14ac:dyDescent="0.3">
      <c r="A159" s="51"/>
      <c r="H159" s="28"/>
    </row>
    <row r="160" spans="1:8" x14ac:dyDescent="0.3">
      <c r="A160" s="51"/>
      <c r="H160" s="28"/>
    </row>
    <row r="161" spans="1:8" x14ac:dyDescent="0.3">
      <c r="A161" s="51"/>
      <c r="H161" s="28"/>
    </row>
    <row r="162" spans="1:8" x14ac:dyDescent="0.3">
      <c r="A162" s="51"/>
      <c r="H162" s="28"/>
    </row>
    <row r="163" spans="1:8" x14ac:dyDescent="0.3">
      <c r="A163" s="51"/>
      <c r="H163" s="28"/>
    </row>
    <row r="164" spans="1:8" x14ac:dyDescent="0.3">
      <c r="A164" s="51"/>
      <c r="H164" s="28"/>
    </row>
    <row r="165" spans="1:8" ht="16.2" thickBot="1" x14ac:dyDescent="0.35">
      <c r="A165" s="51"/>
      <c r="H165" s="28"/>
    </row>
    <row r="166" spans="1:8" ht="16.2" thickBot="1" x14ac:dyDescent="0.35">
      <c r="A166" s="74" t="s">
        <v>1620</v>
      </c>
      <c r="B166" s="82" t="s">
        <v>1631</v>
      </c>
      <c r="H166" s="28"/>
    </row>
    <row r="167" spans="1:8" x14ac:dyDescent="0.3">
      <c r="A167" s="75" t="s">
        <v>39</v>
      </c>
      <c r="B167" s="80">
        <v>555</v>
      </c>
      <c r="H167" s="28"/>
    </row>
    <row r="168" spans="1:8" x14ac:dyDescent="0.3">
      <c r="A168" s="76" t="s">
        <v>45</v>
      </c>
      <c r="B168" s="81">
        <v>935</v>
      </c>
      <c r="H168" s="28"/>
    </row>
    <row r="169" spans="1:8" x14ac:dyDescent="0.3">
      <c r="A169" s="76" t="s">
        <v>22</v>
      </c>
      <c r="B169" s="81">
        <v>928</v>
      </c>
      <c r="H169" s="28"/>
    </row>
    <row r="170" spans="1:8" ht="16.2" thickBot="1" x14ac:dyDescent="0.35">
      <c r="A170" s="77" t="s">
        <v>16</v>
      </c>
      <c r="B170" s="81">
        <v>3717</v>
      </c>
      <c r="H170" s="28"/>
    </row>
    <row r="171" spans="1:8" ht="16.2" thickBot="1" x14ac:dyDescent="0.35">
      <c r="A171" s="72" t="s">
        <v>1621</v>
      </c>
      <c r="B171" s="83">
        <v>6135</v>
      </c>
      <c r="H171" s="28"/>
    </row>
    <row r="172" spans="1:8" x14ac:dyDescent="0.3">
      <c r="A172" s="51"/>
      <c r="H172" s="28"/>
    </row>
    <row r="173" spans="1:8" x14ac:dyDescent="0.3">
      <c r="A173" s="51"/>
      <c r="H173" s="28"/>
    </row>
    <row r="174" spans="1:8" x14ac:dyDescent="0.3">
      <c r="A174" s="51"/>
      <c r="H174" s="28"/>
    </row>
    <row r="175" spans="1:8" x14ac:dyDescent="0.3">
      <c r="A175" s="51"/>
      <c r="H175" s="28"/>
    </row>
    <row r="176" spans="1:8" x14ac:dyDescent="0.3">
      <c r="A176" s="51"/>
      <c r="H176" s="28"/>
    </row>
    <row r="177" spans="1:8" x14ac:dyDescent="0.3">
      <c r="A177" s="51"/>
      <c r="H177" s="28"/>
    </row>
    <row r="178" spans="1:8" x14ac:dyDescent="0.3">
      <c r="A178" s="51"/>
      <c r="H178" s="28"/>
    </row>
    <row r="179" spans="1:8" x14ac:dyDescent="0.3">
      <c r="A179" s="51"/>
      <c r="H179" s="28"/>
    </row>
    <row r="180" spans="1:8" ht="16.2" thickBot="1" x14ac:dyDescent="0.35">
      <c r="A180" s="52"/>
      <c r="B180" s="29"/>
      <c r="C180" s="29"/>
      <c r="D180" s="29"/>
      <c r="E180" s="29"/>
      <c r="F180" s="29"/>
      <c r="G180" s="29"/>
      <c r="H180" s="30"/>
    </row>
  </sheetData>
  <sortState xmlns:xlrd2="http://schemas.microsoft.com/office/spreadsheetml/2017/richdata2" ref="E105:G108">
    <sortCondition descending="1" ref="G106:G108"/>
  </sortState>
  <mergeCells count="8">
    <mergeCell ref="A1:D2"/>
    <mergeCell ref="B47:J48"/>
    <mergeCell ref="B72:L73"/>
    <mergeCell ref="A88:F89"/>
    <mergeCell ref="A102:O103"/>
    <mergeCell ref="A125:H127"/>
    <mergeCell ref="B28:F29"/>
    <mergeCell ref="A11:D1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5004-A40B-41CA-9806-744176C98DAF}">
  <dimension ref="J12:AA21"/>
  <sheetViews>
    <sheetView showGridLines="0" topLeftCell="A4" zoomScale="45" workbookViewId="0">
      <selection activeCell="Z57" sqref="Z57"/>
    </sheetView>
  </sheetViews>
  <sheetFormatPr defaultRowHeight="15.6" x14ac:dyDescent="0.3"/>
  <sheetData>
    <row r="12" spans="10:10" ht="57" x14ac:dyDescent="0.3">
      <c r="J12" s="2"/>
    </row>
    <row r="17" spans="11:27" ht="57" x14ac:dyDescent="1.1499999999999999">
      <c r="K17" s="1"/>
    </row>
    <row r="21" spans="11:27" x14ac:dyDescent="0.3">
      <c r="AA21" s="5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Seets Design</vt:lpstr>
      <vt:lpstr>Dashbord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Suman Jhanp</cp:lastModifiedBy>
  <dcterms:created xsi:type="dcterms:W3CDTF">2024-06-23T13:11:17Z</dcterms:created>
  <dcterms:modified xsi:type="dcterms:W3CDTF">2026-03-22T22:12:09Z</dcterms:modified>
</cp:coreProperties>
</file>