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ml.chart+xml" PartName="/xl/charts/chart1.xml"/>
  <Override ContentType="application/vnd.openxmlformats-officedocument.drawingml.chart+xml" PartName="/xl/charts/chart2.xml"/>
  <Override ContentType="application/vnd.ms-office.chartcolorstyle+xml" PartName="/xl/charts/colors1.xml"/>
  <Override ContentType="application/vnd.ms-office.chartcolorstyle+xml" PartName="/xl/charts/colors2.xml"/>
  <Override ContentType="application/vnd.ms-office.chartstyle+xml" PartName="/xl/charts/style1.xml"/>
  <Override ContentType="application/vnd.ms-office.chartstyle+xml" PartName="/xl/charts/style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612447569\Documents\Use Squad\CONFLUENCE-Test-Document\SpendCap\"/>
    </mc:Choice>
  </mc:AlternateContent>
  <bookViews>
    <workbookView xWindow="2790" yWindow="0" windowWidth="11590" windowHeight="3380" activeTab="1"/>
  </bookViews>
  <sheets>
    <sheet name="Report" sheetId="2" r:id="rId1"/>
    <sheet name="Dev" sheetId="1" r:id="rId2"/>
    <sheet name="Stage" sheetId="7" r:id="rId3"/>
  </sheets>
  <calcPr calcId="152511"/>
  <extLst>
    <ext uri="{140A7094-0E35-4892-8432-C4D2E57EDEB5}">
      <x15:workbookPr chartTrackingRefBase="1"/>
    </ext>
  </extLst>
</workbook>
</file>

<file path=xl/calcChain.xml><?xml version="1.0" encoding="utf-8"?>
<calcChain xmlns="http://schemas.openxmlformats.org/spreadsheetml/2006/main">
  <c r="D5" i="2" l="1"/>
  <c r="F5" i="2"/>
  <c r="E5" i="2"/>
  <c r="C5" i="2"/>
  <c r="F6" i="2" l="1"/>
  <c r="E6" i="2"/>
  <c r="D6" i="2"/>
  <c r="C6" i="2"/>
  <c r="G6" i="2" l="1"/>
  <c r="G5" i="2" l="1"/>
</calcChain>
</file>

<file path=xl/sharedStrings.xml><?xml version="1.0" encoding="utf-8"?>
<sst xmlns="http://schemas.openxmlformats.org/spreadsheetml/2006/main" count="786" uniqueCount="225">
  <si>
    <t xml:space="preserve">Test ID </t>
  </si>
  <si>
    <t>Test Case - ACs</t>
  </si>
  <si>
    <t>Gherkin Commands</t>
  </si>
  <si>
    <t>Test Data</t>
  </si>
  <si>
    <t>Browser:</t>
  </si>
  <si>
    <t>Expected Result</t>
  </si>
  <si>
    <t>Actual Result</t>
  </si>
  <si>
    <t>Pass/Fail</t>
  </si>
  <si>
    <t>Comments</t>
  </si>
  <si>
    <t>Test Date/Time</t>
  </si>
  <si>
    <t>Not tested</t>
  </si>
  <si>
    <t xml:space="preserve">Story: </t>
  </si>
  <si>
    <t>Test Suite</t>
  </si>
  <si>
    <t>Test Scenario</t>
  </si>
  <si>
    <t>Not Tested</t>
  </si>
  <si>
    <t>Total</t>
  </si>
  <si>
    <t>Dev</t>
  </si>
  <si>
    <t>Stage</t>
  </si>
  <si>
    <t>.</t>
  </si>
  <si>
    <t>Passed</t>
  </si>
  <si>
    <t>Failed</t>
  </si>
  <si>
    <t>Report</t>
  </si>
  <si>
    <t xml:space="preserve"> </t>
  </si>
  <si>
    <t>Status</t>
  </si>
  <si>
    <t>Tested automatically</t>
  </si>
  <si>
    <t>Tested manually</t>
  </si>
  <si>
    <t>Ready for Automated Testing</t>
  </si>
  <si>
    <t>Ready for Manual Testing</t>
  </si>
  <si>
    <t>Blocked</t>
  </si>
  <si>
    <t>Not ready</t>
  </si>
  <si>
    <t>Related ACs on Jira</t>
  </si>
  <si>
    <t>Page direction</t>
  </si>
  <si>
    <t>Test Plan</t>
  </si>
  <si>
    <t>Numbers to be defined. Also, multiple numbers will be tested against, so more test cases could be added</t>
  </si>
  <si>
    <t>To find the Spend cap component when an admin user selects a number to manage on the admin Dashboard</t>
  </si>
  <si>
    <r>
      <t xml:space="preserve">Given I am an admin
When I am on the Admin Dashboard
And I select the user who chose to not set a spend cap when buying the mobile plan
Then the Spend cap displays the title “Monthly spend cap”
And the title font colour is </t>
    </r>
    <r>
      <rPr>
        <sz val="11"/>
        <color rgb="FFFF0000"/>
        <rFont val="Calibri"/>
        <family val="2"/>
        <scheme val="minor"/>
      </rPr>
      <t>“UIColor(red:0.2, green:0.2, blue:0.2, alpha:1)”</t>
    </r>
    <r>
      <rPr>
        <sz val="11"/>
        <color theme="1"/>
        <rFont val="Calibri"/>
        <family val="2"/>
        <scheme val="minor"/>
      </rPr>
      <t xml:space="preserve">
And the title font weight is </t>
    </r>
    <r>
      <rPr>
        <sz val="11"/>
        <color rgb="FFFF0000"/>
        <rFont val="Calibri"/>
        <family val="2"/>
        <scheme val="minor"/>
      </rPr>
      <t>“300”</t>
    </r>
    <r>
      <rPr>
        <sz val="11"/>
        <color theme="1"/>
        <rFont val="Calibri"/>
        <family val="2"/>
        <scheme val="minor"/>
      </rPr>
      <t xml:space="preserve">
And the title has no background colour
And the second line displays “You chose to not set a spend cap when buying your mobile plan.”
And the second line font colour is </t>
    </r>
    <r>
      <rPr>
        <sz val="11"/>
        <color rgb="FFFF0000"/>
        <rFont val="Calibri"/>
        <family val="2"/>
        <scheme val="minor"/>
      </rPr>
      <t>“UIColor(red:0.2, green:0.2, blue:0.2, alpha:1)”</t>
    </r>
    <r>
      <rPr>
        <sz val="11"/>
        <color theme="1"/>
        <rFont val="Calibri"/>
        <family val="2"/>
        <scheme val="minor"/>
      </rPr>
      <t xml:space="preserve">
And the second line font weight is </t>
    </r>
    <r>
      <rPr>
        <sz val="11"/>
        <color rgb="FFFF0000"/>
        <rFont val="Calibri"/>
        <family val="2"/>
        <scheme val="minor"/>
      </rPr>
      <t>“normal”</t>
    </r>
    <r>
      <rPr>
        <sz val="11"/>
        <color theme="1"/>
        <rFont val="Calibri"/>
        <family val="2"/>
        <scheme val="minor"/>
      </rPr>
      <t xml:space="preserve">
And the second line has no background colour
And the third line displays “Set a spend cap to manage anything outside of your plan.”
And the third line font colour is </t>
    </r>
    <r>
      <rPr>
        <sz val="11"/>
        <color rgb="FFFF0000"/>
        <rFont val="Calibri"/>
        <family val="2"/>
        <scheme val="minor"/>
      </rPr>
      <t>“UIColor(red:0.4, green:0.4, blue:0.4, alpha:1)”</t>
    </r>
    <r>
      <rPr>
        <sz val="11"/>
        <color theme="1"/>
        <rFont val="Calibri"/>
        <family val="2"/>
        <scheme val="minor"/>
      </rPr>
      <t xml:space="preserve">
And the third line font weight is </t>
    </r>
    <r>
      <rPr>
        <sz val="11"/>
        <color rgb="FFFF0000"/>
        <rFont val="Calibri"/>
        <family val="2"/>
        <scheme val="minor"/>
      </rPr>
      <t>“normal”</t>
    </r>
    <r>
      <rPr>
        <sz val="11"/>
        <color theme="1"/>
        <rFont val="Calibri"/>
        <family val="2"/>
        <scheme val="minor"/>
      </rPr>
      <t xml:space="preserve">
And the third line has no background colour
And the CTA displays the text “Set spend cap”
And the CTA font colour is </t>
    </r>
    <r>
      <rPr>
        <sz val="11"/>
        <color rgb="FFFF0000"/>
        <rFont val="Calibri"/>
        <family val="2"/>
        <scheme val="minor"/>
      </rPr>
      <t>“UIColor.white”</t>
    </r>
    <r>
      <rPr>
        <sz val="11"/>
        <color theme="1"/>
        <rFont val="Calibri"/>
        <family val="2"/>
        <scheme val="minor"/>
      </rPr>
      <t xml:space="preserve">
And the CTA button font weight is</t>
    </r>
    <r>
      <rPr>
        <sz val="11"/>
        <color rgb="FFFF0000"/>
        <rFont val="Calibri"/>
        <family val="2"/>
        <scheme val="minor"/>
      </rPr>
      <t xml:space="preserve"> “normal”</t>
    </r>
    <r>
      <rPr>
        <sz val="11"/>
        <color theme="1"/>
        <rFont val="Calibri"/>
        <family val="2"/>
        <scheme val="minor"/>
      </rPr>
      <t xml:space="preserve">
And the CTA background colour is “#6400AA”
And the CTA button outline colour is “#6400AA” or </t>
    </r>
    <r>
      <rPr>
        <sz val="11"/>
        <color rgb="FFFF0000"/>
        <rFont val="Calibri"/>
        <family val="2"/>
        <scheme val="minor"/>
      </rPr>
      <t>has no colour</t>
    </r>
    <r>
      <rPr>
        <sz val="11"/>
        <color theme="1"/>
        <rFont val="Calibri"/>
        <family val="2"/>
        <scheme val="minor"/>
      </rPr>
      <t xml:space="preserve">
And the last line displays “Usage last updated DD Mon YYYY HH:MM.
Any out of allowance usage will be added to your bill.”
And the last line font colour is </t>
    </r>
    <r>
      <rPr>
        <sz val="11"/>
        <color rgb="FFFF0000"/>
        <rFont val="Calibri"/>
        <family val="2"/>
        <scheme val="minor"/>
      </rPr>
      <t>“UIColor(red:0.4, green:0.4, blue:0.4, alpha:1)”</t>
    </r>
    <r>
      <rPr>
        <sz val="11"/>
        <color theme="1"/>
        <rFont val="Calibri"/>
        <family val="2"/>
        <scheme val="minor"/>
      </rPr>
      <t xml:space="preserve">
And the last line font weight is </t>
    </r>
    <r>
      <rPr>
        <sz val="11"/>
        <color rgb="FFFF0000"/>
        <rFont val="Calibri"/>
        <family val="2"/>
        <scheme val="minor"/>
      </rPr>
      <t>“300”</t>
    </r>
    <r>
      <rPr>
        <sz val="11"/>
        <color theme="1"/>
        <rFont val="Calibri"/>
        <family val="2"/>
        <scheme val="minor"/>
      </rPr>
      <t xml:space="preserve">
And the last line has no background colour</t>
    </r>
  </si>
  <si>
    <r>
      <t xml:space="preserve">Given I am an admin
When I am on the Admin Dashboard
And I select the user who chose to not set a spend cap when buying the mobile plan
And I hover over the Set spend cap CTA
Then the CTA font colour is “#FFFFFF”
And the CTA button font weight is “normal”
And the CTA background colour is “#540E85”
And the CTA button outline colour is #540E85” or </t>
    </r>
    <r>
      <rPr>
        <sz val="11"/>
        <color rgb="FFFF0000"/>
        <rFont val="Calibri"/>
        <family val="2"/>
        <scheme val="minor"/>
      </rPr>
      <t>has no colour</t>
    </r>
  </si>
  <si>
    <t>When I clicking on a number I want to manage, I should see the spend cap component on the management page</t>
  </si>
  <si>
    <r>
      <t xml:space="preserve">Given I am an admin
When I am on the Admin Dashboard
And I click on a number </t>
    </r>
    <r>
      <rPr>
        <sz val="11"/>
        <color rgb="FFFF0000"/>
        <rFont val="Calibri"/>
        <family val="2"/>
        <scheme val="minor"/>
      </rPr>
      <t xml:space="preserve">“TBC” </t>
    </r>
    <r>
      <rPr>
        <sz val="11"/>
        <color theme="1"/>
        <rFont val="Calibri"/>
        <family val="2"/>
        <scheme val="minor"/>
      </rPr>
      <t>to manage
Then I am taken to the Feature Management landing page of the user</t>
    </r>
    <r>
      <rPr>
        <sz val="11"/>
        <color rgb="FFFF0000"/>
        <rFont val="Calibri"/>
        <family val="2"/>
        <scheme val="minor"/>
      </rPr>
      <t xml:space="preserve"> “”</t>
    </r>
    <r>
      <rPr>
        <sz val="11"/>
        <color theme="1"/>
        <rFont val="Calibri"/>
        <family val="2"/>
        <scheme val="minor"/>
      </rPr>
      <t xml:space="preserve">
And the page displays a Spend cap component</t>
    </r>
  </si>
  <si>
    <t>Spend cap screen - dynamic styling</t>
  </si>
  <si>
    <r>
      <t>To hover over the "Cancel" and the "Set spend cap" CTA in the spend cap screen and to check the</t>
    </r>
    <r>
      <rPr>
        <b/>
        <sz val="11"/>
        <color theme="1"/>
        <rFont val="Calibri"/>
        <family val="2"/>
        <scheme val="minor"/>
      </rPr>
      <t xml:space="preserve"> dynamic styling</t>
    </r>
  </si>
  <si>
    <r>
      <t xml:space="preserve">Given I am an admin
When I am on the Admin Dashboard
And I select the user who chose to not set a spend cap when buying the mobile plan </t>
    </r>
    <r>
      <rPr>
        <sz val="11"/>
        <color rgb="FFFF0000"/>
        <rFont val="Calibri"/>
        <family val="2"/>
        <scheme val="minor"/>
      </rPr>
      <t>- “”</t>
    </r>
    <r>
      <rPr>
        <sz val="11"/>
        <color theme="1"/>
        <rFont val="Calibri"/>
        <family val="2"/>
        <scheme val="minor"/>
      </rPr>
      <t xml:space="preserve">
And I click on the Set spend cap CTA of the Spend cap component for a First Time view
Then I am directed to the spend cap screen
And the breadcrumb displays </t>
    </r>
    <r>
      <rPr>
        <sz val="11"/>
        <color rgb="FFFF0000"/>
        <rFont val="Calibri"/>
        <family val="2"/>
        <scheme val="minor"/>
      </rPr>
      <t>“&lt; “ + “[number]”</t>
    </r>
    <r>
      <rPr>
        <sz val="11"/>
        <color theme="1"/>
        <rFont val="Calibri"/>
        <family val="2"/>
        <scheme val="minor"/>
      </rPr>
      <t xml:space="preserve">
And the title displays “Set monthly spend cap for ”</t>
    </r>
    <r>
      <rPr>
        <sz val="11"/>
        <color rgb="FFFF0000"/>
        <rFont val="Calibri"/>
        <family val="2"/>
        <scheme val="minor"/>
      </rPr>
      <t xml:space="preserve"> + “”</t>
    </r>
    <r>
      <rPr>
        <sz val="11"/>
        <color theme="1"/>
        <rFont val="Calibri"/>
        <family val="2"/>
        <scheme val="minor"/>
      </rPr>
      <t xml:space="preserve">
And the title font colour is “#333333”
And the title font weight is “300”
And the title has no background colour
And the hyperlink displays “Spend caps explained”
And the hyperlink font colour is “#6400AA”
And the hyperlink font weight is “normal”
And the hyperlink has no background colour
And the description displays “Spend caps apply each month and exclude VAT”
And the description font colour is #333333”
And the description font weight is “normal”
And the description has no background colour
And I can choose one of the following spent cap values: “£0”, “£5”, “£10”, “£20”, “£30”, “£40”, “£50”, “£75”, “£100”, “£150”, “£200”
And the spent cap values font colour is #333333”
And the spent cap values font weight is “300”
And the spent cap values has no background colour
And the spent cap values outline colour is “#666666”
And the cancel CTA displays the text “Cancel”
And the cancel CTA font colour is “#6400AA”
And the cancel CTA button font weight is “normal”
And the cancel CTA has no background colour
And the cancel CTA button outline colour is “#6400AA” 
And the Set spend cap CTA displays the text “Set spend cap”
And the Set spend cap CTA font colour is “#FFFFFF”
And the Set spend cap CTA button font weight is “normal”
And the Set spend cap CTA background colour is “#6400AA”
And the Set spend cap CTA button outline colour is “#6400AA” </t>
    </r>
    <r>
      <rPr>
        <sz val="11"/>
        <color rgb="FFFF0000"/>
        <rFont val="Calibri"/>
        <family val="2"/>
        <scheme val="minor"/>
      </rPr>
      <t>or has no colour</t>
    </r>
    <r>
      <rPr>
        <sz val="11"/>
        <color theme="1"/>
        <rFont val="Calibri"/>
        <family val="2"/>
        <scheme val="minor"/>
      </rPr>
      <t xml:space="preserve">
And the spend cap values AREN'T preselected
And the Set spend cap CTA is disabled</t>
    </r>
  </si>
  <si>
    <t>Navigate to the set spend cap screen - static styling</t>
  </si>
  <si>
    <t>Fail to set a spend cap</t>
  </si>
  <si>
    <t>Successfully set a spend cap</t>
  </si>
  <si>
    <t>Set spend cap pop up - static styling</t>
  </si>
  <si>
    <t>Set spend cap pop up - dynamic styling</t>
  </si>
  <si>
    <t>On mobile view, the breadcrumb should be displayed as “&lt;”</t>
  </si>
  <si>
    <t>Navigate to the Spend cap explained page - static styling</t>
  </si>
  <si>
    <t>Spend cap explained page - dynamic styling and navigating back</t>
  </si>
  <si>
    <t>Change spend cap - static styling</t>
  </si>
  <si>
    <t>Change spend cap - dynamic styling</t>
  </si>
  <si>
    <t>Component - static styling</t>
  </si>
  <si>
    <t>Component - dynamic styling</t>
  </si>
  <si>
    <r>
      <t xml:space="preserve">The spend cap screen should follow what's in the </t>
    </r>
    <r>
      <rPr>
        <b/>
        <sz val="11"/>
        <color theme="1"/>
        <rFont val="Calibri"/>
        <family val="2"/>
        <scheme val="minor"/>
      </rPr>
      <t>'Set spend cap'</t>
    </r>
    <r>
      <rPr>
        <sz val="11"/>
        <color theme="1"/>
        <rFont val="Calibri"/>
        <family val="2"/>
        <scheme val="minor"/>
      </rPr>
      <t xml:space="preserve"> journey</t>
    </r>
  </si>
  <si>
    <r>
      <t xml:space="preserve">The spend cap component should follow what's in the </t>
    </r>
    <r>
      <rPr>
        <b/>
        <sz val="11"/>
        <color theme="1"/>
        <rFont val="Calibri"/>
        <family val="2"/>
        <scheme val="minor"/>
      </rPr>
      <t xml:space="preserve">'Change spend cap with/without usage' </t>
    </r>
    <r>
      <rPr>
        <sz val="11"/>
        <color theme="1"/>
        <rFont val="Calibri"/>
        <family val="2"/>
        <scheme val="minor"/>
      </rPr>
      <t>journey</t>
    </r>
  </si>
  <si>
    <r>
      <t xml:space="preserve">To check the </t>
    </r>
    <r>
      <rPr>
        <b/>
        <sz val="11"/>
        <color theme="1"/>
        <rFont val="Calibri"/>
        <family val="2"/>
        <scheme val="minor"/>
      </rPr>
      <t xml:space="preserve">static styling </t>
    </r>
    <r>
      <rPr>
        <sz val="11"/>
        <color theme="1"/>
        <rFont val="Calibri"/>
        <family val="2"/>
        <scheme val="minor"/>
      </rPr>
      <t>of the Spend cap component</t>
    </r>
  </si>
  <si>
    <t>Static styling of the Spend cap component</t>
  </si>
  <si>
    <t>Dynamic styling of the Spend cap component</t>
  </si>
  <si>
    <r>
      <t xml:space="preserve">To check the </t>
    </r>
    <r>
      <rPr>
        <b/>
        <sz val="11"/>
        <color theme="1"/>
        <rFont val="Calibri"/>
        <family val="2"/>
        <scheme val="minor"/>
      </rPr>
      <t xml:space="preserve">dynamic styling </t>
    </r>
    <r>
      <rPr>
        <sz val="11"/>
        <color theme="1"/>
        <rFont val="Calibri"/>
        <family val="2"/>
        <scheme val="minor"/>
      </rPr>
      <t>of the Spend cap component</t>
    </r>
  </si>
  <si>
    <t>The spend cap component should display the title "Monthly spend cap” on the first line, "You chose to not set a spend cap when buying your mobile plan.” on the second line,  “Set a spend cap to manage anything outside of your plan.” on the third line,  a CTA diplaying "Set spend cap", and “Usage last updated DD Mon YYYY HH:MM.
Any out of allowance usage will be added to your bill.” on the last line. These should all follow the BT UI/UX guidelines.</t>
  </si>
  <si>
    <t>When I hover over the Set spend cap CTA of the Spend cap component, the changes should correlate with what's in the BT UI/UX guidelines.</t>
  </si>
  <si>
    <r>
      <t xml:space="preserve">When I click on the Spend cap CTA of the Spend cap component, then I am taken to the spend cap screen displaying:
• the breadcrumb as </t>
    </r>
    <r>
      <rPr>
        <sz val="11"/>
        <color rgb="FFFF0000"/>
        <rFont val="Calibri"/>
        <family val="2"/>
        <scheme val="minor"/>
      </rPr>
      <t>“&lt; “ + “[number]”</t>
    </r>
    <r>
      <rPr>
        <sz val="11"/>
        <color theme="1"/>
        <rFont val="Calibri"/>
        <family val="2"/>
        <scheme val="minor"/>
      </rPr>
      <t xml:space="preserve">
• the title “Set monthly spend cap for ”</t>
    </r>
    <r>
      <rPr>
        <sz val="11"/>
        <color rgb="FFFF0000"/>
        <rFont val="Calibri"/>
        <family val="2"/>
        <scheme val="minor"/>
      </rPr>
      <t xml:space="preserve"> + “”</t>
    </r>
    <r>
      <rPr>
        <sz val="11"/>
        <color theme="1"/>
        <rFont val="Calibri"/>
        <family val="2"/>
        <scheme val="minor"/>
      </rPr>
      <t xml:space="preserve">
• a hyperlink labelled as “Spend caps explained”
• a description stating “Spend caps apply each month and exclude VAT”
• the following spent cap values: “£0”, “£5”, “£10”, “£20”, “£30”, “£40”, “£50”, “£75”, “£100”, “£150”, “£200”
• a cancel CTA
• a set spend cap CTA.
These should all follow the BT UI/UX guidelines. The spend cap values should NOT be preselected and the Set spend cap CTA should be disabled.</t>
    </r>
  </si>
  <si>
    <r>
      <t>To click on the "Set spend cap" CTA of the Spend cap component, and checking the</t>
    </r>
    <r>
      <rPr>
        <b/>
        <sz val="11"/>
        <color theme="1"/>
        <rFont val="Calibri"/>
        <family val="2"/>
        <scheme val="minor"/>
      </rPr>
      <t xml:space="preserve"> static styling</t>
    </r>
  </si>
  <si>
    <t>Navigate to the set spend cap screen + static styling of the spend cap screen</t>
  </si>
  <si>
    <t>On mobile view, the breadcrumb should be displayed as “&lt; Spend cap”</t>
  </si>
  <si>
    <r>
      <t xml:space="preserve">When I click on the Spend cap explained hyperlink, I should be taken to the Spend cap explained page. The page should show the breadcrumb as "&lt; </t>
    </r>
    <r>
      <rPr>
        <sz val="11"/>
        <color rgb="FFFF0000"/>
        <rFont val="Calibri"/>
        <family val="2"/>
        <scheme val="minor"/>
      </rPr>
      <t>[number]"</t>
    </r>
    <r>
      <rPr>
        <sz val="11"/>
        <color theme="1"/>
        <rFont val="Calibri"/>
        <family val="2"/>
        <scheme val="minor"/>
      </rPr>
      <t xml:space="preserve">. Check the text that's in the Invision/wireframes against what's on the page. I should also see a "Spend cap FAQs" hyperlink and clicking should take me to </t>
    </r>
    <r>
      <rPr>
        <sz val="11"/>
        <color rgb="FFFF0000"/>
        <rFont val="Calibri"/>
        <family val="2"/>
        <scheme val="minor"/>
      </rPr>
      <t>"FIND OUT"</t>
    </r>
    <r>
      <rPr>
        <sz val="11"/>
        <color theme="1"/>
        <rFont val="Calibri"/>
        <family val="2"/>
        <scheme val="minor"/>
      </rPr>
      <t>. These should all follow the BT UI/UX guidelines.</t>
    </r>
  </si>
  <si>
    <r>
      <t>To navigate to the Spend cap explained page, check what's in the page and check the</t>
    </r>
    <r>
      <rPr>
        <b/>
        <sz val="11"/>
        <color theme="1"/>
        <rFont val="Calibri"/>
        <family val="2"/>
        <scheme val="minor"/>
      </rPr>
      <t xml:space="preserve"> static styling</t>
    </r>
  </si>
  <si>
    <r>
      <t xml:space="preserve">To check the </t>
    </r>
    <r>
      <rPr>
        <b/>
        <sz val="11"/>
        <color theme="1"/>
        <rFont val="Calibri"/>
        <family val="2"/>
        <scheme val="minor"/>
      </rPr>
      <t>dynamic styling</t>
    </r>
    <r>
      <rPr>
        <sz val="11"/>
        <color theme="1"/>
        <rFont val="Calibri"/>
        <family val="2"/>
        <scheme val="minor"/>
      </rPr>
      <t xml:space="preserve"> on the Spend cap explained page and to navigate back to the spend cap screen</t>
    </r>
  </si>
  <si>
    <t>When I hover over the breadcrumb, the "Spend cap FAQs" hyperlink, the changes should correlate with what's in the BT UI/UX guidelines. Clicking on the back button in the breadcrumb should take me back to the set spend cap screen.</t>
  </si>
  <si>
    <t>Navigate back using the breadcrumb, to the management page</t>
  </si>
  <si>
    <t>To navigate back using the breadcrumb, to the management page</t>
  </si>
  <si>
    <t>When I click on the back button in the breadcrumb, I should be taken back to the feature management page. Nothing should be be changed on the spend cap component.</t>
  </si>
  <si>
    <t>Cancel and navigate back to the management page</t>
  </si>
  <si>
    <t>To click on the cancel button In the spend cap screen</t>
  </si>
  <si>
    <t>When I click on the cancel button, I should be taken back to the feature management page. Nothing should be be changed on the spend cap component.</t>
  </si>
  <si>
    <r>
      <t xml:space="preserve">When I click on a value </t>
    </r>
    <r>
      <rPr>
        <sz val="11"/>
        <color rgb="FFFF0000"/>
        <rFont val="Calibri"/>
        <family val="2"/>
        <scheme val="minor"/>
      </rPr>
      <t>""</t>
    </r>
    <r>
      <rPr>
        <sz val="11"/>
        <color theme="1"/>
        <rFont val="Calibri"/>
        <family val="2"/>
        <scheme val="minor"/>
      </rPr>
      <t>, this should enable the Set spend cap CTA. With a value prepopulated and I click on the cancel button, I should be taken back to the feature management page with no changes.</t>
    </r>
  </si>
  <si>
    <t>Enable the Set spend cap CTA cancel</t>
  </si>
  <si>
    <t>To enable the Set spend cap CTA by selecting a value and to cancel</t>
  </si>
  <si>
    <t xml:space="preserve">When I click on the Set spend cap CTA, a Set spend cap pop-up should appear. Clicking out the pop-up shouldn’t close it </t>
  </si>
  <si>
    <r>
      <t xml:space="preserve">When I set a spend cap and it fails, I should remain on the set spend cap screen and the error banner appears stating "Your spend cap wasn’t set – please try again". </t>
    </r>
    <r>
      <rPr>
        <sz val="11"/>
        <color rgb="FFFF0000"/>
        <rFont val="Calibri"/>
        <family val="2"/>
        <scheme val="minor"/>
      </rPr>
      <t>The error message should stay until I leave the page.</t>
    </r>
  </si>
  <si>
    <t>Set spend cap for the first time view</t>
  </si>
  <si>
    <t>Change spend cap + £0 usage</t>
  </si>
  <si>
    <t>Change spend cap + usage</t>
  </si>
  <si>
    <t>Spend cap reached to Spend cap set</t>
  </si>
  <si>
    <t>To check if the error message appears</t>
  </si>
  <si>
    <t>When I hover over the breadcrumb, Spend cap explained hyperlink, "Cancel", "Set spend cap", "Pause spend cap" and "Remove" CTAs in the spend cap screen, the changes should correlate with what's in the BT UI/UX guidelines.</t>
  </si>
  <si>
    <t>When I hover over the breadcrumb, Spend cap explained hyperlink, "Cancel" and "Set spend cap" CTAs in the spend cap screen, the changes should correlate with what's in the BT UI/UX guidelines.</t>
  </si>
  <si>
    <t>When I click on the Spend cap explained hyperlink, I should be taken to the Spend cap explained page. Clicking on the back button in the breadcrumb should take me back to the change spend cap screen.</t>
  </si>
  <si>
    <t>The spend cap component should display the title "Monthly spend cap” on the first line, the second line should show the current spend cap &amp; the usage,  a CTA diplaying "Change spend cap", and “Usage last updated DD Mon YYYY HH:MM.
Any out of allowance usage will be added to your bill.” on the last line. These should all follow the BT UI/UX guidelines.</t>
  </si>
  <si>
    <t>When I hover over the Change spend cap CTA of the Spend cap component, the changes should correlate with what's in the BT UI/UX guidelines.</t>
  </si>
  <si>
    <r>
      <t xml:space="preserve">When I click on the Spend cap CTA of the Spend cap component, then I am taken to the spend cap screen displaying:
• the breadcrumb as “&lt; “ </t>
    </r>
    <r>
      <rPr>
        <sz val="11"/>
        <color rgb="FFFF0000"/>
        <rFont val="Calibri"/>
        <family val="2"/>
        <scheme val="minor"/>
      </rPr>
      <t>+ “[number]”</t>
    </r>
    <r>
      <rPr>
        <sz val="11"/>
        <color theme="1"/>
        <rFont val="Calibri"/>
        <family val="2"/>
        <scheme val="minor"/>
      </rPr>
      <t xml:space="preserve">
• the title “Change monthly spend cap for ” </t>
    </r>
    <r>
      <rPr>
        <sz val="11"/>
        <color rgb="FFFF0000"/>
        <rFont val="Calibri"/>
        <family val="2"/>
        <scheme val="minor"/>
      </rPr>
      <t>+ “”</t>
    </r>
    <r>
      <rPr>
        <sz val="11"/>
        <color theme="1"/>
        <rFont val="Calibri"/>
        <family val="2"/>
        <scheme val="minor"/>
      </rPr>
      <t xml:space="preserve">
• a hyperlink labelled as “Spend caps explained”
• a spend tab stating the current spend cap &amp; the usage
• a description stating “Spend caps apply each month and exclude VAT”
• an update info “Usage last updated DD Mon YYYY HH:MM. Any out of allowance usage before this spend cap was set will be added to your bill.”
• the following spent cap values: “£0”, “£5”, “£10”, “£20”, “£30”, “£40”, “£50”, “£75”, “£100”, “£150”, “£200”
• a cancel CTA
• a Set spend cap CTA.
• a pause spend cap CTA
• a remove CTA.
These should all follow the BT UI/UX guidelines. The spend cap values should NOT be preselected and the Set spend cap CTA should be disabled.
</t>
    </r>
  </si>
  <si>
    <r>
      <t>To click on the "Change spend cap" CTA of the Spend cap component, and to check the</t>
    </r>
    <r>
      <rPr>
        <b/>
        <sz val="11"/>
        <color theme="1"/>
        <rFont val="Calibri"/>
        <family val="2"/>
        <scheme val="minor"/>
      </rPr>
      <t xml:space="preserve"> static styling</t>
    </r>
  </si>
  <si>
    <t>Navigate to the Spend cap explained page and back</t>
  </si>
  <si>
    <t>To check if I am taken to the Spend cap explained page and directed back correctly</t>
  </si>
  <si>
    <r>
      <t xml:space="preserve">The spend cap component should display </t>
    </r>
    <r>
      <rPr>
        <sz val="11"/>
        <color rgb="FFFF0000"/>
        <rFont val="Calibri"/>
        <family val="2"/>
        <scheme val="minor"/>
      </rPr>
      <t xml:space="preserve">the correct current spend cap &amp; the usage. </t>
    </r>
    <r>
      <rPr>
        <sz val="11"/>
        <rFont val="Calibri"/>
        <family val="2"/>
        <scheme val="minor"/>
      </rPr>
      <t xml:space="preserve">Apart from this, the spend cap component should follow what's in the </t>
    </r>
    <r>
      <rPr>
        <b/>
        <sz val="11"/>
        <rFont val="Calibri"/>
        <family val="2"/>
        <scheme val="minor"/>
      </rPr>
      <t>'Change spend cap without usage</t>
    </r>
    <r>
      <rPr>
        <sz val="11"/>
        <rFont val="Calibri"/>
        <family val="2"/>
        <scheme val="minor"/>
      </rPr>
      <t>' journey</t>
    </r>
  </si>
  <si>
    <r>
      <t>When I click on the Set spend cap CTA, a Set spend cap pop-up should appear. Clicking out the pop-up shouldn’t close it. I should be displayed with the following content:
• the title "Confirm new spend cap"
the message “A new</t>
    </r>
    <r>
      <rPr>
        <sz val="11"/>
        <color rgb="FFFF0000"/>
        <rFont val="Calibri"/>
        <family val="2"/>
        <scheme val="minor"/>
      </rPr>
      <t xml:space="preserve"> £150 </t>
    </r>
    <r>
      <rPr>
        <sz val="11"/>
        <color theme="1"/>
        <rFont val="Calibri"/>
        <family val="2"/>
        <scheme val="minor"/>
      </rPr>
      <t xml:space="preserve">spend cap will apply from now on.
Your new spend cap does not include usage from your previous spend cap.
</t>
    </r>
    <r>
      <rPr>
        <sz val="11"/>
        <color rgb="FFFF0000"/>
        <rFont val="Calibri"/>
        <family val="2"/>
        <scheme val="minor"/>
      </rPr>
      <t>£50</t>
    </r>
    <r>
      <rPr>
        <sz val="11"/>
        <color theme="1"/>
        <rFont val="Calibri"/>
        <family val="2"/>
        <scheme val="minor"/>
      </rPr>
      <t xml:space="preserve"> will be added to your bill.”
• a Set new spend cap CTA
• a cancel CTA</t>
    </r>
  </si>
  <si>
    <t>To check the content and the functionality of the spend cap</t>
  </si>
  <si>
    <r>
      <t xml:space="preserve">When I click on the Spend cap CTA of the Spend cap component, then I am taken to the spend cap screen the changes are in the current spend cap &amp; the usage tab. There is a new text stating “Changing the spend cap will reset the spend cap used to £0.
" + </t>
    </r>
    <r>
      <rPr>
        <sz val="11"/>
        <color rgb="FFFF0000"/>
        <rFont val="Calibri"/>
        <family val="2"/>
        <scheme val="minor"/>
      </rPr>
      <t xml:space="preserve">"£50" </t>
    </r>
    <r>
      <rPr>
        <sz val="11"/>
        <color theme="1"/>
        <rFont val="Calibri"/>
        <family val="2"/>
        <scheme val="minor"/>
      </rPr>
      <t>+ from your previous spend cap will be added to your bill.”
Apart from these, the spend cap component should follow what's in the '</t>
    </r>
    <r>
      <rPr>
        <b/>
        <sz val="11"/>
        <color theme="1"/>
        <rFont val="Calibri"/>
        <family val="2"/>
        <scheme val="minor"/>
      </rPr>
      <t>Change spend cap without usage</t>
    </r>
    <r>
      <rPr>
        <sz val="11"/>
        <color theme="1"/>
        <rFont val="Calibri"/>
        <family val="2"/>
        <scheme val="minor"/>
      </rPr>
      <t>' journey</t>
    </r>
  </si>
  <si>
    <t>When I hover over the "Cancel" and the "Set new spend cap" CTAs in the spend cap screen, the changes should correlate with what's in the BT UI/UX guidelines.</t>
  </si>
  <si>
    <t>To check the dynamic styling of the spend cap</t>
  </si>
  <si>
    <t>Cancel the spend cap pop up</t>
  </si>
  <si>
    <t>When I click on the cancel CTA, then I should be taken back to the change spend cap screen</t>
  </si>
  <si>
    <t>To check the cancel CTA</t>
  </si>
  <si>
    <t>To check if the confirmation message appears</t>
  </si>
  <si>
    <r>
      <t xml:space="preserve">When I successfully set a spend cap, I should be taken back to the management page and </t>
    </r>
    <r>
      <rPr>
        <sz val="11"/>
        <color rgb="FFFF0000"/>
        <rFont val="Calibri"/>
        <family val="2"/>
        <scheme val="minor"/>
      </rPr>
      <t xml:space="preserve">a confirmation banner appears stating "You’ve set a spend cap". The error message should stay until I leave the page. </t>
    </r>
    <r>
      <rPr>
        <sz val="11"/>
        <color theme="1"/>
        <rFont val="Calibri"/>
        <family val="2"/>
        <scheme val="minor"/>
      </rPr>
      <t xml:space="preserve">The state of the spend cap should be updated with a current spend cap of </t>
    </r>
    <r>
      <rPr>
        <sz val="11"/>
        <color rgb="FFFF0000"/>
        <rFont val="Calibri"/>
        <family val="2"/>
        <scheme val="minor"/>
      </rPr>
      <t>"£"</t>
    </r>
    <r>
      <rPr>
        <sz val="11"/>
        <color theme="1"/>
        <rFont val="Calibri"/>
        <family val="2"/>
        <scheme val="minor"/>
      </rPr>
      <t xml:space="preserve"> and usage of "£0". The previous usage that I had should be added to the next bill.</t>
    </r>
    <r>
      <rPr>
        <sz val="11"/>
        <color rgb="FFFF0000"/>
        <rFont val="Calibri"/>
        <family val="2"/>
        <scheme val="minor"/>
      </rPr>
      <t xml:space="preserve"> </t>
    </r>
  </si>
  <si>
    <r>
      <t xml:space="preserve">The spend cap component should display the current spend cap &amp; the usage, a message stating the spend cap has been reached. Apart from this, the spend cap component should follow what's in the </t>
    </r>
    <r>
      <rPr>
        <b/>
        <sz val="11"/>
        <color theme="1"/>
        <rFont val="Calibri"/>
        <family val="2"/>
        <scheme val="minor"/>
      </rPr>
      <t xml:space="preserve">'Change spend cap with/without usage' </t>
    </r>
    <r>
      <rPr>
        <sz val="11"/>
        <color theme="1"/>
        <rFont val="Calibri"/>
        <family val="2"/>
        <scheme val="minor"/>
      </rPr>
      <t>journey</t>
    </r>
  </si>
  <si>
    <r>
      <t>To click on the "Change spend cap" CTA of the Spend cap component, and checking the</t>
    </r>
    <r>
      <rPr>
        <b/>
        <sz val="11"/>
        <color theme="1"/>
        <rFont val="Calibri"/>
        <family val="2"/>
        <scheme val="minor"/>
      </rPr>
      <t xml:space="preserve"> static styling</t>
    </r>
  </si>
  <si>
    <r>
      <t xml:space="preserve">When I successfully set a spend cap, I should be taken back to the management page and </t>
    </r>
    <r>
      <rPr>
        <sz val="11"/>
        <color rgb="FFFF0000"/>
        <rFont val="Calibri"/>
        <family val="2"/>
        <scheme val="minor"/>
      </rPr>
      <t xml:space="preserve">a confirmation banner appears stating "You’ve set a spend cap". The error message should stay until I leave the page. </t>
    </r>
    <r>
      <rPr>
        <sz val="11"/>
        <color theme="1"/>
        <rFont val="Calibri"/>
        <family val="2"/>
        <scheme val="minor"/>
      </rPr>
      <t xml:space="preserve">The state of the spend cap should be updated with a current spend cap of </t>
    </r>
    <r>
      <rPr>
        <sz val="11"/>
        <color rgb="FFFF0000"/>
        <rFont val="Calibri"/>
        <family val="2"/>
        <scheme val="minor"/>
      </rPr>
      <t>"£150"</t>
    </r>
    <r>
      <rPr>
        <sz val="11"/>
        <color theme="1"/>
        <rFont val="Calibri"/>
        <family val="2"/>
        <scheme val="minor"/>
      </rPr>
      <t xml:space="preserve"> and usage of "£0". The previous usage that I had should be added to the next bill.</t>
    </r>
    <r>
      <rPr>
        <sz val="11"/>
        <color rgb="FFFF0000"/>
        <rFont val="Calibri"/>
        <family val="2"/>
        <scheme val="minor"/>
      </rPr>
      <t xml:space="preserve"> </t>
    </r>
  </si>
  <si>
    <t>To check what's in the spend cap pop-up</t>
  </si>
  <si>
    <t>Pause spend cap</t>
  </si>
  <si>
    <t>To open up pause spend cap pop-up</t>
  </si>
  <si>
    <t>Pause spend cap and static styling</t>
  </si>
  <si>
    <t>To open up pause spend cap pop-up and check what's in it</t>
  </si>
  <si>
    <r>
      <t>When I click on the Set spend cap CTA, a Set spend cap pop-up should appear and be displayed with the following content:
• the title "Confirm new spend cap"
• the message “A new</t>
    </r>
    <r>
      <rPr>
        <sz val="11"/>
        <color rgb="FFFF0000"/>
        <rFont val="Calibri"/>
        <family val="2"/>
        <scheme val="minor"/>
      </rPr>
      <t xml:space="preserve"> £150 </t>
    </r>
    <r>
      <rPr>
        <sz val="11"/>
        <color theme="1"/>
        <rFont val="Calibri"/>
        <family val="2"/>
        <scheme val="minor"/>
      </rPr>
      <t xml:space="preserve">spend cap will apply from now on.
Your new spend cap does not include usage from your previous spend cap.
</t>
    </r>
    <r>
      <rPr>
        <sz val="11"/>
        <color rgb="FFFF0000"/>
        <rFont val="Calibri"/>
        <family val="2"/>
        <scheme val="minor"/>
      </rPr>
      <t>£100</t>
    </r>
    <r>
      <rPr>
        <sz val="11"/>
        <color theme="1"/>
        <rFont val="Calibri"/>
        <family val="2"/>
        <scheme val="minor"/>
      </rPr>
      <t xml:space="preserve"> will be added to your bill.”
Apart from this, the spend cap pop-up should follow what's in the '</t>
    </r>
    <r>
      <rPr>
        <b/>
        <sz val="11"/>
        <color theme="1"/>
        <rFont val="Calibri"/>
        <family val="2"/>
        <scheme val="minor"/>
      </rPr>
      <t>Change spend cap with usage</t>
    </r>
    <r>
      <rPr>
        <sz val="11"/>
        <color theme="1"/>
        <rFont val="Calibri"/>
        <family val="2"/>
        <scheme val="minor"/>
      </rPr>
      <t>' journey</t>
    </r>
  </si>
  <si>
    <t>Pause spend cap pop up - dynamic styling</t>
  </si>
  <si>
    <t>When I hover over the "Cancel" and the "Pause spend cap" CTAs in the spend cap screen, the changes should correlate with what's in the BT UI/UX guidelines.</t>
  </si>
  <si>
    <t>Fail to pause a spend cap</t>
  </si>
  <si>
    <r>
      <t xml:space="preserve">When I pause a spend cap and it fails, I should remain on the change spend cap screen and the error banner appears stating "Your spend cap wasn’t paused – please try again". </t>
    </r>
    <r>
      <rPr>
        <sz val="11"/>
        <color rgb="FFFF0000"/>
        <rFont val="Calibri"/>
        <family val="2"/>
        <scheme val="minor"/>
      </rPr>
      <t>The error message should stay until I leave the page.</t>
    </r>
  </si>
  <si>
    <t>Successfully pause a spend cap</t>
  </si>
  <si>
    <r>
      <t xml:space="preserve">When I successfully set a spend cap, I should be taken back to the management page and </t>
    </r>
    <r>
      <rPr>
        <sz val="11"/>
        <color rgb="FFFF0000"/>
        <rFont val="Calibri"/>
        <family val="2"/>
        <scheme val="minor"/>
      </rPr>
      <t xml:space="preserve">a confirmation banner appears stating "You’ve set a spend cap". The error message should stay until I leave the page. </t>
    </r>
    <r>
      <rPr>
        <sz val="11"/>
        <color theme="1"/>
        <rFont val="Calibri"/>
        <family val="2"/>
        <scheme val="minor"/>
      </rPr>
      <t xml:space="preserve">The state of the spend cap should be updated with a current spend cap of </t>
    </r>
    <r>
      <rPr>
        <sz val="11"/>
        <color rgb="FFFF0000"/>
        <rFont val="Calibri"/>
        <family val="2"/>
        <scheme val="minor"/>
      </rPr>
      <t>"£"</t>
    </r>
    <r>
      <rPr>
        <sz val="11"/>
        <color theme="1"/>
        <rFont val="Calibri"/>
        <family val="2"/>
        <scheme val="minor"/>
      </rPr>
      <t xml:space="preserve"> and usage of "£0". Nothing should be added to the next bill. </t>
    </r>
    <r>
      <rPr>
        <sz val="11"/>
        <color rgb="FFFF0000"/>
        <rFont val="Calibri"/>
        <family val="2"/>
        <scheme val="minor"/>
      </rPr>
      <t xml:space="preserve"> </t>
    </r>
  </si>
  <si>
    <t xml:space="preserve">To check if the confirmation message appears and to check the static styling of the Paused spend cap component </t>
  </si>
  <si>
    <r>
      <t xml:space="preserve">Change spend cap + usage </t>
    </r>
    <r>
      <rPr>
        <b/>
        <sz val="12"/>
        <color theme="1"/>
        <rFont val="Calibri"/>
        <family val="2"/>
        <scheme val="minor"/>
      </rPr>
      <t>to</t>
    </r>
    <r>
      <rPr>
        <b/>
        <sz val="12"/>
        <color theme="4" tint="-0.499984740745262"/>
        <rFont val="Calibri"/>
        <family val="2"/>
        <scheme val="minor"/>
      </rPr>
      <t xml:space="preserve"> Spend cap paused</t>
    </r>
  </si>
  <si>
    <r>
      <t>Change spend cap</t>
    </r>
    <r>
      <rPr>
        <b/>
        <sz val="12"/>
        <color theme="1"/>
        <rFont val="Calibri"/>
        <family val="2"/>
        <scheme val="minor"/>
      </rPr>
      <t xml:space="preserve"> </t>
    </r>
    <r>
      <rPr>
        <b/>
        <sz val="12"/>
        <color theme="4" tint="-0.499984740745262"/>
        <rFont val="Calibri"/>
        <family val="2"/>
        <scheme val="minor"/>
      </rPr>
      <t xml:space="preserve">+ £0 usage </t>
    </r>
    <r>
      <rPr>
        <b/>
        <sz val="12"/>
        <color theme="1"/>
        <rFont val="Calibri"/>
        <family val="2"/>
        <scheme val="minor"/>
      </rPr>
      <t>to</t>
    </r>
    <r>
      <rPr>
        <b/>
        <sz val="12"/>
        <color theme="4" tint="-0.499984740745262"/>
        <rFont val="Calibri"/>
        <family val="2"/>
        <scheme val="minor"/>
      </rPr>
      <t xml:space="preserve"> Spend cap paused</t>
    </r>
  </si>
  <si>
    <r>
      <t>Successfully pause a spend cap</t>
    </r>
    <r>
      <rPr>
        <b/>
        <sz val="11"/>
        <color theme="1"/>
        <rFont val="Calibri"/>
        <family val="2"/>
        <scheme val="minor"/>
      </rPr>
      <t xml:space="preserve"> - static styling</t>
    </r>
  </si>
  <si>
    <r>
      <t>Paused spend cap</t>
    </r>
    <r>
      <rPr>
        <b/>
        <sz val="11"/>
        <color theme="1"/>
        <rFont val="Calibri"/>
        <family val="2"/>
        <scheme val="minor"/>
      </rPr>
      <t xml:space="preserve"> - dynamic styling</t>
    </r>
  </si>
  <si>
    <r>
      <t>When I successfully pause a spend cap, I should be taken back to the management page and</t>
    </r>
    <r>
      <rPr>
        <sz val="11"/>
        <color rgb="FFFF0000"/>
        <rFont val="Calibri"/>
        <family val="2"/>
        <scheme val="minor"/>
      </rPr>
      <t xml:space="preserve"> a confirmation banner appears stating "You’ve paused a spend cap". The error message should stay until I leave the page. </t>
    </r>
    <r>
      <rPr>
        <sz val="11"/>
        <color theme="1"/>
        <rFont val="Calibri"/>
        <family val="2"/>
        <scheme val="minor"/>
      </rPr>
      <t>The Paused spend cap component should display the title "Monthly spend cap” on the first line, the second line should show the heading “Spend cap paused for this month”, the third line should description stating "All out of allowance usage will be added to your bill.
Your £</t>
    </r>
    <r>
      <rPr>
        <sz val="11"/>
        <color rgb="FFFF0000"/>
        <rFont val="Calibri"/>
        <family val="2"/>
        <scheme val="minor"/>
      </rPr>
      <t>[amount]</t>
    </r>
    <r>
      <rPr>
        <sz val="11"/>
        <color theme="1"/>
        <rFont val="Calibri"/>
        <family val="2"/>
        <scheme val="minor"/>
      </rPr>
      <t xml:space="preserve"> spend cap will start again on </t>
    </r>
    <r>
      <rPr>
        <sz val="11"/>
        <color rgb="FFFF0000"/>
        <rFont val="Calibri"/>
        <family val="2"/>
        <scheme val="minor"/>
      </rPr>
      <t>[DD Mon YYYY].</t>
    </r>
    <r>
      <rPr>
        <sz val="11"/>
        <color theme="1"/>
        <rFont val="Calibri"/>
        <family val="2"/>
        <scheme val="minor"/>
      </rPr>
      <t xml:space="preserve">", a CTA displaying "Set spend cap", and “Usage last updated DD Mon YYYY HH:MM.
Any out of allowance usage will be added to your bill.” on the last line. These should all follow the BT UI/UX guidelines. Nothing should be added to the next bill.
</t>
    </r>
  </si>
  <si>
    <r>
      <t xml:space="preserve">Spend cap paused + </t>
    </r>
    <r>
      <rPr>
        <b/>
        <sz val="12"/>
        <color theme="1"/>
        <rFont val="Calibri"/>
        <family val="2"/>
        <scheme val="minor"/>
      </rPr>
      <t>to</t>
    </r>
    <r>
      <rPr>
        <b/>
        <sz val="12"/>
        <color theme="4" tint="-0.499984740745262"/>
        <rFont val="Calibri"/>
        <family val="2"/>
        <scheme val="minor"/>
      </rPr>
      <t xml:space="preserve"> Spend cap set</t>
    </r>
  </si>
  <si>
    <r>
      <t xml:space="preserve">Change spend cap + £0 usage </t>
    </r>
    <r>
      <rPr>
        <b/>
        <sz val="12"/>
        <color theme="1"/>
        <rFont val="Calibri"/>
        <family val="2"/>
        <scheme val="minor"/>
      </rPr>
      <t>to</t>
    </r>
    <r>
      <rPr>
        <b/>
        <sz val="12"/>
        <color theme="4" tint="-0.499984740745262"/>
        <rFont val="Calibri"/>
        <family val="2"/>
        <scheme val="minor"/>
      </rPr>
      <t xml:space="preserve"> Spend cap removed</t>
    </r>
  </si>
  <si>
    <r>
      <t>Given I am on the change spend cap screen, when I click on the "Pause spend cap",  a Pause spend cap pop-up should appear and be displayed with the following content:
• the title "Pause spend cap"
the message “You’re pausing your spend cap.
It will start again on</t>
    </r>
    <r>
      <rPr>
        <sz val="11"/>
        <color rgb="FFFF0000"/>
        <rFont val="Calibri"/>
        <family val="2"/>
        <scheme val="minor"/>
      </rPr>
      <t xml:space="preserve"> [DD Mon YYYY]</t>
    </r>
    <r>
      <rPr>
        <sz val="11"/>
        <color theme="1"/>
        <rFont val="Calibri"/>
        <family val="2"/>
        <scheme val="minor"/>
      </rPr>
      <t>.
All out of allowance usage up to then will be added to your bill.”
• a Pause spend cap CTA
• a cancel CTA</t>
    </r>
  </si>
  <si>
    <r>
      <t>Given I am on the change spend cap screen, when I click on the "Pause spend cap",  the pop-up should follow what's in the '</t>
    </r>
    <r>
      <rPr>
        <b/>
        <sz val="11"/>
        <color theme="1"/>
        <rFont val="Calibri"/>
        <family val="2"/>
        <scheme val="minor"/>
      </rPr>
      <t>Change spend cap + £0 usage to Spend cap paused</t>
    </r>
    <r>
      <rPr>
        <sz val="11"/>
        <color theme="1"/>
        <rFont val="Calibri"/>
        <family val="2"/>
        <scheme val="minor"/>
      </rPr>
      <t>' journey.</t>
    </r>
  </si>
  <si>
    <t>Given I am on the change spend cap screen, when I click on the "Remove spend cap",  a Remove spend cap pop-up should appear and be displayed with the following content:
• the title "Remove spend cap"
the message “You’re removing the spend cap.
All out of allowance usage will be added to your bill.”
• a Remove spend cap CTA
• a cancel CTA</t>
  </si>
  <si>
    <t>Remove spend cap and static styling</t>
  </si>
  <si>
    <t>To open up remove spend cap pop-up and to check what’s in it</t>
  </si>
  <si>
    <t>Remove spend cap pop up - dynamic styling</t>
  </si>
  <si>
    <t xml:space="preserve">To check the dynamic styling of the remove spend cap pop-up </t>
  </si>
  <si>
    <t xml:space="preserve">To check the dynamic styling of the pause spend cap pop-up </t>
  </si>
  <si>
    <t>When I hover over the "Cancel" and the "Remove spend cap" CTAs in the spend cap screen, the changes should correlate with what's in the BT UI/UX guidelines.</t>
  </si>
  <si>
    <t>Fail to remove a spend cap</t>
  </si>
  <si>
    <r>
      <t xml:space="preserve">When I remove a spend cap and it fails, I should remain on the change spend cap screen and the error banner appears stating "Your spend cap wasn’t removed – please try again". </t>
    </r>
    <r>
      <rPr>
        <sz val="11"/>
        <color rgb="FFFF0000"/>
        <rFont val="Calibri"/>
        <family val="2"/>
        <scheme val="minor"/>
      </rPr>
      <t>The error message should stay until I leave the page.</t>
    </r>
  </si>
  <si>
    <r>
      <t xml:space="preserve">When I successfully remove a spend cap, I should be taken back to the management page and </t>
    </r>
    <r>
      <rPr>
        <sz val="11"/>
        <color rgb="FFFF0000"/>
        <rFont val="Calibri"/>
        <family val="2"/>
        <scheme val="minor"/>
      </rPr>
      <t xml:space="preserve">a confirmation banner appears stating "You’ve removed a spend cap". The error message should stay until I leave the page. </t>
    </r>
    <r>
      <rPr>
        <sz val="11"/>
        <color theme="1"/>
        <rFont val="Calibri"/>
        <family val="2"/>
        <scheme val="minor"/>
      </rPr>
      <t>The removed spend cap component should display the title "Monthly spend cap” on the first line, "You have no spend cap.” on the second line,  “Set a spend cap to manage anything outside of your plan.” on the third line,  a CTA diplaying "Set spend cap", and “Usage last updated DD Mon YYYY HH:MM.
Any out of allowance usage will be added to your bill.” on the last line. These should all follow the BT UI/UX guidelines. Nothing should be added to the next bill.</t>
    </r>
  </si>
  <si>
    <r>
      <t xml:space="preserve">Successfully remove a spend cap </t>
    </r>
    <r>
      <rPr>
        <b/>
        <sz val="11"/>
        <color theme="1"/>
        <rFont val="Calibri"/>
        <family val="2"/>
        <scheme val="minor"/>
      </rPr>
      <t>- static styling</t>
    </r>
  </si>
  <si>
    <r>
      <t>Removed spend cap</t>
    </r>
    <r>
      <rPr>
        <b/>
        <sz val="11"/>
        <color theme="1"/>
        <rFont val="Calibri"/>
        <family val="2"/>
        <scheme val="minor"/>
      </rPr>
      <t xml:space="preserve"> - dynamic styling</t>
    </r>
  </si>
  <si>
    <t>When I hover over the "Set spend cap" CTA in the management page, the changes should correlate with what's in the BT UI/UX guidelines.</t>
  </si>
  <si>
    <r>
      <t xml:space="preserve">Change spend cap + usage </t>
    </r>
    <r>
      <rPr>
        <b/>
        <sz val="12"/>
        <color theme="1"/>
        <rFont val="Calibri"/>
        <family val="2"/>
        <scheme val="minor"/>
      </rPr>
      <t>to</t>
    </r>
    <r>
      <rPr>
        <b/>
        <sz val="12"/>
        <color theme="4" tint="-0.499984740745262"/>
        <rFont val="Calibri"/>
        <family val="2"/>
        <scheme val="minor"/>
      </rPr>
      <t xml:space="preserve"> Spend cap removed</t>
    </r>
  </si>
  <si>
    <r>
      <t xml:space="preserve">Given I am on the set spend cap screen, when I set a spend cap and it fails, I should remain on the set spend cap screen and the error banner appears stating "Your spend cap wasn’t set – please try again". </t>
    </r>
    <r>
      <rPr>
        <sz val="11"/>
        <color rgb="FFFF0000"/>
        <rFont val="Calibri"/>
        <family val="2"/>
        <scheme val="minor"/>
      </rPr>
      <t>The error message should stay until I leave the page.</t>
    </r>
  </si>
  <si>
    <r>
      <t xml:space="preserve">Given I am on the remove spend cap pop-up, when I remove a spend cap and it fails, I should remain on the change spend cap screen and the error banner appears stating "Your spend cap wasn’t removed – please try again". </t>
    </r>
    <r>
      <rPr>
        <sz val="11"/>
        <color rgb="FFFF0000"/>
        <rFont val="Calibri"/>
        <family val="2"/>
        <scheme val="minor"/>
      </rPr>
      <t>The error message should stay until I leave the page.</t>
    </r>
  </si>
  <si>
    <r>
      <t xml:space="preserve">When I successfully remove a spend cap, I should be taken back to the management page and </t>
    </r>
    <r>
      <rPr>
        <sz val="11"/>
        <color rgb="FFFF0000"/>
        <rFont val="Calibri"/>
        <family val="2"/>
        <scheme val="minor"/>
      </rPr>
      <t xml:space="preserve">a confirmation banner appears stating "You’ve removed a spend cap". </t>
    </r>
    <r>
      <rPr>
        <sz val="11"/>
        <color theme="1"/>
        <rFont val="Calibri"/>
        <family val="2"/>
        <scheme val="minor"/>
      </rPr>
      <t>The previous usage that I had should be added to the next bill.</t>
    </r>
  </si>
  <si>
    <t>Successfully remove a spend cap</t>
  </si>
  <si>
    <r>
      <t xml:space="preserve">When I successfully pause a spend cap, I should be taken back to the management page and </t>
    </r>
    <r>
      <rPr>
        <sz val="11"/>
        <color rgb="FFFF0000"/>
        <rFont val="Calibri"/>
        <family val="2"/>
        <scheme val="minor"/>
      </rPr>
      <t xml:space="preserve">a confirmation banner appears stating "You’ve paused a spend cap". The error message should stay until I leave the page. </t>
    </r>
    <r>
      <rPr>
        <sz val="11"/>
        <color theme="1"/>
        <rFont val="Calibri"/>
        <family val="2"/>
        <scheme val="minor"/>
      </rPr>
      <t>The paused spend cap component should follow what's in the '</t>
    </r>
    <r>
      <rPr>
        <b/>
        <sz val="11"/>
        <color theme="1"/>
        <rFont val="Calibri"/>
        <family val="2"/>
        <scheme val="minor"/>
      </rPr>
      <t>Change spend cap + £0 usage to Spend cap paused</t>
    </r>
    <r>
      <rPr>
        <sz val="11"/>
        <color theme="1"/>
        <rFont val="Calibri"/>
        <family val="2"/>
        <scheme val="minor"/>
      </rPr>
      <t>' journey. The previous usage that I had should be added to the next bill.</t>
    </r>
    <r>
      <rPr>
        <sz val="11"/>
        <color rgb="FFFF0000"/>
        <rFont val="Calibri"/>
        <family val="2"/>
        <scheme val="minor"/>
      </rPr>
      <t xml:space="preserve"> </t>
    </r>
  </si>
  <si>
    <t>To click on the "Set spend cap" CTA of the Spend cap component</t>
  </si>
  <si>
    <t>Navigate to the set spend cap screen</t>
  </si>
  <si>
    <r>
      <t xml:space="preserve">Given I am on the remove spend cap pop-up, when I set a spend cap and it fails, I should remain on the set spend cap screen and the error banner appears stating "Your spend cap wasn’t set – please try again". </t>
    </r>
    <r>
      <rPr>
        <sz val="11"/>
        <color rgb="FFFF0000"/>
        <rFont val="Calibri"/>
        <family val="2"/>
        <scheme val="minor"/>
      </rPr>
      <t>The error message should stay until I leave the page.</t>
    </r>
  </si>
  <si>
    <r>
      <t xml:space="preserve">No spend cap </t>
    </r>
    <r>
      <rPr>
        <b/>
        <sz val="12"/>
        <color theme="1"/>
        <rFont val="Calibri"/>
        <family val="2"/>
        <scheme val="minor"/>
      </rPr>
      <t xml:space="preserve">to </t>
    </r>
    <r>
      <rPr>
        <b/>
        <sz val="12"/>
        <color theme="4" tint="-0.499984740745262"/>
        <rFont val="Calibri"/>
        <family val="2"/>
        <scheme val="minor"/>
      </rPr>
      <t>Spend cap set</t>
    </r>
  </si>
  <si>
    <r>
      <t xml:space="preserve">Spend cap &amp; no usage </t>
    </r>
    <r>
      <rPr>
        <b/>
        <sz val="11"/>
        <color theme="1"/>
        <rFont val="Calibri"/>
        <family val="2"/>
        <scheme val="minor"/>
      </rPr>
      <t>- static styling</t>
    </r>
  </si>
  <si>
    <r>
      <t xml:space="preserve">Spend cap &amp; no usage </t>
    </r>
    <r>
      <rPr>
        <b/>
        <sz val="11"/>
        <color theme="1"/>
        <rFont val="Calibri"/>
        <family val="2"/>
        <scheme val="minor"/>
      </rPr>
      <t>- dynamic styling</t>
    </r>
  </si>
  <si>
    <r>
      <t xml:space="preserve">Spend cap &amp; no usage </t>
    </r>
    <r>
      <rPr>
        <b/>
        <sz val="11"/>
        <color theme="1"/>
        <rFont val="Calibri"/>
        <family val="2"/>
        <scheme val="minor"/>
      </rPr>
      <t>- navigate to Spend caps explained link</t>
    </r>
  </si>
  <si>
    <r>
      <t xml:space="preserve">Spend cap with usage </t>
    </r>
    <r>
      <rPr>
        <b/>
        <sz val="11"/>
        <color theme="1"/>
        <rFont val="Calibri"/>
        <family val="2"/>
        <scheme val="minor"/>
      </rPr>
      <t>- dynamic styling</t>
    </r>
  </si>
  <si>
    <r>
      <t xml:space="preserve">Spend cap with usage </t>
    </r>
    <r>
      <rPr>
        <b/>
        <sz val="11"/>
        <color theme="1"/>
        <rFont val="Calibri"/>
        <family val="2"/>
        <scheme val="minor"/>
      </rPr>
      <t>- navigate to Spend caps explained link</t>
    </r>
  </si>
  <si>
    <r>
      <t xml:space="preserve">Spend cap with usage </t>
    </r>
    <r>
      <rPr>
        <b/>
        <sz val="11"/>
        <color theme="1"/>
        <rFont val="Calibri"/>
        <family val="2"/>
        <scheme val="minor"/>
      </rPr>
      <t>- static styling</t>
    </r>
  </si>
  <si>
    <r>
      <t xml:space="preserve">Spend cap reached </t>
    </r>
    <r>
      <rPr>
        <b/>
        <sz val="11"/>
        <color theme="1"/>
        <rFont val="Calibri"/>
        <family val="2"/>
        <scheme val="minor"/>
      </rPr>
      <t>- static styling</t>
    </r>
  </si>
  <si>
    <r>
      <t xml:space="preserve">Spend cap reached </t>
    </r>
    <r>
      <rPr>
        <b/>
        <sz val="11"/>
        <color theme="1"/>
        <rFont val="Calibri"/>
        <family val="2"/>
        <scheme val="minor"/>
      </rPr>
      <t>- dynamic styling</t>
    </r>
  </si>
  <si>
    <r>
      <t xml:space="preserve">Spend cap reached </t>
    </r>
    <r>
      <rPr>
        <b/>
        <sz val="11"/>
        <color theme="1"/>
        <rFont val="Calibri"/>
        <family val="2"/>
        <scheme val="minor"/>
      </rPr>
      <t>- navigate to Spend caps explained link</t>
    </r>
  </si>
  <si>
    <r>
      <t xml:space="preserve">Spend cap paused </t>
    </r>
    <r>
      <rPr>
        <b/>
        <sz val="11"/>
        <color theme="1"/>
        <rFont val="Calibri"/>
        <family val="2"/>
        <scheme val="minor"/>
      </rPr>
      <t>- static styling</t>
    </r>
  </si>
  <si>
    <r>
      <t xml:space="preserve">Spend cap paused </t>
    </r>
    <r>
      <rPr>
        <b/>
        <sz val="11"/>
        <color theme="1"/>
        <rFont val="Calibri"/>
        <family val="2"/>
        <scheme val="minor"/>
      </rPr>
      <t>- dynamic styling</t>
    </r>
  </si>
  <si>
    <r>
      <t xml:space="preserve">Spend cap paused </t>
    </r>
    <r>
      <rPr>
        <b/>
        <sz val="11"/>
        <color theme="1"/>
        <rFont val="Calibri"/>
        <family val="2"/>
        <scheme val="minor"/>
      </rPr>
      <t>- navigate to Spend caps explained link</t>
    </r>
  </si>
  <si>
    <r>
      <t xml:space="preserve">Spend cap not set / removed </t>
    </r>
    <r>
      <rPr>
        <b/>
        <sz val="11"/>
        <color theme="1"/>
        <rFont val="Calibri"/>
        <family val="2"/>
        <scheme val="minor"/>
      </rPr>
      <t>- static styling</t>
    </r>
  </si>
  <si>
    <r>
      <t xml:space="preserve">Spend cap not set / removed </t>
    </r>
    <r>
      <rPr>
        <b/>
        <sz val="11"/>
        <color theme="1"/>
        <rFont val="Calibri"/>
        <family val="2"/>
        <scheme val="minor"/>
      </rPr>
      <t>- dynamic styling</t>
    </r>
  </si>
  <si>
    <r>
      <t xml:space="preserve">Spend cap not set / removed </t>
    </r>
    <r>
      <rPr>
        <b/>
        <sz val="11"/>
        <color theme="1"/>
        <rFont val="Calibri"/>
        <family val="2"/>
        <scheme val="minor"/>
      </rPr>
      <t>- navigate to Spend caps explained link</t>
    </r>
  </si>
  <si>
    <t>When I hover over the Spend caps explained hyperlink of the Spend cap component, the changes should correlate with what's in the BT UI/UX guidelines.</t>
  </si>
  <si>
    <t>The spend cap component should display the title "Monthly spend cap” on the first line, the second line should show the current spend cap &amp; the usage, a hyperlink displaying "Spend caps explained", and “Usage last updated DD Mon YYYY HH:MM.
Any out of allowance usage will be added to your bill.” on the last line. These should all follow the BT UI/UX guidelines.</t>
  </si>
  <si>
    <t>The spend cap component should display the title "Monthly spend cap” on the first line, the second line stating "You have no spend cap for your mobile plan.", a hyperlink displaying "Spend caps explained", and “Usage last updated DD Mon YYYY HH:MM.
Any out of allowance usage will be added to your bill.” on the last line. These should all follow the BT UI/UX guidelines.</t>
  </si>
  <si>
    <t>The spend cap component should display the title "Monthly spend cap” on the first line, the second line should show the current spend cap &amp; the usage, the third line stating the heading "Spend cap reached.", the fourth and fifth line stating the description "Usage counting towards the spend cap is stopped.
Your administrator can make changes to allow usage.", a hyperlink displaying "Spend caps explained", and “Usage last updated DD Mon YYYY HH:MM.
Any out of allowance usage will be added to your bill.” on the last line. These should all follow the BT UI/UX guidelines.</t>
  </si>
  <si>
    <t>The spend cap component should display the title "Monthly spend cap” on the first line, the second line stating the heading "Spend cap paused for this month", the fourth and fifth line stating the description "All out of allowance usage will be added to your bill.
Your £[amount] spend cap will start again on [DD Mon YYYY].", a hyperlink displaying "Spend caps explained", and “Usage last updated DD Mon YYYY HH:MM.
Any out of allowance usage will be added to your bill.” on the last line. These should all follow the BT UI/UX guidelines.</t>
  </si>
  <si>
    <t>When I click on the Spend cap explained hyperlink, I should be taken to the Spend cap explained page. Clicking on the back button in the breadcrumb should take me back to the spend cap component.</t>
  </si>
  <si>
    <t>No priviledges</t>
  </si>
  <si>
    <t>Chrome</t>
  </si>
  <si>
    <t>FAILED - failed to sign in (Actual: 'Sign in')</t>
  </si>
  <si>
    <t>11/22/2019 19:19:21</t>
  </si>
  <si>
    <t>11/22/2019 19:20:13</t>
  </si>
  <si>
    <t>11/22/2019 19:24:51</t>
  </si>
  <si>
    <t>11/22/2019 19:25:54</t>
  </si>
  <si>
    <t>11/22/2019 19:29:15</t>
  </si>
  <si>
    <t>11/22/2019 19:30:48</t>
  </si>
  <si>
    <t>11/22/2019 19:33:10</t>
  </si>
  <si>
    <t>11/22/2019 19:34:15</t>
  </si>
  <si>
    <t>PASSED - passed to sign in</t>
  </si>
  <si>
    <t>11/22/2019 19:37:48</t>
  </si>
  <si>
    <t>11/22/2019 19:49:19</t>
  </si>
  <si>
    <t>11/22/2019 20:26:55</t>
  </si>
  <si>
    <t>11/22/2019 20:28:47</t>
  </si>
  <si>
    <t>11/22/2019 20:37:27</t>
  </si>
  <si>
    <t>FAILED - attempt 2: failed to sign in (Actual: 'Sign in')</t>
  </si>
  <si>
    <t>11/22/2019 20:37:43</t>
  </si>
  <si>
    <t>11/22/2019 22:19:12</t>
  </si>
  <si>
    <t>11/22/2019 22:19:29</t>
  </si>
  <si>
    <t>11/22/2019 22:22:00</t>
  </si>
  <si>
    <t>11/22/2019 22:23:59</t>
  </si>
  <si>
    <t>11/22/2019 22:24:16</t>
  </si>
  <si>
    <t>11/22/2019 22:25:04</t>
  </si>
  <si>
    <t>11/22/2019 22:25:21</t>
  </si>
  <si>
    <t>11/22/2019 22:26:28</t>
  </si>
  <si>
    <t>11/22/2019 23:41:01</t>
  </si>
  <si>
    <t>11/22/2019 23:46:14</t>
  </si>
  <si>
    <t>11/23/2019 00:01:42</t>
  </si>
  <si>
    <t>11/23/2019 00:04:01</t>
  </si>
  <si>
    <t>11/23/2019 00:07:28</t>
  </si>
  <si>
    <t>11/23/2019 00:08:57</t>
  </si>
  <si>
    <t>11/23/2019 00:10:32</t>
  </si>
  <si>
    <t>11/23/2019 00:14:45</t>
  </si>
  <si>
    <t>11/23/2019 00:16:25</t>
  </si>
  <si>
    <t>11/23/2019 00:17:23</t>
  </si>
  <si>
    <t>11/23/2019 00:23:07</t>
  </si>
  <si>
    <t>11/23/2019 00:42:34</t>
  </si>
  <si>
    <t>11/23/2019 00:43:26</t>
  </si>
  <si>
    <t>11/23/2019 00:46:54</t>
  </si>
  <si>
    <t>11/23/2019 00:47:58</t>
  </si>
  <si>
    <t>11/23/2019 00:49:24</t>
  </si>
  <si>
    <t>11/23/2019 00:49:45</t>
  </si>
  <si>
    <t>11/23/2019 00:51:47</t>
  </si>
  <si>
    <t>11/23/2019 00:52:05</t>
  </si>
  <si>
    <t>11/23/2019 01:53:43</t>
  </si>
  <si>
    <t>PASSED - attempt 2: passed to sign in</t>
  </si>
  <si>
    <t>11/23/2019 01:54:03</t>
  </si>
  <si>
    <t>Firefox</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</si>
</sst>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3" x14ac:knownFonts="1">
    <font>
      <sz val="11"/>
      <color theme="1"/>
      <name val="Calibri"/>
      <family val="2"/>
      <scheme val="minor"/>
    </font>
    <font>
      <b/>
      <sz val="12"/>
      <color theme="4" tint="-0.499984740745262"/>
      <name val="Calibri"/>
      <family val="2"/>
      <scheme val="minor"/>
    </font>
    <font>
      <b/>
      <sz val="14"/>
      <color theme="1"/>
      <name val="Calibri"/>
      <family val="2"/>
      <scheme val="minor"/>
    </font>
    <font>
      <u/>
      <sz val="11"/>
      <color theme="10"/>
      <name val="Calibri"/>
      <family val="2"/>
      <scheme val="minor"/>
    </font>
    <font>
      <sz val="11"/>
      <color theme="0" tint="-0.14999847407452621"/>
      <name val="Calibri"/>
      <family val="2"/>
      <scheme val="minor"/>
    </font>
    <font>
      <b/>
      <sz val="11"/>
      <color theme="0"/>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b/>
      <sz val="12"/>
      <color theme="4" tint="-0.499984740745262"/>
      <name val="Calibri"/>
      <scheme val="minor"/>
    </font>
    <font>
      <b/>
      <sz val="12"/>
      <color theme="1"/>
      <name val="Calibri"/>
      <family val="2"/>
      <scheme val="minor"/>
    </font>
    <font>
      <sz val="11"/>
      <color theme="1"/>
      <name val="Calibri"/>
      <family val="2"/>
      <scheme val="minor"/>
    </font>
  </fonts>
  <fills count="7">
    <fill>
      <patternFill patternType="none"/>
    </fill>
    <fill>
      <patternFill patternType="gray125"/>
    </fill>
    <fill>
      <patternFill patternType="solid">
        <fgColor theme="4" tint="-0.499984740745262"/>
        <bgColor indexed="64"/>
      </patternFill>
    </fill>
    <fill>
      <patternFill patternType="solid">
        <fgColor theme="4" tint="-0.499984740745262"/>
        <bgColor theme="8"/>
      </patternFill>
    </fill>
    <fill>
      <patternFill patternType="solid">
        <fgColor theme="4" tint="-0.249977111117893"/>
        <bgColor theme="8"/>
      </patternFill>
    </fill>
    <fill>
      <patternFill patternType="solid">
        <fgColor theme="4" tint="0.39997558519241921"/>
        <bgColor theme="8" tint="0.79998168889431442"/>
      </patternFill>
    </fill>
    <fill>
      <patternFill patternType="solid">
        <fgColor theme="4" tint="0.59999389629810485"/>
        <bgColor theme="8" tint="0.79998168889431442"/>
      </patternFill>
    </fill>
  </fills>
  <borders count="21">
    <border>
      <left/>
      <right/>
      <top/>
      <bottom/>
      <diagonal/>
    </border>
    <border>
      <left/>
      <right/>
      <top style="double">
        <color theme="4" tint="-0.249977111117893"/>
      </top>
      <bottom/>
      <diagonal/>
    </border>
    <border>
      <left style="double">
        <color theme="4" tint="-0.249977111117893"/>
      </left>
      <right/>
      <top style="double">
        <color theme="4" tint="-0.249977111117893"/>
      </top>
      <bottom/>
      <diagonal/>
    </border>
    <border>
      <left style="double">
        <color theme="4" tint="-0.249977111117893"/>
      </left>
      <right/>
      <top/>
      <bottom/>
      <diagonal/>
    </border>
    <border>
      <left style="double">
        <color theme="4" tint="-0.249977111117893"/>
      </left>
      <right/>
      <top/>
      <bottom style="double">
        <color theme="4" tint="-0.249977111117893"/>
      </bottom>
      <diagonal/>
    </border>
    <border>
      <left/>
      <right style="double">
        <color theme="4" tint="-0.249977111117893"/>
      </right>
      <top/>
      <bottom style="double">
        <color theme="4" tint="-0.249977111117893"/>
      </bottom>
      <diagonal/>
    </border>
    <border>
      <left style="mediumDashDot">
        <color theme="4" tint="-0.249977111117893"/>
      </left>
      <right/>
      <top style="mediumDashDot">
        <color theme="4" tint="-0.249977111117893"/>
      </top>
      <bottom style="mediumDashDot">
        <color theme="4" tint="-0.249977111117893"/>
      </bottom>
      <diagonal/>
    </border>
    <border>
      <left/>
      <right style="mediumDashDot">
        <color theme="4" tint="-0.249977111117893"/>
      </right>
      <top style="mediumDashDot">
        <color theme="4" tint="-0.249977111117893"/>
      </top>
      <bottom style="mediumDashDot">
        <color theme="4" tint="-0.249977111117893"/>
      </bottom>
      <diagonal/>
    </border>
    <border>
      <left/>
      <right/>
      <top/>
      <bottom style="double">
        <color theme="4" tint="-0.249977111117893"/>
      </bottom>
      <diagonal/>
    </border>
    <border>
      <left/>
      <right style="double">
        <color theme="4" tint="-0.249977111117893"/>
      </right>
      <top style="double">
        <color theme="4" tint="-0.249977111117893"/>
      </top>
      <bottom/>
      <diagonal/>
    </border>
    <border>
      <left/>
      <right/>
      <top style="mediumDashDot">
        <color theme="4" tint="-0.249977111117893"/>
      </top>
      <bottom style="mediumDashDot">
        <color theme="4" tint="-0.249977111117893"/>
      </bottom>
      <diagonal/>
    </border>
    <border>
      <left style="thin">
        <color theme="0"/>
      </left>
      <right/>
      <top style="thick">
        <color theme="0"/>
      </top>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s>
  <cellStyleXfs count="2">
    <xf numFmtId="0" fontId="0" fillId="0" borderId="0"/>
    <xf numFmtId="0" fontId="3" fillId="0" borderId="0" applyNumberFormat="0" applyFill="0" applyBorder="0" applyAlignment="0" applyProtection="0"/>
  </cellStyleXfs>
  <cellXfs count="79">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vertical="center" wrapText="1"/>
    </xf>
    <xf numFmtId="0" fontId="4" fillId="0" borderId="0" xfId="0" applyFont="1"/>
    <xf numFmtId="0" fontId="0" fillId="0" borderId="0" xfId="0" applyBorder="1" applyAlignment="1">
      <alignment horizontal="center" vertical="center"/>
    </xf>
    <xf numFmtId="0" fontId="0" fillId="0" borderId="0" xfId="0" applyBorder="1"/>
    <xf numFmtId="0" fontId="0" fillId="0" borderId="0" xfId="0" applyAlignment="1">
      <alignment horizontal="center" vertical="center" wrapText="1"/>
    </xf>
    <xf numFmtId="0" fontId="1" fillId="0" borderId="2" xfId="0" applyFont="1" applyBorder="1"/>
    <xf numFmtId="0" fontId="1" fillId="0" borderId="4" xfId="0" applyFont="1" applyBorder="1"/>
    <xf numFmtId="0" fontId="0" fillId="0" borderId="0" xfId="0" applyBorder="1" applyAlignment="1"/>
    <xf numFmtId="0" fontId="3" fillId="0" borderId="3" xfId="1" applyBorder="1" applyAlignment="1"/>
    <xf numFmtId="0" fontId="0" fillId="0" borderId="8" xfId="0" applyBorder="1"/>
    <xf numFmtId="49" fontId="0" fillId="0" borderId="0" xfId="0" applyNumberFormat="1" applyAlignment="1">
      <alignment horizontal="center" vertical="center"/>
    </xf>
    <xf numFmtId="49" fontId="0" fillId="0" borderId="0" xfId="0" applyNumberFormat="1" applyBorder="1"/>
    <xf numFmtId="49" fontId="0" fillId="0" borderId="0" xfId="0" applyNumberFormat="1" applyBorder="1" applyAlignment="1"/>
    <xf numFmtId="49" fontId="0" fillId="0" borderId="8" xfId="0" applyNumberFormat="1" applyBorder="1"/>
    <xf numFmtId="49" fontId="0" fillId="0" borderId="1" xfId="0" applyNumberFormat="1" applyBorder="1"/>
    <xf numFmtId="49" fontId="0" fillId="2" borderId="0" xfId="0" applyNumberFormat="1" applyFill="1" applyAlignment="1">
      <alignment horizontal="center" vertical="center"/>
    </xf>
    <xf numFmtId="49" fontId="0" fillId="0" borderId="0" xfId="0" applyNumberFormat="1"/>
    <xf numFmtId="0" fontId="0" fillId="6" borderId="11" xfId="0" applyFont="1" applyFill="1" applyBorder="1"/>
    <xf numFmtId="0" fontId="0" fillId="6" borderId="12" xfId="0" applyFont="1" applyFill="1" applyBorder="1"/>
    <xf numFmtId="0" fontId="5" fillId="3" borderId="0" xfId="0" applyFont="1" applyFill="1" applyBorder="1" applyAlignment="1">
      <alignment horizontal="center" vertical="center"/>
    </xf>
    <xf numFmtId="0" fontId="5" fillId="3" borderId="13"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15" xfId="0" applyFont="1" applyFill="1" applyBorder="1" applyAlignment="1">
      <alignment horizontal="center" vertical="center"/>
    </xf>
    <xf numFmtId="0" fontId="6" fillId="5" borderId="11" xfId="0" applyNumberFormat="1" applyFont="1" applyFill="1" applyBorder="1"/>
    <xf numFmtId="0" fontId="6" fillId="5" borderId="12" xfId="0" applyNumberFormat="1" applyFont="1" applyFill="1" applyBorder="1"/>
    <xf numFmtId="0" fontId="0" fillId="0" borderId="0" xfId="0" applyFont="1" applyAlignment="1">
      <alignment horizontal="center" vertical="center" wrapText="1"/>
    </xf>
    <xf numFmtId="0" fontId="0" fillId="0" borderId="0" xfId="0" applyFill="1" applyAlignment="1">
      <alignment horizontal="center" vertical="center" wrapText="1"/>
    </xf>
    <xf numFmtId="49" fontId="0" fillId="0" borderId="0" xfId="0" applyNumberFormat="1" applyFill="1" applyAlignment="1">
      <alignment horizontal="center" vertical="center"/>
    </xf>
    <xf numFmtId="0" fontId="0" fillId="2" borderId="0" xfId="0" applyFill="1" applyAlignment="1">
      <alignment horizontal="center" vertical="center" wrapText="1"/>
    </xf>
    <xf numFmtId="49" fontId="0" fillId="2" borderId="0" xfId="0" applyNumberFormat="1" applyFill="1" applyAlignment="1">
      <alignment horizontal="center" vertical="center" wrapText="1"/>
    </xf>
    <xf numFmtId="49" fontId="0" fillId="0" borderId="0" xfId="0" applyNumberFormat="1" applyAlignment="1">
      <alignment horizontal="center" vertical="center" wrapText="1"/>
    </xf>
    <xf numFmtId="0" fontId="0" fillId="0" borderId="0" xfId="0" applyFill="1" applyAlignment="1">
      <alignment horizontal="center" vertical="center"/>
    </xf>
    <xf numFmtId="0" fontId="0" fillId="0" borderId="0" xfId="0" applyFill="1" applyAlignment="1">
      <alignment vertical="center" wrapText="1"/>
    </xf>
    <xf numFmtId="0" fontId="0" fillId="0" borderId="0" xfId="0" applyAlignment="1">
      <alignment wrapText="1"/>
    </xf>
    <xf numFmtId="0" fontId="0" fillId="0" borderId="0" xfId="0" applyBorder="1" applyAlignment="1">
      <alignment wrapText="1"/>
    </xf>
    <xf numFmtId="49" fontId="0" fillId="0" borderId="0" xfId="0" applyNumberFormat="1" applyBorder="1" applyAlignment="1">
      <alignment wrapText="1"/>
    </xf>
    <xf numFmtId="0" fontId="4" fillId="0" borderId="0" xfId="0" applyFont="1" applyAlignment="1">
      <alignment wrapText="1"/>
    </xf>
    <xf numFmtId="0" fontId="0" fillId="0" borderId="0" xfId="0" applyBorder="1" applyAlignment="1">
      <alignment horizontal="center" vertical="center" wrapText="1"/>
    </xf>
    <xf numFmtId="49" fontId="0" fillId="0" borderId="0" xfId="0" applyNumberFormat="1" applyAlignment="1">
      <alignment wrapText="1"/>
    </xf>
    <xf numFmtId="0" fontId="0" fillId="0" borderId="0" xfId="0" applyBorder="1" applyAlignment="1">
      <alignment horizontal="left" vertical="center" wrapText="1"/>
    </xf>
    <xf numFmtId="0" fontId="0" fillId="2" borderId="0" xfId="0" applyFill="1" applyAlignment="1">
      <alignment horizontal="left" vertical="center" wrapText="1"/>
    </xf>
    <xf numFmtId="0" fontId="0" fillId="0" borderId="0" xfId="0" applyAlignment="1">
      <alignment horizontal="left" vertical="center" wrapText="1"/>
    </xf>
    <xf numFmtId="0" fontId="3" fillId="0" borderId="0" xfId="1" applyBorder="1" applyAlignment="1">
      <alignment wrapText="1"/>
    </xf>
    <xf numFmtId="0" fontId="1" fillId="0" borderId="16" xfId="0" applyFont="1" applyBorder="1" applyAlignment="1">
      <alignment wrapText="1"/>
    </xf>
    <xf numFmtId="0" fontId="0" fillId="0" borderId="20" xfId="0" applyBorder="1" applyAlignment="1">
      <alignment horizontal="center" vertical="center" wrapText="1"/>
    </xf>
    <xf numFmtId="49" fontId="0" fillId="0" borderId="20" xfId="0" applyNumberFormat="1" applyBorder="1" applyAlignment="1">
      <alignment horizontal="center" vertical="center" wrapText="1"/>
    </xf>
    <xf numFmtId="0" fontId="0" fillId="0" borderId="20" xfId="0" applyBorder="1" applyAlignment="1">
      <alignment vertical="center" wrapText="1"/>
    </xf>
    <xf numFmtId="0" fontId="0" fillId="0" borderId="20" xfId="0" applyBorder="1" applyAlignment="1">
      <alignment horizontal="left" vertical="center" wrapText="1"/>
    </xf>
    <xf numFmtId="0" fontId="0" fillId="0" borderId="20" xfId="0" applyBorder="1" applyAlignment="1">
      <alignment wrapText="1"/>
    </xf>
    <xf numFmtId="49" fontId="0" fillId="0" borderId="0" xfId="0" applyNumberFormat="1" applyBorder="1" applyAlignment="1">
      <alignment horizontal="center" vertical="center" wrapText="1"/>
    </xf>
    <xf numFmtId="0" fontId="0" fillId="0" borderId="0" xfId="0" applyBorder="1" applyAlignment="1">
      <alignment vertical="center" wrapText="1"/>
    </xf>
    <xf numFmtId="0" fontId="1" fillId="0" borderId="0" xfId="0" applyFont="1" applyAlignment="1">
      <alignment horizontal="center" vertical="center" wrapText="1"/>
    </xf>
    <xf numFmtId="0" fontId="1" fillId="0" borderId="20" xfId="0" applyFont="1" applyBorder="1" applyAlignment="1">
      <alignment horizontal="center" vertical="center" wrapText="1"/>
    </xf>
    <xf numFmtId="0" fontId="1" fillId="0" borderId="0" xfId="0" applyFont="1" applyBorder="1" applyAlignment="1">
      <alignment horizontal="center" vertical="center" wrapText="1"/>
    </xf>
    <xf numFmtId="0" fontId="10" fillId="0" borderId="20" xfId="0" applyFont="1" applyBorder="1" applyAlignment="1">
      <alignment horizontal="center" vertical="center" wrapText="1"/>
    </xf>
    <xf numFmtId="0" fontId="2" fillId="0" borderId="6" xfId="0" applyFont="1" applyBorder="1" applyAlignment="1">
      <alignment horizontal="center" vertical="center"/>
    </xf>
    <xf numFmtId="0" fontId="2" fillId="0" borderId="10" xfId="0" applyFont="1" applyBorder="1" applyAlignment="1">
      <alignment horizontal="center" vertical="center"/>
    </xf>
    <xf numFmtId="0" fontId="0" fillId="0" borderId="7" xfId="0" applyBorder="1" applyAlignment="1"/>
    <xf numFmtId="0" fontId="2" fillId="0" borderId="6"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7" xfId="0" applyBorder="1" applyAlignment="1">
      <alignment wrapText="1"/>
    </xf>
    <xf numFmtId="0" fontId="1" fillId="0" borderId="17" xfId="0" applyFont="1" applyBorder="1" applyAlignment="1">
      <alignment horizontal="center" wrapText="1"/>
    </xf>
    <xf numFmtId="0" fontId="1" fillId="0" borderId="18" xfId="0" applyFont="1" applyBorder="1" applyAlignment="1">
      <alignment horizontal="center" wrapText="1"/>
    </xf>
    <xf numFmtId="0" fontId="1" fillId="0" borderId="19" xfId="0" applyFont="1" applyBorder="1" applyAlignment="1">
      <alignment horizontal="center" wrapText="1"/>
    </xf>
    <xf numFmtId="0" fontId="3" fillId="0" borderId="1" xfId="1" applyBorder="1" applyAlignment="1"/>
    <xf numFmtId="0" fontId="0" fillId="0" borderId="1" xfId="0" applyBorder="1" applyAlignment="1"/>
    <xf numFmtId="0" fontId="0" fillId="0" borderId="9" xfId="0" applyBorder="1" applyAlignment="1"/>
    <xf numFmtId="0" fontId="1" fillId="0" borderId="8" xfId="0" applyFont="1" applyBorder="1" applyAlignment="1"/>
    <xf numFmtId="0" fontId="0" fillId="0" borderId="8" xfId="0" applyBorder="1" applyAlignment="1"/>
    <xf numFmtId="0" fontId="0" fillId="0" borderId="5" xfId="0" applyBorder="1" applyAlignment="1"/>
    <xf numFmtId="0" fontId="0" fillId="0" borderId="0" xfId="0" applyFont="1" applyAlignment="1">
      <alignment wrapText="1"/>
    </xf>
    <xf numFmtId="0" fontId="0" fillId="0" borderId="20" xfId="0" applyFont="1" applyBorder="1" applyAlignment="1">
      <alignment horizontal="center" vertical="center" wrapText="1"/>
    </xf>
    <xf numFmtId="49" fontId="0" fillId="0" borderId="20" xfId="0" applyNumberFormat="1" applyFont="1" applyBorder="1" applyAlignment="1">
      <alignment horizontal="center" vertical="center" wrapText="1"/>
    </xf>
    <xf numFmtId="0" fontId="0" fillId="0" borderId="20" xfId="0" applyFont="1" applyBorder="1" applyAlignment="1">
      <alignment vertical="center" wrapText="1"/>
    </xf>
    <xf numFmtId="0" fontId="0" fillId="0" borderId="20" xfId="0" applyFont="1" applyBorder="1" applyAlignment="1">
      <alignment horizontal="left" vertical="center" wrapText="1"/>
    </xf>
    <xf numFmtId="0" fontId="0" fillId="0" borderId="20" xfId="0" applyFont="1" applyBorder="1" applyAlignment="1">
      <alignment wrapText="1"/>
    </xf>
  </cellXfs>
  <cellStyles count="2">
    <cellStyle name="Hyperlink" xfId="1" builtinId="8"/>
    <cellStyle name="Normal" xfId="0" builtinId="0"/>
  </cellStyles>
  <dxfs count="59">
    <dxf>
      <font>
        <b/>
        <i val="0"/>
        <color theme="8" tint="-0.499984740745262"/>
      </font>
      <fill>
        <patternFill>
          <bgColor rgb="FF92D050"/>
        </patternFill>
      </fill>
    </dxf>
    <dxf>
      <font>
        <b/>
        <i val="0"/>
        <color theme="8" tint="-0.499984740745262"/>
      </font>
      <fill>
        <patternFill>
          <bgColor theme="9" tint="0.59996337778862885"/>
        </patternFill>
      </fill>
    </dxf>
    <dxf>
      <font>
        <b/>
        <i val="0"/>
        <color theme="8" tint="-0.499984740745262"/>
      </font>
      <fill>
        <patternFill>
          <bgColor theme="7"/>
        </patternFill>
      </fill>
    </dxf>
    <dxf>
      <font>
        <b/>
        <i val="0"/>
        <color theme="8" tint="-0.499984740745262"/>
      </font>
      <fill>
        <patternFill>
          <bgColor theme="7" tint="0.59996337778862885"/>
        </patternFill>
      </fill>
    </dxf>
    <dxf>
      <font>
        <color rgb="FFFFFF00"/>
      </font>
      <fill>
        <patternFill>
          <bgColor theme="4" tint="-0.24994659260841701"/>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b/>
        <i val="0"/>
        <color theme="8" tint="-0.499984740745262"/>
      </font>
      <fill>
        <patternFill>
          <bgColor theme="7"/>
        </patternFill>
      </fill>
    </dxf>
    <dxf>
      <font>
        <b/>
        <i val="0"/>
        <color theme="8" tint="-0.499984740745262"/>
      </font>
      <fill>
        <patternFill>
          <bgColor theme="7" tint="0.59996337778862885"/>
        </patternFill>
      </fill>
    </dxf>
    <dxf>
      <font>
        <color rgb="FFFFFF00"/>
      </font>
      <fill>
        <patternFill>
          <bgColor theme="4" tint="-0.24994659260841701"/>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b/>
        <i val="0"/>
        <color theme="8" tint="-0.499984740745262"/>
      </font>
      <fill>
        <patternFill>
          <bgColor rgb="FF92D050"/>
        </patternFill>
      </fill>
    </dxf>
    <dxf>
      <font>
        <b/>
        <i val="0"/>
        <color theme="8" tint="-0.499984740745262"/>
      </font>
      <fill>
        <patternFill>
          <bgColor theme="9" tint="0.59996337778862885"/>
        </patternFill>
      </fill>
    </dxf>
    <dxf>
      <font>
        <b/>
        <i val="0"/>
        <color theme="8" tint="-0.499984740745262"/>
      </font>
      <fill>
        <patternFill>
          <bgColor theme="7"/>
        </patternFill>
      </fill>
    </dxf>
    <dxf>
      <font>
        <b/>
        <i val="0"/>
        <color theme="8" tint="-0.499984740745262"/>
      </font>
      <fill>
        <patternFill>
          <bgColor theme="7" tint="0.59996337778862885"/>
        </patternFill>
      </fill>
    </dxf>
    <dxf>
      <font>
        <b/>
        <i val="0"/>
        <color theme="8" tint="-0.499984740745262"/>
      </font>
      <fill>
        <patternFill>
          <bgColor rgb="FF92D050"/>
        </patternFill>
      </fill>
    </dxf>
    <dxf>
      <font>
        <b/>
        <i val="0"/>
        <color theme="8" tint="-0.499984740745262"/>
      </font>
      <fill>
        <patternFill>
          <bgColor theme="9" tint="0.59996337778862885"/>
        </patternFill>
      </fill>
    </dxf>
    <dxf>
      <font>
        <b/>
        <i val="0"/>
        <color theme="8" tint="-0.499984740745262"/>
      </font>
      <fill>
        <patternFill>
          <bgColor theme="7"/>
        </patternFill>
      </fill>
    </dxf>
    <dxf>
      <font>
        <b/>
        <i val="0"/>
        <color theme="8" tint="-0.499984740745262"/>
      </font>
      <fill>
        <patternFill>
          <bgColor theme="7" tint="0.59996337778862885"/>
        </patternFill>
      </fill>
    </dxf>
    <dxf>
      <font>
        <b/>
        <i val="0"/>
        <color theme="8" tint="-0.499984740745262"/>
      </font>
      <fill>
        <patternFill>
          <bgColor rgb="FF92D050"/>
        </patternFill>
      </fill>
    </dxf>
    <dxf>
      <font>
        <b/>
        <i val="0"/>
        <color theme="8" tint="-0.499984740745262"/>
      </font>
      <fill>
        <patternFill>
          <bgColor theme="9" tint="0.59996337778862885"/>
        </patternFill>
      </fill>
    </dxf>
    <dxf>
      <font>
        <b/>
        <i val="0"/>
        <color theme="8" tint="-0.499984740745262"/>
      </font>
      <fill>
        <patternFill>
          <bgColor theme="7"/>
        </patternFill>
      </fill>
    </dxf>
    <dxf>
      <font>
        <b/>
        <i val="0"/>
        <color theme="8" tint="-0.499984740745262"/>
      </font>
      <fill>
        <patternFill>
          <bgColor theme="7" tint="0.59996337778862885"/>
        </patternFill>
      </fill>
    </dxf>
    <dxf>
      <font>
        <b/>
        <i val="0"/>
        <color theme="8" tint="-0.499984740745262"/>
      </font>
      <fill>
        <patternFill>
          <bgColor rgb="FF92D050"/>
        </patternFill>
      </fill>
    </dxf>
    <dxf>
      <font>
        <b/>
        <i val="0"/>
        <color theme="8" tint="-0.499984740745262"/>
      </font>
      <fill>
        <patternFill>
          <bgColor theme="9" tint="0.59996337778862885"/>
        </patternFill>
      </fill>
    </dxf>
    <dxf>
      <font>
        <color rgb="FFFFFF00"/>
      </font>
      <fill>
        <patternFill>
          <bgColor theme="4" tint="-0.24994659260841701"/>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alignment horizontal="center" vertical="center" textRotation="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wrapText="1" indent="0" justifyLastLine="0" shrinkToFit="0" readingOrder="0"/>
    </dxf>
    <dxf>
      <alignment horizontal="general" vertical="center" textRotation="0" indent="0" justifyLastLine="0" shrinkToFit="0" readingOrder="0"/>
    </dxf>
    <dxf>
      <numFmt numFmtId="30" formatCode="@"/>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general" vertical="center" textRotation="0" indent="0" justifyLastLine="0" shrinkToFit="0" readingOrder="0"/>
    </dxf>
    <dxf>
      <fill>
        <patternFill patternType="solid">
          <fgColor indexed="64"/>
          <bgColor theme="4" tint="-0.499984740745262"/>
        </patternFill>
      </fill>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strike val="0"/>
        <outline val="0"/>
        <shadow val="0"/>
        <u val="none"/>
        <vertAlign val="baseline"/>
        <sz val="12"/>
        <color theme="4" tint="-0.499984740745262"/>
        <name val="Calibri"/>
        <scheme val="minor"/>
      </font>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indexed="64"/>
          <bgColor theme="4" tint="-0.499984740745262"/>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harts/_rels/chart1.xml.rels><?xml version="1.0" encoding="UTF-8" standalone="no"?><Relationships xmlns="http://schemas.openxmlformats.org/package/2006/relationships"><Relationship Id="rId1" Target="style1.xml" Type="http://schemas.microsoft.com/office/2011/relationships/chartStyle"/><Relationship Id="rId2" Target="colors1.xml" Type="http://schemas.microsoft.com/office/2011/relationships/chartColorStyle"/></Relationships>
</file>

<file path=xl/charts/_rels/chart2.xml.rels><?xml version="1.0" encoding="UTF-8" standalone="no"?><Relationships xmlns="http://schemas.openxmlformats.org/package/2006/relationships"><Relationship Id="rId1" Target="style2.xml" Type="http://schemas.microsoft.com/office/2011/relationships/chartStyle"/><Relationship Id="rId2" Target="colors2.xml" Type="http://schemas.microsoft.com/office/2011/relationships/chartColorStyle"/></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Dev</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Report!$B$5</c:f>
              <c:strCache>
                <c:ptCount val="1"/>
                <c:pt idx="0">
                  <c:v>Dev</c:v>
                </c:pt>
              </c:strCache>
            </c:strRef>
          </c:tx>
          <c:dPt>
            <c:idx val="0"/>
            <c:bubble3D val="0"/>
            <c:spPr>
              <a:solidFill>
                <a:srgbClr val="00B050"/>
              </a:solidFill>
              <a:ln>
                <a:noFill/>
              </a:ln>
              <a:effectLst>
                <a:outerShdw blurRad="254000" sx="102000" sy="102000" algn="ctr" rotWithShape="0">
                  <a:prstClr val="black">
                    <a:alpha val="20000"/>
                  </a:prstClr>
                </a:outerShdw>
              </a:effectLst>
            </c:spPr>
          </c:dPt>
          <c:dPt>
            <c:idx val="1"/>
            <c:bubble3D val="0"/>
            <c:spPr>
              <a:solidFill>
                <a:srgbClr val="FF0000"/>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1">
                  <a:lumMod val="75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Report!$C$4:$F$4</c:f>
              <c:strCache>
                <c:ptCount val="4"/>
                <c:pt idx="0">
                  <c:v>Passed</c:v>
                </c:pt>
                <c:pt idx="1">
                  <c:v>Failed</c:v>
                </c:pt>
                <c:pt idx="2">
                  <c:v>Not Tested</c:v>
                </c:pt>
                <c:pt idx="3">
                  <c:v>Blocked</c:v>
                </c:pt>
              </c:strCache>
            </c:strRef>
          </c:cat>
          <c:val>
            <c:numRef>
              <c:f>Report!$C$5:$F$5</c:f>
              <c:numCache>
                <c:formatCode>General</c:formatCode>
                <c:ptCount val="4"/>
                <c:pt idx="0">
                  <c:v>0</c:v>
                </c:pt>
                <c:pt idx="1">
                  <c:v>0</c:v>
                </c:pt>
                <c:pt idx="2">
                  <c:v>73</c:v>
                </c:pt>
                <c:pt idx="3">
                  <c:v>0</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Report!$B$6</c:f>
              <c:strCache>
                <c:ptCount val="1"/>
                <c:pt idx="0">
                  <c:v>Stage</c:v>
                </c:pt>
              </c:strCache>
            </c:strRef>
          </c:tx>
          <c:dPt>
            <c:idx val="0"/>
            <c:bubble3D val="0"/>
            <c:spPr>
              <a:solidFill>
                <a:srgbClr val="00B050"/>
              </a:solidFill>
              <a:ln>
                <a:noFill/>
              </a:ln>
              <a:effectLst>
                <a:outerShdw blurRad="254000" sx="102000" sy="102000" algn="ctr" rotWithShape="0">
                  <a:prstClr val="black">
                    <a:alpha val="20000"/>
                  </a:prstClr>
                </a:outerShdw>
              </a:effectLst>
            </c:spPr>
          </c:dPt>
          <c:dPt>
            <c:idx val="1"/>
            <c:bubble3D val="0"/>
            <c:spPr>
              <a:solidFill>
                <a:srgbClr val="FF0000"/>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1">
                  <a:lumMod val="75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Report!$C$4:$F$4</c:f>
              <c:strCache>
                <c:ptCount val="4"/>
                <c:pt idx="0">
                  <c:v>Passed</c:v>
                </c:pt>
                <c:pt idx="1">
                  <c:v>Failed</c:v>
                </c:pt>
                <c:pt idx="2">
                  <c:v>Not Tested</c:v>
                </c:pt>
                <c:pt idx="3">
                  <c:v>Blocked</c:v>
                </c:pt>
              </c:strCache>
            </c:strRef>
          </c:cat>
          <c:val>
            <c:numRef>
              <c:f>Report!$C$6:$F$6</c:f>
              <c:numCache>
                <c:formatCode>General</c:formatCode>
                <c:ptCount val="4"/>
                <c:pt idx="0">
                  <c:v>0</c:v>
                </c:pt>
                <c:pt idx="1">
                  <c:v>0</c:v>
                </c:pt>
                <c:pt idx="2">
                  <c:v>0</c:v>
                </c:pt>
                <c:pt idx="3">
                  <c:v>0</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no"?><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s>
</file>

<file path=xl/drawings/drawing1.xml><?xml version="1.0" encoding="utf-8"?>
<xdr:wsDr xmlns:xdr="http://schemas.openxmlformats.org/drawingml/2006/spreadsheetDrawing" xmlns:a="http://schemas.openxmlformats.org/drawingml/2006/main">
  <xdr:twoCellAnchor>
    <xdr:from>
      <xdr:col>0</xdr:col>
      <xdr:colOff>546100</xdr:colOff>
      <xdr:row>8</xdr:row>
      <xdr:rowOff>12700</xdr:rowOff>
    </xdr:from>
    <xdr:to>
      <xdr:col>8</xdr:col>
      <xdr:colOff>514350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22225</xdr:colOff>
      <xdr:row>8</xdr:row>
      <xdr:rowOff>38100</xdr:rowOff>
    </xdr:from>
    <xdr:to>
      <xdr:col>16</xdr:col>
      <xdr:colOff>327025</xdr:colOff>
      <xdr:row>23</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Table2" displayName="Table2" ref="B7:M80" totalsRowShown="0" headerRowDxfId="58" dataDxfId="57">
  <autoFilter ref="B7:M8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name="Test ID " dataDxfId="56"/>
    <tableColumn id="11" name="Test Plan" dataDxfId="55"/>
    <tableColumn id="2" name="Test Scenario" dataDxfId="54"/>
    <tableColumn id="3" name="Related ACs on Jira" dataDxfId="53"/>
    <tableColumn id="4" name="Test Data" dataDxfId="52"/>
    <tableColumn id="5" name="Gherkin Commands" dataDxfId="51"/>
    <tableColumn id="6" name="Expected Result" dataDxfId="50"/>
    <tableColumn id="7" name="Actual Result" dataDxfId="49"/>
    <tableColumn id="8" name="Pass/Fail" dataDxfId="48"/>
    <tableColumn id="12" name="Comments" dataDxfId="47"/>
    <tableColumn id="9" name="Status" dataDxfId="46"/>
    <tableColumn id="10" name="Test Date/Time" dataDxfId="45"/>
  </tableColumns>
  <tableStyleInfo name="TableStyleMedium16" showFirstColumn="0" showLastColumn="0" showRowStripes="1" showColumnStripes="0"/>
</table>
</file>

<file path=xl/tables/table2.xml><?xml version="1.0" encoding="utf-8"?>
<table xmlns="http://schemas.openxmlformats.org/spreadsheetml/2006/main" id="3" name="Table224" displayName="Table224" ref="B7:L27" totalsRowShown="0" headerRowDxfId="44" dataDxfId="43">
  <autoFilter ref="B7:L2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Test ID " dataDxfId="42"/>
    <tableColumn id="2" name="Test Scenario" dataDxfId="41"/>
    <tableColumn id="3" name="Test Case - ACs" dataDxfId="40"/>
    <tableColumn id="4" name="Test Data" dataDxfId="39"/>
    <tableColumn id="5" name="Gherkin Commands" dataDxfId="38"/>
    <tableColumn id="6" name="Expected Result" dataDxfId="37"/>
    <tableColumn id="7" name="Actual Result" dataDxfId="36"/>
    <tableColumn id="8" name="Pass/Fail" dataDxfId="35"/>
    <tableColumn id="12" name="Comments" dataDxfId="34"/>
    <tableColumn id="9" name="Status" dataDxfId="33"/>
    <tableColumn id="10" name="Test Date/Time" dataDxfId="3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tables/table1.xml" Type="http://schemas.openxmlformats.org/officeDocument/2006/relationships/table"/></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tables/table2.xml" Type="http://schemas.openxmlformats.org/officeDocument/2006/relationships/table"/></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
  <sheetViews>
    <sheetView workbookViewId="0">
      <selection activeCell="F33" sqref="F33"/>
    </sheetView>
  </sheetViews>
  <sheetFormatPr defaultRowHeight="14.5" x14ac:dyDescent="0.35"/>
  <cols>
    <col min="2" max="2" customWidth="true" width="10.26953125" collapsed="true"/>
    <col min="5" max="6" customWidth="true" width="12.0" collapsed="true"/>
  </cols>
  <sheetData>
    <row r="1" spans="2:7" ht="15" thickBot="1" x14ac:dyDescent="0.4"/>
    <row r="2" spans="2:7" ht="19" thickBot="1" x14ac:dyDescent="0.4">
      <c r="B2" s="58" t="s">
        <v>21</v>
      </c>
      <c r="C2" s="59"/>
      <c r="D2" s="60"/>
    </row>
    <row r="4" spans="2:7" ht="15" thickBot="1" x14ac:dyDescent="0.4">
      <c r="B4" s="22" t="s">
        <v>18</v>
      </c>
      <c r="C4" s="23" t="s">
        <v>19</v>
      </c>
      <c r="D4" s="23" t="s">
        <v>20</v>
      </c>
      <c r="E4" s="23" t="s">
        <v>14</v>
      </c>
      <c r="F4" s="23" t="s">
        <v>28</v>
      </c>
      <c r="G4" s="23" t="s">
        <v>15</v>
      </c>
    </row>
    <row r="5" spans="2:7" ht="15" thickTop="1" x14ac:dyDescent="0.35">
      <c r="B5" s="24" t="s">
        <v>16</v>
      </c>
      <c r="C5" s="20">
        <f>COUNTIF(Dev!J:J,"Passed")</f>
        <v>0</v>
      </c>
      <c r="D5" s="20">
        <f>COUNTIF(Dev!J:J,"Failed")</f>
        <v>0</v>
      </c>
      <c r="E5" s="20">
        <f>COUNTIF(Dev!J:J,"Not Tested")</f>
        <v>73</v>
      </c>
      <c r="F5" s="20">
        <f>COUNTIF(Dev!J:J,"Blocked")</f>
        <v>0</v>
      </c>
      <c r="G5" s="26">
        <f>SUM(Report!$C5:$F5)</f>
        <v>73</v>
      </c>
    </row>
    <row r="6" spans="2:7" x14ac:dyDescent="0.35">
      <c r="B6" s="25" t="s">
        <v>17</v>
      </c>
      <c r="C6" s="21">
        <f>COUNTIF(Stage!I:I,"Passed")</f>
        <v>0</v>
      </c>
      <c r="D6" s="21">
        <f>COUNTIF(Stage!I:I,"Failed")</f>
        <v>0</v>
      </c>
      <c r="E6" s="21">
        <f>COUNTIF(Stage!I:I,"Not Tested")</f>
        <v>0</v>
      </c>
      <c r="F6" s="21">
        <f>COUNTIF(Stage!I:I,"Blocked")</f>
        <v>0</v>
      </c>
      <c r="G6" s="27">
        <f>SUM(Report!$C6:$F6)</f>
        <v>0</v>
      </c>
    </row>
  </sheetData>
  <mergeCells count="1">
    <mergeCell ref="B2:D2"/>
  </mergeCells>
  <pageMargins left="0.7" right="0.7" top="0.75" bottom="0.75" header="0.3" footer="0.3"/>
  <pageSetup paperSize="0" orientation="portrait"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5"/>
  <sheetViews>
    <sheetView tabSelected="1" zoomScaleNormal="100" workbookViewId="0">
      <selection activeCell="G5" sqref="G5"/>
    </sheetView>
  </sheetViews>
  <sheetFormatPr defaultRowHeight="14.5" x14ac:dyDescent="0.35"/>
  <cols>
    <col min="1" max="1" customWidth="true" style="36" width="4.0" collapsed="true"/>
    <col min="2" max="2" bestFit="true" customWidth="true" style="36" width="11.36328125" collapsed="true"/>
    <col min="3" max="3" bestFit="true" customWidth="true" style="36" width="16.36328125" collapsed="true"/>
    <col min="4" max="4" customWidth="true" style="36" width="32.1796875" collapsed="true"/>
    <col min="5" max="5" bestFit="true" customWidth="true" style="41" width="17.0" collapsed="true"/>
    <col min="6" max="6" bestFit="true" customWidth="true" style="36" width="9.0" collapsed="true"/>
    <col min="7" max="7" bestFit="true" customWidth="true" style="36" width="89.08984375" collapsed="true"/>
    <col min="8" max="8" bestFit="true" customWidth="true" style="44" width="30.7265625" collapsed="true"/>
    <col min="9" max="9" bestFit="true" customWidth="true" style="36" width="12.26953125" collapsed="true"/>
    <col min="10" max="10" bestFit="true" customWidth="true" style="36" width="9.54296875" collapsed="true"/>
    <col min="11" max="11" bestFit="true" customWidth="true" style="36" width="25.1796875" collapsed="true"/>
    <col min="12" max="12" bestFit="true" customWidth="true" style="36" width="19.36328125" collapsed="true"/>
    <col min="13" max="13" bestFit="true" customWidth="true" style="36" width="19.08984375" collapsed="true"/>
    <col min="14" max="16384" style="36" width="8.7265625" collapsed="true"/>
  </cols>
  <sheetData>
    <row r="1" spans="2:22" ht="29.5" thickBot="1" x14ac:dyDescent="0.4">
      <c r="B1" s="37"/>
      <c r="C1" s="37"/>
      <c r="D1" s="37"/>
      <c r="E1" s="38"/>
      <c r="F1" s="37"/>
      <c r="G1" s="37"/>
      <c r="H1" s="42"/>
      <c r="U1" s="39" t="s">
        <v>10</v>
      </c>
      <c r="V1" s="39" t="s">
        <v>29</v>
      </c>
    </row>
    <row r="2" spans="2:22" ht="23" customHeight="1" thickBot="1" x14ac:dyDescent="0.4">
      <c r="B2" s="61" t="s">
        <v>12</v>
      </c>
      <c r="C2" s="62"/>
      <c r="D2" s="63"/>
      <c r="E2" s="38"/>
      <c r="F2" s="37"/>
      <c r="G2" s="40"/>
      <c r="H2" s="42"/>
      <c r="I2" s="40"/>
      <c r="J2" s="40"/>
      <c r="L2" s="40"/>
      <c r="M2" s="40"/>
      <c r="U2" s="39" t="s">
        <v>19</v>
      </c>
      <c r="V2" s="39" t="s">
        <v>26</v>
      </c>
    </row>
    <row r="3" spans="2:22" ht="18" customHeight="1" x14ac:dyDescent="0.35">
      <c r="B3" s="37"/>
      <c r="C3" s="37"/>
      <c r="D3" s="37"/>
      <c r="E3" s="38"/>
      <c r="F3" s="37"/>
      <c r="G3" s="37"/>
      <c r="U3" s="39" t="s">
        <v>20</v>
      </c>
      <c r="V3" s="39" t="s">
        <v>27</v>
      </c>
    </row>
    <row r="4" spans="2:22" ht="15" customHeight="1" x14ac:dyDescent="0.35">
      <c r="B4" s="46" t="s">
        <v>11</v>
      </c>
      <c r="C4" s="64"/>
      <c r="D4" s="65"/>
      <c r="E4" s="66"/>
      <c r="F4" s="45"/>
      <c r="G4" s="37"/>
      <c r="U4" s="39" t="s">
        <v>28</v>
      </c>
      <c r="V4" s="39" t="s">
        <v>24</v>
      </c>
    </row>
    <row r="5" spans="2:22" ht="16" customHeight="1" x14ac:dyDescent="0.35">
      <c r="B5" s="46" t="s">
        <v>4</v>
      </c>
      <c r="C5" t="s">
        <v>176</v>
      </c>
      <c r="D5" s="65"/>
      <c r="E5" s="66"/>
      <c r="F5" s="37"/>
      <c r="G5" s="37"/>
      <c r="V5" s="39" t="s">
        <v>25</v>
      </c>
    </row>
    <row r="6" spans="2:22" x14ac:dyDescent="0.35">
      <c r="B6" s="37"/>
      <c r="C6" s="37"/>
      <c r="D6" s="37"/>
      <c r="E6" s="38"/>
      <c r="F6" s="37"/>
      <c r="V6" s="39" t="s">
        <v>28</v>
      </c>
    </row>
    <row r="7" spans="2:22" x14ac:dyDescent="0.35">
      <c r="B7" s="31" t="s">
        <v>0</v>
      </c>
      <c r="C7" s="31" t="s">
        <v>32</v>
      </c>
      <c r="D7" s="31" t="s">
        <v>13</v>
      </c>
      <c r="E7" s="31" t="s">
        <v>30</v>
      </c>
      <c r="F7" s="32" t="s">
        <v>3</v>
      </c>
      <c r="G7" s="31" t="s">
        <v>2</v>
      </c>
      <c r="H7" s="43" t="s">
        <v>5</v>
      </c>
      <c r="I7" s="31" t="s">
        <v>6</v>
      </c>
      <c r="J7" s="31" t="s">
        <v>7</v>
      </c>
      <c r="K7" s="31" t="s">
        <v>8</v>
      </c>
      <c r="L7" s="31" t="s">
        <v>23</v>
      </c>
      <c r="M7" s="31" t="s">
        <v>9</v>
      </c>
    </row>
    <row r="8" spans="2:22" ht="72.5" x14ac:dyDescent="0.35">
      <c r="B8" s="54" t="s">
        <v>81</v>
      </c>
      <c r="C8" s="7" t="s">
        <v>31</v>
      </c>
      <c r="D8" s="7" t="s">
        <v>34</v>
      </c>
      <c r="E8" s="7"/>
      <c r="F8" s="33"/>
      <c r="G8" s="3" t="s">
        <v>38</v>
      </c>
      <c r="H8" s="44" t="s">
        <v>186</v>
      </c>
      <c r="I8" t="s">
        <v>19</v>
      </c>
      <c r="J8" s="7" t="s">
        <v>10</v>
      </c>
      <c r="K8" s="7" t="s">
        <v>24</v>
      </c>
      <c r="L8" s="36" t="s">
        <v>221</v>
      </c>
      <c r="M8" s="7"/>
    </row>
    <row r="9" spans="2:22" ht="385.5" customHeight="1" x14ac:dyDescent="0.35">
      <c r="B9" s="54"/>
      <c r="C9" s="7" t="s">
        <v>57</v>
      </c>
      <c r="D9" s="7" t="s">
        <v>56</v>
      </c>
      <c r="E9" s="7"/>
      <c r="F9" s="33"/>
      <c r="G9" s="3" t="s">
        <v>35</v>
      </c>
      <c r="H9" s="44" t="s">
        <v>222</v>
      </c>
      <c r="I9" t="s">
        <v>19</v>
      </c>
      <c r="J9" s="36" t="s">
        <v>10</v>
      </c>
      <c r="K9" t="s">
        <v>24</v>
      </c>
      <c r="L9" s="36" t="s">
        <v>223</v>
      </c>
      <c r="M9"/>
    </row>
    <row r="10" spans="2:22" ht="116" x14ac:dyDescent="0.35">
      <c r="B10" s="54"/>
      <c r="C10" s="7" t="s">
        <v>58</v>
      </c>
      <c r="D10" s="7" t="s">
        <v>59</v>
      </c>
      <c r="E10" s="7"/>
      <c r="F10" s="33"/>
      <c r="G10" s="3" t="s">
        <v>36</v>
      </c>
      <c r="H10" s="44" t="s">
        <v>61</v>
      </c>
      <c r="J10" s="36" t="s">
        <v>10</v>
      </c>
      <c r="K10" s="7"/>
      <c r="L10" s="36" t="s">
        <v>27</v>
      </c>
      <c r="M10"/>
    </row>
    <row r="11" spans="2:22" ht="409.5" x14ac:dyDescent="0.35">
      <c r="B11" s="54"/>
      <c r="C11" s="7" t="s">
        <v>64</v>
      </c>
      <c r="D11" s="7" t="s">
        <v>63</v>
      </c>
      <c r="E11" s="7"/>
      <c r="F11" s="33"/>
      <c r="G11" s="3" t="s">
        <v>41</v>
      </c>
      <c r="H11" s="44" t="s">
        <v>62</v>
      </c>
      <c r="I11" s="3"/>
      <c r="J11" s="36" t="s">
        <v>10</v>
      </c>
      <c r="K11" s="7" t="s">
        <v>47</v>
      </c>
      <c r="L11" s="36" t="s">
        <v>27</v>
      </c>
      <c r="M11" s="7"/>
    </row>
    <row r="12" spans="2:22" ht="87" x14ac:dyDescent="0.35">
      <c r="B12" s="54"/>
      <c r="C12" s="7" t="s">
        <v>39</v>
      </c>
      <c r="D12" s="7" t="s">
        <v>40</v>
      </c>
      <c r="E12" s="7"/>
      <c r="F12" s="33"/>
      <c r="G12" s="3"/>
      <c r="H12" s="44" t="s">
        <v>87</v>
      </c>
      <c r="I12" s="3"/>
      <c r="J12" s="36" t="s">
        <v>10</v>
      </c>
      <c r="K12" s="7"/>
      <c r="L12" s="36" t="s">
        <v>27</v>
      </c>
      <c r="M12" s="7"/>
    </row>
    <row r="13" spans="2:22" ht="174" x14ac:dyDescent="0.35">
      <c r="B13" s="54"/>
      <c r="C13" s="7" t="s">
        <v>48</v>
      </c>
      <c r="D13" s="7" t="s">
        <v>67</v>
      </c>
      <c r="E13" s="7"/>
      <c r="F13" s="33"/>
      <c r="G13" s="3"/>
      <c r="H13" s="44" t="s">
        <v>66</v>
      </c>
      <c r="I13" s="3"/>
      <c r="J13" s="36" t="s">
        <v>10</v>
      </c>
      <c r="K13" s="7" t="s">
        <v>65</v>
      </c>
      <c r="L13" s="36" t="s">
        <v>27</v>
      </c>
      <c r="M13" s="7"/>
    </row>
    <row r="14" spans="2:22" ht="116" x14ac:dyDescent="0.35">
      <c r="B14" s="54"/>
      <c r="C14" s="7" t="s">
        <v>49</v>
      </c>
      <c r="D14" s="7" t="s">
        <v>68</v>
      </c>
      <c r="E14" s="7"/>
      <c r="F14" s="33"/>
      <c r="G14" s="3"/>
      <c r="H14" s="44" t="s">
        <v>69</v>
      </c>
      <c r="I14" s="3"/>
      <c r="J14" s="36" t="s">
        <v>10</v>
      </c>
      <c r="K14" s="7"/>
      <c r="L14" s="36" t="s">
        <v>27</v>
      </c>
      <c r="M14" s="7"/>
    </row>
    <row r="15" spans="2:22" ht="87" x14ac:dyDescent="0.35">
      <c r="B15" s="54"/>
      <c r="C15" s="7" t="s">
        <v>70</v>
      </c>
      <c r="D15" s="7" t="s">
        <v>71</v>
      </c>
      <c r="E15" s="7"/>
      <c r="F15" s="33"/>
      <c r="G15" s="3"/>
      <c r="H15" s="44" t="s">
        <v>72</v>
      </c>
      <c r="I15" s="3"/>
      <c r="J15" s="36" t="s">
        <v>10</v>
      </c>
      <c r="K15" s="7"/>
      <c r="L15" s="36" t="s">
        <v>27</v>
      </c>
      <c r="M15" s="7"/>
    </row>
    <row r="16" spans="2:22" ht="72.5" x14ac:dyDescent="0.35">
      <c r="B16" s="54"/>
      <c r="C16" s="7" t="s">
        <v>73</v>
      </c>
      <c r="D16" s="7" t="s">
        <v>74</v>
      </c>
      <c r="E16" s="7"/>
      <c r="F16" s="33"/>
      <c r="G16" s="3"/>
      <c r="H16" s="44" t="s">
        <v>75</v>
      </c>
      <c r="I16" s="3"/>
      <c r="J16" s="36" t="s">
        <v>10</v>
      </c>
      <c r="K16" s="7"/>
      <c r="L16" s="36" t="s">
        <v>27</v>
      </c>
      <c r="M16" s="7"/>
    </row>
    <row r="17" spans="2:13" ht="101.5" x14ac:dyDescent="0.35">
      <c r="B17" s="54"/>
      <c r="C17" s="7" t="s">
        <v>77</v>
      </c>
      <c r="D17" s="7" t="s">
        <v>78</v>
      </c>
      <c r="E17" s="7"/>
      <c r="F17" s="33"/>
      <c r="G17" s="3"/>
      <c r="H17" s="44" t="s">
        <v>76</v>
      </c>
      <c r="I17" s="3"/>
      <c r="J17" s="36" t="s">
        <v>10</v>
      </c>
      <c r="K17" s="7"/>
      <c r="L17" s="36" t="s">
        <v>27</v>
      </c>
      <c r="M17" s="7"/>
    </row>
    <row r="18" spans="2:13" ht="101.5" x14ac:dyDescent="0.35">
      <c r="B18" s="54"/>
      <c r="C18" s="7" t="s">
        <v>43</v>
      </c>
      <c r="D18" s="7" t="s">
        <v>85</v>
      </c>
      <c r="E18" s="7"/>
      <c r="F18" s="33"/>
      <c r="G18" s="3"/>
      <c r="H18" s="44" t="s">
        <v>80</v>
      </c>
      <c r="I18" s="3"/>
      <c r="J18" s="36" t="s">
        <v>10</v>
      </c>
      <c r="K18" s="7"/>
      <c r="L18" s="36" t="s">
        <v>27</v>
      </c>
      <c r="M18" s="7"/>
    </row>
    <row r="19" spans="2:13" s="51" customFormat="1" ht="160" thickBot="1" x14ac:dyDescent="0.4">
      <c r="B19" s="55"/>
      <c r="C19" s="47" t="s">
        <v>44</v>
      </c>
      <c r="D19" s="47" t="s">
        <v>104</v>
      </c>
      <c r="E19" s="47"/>
      <c r="F19" s="48"/>
      <c r="G19" s="49"/>
      <c r="H19" s="50" t="s">
        <v>120</v>
      </c>
      <c r="I19" s="49"/>
      <c r="J19" s="51" t="s">
        <v>10</v>
      </c>
      <c r="K19" s="47"/>
      <c r="L19" s="51" t="s">
        <v>27</v>
      </c>
      <c r="M19" s="47"/>
    </row>
    <row r="20" spans="2:13" ht="188.5" x14ac:dyDescent="0.35">
      <c r="B20" s="54" t="s">
        <v>82</v>
      </c>
      <c r="C20" s="7" t="s">
        <v>50</v>
      </c>
      <c r="D20" s="7" t="s">
        <v>56</v>
      </c>
      <c r="E20" s="7"/>
      <c r="F20" s="33"/>
      <c r="G20" s="3"/>
      <c r="H20" s="44" t="s">
        <v>89</v>
      </c>
      <c r="I20" s="3"/>
      <c r="J20" s="36" t="s">
        <v>10</v>
      </c>
      <c r="K20" s="7"/>
      <c r="L20" s="36" t="s">
        <v>27</v>
      </c>
      <c r="M20" s="7"/>
    </row>
    <row r="21" spans="2:13" ht="72.5" x14ac:dyDescent="0.35">
      <c r="B21" s="54"/>
      <c r="C21" s="7" t="s">
        <v>51</v>
      </c>
      <c r="D21" s="7" t="s">
        <v>59</v>
      </c>
      <c r="E21" s="7"/>
      <c r="F21" s="33"/>
      <c r="G21" s="3"/>
      <c r="H21" s="44" t="s">
        <v>90</v>
      </c>
      <c r="I21" s="3"/>
      <c r="J21" s="36" t="s">
        <v>10</v>
      </c>
      <c r="K21" s="7"/>
      <c r="L21" s="36" t="s">
        <v>27</v>
      </c>
      <c r="M21" s="7"/>
    </row>
    <row r="22" spans="2:13" ht="409.5" x14ac:dyDescent="0.35">
      <c r="B22" s="54"/>
      <c r="C22" s="7" t="s">
        <v>42</v>
      </c>
      <c r="D22" s="7" t="s">
        <v>92</v>
      </c>
      <c r="E22" s="7"/>
      <c r="F22" s="33"/>
      <c r="G22" s="3"/>
      <c r="H22" s="44" t="s">
        <v>91</v>
      </c>
      <c r="I22" s="3"/>
      <c r="J22" s="36" t="s">
        <v>10</v>
      </c>
      <c r="K22" s="7" t="s">
        <v>47</v>
      </c>
      <c r="L22" s="36" t="s">
        <v>27</v>
      </c>
      <c r="M22" s="7"/>
    </row>
    <row r="23" spans="2:13" ht="116" x14ac:dyDescent="0.35">
      <c r="B23" s="54"/>
      <c r="C23" s="7" t="s">
        <v>39</v>
      </c>
      <c r="D23" s="7" t="s">
        <v>40</v>
      </c>
      <c r="E23" s="7"/>
      <c r="F23" s="33"/>
      <c r="G23" s="3"/>
      <c r="H23" s="44" t="s">
        <v>86</v>
      </c>
      <c r="I23" s="3"/>
      <c r="J23" s="36" t="s">
        <v>10</v>
      </c>
      <c r="K23" s="7"/>
      <c r="L23" s="36" t="s">
        <v>27</v>
      </c>
      <c r="M23" s="7"/>
    </row>
    <row r="24" spans="2:13" ht="101.5" x14ac:dyDescent="0.35">
      <c r="B24" s="54"/>
      <c r="C24" s="7" t="s">
        <v>93</v>
      </c>
      <c r="D24" s="7" t="s">
        <v>94</v>
      </c>
      <c r="E24" s="7"/>
      <c r="F24" s="33"/>
      <c r="G24" s="3"/>
      <c r="H24" s="44" t="s">
        <v>88</v>
      </c>
      <c r="I24" s="3"/>
      <c r="J24" s="36" t="s">
        <v>10</v>
      </c>
      <c r="K24" s="7"/>
      <c r="L24" s="36" t="s">
        <v>27</v>
      </c>
      <c r="M24" s="7"/>
    </row>
    <row r="25" spans="2:13" ht="87" x14ac:dyDescent="0.35">
      <c r="B25" s="54"/>
      <c r="C25" s="7" t="s">
        <v>70</v>
      </c>
      <c r="D25" s="7" t="s">
        <v>71</v>
      </c>
      <c r="E25" s="7"/>
      <c r="F25" s="33"/>
      <c r="G25" s="3"/>
      <c r="H25" s="44" t="s">
        <v>72</v>
      </c>
      <c r="I25" s="3"/>
      <c r="J25" s="36" t="s">
        <v>10</v>
      </c>
      <c r="K25" s="7"/>
      <c r="L25" s="36" t="s">
        <v>27</v>
      </c>
      <c r="M25" s="7"/>
    </row>
    <row r="26" spans="2:13" ht="72.5" x14ac:dyDescent="0.35">
      <c r="B26" s="54"/>
      <c r="C26" s="7" t="s">
        <v>73</v>
      </c>
      <c r="D26" s="7" t="s">
        <v>74</v>
      </c>
      <c r="E26" s="7"/>
      <c r="F26" s="33"/>
      <c r="G26" s="3"/>
      <c r="H26" s="44" t="s">
        <v>75</v>
      </c>
      <c r="I26" s="3"/>
      <c r="J26" s="36" t="s">
        <v>10</v>
      </c>
      <c r="K26" s="7"/>
      <c r="L26" s="36" t="s">
        <v>27</v>
      </c>
      <c r="M26" s="7"/>
    </row>
    <row r="27" spans="2:13" ht="101.5" x14ac:dyDescent="0.35">
      <c r="B27" s="54"/>
      <c r="C27" s="7" t="s">
        <v>77</v>
      </c>
      <c r="D27" s="7" t="s">
        <v>78</v>
      </c>
      <c r="E27" s="7"/>
      <c r="F27" s="33"/>
      <c r="G27" s="3"/>
      <c r="H27" s="44" t="s">
        <v>76</v>
      </c>
      <c r="I27" s="3"/>
      <c r="J27" s="36" t="s">
        <v>10</v>
      </c>
      <c r="K27" s="7"/>
      <c r="L27" s="36" t="s">
        <v>27</v>
      </c>
      <c r="M27" s="7"/>
    </row>
    <row r="28" spans="2:13" ht="58" x14ac:dyDescent="0.35">
      <c r="B28" s="54"/>
      <c r="C28" s="7" t="s">
        <v>45</v>
      </c>
      <c r="D28" s="7" t="s">
        <v>109</v>
      </c>
      <c r="E28" s="7"/>
      <c r="F28" s="33"/>
      <c r="G28" s="3"/>
      <c r="H28" s="44" t="s">
        <v>79</v>
      </c>
      <c r="I28" s="3"/>
      <c r="J28" s="36" t="s">
        <v>10</v>
      </c>
      <c r="K28" s="7"/>
      <c r="L28" s="36" t="s">
        <v>27</v>
      </c>
      <c r="M28" s="7"/>
    </row>
    <row r="29" spans="2:13" ht="101.5" x14ac:dyDescent="0.35">
      <c r="B29" s="54"/>
      <c r="C29" s="7" t="s">
        <v>43</v>
      </c>
      <c r="D29" s="7" t="s">
        <v>85</v>
      </c>
      <c r="E29" s="7"/>
      <c r="F29" s="33"/>
      <c r="G29" s="3"/>
      <c r="H29" s="44" t="s">
        <v>80</v>
      </c>
      <c r="I29" s="3"/>
      <c r="J29" s="36" t="s">
        <v>10</v>
      </c>
      <c r="K29" s="7"/>
      <c r="L29" s="36" t="s">
        <v>27</v>
      </c>
      <c r="M29" s="7"/>
    </row>
    <row r="30" spans="2:13" s="51" customFormat="1" ht="160" thickBot="1" x14ac:dyDescent="0.4">
      <c r="B30" s="55"/>
      <c r="C30" s="47" t="s">
        <v>44</v>
      </c>
      <c r="D30" s="47" t="s">
        <v>104</v>
      </c>
      <c r="E30" s="47"/>
      <c r="F30" s="48"/>
      <c r="G30" s="49"/>
      <c r="H30" s="50" t="s">
        <v>120</v>
      </c>
      <c r="I30" s="49"/>
      <c r="J30" s="51" t="s">
        <v>10</v>
      </c>
      <c r="K30" s="47"/>
      <c r="L30" s="51" t="s">
        <v>27</v>
      </c>
      <c r="M30" s="47"/>
    </row>
    <row r="31" spans="2:13" ht="87" x14ac:dyDescent="0.35">
      <c r="B31" s="54" t="s">
        <v>83</v>
      </c>
      <c r="C31" s="7" t="s">
        <v>50</v>
      </c>
      <c r="D31" s="7" t="s">
        <v>56</v>
      </c>
      <c r="E31" s="7"/>
      <c r="F31" s="33"/>
      <c r="G31" s="3"/>
      <c r="H31" s="44" t="s">
        <v>95</v>
      </c>
      <c r="I31" s="3"/>
      <c r="J31" s="36" t="s">
        <v>10</v>
      </c>
      <c r="K31" s="7"/>
      <c r="L31" s="36" t="s">
        <v>27</v>
      </c>
      <c r="M31" s="7"/>
    </row>
    <row r="32" spans="2:13" ht="261" x14ac:dyDescent="0.35">
      <c r="B32" s="54"/>
      <c r="C32" s="7" t="s">
        <v>42</v>
      </c>
      <c r="D32" s="7" t="s">
        <v>92</v>
      </c>
      <c r="E32" s="7"/>
      <c r="F32" s="33"/>
      <c r="G32" s="3"/>
      <c r="H32" s="44" t="s">
        <v>98</v>
      </c>
      <c r="I32" s="3"/>
      <c r="J32" s="36" t="s">
        <v>10</v>
      </c>
      <c r="K32" s="7" t="s">
        <v>47</v>
      </c>
      <c r="L32" s="36" t="s">
        <v>27</v>
      </c>
      <c r="M32" s="7"/>
    </row>
    <row r="33" spans="1:13" ht="261" x14ac:dyDescent="0.35">
      <c r="B33" s="54"/>
      <c r="C33" s="7" t="s">
        <v>45</v>
      </c>
      <c r="D33" s="7" t="s">
        <v>97</v>
      </c>
      <c r="E33" s="7"/>
      <c r="F33" s="33"/>
      <c r="G33" s="3"/>
      <c r="H33" s="44" t="s">
        <v>96</v>
      </c>
      <c r="I33" s="3"/>
      <c r="J33" s="36" t="s">
        <v>10</v>
      </c>
      <c r="K33" s="7"/>
      <c r="L33" s="36" t="s">
        <v>27</v>
      </c>
      <c r="M33" s="7"/>
    </row>
    <row r="34" spans="1:13" ht="72.5" x14ac:dyDescent="0.35">
      <c r="B34" s="54"/>
      <c r="C34" s="7" t="s">
        <v>46</v>
      </c>
      <c r="D34" s="7" t="s">
        <v>100</v>
      </c>
      <c r="E34" s="7"/>
      <c r="F34" s="33"/>
      <c r="G34" s="3"/>
      <c r="H34" s="44" t="s">
        <v>99</v>
      </c>
      <c r="I34" s="3"/>
      <c r="J34" s="36" t="s">
        <v>10</v>
      </c>
      <c r="K34" s="7"/>
      <c r="L34" s="36" t="s">
        <v>27</v>
      </c>
      <c r="M34" s="7"/>
    </row>
    <row r="35" spans="1:13" ht="43.5" x14ac:dyDescent="0.35">
      <c r="B35" s="54"/>
      <c r="C35" s="7" t="s">
        <v>101</v>
      </c>
      <c r="D35" s="7" t="s">
        <v>103</v>
      </c>
      <c r="E35" s="7"/>
      <c r="F35" s="33"/>
      <c r="G35" s="3"/>
      <c r="H35" s="44" t="s">
        <v>102</v>
      </c>
      <c r="I35" s="3"/>
      <c r="J35" s="36" t="s">
        <v>10</v>
      </c>
      <c r="K35" s="7"/>
      <c r="L35" s="36" t="s">
        <v>27</v>
      </c>
      <c r="M35" s="7"/>
    </row>
    <row r="36" spans="1:13" ht="101.5" x14ac:dyDescent="0.35">
      <c r="B36" s="54"/>
      <c r="C36" s="7" t="s">
        <v>43</v>
      </c>
      <c r="D36" s="7" t="s">
        <v>85</v>
      </c>
      <c r="E36" s="7"/>
      <c r="F36" s="33"/>
      <c r="G36" s="3"/>
      <c r="H36" s="44" t="s">
        <v>80</v>
      </c>
      <c r="I36" s="3"/>
      <c r="J36" s="36" t="s">
        <v>10</v>
      </c>
      <c r="K36" s="7"/>
      <c r="L36" s="36" t="s">
        <v>27</v>
      </c>
      <c r="M36" s="7"/>
    </row>
    <row r="37" spans="1:13" s="51" customFormat="1" ht="174.5" thickBot="1" x14ac:dyDescent="0.4">
      <c r="B37" s="55"/>
      <c r="C37" s="47" t="s">
        <v>44</v>
      </c>
      <c r="D37" s="47" t="s">
        <v>104</v>
      </c>
      <c r="E37" s="47"/>
      <c r="F37" s="48"/>
      <c r="G37" s="49"/>
      <c r="H37" s="50" t="s">
        <v>105</v>
      </c>
      <c r="I37" s="49"/>
      <c r="J37" s="51" t="s">
        <v>10</v>
      </c>
      <c r="K37" s="47"/>
      <c r="L37" s="51" t="s">
        <v>27</v>
      </c>
      <c r="M37" s="47"/>
    </row>
    <row r="38" spans="1:13" ht="116" x14ac:dyDescent="0.35">
      <c r="B38" s="54" t="s">
        <v>84</v>
      </c>
      <c r="C38" s="7" t="s">
        <v>52</v>
      </c>
      <c r="D38" s="7" t="s">
        <v>56</v>
      </c>
      <c r="E38" s="7"/>
      <c r="F38" s="33"/>
      <c r="G38" s="3"/>
      <c r="H38" s="44" t="s">
        <v>106</v>
      </c>
      <c r="J38" s="36" t="s">
        <v>10</v>
      </c>
      <c r="K38" s="7"/>
      <c r="L38" s="36" t="s">
        <v>27</v>
      </c>
      <c r="M38"/>
    </row>
    <row r="39" spans="1:13" ht="43.5" x14ac:dyDescent="0.35">
      <c r="B39" s="54"/>
      <c r="C39" s="7" t="s">
        <v>53</v>
      </c>
      <c r="D39" s="7" t="s">
        <v>59</v>
      </c>
      <c r="E39" s="7"/>
      <c r="F39" s="33"/>
      <c r="G39" s="3"/>
      <c r="H39" s="44" t="s">
        <v>55</v>
      </c>
      <c r="J39" s="36" t="s">
        <v>10</v>
      </c>
      <c r="K39" s="7"/>
      <c r="L39" s="36" t="s">
        <v>27</v>
      </c>
      <c r="M39"/>
    </row>
    <row r="40" spans="1:13" ht="43.5" x14ac:dyDescent="0.35">
      <c r="B40" s="54"/>
      <c r="C40" s="7" t="s">
        <v>42</v>
      </c>
      <c r="D40" s="7" t="s">
        <v>107</v>
      </c>
      <c r="E40" s="7"/>
      <c r="F40" s="33"/>
      <c r="G40" s="3"/>
      <c r="H40" s="44" t="s">
        <v>54</v>
      </c>
      <c r="I40" s="3"/>
      <c r="J40" s="36" t="s">
        <v>10</v>
      </c>
      <c r="K40" s="7" t="s">
        <v>47</v>
      </c>
      <c r="L40" s="36" t="s">
        <v>27</v>
      </c>
      <c r="M40" s="7"/>
    </row>
    <row r="41" spans="1:13" ht="261" x14ac:dyDescent="0.35">
      <c r="B41" s="54"/>
      <c r="C41" s="7" t="s">
        <v>45</v>
      </c>
      <c r="D41" s="7" t="s">
        <v>109</v>
      </c>
      <c r="E41" s="7"/>
      <c r="F41" s="33"/>
      <c r="G41" s="3"/>
      <c r="H41" s="44" t="s">
        <v>114</v>
      </c>
      <c r="I41" s="3"/>
      <c r="J41" s="36" t="s">
        <v>10</v>
      </c>
      <c r="K41" s="7"/>
      <c r="L41" s="36" t="s">
        <v>27</v>
      </c>
      <c r="M41" s="7"/>
    </row>
    <row r="42" spans="1:13" ht="101.5" x14ac:dyDescent="0.35">
      <c r="B42" s="54"/>
      <c r="C42" s="7" t="s">
        <v>43</v>
      </c>
      <c r="D42" s="7" t="s">
        <v>85</v>
      </c>
      <c r="E42" s="7"/>
      <c r="F42" s="33"/>
      <c r="G42" s="3"/>
      <c r="H42" s="44" t="s">
        <v>80</v>
      </c>
      <c r="I42" s="3"/>
      <c r="J42" s="36" t="s">
        <v>10</v>
      </c>
      <c r="K42" s="7"/>
      <c r="L42" s="36" t="s">
        <v>27</v>
      </c>
      <c r="M42" s="7"/>
    </row>
    <row r="43" spans="1:13" s="51" customFormat="1" ht="174.5" thickBot="1" x14ac:dyDescent="0.4">
      <c r="B43" s="57"/>
      <c r="C43" s="47" t="s">
        <v>44</v>
      </c>
      <c r="D43" s="47" t="s">
        <v>104</v>
      </c>
      <c r="E43" s="47"/>
      <c r="F43" s="48"/>
      <c r="G43" s="49"/>
      <c r="H43" s="50" t="s">
        <v>108</v>
      </c>
      <c r="I43" s="49"/>
      <c r="J43" s="51" t="s">
        <v>10</v>
      </c>
      <c r="K43" s="47"/>
      <c r="L43" s="51" t="s">
        <v>27</v>
      </c>
      <c r="M43" s="47"/>
    </row>
    <row r="44" spans="1:13" ht="304.5" x14ac:dyDescent="0.35">
      <c r="B44" s="54" t="s">
        <v>123</v>
      </c>
      <c r="C44" s="7" t="s">
        <v>112</v>
      </c>
      <c r="D44" s="7" t="s">
        <v>113</v>
      </c>
      <c r="E44" s="7"/>
      <c r="F44" s="33"/>
      <c r="G44" s="3"/>
      <c r="H44" s="44" t="s">
        <v>129</v>
      </c>
      <c r="I44" s="3"/>
      <c r="J44" s="36" t="s">
        <v>10</v>
      </c>
      <c r="K44" s="7"/>
      <c r="L44" s="36" t="s">
        <v>27</v>
      </c>
      <c r="M44" s="7"/>
    </row>
    <row r="45" spans="1:13" ht="72.5" x14ac:dyDescent="0.35">
      <c r="B45" s="54"/>
      <c r="C45" s="7" t="s">
        <v>115</v>
      </c>
      <c r="D45" s="7" t="s">
        <v>136</v>
      </c>
      <c r="E45" s="7"/>
      <c r="F45" s="33"/>
      <c r="G45" s="3"/>
      <c r="H45" s="44" t="s">
        <v>116</v>
      </c>
      <c r="I45" s="3"/>
      <c r="J45" s="36" t="s">
        <v>10</v>
      </c>
      <c r="K45" s="7"/>
      <c r="L45" s="36" t="s">
        <v>27</v>
      </c>
      <c r="M45" s="7"/>
    </row>
    <row r="46" spans="1:13" ht="43.5" x14ac:dyDescent="0.35">
      <c r="B46" s="54"/>
      <c r="C46" s="7" t="s">
        <v>101</v>
      </c>
      <c r="D46" s="7" t="s">
        <v>103</v>
      </c>
      <c r="E46" s="7"/>
      <c r="F46" s="33"/>
      <c r="G46" s="3"/>
      <c r="H46" s="44" t="s">
        <v>102</v>
      </c>
      <c r="I46" s="3"/>
      <c r="J46" s="36" t="s">
        <v>10</v>
      </c>
      <c r="K46" s="7"/>
      <c r="L46" s="36" t="s">
        <v>27</v>
      </c>
      <c r="M46" s="7"/>
    </row>
    <row r="47" spans="1:13" s="37" customFormat="1" ht="101.5" x14ac:dyDescent="0.35">
      <c r="B47" s="54"/>
      <c r="C47" s="7" t="s">
        <v>117</v>
      </c>
      <c r="D47" s="7" t="s">
        <v>85</v>
      </c>
      <c r="E47" s="7"/>
      <c r="F47" s="33"/>
      <c r="G47" s="3"/>
      <c r="H47" s="44" t="s">
        <v>118</v>
      </c>
      <c r="I47" s="3"/>
      <c r="J47" s="36" t="s">
        <v>10</v>
      </c>
      <c r="K47" s="7"/>
      <c r="L47" s="36" t="s">
        <v>27</v>
      </c>
      <c r="M47" s="7"/>
    </row>
    <row r="48" spans="1:13" s="51" customFormat="1" ht="409.6" thickBot="1" x14ac:dyDescent="0.4">
      <c r="A48" s="37"/>
      <c r="B48" s="56"/>
      <c r="C48" s="40" t="s">
        <v>124</v>
      </c>
      <c r="D48" s="40" t="s">
        <v>121</v>
      </c>
      <c r="E48" s="40"/>
      <c r="F48" s="52"/>
      <c r="G48" s="53"/>
      <c r="H48" s="42" t="s">
        <v>126</v>
      </c>
      <c r="I48" s="53"/>
      <c r="J48" s="36" t="s">
        <v>10</v>
      </c>
      <c r="K48" s="40"/>
      <c r="L48" s="36" t="s">
        <v>27</v>
      </c>
      <c r="M48" s="40"/>
    </row>
    <row r="49" spans="1:13" s="51" customFormat="1" ht="58.5" thickBot="1" x14ac:dyDescent="0.4">
      <c r="B49" s="55"/>
      <c r="C49" s="47" t="s">
        <v>125</v>
      </c>
      <c r="D49" s="47"/>
      <c r="E49" s="47"/>
      <c r="F49" s="48"/>
      <c r="G49" s="49"/>
      <c r="H49" s="50" t="s">
        <v>143</v>
      </c>
      <c r="I49" s="49"/>
      <c r="J49" s="51" t="s">
        <v>10</v>
      </c>
      <c r="K49" s="47"/>
      <c r="L49" s="51" t="s">
        <v>27</v>
      </c>
      <c r="M49" s="47"/>
    </row>
    <row r="50" spans="1:13" ht="87" x14ac:dyDescent="0.35">
      <c r="B50" s="54" t="s">
        <v>122</v>
      </c>
      <c r="C50" s="7" t="s">
        <v>110</v>
      </c>
      <c r="D50" s="7" t="s">
        <v>111</v>
      </c>
      <c r="E50" s="7"/>
      <c r="F50" s="33"/>
      <c r="G50" s="3"/>
      <c r="H50" s="44" t="s">
        <v>130</v>
      </c>
      <c r="I50" s="3"/>
      <c r="J50" s="36" t="s">
        <v>10</v>
      </c>
      <c r="K50" s="7"/>
      <c r="L50" s="36" t="s">
        <v>27</v>
      </c>
      <c r="M50" s="7"/>
    </row>
    <row r="51" spans="1:13" ht="101.5" x14ac:dyDescent="0.35">
      <c r="B51" s="54"/>
      <c r="C51" s="7" t="s">
        <v>117</v>
      </c>
      <c r="D51" s="7" t="s">
        <v>85</v>
      </c>
      <c r="E51" s="7"/>
      <c r="F51" s="33"/>
      <c r="G51" s="3"/>
      <c r="H51" s="44" t="s">
        <v>118</v>
      </c>
      <c r="I51" s="3"/>
      <c r="J51" s="36" t="s">
        <v>10</v>
      </c>
      <c r="K51" s="7"/>
      <c r="L51" s="36" t="s">
        <v>27</v>
      </c>
      <c r="M51" s="7"/>
    </row>
    <row r="52" spans="1:13" s="73" customFormat="1" ht="189" thickBot="1" x14ac:dyDescent="0.4">
      <c r="A52" s="78"/>
      <c r="B52" s="55"/>
      <c r="C52" s="74" t="s">
        <v>119</v>
      </c>
      <c r="D52" s="74" t="s">
        <v>104</v>
      </c>
      <c r="E52" s="74"/>
      <c r="F52" s="75"/>
      <c r="G52" s="76"/>
      <c r="H52" s="77" t="s">
        <v>149</v>
      </c>
      <c r="I52" s="76"/>
      <c r="J52" s="73" t="s">
        <v>10</v>
      </c>
      <c r="K52" s="74"/>
      <c r="L52" s="73" t="s">
        <v>27</v>
      </c>
      <c r="M52" s="74"/>
    </row>
    <row r="53" spans="1:13" s="51" customFormat="1" ht="116.5" thickBot="1" x14ac:dyDescent="0.4">
      <c r="A53" s="37"/>
      <c r="B53" s="54" t="s">
        <v>127</v>
      </c>
      <c r="C53" s="7" t="s">
        <v>43</v>
      </c>
      <c r="D53" s="7" t="s">
        <v>85</v>
      </c>
      <c r="E53" s="7"/>
      <c r="F53" s="33"/>
      <c r="G53" s="3"/>
      <c r="H53" s="44" t="s">
        <v>145</v>
      </c>
      <c r="I53" s="3"/>
      <c r="J53" s="36" t="s">
        <v>10</v>
      </c>
      <c r="K53" s="7"/>
      <c r="L53" s="36" t="s">
        <v>27</v>
      </c>
      <c r="M53" s="7"/>
    </row>
    <row r="54" spans="1:13" s="51" customFormat="1" ht="160" thickBot="1" x14ac:dyDescent="0.4">
      <c r="B54" s="55"/>
      <c r="C54" s="47" t="s">
        <v>44</v>
      </c>
      <c r="D54" s="47" t="s">
        <v>104</v>
      </c>
      <c r="E54" s="47"/>
      <c r="F54" s="48"/>
      <c r="G54" s="49"/>
      <c r="H54" s="50" t="s">
        <v>120</v>
      </c>
      <c r="I54" s="49"/>
      <c r="J54" s="51" t="s">
        <v>10</v>
      </c>
      <c r="K54" s="47"/>
      <c r="L54" s="51" t="s">
        <v>27</v>
      </c>
      <c r="M54" s="47"/>
    </row>
    <row r="55" spans="1:13" ht="232" x14ac:dyDescent="0.35">
      <c r="B55" s="54" t="s">
        <v>128</v>
      </c>
      <c r="C55" s="7" t="s">
        <v>132</v>
      </c>
      <c r="D55" s="7" t="s">
        <v>133</v>
      </c>
      <c r="E55" s="7"/>
      <c r="F55" s="33"/>
      <c r="G55" s="3"/>
      <c r="H55" s="44" t="s">
        <v>131</v>
      </c>
      <c r="I55" s="3"/>
      <c r="J55" s="36" t="s">
        <v>10</v>
      </c>
      <c r="K55" s="7"/>
      <c r="L55" s="36" t="s">
        <v>27</v>
      </c>
      <c r="M55" s="7"/>
    </row>
    <row r="56" spans="1:13" ht="72.5" x14ac:dyDescent="0.35">
      <c r="B56" s="54"/>
      <c r="C56" s="7" t="s">
        <v>134</v>
      </c>
      <c r="D56" s="7" t="s">
        <v>135</v>
      </c>
      <c r="E56" s="7"/>
      <c r="F56" s="33"/>
      <c r="G56" s="3"/>
      <c r="H56" s="44" t="s">
        <v>137</v>
      </c>
      <c r="I56" s="3"/>
      <c r="J56" s="36" t="s">
        <v>10</v>
      </c>
      <c r="K56" s="7"/>
      <c r="L56" s="36" t="s">
        <v>27</v>
      </c>
      <c r="M56" s="7"/>
    </row>
    <row r="57" spans="1:13" ht="43.5" x14ac:dyDescent="0.35">
      <c r="B57" s="54"/>
      <c r="C57" s="7" t="s">
        <v>101</v>
      </c>
      <c r="D57" s="7" t="s">
        <v>103</v>
      </c>
      <c r="E57" s="7"/>
      <c r="F57" s="33"/>
      <c r="G57" s="3"/>
      <c r="H57" s="44" t="s">
        <v>102</v>
      </c>
      <c r="I57" s="3"/>
      <c r="J57" s="36" t="s">
        <v>10</v>
      </c>
      <c r="K57" s="7"/>
      <c r="L57" s="36" t="s">
        <v>27</v>
      </c>
      <c r="M57" s="7"/>
    </row>
    <row r="58" spans="1:13" s="37" customFormat="1" ht="116" x14ac:dyDescent="0.35">
      <c r="B58" s="56"/>
      <c r="C58" s="40" t="s">
        <v>138</v>
      </c>
      <c r="D58" s="40" t="s">
        <v>85</v>
      </c>
      <c r="E58" s="40"/>
      <c r="F58" s="52"/>
      <c r="G58" s="53"/>
      <c r="H58" s="42" t="s">
        <v>139</v>
      </c>
      <c r="I58" s="53"/>
      <c r="J58" s="37" t="s">
        <v>10</v>
      </c>
      <c r="K58" s="40"/>
      <c r="L58" s="37" t="s">
        <v>27</v>
      </c>
      <c r="M58" s="40"/>
    </row>
    <row r="59" spans="1:13" ht="319" x14ac:dyDescent="0.35">
      <c r="B59" s="56"/>
      <c r="C59" s="40" t="s">
        <v>141</v>
      </c>
      <c r="D59" s="40" t="s">
        <v>104</v>
      </c>
      <c r="E59" s="40"/>
      <c r="F59" s="52"/>
      <c r="G59" s="53"/>
      <c r="H59" s="42" t="s">
        <v>140</v>
      </c>
      <c r="I59" s="53"/>
      <c r="J59" s="36" t="s">
        <v>10</v>
      </c>
      <c r="K59" s="40"/>
      <c r="L59" s="36" t="s">
        <v>27</v>
      </c>
      <c r="M59" s="40"/>
    </row>
    <row r="60" spans="1:13" s="51" customFormat="1" ht="58.5" thickBot="1" x14ac:dyDescent="0.4">
      <c r="B60" s="55"/>
      <c r="C60" s="47" t="s">
        <v>142</v>
      </c>
      <c r="D60" s="47"/>
      <c r="E60" s="47"/>
      <c r="F60" s="48"/>
      <c r="G60" s="49"/>
      <c r="H60" s="50" t="s">
        <v>143</v>
      </c>
      <c r="I60" s="49"/>
      <c r="J60" s="51" t="s">
        <v>10</v>
      </c>
      <c r="K60" s="47"/>
      <c r="L60" s="51" t="s">
        <v>27</v>
      </c>
      <c r="M60" s="47"/>
    </row>
    <row r="61" spans="1:13" s="51" customFormat="1" ht="131" thickBot="1" x14ac:dyDescent="0.4">
      <c r="A61" s="37"/>
      <c r="B61" s="54" t="s">
        <v>144</v>
      </c>
      <c r="C61" s="7" t="s">
        <v>138</v>
      </c>
      <c r="D61" s="7" t="s">
        <v>85</v>
      </c>
      <c r="E61" s="7"/>
      <c r="F61" s="33"/>
      <c r="G61" s="3"/>
      <c r="H61" s="44" t="s">
        <v>146</v>
      </c>
      <c r="I61" s="3"/>
      <c r="J61" s="36" t="s">
        <v>10</v>
      </c>
      <c r="K61" s="7"/>
      <c r="L61" s="36" t="s">
        <v>27</v>
      </c>
      <c r="M61" s="7"/>
    </row>
    <row r="62" spans="1:13" s="51" customFormat="1" ht="102" thickBot="1" x14ac:dyDescent="0.4">
      <c r="B62" s="55"/>
      <c r="C62" s="47" t="s">
        <v>148</v>
      </c>
      <c r="D62" s="47" t="s">
        <v>104</v>
      </c>
      <c r="E62" s="47"/>
      <c r="F62" s="48"/>
      <c r="G62" s="49"/>
      <c r="H62" s="50" t="s">
        <v>147</v>
      </c>
      <c r="I62" s="49"/>
      <c r="J62" s="51" t="s">
        <v>10</v>
      </c>
      <c r="K62" s="47"/>
      <c r="L62" s="51" t="s">
        <v>27</v>
      </c>
      <c r="M62" s="47"/>
    </row>
    <row r="63" spans="1:13" ht="62" x14ac:dyDescent="0.35">
      <c r="B63" s="54" t="s">
        <v>153</v>
      </c>
      <c r="C63" s="7" t="s">
        <v>151</v>
      </c>
      <c r="D63" s="7" t="s">
        <v>150</v>
      </c>
      <c r="E63" s="7"/>
      <c r="F63" s="33"/>
      <c r="G63" s="3"/>
      <c r="H63" s="44" t="s">
        <v>54</v>
      </c>
      <c r="I63" s="3"/>
      <c r="J63" s="36" t="s">
        <v>10</v>
      </c>
      <c r="K63" s="7"/>
      <c r="L63" s="36" t="s">
        <v>27</v>
      </c>
      <c r="M63" s="7"/>
    </row>
    <row r="64" spans="1:13" ht="116" x14ac:dyDescent="0.35">
      <c r="B64" s="54"/>
      <c r="C64" s="7" t="s">
        <v>43</v>
      </c>
      <c r="D64" s="7" t="s">
        <v>85</v>
      </c>
      <c r="E64" s="7"/>
      <c r="F64" s="33"/>
      <c r="G64" s="3"/>
      <c r="H64" s="44" t="s">
        <v>152</v>
      </c>
      <c r="I64" s="3"/>
      <c r="J64" s="36" t="s">
        <v>10</v>
      </c>
      <c r="K64" s="7"/>
      <c r="L64" s="36" t="s">
        <v>27</v>
      </c>
      <c r="M64" s="7"/>
    </row>
    <row r="65" spans="2:13" s="51" customFormat="1" ht="174.5" thickBot="1" x14ac:dyDescent="0.4">
      <c r="B65" s="57"/>
      <c r="C65" s="47" t="s">
        <v>44</v>
      </c>
      <c r="D65" s="47" t="s">
        <v>104</v>
      </c>
      <c r="E65" s="47"/>
      <c r="F65" s="48"/>
      <c r="G65" s="49"/>
      <c r="H65" s="50" t="s">
        <v>108</v>
      </c>
      <c r="I65" s="49"/>
      <c r="J65" s="51" t="s">
        <v>10</v>
      </c>
      <c r="K65" s="47"/>
      <c r="L65" s="51" t="s">
        <v>27</v>
      </c>
      <c r="M65" s="47"/>
    </row>
    <row r="66" spans="2:13" ht="188.5" x14ac:dyDescent="0.35">
      <c r="B66" s="56" t="s">
        <v>175</v>
      </c>
      <c r="C66" s="7" t="s">
        <v>166</v>
      </c>
      <c r="D66" s="7" t="s">
        <v>56</v>
      </c>
      <c r="E66" s="40"/>
      <c r="F66" s="52"/>
      <c r="G66" s="53"/>
      <c r="H66" s="44" t="s">
        <v>171</v>
      </c>
      <c r="I66" s="53"/>
      <c r="J66" s="40" t="s">
        <v>10</v>
      </c>
      <c r="K66" s="40"/>
      <c r="L66" s="37" t="s">
        <v>27</v>
      </c>
      <c r="M66" s="40"/>
    </row>
    <row r="67" spans="2:13" ht="72.5" x14ac:dyDescent="0.35">
      <c r="B67" s="56"/>
      <c r="C67" s="7" t="s">
        <v>167</v>
      </c>
      <c r="D67" s="7" t="s">
        <v>59</v>
      </c>
      <c r="E67" s="40"/>
      <c r="F67" s="52"/>
      <c r="G67" s="53"/>
      <c r="H67" s="44" t="s">
        <v>169</v>
      </c>
      <c r="I67" s="53"/>
      <c r="J67" s="40" t="s">
        <v>10</v>
      </c>
      <c r="K67" s="40"/>
      <c r="L67" s="37" t="s">
        <v>27</v>
      </c>
      <c r="M67" s="40"/>
    </row>
    <row r="68" spans="2:13" s="51" customFormat="1" ht="87.5" thickBot="1" x14ac:dyDescent="0.4">
      <c r="B68" s="55"/>
      <c r="C68" s="47" t="s">
        <v>168</v>
      </c>
      <c r="D68" s="47" t="s">
        <v>94</v>
      </c>
      <c r="E68" s="47"/>
      <c r="F68" s="48"/>
      <c r="G68" s="49"/>
      <c r="H68" s="50" t="s">
        <v>174</v>
      </c>
      <c r="I68" s="49"/>
      <c r="J68" s="47" t="s">
        <v>10</v>
      </c>
      <c r="K68" s="47"/>
      <c r="L68" s="51" t="s">
        <v>27</v>
      </c>
      <c r="M68" s="47"/>
    </row>
    <row r="69" spans="2:13" ht="188.5" x14ac:dyDescent="0.35">
      <c r="B69" s="56"/>
      <c r="C69" s="7" t="s">
        <v>154</v>
      </c>
      <c r="D69" s="7" t="s">
        <v>56</v>
      </c>
      <c r="E69" s="40"/>
      <c r="F69" s="52"/>
      <c r="G69" s="53"/>
      <c r="H69" s="44" t="s">
        <v>170</v>
      </c>
      <c r="I69" s="53"/>
      <c r="J69" s="40" t="s">
        <v>10</v>
      </c>
      <c r="K69" s="40"/>
      <c r="L69" s="37" t="s">
        <v>27</v>
      </c>
      <c r="M69" s="40"/>
    </row>
    <row r="70" spans="2:13" ht="72.5" x14ac:dyDescent="0.35">
      <c r="B70" s="56"/>
      <c r="C70" s="7" t="s">
        <v>155</v>
      </c>
      <c r="D70" s="7" t="s">
        <v>59</v>
      </c>
      <c r="E70" s="40"/>
      <c r="F70" s="52"/>
      <c r="G70" s="53"/>
      <c r="H70" s="44" t="s">
        <v>169</v>
      </c>
      <c r="I70" s="53"/>
      <c r="J70" s="40" t="s">
        <v>10</v>
      </c>
      <c r="K70" s="40"/>
      <c r="L70" s="37" t="s">
        <v>27</v>
      </c>
      <c r="M70" s="40"/>
    </row>
    <row r="71" spans="2:13" s="51" customFormat="1" ht="87.5" thickBot="1" x14ac:dyDescent="0.4">
      <c r="B71" s="55"/>
      <c r="C71" s="47" t="s">
        <v>156</v>
      </c>
      <c r="D71" s="47" t="s">
        <v>94</v>
      </c>
      <c r="E71" s="47"/>
      <c r="F71" s="48"/>
      <c r="G71" s="49"/>
      <c r="H71" s="50" t="s">
        <v>174</v>
      </c>
      <c r="I71" s="49"/>
      <c r="J71" s="47" t="s">
        <v>10</v>
      </c>
      <c r="K71" s="47"/>
      <c r="L71" s="51" t="s">
        <v>27</v>
      </c>
      <c r="M71" s="47"/>
    </row>
    <row r="72" spans="2:13" ht="188.5" x14ac:dyDescent="0.35">
      <c r="B72" s="56"/>
      <c r="C72" s="7" t="s">
        <v>159</v>
      </c>
      <c r="D72" s="7" t="s">
        <v>56</v>
      </c>
      <c r="E72" s="40"/>
      <c r="F72" s="52"/>
      <c r="G72" s="53"/>
      <c r="H72" s="44" t="s">
        <v>170</v>
      </c>
      <c r="I72" s="53"/>
      <c r="J72" s="40" t="s">
        <v>10</v>
      </c>
      <c r="K72" s="40"/>
      <c r="L72" s="37" t="s">
        <v>27</v>
      </c>
      <c r="M72" s="40"/>
    </row>
    <row r="73" spans="2:13" ht="72.5" x14ac:dyDescent="0.35">
      <c r="B73" s="56"/>
      <c r="C73" s="7" t="s">
        <v>157</v>
      </c>
      <c r="D73" s="7" t="s">
        <v>59</v>
      </c>
      <c r="E73" s="40"/>
      <c r="F73" s="52"/>
      <c r="G73" s="53"/>
      <c r="H73" s="44" t="s">
        <v>169</v>
      </c>
      <c r="I73" s="53"/>
      <c r="J73" s="40" t="s">
        <v>10</v>
      </c>
      <c r="K73" s="40"/>
      <c r="L73" s="37" t="s">
        <v>27</v>
      </c>
      <c r="M73" s="40"/>
    </row>
    <row r="74" spans="2:13" s="51" customFormat="1" ht="87.5" thickBot="1" x14ac:dyDescent="0.4">
      <c r="B74" s="55"/>
      <c r="C74" s="47" t="s">
        <v>158</v>
      </c>
      <c r="D74" s="47" t="s">
        <v>94</v>
      </c>
      <c r="E74" s="47"/>
      <c r="F74" s="48"/>
      <c r="G74" s="49"/>
      <c r="H74" s="50" t="s">
        <v>174</v>
      </c>
      <c r="I74" s="49"/>
      <c r="J74" s="47" t="s">
        <v>10</v>
      </c>
      <c r="K74" s="47"/>
      <c r="L74" s="51" t="s">
        <v>27</v>
      </c>
      <c r="M74" s="47"/>
    </row>
    <row r="75" spans="2:13" ht="304.5" x14ac:dyDescent="0.35">
      <c r="B75" s="56"/>
      <c r="C75" s="7" t="s">
        <v>160</v>
      </c>
      <c r="D75" s="7" t="s">
        <v>56</v>
      </c>
      <c r="E75" s="40"/>
      <c r="F75" s="52"/>
      <c r="G75" s="53"/>
      <c r="H75" s="44" t="s">
        <v>172</v>
      </c>
      <c r="I75" s="53"/>
      <c r="J75" s="40" t="s">
        <v>10</v>
      </c>
      <c r="K75" s="40"/>
      <c r="L75" s="37" t="s">
        <v>27</v>
      </c>
      <c r="M75" s="40"/>
    </row>
    <row r="76" spans="2:13" ht="72.5" x14ac:dyDescent="0.35">
      <c r="B76" s="56"/>
      <c r="C76" s="7" t="s">
        <v>161</v>
      </c>
      <c r="D76" s="7" t="s">
        <v>59</v>
      </c>
      <c r="E76" s="40"/>
      <c r="F76" s="52"/>
      <c r="G76" s="53"/>
      <c r="H76" s="44" t="s">
        <v>169</v>
      </c>
      <c r="I76" s="53"/>
      <c r="J76" s="40" t="s">
        <v>10</v>
      </c>
      <c r="K76" s="40"/>
      <c r="L76" s="37" t="s">
        <v>27</v>
      </c>
      <c r="M76" s="40"/>
    </row>
    <row r="77" spans="2:13" s="51" customFormat="1" ht="87.5" thickBot="1" x14ac:dyDescent="0.4">
      <c r="B77" s="55"/>
      <c r="C77" s="47" t="s">
        <v>162</v>
      </c>
      <c r="D77" s="47" t="s">
        <v>94</v>
      </c>
      <c r="E77" s="47"/>
      <c r="F77" s="48"/>
      <c r="G77" s="49"/>
      <c r="H77" s="50" t="s">
        <v>174</v>
      </c>
      <c r="I77" s="49"/>
      <c r="J77" s="47" t="s">
        <v>10</v>
      </c>
      <c r="K77" s="47"/>
      <c r="L77" s="51" t="s">
        <v>27</v>
      </c>
      <c r="M77" s="47"/>
    </row>
    <row r="78" spans="2:13" ht="304.5" x14ac:dyDescent="0.35">
      <c r="B78" s="56"/>
      <c r="C78" s="7" t="s">
        <v>163</v>
      </c>
      <c r="D78" s="7" t="s">
        <v>56</v>
      </c>
      <c r="E78" s="40"/>
      <c r="F78" s="52"/>
      <c r="G78" s="53"/>
      <c r="H78" s="44" t="s">
        <v>173</v>
      </c>
      <c r="I78" s="53"/>
      <c r="J78" s="40" t="s">
        <v>10</v>
      </c>
      <c r="K78" s="40"/>
      <c r="L78" s="37" t="s">
        <v>27</v>
      </c>
      <c r="M78" s="40"/>
    </row>
    <row r="79" spans="2:13" ht="72.5" x14ac:dyDescent="0.35">
      <c r="B79" s="56"/>
      <c r="C79" s="7" t="s">
        <v>164</v>
      </c>
      <c r="D79" s="7" t="s">
        <v>59</v>
      </c>
      <c r="E79" s="40"/>
      <c r="F79" s="52"/>
      <c r="G79" s="53"/>
      <c r="H79" s="44" t="s">
        <v>169</v>
      </c>
      <c r="I79" s="53"/>
      <c r="J79" s="40" t="s">
        <v>10</v>
      </c>
      <c r="K79" s="40"/>
      <c r="L79" s="37" t="s">
        <v>27</v>
      </c>
      <c r="M79" s="40"/>
    </row>
    <row r="80" spans="2:13" s="51" customFormat="1" ht="87.5" thickBot="1" x14ac:dyDescent="0.4">
      <c r="B80" s="55"/>
      <c r="C80" s="7" t="s">
        <v>165</v>
      </c>
      <c r="D80" s="47" t="s">
        <v>94</v>
      </c>
      <c r="E80" s="47"/>
      <c r="F80" s="48"/>
      <c r="G80" s="49"/>
      <c r="H80" s="50" t="s">
        <v>174</v>
      </c>
      <c r="I80" s="49"/>
      <c r="J80" s="40" t="s">
        <v>10</v>
      </c>
      <c r="K80" s="47"/>
      <c r="L80" s="37" t="s">
        <v>27</v>
      </c>
      <c r="M80" s="47"/>
    </row>
    <row r="95" spans="7:7" x14ac:dyDescent="0.35">
      <c r="G95" s="36" t="s">
        <v>22</v>
      </c>
    </row>
  </sheetData>
  <mergeCells count="3">
    <mergeCell ref="B2:D2"/>
    <mergeCell ref="C4:E4"/>
    <mergeCell ref="C5:E5"/>
  </mergeCells>
  <conditionalFormatting sqref="L8:L80">
    <cfRule type="containsText" dxfId="15" priority="265" operator="containsText" text="Tested manually">
      <formula>NOT(ISERROR(SEARCH("Tested manually",L8)))</formula>
    </cfRule>
    <cfRule type="containsText" dxfId="14" priority="266" operator="containsText" text="Tested automatically">
      <formula>NOT(ISERROR(SEARCH("Tested automatically",L8)))</formula>
    </cfRule>
  </conditionalFormatting>
  <conditionalFormatting sqref="J8:J80">
    <cfRule type="containsText" dxfId="13" priority="270" operator="containsText" text="Fail">
      <formula>NOT(ISERROR(SEARCH("Fail",J8)))</formula>
    </cfRule>
    <cfRule type="containsText" dxfId="12" priority="271" operator="containsText" text="Pass">
      <formula>NOT(ISERROR(SEARCH("Pass",J8)))</formula>
    </cfRule>
    <cfRule type="containsText" dxfId="11" priority="272" operator="containsText" text="Not tested">
      <formula>NOT(ISERROR(SEARCH("Not tested",J8)))</formula>
    </cfRule>
  </conditionalFormatting>
  <conditionalFormatting sqref="J8:J80">
    <cfRule type="containsText" dxfId="10" priority="269" operator="containsText" text="Blocked">
      <formula>NOT(ISERROR(SEARCH("Blocked",J8)))</formula>
    </cfRule>
  </conditionalFormatting>
  <conditionalFormatting sqref="L8:L80">
    <cfRule type="containsText" dxfId="9" priority="267" operator="containsText" text="Ready for Manual Testing">
      <formula>NOT(ISERROR(SEARCH("Ready for Manual Testing",L8)))</formula>
    </cfRule>
    <cfRule type="containsText" dxfId="8" priority="268" operator="containsText" text="Ready for Automated Testing">
      <formula>NOT(ISERROR(SEARCH("Ready for Automated Testing",L8)))</formula>
    </cfRule>
  </conditionalFormatting>
  <dataValidations count="2">
    <dataValidation type="list" allowBlank="1" showInputMessage="1" showErrorMessage="1" sqref="J8:J80">
      <formula1>$U$1:$U$4</formula1>
    </dataValidation>
    <dataValidation type="list" allowBlank="1" showInputMessage="1" showErrorMessage="1" sqref="L8:L80">
      <formula1>$V$1:$V$5</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42"/>
  <sheetViews>
    <sheetView zoomScaleNormal="100" workbookViewId="0">
      <selection activeCell="J27" sqref="F8:J27"/>
    </sheetView>
  </sheetViews>
  <sheetFormatPr defaultRowHeight="14.5" x14ac:dyDescent="0.35"/>
  <cols>
    <col min="1" max="1" customWidth="true" width="4.0" collapsed="true"/>
    <col min="2" max="2" customWidth="true" width="9.08984375" collapsed="true"/>
    <col min="3" max="3" bestFit="true" customWidth="true" width="11.90625" collapsed="true"/>
    <col min="4" max="4" bestFit="true" customWidth="true" width="13.453125" collapsed="true"/>
    <col min="5" max="5" bestFit="true" customWidth="true" style="19" width="13.90625" collapsed="true"/>
    <col min="6" max="6" customWidth="true" width="67.453125" collapsed="true"/>
    <col min="7" max="7" customWidth="true" width="18.0" collapsed="true"/>
    <col min="8" max="8" customWidth="true" width="16.08984375" collapsed="true"/>
    <col min="9" max="9" bestFit="true" customWidth="true" width="9.453125" collapsed="true"/>
    <col min="10" max="10" customWidth="true" width="20.26953125" collapsed="true"/>
    <col min="11" max="11" customWidth="true" width="13.6328125" collapsed="true"/>
    <col min="12" max="12" bestFit="true" customWidth="true" width="13.81640625" collapsed="true"/>
    <col min="13" max="13" customWidth="true" width="15.7265625" collapsed="true"/>
  </cols>
  <sheetData>
    <row r="1" spans="2:22" ht="15" thickBot="1" x14ac:dyDescent="0.4">
      <c r="B1" s="6"/>
      <c r="C1" s="6"/>
      <c r="D1" s="6"/>
      <c r="E1" s="14"/>
      <c r="F1" s="6"/>
      <c r="G1" s="6"/>
      <c r="H1" s="6"/>
      <c r="U1" s="4" t="s">
        <v>10</v>
      </c>
      <c r="V1" s="4" t="s">
        <v>29</v>
      </c>
    </row>
    <row r="2" spans="2:22" ht="23" customHeight="1" thickBot="1" x14ac:dyDescent="0.4">
      <c r="B2" s="58" t="s">
        <v>12</v>
      </c>
      <c r="C2" s="59"/>
      <c r="D2" s="60"/>
      <c r="E2" s="15"/>
      <c r="F2" s="10"/>
      <c r="G2" s="5"/>
      <c r="H2" s="5"/>
      <c r="I2" s="5"/>
      <c r="J2" s="5"/>
      <c r="L2" s="5"/>
      <c r="M2" s="5"/>
      <c r="U2" s="4" t="s">
        <v>19</v>
      </c>
      <c r="V2" s="4" t="s">
        <v>26</v>
      </c>
    </row>
    <row r="3" spans="2:22" ht="15" thickBot="1" x14ac:dyDescent="0.4">
      <c r="B3" s="6"/>
      <c r="C3" s="6"/>
      <c r="D3" s="12"/>
      <c r="E3" s="16"/>
      <c r="F3" s="6"/>
      <c r="G3" s="6"/>
      <c r="U3" s="4" t="s">
        <v>20</v>
      </c>
      <c r="V3" s="4" t="s">
        <v>27</v>
      </c>
    </row>
    <row r="4" spans="2:22" ht="16" thickTop="1" x14ac:dyDescent="0.35">
      <c r="B4" s="8" t="s">
        <v>11</v>
      </c>
      <c r="C4" s="67"/>
      <c r="D4" s="68"/>
      <c r="E4" s="69"/>
      <c r="F4" s="11"/>
      <c r="G4" s="6"/>
      <c r="U4" s="4" t="s">
        <v>28</v>
      </c>
      <c r="V4" s="4" t="s">
        <v>24</v>
      </c>
    </row>
    <row r="5" spans="2:22" ht="16" thickBot="1" x14ac:dyDescent="0.4">
      <c r="B5" s="9" t="s">
        <v>4</v>
      </c>
      <c r="C5" s="70"/>
      <c r="D5" s="71"/>
      <c r="E5" s="72"/>
      <c r="F5" s="10"/>
      <c r="G5" s="6"/>
      <c r="V5" s="4" t="s">
        <v>25</v>
      </c>
    </row>
    <row r="6" spans="2:22" ht="15" thickTop="1" x14ac:dyDescent="0.35">
      <c r="B6" s="6"/>
      <c r="C6" s="6"/>
      <c r="D6" s="6"/>
      <c r="E6" s="17"/>
      <c r="F6" s="6"/>
      <c r="V6" s="4" t="s">
        <v>28</v>
      </c>
    </row>
    <row r="7" spans="2:22" x14ac:dyDescent="0.35">
      <c r="B7" s="2" t="s">
        <v>0</v>
      </c>
      <c r="C7" s="2" t="s">
        <v>13</v>
      </c>
      <c r="D7" s="2" t="s">
        <v>1</v>
      </c>
      <c r="E7" s="18" t="s">
        <v>3</v>
      </c>
      <c r="F7" s="2" t="s">
        <v>2</v>
      </c>
      <c r="G7" s="2" t="s">
        <v>5</v>
      </c>
      <c r="H7" s="2" t="s">
        <v>6</v>
      </c>
      <c r="I7" s="2" t="s">
        <v>7</v>
      </c>
      <c r="J7" s="2" t="s">
        <v>8</v>
      </c>
      <c r="K7" s="2" t="s">
        <v>23</v>
      </c>
      <c r="L7" s="2" t="s">
        <v>9</v>
      </c>
    </row>
    <row r="8" spans="2:22" x14ac:dyDescent="0.35">
      <c r="B8" s="1"/>
      <c r="C8" s="7"/>
      <c r="D8" s="1"/>
      <c r="E8" s="13"/>
      <c r="F8" s="3"/>
      <c r="G8" s="29"/>
      <c r="H8" s="1"/>
      <c r="I8" s="1"/>
      <c r="J8" s="1"/>
      <c r="K8" s="28"/>
      <c r="L8" s="1"/>
    </row>
    <row r="9" spans="2:22" x14ac:dyDescent="0.35">
      <c r="B9" s="1"/>
      <c r="C9" s="7"/>
      <c r="D9" s="1"/>
      <c r="E9" s="13"/>
      <c r="F9" s="3"/>
      <c r="G9" s="29"/>
      <c r="H9" s="1"/>
      <c r="I9" s="1"/>
      <c r="J9" s="1"/>
      <c r="K9" s="28"/>
      <c r="L9" s="1"/>
    </row>
    <row r="10" spans="2:22" x14ac:dyDescent="0.35">
      <c r="B10" s="1"/>
      <c r="C10" s="7"/>
      <c r="D10" s="1"/>
      <c r="E10" s="13"/>
      <c r="F10" s="3"/>
      <c r="G10" s="29"/>
      <c r="H10" s="1"/>
      <c r="I10" s="1"/>
      <c r="J10" s="1"/>
      <c r="K10" s="28"/>
      <c r="L10" s="1"/>
    </row>
    <row r="11" spans="2:22" x14ac:dyDescent="0.35">
      <c r="B11" s="1"/>
      <c r="C11" s="7"/>
      <c r="D11" s="1"/>
      <c r="E11" s="13"/>
      <c r="F11" s="3"/>
      <c r="G11" s="29"/>
      <c r="H11" s="1"/>
      <c r="I11" s="1"/>
      <c r="J11" s="1"/>
      <c r="K11" s="28"/>
      <c r="L11" s="1"/>
    </row>
    <row r="12" spans="2:22" x14ac:dyDescent="0.35">
      <c r="B12" s="1"/>
      <c r="C12" s="7"/>
      <c r="D12" s="1"/>
      <c r="E12" s="13"/>
      <c r="F12" s="3"/>
      <c r="G12" s="29"/>
      <c r="H12" s="1"/>
      <c r="I12" s="1"/>
      <c r="J12" s="1"/>
      <c r="K12" s="28"/>
      <c r="L12" s="1"/>
    </row>
    <row r="13" spans="2:22" x14ac:dyDescent="0.35">
      <c r="B13" s="1"/>
      <c r="C13" s="7"/>
      <c r="D13" s="1"/>
      <c r="E13" s="13"/>
      <c r="F13" s="3"/>
      <c r="G13" s="29"/>
      <c r="H13" s="1"/>
      <c r="I13" s="1"/>
      <c r="J13" s="1"/>
      <c r="K13" s="28"/>
      <c r="L13" s="1"/>
    </row>
    <row r="14" spans="2:22" x14ac:dyDescent="0.35">
      <c r="B14" s="1"/>
      <c r="C14" s="7"/>
      <c r="D14" s="1"/>
      <c r="E14" s="13"/>
      <c r="F14" s="3"/>
      <c r="G14" s="29"/>
      <c r="H14" s="1"/>
      <c r="I14" s="1"/>
      <c r="J14" s="1"/>
      <c r="K14" s="28"/>
      <c r="L14" s="1"/>
    </row>
    <row r="15" spans="2:22" x14ac:dyDescent="0.35">
      <c r="B15" s="1"/>
      <c r="C15" s="7"/>
      <c r="D15" s="1"/>
      <c r="E15" s="13"/>
      <c r="F15" s="3"/>
      <c r="G15" s="29"/>
      <c r="H15" s="1"/>
      <c r="I15" s="1"/>
      <c r="J15" s="1"/>
      <c r="K15" s="28"/>
      <c r="L15" s="1"/>
    </row>
    <row r="16" spans="2:22" x14ac:dyDescent="0.35">
      <c r="B16" s="1"/>
      <c r="C16" s="7"/>
      <c r="D16" s="1"/>
      <c r="E16" s="13"/>
      <c r="F16" s="3"/>
      <c r="G16" s="29"/>
      <c r="H16" s="1"/>
      <c r="I16" s="1"/>
      <c r="J16" s="1"/>
      <c r="K16" s="28"/>
      <c r="L16" s="1"/>
    </row>
    <row r="17" spans="2:12" x14ac:dyDescent="0.35">
      <c r="B17" s="1"/>
      <c r="C17" s="7"/>
      <c r="D17" s="1"/>
      <c r="E17" s="30"/>
      <c r="F17" s="3"/>
      <c r="G17" s="29"/>
      <c r="H17" s="1"/>
      <c r="I17" s="1"/>
      <c r="J17" s="1"/>
      <c r="K17" s="28"/>
      <c r="L17" s="1"/>
    </row>
    <row r="18" spans="2:12" x14ac:dyDescent="0.35">
      <c r="B18" s="1"/>
      <c r="C18" s="7"/>
      <c r="D18" s="1"/>
      <c r="E18" s="13"/>
      <c r="F18" s="3"/>
      <c r="G18" s="29"/>
      <c r="H18" s="1"/>
      <c r="I18" s="1"/>
      <c r="J18" s="1"/>
      <c r="K18" s="28"/>
      <c r="L18" s="1"/>
    </row>
    <row r="19" spans="2:12" x14ac:dyDescent="0.35">
      <c r="B19" s="1"/>
      <c r="C19" s="7"/>
      <c r="D19" s="1"/>
      <c r="E19" s="13"/>
      <c r="F19" s="3"/>
      <c r="G19" s="29"/>
      <c r="H19" s="1"/>
      <c r="I19" s="1"/>
      <c r="J19" s="1"/>
      <c r="K19" s="28"/>
      <c r="L19" s="1"/>
    </row>
    <row r="20" spans="2:12" x14ac:dyDescent="0.35">
      <c r="B20" s="1"/>
      <c r="C20" s="7"/>
      <c r="D20" s="1"/>
      <c r="E20" s="13"/>
      <c r="F20" s="3"/>
      <c r="G20" s="7"/>
      <c r="H20" s="1"/>
      <c r="I20" s="1"/>
      <c r="J20" s="1"/>
      <c r="K20" s="28"/>
      <c r="L20" s="1"/>
    </row>
    <row r="21" spans="2:12" x14ac:dyDescent="0.35">
      <c r="B21" s="1"/>
      <c r="C21" s="7"/>
      <c r="D21" s="1"/>
      <c r="E21" s="13"/>
      <c r="F21" s="3"/>
      <c r="G21" s="7"/>
      <c r="H21" s="1"/>
      <c r="I21" s="1"/>
      <c r="J21" s="1"/>
      <c r="K21" s="28"/>
      <c r="L21" s="1"/>
    </row>
    <row r="22" spans="2:12" x14ac:dyDescent="0.35">
      <c r="B22" s="1"/>
      <c r="C22" s="7"/>
      <c r="D22" s="1"/>
      <c r="E22" s="13"/>
      <c r="F22" s="3"/>
      <c r="G22" s="7"/>
      <c r="H22" s="1"/>
      <c r="I22" s="1"/>
      <c r="J22" s="1"/>
      <c r="K22" s="28"/>
      <c r="L22" s="1"/>
    </row>
    <row r="23" spans="2:12" x14ac:dyDescent="0.35">
      <c r="B23" s="1"/>
      <c r="C23" s="7"/>
      <c r="D23" s="1"/>
      <c r="E23" s="13"/>
      <c r="F23" s="3"/>
      <c r="G23" s="7"/>
      <c r="H23" s="1"/>
      <c r="I23" s="1"/>
      <c r="J23" s="1"/>
      <c r="K23" s="28"/>
      <c r="L23" s="1"/>
    </row>
    <row r="24" spans="2:12" x14ac:dyDescent="0.35">
      <c r="B24" s="1"/>
      <c r="C24" s="7"/>
      <c r="D24" s="1"/>
      <c r="E24" s="13"/>
      <c r="F24" s="3"/>
      <c r="G24" s="7"/>
      <c r="H24" s="1"/>
      <c r="I24" s="1"/>
      <c r="J24" s="1"/>
      <c r="K24" s="28"/>
      <c r="L24" s="1"/>
    </row>
    <row r="25" spans="2:12" x14ac:dyDescent="0.35">
      <c r="B25" s="1"/>
      <c r="C25" s="7"/>
      <c r="D25" s="1"/>
      <c r="E25" s="13"/>
      <c r="F25" s="3"/>
      <c r="G25" s="29"/>
      <c r="H25" s="1"/>
      <c r="I25" s="1"/>
      <c r="J25" s="1"/>
      <c r="K25" s="28"/>
      <c r="L25" s="1"/>
    </row>
    <row r="26" spans="2:12" x14ac:dyDescent="0.35">
      <c r="B26" s="1"/>
      <c r="C26" s="7"/>
      <c r="D26" s="34"/>
      <c r="E26" s="30"/>
      <c r="F26" s="35"/>
      <c r="G26" s="29"/>
      <c r="H26" s="34"/>
      <c r="I26" s="1"/>
      <c r="J26" s="1"/>
      <c r="K26" s="28"/>
      <c r="L26" s="1"/>
    </row>
    <row r="27" spans="2:12" x14ac:dyDescent="0.35">
      <c r="B27" s="1"/>
      <c r="C27" s="7"/>
      <c r="D27" s="34"/>
      <c r="E27" s="30"/>
      <c r="F27" s="35"/>
      <c r="G27" s="29"/>
      <c r="H27" s="34"/>
      <c r="I27" s="1"/>
      <c r="J27" s="1"/>
      <c r="K27" s="28"/>
      <c r="L27" s="1"/>
    </row>
    <row r="42" spans="7:7" x14ac:dyDescent="0.35">
      <c r="G42" t="s">
        <v>22</v>
      </c>
    </row>
  </sheetData>
  <mergeCells count="3">
    <mergeCell ref="B2:D2"/>
    <mergeCell ref="C4:E4"/>
    <mergeCell ref="C5:E5"/>
  </mergeCells>
  <conditionalFormatting sqref="I8:I27">
    <cfRule type="containsText" dxfId="7" priority="6" operator="containsText" text="Fail">
      <formula>NOT(ISERROR(SEARCH("Fail",I8)))</formula>
    </cfRule>
    <cfRule type="containsText" dxfId="6" priority="7" operator="containsText" text="Pass">
      <formula>NOT(ISERROR(SEARCH("Pass",I8)))</formula>
    </cfRule>
    <cfRule type="containsText" dxfId="5" priority="8" operator="containsText" text="Not tested">
      <formula>NOT(ISERROR(SEARCH("Not tested",I8)))</formula>
    </cfRule>
  </conditionalFormatting>
  <conditionalFormatting sqref="I8:I27">
    <cfRule type="containsText" dxfId="4" priority="5" operator="containsText" text="Blocked">
      <formula>NOT(ISERROR(SEARCH("Blocked",I8)))</formula>
    </cfRule>
  </conditionalFormatting>
  <conditionalFormatting sqref="K8:K27">
    <cfRule type="containsText" dxfId="3" priority="3" operator="containsText" text="Ready for Manual Testing">
      <formula>NOT(ISERROR(SEARCH("Ready for Manual Testing",K8)))</formula>
    </cfRule>
    <cfRule type="containsText" dxfId="2" priority="4" operator="containsText" text="Ready for Automated Testing">
      <formula>NOT(ISERROR(SEARCH("Ready for Automated Testing",K8)))</formula>
    </cfRule>
  </conditionalFormatting>
  <conditionalFormatting sqref="K8:K27">
    <cfRule type="containsText" dxfId="1" priority="1" operator="containsText" text="Tested manually">
      <formula>NOT(ISERROR(SEARCH("Tested manually",K8)))</formula>
    </cfRule>
    <cfRule type="containsText" dxfId="0" priority="2" operator="containsText" text="Tested automatically">
      <formula>NOT(ISERROR(SEARCH("Tested automatically",K8)))</formula>
    </cfRule>
  </conditionalFormatting>
  <dataValidations count="2">
    <dataValidation type="list" allowBlank="1" showInputMessage="1" showErrorMessage="1" sqref="K8:K27">
      <formula1>$V$1:$V$5</formula1>
    </dataValidation>
    <dataValidation type="list" allowBlank="1" showInputMessage="1" showErrorMessage="1" sqref="I8:I27">
      <formula1>$U$1:$U$4</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Dev</vt:lpstr>
      <vt:lpstr>Stage</vt:lpstr>
    </vt:vector>
  </TitlesOfParts>
  <Company>BT Plc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2019-05-29T09:35:37Z</dcterms:created>
  <dc:creator>Shantharoopan,V,Vinukshen,NMB1 C</dc:creator>
  <cp:lastModifiedBy>Shantharoopan,V,Vinukshen,NMB1 C</cp:lastModifiedBy>
  <cp:lastPrinted>2019-05-29T09:36:11Z</cp:lastPrinted>
  <dcterms:modified xsi:type="dcterms:W3CDTF">2019-08-22T13:55:46Z</dcterms:modified>
</cp:coreProperties>
</file>