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LENOVO\Google Drive\Job\Scottish Government\Automated Test Framework\Reports\"/>
    </mc:Choice>
  </mc:AlternateContent>
  <xr:revisionPtr revIDLastSave="0" documentId="13_ncr:1_{CDF4A3D5-80AD-4C45-A466-0825B521582F}" xr6:coauthVersionLast="45" xr6:coauthVersionMax="45" xr10:uidLastSave="{00000000-0000-0000-0000-000000000000}"/>
  <bookViews>
    <workbookView xWindow="2480" yWindow="-10910" windowWidth="19420" windowHeight="10420" activeTab="1" xr2:uid="{00000000-000D-0000-FFFF-FFFF00000000}"/>
  </bookViews>
  <sheets>
    <sheet name="Report" sheetId="2" r:id="rId1"/>
    <sheet name="Dev" sheetId="1" r:id="rId2"/>
    <sheet name="Stage" sheetId="7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F5" i="2"/>
  <c r="E5" i="2"/>
  <c r="C5" i="2"/>
  <c r="F6" i="2" l="1"/>
  <c r="E6" i="2"/>
  <c r="D6" i="2"/>
  <c r="C6" i="2"/>
  <c r="G6" i="2" l="1"/>
  <c r="G5" i="2" l="1"/>
</calcChain>
</file>

<file path=xl/sharedStrings.xml><?xml version="1.0" encoding="utf-8"?>
<sst xmlns="http://schemas.openxmlformats.org/spreadsheetml/2006/main" count="98" uniqueCount="53">
  <si>
    <t xml:space="preserve">Test ID </t>
  </si>
  <si>
    <t>Test Case - ACs</t>
  </si>
  <si>
    <t>Gherkin Commands</t>
  </si>
  <si>
    <t>Test Data</t>
  </si>
  <si>
    <t>Browser:</t>
  </si>
  <si>
    <t>Expected Result</t>
  </si>
  <si>
    <t>Actual Result</t>
  </si>
  <si>
    <t>Pass/Fail</t>
  </si>
  <si>
    <t>Comments</t>
  </si>
  <si>
    <t>Test Date/Time</t>
  </si>
  <si>
    <t>Not tested</t>
  </si>
  <si>
    <t xml:space="preserve">Story: </t>
  </si>
  <si>
    <t>Test Suite</t>
  </si>
  <si>
    <t>Test Scenario</t>
  </si>
  <si>
    <t>Not Tested</t>
  </si>
  <si>
    <t>Total</t>
  </si>
  <si>
    <t>Dev</t>
  </si>
  <si>
    <t>Stage</t>
  </si>
  <si>
    <t>.</t>
  </si>
  <si>
    <t>Passed</t>
  </si>
  <si>
    <t>Failed</t>
  </si>
  <si>
    <t>Report</t>
  </si>
  <si>
    <t xml:space="preserve"> </t>
  </si>
  <si>
    <t>Status</t>
  </si>
  <si>
    <t>Tested automatically</t>
  </si>
  <si>
    <t>Tested manually</t>
  </si>
  <si>
    <t>Ready for Automated Testing</t>
  </si>
  <si>
    <t>Ready for Manual Testing</t>
  </si>
  <si>
    <t>Blocked</t>
  </si>
  <si>
    <t>Not ready</t>
  </si>
  <si>
    <t>Test Plan</t>
  </si>
  <si>
    <t>PASSED - passed to sign in</t>
  </si>
  <si>
    <t>PASSED - attempt 2: passed to sign in</t>
  </si>
  <si>
    <t>11/23/2019 01:54:03</t>
  </si>
  <si>
    <t>Firefox</t>
  </si>
  <si>
    <t>Comments2</t>
  </si>
  <si>
    <t xml:space="preserve">	Given I am on the YourLogo homepage
	When I Quick view the first item "&lt;title1&gt;"
	And I change the size of the item "&lt;size1&gt;"
	And I add to cart
	And I continue shopping
	And I Quick view the second item "&lt;title2&gt;"
	And I follow the same instructions, with the size "&lt;size2&gt;"
	Then the cart tab shows the correct items - "&lt;title1&gt;" - "&lt;title2&gt;"
	And the correct prices - "&lt;cost1&gt;" - "&lt;cost2&gt;"
	And the sum of the two items - "&lt;cost1&gt;" - "&lt;cost2&gt;"
	And the shipping fee - "&lt;shipping&gt;"
	And the total cost including the shipping fee - "&lt;cost1&gt;" - "&lt;cost2&gt;" - "&lt;shipping&gt;" </t>
  </si>
  <si>
    <t>title1 = "Faded Short Sleeve T-shirts", title2 = "Blouse", cost1 =  $16.51, cost2 =  $27, size1 = 3, size2 = 2, shipping = $2</t>
  </si>
  <si>
    <t>PURCHASE 2 ITEMS</t>
  </si>
  <si>
    <t xml:space="preserve">	Given I am on the YourLogo homepage
	When I add the two items to cart - "&lt;title1&gt;" - "&lt;size1&gt;" - "&lt;title2&gt;" - "&lt;size2&gt;"
	And I click on the cart tab
	Then the cart summary page shows the correct items - "&lt;title1&gt;" - "&lt;title2&gt;"
	And the page shows the correct prices - "&lt;cost1&gt;" - "&lt;cost2&gt;"
	And the page shows the sum of the two items - "&lt;cost1&gt;" - "&lt;cost2&gt;"
	And the page shows the shipping fee - "&lt;shipping&gt;"
	And the page shows the total cost including the shipping fee - "&lt;cost1&gt;" - "&lt;cost2&gt;" - "&lt;shipping&gt;"</t>
  </si>
  <si>
    <t>Same as above</t>
  </si>
  <si>
    <t>Add two items to cart</t>
  </si>
  <si>
    <t>Check the two items in the cart summary</t>
  </si>
  <si>
    <t>Purchase two items</t>
  </si>
  <si>
    <t xml:space="preserve">	Given I am on the YourLogo homepage
	When I add the two items to cart
	And I click on the cart tab
	And I click on proceed to checkout under summary
	And I sign in using my email address "&lt;email&gt;" and password "&lt;password&gt;"
	And I click on proceed to checkout under address
	And I agree to the terms of service
	And I click on proceed to checkout under shipping
	And I choose to pay by bank wire
	And I confirm my order
	Then my order is placed and displays the corfirmation message "&lt;confirmation&gt;"
	And the total cost is shown  - "&lt;cost1&gt;" - "&lt;cost2&gt;" - "&lt;shipping&gt;"</t>
  </si>
  <si>
    <t xml:space="preserve">email = "vinu89628@test.com", password = Scotg0v@201g,  corfirmation = Your order on My Store is complete., cost1 = $16.51, cost2 = $27,  shipping = $2 </t>
  </si>
  <si>
    <t>REVIEW PREVIOUS ORDERS AND ADD A MESSAGE</t>
  </si>
  <si>
    <t>Review previous orders</t>
  </si>
  <si>
    <t>Add a message to the previous orders</t>
  </si>
  <si>
    <t xml:space="preserve">email = "vinu89628@test.com", password = Scotg0v@201g, cost1 = $16.51, cost2 = $27,  shipping = $2 </t>
  </si>
  <si>
    <t xml:space="preserve">email = "vinu89628@test.com", password = Scotg0v@201g,  message = test automation, cost1 = $16.51, cost2 = $27,  shipping = $2 </t>
  </si>
  <si>
    <t>Given I am on the YourLogo homepage
	When I sign in and view the order history and details - "&lt;email&gt;" - "&lt;password&gt;"
	And I click on the details link under my order
	And I add the following message "&lt;message&gt;"
	Then I see my comment "&lt;message&gt;" under the message section</t>
  </si>
  <si>
    <t>Given I am on the YourLogo homepage
	When I click on the sign in tab
	And I sign in using my email address "&lt;email&gt;" and password "&lt;password&gt;"
	And I click on order history and details
	Then I see my order stating the price total - "&lt;cost1&gt;" - "&lt;cost2&gt;" - "&lt;shipping&gt;"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</si>
</sst>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-0.249977111117893"/>
        <bgColor theme="8"/>
      </patternFill>
    </fill>
    <fill>
      <patternFill patternType="solid">
        <fgColor theme="4" tint="0.39997558519241921"/>
        <bgColor theme="8" tint="0.79998168889431442"/>
      </patternFill>
    </fill>
    <fill>
      <patternFill patternType="solid">
        <fgColor theme="4" tint="0.59999389629810485"/>
        <bgColor theme="8" tint="0.79998168889431442"/>
      </patternFill>
    </fill>
  </fills>
  <borders count="23">
    <border>
      <left/>
      <right/>
      <top/>
      <bottom/>
      <diagonal/>
    </border>
    <border>
      <left/>
      <right/>
      <top style="double">
        <color theme="4" tint="-0.249977111117893"/>
      </top>
      <bottom/>
      <diagonal/>
    </border>
    <border>
      <left style="double">
        <color theme="4" tint="-0.249977111117893"/>
      </left>
      <right/>
      <top style="double">
        <color theme="4" tint="-0.249977111117893"/>
      </top>
      <bottom/>
      <diagonal/>
    </border>
    <border>
      <left style="double">
        <color theme="4" tint="-0.249977111117893"/>
      </left>
      <right/>
      <top/>
      <bottom/>
      <diagonal/>
    </border>
    <border>
      <left style="double">
        <color theme="4" tint="-0.249977111117893"/>
      </left>
      <right/>
      <top/>
      <bottom style="double">
        <color theme="4" tint="-0.249977111117893"/>
      </bottom>
      <diagonal/>
    </border>
    <border>
      <left/>
      <right style="double">
        <color theme="4" tint="-0.249977111117893"/>
      </right>
      <top/>
      <bottom style="double">
        <color theme="4" tint="-0.249977111117893"/>
      </bottom>
      <diagonal/>
    </border>
    <border>
      <left style="mediumDashDot">
        <color theme="4" tint="-0.249977111117893"/>
      </left>
      <right/>
      <top style="mediumDashDot">
        <color theme="4" tint="-0.249977111117893"/>
      </top>
      <bottom style="mediumDashDot">
        <color theme="4" tint="-0.249977111117893"/>
      </bottom>
      <diagonal/>
    </border>
    <border>
      <left/>
      <right style="mediumDashDot">
        <color theme="4" tint="-0.249977111117893"/>
      </right>
      <top style="mediumDashDot">
        <color theme="4" tint="-0.249977111117893"/>
      </top>
      <bottom style="mediumDashDot">
        <color theme="4" tint="-0.249977111117893"/>
      </bottom>
      <diagonal/>
    </border>
    <border>
      <left/>
      <right/>
      <top/>
      <bottom style="double">
        <color theme="4" tint="-0.249977111117893"/>
      </bottom>
      <diagonal/>
    </border>
    <border>
      <left/>
      <right style="double">
        <color theme="4" tint="-0.249977111117893"/>
      </right>
      <top style="double">
        <color theme="4" tint="-0.249977111117893"/>
      </top>
      <bottom/>
      <diagonal/>
    </border>
    <border>
      <left/>
      <right/>
      <top style="mediumDashDot">
        <color theme="4" tint="-0.249977111117893"/>
      </top>
      <bottom style="mediumDashDot">
        <color theme="4" tint="-0.249977111117893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0" fillId="0" borderId="0" xfId="0" applyBorder="1" applyAlignment="1"/>
    <xf numFmtId="0" fontId="3" fillId="0" borderId="3" xfId="1" applyBorder="1" applyAlignment="1"/>
    <xf numFmtId="0" fontId="0" fillId="0" borderId="8" xfId="0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 applyBorder="1" applyAlignment="1"/>
    <xf numFmtId="49" fontId="0" fillId="0" borderId="8" xfId="0" applyNumberFormat="1" applyBorder="1"/>
    <xf numFmtId="49" fontId="0" fillId="0" borderId="1" xfId="0" applyNumberFormat="1" applyBorder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  <xf numFmtId="0" fontId="0" fillId="6" borderId="11" xfId="0" applyFont="1" applyFill="1" applyBorder="1"/>
    <xf numFmtId="0" fontId="0" fillId="6" borderId="12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6" fillId="5" borderId="11" xfId="0" applyNumberFormat="1" applyFont="1" applyFill="1" applyBorder="1"/>
    <xf numFmtId="0" fontId="6" fillId="5" borderId="12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3" fillId="0" borderId="1" xfId="1" applyBorder="1" applyAlignment="1"/>
    <xf numFmtId="0" fontId="0" fillId="0" borderId="1" xfId="0" applyBorder="1" applyAlignment="1"/>
    <xf numFmtId="0" fontId="0" fillId="0" borderId="9" xfId="0" applyBorder="1" applyAlignment="1"/>
    <xf numFmtId="0" fontId="1" fillId="0" borderId="8" xfId="0" applyFont="1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7">
    <dxf>
      <font>
        <color rgb="FFFFFF00"/>
      </font>
      <fill>
        <patternFill>
          <bgColor theme="4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rgb="FF92D050"/>
        </patternFill>
      </fill>
    </dxf>
    <dxf>
      <font>
        <b/>
        <i val="0"/>
        <color theme="8" tint="-0.499984740745262"/>
      </font>
      <fill>
        <patternFill>
          <bgColor theme="9" tint="0.59996337778862885"/>
        </patternFill>
      </fill>
    </dxf>
    <dxf>
      <font>
        <b/>
        <i val="0"/>
        <color theme="8" tint="-0.499984740745262"/>
      </font>
      <fill>
        <patternFill>
          <bgColor theme="7"/>
        </patternFill>
      </fill>
    </dxf>
    <dxf>
      <font>
        <b/>
        <i val="0"/>
        <color theme="8" tint="-0.499984740745262"/>
      </font>
      <fill>
        <patternFill>
          <bgColor theme="7" tint="0.59996337778862885"/>
        </patternFill>
      </fill>
    </dxf>
    <dxf>
      <font>
        <color rgb="FFFFFF00"/>
      </font>
      <fill>
        <patternFill>
          <bgColor theme="4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7"/>
        </patternFill>
      </fill>
    </dxf>
    <dxf>
      <font>
        <b/>
        <i val="0"/>
        <color theme="8" tint="-0.499984740745262"/>
      </font>
      <fill>
        <patternFill>
          <bgColor theme="7" tint="0.59996337778862885"/>
        </patternFill>
      </fill>
    </dxf>
    <dxf>
      <font>
        <color rgb="FFFFFF00"/>
      </font>
      <fill>
        <patternFill>
          <bgColor theme="4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rgb="FF92D050"/>
        </patternFill>
      </fill>
    </dxf>
    <dxf>
      <font>
        <b/>
        <i val="0"/>
        <color theme="8" tint="-0.499984740745262"/>
      </font>
      <fill>
        <patternFill>
          <bgColor theme="9" tint="0.59996337778862885"/>
        </patternFill>
      </fill>
    </dxf>
    <dxf>
      <numFmt numFmtId="30" formatCode="@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Report!$B$5</c:f>
              <c:strCache>
                <c:ptCount val="1"/>
                <c:pt idx="0">
                  <c:v>Dev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EC-4F67-8007-C22AADD589E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EC-4F67-8007-C22AADD58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EC-4F67-8007-C22AADD589E1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EC-4F67-8007-C22AADD589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Report!$C$4:$F$4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Report!$C$5:$F$5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EC-4F67-8007-C22AADD589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Report!$B$6</c:f>
              <c:strCache>
                <c:ptCount val="1"/>
                <c:pt idx="0">
                  <c:v>Stage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F0-448D-87B5-4AA874028A4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F0-448D-87B5-4AA874028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F0-448D-87B5-4AA874028A48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F0-448D-87B5-4AA874028A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Report!$C$4:$F$4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Report!$C$6:$F$6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F0-448D-87B5-4AA874028A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8</xdr:row>
      <xdr:rowOff>12700</xdr:rowOff>
    </xdr:from>
    <xdr:to>
      <xdr:col>8</xdr:col>
      <xdr:colOff>514350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8</xdr:row>
      <xdr:rowOff>38100</xdr:rowOff>
    </xdr:from>
    <xdr:to>
      <xdr:col>16</xdr:col>
      <xdr:colOff>327025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M12" totalsRowShown="0" headerRowDxfId="46" dataDxfId="45">
  <autoFilter ref="B7:M1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Test ID " dataDxfId="44"/>
    <tableColumn id="11" xr3:uid="{00000000-0010-0000-0000-00000B000000}" name="Test Plan" dataDxfId="43"/>
    <tableColumn id="2" xr3:uid="{00000000-0010-0000-0000-000002000000}" name="Test Scenario" dataDxfId="42"/>
    <tableColumn id="3" xr3:uid="{00000000-0010-0000-0000-000003000000}" name="Test Data" dataDxfId="41"/>
    <tableColumn id="4" xr3:uid="{00000000-0010-0000-0000-000004000000}" name="Comments" dataDxfId="20"/>
    <tableColumn id="5" xr3:uid="{00000000-0010-0000-0000-000005000000}" name="Gherkin Commands" dataDxfId="21"/>
    <tableColumn id="6" xr3:uid="{00000000-0010-0000-0000-000006000000}" name="Expected Result" dataDxfId="40"/>
    <tableColumn id="7" xr3:uid="{00000000-0010-0000-0000-000007000000}" name="Actual Result" dataDxfId="39"/>
    <tableColumn id="8" xr3:uid="{00000000-0010-0000-0000-000008000000}" name="Pass/Fail" dataDxfId="38"/>
    <tableColumn id="12" xr3:uid="{00000000-0010-0000-0000-00000C000000}" name="Comments2" dataDxfId="37"/>
    <tableColumn id="9" xr3:uid="{00000000-0010-0000-0000-000009000000}" name="Status" dataDxfId="36"/>
    <tableColumn id="10" xr3:uid="{00000000-0010-0000-0000-00000A000000}" name="Test Date/Time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B7:L27" totalsRowShown="0" headerRowDxfId="34" dataDxfId="33">
  <autoFilter ref="B7:L2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Test ID " dataDxfId="32"/>
    <tableColumn id="2" xr3:uid="{00000000-0010-0000-0100-000002000000}" name="Test Scenario" dataDxfId="31"/>
    <tableColumn id="3" xr3:uid="{00000000-0010-0000-0100-000003000000}" name="Test Case - ACs" dataDxfId="30"/>
    <tableColumn id="4" xr3:uid="{00000000-0010-0000-0100-000004000000}" name="Test Data" dataDxfId="29"/>
    <tableColumn id="5" xr3:uid="{00000000-0010-0000-0100-000005000000}" name="Gherkin Commands" dataDxfId="28"/>
    <tableColumn id="6" xr3:uid="{00000000-0010-0000-0100-000006000000}" name="Expected Result" dataDxfId="27"/>
    <tableColumn id="7" xr3:uid="{00000000-0010-0000-0100-000007000000}" name="Actual Result" dataDxfId="26"/>
    <tableColumn id="8" xr3:uid="{00000000-0010-0000-0100-000008000000}" name="Pass/Fail" dataDxfId="25"/>
    <tableColumn id="12" xr3:uid="{00000000-0010-0000-0100-00000C000000}" name="Comments" dataDxfId="24"/>
    <tableColumn id="9" xr3:uid="{00000000-0010-0000-0100-000009000000}" name="Status" dataDxfId="23"/>
    <tableColumn id="10" xr3:uid="{00000000-0010-0000-0100-00000A000000}" name="Test Date/Time" dataDxfId="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"/>
  <sheetViews>
    <sheetView workbookViewId="0">
      <selection activeCell="F33" sqref="F33"/>
    </sheetView>
  </sheetViews>
  <sheetFormatPr defaultRowHeight="14.5" x14ac:dyDescent="0.35"/>
  <cols>
    <col min="2" max="2" customWidth="true" width="10.26953125" collapsed="true"/>
    <col min="5" max="6" customWidth="true" width="12.0" collapsed="true"/>
  </cols>
  <sheetData>
    <row r="1" spans="2:7" ht="15" thickBot="1" x14ac:dyDescent="0.4"/>
    <row r="2" spans="2:7" ht="19" thickBot="1" x14ac:dyDescent="0.4">
      <c r="B2" s="48" t="s">
        <v>21</v>
      </c>
      <c r="C2" s="49"/>
      <c r="D2" s="50"/>
    </row>
    <row r="4" spans="2:7" ht="15" thickBot="1" x14ac:dyDescent="0.4">
      <c r="B4" s="22" t="s">
        <v>18</v>
      </c>
      <c r="C4" s="23" t="s">
        <v>19</v>
      </c>
      <c r="D4" s="23" t="s">
        <v>20</v>
      </c>
      <c r="E4" s="23" t="s">
        <v>14</v>
      </c>
      <c r="F4" s="23" t="s">
        <v>28</v>
      </c>
      <c r="G4" s="23" t="s">
        <v>15</v>
      </c>
    </row>
    <row r="5" spans="2:7" ht="15" thickTop="1" x14ac:dyDescent="0.35">
      <c r="B5" s="24" t="s">
        <v>16</v>
      </c>
      <c r="C5" s="20">
        <f>COUNTIF(Dev!J:J,"Passed")</f>
        <v>1</v>
      </c>
      <c r="D5" s="20">
        <f>COUNTIF(Dev!J:J,"Failed")</f>
        <v>0</v>
      </c>
      <c r="E5" s="20">
        <f>COUNTIF(Dev!J:J,"Not Tested")</f>
        <v>4</v>
      </c>
      <c r="F5" s="20">
        <f>COUNTIF(Dev!J:J,"Blocked")</f>
        <v>0</v>
      </c>
      <c r="G5" s="26">
        <f>SUM(Report!$C5:$F5)</f>
        <v>5</v>
      </c>
    </row>
    <row r="6" spans="2:7" x14ac:dyDescent="0.35">
      <c r="B6" s="25" t="s">
        <v>17</v>
      </c>
      <c r="C6" s="21">
        <f>COUNTIF(Stage!I:I,"Passed")</f>
        <v>0</v>
      </c>
      <c r="D6" s="21">
        <f>COUNTIF(Stage!I:I,"Failed")</f>
        <v>0</v>
      </c>
      <c r="E6" s="21">
        <f>COUNTIF(Stage!I:I,"Not Tested")</f>
        <v>0</v>
      </c>
      <c r="F6" s="21">
        <f>COUNTIF(Stage!I:I,"Blocked")</f>
        <v>0</v>
      </c>
      <c r="G6" s="27">
        <f>SUM(Report!$C6:$F6)</f>
        <v>0</v>
      </c>
    </row>
  </sheetData>
  <mergeCells count="1">
    <mergeCell ref="B2:D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2"/>
  <sheetViews>
    <sheetView tabSelected="1" topLeftCell="A5" zoomScale="40" zoomScaleNormal="40" workbookViewId="0">
      <selection activeCell="L9" sqref="L9:L12"/>
    </sheetView>
  </sheetViews>
  <sheetFormatPr defaultRowHeight="14.5" x14ac:dyDescent="0.35"/>
  <cols>
    <col min="1" max="1" customWidth="true" style="36" width="4.0" collapsed="true"/>
    <col min="2" max="2" bestFit="true" customWidth="true" style="36" width="11.36328125" collapsed="true"/>
    <col min="3" max="3" customWidth="true" style="36" width="33.6328125" collapsed="true"/>
    <col min="4" max="4" customWidth="true" style="36" width="32.1796875" collapsed="true"/>
    <col min="5" max="5" bestFit="true" customWidth="true" style="41" width="26.453125" collapsed="true"/>
    <col min="6" max="6" customWidth="true" style="36" width="10.26953125" collapsed="true"/>
    <col min="7" max="7" customWidth="true" style="36" width="77.81640625" collapsed="true"/>
    <col min="8" max="8" bestFit="true" customWidth="true" style="44" width="30.7265625" collapsed="true"/>
    <col min="9" max="9" bestFit="true" customWidth="true" style="36" width="12.26953125" collapsed="true"/>
    <col min="10" max="10" bestFit="true" customWidth="true" style="36" width="9.54296875" collapsed="true"/>
    <col min="11" max="11" bestFit="true" customWidth="true" style="36" width="25.1796875" collapsed="true"/>
    <col min="12" max="12" bestFit="true" customWidth="true" style="36" width="19.36328125" collapsed="true"/>
    <col min="13" max="13" bestFit="true" customWidth="true" style="36" width="19.08984375" collapsed="true"/>
    <col min="14" max="16384" style="36" width="8.7265625" collapsed="true"/>
  </cols>
  <sheetData>
    <row r="1" spans="2:22" ht="29.5" thickBot="1" x14ac:dyDescent="0.4">
      <c r="B1" s="37"/>
      <c r="C1" s="37"/>
      <c r="D1" s="37"/>
      <c r="E1" s="38"/>
      <c r="F1" s="37"/>
      <c r="G1" s="37"/>
      <c r="H1" s="42"/>
      <c r="U1" s="39" t="s">
        <v>10</v>
      </c>
      <c r="V1" s="39" t="s">
        <v>29</v>
      </c>
    </row>
    <row r="2" spans="2:22" ht="23" customHeight="1" thickBot="1" x14ac:dyDescent="0.4">
      <c r="B2" s="51" t="s">
        <v>12</v>
      </c>
      <c r="C2" s="52"/>
      <c r="D2" s="65"/>
      <c r="E2" s="38"/>
      <c r="F2" s="37"/>
      <c r="G2" s="40"/>
      <c r="H2" s="42"/>
      <c r="I2" s="40"/>
      <c r="J2" s="40"/>
      <c r="L2" s="40"/>
      <c r="M2" s="40"/>
      <c r="U2" s="39" t="s">
        <v>19</v>
      </c>
      <c r="V2" s="39" t="s">
        <v>26</v>
      </c>
    </row>
    <row r="3" spans="2:22" ht="18" customHeight="1" x14ac:dyDescent="0.35">
      <c r="B3" s="37"/>
      <c r="C3" s="37"/>
      <c r="D3" s="37"/>
      <c r="E3" s="38"/>
      <c r="F3" s="37"/>
      <c r="G3" s="37"/>
      <c r="U3" s="39" t="s">
        <v>20</v>
      </c>
      <c r="V3" s="39" t="s">
        <v>27</v>
      </c>
    </row>
    <row r="4" spans="2:22" ht="15" customHeight="1" x14ac:dyDescent="0.35">
      <c r="B4" s="46" t="s">
        <v>11</v>
      </c>
      <c r="C4" s="53"/>
      <c r="D4" s="54"/>
      <c r="E4" s="55"/>
      <c r="F4" s="45"/>
      <c r="G4" s="37"/>
      <c r="U4" s="39" t="s">
        <v>28</v>
      </c>
      <c r="V4" s="39" t="s">
        <v>24</v>
      </c>
    </row>
    <row r="5" spans="2:22" ht="16" customHeight="1" x14ac:dyDescent="0.35">
      <c r="B5" s="46" t="s">
        <v>4</v>
      </c>
      <c r="C5" s="62" t="s">
        <v>34</v>
      </c>
      <c r="D5" s="63"/>
      <c r="E5" s="64"/>
      <c r="F5" s="37"/>
      <c r="G5" s="37"/>
      <c r="V5" s="39" t="s">
        <v>25</v>
      </c>
    </row>
    <row r="6" spans="2:22" x14ac:dyDescent="0.35">
      <c r="B6" s="37"/>
      <c r="C6" s="37"/>
      <c r="D6" s="37"/>
      <c r="E6" s="38"/>
      <c r="F6" s="37"/>
      <c r="V6" s="39" t="s">
        <v>28</v>
      </c>
    </row>
    <row r="7" spans="2:22" ht="29" x14ac:dyDescent="0.35">
      <c r="B7" s="31" t="s">
        <v>0</v>
      </c>
      <c r="C7" s="31" t="s">
        <v>30</v>
      </c>
      <c r="D7" s="31" t="s">
        <v>13</v>
      </c>
      <c r="E7" s="32" t="s">
        <v>3</v>
      </c>
      <c r="F7" s="32" t="s">
        <v>8</v>
      </c>
      <c r="G7" s="31" t="s">
        <v>2</v>
      </c>
      <c r="H7" s="43" t="s">
        <v>5</v>
      </c>
      <c r="I7" s="31" t="s">
        <v>6</v>
      </c>
      <c r="J7" s="31" t="s">
        <v>7</v>
      </c>
      <c r="K7" s="31" t="s">
        <v>35</v>
      </c>
      <c r="L7" s="31" t="s">
        <v>23</v>
      </c>
      <c r="M7" s="31" t="s">
        <v>9</v>
      </c>
    </row>
    <row r="8" spans="2:22" ht="174" x14ac:dyDescent="0.35">
      <c r="B8" s="47">
        <v>1</v>
      </c>
      <c r="C8" s="7" t="s">
        <v>38</v>
      </c>
      <c r="D8" s="7" t="s">
        <v>41</v>
      </c>
      <c r="E8" s="7" t="s">
        <v>37</v>
      </c>
      <c r="F8" s="33"/>
      <c r="G8" s="44" t="s">
        <v>36</v>
      </c>
      <c r="I8" s="44" t="s">
        <v>31</v>
      </c>
      <c r="J8" s="7" t="s">
        <v>19</v>
      </c>
      <c r="K8" s="7"/>
      <c r="L8" s="7" t="s">
        <v>24</v>
      </c>
      <c r="M8" s="36" t="s">
        <v>33</v>
      </c>
    </row>
    <row r="9" spans="2:22" ht="130.5" x14ac:dyDescent="0.35">
      <c r="B9" s="47">
        <v>2</v>
      </c>
      <c r="C9" s="7" t="s">
        <v>38</v>
      </c>
      <c r="D9" s="7" t="s">
        <v>42</v>
      </c>
      <c r="E9" s="7" t="s">
        <v>40</v>
      </c>
      <c r="F9" s="33"/>
      <c r="G9" s="44" t="s">
        <v>39</v>
      </c>
      <c r="I9" s="44" t="s">
        <v>32</v>
      </c>
      <c r="J9" s="36" t="s">
        <v>10</v>
      </c>
      <c r="K9" s="7"/>
      <c r="L9" s="7" t="s">
        <v>26</v>
      </c>
      <c r="M9"/>
    </row>
    <row r="10" spans="2:22" ht="174" x14ac:dyDescent="0.35">
      <c r="B10" s="47">
        <v>3</v>
      </c>
      <c r="C10" s="7" t="s">
        <v>38</v>
      </c>
      <c r="D10" s="7" t="s">
        <v>43</v>
      </c>
      <c r="E10" s="7" t="s">
        <v>45</v>
      </c>
      <c r="F10" s="33"/>
      <c r="G10" s="3" t="s">
        <v>44</v>
      </c>
      <c r="J10" s="36" t="s">
        <v>10</v>
      </c>
      <c r="K10" s="7"/>
      <c r="L10" s="7" t="s">
        <v>26</v>
      </c>
      <c r="M10"/>
    </row>
    <row r="11" spans="2:22" ht="72.5" x14ac:dyDescent="0.35">
      <c r="B11" s="47">
        <v>4</v>
      </c>
      <c r="C11" s="7" t="s">
        <v>46</v>
      </c>
      <c r="D11" s="7" t="s">
        <v>47</v>
      </c>
      <c r="E11" s="7" t="s">
        <v>49</v>
      </c>
      <c r="F11" s="33"/>
      <c r="G11" s="3" t="s">
        <v>52</v>
      </c>
      <c r="I11" s="3"/>
      <c r="J11" s="36" t="s">
        <v>10</v>
      </c>
      <c r="K11" s="7"/>
      <c r="L11" s="7" t="s">
        <v>26</v>
      </c>
      <c r="M11" s="7"/>
    </row>
    <row r="12" spans="2:22" ht="87" x14ac:dyDescent="0.35">
      <c r="B12" s="47">
        <v>5</v>
      </c>
      <c r="C12" s="7" t="s">
        <v>46</v>
      </c>
      <c r="D12" s="7" t="s">
        <v>48</v>
      </c>
      <c r="E12" s="7" t="s">
        <v>50</v>
      </c>
      <c r="F12" s="33"/>
      <c r="G12" s="3" t="s">
        <v>51</v>
      </c>
      <c r="I12" s="3"/>
      <c r="J12" s="36" t="s">
        <v>10</v>
      </c>
      <c r="K12" s="7"/>
      <c r="L12" s="7" t="s">
        <v>26</v>
      </c>
      <c r="M12" s="7"/>
    </row>
  </sheetData>
  <mergeCells count="3">
    <mergeCell ref="B2:D2"/>
    <mergeCell ref="C4:E4"/>
    <mergeCell ref="C5:E5"/>
  </mergeCells>
  <conditionalFormatting sqref="L8:M8 L9:L12">
    <cfRule type="containsText" dxfId="19" priority="269" operator="containsText" text="Tested manually">
      <formula>NOT(ISERROR(SEARCH("Tested manually",L8)))</formula>
    </cfRule>
    <cfRule type="containsText" dxfId="18" priority="270" operator="containsText" text="Tested automatically">
      <formula>NOT(ISERROR(SEARCH("Tested automatically",L8)))</formula>
    </cfRule>
  </conditionalFormatting>
  <conditionalFormatting sqref="J8:J12">
    <cfRule type="containsText" dxfId="17" priority="274" operator="containsText" text="Fail">
      <formula>NOT(ISERROR(SEARCH("Fail",J8)))</formula>
    </cfRule>
    <cfRule type="containsText" dxfId="16" priority="275" operator="containsText" text="Pass">
      <formula>NOT(ISERROR(SEARCH("Pass",J8)))</formula>
    </cfRule>
    <cfRule type="containsText" dxfId="15" priority="276" operator="containsText" text="Not tested">
      <formula>NOT(ISERROR(SEARCH("Not tested",J8)))</formula>
    </cfRule>
  </conditionalFormatting>
  <conditionalFormatting sqref="J8:J12">
    <cfRule type="containsText" dxfId="14" priority="273" operator="containsText" text="Blocked">
      <formula>NOT(ISERROR(SEARCH("Blocked",J8)))</formula>
    </cfRule>
  </conditionalFormatting>
  <conditionalFormatting sqref="L8:M8 L9:L12">
    <cfRule type="containsText" dxfId="13" priority="271" operator="containsText" text="Ready for Manual Testing">
      <formula>NOT(ISERROR(SEARCH("Ready for Manual Testing",L8)))</formula>
    </cfRule>
    <cfRule type="containsText" dxfId="12" priority="272" operator="containsText" text="Ready for Automated Testing">
      <formula>NOT(ISERROR(SEARCH("Ready for Automated Testing",L8)))</formula>
    </cfRule>
  </conditionalFormatting>
  <dataValidations count="2">
    <dataValidation type="list" allowBlank="1" showInputMessage="1" showErrorMessage="1" sqref="J8:J12" xr:uid="{00000000-0002-0000-0100-000000000000}">
      <formula1>$U$1:$U$4</formula1>
    </dataValidation>
    <dataValidation type="list" allowBlank="1" showInputMessage="1" showErrorMessage="1" sqref="L8:M8 L9:L12" xr:uid="{00000000-0002-0000-0100-000001000000}">
      <formula1>$V$1:$V$5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42"/>
  <sheetViews>
    <sheetView zoomScaleNormal="100" workbookViewId="0">
      <selection activeCell="J27" sqref="F8:J27"/>
    </sheetView>
  </sheetViews>
  <sheetFormatPr defaultRowHeight="14.5" x14ac:dyDescent="0.35"/>
  <cols>
    <col min="1" max="1" customWidth="true" width="4.0" collapsed="true"/>
    <col min="2" max="2" customWidth="true" width="9.08984375" collapsed="true"/>
    <col min="3" max="3" bestFit="true" customWidth="true" width="11.90625" collapsed="true"/>
    <col min="4" max="4" bestFit="true" customWidth="true" width="13.453125" collapsed="true"/>
    <col min="5" max="5" bestFit="true" customWidth="true" style="19" width="13.90625" collapsed="true"/>
    <col min="6" max="6" customWidth="true" width="67.453125" collapsed="true"/>
    <col min="7" max="7" customWidth="true" width="18.0" collapsed="true"/>
    <col min="8" max="8" customWidth="true" width="16.08984375" collapsed="true"/>
    <col min="9" max="9" bestFit="true" customWidth="true" width="9.453125" collapsed="true"/>
    <col min="10" max="10" customWidth="true" width="20.26953125" collapsed="true"/>
    <col min="11" max="11" customWidth="true" width="13.6328125" collapsed="true"/>
    <col min="12" max="12" bestFit="true" customWidth="true" width="13.81640625" collapsed="true"/>
    <col min="13" max="13" customWidth="true" width="15.7265625" collapsed="true"/>
  </cols>
  <sheetData>
    <row r="1" spans="2:22" ht="15" thickBot="1" x14ac:dyDescent="0.4">
      <c r="B1" s="6"/>
      <c r="C1" s="6"/>
      <c r="D1" s="6"/>
      <c r="E1" s="14"/>
      <c r="F1" s="6"/>
      <c r="G1" s="6"/>
      <c r="H1" s="6"/>
      <c r="U1" s="4" t="s">
        <v>10</v>
      </c>
      <c r="V1" s="4" t="s">
        <v>29</v>
      </c>
    </row>
    <row r="2" spans="2:22" ht="23" customHeight="1" thickBot="1" x14ac:dyDescent="0.4">
      <c r="B2" s="48" t="s">
        <v>12</v>
      </c>
      <c r="C2" s="49"/>
      <c r="D2" s="50"/>
      <c r="E2" s="15"/>
      <c r="F2" s="10"/>
      <c r="G2" s="5"/>
      <c r="H2" s="5"/>
      <c r="I2" s="5"/>
      <c r="J2" s="5"/>
      <c r="L2" s="5"/>
      <c r="M2" s="5"/>
      <c r="U2" s="4" t="s">
        <v>19</v>
      </c>
      <c r="V2" s="4" t="s">
        <v>26</v>
      </c>
    </row>
    <row r="3" spans="2:22" ht="15" thickBot="1" x14ac:dyDescent="0.4">
      <c r="B3" s="6"/>
      <c r="C3" s="6"/>
      <c r="D3" s="12"/>
      <c r="E3" s="16"/>
      <c r="F3" s="6"/>
      <c r="G3" s="6"/>
      <c r="U3" s="4" t="s">
        <v>20</v>
      </c>
      <c r="V3" s="4" t="s">
        <v>27</v>
      </c>
    </row>
    <row r="4" spans="2:22" ht="16" thickTop="1" x14ac:dyDescent="0.35">
      <c r="B4" s="8" t="s">
        <v>11</v>
      </c>
      <c r="C4" s="56"/>
      <c r="D4" s="57"/>
      <c r="E4" s="58"/>
      <c r="F4" s="11"/>
      <c r="G4" s="6"/>
      <c r="U4" s="4" t="s">
        <v>28</v>
      </c>
      <c r="V4" s="4" t="s">
        <v>24</v>
      </c>
    </row>
    <row r="5" spans="2:22" ht="16" thickBot="1" x14ac:dyDescent="0.4">
      <c r="B5" s="9" t="s">
        <v>4</v>
      </c>
      <c r="C5" s="59"/>
      <c r="D5" s="60"/>
      <c r="E5" s="61"/>
      <c r="F5" s="10"/>
      <c r="G5" s="6"/>
      <c r="V5" s="4" t="s">
        <v>25</v>
      </c>
    </row>
    <row r="6" spans="2:22" ht="15" thickTop="1" x14ac:dyDescent="0.35">
      <c r="B6" s="6"/>
      <c r="C6" s="6"/>
      <c r="D6" s="6"/>
      <c r="E6" s="17"/>
      <c r="F6" s="6"/>
      <c r="V6" s="4" t="s">
        <v>28</v>
      </c>
    </row>
    <row r="7" spans="2:22" x14ac:dyDescent="0.35">
      <c r="B7" s="2" t="s">
        <v>0</v>
      </c>
      <c r="C7" s="2" t="s">
        <v>13</v>
      </c>
      <c r="D7" s="2" t="s">
        <v>1</v>
      </c>
      <c r="E7" s="18" t="s">
        <v>3</v>
      </c>
      <c r="F7" s="2" t="s">
        <v>2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23</v>
      </c>
      <c r="L7" s="2" t="s">
        <v>9</v>
      </c>
    </row>
    <row r="8" spans="2:22" x14ac:dyDescent="0.35">
      <c r="B8" s="1"/>
      <c r="C8" s="7"/>
      <c r="D8" s="1"/>
      <c r="E8" s="13"/>
      <c r="F8" s="3"/>
      <c r="G8" s="29"/>
      <c r="H8" s="1"/>
      <c r="I8" s="1"/>
      <c r="J8" s="1"/>
      <c r="K8" s="28"/>
      <c r="L8" s="1"/>
    </row>
    <row r="9" spans="2:22" x14ac:dyDescent="0.35">
      <c r="B9" s="1"/>
      <c r="C9" s="7"/>
      <c r="D9" s="1"/>
      <c r="E9" s="13"/>
      <c r="F9" s="3"/>
      <c r="G9" s="29"/>
      <c r="H9" s="1"/>
      <c r="I9" s="1"/>
      <c r="J9" s="1"/>
      <c r="K9" s="28"/>
      <c r="L9" s="1"/>
    </row>
    <row r="10" spans="2:22" x14ac:dyDescent="0.35">
      <c r="B10" s="1"/>
      <c r="C10" s="7"/>
      <c r="D10" s="1"/>
      <c r="E10" s="13"/>
      <c r="F10" s="3"/>
      <c r="G10" s="29"/>
      <c r="H10" s="1"/>
      <c r="I10" s="1"/>
      <c r="J10" s="1"/>
      <c r="K10" s="28"/>
      <c r="L10" s="1"/>
    </row>
    <row r="11" spans="2:22" x14ac:dyDescent="0.35">
      <c r="B11" s="1"/>
      <c r="C11" s="7"/>
      <c r="D11" s="1"/>
      <c r="E11" s="13"/>
      <c r="F11" s="3"/>
      <c r="G11" s="29"/>
      <c r="H11" s="1"/>
      <c r="I11" s="1"/>
      <c r="J11" s="1"/>
      <c r="K11" s="28"/>
      <c r="L11" s="1"/>
    </row>
    <row r="12" spans="2:22" x14ac:dyDescent="0.35">
      <c r="B12" s="1"/>
      <c r="C12" s="7"/>
      <c r="D12" s="1"/>
      <c r="E12" s="13"/>
      <c r="F12" s="3"/>
      <c r="G12" s="29"/>
      <c r="H12" s="1"/>
      <c r="I12" s="1"/>
      <c r="J12" s="1"/>
      <c r="K12" s="28"/>
      <c r="L12" s="1"/>
    </row>
    <row r="13" spans="2:22" x14ac:dyDescent="0.35">
      <c r="B13" s="1"/>
      <c r="C13" s="7"/>
      <c r="D13" s="1"/>
      <c r="E13" s="13"/>
      <c r="F13" s="3"/>
      <c r="G13" s="29"/>
      <c r="H13" s="1"/>
      <c r="I13" s="1"/>
      <c r="J13" s="1"/>
      <c r="K13" s="28"/>
      <c r="L13" s="1"/>
    </row>
    <row r="14" spans="2:22" x14ac:dyDescent="0.35">
      <c r="B14" s="1"/>
      <c r="C14" s="7"/>
      <c r="D14" s="1"/>
      <c r="E14" s="13"/>
      <c r="F14" s="3"/>
      <c r="G14" s="29"/>
      <c r="H14" s="1"/>
      <c r="I14" s="1"/>
      <c r="J14" s="1"/>
      <c r="K14" s="28"/>
      <c r="L14" s="1"/>
    </row>
    <row r="15" spans="2:22" x14ac:dyDescent="0.35">
      <c r="B15" s="1"/>
      <c r="C15" s="7"/>
      <c r="D15" s="1"/>
      <c r="E15" s="13"/>
      <c r="F15" s="3"/>
      <c r="G15" s="29"/>
      <c r="H15" s="1"/>
      <c r="I15" s="1"/>
      <c r="J15" s="1"/>
      <c r="K15" s="28"/>
      <c r="L15" s="1"/>
    </row>
    <row r="16" spans="2:22" x14ac:dyDescent="0.35">
      <c r="B16" s="1"/>
      <c r="C16" s="7"/>
      <c r="D16" s="1"/>
      <c r="E16" s="13"/>
      <c r="F16" s="3"/>
      <c r="G16" s="29"/>
      <c r="H16" s="1"/>
      <c r="I16" s="1"/>
      <c r="J16" s="1"/>
      <c r="K16" s="28"/>
      <c r="L16" s="1"/>
    </row>
    <row r="17" spans="2:12" x14ac:dyDescent="0.35">
      <c r="B17" s="1"/>
      <c r="C17" s="7"/>
      <c r="D17" s="1"/>
      <c r="E17" s="30"/>
      <c r="F17" s="3"/>
      <c r="G17" s="29"/>
      <c r="H17" s="1"/>
      <c r="I17" s="1"/>
      <c r="J17" s="1"/>
      <c r="K17" s="28"/>
      <c r="L17" s="1"/>
    </row>
    <row r="18" spans="2:12" x14ac:dyDescent="0.35">
      <c r="B18" s="1"/>
      <c r="C18" s="7"/>
      <c r="D18" s="1"/>
      <c r="E18" s="13"/>
      <c r="F18" s="3"/>
      <c r="G18" s="29"/>
      <c r="H18" s="1"/>
      <c r="I18" s="1"/>
      <c r="J18" s="1"/>
      <c r="K18" s="28"/>
      <c r="L18" s="1"/>
    </row>
    <row r="19" spans="2:12" x14ac:dyDescent="0.35">
      <c r="B19" s="1"/>
      <c r="C19" s="7"/>
      <c r="D19" s="1"/>
      <c r="E19" s="13"/>
      <c r="F19" s="3"/>
      <c r="G19" s="29"/>
      <c r="H19" s="1"/>
      <c r="I19" s="1"/>
      <c r="J19" s="1"/>
      <c r="K19" s="28"/>
      <c r="L19" s="1"/>
    </row>
    <row r="20" spans="2:12" x14ac:dyDescent="0.35">
      <c r="B20" s="1"/>
      <c r="C20" s="7"/>
      <c r="D20" s="1"/>
      <c r="E20" s="13"/>
      <c r="F20" s="3"/>
      <c r="G20" s="7"/>
      <c r="H20" s="1"/>
      <c r="I20" s="1"/>
      <c r="J20" s="1"/>
      <c r="K20" s="28"/>
      <c r="L20" s="1"/>
    </row>
    <row r="21" spans="2:12" x14ac:dyDescent="0.35">
      <c r="B21" s="1"/>
      <c r="C21" s="7"/>
      <c r="D21" s="1"/>
      <c r="E21" s="13"/>
      <c r="F21" s="3"/>
      <c r="G21" s="7"/>
      <c r="H21" s="1"/>
      <c r="I21" s="1"/>
      <c r="J21" s="1"/>
      <c r="K21" s="28"/>
      <c r="L21" s="1"/>
    </row>
    <row r="22" spans="2:12" x14ac:dyDescent="0.35">
      <c r="B22" s="1"/>
      <c r="C22" s="7"/>
      <c r="D22" s="1"/>
      <c r="E22" s="13"/>
      <c r="F22" s="3"/>
      <c r="G22" s="7"/>
      <c r="H22" s="1"/>
      <c r="I22" s="1"/>
      <c r="J22" s="1"/>
      <c r="K22" s="28"/>
      <c r="L22" s="1"/>
    </row>
    <row r="23" spans="2:12" x14ac:dyDescent="0.35">
      <c r="B23" s="1"/>
      <c r="C23" s="7"/>
      <c r="D23" s="1"/>
      <c r="E23" s="13"/>
      <c r="F23" s="3"/>
      <c r="G23" s="7"/>
      <c r="H23" s="1"/>
      <c r="I23" s="1"/>
      <c r="J23" s="1"/>
      <c r="K23" s="28"/>
      <c r="L23" s="1"/>
    </row>
    <row r="24" spans="2:12" x14ac:dyDescent="0.35">
      <c r="B24" s="1"/>
      <c r="C24" s="7"/>
      <c r="D24" s="1"/>
      <c r="E24" s="13"/>
      <c r="F24" s="3"/>
      <c r="G24" s="7"/>
      <c r="H24" s="1"/>
      <c r="I24" s="1"/>
      <c r="J24" s="1"/>
      <c r="K24" s="28"/>
      <c r="L24" s="1"/>
    </row>
    <row r="25" spans="2:12" x14ac:dyDescent="0.35">
      <c r="B25" s="1"/>
      <c r="C25" s="7"/>
      <c r="D25" s="1"/>
      <c r="E25" s="13"/>
      <c r="F25" s="3"/>
      <c r="G25" s="29"/>
      <c r="H25" s="1"/>
      <c r="I25" s="1"/>
      <c r="J25" s="1"/>
      <c r="K25" s="28"/>
      <c r="L25" s="1"/>
    </row>
    <row r="26" spans="2:12" x14ac:dyDescent="0.35">
      <c r="B26" s="1"/>
      <c r="C26" s="7"/>
      <c r="D26" s="34"/>
      <c r="E26" s="30"/>
      <c r="F26" s="35"/>
      <c r="G26" s="29"/>
      <c r="H26" s="34"/>
      <c r="I26" s="1"/>
      <c r="J26" s="1"/>
      <c r="K26" s="28"/>
      <c r="L26" s="1"/>
    </row>
    <row r="27" spans="2:12" x14ac:dyDescent="0.35">
      <c r="B27" s="1"/>
      <c r="C27" s="7"/>
      <c r="D27" s="34"/>
      <c r="E27" s="30"/>
      <c r="F27" s="35"/>
      <c r="G27" s="29"/>
      <c r="H27" s="34"/>
      <c r="I27" s="1"/>
      <c r="J27" s="1"/>
      <c r="K27" s="28"/>
      <c r="L27" s="1"/>
    </row>
    <row r="42" spans="7:7" x14ac:dyDescent="0.35">
      <c r="G42" t="s">
        <v>22</v>
      </c>
    </row>
  </sheetData>
  <mergeCells count="3">
    <mergeCell ref="B2:D2"/>
    <mergeCell ref="C4:E4"/>
    <mergeCell ref="C5:E5"/>
  </mergeCells>
  <conditionalFormatting sqref="I8:I27">
    <cfRule type="containsText" dxfId="11" priority="6" operator="containsText" text="Fail">
      <formula>NOT(ISERROR(SEARCH("Fail",I8)))</formula>
    </cfRule>
    <cfRule type="containsText" dxfId="10" priority="7" operator="containsText" text="Pass">
      <formula>NOT(ISERROR(SEARCH("Pass",I8)))</formula>
    </cfRule>
    <cfRule type="containsText" dxfId="9" priority="8" operator="containsText" text="Not tested">
      <formula>NOT(ISERROR(SEARCH("Not tested",I8)))</formula>
    </cfRule>
  </conditionalFormatting>
  <conditionalFormatting sqref="I8:I27">
    <cfRule type="containsText" dxfId="8" priority="5" operator="containsText" text="Blocked">
      <formula>NOT(ISERROR(SEARCH("Blocked",I8)))</formula>
    </cfRule>
  </conditionalFormatting>
  <conditionalFormatting sqref="K8:K27">
    <cfRule type="containsText" dxfId="7" priority="3" operator="containsText" text="Ready for Manual Testing">
      <formula>NOT(ISERROR(SEARCH("Ready for Manual Testing",K8)))</formula>
    </cfRule>
    <cfRule type="containsText" dxfId="6" priority="4" operator="containsText" text="Ready for Automated Testing">
      <formula>NOT(ISERROR(SEARCH("Ready for Automated Testing",K8)))</formula>
    </cfRule>
  </conditionalFormatting>
  <conditionalFormatting sqref="K8:K27">
    <cfRule type="containsText" dxfId="5" priority="1" operator="containsText" text="Tested manually">
      <formula>NOT(ISERROR(SEARCH("Tested manually",K8)))</formula>
    </cfRule>
    <cfRule type="containsText" dxfId="4" priority="2" operator="containsText" text="Tested automatically">
      <formula>NOT(ISERROR(SEARCH("Tested automatically",K8)))</formula>
    </cfRule>
  </conditionalFormatting>
  <dataValidations count="2">
    <dataValidation type="list" allowBlank="1" showInputMessage="1" showErrorMessage="1" sqref="K8:K27" xr:uid="{00000000-0002-0000-0200-000000000000}">
      <formula1>$V$1:$V$5</formula1>
    </dataValidation>
    <dataValidation type="list" allowBlank="1" showInputMessage="1" showErrorMessage="1" sqref="I8:I27" xr:uid="{00000000-0002-0000-0200-000001000000}">
      <formula1>$U$1:$U$4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Dev</vt:lpstr>
      <vt:lpstr>Stage</vt:lpstr>
    </vt:vector>
  </TitlesOfParts>
  <Company>BT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2019-05-29T09:35:37Z</dcterms:created>
  <dc:creator>Shantharoopan,V,Vinukshen,NMB1 C</dc:creator>
  <cp:lastModifiedBy>LENOVO</cp:lastModifiedBy>
  <cp:lastPrinted>2019-05-29T09:36:11Z</cp:lastPrinted>
  <dcterms:modified xsi:type="dcterms:W3CDTF">2019-11-25T03:35:17Z</dcterms:modified>
</cp:coreProperties>
</file>