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13_ncr:1_{0F4AD43C-6FF3-0F4F-90A2-5831F34D9316}" xr6:coauthVersionLast="47" xr6:coauthVersionMax="47" xr10:uidLastSave="{00000000-0000-0000-0000-000000000000}"/>
  <bookViews>
    <workbookView xWindow="20" yWindow="500" windowWidth="28800" windowHeight="16500" xr2:uid="{00000000-000D-0000-FFFF-FFFF00000000}"/>
  </bookViews>
  <sheets>
    <sheet name="GH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E3" i="2"/>
  <c r="E2" i="2"/>
  <c r="D2" i="2"/>
  <c r="D3" i="2"/>
  <c r="B2" i="2"/>
  <c r="C2" i="2"/>
</calcChain>
</file>

<file path=xl/sharedStrings.xml><?xml version="1.0" encoding="utf-8"?>
<sst xmlns="http://schemas.openxmlformats.org/spreadsheetml/2006/main" count="203" uniqueCount="203">
  <si>
    <t>code</t>
  </si>
  <si>
    <t>name_en</t>
  </si>
  <si>
    <t>Office of Government Machinery</t>
  </si>
  <si>
    <t>Office of the Head of Civil Service</t>
  </si>
  <si>
    <t>Parliament of Ghana</t>
  </si>
  <si>
    <t>Audit Service</t>
  </si>
  <si>
    <t>Electoral Commission</t>
  </si>
  <si>
    <t>Ministry of Foreign Affairs and Regional Integration</t>
  </si>
  <si>
    <t>Ministry of Local Government, Decentralisation and Rural Development</t>
  </si>
  <si>
    <t>National Development Planning Commission</t>
  </si>
  <si>
    <t>Ministry of Information</t>
  </si>
  <si>
    <t>Right to Information Commission</t>
  </si>
  <si>
    <t>Ministry of Fisheries and Aquaculture Development</t>
  </si>
  <si>
    <t>Ministry of Tourism, Arts and Culture</t>
  </si>
  <si>
    <t>Ministry of Energy</t>
  </si>
  <si>
    <t>Ministry of Sanitation and Water Resources</t>
  </si>
  <si>
    <t>Ministry of Works and Housing</t>
  </si>
  <si>
    <t>Ministry of Roads and Highways</t>
  </si>
  <si>
    <t>Ministry of Communications and Digitalisation</t>
  </si>
  <si>
    <t>Ministry of Transport</t>
  </si>
  <si>
    <t>Ministry of Employment and Labour Relations</t>
  </si>
  <si>
    <t>Ministry of Youth and Sports</t>
  </si>
  <si>
    <t>National Commission for Civic Education</t>
  </si>
  <si>
    <t>Ministry of Chieftaincy and Religious Affairs</t>
  </si>
  <si>
    <t>Ministry of Health</t>
  </si>
  <si>
    <t>Ministry of Gender, Children and Social Protection</t>
  </si>
  <si>
    <t>Office of the Attorney-General and Ministry of Justice</t>
  </si>
  <si>
    <t>Ministry of the Interior</t>
  </si>
  <si>
    <t>Ministry of National Security</t>
  </si>
  <si>
    <t>General Government Services</t>
  </si>
  <si>
    <t>Pensions</t>
  </si>
  <si>
    <t>Gratuities</t>
  </si>
  <si>
    <t>Social Security</t>
  </si>
  <si>
    <t>National Health Fund</t>
  </si>
  <si>
    <t>Road Fund</t>
  </si>
  <si>
    <t>Other Earmarked Funds</t>
  </si>
  <si>
    <t>001</t>
  </si>
  <si>
    <t>002</t>
  </si>
  <si>
    <t>003</t>
  </si>
  <si>
    <t>005</t>
  </si>
  <si>
    <t>006</t>
  </si>
  <si>
    <t>008</t>
  </si>
  <si>
    <t>01 - Administration</t>
  </si>
  <si>
    <t>001 - Office of Government Machinery</t>
  </si>
  <si>
    <t>002 - Office of the Head of Civil Service</t>
  </si>
  <si>
    <t>003 - Parliament of Ghana</t>
  </si>
  <si>
    <t>005 - Audit Service</t>
  </si>
  <si>
    <t>006 - Public Services Commission (PSC)</t>
  </si>
  <si>
    <t>008 - Electoral Commission</t>
  </si>
  <si>
    <t>010 - Ministry of Finance (MoF)</t>
  </si>
  <si>
    <t>031 - Ministry of Information</t>
  </si>
  <si>
    <t>044 - Ghana Revenue Authority (GRA)</t>
  </si>
  <si>
    <t>082 - Right to Information Commission</t>
  </si>
  <si>
    <t>02 - Economic</t>
  </si>
  <si>
    <t>018 - Ministry of Energy</t>
  </si>
  <si>
    <t>03 - Infrastructure</t>
  </si>
  <si>
    <t>021 - Ministry of Works and Housing</t>
  </si>
  <si>
    <t>022 - Ministry of Roads and Highways</t>
  </si>
  <si>
    <t>043 - Ministry of Transport</t>
  </si>
  <si>
    <t>048 - Ministry of Railway Development</t>
  </si>
  <si>
    <t>04 - Social</t>
  </si>
  <si>
    <t>023 - Ministry of Education (MoE)</t>
  </si>
  <si>
    <t>025 - Ministry of Youth and Sports</t>
  </si>
  <si>
    <t>029 - Ministry of Health</t>
  </si>
  <si>
    <t>041 - National Labour Commission</t>
  </si>
  <si>
    <t>083 - National Pensions Regulatory Authority</t>
  </si>
  <si>
    <t>05 - Public Safety</t>
  </si>
  <si>
    <t>034 - Ministry of Defence</t>
  </si>
  <si>
    <t>036 - Judiciary and Judicial Service</t>
  </si>
  <si>
    <t>037 - Ministry of the Interior</t>
  </si>
  <si>
    <t>038 - Ministry of National Security</t>
  </si>
  <si>
    <t>081 - Legal Aid Commission</t>
  </si>
  <si>
    <t>078 - Office of the Special Prosecutor</t>
  </si>
  <si>
    <t>09 - Multi Sectoral</t>
  </si>
  <si>
    <t>069 - General Government Services</t>
  </si>
  <si>
    <t>072 - Subscriptions</t>
  </si>
  <si>
    <t>074 - Contingency</t>
  </si>
  <si>
    <t>99 - Other Government Obligations</t>
  </si>
  <si>
    <t>050 - Debt Management</t>
  </si>
  <si>
    <t>052 - DACF</t>
  </si>
  <si>
    <t>053 - GET Fund</t>
  </si>
  <si>
    <t>054 - National Health Fund</t>
  </si>
  <si>
    <t>055 - Pensions</t>
  </si>
  <si>
    <t>056 - Gratuities</t>
  </si>
  <si>
    <t>057 - Social Security</t>
  </si>
  <si>
    <t>059 - Arrears</t>
  </si>
  <si>
    <t>061 - Subsidies on Petroleum Products</t>
  </si>
  <si>
    <t>062 - Lifeline consumers of electricity</t>
  </si>
  <si>
    <t>064 - Petroleum Related Fund</t>
  </si>
  <si>
    <t>065 - Transfer to Ghana National Petroleum</t>
  </si>
  <si>
    <t>066 - Road Fund</t>
  </si>
  <si>
    <t>073 - Ghana Infrastructure Investment Fund(</t>
  </si>
  <si>
    <t>075 - Other Earmarked Funds</t>
  </si>
  <si>
    <t>009 - Ministry of Foreign Affairs and Regional Integration</t>
  </si>
  <si>
    <t>011 - Ministry of Local Government, Decentralisation and Rural Development</t>
  </si>
  <si>
    <t>030 - National Media Commission (NMC)</t>
  </si>
  <si>
    <t>039 - National Development Planning Commission</t>
  </si>
  <si>
    <t>047 - Ministry of Parliamentary Affairs (MoPA)</t>
  </si>
  <si>
    <t>012 - Ministry of Food and Agriculture (MoFA)</t>
  </si>
  <si>
    <t>013 - Ministry of Lands and Natural Resources (MLNR)</t>
  </si>
  <si>
    <t>015 - Ministry of Trade and Industry (MoTI)</t>
  </si>
  <si>
    <t>016 - Ministry of Tourism, Arts and Culture</t>
  </si>
  <si>
    <t>017 - Ministry of Environment Science, Technology and Innovation</t>
  </si>
  <si>
    <t>019 - Ministry of Fisheries and Aquaculture Development</t>
  </si>
  <si>
    <t>026 - Ministry of Communications and Digitalisation</t>
  </si>
  <si>
    <t>049 - Ministry of Sanitation and Water Resources</t>
  </si>
  <si>
    <t>024 - Ministry of Employment and Labour Relations</t>
  </si>
  <si>
    <t>027 - National Commission for Civic Education</t>
  </si>
  <si>
    <t>028 - Ministry of Chieftaincy and Religious Affairs</t>
  </si>
  <si>
    <t>032 - Ministry of Gender, Children and Social Protection</t>
  </si>
  <si>
    <t>033 - Office of the Attorney-General and Ministry of Justice</t>
  </si>
  <si>
    <t>035 - Commission on Human Rights and Admin. Justice</t>
  </si>
  <si>
    <t>Original Text</t>
  </si>
  <si>
    <t>sector_code</t>
  </si>
  <si>
    <t>sector_name</t>
  </si>
  <si>
    <t>admin_code</t>
  </si>
  <si>
    <t>admin_name</t>
  </si>
  <si>
    <t>Public Services Commission (PSC)</t>
  </si>
  <si>
    <t>009</t>
  </si>
  <si>
    <t>010</t>
  </si>
  <si>
    <t>Ministry of Finance (MoF)</t>
  </si>
  <si>
    <t>011</t>
  </si>
  <si>
    <t>030</t>
  </si>
  <si>
    <t>National Media Commission (NMC)</t>
  </si>
  <si>
    <t>031</t>
  </si>
  <si>
    <t>039</t>
  </si>
  <si>
    <t>044</t>
  </si>
  <si>
    <t>Ghana Revenue Authority (GRA)</t>
  </si>
  <si>
    <t>047</t>
  </si>
  <si>
    <t>Ministry of Parliamentary Affairs (MoPA)</t>
  </si>
  <si>
    <t>082</t>
  </si>
  <si>
    <t>012</t>
  </si>
  <si>
    <t>Ministry of Food and Agriculture (MoFA)</t>
  </si>
  <si>
    <t>013</t>
  </si>
  <si>
    <t>Ministry of Lands and Natural Resources (MLNR)</t>
  </si>
  <si>
    <t>015</t>
  </si>
  <si>
    <t>Ministry of Trade and Industry (MoTI)</t>
  </si>
  <si>
    <t>016</t>
  </si>
  <si>
    <t>017</t>
  </si>
  <si>
    <t>Ministry of Environment Science, Technology and Innovation</t>
  </si>
  <si>
    <t>018</t>
  </si>
  <si>
    <t>019</t>
  </si>
  <si>
    <t>021</t>
  </si>
  <si>
    <t>022</t>
  </si>
  <si>
    <t>026</t>
  </si>
  <si>
    <t>043</t>
  </si>
  <si>
    <t>048</t>
  </si>
  <si>
    <t>Ministry of Railway Development</t>
  </si>
  <si>
    <t>049</t>
  </si>
  <si>
    <t>023</t>
  </si>
  <si>
    <t>Ministry of Education (MoE)</t>
  </si>
  <si>
    <t>024</t>
  </si>
  <si>
    <t>025</t>
  </si>
  <si>
    <t>027</t>
  </si>
  <si>
    <t>028</t>
  </si>
  <si>
    <t>029</t>
  </si>
  <si>
    <t>032</t>
  </si>
  <si>
    <t>041</t>
  </si>
  <si>
    <t>National Labour Commission</t>
  </si>
  <si>
    <t>083</t>
  </si>
  <si>
    <t>National Pensions Regulatory Authority</t>
  </si>
  <si>
    <t>033</t>
  </si>
  <si>
    <t>034</t>
  </si>
  <si>
    <t>Ministry of Defence</t>
  </si>
  <si>
    <t>035</t>
  </si>
  <si>
    <t>Commission on Human Rights and Admin. Justice</t>
  </si>
  <si>
    <t>036</t>
  </si>
  <si>
    <t>Judiciary and Judicial Service</t>
  </si>
  <si>
    <t>037</t>
  </si>
  <si>
    <t>038</t>
  </si>
  <si>
    <t>081</t>
  </si>
  <si>
    <t>Legal Aid Commission</t>
  </si>
  <si>
    <t>078</t>
  </si>
  <si>
    <t>Office of the Special Prosecutor</t>
  </si>
  <si>
    <t>069</t>
  </si>
  <si>
    <t>072</t>
  </si>
  <si>
    <t>Subscriptions</t>
  </si>
  <si>
    <t>074</t>
  </si>
  <si>
    <t>Contingency</t>
  </si>
  <si>
    <t>050</t>
  </si>
  <si>
    <t>Debt Management</t>
  </si>
  <si>
    <t>052</t>
  </si>
  <si>
    <t>DACF</t>
  </si>
  <si>
    <t>053</t>
  </si>
  <si>
    <t>GET Fund</t>
  </si>
  <si>
    <t>054</t>
  </si>
  <si>
    <t>055</t>
  </si>
  <si>
    <t>056</t>
  </si>
  <si>
    <t>057</t>
  </si>
  <si>
    <t>059</t>
  </si>
  <si>
    <t>Arrears</t>
  </si>
  <si>
    <t>061</t>
  </si>
  <si>
    <t>Subsidies on Petroleum Products</t>
  </si>
  <si>
    <t>062</t>
  </si>
  <si>
    <t>Lifeline consumers of electricity</t>
  </si>
  <si>
    <t>064</t>
  </si>
  <si>
    <t>Petroleum Related Fund</t>
  </si>
  <si>
    <t>065</t>
  </si>
  <si>
    <t>Transfer to Ghana National Petroleum</t>
  </si>
  <si>
    <t>066</t>
  </si>
  <si>
    <t>073</t>
  </si>
  <si>
    <t>Ghana Infrastructure Investment Fund(</t>
  </si>
  <si>
    <t>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</si>
</sst>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zoomScale="190" zoomScaleNormal="190" workbookViewId="0">
      <selection activeCell="B3" sqref="B3"/>
    </sheetView>
  </sheetViews>
  <sheetFormatPr baseColWidth="10" defaultColWidth="8.83203125" defaultRowHeight="15" x14ac:dyDescent="0.2"/>
  <cols>
    <col min="2" max="2" width="54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36</v>
      </c>
      <c r="B2" t="s">
        <v>2</v>
      </c>
    </row>
    <row r="3" spans="1:2" x14ac:dyDescent="0.2">
      <c r="A3" s="2" t="s">
        <v>37</v>
      </c>
      <c r="B3" t="s">
        <v>3</v>
      </c>
    </row>
    <row r="4" spans="1:2" x14ac:dyDescent="0.2">
      <c r="A4" s="2" t="s">
        <v>38</v>
      </c>
      <c r="B4" t="s">
        <v>4</v>
      </c>
    </row>
    <row r="5" spans="1:2" x14ac:dyDescent="0.2">
      <c r="A5" s="2" t="s">
        <v>39</v>
      </c>
      <c r="B5" t="s">
        <v>5</v>
      </c>
    </row>
    <row r="6" spans="1:2" x14ac:dyDescent="0.2">
      <c r="A6" s="2" t="s">
        <v>40</v>
      </c>
      <c r="B6" t="s">
        <v>117</v>
      </c>
    </row>
    <row r="7" spans="1:2" x14ac:dyDescent="0.2">
      <c r="A7" s="2" t="s">
        <v>41</v>
      </c>
      <c r="B7" t="s">
        <v>6</v>
      </c>
    </row>
    <row r="8" spans="1:2" x14ac:dyDescent="0.2">
      <c r="A8" t="s">
        <v>118</v>
      </c>
      <c r="B8" t="s">
        <v>7</v>
      </c>
    </row>
    <row r="9" spans="1:2" x14ac:dyDescent="0.2">
      <c r="A9" t="s">
        <v>119</v>
      </c>
      <c r="B9" t="s">
        <v>120</v>
      </c>
    </row>
    <row r="10" spans="1:2" x14ac:dyDescent="0.2">
      <c r="A10" t="s">
        <v>121</v>
      </c>
      <c r="B10" t="s">
        <v>8</v>
      </c>
    </row>
    <row r="11" spans="1:2" x14ac:dyDescent="0.2">
      <c r="A11" t="s">
        <v>122</v>
      </c>
      <c r="B11" t="s">
        <v>123</v>
      </c>
    </row>
    <row r="12" spans="1:2" x14ac:dyDescent="0.2">
      <c r="A12" t="s">
        <v>124</v>
      </c>
      <c r="B12" t="s">
        <v>10</v>
      </c>
    </row>
    <row r="13" spans="1:2" x14ac:dyDescent="0.2">
      <c r="A13" t="s">
        <v>125</v>
      </c>
      <c r="B13" t="s">
        <v>9</v>
      </c>
    </row>
    <row r="14" spans="1:2" x14ac:dyDescent="0.2">
      <c r="A14" t="s">
        <v>126</v>
      </c>
      <c r="B14" t="s">
        <v>127</v>
      </c>
    </row>
    <row r="15" spans="1:2" x14ac:dyDescent="0.2">
      <c r="A15" t="s">
        <v>128</v>
      </c>
      <c r="B15" t="s">
        <v>129</v>
      </c>
    </row>
    <row r="16" spans="1:2" x14ac:dyDescent="0.2">
      <c r="A16" t="s">
        <v>130</v>
      </c>
      <c r="B16" t="s">
        <v>11</v>
      </c>
    </row>
    <row r="17" spans="1:2" x14ac:dyDescent="0.2">
      <c r="A17" t="s">
        <v>131</v>
      </c>
      <c r="B17" t="s">
        <v>132</v>
      </c>
    </row>
    <row r="18" spans="1:2" x14ac:dyDescent="0.2">
      <c r="A18" t="s">
        <v>133</v>
      </c>
      <c r="B18" t="s">
        <v>134</v>
      </c>
    </row>
    <row r="19" spans="1:2" x14ac:dyDescent="0.2">
      <c r="A19" t="s">
        <v>135</v>
      </c>
      <c r="B19" t="s">
        <v>136</v>
      </c>
    </row>
    <row r="20" spans="1:2" x14ac:dyDescent="0.2">
      <c r="A20" t="s">
        <v>137</v>
      </c>
      <c r="B20" t="s">
        <v>13</v>
      </c>
    </row>
    <row r="21" spans="1:2" x14ac:dyDescent="0.2">
      <c r="A21" t="s">
        <v>138</v>
      </c>
      <c r="B21" t="s">
        <v>139</v>
      </c>
    </row>
    <row r="22" spans="1:2" x14ac:dyDescent="0.2">
      <c r="A22" t="s">
        <v>140</v>
      </c>
      <c r="B22" t="s">
        <v>14</v>
      </c>
    </row>
    <row r="23" spans="1:2" x14ac:dyDescent="0.2">
      <c r="A23" t="s">
        <v>141</v>
      </c>
      <c r="B23" t="s">
        <v>12</v>
      </c>
    </row>
    <row r="24" spans="1:2" x14ac:dyDescent="0.2">
      <c r="A24" t="s">
        <v>142</v>
      </c>
      <c r="B24" t="s">
        <v>16</v>
      </c>
    </row>
    <row r="25" spans="1:2" x14ac:dyDescent="0.2">
      <c r="A25" t="s">
        <v>143</v>
      </c>
      <c r="B25" t="s">
        <v>17</v>
      </c>
    </row>
    <row r="26" spans="1:2" x14ac:dyDescent="0.2">
      <c r="A26" t="s">
        <v>144</v>
      </c>
      <c r="B26" t="s">
        <v>18</v>
      </c>
    </row>
    <row r="27" spans="1:2" x14ac:dyDescent="0.2">
      <c r="A27" t="s">
        <v>145</v>
      </c>
      <c r="B27" t="s">
        <v>19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148</v>
      </c>
      <c r="B29" t="s">
        <v>15</v>
      </c>
    </row>
    <row r="30" spans="1:2" x14ac:dyDescent="0.2">
      <c r="A30" t="s">
        <v>149</v>
      </c>
      <c r="B30" t="s">
        <v>150</v>
      </c>
    </row>
    <row r="31" spans="1:2" x14ac:dyDescent="0.2">
      <c r="A31" t="s">
        <v>151</v>
      </c>
      <c r="B31" t="s">
        <v>20</v>
      </c>
    </row>
    <row r="32" spans="1:2" x14ac:dyDescent="0.2">
      <c r="A32" t="s">
        <v>152</v>
      </c>
      <c r="B32" t="s">
        <v>21</v>
      </c>
    </row>
    <row r="33" spans="1:2" x14ac:dyDescent="0.2">
      <c r="A33" t="s">
        <v>153</v>
      </c>
      <c r="B33" t="s">
        <v>22</v>
      </c>
    </row>
    <row r="34" spans="1:2" x14ac:dyDescent="0.2">
      <c r="A34" t="s">
        <v>154</v>
      </c>
      <c r="B34" t="s">
        <v>23</v>
      </c>
    </row>
    <row r="35" spans="1:2" x14ac:dyDescent="0.2">
      <c r="A35" t="s">
        <v>155</v>
      </c>
      <c r="B35" t="s">
        <v>24</v>
      </c>
    </row>
    <row r="36" spans="1:2" x14ac:dyDescent="0.2">
      <c r="A36" t="s">
        <v>156</v>
      </c>
      <c r="B36" t="s">
        <v>25</v>
      </c>
    </row>
    <row r="37" spans="1:2" x14ac:dyDescent="0.2">
      <c r="A37" t="s">
        <v>157</v>
      </c>
      <c r="B37" t="s">
        <v>158</v>
      </c>
    </row>
    <row r="38" spans="1:2" x14ac:dyDescent="0.2">
      <c r="A38" t="s">
        <v>159</v>
      </c>
      <c r="B38" t="s">
        <v>160</v>
      </c>
    </row>
    <row r="39" spans="1:2" x14ac:dyDescent="0.2">
      <c r="A39" t="s">
        <v>161</v>
      </c>
      <c r="B39" t="s">
        <v>26</v>
      </c>
    </row>
    <row r="40" spans="1:2" x14ac:dyDescent="0.2">
      <c r="A40" t="s">
        <v>162</v>
      </c>
      <c r="B40" t="s">
        <v>163</v>
      </c>
    </row>
    <row r="41" spans="1:2" x14ac:dyDescent="0.2">
      <c r="A41" t="s">
        <v>164</v>
      </c>
      <c r="B41" t="s">
        <v>165</v>
      </c>
    </row>
    <row r="42" spans="1:2" x14ac:dyDescent="0.2">
      <c r="A42" t="s">
        <v>166</v>
      </c>
      <c r="B42" t="s">
        <v>167</v>
      </c>
    </row>
    <row r="43" spans="1:2" x14ac:dyDescent="0.2">
      <c r="A43" t="s">
        <v>168</v>
      </c>
      <c r="B43" t="s">
        <v>27</v>
      </c>
    </row>
    <row r="44" spans="1:2" x14ac:dyDescent="0.2">
      <c r="A44" t="s">
        <v>169</v>
      </c>
      <c r="B44" t="s">
        <v>28</v>
      </c>
    </row>
    <row r="45" spans="1:2" x14ac:dyDescent="0.2">
      <c r="A45" t="s">
        <v>170</v>
      </c>
      <c r="B45" t="s">
        <v>171</v>
      </c>
    </row>
    <row r="46" spans="1:2" x14ac:dyDescent="0.2">
      <c r="A46" t="s">
        <v>172</v>
      </c>
      <c r="B46" t="s">
        <v>173</v>
      </c>
    </row>
    <row r="47" spans="1:2" x14ac:dyDescent="0.2">
      <c r="A47" t="s">
        <v>174</v>
      </c>
      <c r="B47" t="s">
        <v>29</v>
      </c>
    </row>
    <row r="48" spans="1:2" x14ac:dyDescent="0.2">
      <c r="A48" t="s">
        <v>175</v>
      </c>
      <c r="B48" t="s">
        <v>176</v>
      </c>
    </row>
    <row r="49" spans="1:2" x14ac:dyDescent="0.2">
      <c r="A49" t="s">
        <v>177</v>
      </c>
      <c r="B49" t="s">
        <v>178</v>
      </c>
    </row>
    <row r="50" spans="1:2" x14ac:dyDescent="0.2">
      <c r="A50" t="s">
        <v>179</v>
      </c>
      <c r="B50" t="s">
        <v>180</v>
      </c>
    </row>
    <row r="51" spans="1:2" x14ac:dyDescent="0.2">
      <c r="A51" t="s">
        <v>181</v>
      </c>
      <c r="B51" t="s">
        <v>182</v>
      </c>
    </row>
    <row r="52" spans="1:2" x14ac:dyDescent="0.2">
      <c r="A52" t="s">
        <v>183</v>
      </c>
      <c r="B52" t="s">
        <v>184</v>
      </c>
    </row>
    <row r="53" spans="1:2" x14ac:dyDescent="0.2">
      <c r="A53" t="s">
        <v>185</v>
      </c>
      <c r="B53" t="s">
        <v>33</v>
      </c>
    </row>
    <row r="54" spans="1:2" x14ac:dyDescent="0.2">
      <c r="A54" t="s">
        <v>186</v>
      </c>
      <c r="B54" t="s">
        <v>30</v>
      </c>
    </row>
    <row r="55" spans="1:2" x14ac:dyDescent="0.2">
      <c r="A55" t="s">
        <v>187</v>
      </c>
      <c r="B55" t="s">
        <v>31</v>
      </c>
    </row>
    <row r="56" spans="1:2" x14ac:dyDescent="0.2">
      <c r="A56" t="s">
        <v>188</v>
      </c>
      <c r="B56" t="s">
        <v>32</v>
      </c>
    </row>
    <row r="57" spans="1:2" x14ac:dyDescent="0.2">
      <c r="A57" t="s">
        <v>189</v>
      </c>
      <c r="B57" t="s">
        <v>190</v>
      </c>
    </row>
    <row r="58" spans="1:2" x14ac:dyDescent="0.2">
      <c r="A58" t="s">
        <v>191</v>
      </c>
      <c r="B58" t="s">
        <v>192</v>
      </c>
    </row>
    <row r="59" spans="1:2" x14ac:dyDescent="0.2">
      <c r="A59" t="s">
        <v>193</v>
      </c>
      <c r="B59" t="s">
        <v>194</v>
      </c>
    </row>
    <row r="60" spans="1:2" x14ac:dyDescent="0.2">
      <c r="A60" t="s">
        <v>195</v>
      </c>
      <c r="B60" t="s">
        <v>196</v>
      </c>
    </row>
    <row r="61" spans="1:2" x14ac:dyDescent="0.2">
      <c r="A61" t="s">
        <v>197</v>
      </c>
      <c r="B61" t="s">
        <v>198</v>
      </c>
    </row>
    <row r="62" spans="1:2" x14ac:dyDescent="0.2">
      <c r="A62" t="s">
        <v>199</v>
      </c>
      <c r="B62" t="s">
        <v>34</v>
      </c>
    </row>
    <row r="63" spans="1:2" x14ac:dyDescent="0.2">
      <c r="A63" t="s">
        <v>200</v>
      </c>
      <c r="B63" t="s">
        <v>201</v>
      </c>
    </row>
    <row r="64" spans="1:2" x14ac:dyDescent="0.2">
      <c r="A64" t="s">
        <v>202</v>
      </c>
      <c r="B64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D8C2-B2B4-D148-A9FF-4C1DBF99BB60}">
  <dimension ref="A1:E71"/>
  <sheetViews>
    <sheetView topLeftCell="A56" zoomScale="170" zoomScaleNormal="170" workbookViewId="0">
      <selection activeCell="D3" sqref="D3:E71"/>
    </sheetView>
  </sheetViews>
  <sheetFormatPr baseColWidth="10" defaultRowHeight="15" x14ac:dyDescent="0.2"/>
  <cols>
    <col min="1" max="1" width="85" bestFit="1" customWidth="1"/>
    <col min="3" max="3" width="13.1640625" customWidth="1"/>
  </cols>
  <sheetData>
    <row r="1" spans="1:5" x14ac:dyDescent="0.2">
      <c r="A1" t="s">
        <v>112</v>
      </c>
      <c r="B1" t="s">
        <v>113</v>
      </c>
      <c r="C1" t="s">
        <v>114</v>
      </c>
      <c r="D1" t="s">
        <v>115</v>
      </c>
      <c r="E1" t="s">
        <v>116</v>
      </c>
    </row>
    <row r="2" spans="1:5" ht="18" x14ac:dyDescent="0.2">
      <c r="A2" s="3" t="s">
        <v>42</v>
      </c>
      <c r="B2" t="str">
        <f>IF(MID(A2,3,1)=" ",LEFT(A2,2), "")</f>
        <v>01</v>
      </c>
      <c r="C2" t="str">
        <f>IF(MID(A2,3,1)=" ",MID(A2,6,1000), "")</f>
        <v>Administration</v>
      </c>
      <c r="D2" t="str">
        <f>IF(MID(A2,3,1)&lt;&gt;" ",LEFT(A2,3), "")</f>
        <v/>
      </c>
      <c r="E2" t="str">
        <f>IF(MID(A2,3,1)&lt;&gt;" ",MID(A2,7,1000), "")</f>
        <v/>
      </c>
    </row>
    <row r="3" spans="1:5" ht="18" x14ac:dyDescent="0.2">
      <c r="A3" s="3" t="s">
        <v>43</v>
      </c>
      <c r="B3" t="str">
        <f t="shared" ref="B3:B66" si="0">IF(MID(A3,3,1)=" ",LEFT(A3,2), "")</f>
        <v/>
      </c>
      <c r="C3" t="str">
        <f t="shared" ref="C3:C66" si="1">IF(MID(A3,3,1)=" ",MID(A3,6,1000), "")</f>
        <v/>
      </c>
      <c r="D3" t="str">
        <f>IF(MID(A3,3,1)&lt;&gt;" ",LEFT(A3,3), "")</f>
        <v>001</v>
      </c>
      <c r="E3" t="str">
        <f>IF(MID(A3,3,1)&lt;&gt;" ",MID(A3,7,1000), "")</f>
        <v>Office of Government Machinery</v>
      </c>
    </row>
    <row r="4" spans="1:5" ht="18" x14ac:dyDescent="0.2">
      <c r="A4" s="3" t="s">
        <v>44</v>
      </c>
      <c r="B4" t="str">
        <f t="shared" si="0"/>
        <v/>
      </c>
      <c r="C4" t="str">
        <f t="shared" si="1"/>
        <v/>
      </c>
      <c r="D4" t="str">
        <f t="shared" ref="D4:D67" si="2">IF(MID(A4,3,1)&lt;&gt;" ",LEFT(A4,3), "")</f>
        <v>002</v>
      </c>
      <c r="E4" t="str">
        <f t="shared" ref="E4:E67" si="3">IF(MID(A4,3,1)&lt;&gt;" ",MID(A4,7,1000), "")</f>
        <v>Office of the Head of Civil Service</v>
      </c>
    </row>
    <row r="5" spans="1:5" ht="18" x14ac:dyDescent="0.2">
      <c r="A5" s="3" t="s">
        <v>45</v>
      </c>
      <c r="B5" t="str">
        <f t="shared" si="0"/>
        <v/>
      </c>
      <c r="C5" t="str">
        <f t="shared" si="1"/>
        <v/>
      </c>
      <c r="D5" t="str">
        <f t="shared" si="2"/>
        <v>003</v>
      </c>
      <c r="E5" t="str">
        <f t="shared" si="3"/>
        <v>Parliament of Ghana</v>
      </c>
    </row>
    <row r="6" spans="1:5" ht="18" x14ac:dyDescent="0.2">
      <c r="A6" s="3" t="s">
        <v>46</v>
      </c>
      <c r="B6" t="str">
        <f t="shared" si="0"/>
        <v/>
      </c>
      <c r="C6" t="str">
        <f t="shared" si="1"/>
        <v/>
      </c>
      <c r="D6" t="str">
        <f t="shared" si="2"/>
        <v>005</v>
      </c>
      <c r="E6" t="str">
        <f t="shared" si="3"/>
        <v>Audit Service</v>
      </c>
    </row>
    <row r="7" spans="1:5" ht="18" x14ac:dyDescent="0.2">
      <c r="A7" s="3" t="s">
        <v>47</v>
      </c>
      <c r="B7" t="str">
        <f t="shared" si="0"/>
        <v/>
      </c>
      <c r="C7" t="str">
        <f t="shared" si="1"/>
        <v/>
      </c>
      <c r="D7" t="str">
        <f t="shared" si="2"/>
        <v>006</v>
      </c>
      <c r="E7" t="str">
        <f t="shared" si="3"/>
        <v>Public Services Commission (PSC)</v>
      </c>
    </row>
    <row r="8" spans="1:5" ht="18" x14ac:dyDescent="0.2">
      <c r="A8" s="3" t="s">
        <v>48</v>
      </c>
      <c r="B8" t="str">
        <f t="shared" si="0"/>
        <v/>
      </c>
      <c r="C8" t="str">
        <f t="shared" si="1"/>
        <v/>
      </c>
      <c r="D8" t="str">
        <f t="shared" si="2"/>
        <v>008</v>
      </c>
      <c r="E8" t="str">
        <f t="shared" si="3"/>
        <v>Electoral Commission</v>
      </c>
    </row>
    <row r="9" spans="1:5" ht="18" x14ac:dyDescent="0.2">
      <c r="A9" s="3" t="s">
        <v>93</v>
      </c>
      <c r="B9" t="str">
        <f t="shared" si="0"/>
        <v/>
      </c>
      <c r="C9" t="str">
        <f t="shared" si="1"/>
        <v/>
      </c>
      <c r="D9" t="str">
        <f t="shared" si="2"/>
        <v>009</v>
      </c>
      <c r="E9" t="str">
        <f t="shared" si="3"/>
        <v>Ministry of Foreign Affairs and Regional Integration</v>
      </c>
    </row>
    <row r="10" spans="1:5" ht="18" x14ac:dyDescent="0.2">
      <c r="A10" s="3" t="s">
        <v>49</v>
      </c>
      <c r="B10" t="str">
        <f t="shared" si="0"/>
        <v/>
      </c>
      <c r="C10" t="str">
        <f t="shared" si="1"/>
        <v/>
      </c>
      <c r="D10" t="str">
        <f t="shared" si="2"/>
        <v>010</v>
      </c>
      <c r="E10" t="str">
        <f t="shared" si="3"/>
        <v>Ministry of Finance (MoF)</v>
      </c>
    </row>
    <row r="11" spans="1:5" ht="18" x14ac:dyDescent="0.2">
      <c r="A11" s="3" t="s">
        <v>94</v>
      </c>
      <c r="B11" t="str">
        <f t="shared" si="0"/>
        <v/>
      </c>
      <c r="C11" t="str">
        <f t="shared" si="1"/>
        <v/>
      </c>
      <c r="D11" t="str">
        <f t="shared" si="2"/>
        <v>011</v>
      </c>
      <c r="E11" t="str">
        <f t="shared" si="3"/>
        <v>Ministry of Local Government, Decentralisation and Rural Development</v>
      </c>
    </row>
    <row r="12" spans="1:5" ht="18" x14ac:dyDescent="0.2">
      <c r="A12" s="3" t="s">
        <v>95</v>
      </c>
      <c r="B12" t="str">
        <f t="shared" si="0"/>
        <v/>
      </c>
      <c r="C12" t="str">
        <f t="shared" si="1"/>
        <v/>
      </c>
      <c r="D12" t="str">
        <f t="shared" si="2"/>
        <v>030</v>
      </c>
      <c r="E12" t="str">
        <f t="shared" si="3"/>
        <v>National Media Commission (NMC)</v>
      </c>
    </row>
    <row r="13" spans="1:5" ht="18" x14ac:dyDescent="0.2">
      <c r="A13" s="3" t="s">
        <v>50</v>
      </c>
      <c r="B13" t="str">
        <f t="shared" si="0"/>
        <v/>
      </c>
      <c r="C13" t="str">
        <f t="shared" si="1"/>
        <v/>
      </c>
      <c r="D13" t="str">
        <f t="shared" si="2"/>
        <v>031</v>
      </c>
      <c r="E13" t="str">
        <f t="shared" si="3"/>
        <v>Ministry of Information</v>
      </c>
    </row>
    <row r="14" spans="1:5" ht="18" x14ac:dyDescent="0.2">
      <c r="A14" s="3" t="s">
        <v>96</v>
      </c>
      <c r="B14" t="str">
        <f t="shared" si="0"/>
        <v/>
      </c>
      <c r="C14" t="str">
        <f t="shared" si="1"/>
        <v/>
      </c>
      <c r="D14" t="str">
        <f t="shared" si="2"/>
        <v>039</v>
      </c>
      <c r="E14" t="str">
        <f t="shared" si="3"/>
        <v>National Development Planning Commission</v>
      </c>
    </row>
    <row r="15" spans="1:5" ht="18" x14ac:dyDescent="0.2">
      <c r="A15" s="3" t="s">
        <v>51</v>
      </c>
      <c r="B15" t="str">
        <f t="shared" si="0"/>
        <v/>
      </c>
      <c r="C15" t="str">
        <f t="shared" si="1"/>
        <v/>
      </c>
      <c r="D15" t="str">
        <f t="shared" si="2"/>
        <v>044</v>
      </c>
      <c r="E15" t="str">
        <f t="shared" si="3"/>
        <v>Ghana Revenue Authority (GRA)</v>
      </c>
    </row>
    <row r="16" spans="1:5" ht="18" x14ac:dyDescent="0.2">
      <c r="A16" s="3" t="s">
        <v>97</v>
      </c>
      <c r="B16" t="str">
        <f t="shared" si="0"/>
        <v/>
      </c>
      <c r="C16" t="str">
        <f t="shared" si="1"/>
        <v/>
      </c>
      <c r="D16" t="str">
        <f t="shared" si="2"/>
        <v>047</v>
      </c>
      <c r="E16" t="str">
        <f t="shared" si="3"/>
        <v>Ministry of Parliamentary Affairs (MoPA)</v>
      </c>
    </row>
    <row r="17" spans="1:5" ht="18" x14ac:dyDescent="0.2">
      <c r="A17" s="3" t="s">
        <v>52</v>
      </c>
      <c r="B17" t="str">
        <f t="shared" si="0"/>
        <v/>
      </c>
      <c r="C17" t="str">
        <f t="shared" si="1"/>
        <v/>
      </c>
      <c r="D17" t="str">
        <f t="shared" si="2"/>
        <v>082</v>
      </c>
      <c r="E17" t="str">
        <f t="shared" si="3"/>
        <v>Right to Information Commission</v>
      </c>
    </row>
    <row r="18" spans="1:5" ht="18" x14ac:dyDescent="0.2">
      <c r="A18" s="3" t="s">
        <v>53</v>
      </c>
      <c r="B18" t="str">
        <f t="shared" si="0"/>
        <v>02</v>
      </c>
      <c r="C18" t="str">
        <f t="shared" si="1"/>
        <v>Economic</v>
      </c>
      <c r="D18" t="str">
        <f t="shared" si="2"/>
        <v/>
      </c>
      <c r="E18" t="str">
        <f t="shared" si="3"/>
        <v/>
      </c>
    </row>
    <row r="19" spans="1:5" ht="18" x14ac:dyDescent="0.2">
      <c r="A19" s="3" t="s">
        <v>98</v>
      </c>
      <c r="B19" t="str">
        <f t="shared" si="0"/>
        <v/>
      </c>
      <c r="C19" t="str">
        <f t="shared" si="1"/>
        <v/>
      </c>
      <c r="D19" t="str">
        <f t="shared" si="2"/>
        <v>012</v>
      </c>
      <c r="E19" t="str">
        <f t="shared" si="3"/>
        <v>Ministry of Food and Agriculture (MoFA)</v>
      </c>
    </row>
    <row r="20" spans="1:5" ht="18" x14ac:dyDescent="0.2">
      <c r="A20" s="3" t="s">
        <v>99</v>
      </c>
      <c r="B20" t="str">
        <f t="shared" si="0"/>
        <v/>
      </c>
      <c r="C20" t="str">
        <f t="shared" si="1"/>
        <v/>
      </c>
      <c r="D20" t="str">
        <f t="shared" si="2"/>
        <v>013</v>
      </c>
      <c r="E20" t="str">
        <f t="shared" si="3"/>
        <v>Ministry of Lands and Natural Resources (MLNR)</v>
      </c>
    </row>
    <row r="21" spans="1:5" ht="18" x14ac:dyDescent="0.2">
      <c r="A21" s="3" t="s">
        <v>100</v>
      </c>
      <c r="B21" t="str">
        <f t="shared" si="0"/>
        <v/>
      </c>
      <c r="C21" t="str">
        <f t="shared" si="1"/>
        <v/>
      </c>
      <c r="D21" t="str">
        <f t="shared" si="2"/>
        <v>015</v>
      </c>
      <c r="E21" t="str">
        <f t="shared" si="3"/>
        <v>Ministry of Trade and Industry (MoTI)</v>
      </c>
    </row>
    <row r="22" spans="1:5" ht="18" x14ac:dyDescent="0.2">
      <c r="A22" s="3" t="s">
        <v>101</v>
      </c>
      <c r="B22" t="str">
        <f t="shared" si="0"/>
        <v/>
      </c>
      <c r="C22" t="str">
        <f t="shared" si="1"/>
        <v/>
      </c>
      <c r="D22" t="str">
        <f t="shared" si="2"/>
        <v>016</v>
      </c>
      <c r="E22" t="str">
        <f t="shared" si="3"/>
        <v>Ministry of Tourism, Arts and Culture</v>
      </c>
    </row>
    <row r="23" spans="1:5" ht="18" x14ac:dyDescent="0.2">
      <c r="A23" s="3" t="s">
        <v>102</v>
      </c>
      <c r="B23" t="str">
        <f t="shared" si="0"/>
        <v/>
      </c>
      <c r="C23" t="str">
        <f t="shared" si="1"/>
        <v/>
      </c>
      <c r="D23" t="str">
        <f t="shared" si="2"/>
        <v>017</v>
      </c>
      <c r="E23" t="str">
        <f t="shared" si="3"/>
        <v>Ministry of Environment Science, Technology and Innovation</v>
      </c>
    </row>
    <row r="24" spans="1:5" ht="18" x14ac:dyDescent="0.2">
      <c r="A24" s="3" t="s">
        <v>54</v>
      </c>
      <c r="B24" t="str">
        <f t="shared" si="0"/>
        <v/>
      </c>
      <c r="C24" t="str">
        <f t="shared" si="1"/>
        <v/>
      </c>
      <c r="D24" t="str">
        <f t="shared" si="2"/>
        <v>018</v>
      </c>
      <c r="E24" t="str">
        <f t="shared" si="3"/>
        <v>Ministry of Energy</v>
      </c>
    </row>
    <row r="25" spans="1:5" ht="18" x14ac:dyDescent="0.2">
      <c r="A25" s="3" t="s">
        <v>103</v>
      </c>
      <c r="B25" t="str">
        <f t="shared" si="0"/>
        <v/>
      </c>
      <c r="C25" t="str">
        <f t="shared" si="1"/>
        <v/>
      </c>
      <c r="D25" t="str">
        <f t="shared" si="2"/>
        <v>019</v>
      </c>
      <c r="E25" t="str">
        <f t="shared" si="3"/>
        <v>Ministry of Fisheries and Aquaculture Development</v>
      </c>
    </row>
    <row r="26" spans="1:5" ht="18" x14ac:dyDescent="0.2">
      <c r="A26" s="3" t="s">
        <v>55</v>
      </c>
      <c r="B26" t="str">
        <f t="shared" si="0"/>
        <v>03</v>
      </c>
      <c r="C26" t="str">
        <f t="shared" si="1"/>
        <v>Infrastructure</v>
      </c>
      <c r="D26" t="str">
        <f t="shared" si="2"/>
        <v/>
      </c>
      <c r="E26" t="str">
        <f t="shared" si="3"/>
        <v/>
      </c>
    </row>
    <row r="27" spans="1:5" ht="18" x14ac:dyDescent="0.2">
      <c r="A27" s="3" t="s">
        <v>56</v>
      </c>
      <c r="B27" t="str">
        <f t="shared" si="0"/>
        <v/>
      </c>
      <c r="C27" t="str">
        <f t="shared" si="1"/>
        <v/>
      </c>
      <c r="D27" t="str">
        <f t="shared" si="2"/>
        <v>021</v>
      </c>
      <c r="E27" t="str">
        <f t="shared" si="3"/>
        <v>Ministry of Works and Housing</v>
      </c>
    </row>
    <row r="28" spans="1:5" ht="18" x14ac:dyDescent="0.2">
      <c r="A28" s="3" t="s">
        <v>57</v>
      </c>
      <c r="B28" t="str">
        <f t="shared" si="0"/>
        <v/>
      </c>
      <c r="C28" t="str">
        <f t="shared" si="1"/>
        <v/>
      </c>
      <c r="D28" t="str">
        <f t="shared" si="2"/>
        <v>022</v>
      </c>
      <c r="E28" t="str">
        <f t="shared" si="3"/>
        <v>Ministry of Roads and Highways</v>
      </c>
    </row>
    <row r="29" spans="1:5" ht="18" x14ac:dyDescent="0.2">
      <c r="A29" s="3" t="s">
        <v>104</v>
      </c>
      <c r="B29" t="str">
        <f t="shared" si="0"/>
        <v/>
      </c>
      <c r="C29" t="str">
        <f t="shared" si="1"/>
        <v/>
      </c>
      <c r="D29" t="str">
        <f t="shared" si="2"/>
        <v>026</v>
      </c>
      <c r="E29" t="str">
        <f t="shared" si="3"/>
        <v>Ministry of Communications and Digitalisation</v>
      </c>
    </row>
    <row r="30" spans="1:5" ht="18" x14ac:dyDescent="0.2">
      <c r="A30" s="3" t="s">
        <v>58</v>
      </c>
      <c r="B30" t="str">
        <f t="shared" si="0"/>
        <v/>
      </c>
      <c r="C30" t="str">
        <f t="shared" si="1"/>
        <v/>
      </c>
      <c r="D30" t="str">
        <f t="shared" si="2"/>
        <v>043</v>
      </c>
      <c r="E30" t="str">
        <f t="shared" si="3"/>
        <v>Ministry of Transport</v>
      </c>
    </row>
    <row r="31" spans="1:5" ht="18" x14ac:dyDescent="0.2">
      <c r="A31" s="3" t="s">
        <v>59</v>
      </c>
      <c r="B31" t="str">
        <f t="shared" si="0"/>
        <v/>
      </c>
      <c r="C31" t="str">
        <f t="shared" si="1"/>
        <v/>
      </c>
      <c r="D31" t="str">
        <f t="shared" si="2"/>
        <v>048</v>
      </c>
      <c r="E31" t="str">
        <f t="shared" si="3"/>
        <v>Ministry of Railway Development</v>
      </c>
    </row>
    <row r="32" spans="1:5" ht="18" x14ac:dyDescent="0.2">
      <c r="A32" s="3" t="s">
        <v>105</v>
      </c>
      <c r="B32" t="str">
        <f t="shared" si="0"/>
        <v/>
      </c>
      <c r="C32" t="str">
        <f t="shared" si="1"/>
        <v/>
      </c>
      <c r="D32" t="str">
        <f t="shared" si="2"/>
        <v>049</v>
      </c>
      <c r="E32" t="str">
        <f t="shared" si="3"/>
        <v>Ministry of Sanitation and Water Resources</v>
      </c>
    </row>
    <row r="33" spans="1:5" ht="18" x14ac:dyDescent="0.2">
      <c r="A33" s="3" t="s">
        <v>60</v>
      </c>
      <c r="B33" t="str">
        <f t="shared" si="0"/>
        <v>04</v>
      </c>
      <c r="C33" t="str">
        <f t="shared" si="1"/>
        <v>Social</v>
      </c>
      <c r="D33" t="str">
        <f t="shared" si="2"/>
        <v/>
      </c>
      <c r="E33" t="str">
        <f t="shared" si="3"/>
        <v/>
      </c>
    </row>
    <row r="34" spans="1:5" ht="18" x14ac:dyDescent="0.2">
      <c r="A34" s="3" t="s">
        <v>61</v>
      </c>
      <c r="B34" t="str">
        <f t="shared" si="0"/>
        <v/>
      </c>
      <c r="C34" t="str">
        <f t="shared" si="1"/>
        <v/>
      </c>
      <c r="D34" t="str">
        <f t="shared" si="2"/>
        <v>023</v>
      </c>
      <c r="E34" t="str">
        <f t="shared" si="3"/>
        <v>Ministry of Education (MoE)</v>
      </c>
    </row>
    <row r="35" spans="1:5" ht="18" x14ac:dyDescent="0.2">
      <c r="A35" s="3" t="s">
        <v>106</v>
      </c>
      <c r="B35" t="str">
        <f t="shared" si="0"/>
        <v/>
      </c>
      <c r="C35" t="str">
        <f t="shared" si="1"/>
        <v/>
      </c>
      <c r="D35" t="str">
        <f t="shared" si="2"/>
        <v>024</v>
      </c>
      <c r="E35" t="str">
        <f t="shared" si="3"/>
        <v>Ministry of Employment and Labour Relations</v>
      </c>
    </row>
    <row r="36" spans="1:5" ht="18" x14ac:dyDescent="0.2">
      <c r="A36" s="3" t="s">
        <v>62</v>
      </c>
      <c r="B36" t="str">
        <f t="shared" si="0"/>
        <v/>
      </c>
      <c r="C36" t="str">
        <f t="shared" si="1"/>
        <v/>
      </c>
      <c r="D36" t="str">
        <f t="shared" si="2"/>
        <v>025</v>
      </c>
      <c r="E36" t="str">
        <f t="shared" si="3"/>
        <v>Ministry of Youth and Sports</v>
      </c>
    </row>
    <row r="37" spans="1:5" ht="18" x14ac:dyDescent="0.2">
      <c r="A37" s="3" t="s">
        <v>107</v>
      </c>
      <c r="B37" t="str">
        <f t="shared" si="0"/>
        <v/>
      </c>
      <c r="C37" t="str">
        <f t="shared" si="1"/>
        <v/>
      </c>
      <c r="D37" t="str">
        <f t="shared" si="2"/>
        <v>027</v>
      </c>
      <c r="E37" t="str">
        <f t="shared" si="3"/>
        <v>National Commission for Civic Education</v>
      </c>
    </row>
    <row r="38" spans="1:5" ht="18" x14ac:dyDescent="0.2">
      <c r="A38" s="3" t="s">
        <v>108</v>
      </c>
      <c r="B38" t="str">
        <f t="shared" si="0"/>
        <v/>
      </c>
      <c r="C38" t="str">
        <f t="shared" si="1"/>
        <v/>
      </c>
      <c r="D38" t="str">
        <f t="shared" si="2"/>
        <v>028</v>
      </c>
      <c r="E38" t="str">
        <f t="shared" si="3"/>
        <v>Ministry of Chieftaincy and Religious Affairs</v>
      </c>
    </row>
    <row r="39" spans="1:5" ht="18" x14ac:dyDescent="0.2">
      <c r="A39" s="3" t="s">
        <v>63</v>
      </c>
      <c r="B39" t="str">
        <f t="shared" si="0"/>
        <v/>
      </c>
      <c r="C39" t="str">
        <f t="shared" si="1"/>
        <v/>
      </c>
      <c r="D39" t="str">
        <f t="shared" si="2"/>
        <v>029</v>
      </c>
      <c r="E39" t="str">
        <f t="shared" si="3"/>
        <v>Ministry of Health</v>
      </c>
    </row>
    <row r="40" spans="1:5" ht="18" x14ac:dyDescent="0.2">
      <c r="A40" s="3" t="s">
        <v>109</v>
      </c>
      <c r="B40" t="str">
        <f t="shared" si="0"/>
        <v/>
      </c>
      <c r="C40" t="str">
        <f t="shared" si="1"/>
        <v/>
      </c>
      <c r="D40" t="str">
        <f t="shared" si="2"/>
        <v>032</v>
      </c>
      <c r="E40" t="str">
        <f t="shared" si="3"/>
        <v>Ministry of Gender, Children and Social Protection</v>
      </c>
    </row>
    <row r="41" spans="1:5" ht="18" x14ac:dyDescent="0.2">
      <c r="A41" s="3" t="s">
        <v>64</v>
      </c>
      <c r="B41" t="str">
        <f t="shared" si="0"/>
        <v/>
      </c>
      <c r="C41" t="str">
        <f t="shared" si="1"/>
        <v/>
      </c>
      <c r="D41" t="str">
        <f t="shared" si="2"/>
        <v>041</v>
      </c>
      <c r="E41" t="str">
        <f t="shared" si="3"/>
        <v>National Labour Commission</v>
      </c>
    </row>
    <row r="42" spans="1:5" ht="18" x14ac:dyDescent="0.2">
      <c r="A42" s="3" t="s">
        <v>65</v>
      </c>
      <c r="B42" t="str">
        <f t="shared" si="0"/>
        <v/>
      </c>
      <c r="C42" t="str">
        <f t="shared" si="1"/>
        <v/>
      </c>
      <c r="D42" t="str">
        <f t="shared" si="2"/>
        <v>083</v>
      </c>
      <c r="E42" t="str">
        <f t="shared" si="3"/>
        <v>National Pensions Regulatory Authority</v>
      </c>
    </row>
    <row r="43" spans="1:5" ht="18" x14ac:dyDescent="0.2">
      <c r="A43" s="3" t="s">
        <v>66</v>
      </c>
      <c r="B43" t="str">
        <f t="shared" si="0"/>
        <v>05</v>
      </c>
      <c r="C43" t="str">
        <f t="shared" si="1"/>
        <v>Public Safety</v>
      </c>
      <c r="D43" t="str">
        <f t="shared" si="2"/>
        <v/>
      </c>
      <c r="E43" t="str">
        <f t="shared" si="3"/>
        <v/>
      </c>
    </row>
    <row r="44" spans="1:5" ht="18" x14ac:dyDescent="0.2">
      <c r="A44" s="3" t="s">
        <v>110</v>
      </c>
      <c r="B44" t="str">
        <f t="shared" si="0"/>
        <v/>
      </c>
      <c r="C44" t="str">
        <f t="shared" si="1"/>
        <v/>
      </c>
      <c r="D44" t="str">
        <f t="shared" si="2"/>
        <v>033</v>
      </c>
      <c r="E44" t="str">
        <f t="shared" si="3"/>
        <v>Office of the Attorney-General and Ministry of Justice</v>
      </c>
    </row>
    <row r="45" spans="1:5" ht="18" x14ac:dyDescent="0.2">
      <c r="A45" s="3" t="s">
        <v>67</v>
      </c>
      <c r="B45" t="str">
        <f t="shared" si="0"/>
        <v/>
      </c>
      <c r="C45" t="str">
        <f t="shared" si="1"/>
        <v/>
      </c>
      <c r="D45" t="str">
        <f t="shared" si="2"/>
        <v>034</v>
      </c>
      <c r="E45" t="str">
        <f t="shared" si="3"/>
        <v>Ministry of Defence</v>
      </c>
    </row>
    <row r="46" spans="1:5" ht="18" x14ac:dyDescent="0.2">
      <c r="A46" s="3" t="s">
        <v>111</v>
      </c>
      <c r="B46" t="str">
        <f t="shared" si="0"/>
        <v/>
      </c>
      <c r="C46" t="str">
        <f t="shared" si="1"/>
        <v/>
      </c>
      <c r="D46" t="str">
        <f t="shared" si="2"/>
        <v>035</v>
      </c>
      <c r="E46" t="str">
        <f t="shared" si="3"/>
        <v>Commission on Human Rights and Admin. Justice</v>
      </c>
    </row>
    <row r="47" spans="1:5" ht="18" x14ac:dyDescent="0.2">
      <c r="A47" s="3" t="s">
        <v>68</v>
      </c>
      <c r="B47" t="str">
        <f t="shared" si="0"/>
        <v/>
      </c>
      <c r="C47" t="str">
        <f t="shared" si="1"/>
        <v/>
      </c>
      <c r="D47" t="str">
        <f t="shared" si="2"/>
        <v>036</v>
      </c>
      <c r="E47" t="str">
        <f t="shared" si="3"/>
        <v>Judiciary and Judicial Service</v>
      </c>
    </row>
    <row r="48" spans="1:5" ht="18" x14ac:dyDescent="0.2">
      <c r="A48" s="3" t="s">
        <v>69</v>
      </c>
      <c r="B48" t="str">
        <f t="shared" si="0"/>
        <v/>
      </c>
      <c r="C48" t="str">
        <f t="shared" si="1"/>
        <v/>
      </c>
      <c r="D48" t="str">
        <f t="shared" si="2"/>
        <v>037</v>
      </c>
      <c r="E48" t="str">
        <f t="shared" si="3"/>
        <v>Ministry of the Interior</v>
      </c>
    </row>
    <row r="49" spans="1:5" ht="18" x14ac:dyDescent="0.2">
      <c r="A49" s="3" t="s">
        <v>70</v>
      </c>
      <c r="B49" t="str">
        <f t="shared" si="0"/>
        <v/>
      </c>
      <c r="C49" t="str">
        <f t="shared" si="1"/>
        <v/>
      </c>
      <c r="D49" t="str">
        <f t="shared" si="2"/>
        <v>038</v>
      </c>
      <c r="E49" t="str">
        <f t="shared" si="3"/>
        <v>Ministry of National Security</v>
      </c>
    </row>
    <row r="50" spans="1:5" ht="18" x14ac:dyDescent="0.2">
      <c r="A50" s="3" t="s">
        <v>71</v>
      </c>
      <c r="B50" t="str">
        <f t="shared" si="0"/>
        <v/>
      </c>
      <c r="C50" t="str">
        <f t="shared" si="1"/>
        <v/>
      </c>
      <c r="D50" t="str">
        <f t="shared" si="2"/>
        <v>081</v>
      </c>
      <c r="E50" t="str">
        <f t="shared" si="3"/>
        <v>Legal Aid Commission</v>
      </c>
    </row>
    <row r="51" spans="1:5" ht="18" x14ac:dyDescent="0.2">
      <c r="A51" s="3" t="s">
        <v>72</v>
      </c>
      <c r="B51" t="str">
        <f t="shared" si="0"/>
        <v/>
      </c>
      <c r="C51" t="str">
        <f t="shared" si="1"/>
        <v/>
      </c>
      <c r="D51" t="str">
        <f t="shared" si="2"/>
        <v>078</v>
      </c>
      <c r="E51" t="str">
        <f t="shared" si="3"/>
        <v>Office of the Special Prosecutor</v>
      </c>
    </row>
    <row r="52" spans="1:5" ht="18" x14ac:dyDescent="0.2">
      <c r="A52" s="3" t="s">
        <v>73</v>
      </c>
      <c r="B52" t="str">
        <f t="shared" si="0"/>
        <v>09</v>
      </c>
      <c r="C52" t="str">
        <f t="shared" si="1"/>
        <v>Multi Sectoral</v>
      </c>
      <c r="D52" t="str">
        <f t="shared" si="2"/>
        <v/>
      </c>
      <c r="E52" t="str">
        <f t="shared" si="3"/>
        <v/>
      </c>
    </row>
    <row r="53" spans="1:5" ht="18" x14ac:dyDescent="0.2">
      <c r="A53" s="3" t="s">
        <v>74</v>
      </c>
      <c r="B53" t="str">
        <f t="shared" si="0"/>
        <v/>
      </c>
      <c r="C53" t="str">
        <f t="shared" si="1"/>
        <v/>
      </c>
      <c r="D53" t="str">
        <f t="shared" si="2"/>
        <v>069</v>
      </c>
      <c r="E53" t="str">
        <f t="shared" si="3"/>
        <v>General Government Services</v>
      </c>
    </row>
    <row r="54" spans="1:5" ht="18" x14ac:dyDescent="0.2">
      <c r="A54" s="3" t="s">
        <v>75</v>
      </c>
      <c r="B54" t="str">
        <f t="shared" si="0"/>
        <v/>
      </c>
      <c r="C54" t="str">
        <f t="shared" si="1"/>
        <v/>
      </c>
      <c r="D54" t="str">
        <f t="shared" si="2"/>
        <v>072</v>
      </c>
      <c r="E54" t="str">
        <f t="shared" si="3"/>
        <v>Subscriptions</v>
      </c>
    </row>
    <row r="55" spans="1:5" ht="18" x14ac:dyDescent="0.2">
      <c r="A55" s="3" t="s">
        <v>76</v>
      </c>
      <c r="B55" t="str">
        <f t="shared" si="0"/>
        <v/>
      </c>
      <c r="C55" t="str">
        <f t="shared" si="1"/>
        <v/>
      </c>
      <c r="D55" t="str">
        <f t="shared" si="2"/>
        <v>074</v>
      </c>
      <c r="E55" t="str">
        <f t="shared" si="3"/>
        <v>Contingency</v>
      </c>
    </row>
    <row r="56" spans="1:5" ht="18" x14ac:dyDescent="0.2">
      <c r="A56" s="3" t="s">
        <v>77</v>
      </c>
      <c r="B56" t="str">
        <f t="shared" si="0"/>
        <v>99</v>
      </c>
      <c r="C56" t="str">
        <f t="shared" si="1"/>
        <v>Other Government Obligations</v>
      </c>
      <c r="D56" t="str">
        <f t="shared" si="2"/>
        <v/>
      </c>
      <c r="E56" t="str">
        <f t="shared" si="3"/>
        <v/>
      </c>
    </row>
    <row r="57" spans="1:5" ht="18" x14ac:dyDescent="0.2">
      <c r="A57" s="3" t="s">
        <v>78</v>
      </c>
      <c r="B57" t="str">
        <f t="shared" si="0"/>
        <v/>
      </c>
      <c r="C57" t="str">
        <f t="shared" si="1"/>
        <v/>
      </c>
      <c r="D57" t="str">
        <f t="shared" si="2"/>
        <v>050</v>
      </c>
      <c r="E57" t="str">
        <f t="shared" si="3"/>
        <v>Debt Management</v>
      </c>
    </row>
    <row r="58" spans="1:5" ht="18" x14ac:dyDescent="0.2">
      <c r="A58" s="3" t="s">
        <v>79</v>
      </c>
      <c r="B58" t="str">
        <f t="shared" si="0"/>
        <v/>
      </c>
      <c r="C58" t="str">
        <f t="shared" si="1"/>
        <v/>
      </c>
      <c r="D58" t="str">
        <f t="shared" si="2"/>
        <v>052</v>
      </c>
      <c r="E58" t="str">
        <f t="shared" si="3"/>
        <v>DACF</v>
      </c>
    </row>
    <row r="59" spans="1:5" ht="18" x14ac:dyDescent="0.2">
      <c r="A59" s="3" t="s">
        <v>80</v>
      </c>
      <c r="B59" t="str">
        <f t="shared" si="0"/>
        <v/>
      </c>
      <c r="C59" t="str">
        <f t="shared" si="1"/>
        <v/>
      </c>
      <c r="D59" t="str">
        <f t="shared" si="2"/>
        <v>053</v>
      </c>
      <c r="E59" t="str">
        <f t="shared" si="3"/>
        <v>GET Fund</v>
      </c>
    </row>
    <row r="60" spans="1:5" ht="18" x14ac:dyDescent="0.2">
      <c r="A60" s="3" t="s">
        <v>81</v>
      </c>
      <c r="B60" t="str">
        <f t="shared" si="0"/>
        <v/>
      </c>
      <c r="C60" t="str">
        <f t="shared" si="1"/>
        <v/>
      </c>
      <c r="D60" t="str">
        <f t="shared" si="2"/>
        <v>054</v>
      </c>
      <c r="E60" t="str">
        <f t="shared" si="3"/>
        <v>National Health Fund</v>
      </c>
    </row>
    <row r="61" spans="1:5" ht="18" x14ac:dyDescent="0.2">
      <c r="A61" s="3" t="s">
        <v>82</v>
      </c>
      <c r="B61" t="str">
        <f t="shared" si="0"/>
        <v/>
      </c>
      <c r="C61" t="str">
        <f t="shared" si="1"/>
        <v/>
      </c>
      <c r="D61" t="str">
        <f t="shared" si="2"/>
        <v>055</v>
      </c>
      <c r="E61" t="str">
        <f t="shared" si="3"/>
        <v>Pensions</v>
      </c>
    </row>
    <row r="62" spans="1:5" ht="18" x14ac:dyDescent="0.2">
      <c r="A62" s="3" t="s">
        <v>83</v>
      </c>
      <c r="B62" t="str">
        <f t="shared" si="0"/>
        <v/>
      </c>
      <c r="C62" t="str">
        <f t="shared" si="1"/>
        <v/>
      </c>
      <c r="D62" t="str">
        <f t="shared" si="2"/>
        <v>056</v>
      </c>
      <c r="E62" t="str">
        <f t="shared" si="3"/>
        <v>Gratuities</v>
      </c>
    </row>
    <row r="63" spans="1:5" ht="18" x14ac:dyDescent="0.2">
      <c r="A63" s="3" t="s">
        <v>84</v>
      </c>
      <c r="B63" t="str">
        <f t="shared" si="0"/>
        <v/>
      </c>
      <c r="C63" t="str">
        <f t="shared" si="1"/>
        <v/>
      </c>
      <c r="D63" t="str">
        <f t="shared" si="2"/>
        <v>057</v>
      </c>
      <c r="E63" t="str">
        <f t="shared" si="3"/>
        <v>Social Security</v>
      </c>
    </row>
    <row r="64" spans="1:5" ht="18" x14ac:dyDescent="0.2">
      <c r="A64" s="3" t="s">
        <v>85</v>
      </c>
      <c r="B64" t="str">
        <f t="shared" si="0"/>
        <v/>
      </c>
      <c r="C64" t="str">
        <f t="shared" si="1"/>
        <v/>
      </c>
      <c r="D64" t="str">
        <f t="shared" si="2"/>
        <v>059</v>
      </c>
      <c r="E64" t="str">
        <f t="shared" si="3"/>
        <v>Arrears</v>
      </c>
    </row>
    <row r="65" spans="1:5" ht="18" x14ac:dyDescent="0.2">
      <c r="A65" s="3" t="s">
        <v>86</v>
      </c>
      <c r="B65" t="str">
        <f t="shared" si="0"/>
        <v/>
      </c>
      <c r="C65" t="str">
        <f t="shared" si="1"/>
        <v/>
      </c>
      <c r="D65" t="str">
        <f t="shared" si="2"/>
        <v>061</v>
      </c>
      <c r="E65" t="str">
        <f t="shared" si="3"/>
        <v>Subsidies on Petroleum Products</v>
      </c>
    </row>
    <row r="66" spans="1:5" ht="18" x14ac:dyDescent="0.2">
      <c r="A66" s="3" t="s">
        <v>87</v>
      </c>
      <c r="B66" t="str">
        <f t="shared" si="0"/>
        <v/>
      </c>
      <c r="C66" t="str">
        <f t="shared" si="1"/>
        <v/>
      </c>
      <c r="D66" t="str">
        <f t="shared" si="2"/>
        <v>062</v>
      </c>
      <c r="E66" t="str">
        <f t="shared" si="3"/>
        <v>Lifeline consumers of electricity</v>
      </c>
    </row>
    <row r="67" spans="1:5" ht="18" x14ac:dyDescent="0.2">
      <c r="A67" s="3" t="s">
        <v>88</v>
      </c>
      <c r="B67" t="str">
        <f t="shared" ref="B67:B71" si="4">IF(MID(A67,3,1)=" ",LEFT(A67,2), "")</f>
        <v/>
      </c>
      <c r="C67" t="str">
        <f t="shared" ref="C67:C71" si="5">IF(MID(A67,3,1)=" ",MID(A67,6,1000), "")</f>
        <v/>
      </c>
      <c r="D67" t="str">
        <f t="shared" si="2"/>
        <v>064</v>
      </c>
      <c r="E67" t="str">
        <f t="shared" si="3"/>
        <v>Petroleum Related Fund</v>
      </c>
    </row>
    <row r="68" spans="1:5" ht="18" x14ac:dyDescent="0.2">
      <c r="A68" s="3" t="s">
        <v>89</v>
      </c>
      <c r="B68" t="str">
        <f t="shared" si="4"/>
        <v/>
      </c>
      <c r="C68" t="str">
        <f t="shared" si="5"/>
        <v/>
      </c>
      <c r="D68" t="str">
        <f t="shared" ref="D68:D71" si="6">IF(MID(A68,3,1)&lt;&gt;" ",LEFT(A68,3), "")</f>
        <v>065</v>
      </c>
      <c r="E68" t="str">
        <f t="shared" ref="E68:E71" si="7">IF(MID(A68,3,1)&lt;&gt;" ",MID(A68,7,1000), "")</f>
        <v>Transfer to Ghana National Petroleum</v>
      </c>
    </row>
    <row r="69" spans="1:5" ht="18" x14ac:dyDescent="0.2">
      <c r="A69" s="3" t="s">
        <v>90</v>
      </c>
      <c r="B69" t="str">
        <f t="shared" si="4"/>
        <v/>
      </c>
      <c r="C69" t="str">
        <f t="shared" si="5"/>
        <v/>
      </c>
      <c r="D69" t="str">
        <f t="shared" si="6"/>
        <v>066</v>
      </c>
      <c r="E69" t="str">
        <f t="shared" si="7"/>
        <v>Road Fund</v>
      </c>
    </row>
    <row r="70" spans="1:5" ht="18" x14ac:dyDescent="0.2">
      <c r="A70" s="3" t="s">
        <v>91</v>
      </c>
      <c r="B70" t="str">
        <f t="shared" si="4"/>
        <v/>
      </c>
      <c r="C70" t="str">
        <f t="shared" si="5"/>
        <v/>
      </c>
      <c r="D70" t="str">
        <f t="shared" si="6"/>
        <v>073</v>
      </c>
      <c r="E70" t="str">
        <f t="shared" si="7"/>
        <v>Ghana Infrastructure Investment Fund(</v>
      </c>
    </row>
    <row r="71" spans="1:5" ht="18" x14ac:dyDescent="0.2">
      <c r="A71" s="3" t="s">
        <v>92</v>
      </c>
      <c r="B71" t="str">
        <f t="shared" si="4"/>
        <v/>
      </c>
      <c r="C71" t="str">
        <f t="shared" si="5"/>
        <v/>
      </c>
      <c r="D71" t="str">
        <f t="shared" si="6"/>
        <v>075</v>
      </c>
      <c r="E71" t="str">
        <f t="shared" si="7"/>
        <v>Other Earmarked Funds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Brough</cp:lastModifiedBy>
  <dcterms:created xsi:type="dcterms:W3CDTF">2024-03-18T18:58:26Z</dcterms:created>
  <dcterms:modified xsi:type="dcterms:W3CDTF">2024-03-18T19:28:16Z</dcterms:modified>
</cp:coreProperties>
</file>